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urrencyOptions\Univista-EMIR Reporting\Template\"/>
    </mc:Choice>
  </mc:AlternateContent>
  <bookViews>
    <workbookView xWindow="0" yWindow="0" windowWidth="28800" windowHeight="13020"/>
  </bookViews>
  <sheets>
    <sheet name="Upload" sheetId="1" r:id="rId1"/>
    <sheet name="Input" sheetId="2" r:id="rId2"/>
    <sheet name="Validation" sheetId="3" state="hidden" r:id="rId3"/>
  </sheets>
  <calcPr calcId="152511"/>
</workbook>
</file>

<file path=xl/calcChain.xml><?xml version="1.0" encoding="utf-8"?>
<calcChain xmlns="http://schemas.openxmlformats.org/spreadsheetml/2006/main">
  <c r="AW8" i="1" l="1"/>
  <c r="AX8" i="1"/>
  <c r="AW9" i="1"/>
  <c r="AX9" i="1"/>
  <c r="AW10" i="1"/>
  <c r="AX10" i="1"/>
  <c r="AW11" i="1"/>
  <c r="AX11" i="1"/>
  <c r="AW12" i="1"/>
  <c r="AX12" i="1"/>
  <c r="AW13" i="1"/>
  <c r="AX13" i="1"/>
  <c r="AW14" i="1"/>
  <c r="AX14" i="1"/>
  <c r="AW15" i="1"/>
  <c r="AX15" i="1"/>
  <c r="AW16" i="1"/>
  <c r="AX16" i="1"/>
  <c r="AW17" i="1"/>
  <c r="AX17" i="1"/>
  <c r="AW18" i="1"/>
  <c r="AX18" i="1"/>
  <c r="AW19" i="1"/>
  <c r="AX19" i="1"/>
  <c r="AW20" i="1"/>
  <c r="AX20" i="1"/>
  <c r="AW21" i="1"/>
  <c r="AX21" i="1"/>
  <c r="AW22" i="1"/>
  <c r="AX22" i="1"/>
  <c r="AW23" i="1"/>
  <c r="AX23" i="1"/>
  <c r="AW24" i="1"/>
  <c r="AX24" i="1"/>
  <c r="AW25" i="1"/>
  <c r="AX25" i="1"/>
  <c r="AW26" i="1"/>
  <c r="AX26" i="1"/>
  <c r="AW27" i="1"/>
  <c r="AX27" i="1"/>
  <c r="AW28" i="1"/>
  <c r="AX28" i="1"/>
  <c r="AW29" i="1"/>
  <c r="AX29" i="1"/>
  <c r="AW30" i="1"/>
  <c r="AX30" i="1"/>
  <c r="AW31" i="1"/>
  <c r="AX31" i="1"/>
  <c r="AW32" i="1"/>
  <c r="AX32" i="1"/>
  <c r="AW33" i="1"/>
  <c r="AX33" i="1"/>
  <c r="AW34" i="1"/>
  <c r="AX34" i="1"/>
  <c r="AW35" i="1"/>
  <c r="AX35" i="1"/>
  <c r="AW36" i="1"/>
  <c r="AX36" i="1"/>
  <c r="AW37" i="1"/>
  <c r="AX37" i="1"/>
  <c r="AW38" i="1"/>
  <c r="AX38" i="1"/>
  <c r="AW39" i="1"/>
  <c r="AX39" i="1"/>
  <c r="AW40" i="1"/>
  <c r="AX40" i="1"/>
  <c r="AW41" i="1"/>
  <c r="AX41" i="1"/>
  <c r="AW42" i="1"/>
  <c r="AX42" i="1"/>
  <c r="AW43" i="1"/>
  <c r="AX43" i="1"/>
  <c r="AW44" i="1"/>
  <c r="AX44" i="1"/>
  <c r="AW45" i="1"/>
  <c r="AX45" i="1"/>
  <c r="AW46" i="1"/>
  <c r="AX46" i="1"/>
  <c r="AW47" i="1"/>
  <c r="AX47" i="1"/>
  <c r="AW48" i="1"/>
  <c r="AX48" i="1"/>
  <c r="AW49" i="1"/>
  <c r="AX49" i="1"/>
  <c r="AW50" i="1"/>
  <c r="AX50" i="1"/>
  <c r="AW51" i="1"/>
  <c r="AX51" i="1"/>
  <c r="AW52" i="1"/>
  <c r="AX52" i="1"/>
  <c r="AW53" i="1"/>
  <c r="AX53" i="1"/>
  <c r="AW54" i="1"/>
  <c r="AX54" i="1"/>
  <c r="AW55" i="1"/>
  <c r="AX55" i="1"/>
  <c r="AW56" i="1"/>
  <c r="AX56" i="1"/>
  <c r="AW57" i="1"/>
  <c r="AX57" i="1"/>
  <c r="AW58" i="1"/>
  <c r="AX58" i="1"/>
  <c r="AW59" i="1"/>
  <c r="AX59" i="1"/>
  <c r="AW60" i="1"/>
  <c r="AX60" i="1"/>
  <c r="AW61" i="1"/>
  <c r="AX61" i="1"/>
  <c r="AW62" i="1"/>
  <c r="AX62" i="1"/>
  <c r="AW63" i="1"/>
  <c r="AX63" i="1"/>
  <c r="AW64" i="1"/>
  <c r="AX64" i="1"/>
  <c r="AW65" i="1"/>
  <c r="AX65" i="1"/>
  <c r="AW66" i="1"/>
  <c r="AX66" i="1"/>
  <c r="AW67" i="1"/>
  <c r="AX67" i="1"/>
  <c r="AW68" i="1"/>
  <c r="AX68" i="1"/>
  <c r="AW69" i="1"/>
  <c r="AX69" i="1"/>
  <c r="AW70" i="1"/>
  <c r="AX70" i="1"/>
  <c r="AW71" i="1"/>
  <c r="AX71" i="1"/>
  <c r="AW72" i="1"/>
  <c r="AX72" i="1"/>
  <c r="AW73" i="1"/>
  <c r="AX73" i="1"/>
  <c r="AW74" i="1"/>
  <c r="AX74" i="1"/>
  <c r="AW75" i="1"/>
  <c r="AX75" i="1"/>
  <c r="AW76" i="1"/>
  <c r="AX76" i="1"/>
  <c r="AW77" i="1"/>
  <c r="AX77" i="1"/>
  <c r="AW78" i="1"/>
  <c r="AX78" i="1"/>
  <c r="AW79" i="1"/>
  <c r="AX79" i="1"/>
  <c r="AW80" i="1"/>
  <c r="AX80" i="1"/>
  <c r="AW81" i="1"/>
  <c r="AX81" i="1"/>
  <c r="AW82" i="1"/>
  <c r="AX82" i="1"/>
  <c r="AW83" i="1"/>
  <c r="AX83" i="1"/>
  <c r="AW84" i="1"/>
  <c r="AX84" i="1"/>
  <c r="AW85" i="1"/>
  <c r="AX85" i="1"/>
  <c r="AW86" i="1"/>
  <c r="AX86" i="1"/>
  <c r="AW87" i="1"/>
  <c r="AX87" i="1"/>
  <c r="AW88" i="1"/>
  <c r="AX88" i="1"/>
  <c r="AW89" i="1"/>
  <c r="AX89" i="1"/>
  <c r="AW90" i="1"/>
  <c r="AX90" i="1"/>
  <c r="AW91" i="1"/>
  <c r="AX91" i="1"/>
  <c r="AW92" i="1"/>
  <c r="AX92" i="1"/>
  <c r="AW93" i="1"/>
  <c r="AX93" i="1"/>
  <c r="AW94" i="1"/>
  <c r="AX94" i="1"/>
  <c r="AW95" i="1"/>
  <c r="AX95" i="1"/>
  <c r="AW96" i="1"/>
  <c r="AX96" i="1"/>
  <c r="AW97" i="1"/>
  <c r="AX97" i="1"/>
  <c r="AW98" i="1"/>
  <c r="AX98" i="1"/>
  <c r="AW99" i="1"/>
  <c r="AX99" i="1"/>
  <c r="AW100" i="1"/>
  <c r="AX100" i="1"/>
  <c r="AW101" i="1"/>
  <c r="AX101" i="1"/>
  <c r="AW102" i="1"/>
  <c r="AX102" i="1"/>
  <c r="AW103" i="1"/>
  <c r="AX103" i="1"/>
  <c r="AW104" i="1"/>
  <c r="AX104" i="1"/>
  <c r="AW105" i="1"/>
  <c r="AX105" i="1"/>
  <c r="AW106" i="1"/>
  <c r="AX106" i="1"/>
  <c r="AW107" i="1"/>
  <c r="AX107" i="1"/>
  <c r="AW108" i="1"/>
  <c r="AX108" i="1"/>
  <c r="AW109" i="1"/>
  <c r="AX109" i="1"/>
  <c r="AW110" i="1"/>
  <c r="AX110" i="1"/>
  <c r="AW111" i="1"/>
  <c r="AX111" i="1"/>
  <c r="AW112" i="1"/>
  <c r="AX112" i="1"/>
  <c r="AW113" i="1"/>
  <c r="AX113" i="1"/>
  <c r="AW114" i="1"/>
  <c r="AX114" i="1"/>
  <c r="AW115" i="1"/>
  <c r="AX115" i="1"/>
  <c r="AW116" i="1"/>
  <c r="AX116" i="1"/>
  <c r="AW117" i="1"/>
  <c r="AX117" i="1"/>
  <c r="AW118" i="1"/>
  <c r="AX118" i="1"/>
  <c r="AW119" i="1"/>
  <c r="AX119" i="1"/>
  <c r="AW120" i="1"/>
  <c r="AX120" i="1"/>
  <c r="AW121" i="1"/>
  <c r="AX121" i="1"/>
  <c r="AW122" i="1"/>
  <c r="AX122" i="1"/>
  <c r="AW123" i="1"/>
  <c r="AX123" i="1"/>
  <c r="AW124" i="1"/>
  <c r="AX124" i="1"/>
  <c r="AW125" i="1"/>
  <c r="AX125" i="1"/>
  <c r="AW126" i="1"/>
  <c r="AX126" i="1"/>
  <c r="AW127" i="1"/>
  <c r="AX127" i="1"/>
  <c r="AW128" i="1"/>
  <c r="AX128" i="1"/>
  <c r="AW129" i="1"/>
  <c r="AX129" i="1"/>
  <c r="AW130" i="1"/>
  <c r="AX130" i="1"/>
  <c r="AW131" i="1"/>
  <c r="AX131" i="1"/>
  <c r="AW132" i="1"/>
  <c r="AX132" i="1"/>
  <c r="AW133" i="1"/>
  <c r="AX133" i="1"/>
  <c r="AW134" i="1"/>
  <c r="AX134" i="1"/>
  <c r="AW135" i="1"/>
  <c r="AX135" i="1"/>
  <c r="AW136" i="1"/>
  <c r="AX136" i="1"/>
  <c r="AW137" i="1"/>
  <c r="AX137" i="1"/>
  <c r="AW138" i="1"/>
  <c r="AX138" i="1"/>
  <c r="AW139" i="1"/>
  <c r="AX139" i="1"/>
  <c r="AW140" i="1"/>
  <c r="AX140" i="1"/>
  <c r="AW141" i="1"/>
  <c r="AX141" i="1"/>
  <c r="AW142" i="1"/>
  <c r="AX142" i="1"/>
  <c r="AW143" i="1"/>
  <c r="AX143" i="1"/>
  <c r="AW144" i="1"/>
  <c r="AX144" i="1"/>
  <c r="AW145" i="1"/>
  <c r="AX145" i="1"/>
  <c r="AW146" i="1"/>
  <c r="AX146" i="1"/>
  <c r="AW147" i="1"/>
  <c r="AX147" i="1"/>
  <c r="AW148" i="1"/>
  <c r="AX148" i="1"/>
  <c r="AW149" i="1"/>
  <c r="AX149" i="1"/>
  <c r="AW150" i="1"/>
  <c r="AX150" i="1"/>
  <c r="AW151" i="1"/>
  <c r="AX151" i="1"/>
  <c r="AW152" i="1"/>
  <c r="AX152" i="1"/>
  <c r="AW153" i="1"/>
  <c r="AX153" i="1"/>
  <c r="AW154" i="1"/>
  <c r="AX154" i="1"/>
  <c r="AW155" i="1"/>
  <c r="AX155" i="1"/>
  <c r="AW156" i="1"/>
  <c r="AX156" i="1"/>
  <c r="AW157" i="1"/>
  <c r="AX157" i="1"/>
  <c r="AW158" i="1"/>
  <c r="AX158" i="1"/>
  <c r="AW159" i="1"/>
  <c r="AX159" i="1"/>
  <c r="AW160" i="1"/>
  <c r="AX160" i="1"/>
  <c r="AW161" i="1"/>
  <c r="AX161" i="1"/>
  <c r="AW162" i="1"/>
  <c r="AX162" i="1"/>
  <c r="AW163" i="1"/>
  <c r="AX163" i="1"/>
  <c r="AW164" i="1"/>
  <c r="AX164" i="1"/>
  <c r="AW165" i="1"/>
  <c r="AX165" i="1"/>
  <c r="AW166" i="1"/>
  <c r="AX166" i="1"/>
  <c r="AW167" i="1"/>
  <c r="AX167" i="1"/>
  <c r="AW168" i="1"/>
  <c r="AX168" i="1"/>
  <c r="AW169" i="1"/>
  <c r="AX169" i="1"/>
  <c r="AW170" i="1"/>
  <c r="AX170" i="1"/>
  <c r="AW171" i="1"/>
  <c r="AX171" i="1"/>
  <c r="AW172" i="1"/>
  <c r="AX172" i="1"/>
  <c r="AW173" i="1"/>
  <c r="AX173" i="1"/>
  <c r="AW174" i="1"/>
  <c r="AX174" i="1"/>
  <c r="AW175" i="1"/>
  <c r="AX175" i="1"/>
  <c r="AW176" i="1"/>
  <c r="AX176" i="1"/>
  <c r="AW177" i="1"/>
  <c r="AX177" i="1"/>
  <c r="AW178" i="1"/>
  <c r="AX178" i="1"/>
  <c r="AW179" i="1"/>
  <c r="AX179" i="1"/>
  <c r="AW180" i="1"/>
  <c r="AX180" i="1"/>
  <c r="AW181" i="1"/>
  <c r="AX181" i="1"/>
  <c r="AW182" i="1"/>
  <c r="AX182" i="1"/>
  <c r="AW183" i="1"/>
  <c r="AX183" i="1"/>
  <c r="AW184" i="1"/>
  <c r="AX184" i="1"/>
  <c r="AW185" i="1"/>
  <c r="AX185" i="1"/>
  <c r="AW186" i="1"/>
  <c r="AX186" i="1"/>
  <c r="AW187" i="1"/>
  <c r="AX187" i="1"/>
  <c r="AW188" i="1"/>
  <c r="AX188" i="1"/>
  <c r="AW189" i="1"/>
  <c r="AX189" i="1"/>
  <c r="AW190" i="1"/>
  <c r="AX190" i="1"/>
  <c r="AW191" i="1"/>
  <c r="AX191" i="1"/>
  <c r="AW192" i="1"/>
  <c r="AX192" i="1"/>
  <c r="AW193" i="1"/>
  <c r="AX193" i="1"/>
  <c r="AW194" i="1"/>
  <c r="AX194" i="1"/>
  <c r="AW195" i="1"/>
  <c r="AX195" i="1"/>
  <c r="AW196" i="1"/>
  <c r="AX196" i="1"/>
  <c r="AW197" i="1"/>
  <c r="AX197" i="1"/>
  <c r="AW198" i="1"/>
  <c r="AX198" i="1"/>
  <c r="AW199" i="1"/>
  <c r="AX199" i="1"/>
  <c r="AW200" i="1"/>
  <c r="AX200" i="1"/>
  <c r="AW201" i="1"/>
  <c r="AX201" i="1"/>
  <c r="AW202" i="1"/>
  <c r="AX202" i="1"/>
  <c r="AW203" i="1"/>
  <c r="AX203" i="1"/>
  <c r="AW204" i="1"/>
  <c r="AX204" i="1"/>
  <c r="AW205" i="1"/>
  <c r="AX205" i="1"/>
  <c r="AW206" i="1"/>
  <c r="AX206" i="1"/>
  <c r="AW207" i="1"/>
  <c r="AX207" i="1"/>
  <c r="AW208" i="1"/>
  <c r="AX208" i="1"/>
  <c r="AW209" i="1"/>
  <c r="AX209" i="1"/>
  <c r="AW210" i="1"/>
  <c r="AX210" i="1"/>
  <c r="AW211" i="1"/>
  <c r="AX211" i="1"/>
  <c r="AW212" i="1"/>
  <c r="AX212" i="1"/>
  <c r="AW213" i="1"/>
  <c r="AX213" i="1"/>
  <c r="AW214" i="1"/>
  <c r="AX214" i="1"/>
  <c r="AW215" i="1"/>
  <c r="AX215" i="1"/>
  <c r="AW216" i="1"/>
  <c r="AX216" i="1"/>
  <c r="AW217" i="1"/>
  <c r="AX217" i="1"/>
  <c r="AW218" i="1"/>
  <c r="AX218" i="1"/>
  <c r="AW219" i="1"/>
  <c r="AX219" i="1"/>
  <c r="AW220" i="1"/>
  <c r="AX220" i="1"/>
  <c r="AW221" i="1"/>
  <c r="AX221" i="1"/>
  <c r="AW222" i="1"/>
  <c r="AX222" i="1"/>
  <c r="AW223" i="1"/>
  <c r="AX223" i="1"/>
  <c r="AW224" i="1"/>
  <c r="AX224" i="1"/>
  <c r="AW225" i="1"/>
  <c r="AX225" i="1"/>
  <c r="AW226" i="1"/>
  <c r="AX226" i="1"/>
  <c r="AW227" i="1"/>
  <c r="AX227" i="1"/>
  <c r="AW228" i="1"/>
  <c r="AX228" i="1"/>
  <c r="AW229" i="1"/>
  <c r="AX229" i="1"/>
  <c r="AW230" i="1"/>
  <c r="AX230" i="1"/>
  <c r="AW231" i="1"/>
  <c r="AX231" i="1"/>
  <c r="AW232" i="1"/>
  <c r="AX232" i="1"/>
  <c r="D5" i="1" l="1"/>
  <c r="Q5" i="1" s="1"/>
  <c r="AW5" i="1"/>
  <c r="AX5" i="1"/>
  <c r="D6" i="1"/>
  <c r="AW6" i="1"/>
  <c r="AX6" i="1"/>
  <c r="D7" i="1"/>
  <c r="AS7" i="1" s="1"/>
  <c r="AW7" i="1"/>
  <c r="AX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S27" i="1" s="1"/>
  <c r="D28" i="1"/>
  <c r="D29" i="1"/>
  <c r="D30" i="1"/>
  <c r="U30" i="1"/>
  <c r="D31" i="1"/>
  <c r="D32" i="1"/>
  <c r="E32" i="1" s="1"/>
  <c r="D33" i="1"/>
  <c r="AJ33" i="1" s="1"/>
  <c r="D34" i="1"/>
  <c r="D35" i="1"/>
  <c r="D36" i="1"/>
  <c r="D37" i="1"/>
  <c r="D38" i="1"/>
  <c r="R38" i="1" s="1"/>
  <c r="D39" i="1"/>
  <c r="D40" i="1"/>
  <c r="D41" i="1"/>
  <c r="D42" i="1"/>
  <c r="D43" i="1"/>
  <c r="D44" i="1"/>
  <c r="D45" i="1"/>
  <c r="D46" i="1"/>
  <c r="D47" i="1"/>
  <c r="D48" i="1"/>
  <c r="D49" i="1"/>
  <c r="J49" i="1" s="1"/>
  <c r="D50" i="1"/>
  <c r="D51" i="1"/>
  <c r="T51" i="1" s="1"/>
  <c r="D52" i="1"/>
  <c r="U52" i="1" s="1"/>
  <c r="D53" i="1"/>
  <c r="D54" i="1"/>
  <c r="D55" i="1"/>
  <c r="D56" i="1"/>
  <c r="D57" i="1"/>
  <c r="D58" i="1"/>
  <c r="D59" i="1"/>
  <c r="R59" i="1" s="1"/>
  <c r="D60" i="1"/>
  <c r="R60" i="1"/>
  <c r="D61" i="1"/>
  <c r="D62" i="1"/>
  <c r="D63" i="1"/>
  <c r="D64" i="1"/>
  <c r="D65" i="1"/>
  <c r="D66" i="1"/>
  <c r="Q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C106" i="1" s="1"/>
  <c r="AK106" i="1"/>
  <c r="D107" i="1"/>
  <c r="D108" i="1"/>
  <c r="D109" i="1"/>
  <c r="J109" i="1" s="1"/>
  <c r="D110" i="1"/>
  <c r="D111" i="1"/>
  <c r="I111" i="1" s="1"/>
  <c r="D112" i="1"/>
  <c r="D113" i="1"/>
  <c r="D114" i="1"/>
  <c r="D115" i="1"/>
  <c r="D116" i="1"/>
  <c r="D117" i="1"/>
  <c r="D118" i="1"/>
  <c r="J118" i="1" s="1"/>
  <c r="D119" i="1"/>
  <c r="AM119" i="1" s="1"/>
  <c r="D120" i="1"/>
  <c r="D121" i="1"/>
  <c r="D122" i="1"/>
  <c r="D123" i="1"/>
  <c r="D124" i="1"/>
  <c r="D125" i="1"/>
  <c r="U125" i="1" s="1"/>
  <c r="AM125" i="1"/>
  <c r="D126" i="1"/>
  <c r="R126" i="1" s="1"/>
  <c r="D127" i="1"/>
  <c r="D128" i="1"/>
  <c r="D129" i="1"/>
  <c r="D130" i="1"/>
  <c r="D131" i="1"/>
  <c r="D132" i="1"/>
  <c r="D133" i="1"/>
  <c r="D134" i="1"/>
  <c r="D135" i="1"/>
  <c r="D136" i="1"/>
  <c r="D137" i="1"/>
  <c r="R137" i="1" s="1"/>
  <c r="D138" i="1"/>
  <c r="D139" i="1"/>
  <c r="D140" i="1"/>
  <c r="D141" i="1"/>
  <c r="D142" i="1"/>
  <c r="D143" i="1"/>
  <c r="U143" i="1"/>
  <c r="D144" i="1"/>
  <c r="D145" i="1"/>
  <c r="AK145" i="1" s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AK164" i="1" s="1"/>
  <c r="D165" i="1"/>
  <c r="D166" i="1"/>
  <c r="D167" i="1"/>
  <c r="D168" i="1"/>
  <c r="D169" i="1"/>
  <c r="D170" i="1"/>
  <c r="D171" i="1"/>
  <c r="D172" i="1"/>
  <c r="D173" i="1"/>
  <c r="D174" i="1"/>
  <c r="D175" i="1"/>
  <c r="D176" i="1"/>
  <c r="AM176" i="1" s="1"/>
  <c r="D177" i="1"/>
  <c r="S177" i="1" s="1"/>
  <c r="D178" i="1"/>
  <c r="D179" i="1"/>
  <c r="D180" i="1"/>
  <c r="I180" i="1" s="1"/>
  <c r="D181" i="1"/>
  <c r="D182" i="1"/>
  <c r="D183" i="1"/>
  <c r="D184" i="1"/>
  <c r="D185" i="1"/>
  <c r="D186" i="1"/>
  <c r="D187" i="1"/>
  <c r="D188" i="1"/>
  <c r="D189" i="1"/>
  <c r="D190" i="1"/>
  <c r="D191" i="1"/>
  <c r="AM191" i="1" s="1"/>
  <c r="D192" i="1"/>
  <c r="D193" i="1"/>
  <c r="D194" i="1"/>
  <c r="J194" i="1"/>
  <c r="D195" i="1"/>
  <c r="D196" i="1"/>
  <c r="D197" i="1"/>
  <c r="D198" i="1"/>
  <c r="D199" i="1"/>
  <c r="D200" i="1"/>
  <c r="D201" i="1"/>
  <c r="AK201" i="1"/>
  <c r="D202" i="1"/>
  <c r="E202" i="1" s="1"/>
  <c r="D203" i="1"/>
  <c r="E203" i="1" s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J222" i="1" s="1"/>
  <c r="D223" i="1"/>
  <c r="D224" i="1"/>
  <c r="D225" i="1"/>
  <c r="D226" i="1"/>
  <c r="D227" i="1"/>
  <c r="D228" i="1"/>
  <c r="S228" i="1" s="1"/>
  <c r="D229" i="1"/>
  <c r="D230" i="1"/>
  <c r="D231" i="1"/>
  <c r="D232" i="1"/>
  <c r="D233" i="1"/>
  <c r="AW233" i="1"/>
  <c r="AX233" i="1"/>
  <c r="D234" i="1"/>
  <c r="J234" i="1" s="1"/>
  <c r="AW234" i="1"/>
  <c r="AX234" i="1"/>
  <c r="BG234" i="1"/>
  <c r="D235" i="1"/>
  <c r="BG235" i="1" s="1"/>
  <c r="AW235" i="1"/>
  <c r="AX235" i="1"/>
  <c r="D236" i="1"/>
  <c r="CB236" i="1" s="1"/>
  <c r="AW236" i="1"/>
  <c r="AX236" i="1"/>
  <c r="D237" i="1"/>
  <c r="BF237" i="1" s="1"/>
  <c r="AW237" i="1"/>
  <c r="AX237" i="1"/>
  <c r="D238" i="1"/>
  <c r="AK238" i="1" s="1"/>
  <c r="AW238" i="1"/>
  <c r="AX238" i="1"/>
  <c r="D239" i="1"/>
  <c r="AR239" i="1" s="1"/>
  <c r="AW239" i="1"/>
  <c r="AX239" i="1"/>
  <c r="D240" i="1"/>
  <c r="AW240" i="1"/>
  <c r="AX240" i="1"/>
  <c r="D241" i="1"/>
  <c r="AW241" i="1"/>
  <c r="AX241" i="1"/>
  <c r="D242" i="1"/>
  <c r="AW242" i="1"/>
  <c r="AX242" i="1"/>
  <c r="D243" i="1"/>
  <c r="BS243" i="1" s="1"/>
  <c r="AW243" i="1"/>
  <c r="AX243" i="1"/>
  <c r="D244" i="1"/>
  <c r="R244" i="1" s="1"/>
  <c r="AW244" i="1"/>
  <c r="AX244" i="1"/>
  <c r="D245" i="1"/>
  <c r="Q245" i="1" s="1"/>
  <c r="AW245" i="1"/>
  <c r="AX245" i="1"/>
  <c r="D246" i="1"/>
  <c r="C246" i="1" s="1"/>
  <c r="AW246" i="1"/>
  <c r="AX246" i="1"/>
  <c r="D247" i="1"/>
  <c r="S247" i="1" s="1"/>
  <c r="AW247" i="1"/>
  <c r="AX247" i="1"/>
  <c r="D248" i="1"/>
  <c r="J248" i="1" s="1"/>
  <c r="AW248" i="1"/>
  <c r="AX248" i="1"/>
  <c r="D249" i="1"/>
  <c r="AW249" i="1"/>
  <c r="AX249" i="1"/>
  <c r="D250" i="1"/>
  <c r="E250" i="1" s="1"/>
  <c r="AW250" i="1"/>
  <c r="AX250" i="1"/>
  <c r="D251" i="1"/>
  <c r="AR251" i="1" s="1"/>
  <c r="AW251" i="1"/>
  <c r="AX251" i="1"/>
  <c r="D252" i="1"/>
  <c r="CQ252" i="1" s="1"/>
  <c r="AW252" i="1"/>
  <c r="AX252" i="1"/>
  <c r="D253" i="1"/>
  <c r="I253" i="1" s="1"/>
  <c r="AW253" i="1"/>
  <c r="AX253" i="1"/>
  <c r="D254" i="1"/>
  <c r="AW254" i="1"/>
  <c r="AX254" i="1"/>
  <c r="D255" i="1"/>
  <c r="AK255" i="1" s="1"/>
  <c r="AW255" i="1"/>
  <c r="AX255" i="1"/>
  <c r="D256" i="1"/>
  <c r="AW256" i="1"/>
  <c r="AX256" i="1"/>
  <c r="D257" i="1"/>
  <c r="AW257" i="1"/>
  <c r="AX257" i="1"/>
  <c r="D258" i="1"/>
  <c r="AW258" i="1"/>
  <c r="AX258" i="1"/>
  <c r="D259" i="1"/>
  <c r="AZ259" i="1" s="1"/>
  <c r="AR259" i="1"/>
  <c r="AW259" i="1"/>
  <c r="AX259" i="1"/>
  <c r="D260" i="1"/>
  <c r="R260" i="1" s="1"/>
  <c r="AP260" i="1"/>
  <c r="AT260" i="1"/>
  <c r="AW260" i="1"/>
  <c r="AX260" i="1"/>
  <c r="D261" i="1"/>
  <c r="AW261" i="1"/>
  <c r="AX261" i="1"/>
  <c r="D262" i="1"/>
  <c r="E262" i="1" s="1"/>
  <c r="AW262" i="1"/>
  <c r="AX262" i="1"/>
  <c r="CU262" i="1"/>
  <c r="D263" i="1"/>
  <c r="AW263" i="1"/>
  <c r="AX263" i="1"/>
  <c r="D264" i="1"/>
  <c r="AS264" i="1" s="1"/>
  <c r="AW264" i="1"/>
  <c r="AX264" i="1"/>
  <c r="D265" i="1"/>
  <c r="AP265" i="1" s="1"/>
  <c r="AW265" i="1"/>
  <c r="AX265" i="1"/>
  <c r="D266" i="1"/>
  <c r="AZ266" i="1" s="1"/>
  <c r="AW266" i="1"/>
  <c r="AX266" i="1"/>
  <c r="D267" i="1"/>
  <c r="E267" i="1" s="1"/>
  <c r="AW267" i="1"/>
  <c r="AX267" i="1"/>
  <c r="D268" i="1"/>
  <c r="BD268" i="1" s="1"/>
  <c r="AW268" i="1"/>
  <c r="AX268" i="1"/>
  <c r="D269" i="1"/>
  <c r="AW269" i="1"/>
  <c r="AX269" i="1"/>
  <c r="D270" i="1"/>
  <c r="AT270" i="1" s="1"/>
  <c r="AW270" i="1"/>
  <c r="AX270" i="1"/>
  <c r="D271" i="1"/>
  <c r="BL271" i="1" s="1"/>
  <c r="AW271" i="1"/>
  <c r="AX271" i="1"/>
  <c r="D272" i="1"/>
  <c r="CS272" i="1" s="1"/>
  <c r="AW272" i="1"/>
  <c r="AX272" i="1"/>
  <c r="D273" i="1"/>
  <c r="AQ273" i="1" s="1"/>
  <c r="S273" i="1"/>
  <c r="AR273" i="1"/>
  <c r="AW273" i="1"/>
  <c r="AX273" i="1"/>
  <c r="CU5" i="1" l="1"/>
  <c r="CE5" i="1"/>
  <c r="BM5" i="1"/>
  <c r="BD5" i="1"/>
  <c r="AY5" i="1" s="1"/>
  <c r="AY272" i="1"/>
  <c r="AM203" i="1"/>
  <c r="BS273" i="1"/>
  <c r="BM273" i="1"/>
  <c r="BG273" i="1"/>
  <c r="S119" i="1"/>
  <c r="CB262" i="1"/>
  <c r="BM260" i="1"/>
  <c r="CB259" i="1"/>
  <c r="CQ273" i="1"/>
  <c r="R273" i="1"/>
  <c r="AZ265" i="1"/>
  <c r="AS262" i="1"/>
  <c r="BD260" i="1"/>
  <c r="BS246" i="1"/>
  <c r="I27" i="1"/>
  <c r="BI262" i="1"/>
  <c r="AY262" i="1"/>
  <c r="BJ260" i="1"/>
  <c r="T262" i="1"/>
  <c r="AY246" i="1"/>
  <c r="BG267" i="1"/>
  <c r="CR260" i="1"/>
  <c r="J125" i="1"/>
  <c r="AP5" i="1"/>
  <c r="CR272" i="1"/>
  <c r="E272" i="1"/>
  <c r="I126" i="1"/>
  <c r="BS244" i="1"/>
  <c r="AP244" i="1"/>
  <c r="AR230" i="1"/>
  <c r="AV230" i="1"/>
  <c r="AZ230" i="1"/>
  <c r="BF230" i="1"/>
  <c r="BK230" i="1"/>
  <c r="BO230" i="1"/>
  <c r="CE230" i="1"/>
  <c r="CS230" i="1"/>
  <c r="AT230" i="1"/>
  <c r="BG230" i="1"/>
  <c r="BM230" i="1"/>
  <c r="CD230" i="1"/>
  <c r="CU230" i="1"/>
  <c r="AP230" i="1"/>
  <c r="AU230" i="1"/>
  <c r="BA230" i="1"/>
  <c r="BI230" i="1"/>
  <c r="BN230" i="1"/>
  <c r="CP230" i="1"/>
  <c r="AQ230" i="1"/>
  <c r="BD230" i="1"/>
  <c r="AY230" i="1" s="1"/>
  <c r="BJ230" i="1"/>
  <c r="BS230" i="1"/>
  <c r="CQ230" i="1"/>
  <c r="AS230" i="1"/>
  <c r="BE230" i="1"/>
  <c r="BL230" i="1"/>
  <c r="CB230" i="1"/>
  <c r="CR230" i="1"/>
  <c r="J227" i="1"/>
  <c r="AR227" i="1"/>
  <c r="AV227" i="1"/>
  <c r="AZ227" i="1"/>
  <c r="BF227" i="1"/>
  <c r="BK227" i="1"/>
  <c r="BO227" i="1"/>
  <c r="CE227" i="1"/>
  <c r="CS227" i="1"/>
  <c r="AT227" i="1"/>
  <c r="BG227" i="1"/>
  <c r="BM227" i="1"/>
  <c r="CD227" i="1"/>
  <c r="CU227" i="1"/>
  <c r="AP227" i="1"/>
  <c r="AU227" i="1"/>
  <c r="BA227" i="1"/>
  <c r="BI227" i="1"/>
  <c r="BN227" i="1"/>
  <c r="CP227" i="1"/>
  <c r="AQ227" i="1"/>
  <c r="BD227" i="1"/>
  <c r="AY227" i="1" s="1"/>
  <c r="BJ227" i="1"/>
  <c r="BS227" i="1"/>
  <c r="CQ227" i="1"/>
  <c r="AS227" i="1"/>
  <c r="BE227" i="1"/>
  <c r="BL227" i="1"/>
  <c r="CB227" i="1"/>
  <c r="CR227" i="1"/>
  <c r="AR223" i="1"/>
  <c r="AV223" i="1"/>
  <c r="AZ223" i="1"/>
  <c r="BF223" i="1"/>
  <c r="BK223" i="1"/>
  <c r="BO223" i="1"/>
  <c r="CE223" i="1"/>
  <c r="CS223" i="1"/>
  <c r="AT223" i="1"/>
  <c r="BG223" i="1"/>
  <c r="BM223" i="1"/>
  <c r="CD223" i="1"/>
  <c r="CU223" i="1"/>
  <c r="AP223" i="1"/>
  <c r="AU223" i="1"/>
  <c r="BA223" i="1"/>
  <c r="BI223" i="1"/>
  <c r="BN223" i="1"/>
  <c r="CP223" i="1"/>
  <c r="AQ223" i="1"/>
  <c r="BD223" i="1"/>
  <c r="AY223" i="1" s="1"/>
  <c r="BJ223" i="1"/>
  <c r="BS223" i="1"/>
  <c r="CQ223" i="1"/>
  <c r="AS223" i="1"/>
  <c r="BE223" i="1"/>
  <c r="BL223" i="1"/>
  <c r="CB223" i="1"/>
  <c r="CR223" i="1"/>
  <c r="AR220" i="1"/>
  <c r="AV220" i="1"/>
  <c r="AZ220" i="1"/>
  <c r="BF220" i="1"/>
  <c r="BK220" i="1"/>
  <c r="BO220" i="1"/>
  <c r="CE220" i="1"/>
  <c r="CS220" i="1"/>
  <c r="AT220" i="1"/>
  <c r="BG220" i="1"/>
  <c r="BM220" i="1"/>
  <c r="CD220" i="1"/>
  <c r="CU220" i="1"/>
  <c r="AP220" i="1"/>
  <c r="AU220" i="1"/>
  <c r="BA220" i="1"/>
  <c r="BI220" i="1"/>
  <c r="BN220" i="1"/>
  <c r="CP220" i="1"/>
  <c r="AQ220" i="1"/>
  <c r="BD220" i="1"/>
  <c r="AY220" i="1" s="1"/>
  <c r="BJ220" i="1"/>
  <c r="BS220" i="1"/>
  <c r="CQ220" i="1"/>
  <c r="AS220" i="1"/>
  <c r="BE220" i="1"/>
  <c r="BL220" i="1"/>
  <c r="CB220" i="1"/>
  <c r="CR220" i="1"/>
  <c r="AR216" i="1"/>
  <c r="AV216" i="1"/>
  <c r="AZ216" i="1"/>
  <c r="BF216" i="1"/>
  <c r="BK216" i="1"/>
  <c r="BO216" i="1"/>
  <c r="CE216" i="1"/>
  <c r="CS216" i="1"/>
  <c r="AS216" i="1"/>
  <c r="BA216" i="1"/>
  <c r="BG216" i="1"/>
  <c r="BL216" i="1"/>
  <c r="BS216" i="1"/>
  <c r="CP216" i="1"/>
  <c r="CU216" i="1"/>
  <c r="AU216" i="1"/>
  <c r="BD216" i="1"/>
  <c r="AY216" i="1" s="1"/>
  <c r="BM216" i="1"/>
  <c r="CQ216" i="1"/>
  <c r="AP216" i="1"/>
  <c r="BE216" i="1"/>
  <c r="BN216" i="1"/>
  <c r="CR216" i="1"/>
  <c r="AQ216" i="1"/>
  <c r="BI216" i="1"/>
  <c r="CB216" i="1"/>
  <c r="AT216" i="1"/>
  <c r="BJ216" i="1"/>
  <c r="CD216" i="1"/>
  <c r="AR212" i="1"/>
  <c r="AV212" i="1"/>
  <c r="AZ212" i="1"/>
  <c r="BF212" i="1"/>
  <c r="BK212" i="1"/>
  <c r="BO212" i="1"/>
  <c r="CE212" i="1"/>
  <c r="CS212" i="1"/>
  <c r="AS212" i="1"/>
  <c r="BA212" i="1"/>
  <c r="BG212" i="1"/>
  <c r="BL212" i="1"/>
  <c r="BS212" i="1"/>
  <c r="CP212" i="1"/>
  <c r="CU212" i="1"/>
  <c r="AU212" i="1"/>
  <c r="BD212" i="1"/>
  <c r="AY212" i="1" s="1"/>
  <c r="BM212" i="1"/>
  <c r="CQ212" i="1"/>
  <c r="AP212" i="1"/>
  <c r="BE212" i="1"/>
  <c r="BN212" i="1"/>
  <c r="CR212" i="1"/>
  <c r="AQ212" i="1"/>
  <c r="BI212" i="1"/>
  <c r="CB212" i="1"/>
  <c r="AT212" i="1"/>
  <c r="BJ212" i="1"/>
  <c r="CD212" i="1"/>
  <c r="AR208" i="1"/>
  <c r="AV208" i="1"/>
  <c r="AZ208" i="1"/>
  <c r="BF208" i="1"/>
  <c r="BK208" i="1"/>
  <c r="BO208" i="1"/>
  <c r="CE208" i="1"/>
  <c r="CS208" i="1"/>
  <c r="AS208" i="1"/>
  <c r="BA208" i="1"/>
  <c r="BG208" i="1"/>
  <c r="BL208" i="1"/>
  <c r="BS208" i="1"/>
  <c r="CP208" i="1"/>
  <c r="CU208" i="1"/>
  <c r="AU208" i="1"/>
  <c r="BD208" i="1"/>
  <c r="AY208" i="1" s="1"/>
  <c r="BM208" i="1"/>
  <c r="CQ208" i="1"/>
  <c r="AP208" i="1"/>
  <c r="BE208" i="1"/>
  <c r="BN208" i="1"/>
  <c r="CR208" i="1"/>
  <c r="AQ208" i="1"/>
  <c r="BI208" i="1"/>
  <c r="CB208" i="1"/>
  <c r="AT208" i="1"/>
  <c r="BJ208" i="1"/>
  <c r="CD208" i="1"/>
  <c r="I205" i="1"/>
  <c r="AR205" i="1"/>
  <c r="AV205" i="1"/>
  <c r="AZ205" i="1"/>
  <c r="BF205" i="1"/>
  <c r="BK205" i="1"/>
  <c r="BO205" i="1"/>
  <c r="CE205" i="1"/>
  <c r="CS205" i="1"/>
  <c r="AS205" i="1"/>
  <c r="BA205" i="1"/>
  <c r="BG205" i="1"/>
  <c r="BL205" i="1"/>
  <c r="BS205" i="1"/>
  <c r="CP205" i="1"/>
  <c r="CU205" i="1"/>
  <c r="AT205" i="1"/>
  <c r="BJ205" i="1"/>
  <c r="CD205" i="1"/>
  <c r="AU205" i="1"/>
  <c r="BD205" i="1"/>
  <c r="AY205" i="1" s="1"/>
  <c r="BM205" i="1"/>
  <c r="CQ205" i="1"/>
  <c r="AP205" i="1"/>
  <c r="BE205" i="1"/>
  <c r="BN205" i="1"/>
  <c r="CR205" i="1"/>
  <c r="AQ205" i="1"/>
  <c r="BI205" i="1"/>
  <c r="CB205" i="1"/>
  <c r="U203" i="1"/>
  <c r="AR201" i="1"/>
  <c r="AV201" i="1"/>
  <c r="AZ201" i="1"/>
  <c r="BF201" i="1"/>
  <c r="BK201" i="1"/>
  <c r="BO201" i="1"/>
  <c r="CE201" i="1"/>
  <c r="CS201" i="1"/>
  <c r="AS201" i="1"/>
  <c r="BA201" i="1"/>
  <c r="BG201" i="1"/>
  <c r="BL201" i="1"/>
  <c r="BS201" i="1"/>
  <c r="CP201" i="1"/>
  <c r="CU201" i="1"/>
  <c r="AT201" i="1"/>
  <c r="BJ201" i="1"/>
  <c r="CD201" i="1"/>
  <c r="AU201" i="1"/>
  <c r="BD201" i="1"/>
  <c r="AY201" i="1" s="1"/>
  <c r="BM201" i="1"/>
  <c r="CQ201" i="1"/>
  <c r="AP201" i="1"/>
  <c r="BE201" i="1"/>
  <c r="BN201" i="1"/>
  <c r="CR201" i="1"/>
  <c r="AQ201" i="1"/>
  <c r="BI201" i="1"/>
  <c r="CB201" i="1"/>
  <c r="AR198" i="1"/>
  <c r="AV198" i="1"/>
  <c r="AZ198" i="1"/>
  <c r="BF198" i="1"/>
  <c r="BK198" i="1"/>
  <c r="BO198" i="1"/>
  <c r="CE198" i="1"/>
  <c r="CS198" i="1"/>
  <c r="AS198" i="1"/>
  <c r="BA198" i="1"/>
  <c r="BG198" i="1"/>
  <c r="BL198" i="1"/>
  <c r="BS198" i="1"/>
  <c r="CP198" i="1"/>
  <c r="CU198" i="1"/>
  <c r="AQ198" i="1"/>
  <c r="BI198" i="1"/>
  <c r="CB198" i="1"/>
  <c r="AT198" i="1"/>
  <c r="BJ198" i="1"/>
  <c r="CD198" i="1"/>
  <c r="AU198" i="1"/>
  <c r="BD198" i="1"/>
  <c r="AY198" i="1" s="1"/>
  <c r="BM198" i="1"/>
  <c r="CQ198" i="1"/>
  <c r="AP198" i="1"/>
  <c r="BE198" i="1"/>
  <c r="BN198" i="1"/>
  <c r="CR198" i="1"/>
  <c r="AR189" i="1"/>
  <c r="AV189" i="1"/>
  <c r="AZ189" i="1"/>
  <c r="BF189" i="1"/>
  <c r="BK189" i="1"/>
  <c r="BO189" i="1"/>
  <c r="CE189" i="1"/>
  <c r="CS189" i="1"/>
  <c r="AS189" i="1"/>
  <c r="BA189" i="1"/>
  <c r="BG189" i="1"/>
  <c r="BL189" i="1"/>
  <c r="BS189" i="1"/>
  <c r="CP189" i="1"/>
  <c r="CU189" i="1"/>
  <c r="AT189" i="1"/>
  <c r="BJ189" i="1"/>
  <c r="CD189" i="1"/>
  <c r="AU189" i="1"/>
  <c r="BD189" i="1"/>
  <c r="AY189" i="1" s="1"/>
  <c r="BM189" i="1"/>
  <c r="CQ189" i="1"/>
  <c r="AP189" i="1"/>
  <c r="BE189" i="1"/>
  <c r="BN189" i="1"/>
  <c r="CR189" i="1"/>
  <c r="AQ189" i="1"/>
  <c r="BI189" i="1"/>
  <c r="CB189" i="1"/>
  <c r="AK185" i="1"/>
  <c r="AR185" i="1"/>
  <c r="AV185" i="1"/>
  <c r="AZ185" i="1"/>
  <c r="BF185" i="1"/>
  <c r="BK185" i="1"/>
  <c r="BO185" i="1"/>
  <c r="CE185" i="1"/>
  <c r="CS185" i="1"/>
  <c r="AS185" i="1"/>
  <c r="BA185" i="1"/>
  <c r="BG185" i="1"/>
  <c r="BL185" i="1"/>
  <c r="BS185" i="1"/>
  <c r="CP185" i="1"/>
  <c r="CU185" i="1"/>
  <c r="AT185" i="1"/>
  <c r="BJ185" i="1"/>
  <c r="CD185" i="1"/>
  <c r="AU185" i="1"/>
  <c r="BD185" i="1"/>
  <c r="AY185" i="1" s="1"/>
  <c r="BM185" i="1"/>
  <c r="CQ185" i="1"/>
  <c r="AP185" i="1"/>
  <c r="BE185" i="1"/>
  <c r="BN185" i="1"/>
  <c r="CR185" i="1"/>
  <c r="AQ185" i="1"/>
  <c r="BI185" i="1"/>
  <c r="CB185" i="1"/>
  <c r="AP181" i="1"/>
  <c r="AR181" i="1"/>
  <c r="AV181" i="1"/>
  <c r="AZ181" i="1"/>
  <c r="BF181" i="1"/>
  <c r="BK181" i="1"/>
  <c r="BO181" i="1"/>
  <c r="CE181" i="1"/>
  <c r="CS181" i="1"/>
  <c r="AS181" i="1"/>
  <c r="BA181" i="1"/>
  <c r="BG181" i="1"/>
  <c r="BL181" i="1"/>
  <c r="BS181" i="1"/>
  <c r="CP181" i="1"/>
  <c r="CU181" i="1"/>
  <c r="AT181" i="1"/>
  <c r="BJ181" i="1"/>
  <c r="CD181" i="1"/>
  <c r="AU181" i="1"/>
  <c r="BD181" i="1"/>
  <c r="AY181" i="1" s="1"/>
  <c r="BM181" i="1"/>
  <c r="CQ181" i="1"/>
  <c r="BE181" i="1"/>
  <c r="BN181" i="1"/>
  <c r="CR181" i="1"/>
  <c r="AQ181" i="1"/>
  <c r="BI181" i="1"/>
  <c r="CB181" i="1"/>
  <c r="AP179" i="1"/>
  <c r="AT179" i="1"/>
  <c r="BD179" i="1"/>
  <c r="AY179" i="1" s="1"/>
  <c r="BI179" i="1"/>
  <c r="BM179" i="1"/>
  <c r="CB179" i="1"/>
  <c r="CQ179" i="1"/>
  <c r="AR179" i="1"/>
  <c r="AV179" i="1"/>
  <c r="AZ179" i="1"/>
  <c r="BF179" i="1"/>
  <c r="BK179" i="1"/>
  <c r="BO179" i="1"/>
  <c r="CE179" i="1"/>
  <c r="CS179" i="1"/>
  <c r="BE179" i="1"/>
  <c r="BN179" i="1"/>
  <c r="CR179" i="1"/>
  <c r="AQ179" i="1"/>
  <c r="BG179" i="1"/>
  <c r="BS179" i="1"/>
  <c r="CU179" i="1"/>
  <c r="AU179" i="1"/>
  <c r="BA179" i="1"/>
  <c r="CP179" i="1"/>
  <c r="BJ179" i="1"/>
  <c r="BL179" i="1"/>
  <c r="AS179" i="1"/>
  <c r="CD179" i="1"/>
  <c r="AS173" i="1"/>
  <c r="BD173" i="1"/>
  <c r="AY173" i="1" s="1"/>
  <c r="BI173" i="1"/>
  <c r="BM173" i="1"/>
  <c r="CB173" i="1"/>
  <c r="CQ173" i="1"/>
  <c r="AQ173" i="1"/>
  <c r="AU173" i="1"/>
  <c r="AZ173" i="1"/>
  <c r="BF173" i="1"/>
  <c r="BK173" i="1"/>
  <c r="BO173" i="1"/>
  <c r="CE173" i="1"/>
  <c r="CS173" i="1"/>
  <c r="AV173" i="1"/>
  <c r="BE173" i="1"/>
  <c r="BN173" i="1"/>
  <c r="CR173" i="1"/>
  <c r="AP173" i="1"/>
  <c r="BG173" i="1"/>
  <c r="BS173" i="1"/>
  <c r="CU173" i="1"/>
  <c r="CD173" i="1"/>
  <c r="AR173" i="1"/>
  <c r="BA173" i="1"/>
  <c r="CP173" i="1"/>
  <c r="AT173" i="1"/>
  <c r="BJ173" i="1"/>
  <c r="BL173" i="1"/>
  <c r="AS169" i="1"/>
  <c r="BD169" i="1"/>
  <c r="AY169" i="1" s="1"/>
  <c r="BI169" i="1"/>
  <c r="BM169" i="1"/>
  <c r="CB169" i="1"/>
  <c r="CQ169" i="1"/>
  <c r="AQ169" i="1"/>
  <c r="AU169" i="1"/>
  <c r="AZ169" i="1"/>
  <c r="BF169" i="1"/>
  <c r="BK169" i="1"/>
  <c r="BO169" i="1"/>
  <c r="CE169" i="1"/>
  <c r="CS169" i="1"/>
  <c r="AR169" i="1"/>
  <c r="BJ169" i="1"/>
  <c r="CD169" i="1"/>
  <c r="AT169" i="1"/>
  <c r="BA169" i="1"/>
  <c r="BL169" i="1"/>
  <c r="CP169" i="1"/>
  <c r="BN169" i="1"/>
  <c r="BS169" i="1"/>
  <c r="AP169" i="1"/>
  <c r="BE169" i="1"/>
  <c r="CR169" i="1"/>
  <c r="AV169" i="1"/>
  <c r="BG169" i="1"/>
  <c r="CU169" i="1"/>
  <c r="AS165" i="1"/>
  <c r="BD165" i="1"/>
  <c r="AY165" i="1" s="1"/>
  <c r="BI165" i="1"/>
  <c r="BM165" i="1"/>
  <c r="CB165" i="1"/>
  <c r="CQ165" i="1"/>
  <c r="AQ165" i="1"/>
  <c r="AU165" i="1"/>
  <c r="AZ165" i="1"/>
  <c r="BF165" i="1"/>
  <c r="BK165" i="1"/>
  <c r="BO165" i="1"/>
  <c r="CE165" i="1"/>
  <c r="CS165" i="1"/>
  <c r="AV165" i="1"/>
  <c r="BE165" i="1"/>
  <c r="BN165" i="1"/>
  <c r="CR165" i="1"/>
  <c r="AP165" i="1"/>
  <c r="BG165" i="1"/>
  <c r="BS165" i="1"/>
  <c r="CU165" i="1"/>
  <c r="AT165" i="1"/>
  <c r="BJ165" i="1"/>
  <c r="BL165" i="1"/>
  <c r="CD165" i="1"/>
  <c r="AR165" i="1"/>
  <c r="BA165" i="1"/>
  <c r="CP165" i="1"/>
  <c r="AQ163" i="1"/>
  <c r="AU163" i="1"/>
  <c r="AZ163" i="1"/>
  <c r="BF163" i="1"/>
  <c r="BK163" i="1"/>
  <c r="BO163" i="1"/>
  <c r="CE163" i="1"/>
  <c r="CS163" i="1"/>
  <c r="AS163" i="1"/>
  <c r="BD163" i="1"/>
  <c r="AY163" i="1" s="1"/>
  <c r="BI163" i="1"/>
  <c r="BM163" i="1"/>
  <c r="CB163" i="1"/>
  <c r="CQ163" i="1"/>
  <c r="AP163" i="1"/>
  <c r="BG163" i="1"/>
  <c r="BS163" i="1"/>
  <c r="CU163" i="1"/>
  <c r="AR163" i="1"/>
  <c r="BJ163" i="1"/>
  <c r="CD163" i="1"/>
  <c r="AV163" i="1"/>
  <c r="BE163" i="1"/>
  <c r="CR163" i="1"/>
  <c r="BL163" i="1"/>
  <c r="BN163" i="1"/>
  <c r="AT163" i="1"/>
  <c r="BA163" i="1"/>
  <c r="CP163" i="1"/>
  <c r="AQ159" i="1"/>
  <c r="AU159" i="1"/>
  <c r="AZ159" i="1"/>
  <c r="BF159" i="1"/>
  <c r="BK159" i="1"/>
  <c r="BO159" i="1"/>
  <c r="CE159" i="1"/>
  <c r="CS159" i="1"/>
  <c r="AS159" i="1"/>
  <c r="BD159" i="1"/>
  <c r="AY159" i="1" s="1"/>
  <c r="BI159" i="1"/>
  <c r="BM159" i="1"/>
  <c r="CB159" i="1"/>
  <c r="CQ159" i="1"/>
  <c r="AT159" i="1"/>
  <c r="BA159" i="1"/>
  <c r="BL159" i="1"/>
  <c r="CP159" i="1"/>
  <c r="AV159" i="1"/>
  <c r="BE159" i="1"/>
  <c r="BN159" i="1"/>
  <c r="CR159" i="1"/>
  <c r="AR159" i="1"/>
  <c r="BJ159" i="1"/>
  <c r="BS159" i="1"/>
  <c r="CD159" i="1"/>
  <c r="AP159" i="1"/>
  <c r="BG159" i="1"/>
  <c r="CU159" i="1"/>
  <c r="AQ155" i="1"/>
  <c r="AU155" i="1"/>
  <c r="AZ155" i="1"/>
  <c r="BF155" i="1"/>
  <c r="BK155" i="1"/>
  <c r="BO155" i="1"/>
  <c r="CE155" i="1"/>
  <c r="CS155" i="1"/>
  <c r="AS155" i="1"/>
  <c r="BD155" i="1"/>
  <c r="AY155" i="1" s="1"/>
  <c r="BI155" i="1"/>
  <c r="BM155" i="1"/>
  <c r="CB155" i="1"/>
  <c r="CQ155" i="1"/>
  <c r="AP155" i="1"/>
  <c r="BG155" i="1"/>
  <c r="BS155" i="1"/>
  <c r="CU155" i="1"/>
  <c r="AR155" i="1"/>
  <c r="BJ155" i="1"/>
  <c r="CD155" i="1"/>
  <c r="BN155" i="1"/>
  <c r="AT155" i="1"/>
  <c r="BA155" i="1"/>
  <c r="CP155" i="1"/>
  <c r="AV155" i="1"/>
  <c r="BE155" i="1"/>
  <c r="CR155" i="1"/>
  <c r="BL155" i="1"/>
  <c r="AQ151" i="1"/>
  <c r="AU151" i="1"/>
  <c r="AZ151" i="1"/>
  <c r="BF151" i="1"/>
  <c r="BK151" i="1"/>
  <c r="BO151" i="1"/>
  <c r="CE151" i="1"/>
  <c r="CS151" i="1"/>
  <c r="AS151" i="1"/>
  <c r="BD151" i="1"/>
  <c r="AY151" i="1" s="1"/>
  <c r="BI151" i="1"/>
  <c r="BM151" i="1"/>
  <c r="CB151" i="1"/>
  <c r="CQ151" i="1"/>
  <c r="AP151" i="1"/>
  <c r="BG151" i="1"/>
  <c r="BS151" i="1"/>
  <c r="CU151" i="1"/>
  <c r="AT151" i="1"/>
  <c r="BA151" i="1"/>
  <c r="BL151" i="1"/>
  <c r="CP151" i="1"/>
  <c r="AV151" i="1"/>
  <c r="BE151" i="1"/>
  <c r="BN151" i="1"/>
  <c r="CR151" i="1"/>
  <c r="BJ151" i="1"/>
  <c r="AR151" i="1"/>
  <c r="CD151" i="1"/>
  <c r="AQ147" i="1"/>
  <c r="AU147" i="1"/>
  <c r="AZ147" i="1"/>
  <c r="BF147" i="1"/>
  <c r="BK147" i="1"/>
  <c r="BO147" i="1"/>
  <c r="CE147" i="1"/>
  <c r="CS147" i="1"/>
  <c r="AS147" i="1"/>
  <c r="BD147" i="1"/>
  <c r="AY147" i="1" s="1"/>
  <c r="BI147" i="1"/>
  <c r="BM147" i="1"/>
  <c r="CB147" i="1"/>
  <c r="CQ147" i="1"/>
  <c r="AT147" i="1"/>
  <c r="BA147" i="1"/>
  <c r="BL147" i="1"/>
  <c r="CP147" i="1"/>
  <c r="AP147" i="1"/>
  <c r="BG147" i="1"/>
  <c r="BS147" i="1"/>
  <c r="CU147" i="1"/>
  <c r="AR147" i="1"/>
  <c r="BJ147" i="1"/>
  <c r="CD147" i="1"/>
  <c r="BE147" i="1"/>
  <c r="AV147" i="1"/>
  <c r="BN147" i="1"/>
  <c r="CR147" i="1"/>
  <c r="AS145" i="1"/>
  <c r="BD145" i="1"/>
  <c r="AY145" i="1" s="1"/>
  <c r="BI145" i="1"/>
  <c r="BM145" i="1"/>
  <c r="CB145" i="1"/>
  <c r="CQ145" i="1"/>
  <c r="AQ145" i="1"/>
  <c r="AU145" i="1"/>
  <c r="AZ145" i="1"/>
  <c r="BF145" i="1"/>
  <c r="BK145" i="1"/>
  <c r="BO145" i="1"/>
  <c r="CE145" i="1"/>
  <c r="CS145" i="1"/>
  <c r="AV145" i="1"/>
  <c r="BE145" i="1"/>
  <c r="BN145" i="1"/>
  <c r="CR145" i="1"/>
  <c r="AR145" i="1"/>
  <c r="BJ145" i="1"/>
  <c r="CD145" i="1"/>
  <c r="AT145" i="1"/>
  <c r="BA145" i="1"/>
  <c r="BL145" i="1"/>
  <c r="CP145" i="1"/>
  <c r="CU145" i="1"/>
  <c r="BG145" i="1"/>
  <c r="AP145" i="1"/>
  <c r="BS145" i="1"/>
  <c r="AP142" i="1"/>
  <c r="AT142" i="1"/>
  <c r="BE142" i="1"/>
  <c r="BJ142" i="1"/>
  <c r="BN142" i="1"/>
  <c r="CD142" i="1"/>
  <c r="CR142" i="1"/>
  <c r="AR142" i="1"/>
  <c r="AV142" i="1"/>
  <c r="BA142" i="1"/>
  <c r="BG142" i="1"/>
  <c r="BL142" i="1"/>
  <c r="BS142" i="1"/>
  <c r="CP142" i="1"/>
  <c r="CU142" i="1"/>
  <c r="AQ142" i="1"/>
  <c r="BI142" i="1"/>
  <c r="CB142" i="1"/>
  <c r="AU142" i="1"/>
  <c r="BD142" i="1"/>
  <c r="AY142" i="1" s="1"/>
  <c r="BM142" i="1"/>
  <c r="CQ142" i="1"/>
  <c r="BF142" i="1"/>
  <c r="BO142" i="1"/>
  <c r="CS142" i="1"/>
  <c r="CE142" i="1"/>
  <c r="AZ142" i="1"/>
  <c r="AS142" i="1"/>
  <c r="BK142" i="1"/>
  <c r="AP138" i="1"/>
  <c r="AT138" i="1"/>
  <c r="BE138" i="1"/>
  <c r="BJ138" i="1"/>
  <c r="BN138" i="1"/>
  <c r="CD138" i="1"/>
  <c r="CR138" i="1"/>
  <c r="AR138" i="1"/>
  <c r="AV138" i="1"/>
  <c r="BA138" i="1"/>
  <c r="BG138" i="1"/>
  <c r="BL138" i="1"/>
  <c r="BS138" i="1"/>
  <c r="CP138" i="1"/>
  <c r="CU138" i="1"/>
  <c r="AU138" i="1"/>
  <c r="BD138" i="1"/>
  <c r="AY138" i="1" s="1"/>
  <c r="BM138" i="1"/>
  <c r="CQ138" i="1"/>
  <c r="AQ138" i="1"/>
  <c r="BI138" i="1"/>
  <c r="CB138" i="1"/>
  <c r="AS138" i="1"/>
  <c r="AZ138" i="1"/>
  <c r="BK138" i="1"/>
  <c r="CE138" i="1"/>
  <c r="CS138" i="1"/>
  <c r="BF138" i="1"/>
  <c r="BO138" i="1"/>
  <c r="AQ135" i="1"/>
  <c r="AU135" i="1"/>
  <c r="AZ135" i="1"/>
  <c r="BF135" i="1"/>
  <c r="BK135" i="1"/>
  <c r="BO135" i="1"/>
  <c r="CE135" i="1"/>
  <c r="CS135" i="1"/>
  <c r="AS135" i="1"/>
  <c r="BD135" i="1"/>
  <c r="AY135" i="1" s="1"/>
  <c r="BI135" i="1"/>
  <c r="BM135" i="1"/>
  <c r="CB135" i="1"/>
  <c r="CQ135" i="1"/>
  <c r="AP135" i="1"/>
  <c r="BG135" i="1"/>
  <c r="BS135" i="1"/>
  <c r="CU135" i="1"/>
  <c r="AT135" i="1"/>
  <c r="BA135" i="1"/>
  <c r="BL135" i="1"/>
  <c r="CP135" i="1"/>
  <c r="AV135" i="1"/>
  <c r="BE135" i="1"/>
  <c r="BN135" i="1"/>
  <c r="CR135" i="1"/>
  <c r="AR135" i="1"/>
  <c r="CD135" i="1"/>
  <c r="BJ135" i="1"/>
  <c r="AQ131" i="1"/>
  <c r="AU131" i="1"/>
  <c r="AZ131" i="1"/>
  <c r="BF131" i="1"/>
  <c r="BK131" i="1"/>
  <c r="BO131" i="1"/>
  <c r="CE131" i="1"/>
  <c r="CS131" i="1"/>
  <c r="AS131" i="1"/>
  <c r="BD131" i="1"/>
  <c r="AY131" i="1" s="1"/>
  <c r="BI131" i="1"/>
  <c r="BM131" i="1"/>
  <c r="CB131" i="1"/>
  <c r="CQ131" i="1"/>
  <c r="AT131" i="1"/>
  <c r="BA131" i="1"/>
  <c r="BL131" i="1"/>
  <c r="CP131" i="1"/>
  <c r="AP131" i="1"/>
  <c r="BG131" i="1"/>
  <c r="BS131" i="1"/>
  <c r="CU131" i="1"/>
  <c r="AR131" i="1"/>
  <c r="BJ131" i="1"/>
  <c r="CD131" i="1"/>
  <c r="AV131" i="1"/>
  <c r="BN131" i="1"/>
  <c r="CR131" i="1"/>
  <c r="BE131" i="1"/>
  <c r="AQ127" i="1"/>
  <c r="AU127" i="1"/>
  <c r="AZ127" i="1"/>
  <c r="BF127" i="1"/>
  <c r="BK127" i="1"/>
  <c r="BO127" i="1"/>
  <c r="CE127" i="1"/>
  <c r="CS127" i="1"/>
  <c r="AS127" i="1"/>
  <c r="BD127" i="1"/>
  <c r="AY127" i="1" s="1"/>
  <c r="BI127" i="1"/>
  <c r="BM127" i="1"/>
  <c r="CB127" i="1"/>
  <c r="CQ127" i="1"/>
  <c r="AP127" i="1"/>
  <c r="BG127" i="1"/>
  <c r="BS127" i="1"/>
  <c r="CU127" i="1"/>
  <c r="AT127" i="1"/>
  <c r="BA127" i="1"/>
  <c r="BL127" i="1"/>
  <c r="CP127" i="1"/>
  <c r="AV127" i="1"/>
  <c r="BE127" i="1"/>
  <c r="BN127" i="1"/>
  <c r="CR127" i="1"/>
  <c r="BJ127" i="1"/>
  <c r="AR127" i="1"/>
  <c r="CD127" i="1"/>
  <c r="AR124" i="1"/>
  <c r="AV124" i="1"/>
  <c r="BA124" i="1"/>
  <c r="BG124" i="1"/>
  <c r="BL124" i="1"/>
  <c r="BS124" i="1"/>
  <c r="CP124" i="1"/>
  <c r="CU124" i="1"/>
  <c r="AP124" i="1"/>
  <c r="AT124" i="1"/>
  <c r="BE124" i="1"/>
  <c r="BJ124" i="1"/>
  <c r="BN124" i="1"/>
  <c r="CD124" i="1"/>
  <c r="CR124" i="1"/>
  <c r="AS124" i="1"/>
  <c r="AZ124" i="1"/>
  <c r="BK124" i="1"/>
  <c r="CE124" i="1"/>
  <c r="BF124" i="1"/>
  <c r="BO124" i="1"/>
  <c r="CS124" i="1"/>
  <c r="AQ124" i="1"/>
  <c r="BI124" i="1"/>
  <c r="CB124" i="1"/>
  <c r="BD124" i="1"/>
  <c r="AY124" i="1" s="1"/>
  <c r="AU124" i="1"/>
  <c r="BM124" i="1"/>
  <c r="CQ124" i="1"/>
  <c r="AR120" i="1"/>
  <c r="AV120" i="1"/>
  <c r="BA120" i="1"/>
  <c r="BG120" i="1"/>
  <c r="BL120" i="1"/>
  <c r="BS120" i="1"/>
  <c r="CP120" i="1"/>
  <c r="CU120" i="1"/>
  <c r="AP120" i="1"/>
  <c r="AT120" i="1"/>
  <c r="BE120" i="1"/>
  <c r="BJ120" i="1"/>
  <c r="BN120" i="1"/>
  <c r="CD120" i="1"/>
  <c r="CR120" i="1"/>
  <c r="BF120" i="1"/>
  <c r="BO120" i="1"/>
  <c r="CS120" i="1"/>
  <c r="AS120" i="1"/>
  <c r="AZ120" i="1"/>
  <c r="BK120" i="1"/>
  <c r="CE120" i="1"/>
  <c r="AU120" i="1"/>
  <c r="BD120" i="1"/>
  <c r="AY120" i="1" s="1"/>
  <c r="BM120" i="1"/>
  <c r="CQ120" i="1"/>
  <c r="BI120" i="1"/>
  <c r="AQ120" i="1"/>
  <c r="CB120" i="1"/>
  <c r="AQ115" i="1"/>
  <c r="AU115" i="1"/>
  <c r="AZ115" i="1"/>
  <c r="BF115" i="1"/>
  <c r="BK115" i="1"/>
  <c r="BO115" i="1"/>
  <c r="CE115" i="1"/>
  <c r="CS115" i="1"/>
  <c r="AS115" i="1"/>
  <c r="BD115" i="1"/>
  <c r="AY115" i="1" s="1"/>
  <c r="BI115" i="1"/>
  <c r="BM115" i="1"/>
  <c r="CB115" i="1"/>
  <c r="CQ115" i="1"/>
  <c r="AT115" i="1"/>
  <c r="BA115" i="1"/>
  <c r="BL115" i="1"/>
  <c r="CP115" i="1"/>
  <c r="AP115" i="1"/>
  <c r="BG115" i="1"/>
  <c r="BS115" i="1"/>
  <c r="CU115" i="1"/>
  <c r="AR115" i="1"/>
  <c r="BJ115" i="1"/>
  <c r="CD115" i="1"/>
  <c r="BE115" i="1"/>
  <c r="AV115" i="1"/>
  <c r="BN115" i="1"/>
  <c r="CR115" i="1"/>
  <c r="T111" i="1"/>
  <c r="AM105" i="1"/>
  <c r="AP105" i="1"/>
  <c r="AT105" i="1"/>
  <c r="BE105" i="1"/>
  <c r="BJ105" i="1"/>
  <c r="BN105" i="1"/>
  <c r="CD105" i="1"/>
  <c r="CR105" i="1"/>
  <c r="AR105" i="1"/>
  <c r="AV105" i="1"/>
  <c r="BA105" i="1"/>
  <c r="BG105" i="1"/>
  <c r="BL105" i="1"/>
  <c r="BS105" i="1"/>
  <c r="CP105" i="1"/>
  <c r="CU105" i="1"/>
  <c r="AS105" i="1"/>
  <c r="AZ105" i="1"/>
  <c r="BK105" i="1"/>
  <c r="CE105" i="1"/>
  <c r="BF105" i="1"/>
  <c r="BO105" i="1"/>
  <c r="CS105" i="1"/>
  <c r="AQ105" i="1"/>
  <c r="BD105" i="1"/>
  <c r="AY105" i="1" s="1"/>
  <c r="CQ105" i="1"/>
  <c r="BM105" i="1"/>
  <c r="CB105" i="1"/>
  <c r="BI105" i="1"/>
  <c r="AU105" i="1"/>
  <c r="AP101" i="1"/>
  <c r="AT101" i="1"/>
  <c r="BE101" i="1"/>
  <c r="BJ101" i="1"/>
  <c r="BN101" i="1"/>
  <c r="CD101" i="1"/>
  <c r="CR101" i="1"/>
  <c r="AR101" i="1"/>
  <c r="AV101" i="1"/>
  <c r="BA101" i="1"/>
  <c r="BG101" i="1"/>
  <c r="BL101" i="1"/>
  <c r="BS101" i="1"/>
  <c r="CP101" i="1"/>
  <c r="CU101" i="1"/>
  <c r="BF101" i="1"/>
  <c r="BO101" i="1"/>
  <c r="CS101" i="1"/>
  <c r="AS101" i="1"/>
  <c r="AZ101" i="1"/>
  <c r="BK101" i="1"/>
  <c r="CE101" i="1"/>
  <c r="AU101" i="1"/>
  <c r="BI101" i="1"/>
  <c r="CB101" i="1"/>
  <c r="AQ101" i="1"/>
  <c r="BD101" i="1"/>
  <c r="AY101" i="1" s="1"/>
  <c r="CQ101" i="1"/>
  <c r="BM101" i="1"/>
  <c r="AP97" i="1"/>
  <c r="AT97" i="1"/>
  <c r="BE97" i="1"/>
  <c r="BJ97" i="1"/>
  <c r="BN97" i="1"/>
  <c r="CD97" i="1"/>
  <c r="CR97" i="1"/>
  <c r="AR97" i="1"/>
  <c r="AV97" i="1"/>
  <c r="BA97" i="1"/>
  <c r="BG97" i="1"/>
  <c r="BL97" i="1"/>
  <c r="BS97" i="1"/>
  <c r="CP97" i="1"/>
  <c r="CU97" i="1"/>
  <c r="AS97" i="1"/>
  <c r="AZ97" i="1"/>
  <c r="BK97" i="1"/>
  <c r="CE97" i="1"/>
  <c r="BF97" i="1"/>
  <c r="BO97" i="1"/>
  <c r="CS97" i="1"/>
  <c r="BM97" i="1"/>
  <c r="AQ97" i="1"/>
  <c r="BD97" i="1"/>
  <c r="AY97" i="1" s="1"/>
  <c r="CQ97" i="1"/>
  <c r="AU97" i="1"/>
  <c r="BI97" i="1"/>
  <c r="CB97" i="1"/>
  <c r="AP93" i="1"/>
  <c r="AT93" i="1"/>
  <c r="BE93" i="1"/>
  <c r="BJ93" i="1"/>
  <c r="BN93" i="1"/>
  <c r="CD93" i="1"/>
  <c r="CR93" i="1"/>
  <c r="AR93" i="1"/>
  <c r="AV93" i="1"/>
  <c r="BA93" i="1"/>
  <c r="BG93" i="1"/>
  <c r="BL93" i="1"/>
  <c r="BS93" i="1"/>
  <c r="CP93" i="1"/>
  <c r="CU93" i="1"/>
  <c r="BF93" i="1"/>
  <c r="BO93" i="1"/>
  <c r="CS93" i="1"/>
  <c r="AS93" i="1"/>
  <c r="AZ93" i="1"/>
  <c r="BK93" i="1"/>
  <c r="CE93" i="1"/>
  <c r="CB93" i="1"/>
  <c r="AU93" i="1"/>
  <c r="BI93" i="1"/>
  <c r="BM93" i="1"/>
  <c r="AQ93" i="1"/>
  <c r="CQ93" i="1"/>
  <c r="BD93" i="1"/>
  <c r="AY93" i="1" s="1"/>
  <c r="AP89" i="1"/>
  <c r="AT89" i="1"/>
  <c r="BE89" i="1"/>
  <c r="BJ89" i="1"/>
  <c r="BN89" i="1"/>
  <c r="CD89" i="1"/>
  <c r="CR89" i="1"/>
  <c r="AR89" i="1"/>
  <c r="AV89" i="1"/>
  <c r="BA89" i="1"/>
  <c r="BG89" i="1"/>
  <c r="BL89" i="1"/>
  <c r="BS89" i="1"/>
  <c r="CP89" i="1"/>
  <c r="CU89" i="1"/>
  <c r="AS89" i="1"/>
  <c r="AZ89" i="1"/>
  <c r="BK89" i="1"/>
  <c r="CE89" i="1"/>
  <c r="BF89" i="1"/>
  <c r="BO89" i="1"/>
  <c r="CS89" i="1"/>
  <c r="AQ89" i="1"/>
  <c r="BD89" i="1"/>
  <c r="AY89" i="1" s="1"/>
  <c r="CQ89" i="1"/>
  <c r="BM89" i="1"/>
  <c r="CB89" i="1"/>
  <c r="AU89" i="1"/>
  <c r="BI89" i="1"/>
  <c r="AR85" i="1"/>
  <c r="AV85" i="1"/>
  <c r="BA85" i="1"/>
  <c r="BG85" i="1"/>
  <c r="BL85" i="1"/>
  <c r="BS85" i="1"/>
  <c r="CP85" i="1"/>
  <c r="CU85" i="1"/>
  <c r="AP85" i="1"/>
  <c r="AT85" i="1"/>
  <c r="BE85" i="1"/>
  <c r="BJ85" i="1"/>
  <c r="BN85" i="1"/>
  <c r="CD85" i="1"/>
  <c r="CR85" i="1"/>
  <c r="AQ85" i="1"/>
  <c r="BI85" i="1"/>
  <c r="CB85" i="1"/>
  <c r="AU85" i="1"/>
  <c r="BD85" i="1"/>
  <c r="AY85" i="1" s="1"/>
  <c r="BM85" i="1"/>
  <c r="CQ85" i="1"/>
  <c r="AZ85" i="1"/>
  <c r="CE85" i="1"/>
  <c r="BK85" i="1"/>
  <c r="CS85" i="1"/>
  <c r="BF85" i="1"/>
  <c r="AS85" i="1"/>
  <c r="BO85" i="1"/>
  <c r="AR81" i="1"/>
  <c r="AV81" i="1"/>
  <c r="BA81" i="1"/>
  <c r="BG81" i="1"/>
  <c r="BL81" i="1"/>
  <c r="BS81" i="1"/>
  <c r="CP81" i="1"/>
  <c r="CU81" i="1"/>
  <c r="AP81" i="1"/>
  <c r="AT81" i="1"/>
  <c r="BE81" i="1"/>
  <c r="BJ81" i="1"/>
  <c r="BN81" i="1"/>
  <c r="CD81" i="1"/>
  <c r="CR81" i="1"/>
  <c r="AU81" i="1"/>
  <c r="BD81" i="1"/>
  <c r="AY81" i="1" s="1"/>
  <c r="BM81" i="1"/>
  <c r="CQ81" i="1"/>
  <c r="AQ81" i="1"/>
  <c r="BI81" i="1"/>
  <c r="CB81" i="1"/>
  <c r="AS81" i="1"/>
  <c r="BF81" i="1"/>
  <c r="CS81" i="1"/>
  <c r="BO81" i="1"/>
  <c r="BK81" i="1"/>
  <c r="AZ81" i="1"/>
  <c r="CE81" i="1"/>
  <c r="AR77" i="1"/>
  <c r="AV77" i="1"/>
  <c r="BA77" i="1"/>
  <c r="BG77" i="1"/>
  <c r="BL77" i="1"/>
  <c r="BS77" i="1"/>
  <c r="CP77" i="1"/>
  <c r="CU77" i="1"/>
  <c r="AP77" i="1"/>
  <c r="AT77" i="1"/>
  <c r="BE77" i="1"/>
  <c r="BJ77" i="1"/>
  <c r="BN77" i="1"/>
  <c r="CD77" i="1"/>
  <c r="CR77" i="1"/>
  <c r="AQ77" i="1"/>
  <c r="BI77" i="1"/>
  <c r="CB77" i="1"/>
  <c r="AU77" i="1"/>
  <c r="BD77" i="1"/>
  <c r="AY77" i="1" s="1"/>
  <c r="BM77" i="1"/>
  <c r="CQ77" i="1"/>
  <c r="BK77" i="1"/>
  <c r="AZ77" i="1"/>
  <c r="CE77" i="1"/>
  <c r="AS77" i="1"/>
  <c r="BO77" i="1"/>
  <c r="CS77" i="1"/>
  <c r="BF77" i="1"/>
  <c r="AR73" i="1"/>
  <c r="AV73" i="1"/>
  <c r="BA73" i="1"/>
  <c r="BG73" i="1"/>
  <c r="BL73" i="1"/>
  <c r="BS73" i="1"/>
  <c r="CP73" i="1"/>
  <c r="CU73" i="1"/>
  <c r="AP73" i="1"/>
  <c r="AT73" i="1"/>
  <c r="BE73" i="1"/>
  <c r="BJ73" i="1"/>
  <c r="BN73" i="1"/>
  <c r="CD73" i="1"/>
  <c r="CR73" i="1"/>
  <c r="AU73" i="1"/>
  <c r="BD73" i="1"/>
  <c r="AY73" i="1" s="1"/>
  <c r="BM73" i="1"/>
  <c r="CQ73" i="1"/>
  <c r="AQ73" i="1"/>
  <c r="BI73" i="1"/>
  <c r="CB73" i="1"/>
  <c r="BO73" i="1"/>
  <c r="AS73" i="1"/>
  <c r="BF73" i="1"/>
  <c r="CS73" i="1"/>
  <c r="CE73" i="1"/>
  <c r="AZ73" i="1"/>
  <c r="BK73" i="1"/>
  <c r="AR69" i="1"/>
  <c r="AV69" i="1"/>
  <c r="BA69" i="1"/>
  <c r="BG69" i="1"/>
  <c r="BL69" i="1"/>
  <c r="BS69" i="1"/>
  <c r="CP69" i="1"/>
  <c r="CU69" i="1"/>
  <c r="AP69" i="1"/>
  <c r="AT69" i="1"/>
  <c r="BE69" i="1"/>
  <c r="BJ69" i="1"/>
  <c r="BN69" i="1"/>
  <c r="CD69" i="1"/>
  <c r="CR69" i="1"/>
  <c r="AQ69" i="1"/>
  <c r="BI69" i="1"/>
  <c r="CB69" i="1"/>
  <c r="AU69" i="1"/>
  <c r="BD69" i="1"/>
  <c r="AY69" i="1" s="1"/>
  <c r="BM69" i="1"/>
  <c r="CQ69" i="1"/>
  <c r="AZ69" i="1"/>
  <c r="CE69" i="1"/>
  <c r="BK69" i="1"/>
  <c r="BF69" i="1"/>
  <c r="CS69" i="1"/>
  <c r="BO69" i="1"/>
  <c r="AS69" i="1"/>
  <c r="T66" i="1"/>
  <c r="AM64" i="1"/>
  <c r="AQ64" i="1"/>
  <c r="AU64" i="1"/>
  <c r="AZ64" i="1"/>
  <c r="BF64" i="1"/>
  <c r="BK64" i="1"/>
  <c r="BO64" i="1"/>
  <c r="CE64" i="1"/>
  <c r="CS64" i="1"/>
  <c r="AS64" i="1"/>
  <c r="BD64" i="1"/>
  <c r="AY64" i="1" s="1"/>
  <c r="BI64" i="1"/>
  <c r="BM64" i="1"/>
  <c r="CB64" i="1"/>
  <c r="CQ64" i="1"/>
  <c r="AV64" i="1"/>
  <c r="BE64" i="1"/>
  <c r="BN64" i="1"/>
  <c r="CR64" i="1"/>
  <c r="AR64" i="1"/>
  <c r="BJ64" i="1"/>
  <c r="CD64" i="1"/>
  <c r="BL64" i="1"/>
  <c r="AP64" i="1"/>
  <c r="BA64" i="1"/>
  <c r="CP64" i="1"/>
  <c r="BG64" i="1"/>
  <c r="CU64" i="1"/>
  <c r="BS64" i="1"/>
  <c r="AT64" i="1"/>
  <c r="AS58" i="1"/>
  <c r="BD58" i="1"/>
  <c r="AY58" i="1" s="1"/>
  <c r="BI58" i="1"/>
  <c r="BM58" i="1"/>
  <c r="CB58" i="1"/>
  <c r="CQ58" i="1"/>
  <c r="AQ58" i="1"/>
  <c r="AU58" i="1"/>
  <c r="AZ58" i="1"/>
  <c r="BF58" i="1"/>
  <c r="BK58" i="1"/>
  <c r="BO58" i="1"/>
  <c r="CE58" i="1"/>
  <c r="CS58" i="1"/>
  <c r="AT58" i="1"/>
  <c r="BA58" i="1"/>
  <c r="BL58" i="1"/>
  <c r="CP58" i="1"/>
  <c r="AP58" i="1"/>
  <c r="BG58" i="1"/>
  <c r="BS58" i="1"/>
  <c r="CU58" i="1"/>
  <c r="AV58" i="1"/>
  <c r="BJ58" i="1"/>
  <c r="CD58" i="1"/>
  <c r="CR58" i="1"/>
  <c r="BE58" i="1"/>
  <c r="AR58" i="1"/>
  <c r="BN58" i="1"/>
  <c r="AS54" i="1"/>
  <c r="BD54" i="1"/>
  <c r="AY54" i="1" s="1"/>
  <c r="BI54" i="1"/>
  <c r="BM54" i="1"/>
  <c r="CB54" i="1"/>
  <c r="CQ54" i="1"/>
  <c r="AQ54" i="1"/>
  <c r="AU54" i="1"/>
  <c r="AZ54" i="1"/>
  <c r="BF54" i="1"/>
  <c r="BK54" i="1"/>
  <c r="BO54" i="1"/>
  <c r="CE54" i="1"/>
  <c r="CS54" i="1"/>
  <c r="AP54" i="1"/>
  <c r="BG54" i="1"/>
  <c r="BS54" i="1"/>
  <c r="CU54" i="1"/>
  <c r="AT54" i="1"/>
  <c r="BA54" i="1"/>
  <c r="BL54" i="1"/>
  <c r="CP54" i="1"/>
  <c r="BN54" i="1"/>
  <c r="AR54" i="1"/>
  <c r="BE54" i="1"/>
  <c r="CR54" i="1"/>
  <c r="BJ54" i="1"/>
  <c r="AV54" i="1"/>
  <c r="CD54" i="1"/>
  <c r="AM51" i="1"/>
  <c r="AP46" i="1"/>
  <c r="AT46" i="1"/>
  <c r="BE46" i="1"/>
  <c r="BJ46" i="1"/>
  <c r="BN46" i="1"/>
  <c r="CD46" i="1"/>
  <c r="CR46" i="1"/>
  <c r="AR46" i="1"/>
  <c r="AV46" i="1"/>
  <c r="BA46" i="1"/>
  <c r="BG46" i="1"/>
  <c r="BL46" i="1"/>
  <c r="BS46" i="1"/>
  <c r="CP46" i="1"/>
  <c r="CU46" i="1"/>
  <c r="AQ46" i="1"/>
  <c r="BI46" i="1"/>
  <c r="CB46" i="1"/>
  <c r="AU46" i="1"/>
  <c r="BD46" i="1"/>
  <c r="AY46" i="1" s="1"/>
  <c r="BM46" i="1"/>
  <c r="CQ46" i="1"/>
  <c r="BO46" i="1"/>
  <c r="AS46" i="1"/>
  <c r="BF46" i="1"/>
  <c r="CS46" i="1"/>
  <c r="BK46" i="1"/>
  <c r="CE46" i="1"/>
  <c r="AZ46" i="1"/>
  <c r="AP42" i="1"/>
  <c r="AT42" i="1"/>
  <c r="BE42" i="1"/>
  <c r="BJ42" i="1"/>
  <c r="BN42" i="1"/>
  <c r="CD42" i="1"/>
  <c r="CR42" i="1"/>
  <c r="AR42" i="1"/>
  <c r="AV42" i="1"/>
  <c r="BA42" i="1"/>
  <c r="BG42" i="1"/>
  <c r="BL42" i="1"/>
  <c r="BS42" i="1"/>
  <c r="CP42" i="1"/>
  <c r="CU42" i="1"/>
  <c r="AU42" i="1"/>
  <c r="BD42" i="1"/>
  <c r="AY42" i="1" s="1"/>
  <c r="BM42" i="1"/>
  <c r="CQ42" i="1"/>
  <c r="AQ42" i="1"/>
  <c r="BI42" i="1"/>
  <c r="CB42" i="1"/>
  <c r="AZ42" i="1"/>
  <c r="CE42" i="1"/>
  <c r="BK42" i="1"/>
  <c r="AS42" i="1"/>
  <c r="BO42" i="1"/>
  <c r="BF42" i="1"/>
  <c r="CS42" i="1"/>
  <c r="AQ35" i="1"/>
  <c r="AU35" i="1"/>
  <c r="AZ35" i="1"/>
  <c r="BF35" i="1"/>
  <c r="BK35" i="1"/>
  <c r="BO35" i="1"/>
  <c r="CE35" i="1"/>
  <c r="CS35" i="1"/>
  <c r="AS35" i="1"/>
  <c r="BD35" i="1"/>
  <c r="AY35" i="1" s="1"/>
  <c r="BI35" i="1"/>
  <c r="BM35" i="1"/>
  <c r="CB35" i="1"/>
  <c r="CQ35" i="1"/>
  <c r="AP35" i="1"/>
  <c r="BG35" i="1"/>
  <c r="BS35" i="1"/>
  <c r="CU35" i="1"/>
  <c r="AT35" i="1"/>
  <c r="BA35" i="1"/>
  <c r="BL35" i="1"/>
  <c r="CP35" i="1"/>
  <c r="CD35" i="1"/>
  <c r="AV35" i="1"/>
  <c r="BJ35" i="1"/>
  <c r="CR35" i="1"/>
  <c r="BE35" i="1"/>
  <c r="AR35" i="1"/>
  <c r="BN35" i="1"/>
  <c r="AM33" i="1"/>
  <c r="AS33" i="1"/>
  <c r="BD33" i="1"/>
  <c r="AY33" i="1" s="1"/>
  <c r="BI33" i="1"/>
  <c r="BM33" i="1"/>
  <c r="CB33" i="1"/>
  <c r="CQ33" i="1"/>
  <c r="AQ33" i="1"/>
  <c r="AU33" i="1"/>
  <c r="AZ33" i="1"/>
  <c r="BF33" i="1"/>
  <c r="BK33" i="1"/>
  <c r="BO33" i="1"/>
  <c r="CE33" i="1"/>
  <c r="CS33" i="1"/>
  <c r="AR33" i="1"/>
  <c r="BJ33" i="1"/>
  <c r="CD33" i="1"/>
  <c r="AV33" i="1"/>
  <c r="BE33" i="1"/>
  <c r="BN33" i="1"/>
  <c r="CR33" i="1"/>
  <c r="BL33" i="1"/>
  <c r="AP33" i="1"/>
  <c r="BA33" i="1"/>
  <c r="CP33" i="1"/>
  <c r="AT33" i="1"/>
  <c r="BS33" i="1"/>
  <c r="CU33" i="1"/>
  <c r="BG33" i="1"/>
  <c r="AR28" i="1"/>
  <c r="AV28" i="1"/>
  <c r="BA28" i="1"/>
  <c r="BG28" i="1"/>
  <c r="BL28" i="1"/>
  <c r="BS28" i="1"/>
  <c r="CP28" i="1"/>
  <c r="CU28" i="1"/>
  <c r="AP28" i="1"/>
  <c r="AT28" i="1"/>
  <c r="BE28" i="1"/>
  <c r="BJ28" i="1"/>
  <c r="BN28" i="1"/>
  <c r="CD28" i="1"/>
  <c r="CR28" i="1"/>
  <c r="BF28" i="1"/>
  <c r="BO28" i="1"/>
  <c r="CS28" i="1"/>
  <c r="AS28" i="1"/>
  <c r="AZ28" i="1"/>
  <c r="BK28" i="1"/>
  <c r="CE28" i="1"/>
  <c r="AQ28" i="1"/>
  <c r="BD28" i="1"/>
  <c r="AY28" i="1" s="1"/>
  <c r="CQ28" i="1"/>
  <c r="BM28" i="1"/>
  <c r="AU28" i="1"/>
  <c r="CB28" i="1"/>
  <c r="BI28" i="1"/>
  <c r="AP26" i="1"/>
  <c r="AT26" i="1"/>
  <c r="BE26" i="1"/>
  <c r="BJ26" i="1"/>
  <c r="BN26" i="1"/>
  <c r="CD26" i="1"/>
  <c r="CR26" i="1"/>
  <c r="AR26" i="1"/>
  <c r="AV26" i="1"/>
  <c r="BA26" i="1"/>
  <c r="BG26" i="1"/>
  <c r="BL26" i="1"/>
  <c r="BS26" i="1"/>
  <c r="CP26" i="1"/>
  <c r="CU26" i="1"/>
  <c r="AQ26" i="1"/>
  <c r="BI26" i="1"/>
  <c r="CB26" i="1"/>
  <c r="AU26" i="1"/>
  <c r="BD26" i="1"/>
  <c r="AY26" i="1" s="1"/>
  <c r="BM26" i="1"/>
  <c r="CQ26" i="1"/>
  <c r="BO26" i="1"/>
  <c r="AS26" i="1"/>
  <c r="BF26" i="1"/>
  <c r="CS26" i="1"/>
  <c r="BK26" i="1"/>
  <c r="AZ26" i="1"/>
  <c r="CE26" i="1"/>
  <c r="AS22" i="1"/>
  <c r="BD22" i="1"/>
  <c r="AY22" i="1" s="1"/>
  <c r="BI22" i="1"/>
  <c r="BM22" i="1"/>
  <c r="CB22" i="1"/>
  <c r="AQ22" i="1"/>
  <c r="AU22" i="1"/>
  <c r="AZ22" i="1"/>
  <c r="BF22" i="1"/>
  <c r="BK22" i="1"/>
  <c r="BO22" i="1"/>
  <c r="CE22" i="1"/>
  <c r="AP22" i="1"/>
  <c r="BG22" i="1"/>
  <c r="BS22" i="1"/>
  <c r="CR22" i="1"/>
  <c r="AT22" i="1"/>
  <c r="BA22" i="1"/>
  <c r="BL22" i="1"/>
  <c r="CP22" i="1"/>
  <c r="CU22" i="1"/>
  <c r="AR22" i="1"/>
  <c r="BE22" i="1"/>
  <c r="CQ22" i="1"/>
  <c r="BN22" i="1"/>
  <c r="AV22" i="1"/>
  <c r="CD22" i="1"/>
  <c r="BJ22" i="1"/>
  <c r="CS22" i="1"/>
  <c r="AP18" i="1"/>
  <c r="AT18" i="1"/>
  <c r="BE18" i="1"/>
  <c r="BJ18" i="1"/>
  <c r="BN18" i="1"/>
  <c r="CD18" i="1"/>
  <c r="CR18" i="1"/>
  <c r="AS18" i="1"/>
  <c r="BF18" i="1"/>
  <c r="BL18" i="1"/>
  <c r="CB18" i="1"/>
  <c r="CS18" i="1"/>
  <c r="AQ18" i="1"/>
  <c r="AV18" i="1"/>
  <c r="BA18" i="1"/>
  <c r="BI18" i="1"/>
  <c r="BO18" i="1"/>
  <c r="CP18" i="1"/>
  <c r="BK18" i="1"/>
  <c r="CQ18" i="1"/>
  <c r="AU18" i="1"/>
  <c r="BD18" i="1"/>
  <c r="AY18" i="1" s="1"/>
  <c r="BS18" i="1"/>
  <c r="CE18" i="1"/>
  <c r="AR18" i="1"/>
  <c r="BG18" i="1"/>
  <c r="BM18" i="1"/>
  <c r="CU18" i="1"/>
  <c r="AZ18" i="1"/>
  <c r="S15" i="1"/>
  <c r="AQ15" i="1"/>
  <c r="AU15" i="1"/>
  <c r="AZ15" i="1"/>
  <c r="BF15" i="1"/>
  <c r="BK15" i="1"/>
  <c r="BO15" i="1"/>
  <c r="CE15" i="1"/>
  <c r="CS15" i="1"/>
  <c r="AR15" i="1"/>
  <c r="BE15" i="1"/>
  <c r="BL15" i="1"/>
  <c r="CB15" i="1"/>
  <c r="CR15" i="1"/>
  <c r="AT15" i="1"/>
  <c r="BA15" i="1"/>
  <c r="BI15" i="1"/>
  <c r="BN15" i="1"/>
  <c r="CP15" i="1"/>
  <c r="AV15" i="1"/>
  <c r="BG15" i="1"/>
  <c r="CD15" i="1"/>
  <c r="AP15" i="1"/>
  <c r="BM15" i="1"/>
  <c r="CU15" i="1"/>
  <c r="AS15" i="1"/>
  <c r="BJ15" i="1"/>
  <c r="CQ15" i="1"/>
  <c r="BS15" i="1"/>
  <c r="BD15" i="1"/>
  <c r="AY15" i="1" s="1"/>
  <c r="AQ11" i="1"/>
  <c r="AU11" i="1"/>
  <c r="AZ11" i="1"/>
  <c r="BF11" i="1"/>
  <c r="BK11" i="1"/>
  <c r="BO11" i="1"/>
  <c r="CE11" i="1"/>
  <c r="CS11" i="1"/>
  <c r="AP11" i="1"/>
  <c r="AV11" i="1"/>
  <c r="BD11" i="1"/>
  <c r="AY11" i="1" s="1"/>
  <c r="BJ11" i="1"/>
  <c r="BS11" i="1"/>
  <c r="CQ11" i="1"/>
  <c r="AS11" i="1"/>
  <c r="BG11" i="1"/>
  <c r="BM11" i="1"/>
  <c r="CD11" i="1"/>
  <c r="CU11" i="1"/>
  <c r="AT11" i="1"/>
  <c r="BE11" i="1"/>
  <c r="CB11" i="1"/>
  <c r="BL11" i="1"/>
  <c r="CR11" i="1"/>
  <c r="CP11" i="1"/>
  <c r="AR11" i="1"/>
  <c r="BI11" i="1"/>
  <c r="BA11" i="1"/>
  <c r="BN11" i="1"/>
  <c r="BM265" i="1"/>
  <c r="BN262" i="1"/>
  <c r="AJ262" i="1"/>
  <c r="BK255" i="1"/>
  <c r="CU246" i="1"/>
  <c r="BA244" i="1"/>
  <c r="AU234" i="1"/>
  <c r="T229" i="1"/>
  <c r="AR229" i="1"/>
  <c r="AV229" i="1"/>
  <c r="AZ229" i="1"/>
  <c r="BF229" i="1"/>
  <c r="BK229" i="1"/>
  <c r="BO229" i="1"/>
  <c r="CE229" i="1"/>
  <c r="CS229" i="1"/>
  <c r="AT229" i="1"/>
  <c r="BG229" i="1"/>
  <c r="BM229" i="1"/>
  <c r="CD229" i="1"/>
  <c r="CU229" i="1"/>
  <c r="AP229" i="1"/>
  <c r="AU229" i="1"/>
  <c r="BA229" i="1"/>
  <c r="BI229" i="1"/>
  <c r="BN229" i="1"/>
  <c r="CP229" i="1"/>
  <c r="AQ229" i="1"/>
  <c r="BD229" i="1"/>
  <c r="AY229" i="1" s="1"/>
  <c r="BJ229" i="1"/>
  <c r="BS229" i="1"/>
  <c r="CQ229" i="1"/>
  <c r="AS229" i="1"/>
  <c r="BE229" i="1"/>
  <c r="BL229" i="1"/>
  <c r="CB229" i="1"/>
  <c r="CR229" i="1"/>
  <c r="AR226" i="1"/>
  <c r="AV226" i="1"/>
  <c r="AZ226" i="1"/>
  <c r="BF226" i="1"/>
  <c r="BK226" i="1"/>
  <c r="BO226" i="1"/>
  <c r="CE226" i="1"/>
  <c r="CS226" i="1"/>
  <c r="AT226" i="1"/>
  <c r="BG226" i="1"/>
  <c r="BM226" i="1"/>
  <c r="CD226" i="1"/>
  <c r="CU226" i="1"/>
  <c r="AP226" i="1"/>
  <c r="AU226" i="1"/>
  <c r="BA226" i="1"/>
  <c r="BI226" i="1"/>
  <c r="BN226" i="1"/>
  <c r="CP226" i="1"/>
  <c r="AQ226" i="1"/>
  <c r="BD226" i="1"/>
  <c r="AY226" i="1" s="1"/>
  <c r="BJ226" i="1"/>
  <c r="BS226" i="1"/>
  <c r="CQ226" i="1"/>
  <c r="AS226" i="1"/>
  <c r="BE226" i="1"/>
  <c r="BL226" i="1"/>
  <c r="CB226" i="1"/>
  <c r="CR226" i="1"/>
  <c r="AR219" i="1"/>
  <c r="AV219" i="1"/>
  <c r="AZ219" i="1"/>
  <c r="BF219" i="1"/>
  <c r="BK219" i="1"/>
  <c r="BO219" i="1"/>
  <c r="CE219" i="1"/>
  <c r="CS219" i="1"/>
  <c r="AT219" i="1"/>
  <c r="BG219" i="1"/>
  <c r="BM219" i="1"/>
  <c r="CD219" i="1"/>
  <c r="CU219" i="1"/>
  <c r="AP219" i="1"/>
  <c r="AU219" i="1"/>
  <c r="BA219" i="1"/>
  <c r="BI219" i="1"/>
  <c r="BN219" i="1"/>
  <c r="CP219" i="1"/>
  <c r="AQ219" i="1"/>
  <c r="BD219" i="1"/>
  <c r="AY219" i="1" s="1"/>
  <c r="BJ219" i="1"/>
  <c r="BS219" i="1"/>
  <c r="CQ219" i="1"/>
  <c r="AS219" i="1"/>
  <c r="BE219" i="1"/>
  <c r="BL219" i="1"/>
  <c r="CB219" i="1"/>
  <c r="CR219" i="1"/>
  <c r="AR215" i="1"/>
  <c r="AV215" i="1"/>
  <c r="AZ215" i="1"/>
  <c r="BF215" i="1"/>
  <c r="BK215" i="1"/>
  <c r="BO215" i="1"/>
  <c r="CE215" i="1"/>
  <c r="CS215" i="1"/>
  <c r="AS215" i="1"/>
  <c r="BA215" i="1"/>
  <c r="BG215" i="1"/>
  <c r="BL215" i="1"/>
  <c r="BS215" i="1"/>
  <c r="CP215" i="1"/>
  <c r="CU215" i="1"/>
  <c r="AP215" i="1"/>
  <c r="BE215" i="1"/>
  <c r="BN215" i="1"/>
  <c r="CR215" i="1"/>
  <c r="AQ215" i="1"/>
  <c r="BI215" i="1"/>
  <c r="CB215" i="1"/>
  <c r="AT215" i="1"/>
  <c r="BJ215" i="1"/>
  <c r="CD215" i="1"/>
  <c r="AU215" i="1"/>
  <c r="BD215" i="1"/>
  <c r="AY215" i="1" s="1"/>
  <c r="BM215" i="1"/>
  <c r="CQ215" i="1"/>
  <c r="Q211" i="1"/>
  <c r="AR211" i="1"/>
  <c r="AV211" i="1"/>
  <c r="AZ211" i="1"/>
  <c r="BF211" i="1"/>
  <c r="BK211" i="1"/>
  <c r="BO211" i="1"/>
  <c r="CE211" i="1"/>
  <c r="CS211" i="1"/>
  <c r="AS211" i="1"/>
  <c r="BA211" i="1"/>
  <c r="BG211" i="1"/>
  <c r="BL211" i="1"/>
  <c r="BS211" i="1"/>
  <c r="CP211" i="1"/>
  <c r="CU211" i="1"/>
  <c r="AP211" i="1"/>
  <c r="BE211" i="1"/>
  <c r="BN211" i="1"/>
  <c r="CR211" i="1"/>
  <c r="AQ211" i="1"/>
  <c r="BI211" i="1"/>
  <c r="CB211" i="1"/>
  <c r="AT211" i="1"/>
  <c r="BJ211" i="1"/>
  <c r="CD211" i="1"/>
  <c r="AU211" i="1"/>
  <c r="BD211" i="1"/>
  <c r="AY211" i="1" s="1"/>
  <c r="BM211" i="1"/>
  <c r="CQ211" i="1"/>
  <c r="AR207" i="1"/>
  <c r="AV207" i="1"/>
  <c r="AZ207" i="1"/>
  <c r="BF207" i="1"/>
  <c r="BK207" i="1"/>
  <c r="BO207" i="1"/>
  <c r="CE207" i="1"/>
  <c r="CS207" i="1"/>
  <c r="AS207" i="1"/>
  <c r="BA207" i="1"/>
  <c r="BG207" i="1"/>
  <c r="BL207" i="1"/>
  <c r="BS207" i="1"/>
  <c r="CP207" i="1"/>
  <c r="CU207" i="1"/>
  <c r="AP207" i="1"/>
  <c r="BE207" i="1"/>
  <c r="BN207" i="1"/>
  <c r="CR207" i="1"/>
  <c r="AQ207" i="1"/>
  <c r="BI207" i="1"/>
  <c r="CB207" i="1"/>
  <c r="AT207" i="1"/>
  <c r="BJ207" i="1"/>
  <c r="CD207" i="1"/>
  <c r="AU207" i="1"/>
  <c r="BD207" i="1"/>
  <c r="AY207" i="1" s="1"/>
  <c r="BM207" i="1"/>
  <c r="CQ207" i="1"/>
  <c r="AR204" i="1"/>
  <c r="AV204" i="1"/>
  <c r="AZ204" i="1"/>
  <c r="BF204" i="1"/>
  <c r="BK204" i="1"/>
  <c r="BO204" i="1"/>
  <c r="CE204" i="1"/>
  <c r="CS204" i="1"/>
  <c r="AS204" i="1"/>
  <c r="BA204" i="1"/>
  <c r="BG204" i="1"/>
  <c r="BL204" i="1"/>
  <c r="BS204" i="1"/>
  <c r="CP204" i="1"/>
  <c r="CU204" i="1"/>
  <c r="AU204" i="1"/>
  <c r="BD204" i="1"/>
  <c r="AY204" i="1" s="1"/>
  <c r="BM204" i="1"/>
  <c r="CQ204" i="1"/>
  <c r="AP204" i="1"/>
  <c r="BE204" i="1"/>
  <c r="BN204" i="1"/>
  <c r="CR204" i="1"/>
  <c r="AQ204" i="1"/>
  <c r="BI204" i="1"/>
  <c r="CB204" i="1"/>
  <c r="AT204" i="1"/>
  <c r="BJ204" i="1"/>
  <c r="CD204" i="1"/>
  <c r="AR202" i="1"/>
  <c r="AV202" i="1"/>
  <c r="AZ202" i="1"/>
  <c r="BF202" i="1"/>
  <c r="BK202" i="1"/>
  <c r="BO202" i="1"/>
  <c r="CE202" i="1"/>
  <c r="CS202" i="1"/>
  <c r="AS202" i="1"/>
  <c r="BA202" i="1"/>
  <c r="BG202" i="1"/>
  <c r="BL202" i="1"/>
  <c r="BS202" i="1"/>
  <c r="CP202" i="1"/>
  <c r="CU202" i="1"/>
  <c r="AQ202" i="1"/>
  <c r="BI202" i="1"/>
  <c r="CB202" i="1"/>
  <c r="AT202" i="1"/>
  <c r="BJ202" i="1"/>
  <c r="CD202" i="1"/>
  <c r="AU202" i="1"/>
  <c r="BD202" i="1"/>
  <c r="AY202" i="1" s="1"/>
  <c r="BM202" i="1"/>
  <c r="CQ202" i="1"/>
  <c r="AP202" i="1"/>
  <c r="BE202" i="1"/>
  <c r="BN202" i="1"/>
  <c r="CR202" i="1"/>
  <c r="AR200" i="1"/>
  <c r="AV200" i="1"/>
  <c r="AZ200" i="1"/>
  <c r="BF200" i="1"/>
  <c r="BK200" i="1"/>
  <c r="BO200" i="1"/>
  <c r="CE200" i="1"/>
  <c r="CS200" i="1"/>
  <c r="AS200" i="1"/>
  <c r="BA200" i="1"/>
  <c r="BG200" i="1"/>
  <c r="BL200" i="1"/>
  <c r="BS200" i="1"/>
  <c r="CP200" i="1"/>
  <c r="CU200" i="1"/>
  <c r="AU200" i="1"/>
  <c r="BD200" i="1"/>
  <c r="AY200" i="1" s="1"/>
  <c r="BM200" i="1"/>
  <c r="CQ200" i="1"/>
  <c r="AP200" i="1"/>
  <c r="BE200" i="1"/>
  <c r="BN200" i="1"/>
  <c r="CR200" i="1"/>
  <c r="AQ200" i="1"/>
  <c r="BI200" i="1"/>
  <c r="CB200" i="1"/>
  <c r="AT200" i="1"/>
  <c r="BJ200" i="1"/>
  <c r="CD200" i="1"/>
  <c r="AR197" i="1"/>
  <c r="AV197" i="1"/>
  <c r="AZ197" i="1"/>
  <c r="BF197" i="1"/>
  <c r="BK197" i="1"/>
  <c r="BO197" i="1"/>
  <c r="CE197" i="1"/>
  <c r="CS197" i="1"/>
  <c r="AS197" i="1"/>
  <c r="BA197" i="1"/>
  <c r="BG197" i="1"/>
  <c r="BL197" i="1"/>
  <c r="BS197" i="1"/>
  <c r="CP197" i="1"/>
  <c r="CU197" i="1"/>
  <c r="AT197" i="1"/>
  <c r="BJ197" i="1"/>
  <c r="CD197" i="1"/>
  <c r="AU197" i="1"/>
  <c r="BD197" i="1"/>
  <c r="AY197" i="1" s="1"/>
  <c r="BM197" i="1"/>
  <c r="CQ197" i="1"/>
  <c r="AP197" i="1"/>
  <c r="BE197" i="1"/>
  <c r="BN197" i="1"/>
  <c r="CR197" i="1"/>
  <c r="AQ197" i="1"/>
  <c r="BI197" i="1"/>
  <c r="CB197" i="1"/>
  <c r="AR194" i="1"/>
  <c r="AV194" i="1"/>
  <c r="AZ194" i="1"/>
  <c r="BF194" i="1"/>
  <c r="BK194" i="1"/>
  <c r="BO194" i="1"/>
  <c r="CE194" i="1"/>
  <c r="CS194" i="1"/>
  <c r="AS194" i="1"/>
  <c r="BA194" i="1"/>
  <c r="BG194" i="1"/>
  <c r="BL194" i="1"/>
  <c r="BS194" i="1"/>
  <c r="CP194" i="1"/>
  <c r="CU194" i="1"/>
  <c r="AQ194" i="1"/>
  <c r="BI194" i="1"/>
  <c r="CB194" i="1"/>
  <c r="AT194" i="1"/>
  <c r="BJ194" i="1"/>
  <c r="CD194" i="1"/>
  <c r="AU194" i="1"/>
  <c r="BD194" i="1"/>
  <c r="AY194" i="1" s="1"/>
  <c r="BM194" i="1"/>
  <c r="CQ194" i="1"/>
  <c r="AP194" i="1"/>
  <c r="BE194" i="1"/>
  <c r="BN194" i="1"/>
  <c r="CR194" i="1"/>
  <c r="AR191" i="1"/>
  <c r="AV191" i="1"/>
  <c r="AZ191" i="1"/>
  <c r="BF191" i="1"/>
  <c r="BK191" i="1"/>
  <c r="BO191" i="1"/>
  <c r="CE191" i="1"/>
  <c r="CS191" i="1"/>
  <c r="AS191" i="1"/>
  <c r="BA191" i="1"/>
  <c r="BG191" i="1"/>
  <c r="BL191" i="1"/>
  <c r="BS191" i="1"/>
  <c r="CP191" i="1"/>
  <c r="CU191" i="1"/>
  <c r="AP191" i="1"/>
  <c r="BE191" i="1"/>
  <c r="BN191" i="1"/>
  <c r="CR191" i="1"/>
  <c r="AQ191" i="1"/>
  <c r="BI191" i="1"/>
  <c r="CB191" i="1"/>
  <c r="AT191" i="1"/>
  <c r="BJ191" i="1"/>
  <c r="CD191" i="1"/>
  <c r="AU191" i="1"/>
  <c r="BD191" i="1"/>
  <c r="AY191" i="1" s="1"/>
  <c r="BM191" i="1"/>
  <c r="CQ191" i="1"/>
  <c r="AR188" i="1"/>
  <c r="AV188" i="1"/>
  <c r="AZ188" i="1"/>
  <c r="BF188" i="1"/>
  <c r="BK188" i="1"/>
  <c r="BO188" i="1"/>
  <c r="CE188" i="1"/>
  <c r="CS188" i="1"/>
  <c r="AS188" i="1"/>
  <c r="BA188" i="1"/>
  <c r="BG188" i="1"/>
  <c r="BL188" i="1"/>
  <c r="BS188" i="1"/>
  <c r="CP188" i="1"/>
  <c r="CU188" i="1"/>
  <c r="AU188" i="1"/>
  <c r="BD188" i="1"/>
  <c r="AY188" i="1" s="1"/>
  <c r="BM188" i="1"/>
  <c r="CQ188" i="1"/>
  <c r="AP188" i="1"/>
  <c r="BE188" i="1"/>
  <c r="BN188" i="1"/>
  <c r="CR188" i="1"/>
  <c r="AQ188" i="1"/>
  <c r="BI188" i="1"/>
  <c r="CB188" i="1"/>
  <c r="AT188" i="1"/>
  <c r="BJ188" i="1"/>
  <c r="CD188" i="1"/>
  <c r="AR184" i="1"/>
  <c r="AV184" i="1"/>
  <c r="AZ184" i="1"/>
  <c r="BF184" i="1"/>
  <c r="BK184" i="1"/>
  <c r="BO184" i="1"/>
  <c r="CE184" i="1"/>
  <c r="CS184" i="1"/>
  <c r="AS184" i="1"/>
  <c r="BA184" i="1"/>
  <c r="BG184" i="1"/>
  <c r="BL184" i="1"/>
  <c r="BS184" i="1"/>
  <c r="CP184" i="1"/>
  <c r="CU184" i="1"/>
  <c r="AU184" i="1"/>
  <c r="BD184" i="1"/>
  <c r="AY184" i="1" s="1"/>
  <c r="BM184" i="1"/>
  <c r="CQ184" i="1"/>
  <c r="AP184" i="1"/>
  <c r="BE184" i="1"/>
  <c r="BN184" i="1"/>
  <c r="CR184" i="1"/>
  <c r="AQ184" i="1"/>
  <c r="BI184" i="1"/>
  <c r="CB184" i="1"/>
  <c r="AT184" i="1"/>
  <c r="BJ184" i="1"/>
  <c r="CD184" i="1"/>
  <c r="U178" i="1"/>
  <c r="AP178" i="1"/>
  <c r="AT178" i="1"/>
  <c r="BD178" i="1"/>
  <c r="AY178" i="1" s="1"/>
  <c r="BI178" i="1"/>
  <c r="BM178" i="1"/>
  <c r="CB178" i="1"/>
  <c r="CQ178" i="1"/>
  <c r="AR178" i="1"/>
  <c r="AV178" i="1"/>
  <c r="AZ178" i="1"/>
  <c r="BF178" i="1"/>
  <c r="BK178" i="1"/>
  <c r="BO178" i="1"/>
  <c r="CE178" i="1"/>
  <c r="CS178" i="1"/>
  <c r="AQ178" i="1"/>
  <c r="BG178" i="1"/>
  <c r="BS178" i="1"/>
  <c r="CU178" i="1"/>
  <c r="AS178" i="1"/>
  <c r="BJ178" i="1"/>
  <c r="CD178" i="1"/>
  <c r="BN178" i="1"/>
  <c r="BA178" i="1"/>
  <c r="CP178" i="1"/>
  <c r="AU178" i="1"/>
  <c r="BE178" i="1"/>
  <c r="CR178" i="1"/>
  <c r="BL178" i="1"/>
  <c r="AR176" i="1"/>
  <c r="AV176" i="1"/>
  <c r="BA176" i="1"/>
  <c r="BG176" i="1"/>
  <c r="BL176" i="1"/>
  <c r="BS176" i="1"/>
  <c r="CP176" i="1"/>
  <c r="CU176" i="1"/>
  <c r="AP176" i="1"/>
  <c r="AT176" i="1"/>
  <c r="BE176" i="1"/>
  <c r="BJ176" i="1"/>
  <c r="BN176" i="1"/>
  <c r="CD176" i="1"/>
  <c r="CR176" i="1"/>
  <c r="AS176" i="1"/>
  <c r="AZ176" i="1"/>
  <c r="BK176" i="1"/>
  <c r="CE176" i="1"/>
  <c r="AU176" i="1"/>
  <c r="BD176" i="1"/>
  <c r="AY176" i="1" s="1"/>
  <c r="BM176" i="1"/>
  <c r="CQ176" i="1"/>
  <c r="AQ176" i="1"/>
  <c r="BI176" i="1"/>
  <c r="BO176" i="1"/>
  <c r="CB176" i="1"/>
  <c r="BF176" i="1"/>
  <c r="CS176" i="1"/>
  <c r="AR172" i="1"/>
  <c r="AV172" i="1"/>
  <c r="BA172" i="1"/>
  <c r="BG172" i="1"/>
  <c r="BL172" i="1"/>
  <c r="BS172" i="1"/>
  <c r="CP172" i="1"/>
  <c r="CU172" i="1"/>
  <c r="AP172" i="1"/>
  <c r="AT172" i="1"/>
  <c r="BE172" i="1"/>
  <c r="BJ172" i="1"/>
  <c r="BN172" i="1"/>
  <c r="CD172" i="1"/>
  <c r="CR172" i="1"/>
  <c r="BF172" i="1"/>
  <c r="BO172" i="1"/>
  <c r="CS172" i="1"/>
  <c r="AQ172" i="1"/>
  <c r="BI172" i="1"/>
  <c r="CB172" i="1"/>
  <c r="AU172" i="1"/>
  <c r="BD172" i="1"/>
  <c r="AY172" i="1" s="1"/>
  <c r="CQ172" i="1"/>
  <c r="BK172" i="1"/>
  <c r="BM172" i="1"/>
  <c r="AS172" i="1"/>
  <c r="AZ172" i="1"/>
  <c r="CE172" i="1"/>
  <c r="AR168" i="1"/>
  <c r="AV168" i="1"/>
  <c r="BA168" i="1"/>
  <c r="BG168" i="1"/>
  <c r="BL168" i="1"/>
  <c r="BS168" i="1"/>
  <c r="CP168" i="1"/>
  <c r="CU168" i="1"/>
  <c r="AP168" i="1"/>
  <c r="AT168" i="1"/>
  <c r="BE168" i="1"/>
  <c r="BJ168" i="1"/>
  <c r="BN168" i="1"/>
  <c r="CD168" i="1"/>
  <c r="CR168" i="1"/>
  <c r="AS168" i="1"/>
  <c r="AZ168" i="1"/>
  <c r="BK168" i="1"/>
  <c r="CE168" i="1"/>
  <c r="AU168" i="1"/>
  <c r="BD168" i="1"/>
  <c r="AY168" i="1" s="1"/>
  <c r="BM168" i="1"/>
  <c r="CQ168" i="1"/>
  <c r="CB168" i="1"/>
  <c r="BF168" i="1"/>
  <c r="CS168" i="1"/>
  <c r="AQ168" i="1"/>
  <c r="BI168" i="1"/>
  <c r="BO168" i="1"/>
  <c r="AP162" i="1"/>
  <c r="AT162" i="1"/>
  <c r="BE162" i="1"/>
  <c r="BJ162" i="1"/>
  <c r="BN162" i="1"/>
  <c r="CD162" i="1"/>
  <c r="CR162" i="1"/>
  <c r="AR162" i="1"/>
  <c r="AV162" i="1"/>
  <c r="BA162" i="1"/>
  <c r="BG162" i="1"/>
  <c r="BL162" i="1"/>
  <c r="BS162" i="1"/>
  <c r="CP162" i="1"/>
  <c r="CU162" i="1"/>
  <c r="AQ162" i="1"/>
  <c r="BI162" i="1"/>
  <c r="CB162" i="1"/>
  <c r="AS162" i="1"/>
  <c r="AZ162" i="1"/>
  <c r="BK162" i="1"/>
  <c r="CE162" i="1"/>
  <c r="BO162" i="1"/>
  <c r="BD162" i="1"/>
  <c r="AY162" i="1" s="1"/>
  <c r="CQ162" i="1"/>
  <c r="AU162" i="1"/>
  <c r="BF162" i="1"/>
  <c r="CS162" i="1"/>
  <c r="BM162" i="1"/>
  <c r="AP158" i="1"/>
  <c r="AT158" i="1"/>
  <c r="BE158" i="1"/>
  <c r="BJ158" i="1"/>
  <c r="BN158" i="1"/>
  <c r="CD158" i="1"/>
  <c r="CR158" i="1"/>
  <c r="AR158" i="1"/>
  <c r="AV158" i="1"/>
  <c r="BA158" i="1"/>
  <c r="BG158" i="1"/>
  <c r="BL158" i="1"/>
  <c r="BS158" i="1"/>
  <c r="CP158" i="1"/>
  <c r="CU158" i="1"/>
  <c r="AU158" i="1"/>
  <c r="BD158" i="1"/>
  <c r="AY158" i="1" s="1"/>
  <c r="BM158" i="1"/>
  <c r="CQ158" i="1"/>
  <c r="BF158" i="1"/>
  <c r="BO158" i="1"/>
  <c r="CS158" i="1"/>
  <c r="BK158" i="1"/>
  <c r="CB158" i="1"/>
  <c r="AQ158" i="1"/>
  <c r="AZ158" i="1"/>
  <c r="CE158" i="1"/>
  <c r="AS158" i="1"/>
  <c r="BI158" i="1"/>
  <c r="AP154" i="1"/>
  <c r="AT154" i="1"/>
  <c r="BE154" i="1"/>
  <c r="BJ154" i="1"/>
  <c r="BN154" i="1"/>
  <c r="CD154" i="1"/>
  <c r="CR154" i="1"/>
  <c r="AR154" i="1"/>
  <c r="AV154" i="1"/>
  <c r="BA154" i="1"/>
  <c r="BG154" i="1"/>
  <c r="BL154" i="1"/>
  <c r="BS154" i="1"/>
  <c r="CP154" i="1"/>
  <c r="CU154" i="1"/>
  <c r="AU154" i="1"/>
  <c r="BD154" i="1"/>
  <c r="AY154" i="1" s="1"/>
  <c r="AQ154" i="1"/>
  <c r="BI154" i="1"/>
  <c r="CB154" i="1"/>
  <c r="AS154" i="1"/>
  <c r="AZ154" i="1"/>
  <c r="BK154" i="1"/>
  <c r="CE154" i="1"/>
  <c r="BF154" i="1"/>
  <c r="CS154" i="1"/>
  <c r="BM154" i="1"/>
  <c r="BO154" i="1"/>
  <c r="CQ154" i="1"/>
  <c r="AP150" i="1"/>
  <c r="AT150" i="1"/>
  <c r="BE150" i="1"/>
  <c r="BJ150" i="1"/>
  <c r="BN150" i="1"/>
  <c r="CD150" i="1"/>
  <c r="CR150" i="1"/>
  <c r="AR150" i="1"/>
  <c r="AV150" i="1"/>
  <c r="BA150" i="1"/>
  <c r="BG150" i="1"/>
  <c r="BL150" i="1"/>
  <c r="BS150" i="1"/>
  <c r="CP150" i="1"/>
  <c r="CU150" i="1"/>
  <c r="AQ150" i="1"/>
  <c r="BI150" i="1"/>
  <c r="CB150" i="1"/>
  <c r="AU150" i="1"/>
  <c r="BD150" i="1"/>
  <c r="AY150" i="1" s="1"/>
  <c r="BM150" i="1"/>
  <c r="CQ150" i="1"/>
  <c r="BF150" i="1"/>
  <c r="BO150" i="1"/>
  <c r="CS150" i="1"/>
  <c r="AS150" i="1"/>
  <c r="BK150" i="1"/>
  <c r="CE150" i="1"/>
  <c r="AZ150" i="1"/>
  <c r="AP146" i="1"/>
  <c r="AT146" i="1"/>
  <c r="BE146" i="1"/>
  <c r="BJ146" i="1"/>
  <c r="BN146" i="1"/>
  <c r="CD146" i="1"/>
  <c r="CR146" i="1"/>
  <c r="AR146" i="1"/>
  <c r="AV146" i="1"/>
  <c r="BA146" i="1"/>
  <c r="BG146" i="1"/>
  <c r="BL146" i="1"/>
  <c r="BS146" i="1"/>
  <c r="CP146" i="1"/>
  <c r="CU146" i="1"/>
  <c r="AU146" i="1"/>
  <c r="BD146" i="1"/>
  <c r="AY146" i="1" s="1"/>
  <c r="BM146" i="1"/>
  <c r="CQ146" i="1"/>
  <c r="AQ146" i="1"/>
  <c r="BI146" i="1"/>
  <c r="CB146" i="1"/>
  <c r="AS146" i="1"/>
  <c r="AZ146" i="1"/>
  <c r="BK146" i="1"/>
  <c r="CE146" i="1"/>
  <c r="BO146" i="1"/>
  <c r="CS146" i="1"/>
  <c r="BF146" i="1"/>
  <c r="AR144" i="1"/>
  <c r="AV144" i="1"/>
  <c r="BA144" i="1"/>
  <c r="BG144" i="1"/>
  <c r="BL144" i="1"/>
  <c r="BS144" i="1"/>
  <c r="CP144" i="1"/>
  <c r="CU144" i="1"/>
  <c r="AP144" i="1"/>
  <c r="AT144" i="1"/>
  <c r="BE144" i="1"/>
  <c r="BJ144" i="1"/>
  <c r="BN144" i="1"/>
  <c r="CD144" i="1"/>
  <c r="CR144" i="1"/>
  <c r="BF144" i="1"/>
  <c r="BO144" i="1"/>
  <c r="CS144" i="1"/>
  <c r="AS144" i="1"/>
  <c r="AZ144" i="1"/>
  <c r="BK144" i="1"/>
  <c r="CE144" i="1"/>
  <c r="AU144" i="1"/>
  <c r="BD144" i="1"/>
  <c r="AY144" i="1" s="1"/>
  <c r="BM144" i="1"/>
  <c r="CQ144" i="1"/>
  <c r="BI144" i="1"/>
  <c r="AQ144" i="1"/>
  <c r="CB144" i="1"/>
  <c r="AS141" i="1"/>
  <c r="BD141" i="1"/>
  <c r="AY141" i="1" s="1"/>
  <c r="BI141" i="1"/>
  <c r="BM141" i="1"/>
  <c r="CB141" i="1"/>
  <c r="CQ141" i="1"/>
  <c r="AQ141" i="1"/>
  <c r="AU141" i="1"/>
  <c r="AZ141" i="1"/>
  <c r="BF141" i="1"/>
  <c r="BK141" i="1"/>
  <c r="BO141" i="1"/>
  <c r="CE141" i="1"/>
  <c r="CS141" i="1"/>
  <c r="AR141" i="1"/>
  <c r="BJ141" i="1"/>
  <c r="CD141" i="1"/>
  <c r="AV141" i="1"/>
  <c r="BE141" i="1"/>
  <c r="BN141" i="1"/>
  <c r="CR141" i="1"/>
  <c r="AP141" i="1"/>
  <c r="BG141" i="1"/>
  <c r="BS141" i="1"/>
  <c r="CU141" i="1"/>
  <c r="BA141" i="1"/>
  <c r="AT141" i="1"/>
  <c r="BL141" i="1"/>
  <c r="CP141" i="1"/>
  <c r="AP134" i="1"/>
  <c r="AT134" i="1"/>
  <c r="BE134" i="1"/>
  <c r="BJ134" i="1"/>
  <c r="BN134" i="1"/>
  <c r="CD134" i="1"/>
  <c r="CR134" i="1"/>
  <c r="AR134" i="1"/>
  <c r="AV134" i="1"/>
  <c r="BA134" i="1"/>
  <c r="BG134" i="1"/>
  <c r="BL134" i="1"/>
  <c r="BS134" i="1"/>
  <c r="CP134" i="1"/>
  <c r="CU134" i="1"/>
  <c r="AQ134" i="1"/>
  <c r="BI134" i="1"/>
  <c r="CB134" i="1"/>
  <c r="AU134" i="1"/>
  <c r="BD134" i="1"/>
  <c r="AY134" i="1" s="1"/>
  <c r="BM134" i="1"/>
  <c r="CQ134" i="1"/>
  <c r="BF134" i="1"/>
  <c r="BO134" i="1"/>
  <c r="CS134" i="1"/>
  <c r="AZ134" i="1"/>
  <c r="AS134" i="1"/>
  <c r="BK134" i="1"/>
  <c r="CE134" i="1"/>
  <c r="AP130" i="1"/>
  <c r="AT130" i="1"/>
  <c r="BE130" i="1"/>
  <c r="BJ130" i="1"/>
  <c r="BN130" i="1"/>
  <c r="CD130" i="1"/>
  <c r="CR130" i="1"/>
  <c r="AR130" i="1"/>
  <c r="AV130" i="1"/>
  <c r="BA130" i="1"/>
  <c r="BG130" i="1"/>
  <c r="BL130" i="1"/>
  <c r="BS130" i="1"/>
  <c r="CP130" i="1"/>
  <c r="CU130" i="1"/>
  <c r="AU130" i="1"/>
  <c r="BD130" i="1"/>
  <c r="AY130" i="1" s="1"/>
  <c r="BM130" i="1"/>
  <c r="CQ130" i="1"/>
  <c r="AQ130" i="1"/>
  <c r="BI130" i="1"/>
  <c r="CB130" i="1"/>
  <c r="AS130" i="1"/>
  <c r="AZ130" i="1"/>
  <c r="BK130" i="1"/>
  <c r="CE130" i="1"/>
  <c r="BF130" i="1"/>
  <c r="BO130" i="1"/>
  <c r="CS130" i="1"/>
  <c r="AQ123" i="1"/>
  <c r="AU123" i="1"/>
  <c r="AZ123" i="1"/>
  <c r="BF123" i="1"/>
  <c r="BK123" i="1"/>
  <c r="BO123" i="1"/>
  <c r="CE123" i="1"/>
  <c r="CS123" i="1"/>
  <c r="AS123" i="1"/>
  <c r="BD123" i="1"/>
  <c r="AY123" i="1" s="1"/>
  <c r="BI123" i="1"/>
  <c r="BM123" i="1"/>
  <c r="CB123" i="1"/>
  <c r="CQ123" i="1"/>
  <c r="AT123" i="1"/>
  <c r="BA123" i="1"/>
  <c r="BL123" i="1"/>
  <c r="CP123" i="1"/>
  <c r="AP123" i="1"/>
  <c r="BG123" i="1"/>
  <c r="BS123" i="1"/>
  <c r="CU123" i="1"/>
  <c r="AR123" i="1"/>
  <c r="BJ123" i="1"/>
  <c r="CD123" i="1"/>
  <c r="CR123" i="1"/>
  <c r="BE123" i="1"/>
  <c r="AV123" i="1"/>
  <c r="BN123" i="1"/>
  <c r="AJ118" i="1"/>
  <c r="AP118" i="1"/>
  <c r="AT118" i="1"/>
  <c r="BE118" i="1"/>
  <c r="BJ118" i="1"/>
  <c r="BN118" i="1"/>
  <c r="CD118" i="1"/>
  <c r="CR118" i="1"/>
  <c r="AR118" i="1"/>
  <c r="AV118" i="1"/>
  <c r="BA118" i="1"/>
  <c r="BG118" i="1"/>
  <c r="BL118" i="1"/>
  <c r="BS118" i="1"/>
  <c r="CP118" i="1"/>
  <c r="CU118" i="1"/>
  <c r="AQ118" i="1"/>
  <c r="BI118" i="1"/>
  <c r="CB118" i="1"/>
  <c r="AU118" i="1"/>
  <c r="BD118" i="1"/>
  <c r="AY118" i="1" s="1"/>
  <c r="BM118" i="1"/>
  <c r="CQ118" i="1"/>
  <c r="BF118" i="1"/>
  <c r="BO118" i="1"/>
  <c r="CS118" i="1"/>
  <c r="AS118" i="1"/>
  <c r="BK118" i="1"/>
  <c r="CE118" i="1"/>
  <c r="AZ118" i="1"/>
  <c r="AP114" i="1"/>
  <c r="AT114" i="1"/>
  <c r="BE114" i="1"/>
  <c r="BJ114" i="1"/>
  <c r="BN114" i="1"/>
  <c r="CD114" i="1"/>
  <c r="CR114" i="1"/>
  <c r="AR114" i="1"/>
  <c r="AV114" i="1"/>
  <c r="BA114" i="1"/>
  <c r="BG114" i="1"/>
  <c r="BL114" i="1"/>
  <c r="BS114" i="1"/>
  <c r="CP114" i="1"/>
  <c r="CU114" i="1"/>
  <c r="AU114" i="1"/>
  <c r="BD114" i="1"/>
  <c r="AY114" i="1" s="1"/>
  <c r="BM114" i="1"/>
  <c r="CQ114" i="1"/>
  <c r="AQ114" i="1"/>
  <c r="BI114" i="1"/>
  <c r="CB114" i="1"/>
  <c r="AS114" i="1"/>
  <c r="AZ114" i="1"/>
  <c r="BK114" i="1"/>
  <c r="CE114" i="1"/>
  <c r="BO114" i="1"/>
  <c r="CS114" i="1"/>
  <c r="BF114" i="1"/>
  <c r="T109" i="1"/>
  <c r="AP109" i="1"/>
  <c r="AT109" i="1"/>
  <c r="BE109" i="1"/>
  <c r="BJ109" i="1"/>
  <c r="BN109" i="1"/>
  <c r="CD109" i="1"/>
  <c r="CR109" i="1"/>
  <c r="AR109" i="1"/>
  <c r="AV109" i="1"/>
  <c r="BA109" i="1"/>
  <c r="BG109" i="1"/>
  <c r="BL109" i="1"/>
  <c r="BS109" i="1"/>
  <c r="CP109" i="1"/>
  <c r="CU109" i="1"/>
  <c r="BF109" i="1"/>
  <c r="BO109" i="1"/>
  <c r="CS109" i="1"/>
  <c r="AS109" i="1"/>
  <c r="AZ109" i="1"/>
  <c r="BK109" i="1"/>
  <c r="CE109" i="1"/>
  <c r="CB109" i="1"/>
  <c r="AU109" i="1"/>
  <c r="BI109" i="1"/>
  <c r="BM109" i="1"/>
  <c r="BD109" i="1"/>
  <c r="AY109" i="1" s="1"/>
  <c r="AQ109" i="1"/>
  <c r="CQ109" i="1"/>
  <c r="AQ106" i="1"/>
  <c r="AU106" i="1"/>
  <c r="AZ106" i="1"/>
  <c r="BF106" i="1"/>
  <c r="BK106" i="1"/>
  <c r="BO106" i="1"/>
  <c r="CE106" i="1"/>
  <c r="CS106" i="1"/>
  <c r="AS106" i="1"/>
  <c r="BD106" i="1"/>
  <c r="AY106" i="1" s="1"/>
  <c r="BI106" i="1"/>
  <c r="BM106" i="1"/>
  <c r="CB106" i="1"/>
  <c r="CQ106" i="1"/>
  <c r="AR106" i="1"/>
  <c r="BJ106" i="1"/>
  <c r="CD106" i="1"/>
  <c r="AV106" i="1"/>
  <c r="BE106" i="1"/>
  <c r="BN106" i="1"/>
  <c r="CR106" i="1"/>
  <c r="BS106" i="1"/>
  <c r="AT106" i="1"/>
  <c r="BG106" i="1"/>
  <c r="CU106" i="1"/>
  <c r="BL106" i="1"/>
  <c r="BA106" i="1"/>
  <c r="AP106" i="1"/>
  <c r="CP106" i="1"/>
  <c r="AS104" i="1"/>
  <c r="BD104" i="1"/>
  <c r="AY104" i="1" s="1"/>
  <c r="BI104" i="1"/>
  <c r="BM104" i="1"/>
  <c r="CB104" i="1"/>
  <c r="CQ104" i="1"/>
  <c r="AQ104" i="1"/>
  <c r="AU104" i="1"/>
  <c r="AZ104" i="1"/>
  <c r="BF104" i="1"/>
  <c r="BK104" i="1"/>
  <c r="BO104" i="1"/>
  <c r="CE104" i="1"/>
  <c r="CS104" i="1"/>
  <c r="AT104" i="1"/>
  <c r="BA104" i="1"/>
  <c r="BL104" i="1"/>
  <c r="CP104" i="1"/>
  <c r="AP104" i="1"/>
  <c r="BG104" i="1"/>
  <c r="BS104" i="1"/>
  <c r="CU104" i="1"/>
  <c r="AV104" i="1"/>
  <c r="BJ104" i="1"/>
  <c r="CD104" i="1"/>
  <c r="AR104" i="1"/>
  <c r="BE104" i="1"/>
  <c r="CR104" i="1"/>
  <c r="BN104" i="1"/>
  <c r="AS100" i="1"/>
  <c r="BD100" i="1"/>
  <c r="AY100" i="1" s="1"/>
  <c r="BI100" i="1"/>
  <c r="BM100" i="1"/>
  <c r="CB100" i="1"/>
  <c r="CQ100" i="1"/>
  <c r="AQ100" i="1"/>
  <c r="AU100" i="1"/>
  <c r="AZ100" i="1"/>
  <c r="BF100" i="1"/>
  <c r="BK100" i="1"/>
  <c r="BO100" i="1"/>
  <c r="CE100" i="1"/>
  <c r="CS100" i="1"/>
  <c r="AP100" i="1"/>
  <c r="BG100" i="1"/>
  <c r="BS100" i="1"/>
  <c r="CU100" i="1"/>
  <c r="AT100" i="1"/>
  <c r="BA100" i="1"/>
  <c r="BL100" i="1"/>
  <c r="CP100" i="1"/>
  <c r="BN100" i="1"/>
  <c r="AR100" i="1"/>
  <c r="BE100" i="1"/>
  <c r="CR100" i="1"/>
  <c r="AV100" i="1"/>
  <c r="BJ100" i="1"/>
  <c r="CD100" i="1"/>
  <c r="AS96" i="1"/>
  <c r="BD96" i="1"/>
  <c r="AY96" i="1" s="1"/>
  <c r="BI96" i="1"/>
  <c r="BM96" i="1"/>
  <c r="CB96" i="1"/>
  <c r="CQ96" i="1"/>
  <c r="AQ96" i="1"/>
  <c r="AU96" i="1"/>
  <c r="AZ96" i="1"/>
  <c r="BF96" i="1"/>
  <c r="BK96" i="1"/>
  <c r="BO96" i="1"/>
  <c r="CE96" i="1"/>
  <c r="CS96" i="1"/>
  <c r="AT96" i="1"/>
  <c r="BA96" i="1"/>
  <c r="BL96" i="1"/>
  <c r="CP96" i="1"/>
  <c r="AP96" i="1"/>
  <c r="BG96" i="1"/>
  <c r="BS96" i="1"/>
  <c r="CU96" i="1"/>
  <c r="CD96" i="1"/>
  <c r="AV96" i="1"/>
  <c r="BJ96" i="1"/>
  <c r="BN96" i="1"/>
  <c r="BE96" i="1"/>
  <c r="AR96" i="1"/>
  <c r="CR96" i="1"/>
  <c r="AS92" i="1"/>
  <c r="BD92" i="1"/>
  <c r="AY92" i="1" s="1"/>
  <c r="BI92" i="1"/>
  <c r="BM92" i="1"/>
  <c r="CB92" i="1"/>
  <c r="CQ92" i="1"/>
  <c r="AQ92" i="1"/>
  <c r="AU92" i="1"/>
  <c r="AZ92" i="1"/>
  <c r="BF92" i="1"/>
  <c r="BK92" i="1"/>
  <c r="BO92" i="1"/>
  <c r="CE92" i="1"/>
  <c r="CS92" i="1"/>
  <c r="AP92" i="1"/>
  <c r="BG92" i="1"/>
  <c r="BS92" i="1"/>
  <c r="CU92" i="1"/>
  <c r="AT92" i="1"/>
  <c r="BA92" i="1"/>
  <c r="BL92" i="1"/>
  <c r="CP92" i="1"/>
  <c r="AR92" i="1"/>
  <c r="BE92" i="1"/>
  <c r="CR92" i="1"/>
  <c r="BN92" i="1"/>
  <c r="CD92" i="1"/>
  <c r="AV92" i="1"/>
  <c r="BJ92" i="1"/>
  <c r="C88" i="1"/>
  <c r="AS88" i="1"/>
  <c r="BD88" i="1"/>
  <c r="AY88" i="1" s="1"/>
  <c r="BI88" i="1"/>
  <c r="BM88" i="1"/>
  <c r="CB88" i="1"/>
  <c r="CQ88" i="1"/>
  <c r="AQ88" i="1"/>
  <c r="AU88" i="1"/>
  <c r="AZ88" i="1"/>
  <c r="BF88" i="1"/>
  <c r="BK88" i="1"/>
  <c r="BO88" i="1"/>
  <c r="CE88" i="1"/>
  <c r="CS88" i="1"/>
  <c r="AT88" i="1"/>
  <c r="BA88" i="1"/>
  <c r="BL88" i="1"/>
  <c r="CP88" i="1"/>
  <c r="AP88" i="1"/>
  <c r="BG88" i="1"/>
  <c r="BS88" i="1"/>
  <c r="CU88" i="1"/>
  <c r="AV88" i="1"/>
  <c r="BJ88" i="1"/>
  <c r="CD88" i="1"/>
  <c r="AR88" i="1"/>
  <c r="BE88" i="1"/>
  <c r="CR88" i="1"/>
  <c r="BN88" i="1"/>
  <c r="AQ84" i="1"/>
  <c r="AU84" i="1"/>
  <c r="AZ84" i="1"/>
  <c r="BF84" i="1"/>
  <c r="BK84" i="1"/>
  <c r="BO84" i="1"/>
  <c r="CE84" i="1"/>
  <c r="CS84" i="1"/>
  <c r="AS84" i="1"/>
  <c r="BD84" i="1"/>
  <c r="AY84" i="1" s="1"/>
  <c r="BI84" i="1"/>
  <c r="BM84" i="1"/>
  <c r="CB84" i="1"/>
  <c r="CQ84" i="1"/>
  <c r="AR84" i="1"/>
  <c r="BJ84" i="1"/>
  <c r="CD84" i="1"/>
  <c r="AV84" i="1"/>
  <c r="BE84" i="1"/>
  <c r="BN84" i="1"/>
  <c r="CR84" i="1"/>
  <c r="AT84" i="1"/>
  <c r="BG84" i="1"/>
  <c r="CU84" i="1"/>
  <c r="BS84" i="1"/>
  <c r="BA84" i="1"/>
  <c r="CP84" i="1"/>
  <c r="BL84" i="1"/>
  <c r="AP84" i="1"/>
  <c r="AQ80" i="1"/>
  <c r="AU80" i="1"/>
  <c r="AZ80" i="1"/>
  <c r="BF80" i="1"/>
  <c r="BK80" i="1"/>
  <c r="BO80" i="1"/>
  <c r="CE80" i="1"/>
  <c r="CS80" i="1"/>
  <c r="AS80" i="1"/>
  <c r="BD80" i="1"/>
  <c r="AY80" i="1" s="1"/>
  <c r="BI80" i="1"/>
  <c r="BM80" i="1"/>
  <c r="CB80" i="1"/>
  <c r="CQ80" i="1"/>
  <c r="AV80" i="1"/>
  <c r="BE80" i="1"/>
  <c r="BN80" i="1"/>
  <c r="CR80" i="1"/>
  <c r="AR80" i="1"/>
  <c r="BJ80" i="1"/>
  <c r="CD80" i="1"/>
  <c r="BL80" i="1"/>
  <c r="AP80" i="1"/>
  <c r="BA80" i="1"/>
  <c r="CP80" i="1"/>
  <c r="CU80" i="1"/>
  <c r="BG80" i="1"/>
  <c r="AT80" i="1"/>
  <c r="BS80" i="1"/>
  <c r="AQ76" i="1"/>
  <c r="AU76" i="1"/>
  <c r="AZ76" i="1"/>
  <c r="BF76" i="1"/>
  <c r="BK76" i="1"/>
  <c r="BO76" i="1"/>
  <c r="CE76" i="1"/>
  <c r="CS76" i="1"/>
  <c r="AS76" i="1"/>
  <c r="BD76" i="1"/>
  <c r="AY76" i="1" s="1"/>
  <c r="BI76" i="1"/>
  <c r="BM76" i="1"/>
  <c r="CB76" i="1"/>
  <c r="CQ76" i="1"/>
  <c r="AR76" i="1"/>
  <c r="BJ76" i="1"/>
  <c r="CD76" i="1"/>
  <c r="AV76" i="1"/>
  <c r="BE76" i="1"/>
  <c r="BN76" i="1"/>
  <c r="CR76" i="1"/>
  <c r="BS76" i="1"/>
  <c r="AT76" i="1"/>
  <c r="BG76" i="1"/>
  <c r="CU76" i="1"/>
  <c r="AP76" i="1"/>
  <c r="BL76" i="1"/>
  <c r="BA76" i="1"/>
  <c r="CP76" i="1"/>
  <c r="AQ72" i="1"/>
  <c r="AU72" i="1"/>
  <c r="AZ72" i="1"/>
  <c r="BF72" i="1"/>
  <c r="BK72" i="1"/>
  <c r="BO72" i="1"/>
  <c r="CE72" i="1"/>
  <c r="CS72" i="1"/>
  <c r="AS72" i="1"/>
  <c r="BD72" i="1"/>
  <c r="AY72" i="1" s="1"/>
  <c r="BI72" i="1"/>
  <c r="BM72" i="1"/>
  <c r="CB72" i="1"/>
  <c r="CQ72" i="1"/>
  <c r="AV72" i="1"/>
  <c r="BE72" i="1"/>
  <c r="BN72" i="1"/>
  <c r="CR72" i="1"/>
  <c r="AR72" i="1"/>
  <c r="BJ72" i="1"/>
  <c r="CD72" i="1"/>
  <c r="AP72" i="1"/>
  <c r="BA72" i="1"/>
  <c r="CP72" i="1"/>
  <c r="BL72" i="1"/>
  <c r="AT72" i="1"/>
  <c r="BS72" i="1"/>
  <c r="CU72" i="1"/>
  <c r="BG72" i="1"/>
  <c r="AQ68" i="1"/>
  <c r="AU68" i="1"/>
  <c r="AZ68" i="1"/>
  <c r="BF68" i="1"/>
  <c r="BK68" i="1"/>
  <c r="BO68" i="1"/>
  <c r="CE68" i="1"/>
  <c r="CS68" i="1"/>
  <c r="AS68" i="1"/>
  <c r="BD68" i="1"/>
  <c r="AY68" i="1" s="1"/>
  <c r="BI68" i="1"/>
  <c r="BM68" i="1"/>
  <c r="CB68" i="1"/>
  <c r="CQ68" i="1"/>
  <c r="AR68" i="1"/>
  <c r="BJ68" i="1"/>
  <c r="CD68" i="1"/>
  <c r="AV68" i="1"/>
  <c r="BE68" i="1"/>
  <c r="BN68" i="1"/>
  <c r="CR68" i="1"/>
  <c r="AT68" i="1"/>
  <c r="BG68" i="1"/>
  <c r="CU68" i="1"/>
  <c r="BS68" i="1"/>
  <c r="CP68" i="1"/>
  <c r="BA68" i="1"/>
  <c r="AP68" i="1"/>
  <c r="BL68" i="1"/>
  <c r="AP63" i="1"/>
  <c r="AT63" i="1"/>
  <c r="BE63" i="1"/>
  <c r="BJ63" i="1"/>
  <c r="BN63" i="1"/>
  <c r="CD63" i="1"/>
  <c r="CR63" i="1"/>
  <c r="AR63" i="1"/>
  <c r="AV63" i="1"/>
  <c r="BA63" i="1"/>
  <c r="BG63" i="1"/>
  <c r="BL63" i="1"/>
  <c r="BS63" i="1"/>
  <c r="CP63" i="1"/>
  <c r="CU63" i="1"/>
  <c r="BF63" i="1"/>
  <c r="BO63" i="1"/>
  <c r="CS63" i="1"/>
  <c r="AS63" i="1"/>
  <c r="AZ63" i="1"/>
  <c r="BK63" i="1"/>
  <c r="CE63" i="1"/>
  <c r="CB63" i="1"/>
  <c r="AU63" i="1"/>
  <c r="BI63" i="1"/>
  <c r="CQ63" i="1"/>
  <c r="BD63" i="1"/>
  <c r="AY63" i="1" s="1"/>
  <c r="AQ63" i="1"/>
  <c r="BM63" i="1"/>
  <c r="AQ60" i="1"/>
  <c r="AU60" i="1"/>
  <c r="AZ60" i="1"/>
  <c r="BF60" i="1"/>
  <c r="BK60" i="1"/>
  <c r="BO60" i="1"/>
  <c r="CE60" i="1"/>
  <c r="CS60" i="1"/>
  <c r="AS60" i="1"/>
  <c r="BD60" i="1"/>
  <c r="AY60" i="1" s="1"/>
  <c r="BI60" i="1"/>
  <c r="BM60" i="1"/>
  <c r="CB60" i="1"/>
  <c r="CQ60" i="1"/>
  <c r="AR60" i="1"/>
  <c r="BJ60" i="1"/>
  <c r="CD60" i="1"/>
  <c r="AV60" i="1"/>
  <c r="BE60" i="1"/>
  <c r="BN60" i="1"/>
  <c r="CR60" i="1"/>
  <c r="BS60" i="1"/>
  <c r="AT60" i="1"/>
  <c r="BG60" i="1"/>
  <c r="CU60" i="1"/>
  <c r="AP60" i="1"/>
  <c r="BL60" i="1"/>
  <c r="CP60" i="1"/>
  <c r="BA60" i="1"/>
  <c r="AR57" i="1"/>
  <c r="AV57" i="1"/>
  <c r="BA57" i="1"/>
  <c r="BG57" i="1"/>
  <c r="BL57" i="1"/>
  <c r="BS57" i="1"/>
  <c r="CP57" i="1"/>
  <c r="CU57" i="1"/>
  <c r="AP57" i="1"/>
  <c r="AT57" i="1"/>
  <c r="BE57" i="1"/>
  <c r="BJ57" i="1"/>
  <c r="BN57" i="1"/>
  <c r="CD57" i="1"/>
  <c r="CR57" i="1"/>
  <c r="AU57" i="1"/>
  <c r="BD57" i="1"/>
  <c r="AY57" i="1" s="1"/>
  <c r="BM57" i="1"/>
  <c r="CQ57" i="1"/>
  <c r="AQ57" i="1"/>
  <c r="BI57" i="1"/>
  <c r="CB57" i="1"/>
  <c r="BO57" i="1"/>
  <c r="AS57" i="1"/>
  <c r="BF57" i="1"/>
  <c r="CS57" i="1"/>
  <c r="AZ57" i="1"/>
  <c r="CE57" i="1"/>
  <c r="BK57" i="1"/>
  <c r="AR53" i="1"/>
  <c r="AV53" i="1"/>
  <c r="BA53" i="1"/>
  <c r="BG53" i="1"/>
  <c r="BL53" i="1"/>
  <c r="BS53" i="1"/>
  <c r="CP53" i="1"/>
  <c r="CU53" i="1"/>
  <c r="AP53" i="1"/>
  <c r="AT53" i="1"/>
  <c r="BE53" i="1"/>
  <c r="BJ53" i="1"/>
  <c r="BN53" i="1"/>
  <c r="CD53" i="1"/>
  <c r="CR53" i="1"/>
  <c r="AQ53" i="1"/>
  <c r="BI53" i="1"/>
  <c r="CB53" i="1"/>
  <c r="AU53" i="1"/>
  <c r="BD53" i="1"/>
  <c r="AY53" i="1" s="1"/>
  <c r="BM53" i="1"/>
  <c r="CQ53" i="1"/>
  <c r="AZ53" i="1"/>
  <c r="CE53" i="1"/>
  <c r="BK53" i="1"/>
  <c r="CS53" i="1"/>
  <c r="BF53" i="1"/>
  <c r="AS53" i="1"/>
  <c r="BO53" i="1"/>
  <c r="S49" i="1"/>
  <c r="AS49" i="1"/>
  <c r="BD49" i="1"/>
  <c r="AY49" i="1" s="1"/>
  <c r="BI49" i="1"/>
  <c r="BM49" i="1"/>
  <c r="CB49" i="1"/>
  <c r="CQ49" i="1"/>
  <c r="AQ49" i="1"/>
  <c r="AU49" i="1"/>
  <c r="AZ49" i="1"/>
  <c r="BF49" i="1"/>
  <c r="BK49" i="1"/>
  <c r="BO49" i="1"/>
  <c r="CE49" i="1"/>
  <c r="CS49" i="1"/>
  <c r="AV49" i="1"/>
  <c r="BE49" i="1"/>
  <c r="BN49" i="1"/>
  <c r="CR49" i="1"/>
  <c r="AR49" i="1"/>
  <c r="BJ49" i="1"/>
  <c r="CD49" i="1"/>
  <c r="BS49" i="1"/>
  <c r="AT49" i="1"/>
  <c r="BG49" i="1"/>
  <c r="CU49" i="1"/>
  <c r="CP49" i="1"/>
  <c r="BA49" i="1"/>
  <c r="AP49" i="1"/>
  <c r="BL49" i="1"/>
  <c r="AS45" i="1"/>
  <c r="BD45" i="1"/>
  <c r="AY45" i="1" s="1"/>
  <c r="BI45" i="1"/>
  <c r="BM45" i="1"/>
  <c r="CB45" i="1"/>
  <c r="CQ45" i="1"/>
  <c r="AQ45" i="1"/>
  <c r="AU45" i="1"/>
  <c r="AZ45" i="1"/>
  <c r="BF45" i="1"/>
  <c r="BK45" i="1"/>
  <c r="BO45" i="1"/>
  <c r="CE45" i="1"/>
  <c r="CS45" i="1"/>
  <c r="AR45" i="1"/>
  <c r="BJ45" i="1"/>
  <c r="CD45" i="1"/>
  <c r="AV45" i="1"/>
  <c r="BE45" i="1"/>
  <c r="BN45" i="1"/>
  <c r="CR45" i="1"/>
  <c r="AP45" i="1"/>
  <c r="BA45" i="1"/>
  <c r="CP45" i="1"/>
  <c r="BL45" i="1"/>
  <c r="BG45" i="1"/>
  <c r="CU45" i="1"/>
  <c r="BS45" i="1"/>
  <c r="AT45" i="1"/>
  <c r="AS41" i="1"/>
  <c r="BD41" i="1"/>
  <c r="AY41" i="1" s="1"/>
  <c r="BI41" i="1"/>
  <c r="BM41" i="1"/>
  <c r="CB41" i="1"/>
  <c r="CQ41" i="1"/>
  <c r="AQ41" i="1"/>
  <c r="AU41" i="1"/>
  <c r="AZ41" i="1"/>
  <c r="BF41" i="1"/>
  <c r="BK41" i="1"/>
  <c r="BO41" i="1"/>
  <c r="CE41" i="1"/>
  <c r="CS41" i="1"/>
  <c r="AV41" i="1"/>
  <c r="BE41" i="1"/>
  <c r="BN41" i="1"/>
  <c r="CR41" i="1"/>
  <c r="AR41" i="1"/>
  <c r="BJ41" i="1"/>
  <c r="CD41" i="1"/>
  <c r="AT41" i="1"/>
  <c r="BG41" i="1"/>
  <c r="CU41" i="1"/>
  <c r="BS41" i="1"/>
  <c r="AP41" i="1"/>
  <c r="BL41" i="1"/>
  <c r="BA41" i="1"/>
  <c r="CP41" i="1"/>
  <c r="AP38" i="1"/>
  <c r="AT38" i="1"/>
  <c r="BE38" i="1"/>
  <c r="BJ38" i="1"/>
  <c r="BN38" i="1"/>
  <c r="CD38" i="1"/>
  <c r="CR38" i="1"/>
  <c r="AR38" i="1"/>
  <c r="AV38" i="1"/>
  <c r="BA38" i="1"/>
  <c r="BG38" i="1"/>
  <c r="BL38" i="1"/>
  <c r="BS38" i="1"/>
  <c r="CP38" i="1"/>
  <c r="CU38" i="1"/>
  <c r="AU38" i="1"/>
  <c r="BD38" i="1"/>
  <c r="AY38" i="1" s="1"/>
  <c r="BM38" i="1"/>
  <c r="CQ38" i="1"/>
  <c r="AQ38" i="1"/>
  <c r="BI38" i="1"/>
  <c r="CB38" i="1"/>
  <c r="AZ38" i="1"/>
  <c r="CE38" i="1"/>
  <c r="BK38" i="1"/>
  <c r="AS38" i="1"/>
  <c r="BO38" i="1"/>
  <c r="BF38" i="1"/>
  <c r="CS38" i="1"/>
  <c r="AP34" i="1"/>
  <c r="AT34" i="1"/>
  <c r="BE34" i="1"/>
  <c r="BJ34" i="1"/>
  <c r="BN34" i="1"/>
  <c r="CD34" i="1"/>
  <c r="CR34" i="1"/>
  <c r="AR34" i="1"/>
  <c r="AV34" i="1"/>
  <c r="BA34" i="1"/>
  <c r="BG34" i="1"/>
  <c r="BL34" i="1"/>
  <c r="BS34" i="1"/>
  <c r="CP34" i="1"/>
  <c r="CU34" i="1"/>
  <c r="AQ34" i="1"/>
  <c r="BI34" i="1"/>
  <c r="CB34" i="1"/>
  <c r="AU34" i="1"/>
  <c r="BD34" i="1"/>
  <c r="AY34" i="1" s="1"/>
  <c r="BM34" i="1"/>
  <c r="CQ34" i="1"/>
  <c r="AS34" i="1"/>
  <c r="BF34" i="1"/>
  <c r="CS34" i="1"/>
  <c r="BO34" i="1"/>
  <c r="AZ34" i="1"/>
  <c r="CE34" i="1"/>
  <c r="BK34" i="1"/>
  <c r="AP30" i="1"/>
  <c r="AT30" i="1"/>
  <c r="BE30" i="1"/>
  <c r="BJ30" i="1"/>
  <c r="BN30" i="1"/>
  <c r="CD30" i="1"/>
  <c r="CR30" i="1"/>
  <c r="AR30" i="1"/>
  <c r="AV30" i="1"/>
  <c r="BA30" i="1"/>
  <c r="BG30" i="1"/>
  <c r="BL30" i="1"/>
  <c r="BS30" i="1"/>
  <c r="CP30" i="1"/>
  <c r="CU30" i="1"/>
  <c r="AU30" i="1"/>
  <c r="BD30" i="1"/>
  <c r="AY30" i="1" s="1"/>
  <c r="BM30" i="1"/>
  <c r="CQ30" i="1"/>
  <c r="AQ30" i="1"/>
  <c r="BI30" i="1"/>
  <c r="CB30" i="1"/>
  <c r="BK30" i="1"/>
  <c r="AZ30" i="1"/>
  <c r="CE30" i="1"/>
  <c r="CS30" i="1"/>
  <c r="BF30" i="1"/>
  <c r="BO30" i="1"/>
  <c r="AS30" i="1"/>
  <c r="AS25" i="1"/>
  <c r="BD25" i="1"/>
  <c r="AY25" i="1" s="1"/>
  <c r="BI25" i="1"/>
  <c r="BM25" i="1"/>
  <c r="CB25" i="1"/>
  <c r="CQ25" i="1"/>
  <c r="AQ25" i="1"/>
  <c r="AU25" i="1"/>
  <c r="AZ25" i="1"/>
  <c r="BF25" i="1"/>
  <c r="BK25" i="1"/>
  <c r="BO25" i="1"/>
  <c r="CE25" i="1"/>
  <c r="CS25" i="1"/>
  <c r="AR25" i="1"/>
  <c r="BJ25" i="1"/>
  <c r="CD25" i="1"/>
  <c r="AV25" i="1"/>
  <c r="BE25" i="1"/>
  <c r="BN25" i="1"/>
  <c r="CR25" i="1"/>
  <c r="AP25" i="1"/>
  <c r="BA25" i="1"/>
  <c r="CP25" i="1"/>
  <c r="BL25" i="1"/>
  <c r="CU25" i="1"/>
  <c r="BG25" i="1"/>
  <c r="AT25" i="1"/>
  <c r="BS25" i="1"/>
  <c r="AR21" i="1"/>
  <c r="AV21" i="1"/>
  <c r="BA21" i="1"/>
  <c r="BG21" i="1"/>
  <c r="BL21" i="1"/>
  <c r="BS21" i="1"/>
  <c r="CP21" i="1"/>
  <c r="CU21" i="1"/>
  <c r="AP21" i="1"/>
  <c r="AT21" i="1"/>
  <c r="BE21" i="1"/>
  <c r="BJ21" i="1"/>
  <c r="BN21" i="1"/>
  <c r="CD21" i="1"/>
  <c r="CR21" i="1"/>
  <c r="AQ21" i="1"/>
  <c r="BI21" i="1"/>
  <c r="CB21" i="1"/>
  <c r="AU21" i="1"/>
  <c r="BD21" i="1"/>
  <c r="AY21" i="1" s="1"/>
  <c r="BM21" i="1"/>
  <c r="CQ21" i="1"/>
  <c r="BK21" i="1"/>
  <c r="AZ21" i="1"/>
  <c r="CE21" i="1"/>
  <c r="AS21" i="1"/>
  <c r="BO21" i="1"/>
  <c r="BF21" i="1"/>
  <c r="CS21" i="1"/>
  <c r="AS17" i="1"/>
  <c r="BD17" i="1"/>
  <c r="AY17" i="1" s="1"/>
  <c r="BI17" i="1"/>
  <c r="BM17" i="1"/>
  <c r="CB17" i="1"/>
  <c r="CQ17" i="1"/>
  <c r="AT17" i="1"/>
  <c r="BF17" i="1"/>
  <c r="BL17" i="1"/>
  <c r="CD17" i="1"/>
  <c r="CS17" i="1"/>
  <c r="AQ17" i="1"/>
  <c r="AV17" i="1"/>
  <c r="BA17" i="1"/>
  <c r="BJ17" i="1"/>
  <c r="BO17" i="1"/>
  <c r="CP17" i="1"/>
  <c r="AR17" i="1"/>
  <c r="AZ17" i="1"/>
  <c r="BN17" i="1"/>
  <c r="CU17" i="1"/>
  <c r="BG17" i="1"/>
  <c r="CE17" i="1"/>
  <c r="BS17" i="1"/>
  <c r="AP17" i="1"/>
  <c r="BE17" i="1"/>
  <c r="AU17" i="1"/>
  <c r="CR17" i="1"/>
  <c r="BK17" i="1"/>
  <c r="AP14" i="1"/>
  <c r="AT14" i="1"/>
  <c r="BE14" i="1"/>
  <c r="BJ14" i="1"/>
  <c r="BN14" i="1"/>
  <c r="CD14" i="1"/>
  <c r="CR14" i="1"/>
  <c r="AR14" i="1"/>
  <c r="BD14" i="1"/>
  <c r="AY14" i="1" s="1"/>
  <c r="BK14" i="1"/>
  <c r="BS14" i="1"/>
  <c r="CQ14" i="1"/>
  <c r="AU14" i="1"/>
  <c r="AZ14" i="1"/>
  <c r="BG14" i="1"/>
  <c r="BM14" i="1"/>
  <c r="CE14" i="1"/>
  <c r="CU14" i="1"/>
  <c r="BI14" i="1"/>
  <c r="CP14" i="1"/>
  <c r="AS14" i="1"/>
  <c r="BA14" i="1"/>
  <c r="BO14" i="1"/>
  <c r="AQ14" i="1"/>
  <c r="BF14" i="1"/>
  <c r="CB14" i="1"/>
  <c r="AV14" i="1"/>
  <c r="CS14" i="1"/>
  <c r="BL14" i="1"/>
  <c r="AP10" i="1"/>
  <c r="AT10" i="1"/>
  <c r="BE10" i="1"/>
  <c r="BJ10" i="1"/>
  <c r="BN10" i="1"/>
  <c r="CD10" i="1"/>
  <c r="CR10" i="1"/>
  <c r="AQ10" i="1"/>
  <c r="AV10" i="1"/>
  <c r="BA10" i="1"/>
  <c r="BI10" i="1"/>
  <c r="BO10" i="1"/>
  <c r="CP10" i="1"/>
  <c r="AS10" i="1"/>
  <c r="BF10" i="1"/>
  <c r="BL10" i="1"/>
  <c r="CB10" i="1"/>
  <c r="CS10" i="1"/>
  <c r="BG10" i="1"/>
  <c r="CE10" i="1"/>
  <c r="AR10" i="1"/>
  <c r="AZ10" i="1"/>
  <c r="BM10" i="1"/>
  <c r="CU10" i="1"/>
  <c r="BS10" i="1"/>
  <c r="BD10" i="1"/>
  <c r="AY10" i="1" s="1"/>
  <c r="BK10" i="1"/>
  <c r="AU10" i="1"/>
  <c r="CQ10" i="1"/>
  <c r="BE5" i="1"/>
  <c r="AU5" i="1"/>
  <c r="AR232" i="1"/>
  <c r="AV232" i="1"/>
  <c r="AZ232" i="1"/>
  <c r="BF232" i="1"/>
  <c r="BK232" i="1"/>
  <c r="BO232" i="1"/>
  <c r="CE232" i="1"/>
  <c r="CS232" i="1"/>
  <c r="AT232" i="1"/>
  <c r="BG232" i="1"/>
  <c r="BM232" i="1"/>
  <c r="CD232" i="1"/>
  <c r="CU232" i="1"/>
  <c r="AP232" i="1"/>
  <c r="AU232" i="1"/>
  <c r="BA232" i="1"/>
  <c r="BI232" i="1"/>
  <c r="BN232" i="1"/>
  <c r="CP232" i="1"/>
  <c r="CR232" i="1"/>
  <c r="AQ232" i="1"/>
  <c r="BD232" i="1"/>
  <c r="AY232" i="1" s="1"/>
  <c r="BJ232" i="1"/>
  <c r="BS232" i="1"/>
  <c r="CQ232" i="1"/>
  <c r="AS232" i="1"/>
  <c r="BE232" i="1"/>
  <c r="BL232" i="1"/>
  <c r="CB232" i="1"/>
  <c r="R225" i="1"/>
  <c r="AR225" i="1"/>
  <c r="AV225" i="1"/>
  <c r="AZ225" i="1"/>
  <c r="BF225" i="1"/>
  <c r="BK225" i="1"/>
  <c r="BO225" i="1"/>
  <c r="CE225" i="1"/>
  <c r="CS225" i="1"/>
  <c r="AT225" i="1"/>
  <c r="BG225" i="1"/>
  <c r="BM225" i="1"/>
  <c r="CD225" i="1"/>
  <c r="CU225" i="1"/>
  <c r="AP225" i="1"/>
  <c r="AU225" i="1"/>
  <c r="BA225" i="1"/>
  <c r="BI225" i="1"/>
  <c r="BN225" i="1"/>
  <c r="CP225" i="1"/>
  <c r="AQ225" i="1"/>
  <c r="BD225" i="1"/>
  <c r="AY225" i="1" s="1"/>
  <c r="BJ225" i="1"/>
  <c r="BS225" i="1"/>
  <c r="CQ225" i="1"/>
  <c r="AS225" i="1"/>
  <c r="BE225" i="1"/>
  <c r="BL225" i="1"/>
  <c r="CB225" i="1"/>
  <c r="CR225" i="1"/>
  <c r="AR222" i="1"/>
  <c r="AV222" i="1"/>
  <c r="AZ222" i="1"/>
  <c r="BF222" i="1"/>
  <c r="BK222" i="1"/>
  <c r="BO222" i="1"/>
  <c r="CE222" i="1"/>
  <c r="CS222" i="1"/>
  <c r="AT222" i="1"/>
  <c r="BG222" i="1"/>
  <c r="BM222" i="1"/>
  <c r="CD222" i="1"/>
  <c r="CU222" i="1"/>
  <c r="AP222" i="1"/>
  <c r="AU222" i="1"/>
  <c r="BA222" i="1"/>
  <c r="BI222" i="1"/>
  <c r="BN222" i="1"/>
  <c r="CP222" i="1"/>
  <c r="AQ222" i="1"/>
  <c r="BD222" i="1"/>
  <c r="AY222" i="1" s="1"/>
  <c r="BJ222" i="1"/>
  <c r="BS222" i="1"/>
  <c r="CQ222" i="1"/>
  <c r="AS222" i="1"/>
  <c r="BE222" i="1"/>
  <c r="BL222" i="1"/>
  <c r="CB222" i="1"/>
  <c r="CR222" i="1"/>
  <c r="AR218" i="1"/>
  <c r="AV218" i="1"/>
  <c r="AZ218" i="1"/>
  <c r="BF218" i="1"/>
  <c r="BK218" i="1"/>
  <c r="BO218" i="1"/>
  <c r="CE218" i="1"/>
  <c r="CS218" i="1"/>
  <c r="AS218" i="1"/>
  <c r="BA218" i="1"/>
  <c r="BG218" i="1"/>
  <c r="BL218" i="1"/>
  <c r="BS218" i="1"/>
  <c r="CP218" i="1"/>
  <c r="AQ218" i="1"/>
  <c r="BI218" i="1"/>
  <c r="CB218" i="1"/>
  <c r="CU218" i="1"/>
  <c r="AT218" i="1"/>
  <c r="BJ218" i="1"/>
  <c r="CD218" i="1"/>
  <c r="AU218" i="1"/>
  <c r="BD218" i="1"/>
  <c r="AY218" i="1" s="1"/>
  <c r="BM218" i="1"/>
  <c r="CQ218" i="1"/>
  <c r="AP218" i="1"/>
  <c r="BE218" i="1"/>
  <c r="BN218" i="1"/>
  <c r="CR218" i="1"/>
  <c r="AK214" i="1"/>
  <c r="AR214" i="1"/>
  <c r="AV214" i="1"/>
  <c r="AZ214" i="1"/>
  <c r="BF214" i="1"/>
  <c r="BK214" i="1"/>
  <c r="BO214" i="1"/>
  <c r="CE214" i="1"/>
  <c r="CS214" i="1"/>
  <c r="AS214" i="1"/>
  <c r="BA214" i="1"/>
  <c r="BG214" i="1"/>
  <c r="BL214" i="1"/>
  <c r="BS214" i="1"/>
  <c r="CP214" i="1"/>
  <c r="CU214" i="1"/>
  <c r="AQ214" i="1"/>
  <c r="BI214" i="1"/>
  <c r="CB214" i="1"/>
  <c r="AT214" i="1"/>
  <c r="BJ214" i="1"/>
  <c r="CD214" i="1"/>
  <c r="AU214" i="1"/>
  <c r="BD214" i="1"/>
  <c r="AY214" i="1" s="1"/>
  <c r="BM214" i="1"/>
  <c r="CQ214" i="1"/>
  <c r="AP214" i="1"/>
  <c r="BE214" i="1"/>
  <c r="BN214" i="1"/>
  <c r="CR214" i="1"/>
  <c r="E210" i="1"/>
  <c r="AR210" i="1"/>
  <c r="AV210" i="1"/>
  <c r="AZ210" i="1"/>
  <c r="BF210" i="1"/>
  <c r="BK210" i="1"/>
  <c r="BO210" i="1"/>
  <c r="CE210" i="1"/>
  <c r="CS210" i="1"/>
  <c r="AS210" i="1"/>
  <c r="BA210" i="1"/>
  <c r="BG210" i="1"/>
  <c r="BL210" i="1"/>
  <c r="BS210" i="1"/>
  <c r="CP210" i="1"/>
  <c r="CU210" i="1"/>
  <c r="AQ210" i="1"/>
  <c r="BI210" i="1"/>
  <c r="CB210" i="1"/>
  <c r="AT210" i="1"/>
  <c r="BJ210" i="1"/>
  <c r="CD210" i="1"/>
  <c r="AU210" i="1"/>
  <c r="BD210" i="1"/>
  <c r="AY210" i="1" s="1"/>
  <c r="BM210" i="1"/>
  <c r="CQ210" i="1"/>
  <c r="AP210" i="1"/>
  <c r="BE210" i="1"/>
  <c r="BN210" i="1"/>
  <c r="CR210" i="1"/>
  <c r="AR206" i="1"/>
  <c r="AV206" i="1"/>
  <c r="AZ206" i="1"/>
  <c r="BF206" i="1"/>
  <c r="BK206" i="1"/>
  <c r="BO206" i="1"/>
  <c r="CE206" i="1"/>
  <c r="CS206" i="1"/>
  <c r="AS206" i="1"/>
  <c r="BA206" i="1"/>
  <c r="BG206" i="1"/>
  <c r="BL206" i="1"/>
  <c r="BS206" i="1"/>
  <c r="CP206" i="1"/>
  <c r="CU206" i="1"/>
  <c r="AQ206" i="1"/>
  <c r="BI206" i="1"/>
  <c r="CB206" i="1"/>
  <c r="AT206" i="1"/>
  <c r="BJ206" i="1"/>
  <c r="CD206" i="1"/>
  <c r="AU206" i="1"/>
  <c r="BD206" i="1"/>
  <c r="AY206" i="1" s="1"/>
  <c r="BM206" i="1"/>
  <c r="CQ206" i="1"/>
  <c r="AP206" i="1"/>
  <c r="BE206" i="1"/>
  <c r="BN206" i="1"/>
  <c r="CR206" i="1"/>
  <c r="AR203" i="1"/>
  <c r="AV203" i="1"/>
  <c r="AZ203" i="1"/>
  <c r="BF203" i="1"/>
  <c r="BK203" i="1"/>
  <c r="BO203" i="1"/>
  <c r="CE203" i="1"/>
  <c r="CS203" i="1"/>
  <c r="AS203" i="1"/>
  <c r="BA203" i="1"/>
  <c r="BG203" i="1"/>
  <c r="BL203" i="1"/>
  <c r="BS203" i="1"/>
  <c r="CP203" i="1"/>
  <c r="CU203" i="1"/>
  <c r="AP203" i="1"/>
  <c r="BE203" i="1"/>
  <c r="BN203" i="1"/>
  <c r="CR203" i="1"/>
  <c r="AQ203" i="1"/>
  <c r="BI203" i="1"/>
  <c r="CB203" i="1"/>
  <c r="AT203" i="1"/>
  <c r="BJ203" i="1"/>
  <c r="CD203" i="1"/>
  <c r="AU203" i="1"/>
  <c r="BD203" i="1"/>
  <c r="AY203" i="1" s="1"/>
  <c r="BM203" i="1"/>
  <c r="CQ203" i="1"/>
  <c r="AR199" i="1"/>
  <c r="AV199" i="1"/>
  <c r="AZ199" i="1"/>
  <c r="BF199" i="1"/>
  <c r="BK199" i="1"/>
  <c r="BO199" i="1"/>
  <c r="CE199" i="1"/>
  <c r="CS199" i="1"/>
  <c r="AS199" i="1"/>
  <c r="BA199" i="1"/>
  <c r="BG199" i="1"/>
  <c r="BL199" i="1"/>
  <c r="BS199" i="1"/>
  <c r="CP199" i="1"/>
  <c r="CU199" i="1"/>
  <c r="AP199" i="1"/>
  <c r="BE199" i="1"/>
  <c r="BN199" i="1"/>
  <c r="CR199" i="1"/>
  <c r="AQ199" i="1"/>
  <c r="BI199" i="1"/>
  <c r="CB199" i="1"/>
  <c r="AT199" i="1"/>
  <c r="BJ199" i="1"/>
  <c r="CD199" i="1"/>
  <c r="AU199" i="1"/>
  <c r="BD199" i="1"/>
  <c r="AY199" i="1" s="1"/>
  <c r="BM199" i="1"/>
  <c r="CQ199" i="1"/>
  <c r="AR196" i="1"/>
  <c r="AV196" i="1"/>
  <c r="AZ196" i="1"/>
  <c r="BF196" i="1"/>
  <c r="BK196" i="1"/>
  <c r="BO196" i="1"/>
  <c r="CE196" i="1"/>
  <c r="CS196" i="1"/>
  <c r="AS196" i="1"/>
  <c r="BA196" i="1"/>
  <c r="BG196" i="1"/>
  <c r="BL196" i="1"/>
  <c r="BS196" i="1"/>
  <c r="CP196" i="1"/>
  <c r="CU196" i="1"/>
  <c r="AU196" i="1"/>
  <c r="BD196" i="1"/>
  <c r="AY196" i="1" s="1"/>
  <c r="BM196" i="1"/>
  <c r="CQ196" i="1"/>
  <c r="AP196" i="1"/>
  <c r="BE196" i="1"/>
  <c r="BN196" i="1"/>
  <c r="CR196" i="1"/>
  <c r="AQ196" i="1"/>
  <c r="BI196" i="1"/>
  <c r="CB196" i="1"/>
  <c r="AT196" i="1"/>
  <c r="BJ196" i="1"/>
  <c r="CD196" i="1"/>
  <c r="AR193" i="1"/>
  <c r="AV193" i="1"/>
  <c r="AZ193" i="1"/>
  <c r="BF193" i="1"/>
  <c r="BK193" i="1"/>
  <c r="BO193" i="1"/>
  <c r="CE193" i="1"/>
  <c r="CS193" i="1"/>
  <c r="AS193" i="1"/>
  <c r="BA193" i="1"/>
  <c r="BG193" i="1"/>
  <c r="BL193" i="1"/>
  <c r="BS193" i="1"/>
  <c r="CP193" i="1"/>
  <c r="CU193" i="1"/>
  <c r="AT193" i="1"/>
  <c r="BJ193" i="1"/>
  <c r="CD193" i="1"/>
  <c r="AU193" i="1"/>
  <c r="BD193" i="1"/>
  <c r="AY193" i="1" s="1"/>
  <c r="BM193" i="1"/>
  <c r="CQ193" i="1"/>
  <c r="AP193" i="1"/>
  <c r="BE193" i="1"/>
  <c r="BN193" i="1"/>
  <c r="CR193" i="1"/>
  <c r="AQ193" i="1"/>
  <c r="BI193" i="1"/>
  <c r="CB193" i="1"/>
  <c r="AR190" i="1"/>
  <c r="AV190" i="1"/>
  <c r="AZ190" i="1"/>
  <c r="BF190" i="1"/>
  <c r="BK190" i="1"/>
  <c r="BO190" i="1"/>
  <c r="CE190" i="1"/>
  <c r="CS190" i="1"/>
  <c r="AS190" i="1"/>
  <c r="BA190" i="1"/>
  <c r="BG190" i="1"/>
  <c r="BL190" i="1"/>
  <c r="BS190" i="1"/>
  <c r="CP190" i="1"/>
  <c r="CU190" i="1"/>
  <c r="AQ190" i="1"/>
  <c r="BI190" i="1"/>
  <c r="CB190" i="1"/>
  <c r="AT190" i="1"/>
  <c r="BJ190" i="1"/>
  <c r="CD190" i="1"/>
  <c r="AU190" i="1"/>
  <c r="BD190" i="1"/>
  <c r="AY190" i="1" s="1"/>
  <c r="BM190" i="1"/>
  <c r="CQ190" i="1"/>
  <c r="AP190" i="1"/>
  <c r="BE190" i="1"/>
  <c r="BN190" i="1"/>
  <c r="CR190" i="1"/>
  <c r="AR187" i="1"/>
  <c r="AV187" i="1"/>
  <c r="AZ187" i="1"/>
  <c r="BF187" i="1"/>
  <c r="BK187" i="1"/>
  <c r="BO187" i="1"/>
  <c r="CE187" i="1"/>
  <c r="CS187" i="1"/>
  <c r="AS187" i="1"/>
  <c r="BA187" i="1"/>
  <c r="BG187" i="1"/>
  <c r="BL187" i="1"/>
  <c r="BS187" i="1"/>
  <c r="CP187" i="1"/>
  <c r="CU187" i="1"/>
  <c r="AP187" i="1"/>
  <c r="BE187" i="1"/>
  <c r="BN187" i="1"/>
  <c r="CR187" i="1"/>
  <c r="AQ187" i="1"/>
  <c r="BI187" i="1"/>
  <c r="CB187" i="1"/>
  <c r="AT187" i="1"/>
  <c r="BJ187" i="1"/>
  <c r="CD187" i="1"/>
  <c r="AU187" i="1"/>
  <c r="BD187" i="1"/>
  <c r="AY187" i="1" s="1"/>
  <c r="BM187" i="1"/>
  <c r="CQ187" i="1"/>
  <c r="AR183" i="1"/>
  <c r="AV183" i="1"/>
  <c r="AZ183" i="1"/>
  <c r="BF183" i="1"/>
  <c r="BK183" i="1"/>
  <c r="BO183" i="1"/>
  <c r="CE183" i="1"/>
  <c r="CS183" i="1"/>
  <c r="AS183" i="1"/>
  <c r="BA183" i="1"/>
  <c r="BG183" i="1"/>
  <c r="BL183" i="1"/>
  <c r="BS183" i="1"/>
  <c r="CP183" i="1"/>
  <c r="CU183" i="1"/>
  <c r="AP183" i="1"/>
  <c r="BE183" i="1"/>
  <c r="BN183" i="1"/>
  <c r="CR183" i="1"/>
  <c r="AQ183" i="1"/>
  <c r="BI183" i="1"/>
  <c r="CB183" i="1"/>
  <c r="AT183" i="1"/>
  <c r="BJ183" i="1"/>
  <c r="CD183" i="1"/>
  <c r="AU183" i="1"/>
  <c r="BD183" i="1"/>
  <c r="AY183" i="1" s="1"/>
  <c r="BM183" i="1"/>
  <c r="CQ183" i="1"/>
  <c r="AP180" i="1"/>
  <c r="AT180" i="1"/>
  <c r="BD180" i="1"/>
  <c r="AY180" i="1" s="1"/>
  <c r="BI180" i="1"/>
  <c r="BM180" i="1"/>
  <c r="CB180" i="1"/>
  <c r="CQ180" i="1"/>
  <c r="AR180" i="1"/>
  <c r="AV180" i="1"/>
  <c r="AZ180" i="1"/>
  <c r="BF180" i="1"/>
  <c r="BK180" i="1"/>
  <c r="BO180" i="1"/>
  <c r="CE180" i="1"/>
  <c r="CS180" i="1"/>
  <c r="AU180" i="1"/>
  <c r="BA180" i="1"/>
  <c r="BL180" i="1"/>
  <c r="CP180" i="1"/>
  <c r="BE180" i="1"/>
  <c r="BN180" i="1"/>
  <c r="CR180" i="1"/>
  <c r="BS180" i="1"/>
  <c r="AQ180" i="1"/>
  <c r="CD180" i="1"/>
  <c r="AS180" i="1"/>
  <c r="BG180" i="1"/>
  <c r="CU180" i="1"/>
  <c r="BJ180" i="1"/>
  <c r="AQ175" i="1"/>
  <c r="AU175" i="1"/>
  <c r="AZ175" i="1"/>
  <c r="BF175" i="1"/>
  <c r="BK175" i="1"/>
  <c r="BO175" i="1"/>
  <c r="CE175" i="1"/>
  <c r="CS175" i="1"/>
  <c r="AS175" i="1"/>
  <c r="BD175" i="1"/>
  <c r="AY175" i="1" s="1"/>
  <c r="BI175" i="1"/>
  <c r="BM175" i="1"/>
  <c r="CB175" i="1"/>
  <c r="CQ175" i="1"/>
  <c r="AT175" i="1"/>
  <c r="BA175" i="1"/>
  <c r="BL175" i="1"/>
  <c r="CP175" i="1"/>
  <c r="AV175" i="1"/>
  <c r="BE175" i="1"/>
  <c r="BN175" i="1"/>
  <c r="CR175" i="1"/>
  <c r="AR175" i="1"/>
  <c r="BJ175" i="1"/>
  <c r="BS175" i="1"/>
  <c r="CD175" i="1"/>
  <c r="AP175" i="1"/>
  <c r="BG175" i="1"/>
  <c r="CU175" i="1"/>
  <c r="AQ171" i="1"/>
  <c r="AU171" i="1"/>
  <c r="AZ171" i="1"/>
  <c r="BF171" i="1"/>
  <c r="BK171" i="1"/>
  <c r="BO171" i="1"/>
  <c r="CE171" i="1"/>
  <c r="CS171" i="1"/>
  <c r="AS171" i="1"/>
  <c r="BD171" i="1"/>
  <c r="AY171" i="1" s="1"/>
  <c r="BI171" i="1"/>
  <c r="BM171" i="1"/>
  <c r="CB171" i="1"/>
  <c r="CQ171" i="1"/>
  <c r="AP171" i="1"/>
  <c r="BG171" i="1"/>
  <c r="BS171" i="1"/>
  <c r="CU171" i="1"/>
  <c r="AR171" i="1"/>
  <c r="BJ171" i="1"/>
  <c r="CD171" i="1"/>
  <c r="BN171" i="1"/>
  <c r="AT171" i="1"/>
  <c r="BA171" i="1"/>
  <c r="CP171" i="1"/>
  <c r="AV171" i="1"/>
  <c r="BE171" i="1"/>
  <c r="CR171" i="1"/>
  <c r="BL171" i="1"/>
  <c r="AQ167" i="1"/>
  <c r="AU167" i="1"/>
  <c r="AZ167" i="1"/>
  <c r="BF167" i="1"/>
  <c r="BK167" i="1"/>
  <c r="BO167" i="1"/>
  <c r="CE167" i="1"/>
  <c r="CS167" i="1"/>
  <c r="AS167" i="1"/>
  <c r="BD167" i="1"/>
  <c r="AY167" i="1" s="1"/>
  <c r="BI167" i="1"/>
  <c r="BM167" i="1"/>
  <c r="CB167" i="1"/>
  <c r="CQ167" i="1"/>
  <c r="AT167" i="1"/>
  <c r="BA167" i="1"/>
  <c r="BL167" i="1"/>
  <c r="CP167" i="1"/>
  <c r="AV167" i="1"/>
  <c r="BE167" i="1"/>
  <c r="BN167" i="1"/>
  <c r="CR167" i="1"/>
  <c r="CD167" i="1"/>
  <c r="AP167" i="1"/>
  <c r="BG167" i="1"/>
  <c r="CU167" i="1"/>
  <c r="AR167" i="1"/>
  <c r="BJ167" i="1"/>
  <c r="BS167" i="1"/>
  <c r="AR164" i="1"/>
  <c r="AV164" i="1"/>
  <c r="BA164" i="1"/>
  <c r="BG164" i="1"/>
  <c r="BL164" i="1"/>
  <c r="BS164" i="1"/>
  <c r="CP164" i="1"/>
  <c r="CU164" i="1"/>
  <c r="AP164" i="1"/>
  <c r="AT164" i="1"/>
  <c r="BE164" i="1"/>
  <c r="BJ164" i="1"/>
  <c r="BN164" i="1"/>
  <c r="CD164" i="1"/>
  <c r="CR164" i="1"/>
  <c r="BF164" i="1"/>
  <c r="BO164" i="1"/>
  <c r="CS164" i="1"/>
  <c r="AQ164" i="1"/>
  <c r="BI164" i="1"/>
  <c r="CB164" i="1"/>
  <c r="BM164" i="1"/>
  <c r="AS164" i="1"/>
  <c r="AZ164" i="1"/>
  <c r="CE164" i="1"/>
  <c r="AU164" i="1"/>
  <c r="BD164" i="1"/>
  <c r="AY164" i="1" s="1"/>
  <c r="CQ164" i="1"/>
  <c r="BK164" i="1"/>
  <c r="AS161" i="1"/>
  <c r="BD161" i="1"/>
  <c r="AY161" i="1" s="1"/>
  <c r="BI161" i="1"/>
  <c r="BM161" i="1"/>
  <c r="CB161" i="1"/>
  <c r="CQ161" i="1"/>
  <c r="AQ161" i="1"/>
  <c r="AU161" i="1"/>
  <c r="AZ161" i="1"/>
  <c r="BF161" i="1"/>
  <c r="BK161" i="1"/>
  <c r="BO161" i="1"/>
  <c r="CE161" i="1"/>
  <c r="CS161" i="1"/>
  <c r="AR161" i="1"/>
  <c r="BJ161" i="1"/>
  <c r="CD161" i="1"/>
  <c r="AT161" i="1"/>
  <c r="BA161" i="1"/>
  <c r="BL161" i="1"/>
  <c r="CP161" i="1"/>
  <c r="AP161" i="1"/>
  <c r="BE161" i="1"/>
  <c r="CR161" i="1"/>
  <c r="AV161" i="1"/>
  <c r="BG161" i="1"/>
  <c r="CU161" i="1"/>
  <c r="BN161" i="1"/>
  <c r="BS161" i="1"/>
  <c r="AS157" i="1"/>
  <c r="BD157" i="1"/>
  <c r="AY157" i="1" s="1"/>
  <c r="BI157" i="1"/>
  <c r="BM157" i="1"/>
  <c r="CB157" i="1"/>
  <c r="CQ157" i="1"/>
  <c r="AQ157" i="1"/>
  <c r="AU157" i="1"/>
  <c r="AZ157" i="1"/>
  <c r="BF157" i="1"/>
  <c r="BK157" i="1"/>
  <c r="BO157" i="1"/>
  <c r="CE157" i="1"/>
  <c r="CS157" i="1"/>
  <c r="AV157" i="1"/>
  <c r="BE157" i="1"/>
  <c r="BN157" i="1"/>
  <c r="CR157" i="1"/>
  <c r="AP157" i="1"/>
  <c r="BG157" i="1"/>
  <c r="BS157" i="1"/>
  <c r="CU157" i="1"/>
  <c r="CD157" i="1"/>
  <c r="AR157" i="1"/>
  <c r="BA157" i="1"/>
  <c r="CP157" i="1"/>
  <c r="AT157" i="1"/>
  <c r="BJ157" i="1"/>
  <c r="BL157" i="1"/>
  <c r="AS153" i="1"/>
  <c r="BD153" i="1"/>
  <c r="AY153" i="1" s="1"/>
  <c r="BI153" i="1"/>
  <c r="BM153" i="1"/>
  <c r="CB153" i="1"/>
  <c r="CQ153" i="1"/>
  <c r="AQ153" i="1"/>
  <c r="AU153" i="1"/>
  <c r="AZ153" i="1"/>
  <c r="BF153" i="1"/>
  <c r="BK153" i="1"/>
  <c r="BO153" i="1"/>
  <c r="CE153" i="1"/>
  <c r="CS153" i="1"/>
  <c r="AV153" i="1"/>
  <c r="BE153" i="1"/>
  <c r="BN153" i="1"/>
  <c r="CR153" i="1"/>
  <c r="AR153" i="1"/>
  <c r="BJ153" i="1"/>
  <c r="CD153" i="1"/>
  <c r="AT153" i="1"/>
  <c r="BA153" i="1"/>
  <c r="BL153" i="1"/>
  <c r="CP153" i="1"/>
  <c r="AP153" i="1"/>
  <c r="BS153" i="1"/>
  <c r="CU153" i="1"/>
  <c r="BG153" i="1"/>
  <c r="AS149" i="1"/>
  <c r="BD149" i="1"/>
  <c r="AY149" i="1" s="1"/>
  <c r="BI149" i="1"/>
  <c r="BM149" i="1"/>
  <c r="CB149" i="1"/>
  <c r="CQ149" i="1"/>
  <c r="AQ149" i="1"/>
  <c r="AU149" i="1"/>
  <c r="AZ149" i="1"/>
  <c r="BF149" i="1"/>
  <c r="BK149" i="1"/>
  <c r="BO149" i="1"/>
  <c r="CE149" i="1"/>
  <c r="CS149" i="1"/>
  <c r="AR149" i="1"/>
  <c r="BJ149" i="1"/>
  <c r="CD149" i="1"/>
  <c r="AV149" i="1"/>
  <c r="BE149" i="1"/>
  <c r="BN149" i="1"/>
  <c r="CR149" i="1"/>
  <c r="AP149" i="1"/>
  <c r="BG149" i="1"/>
  <c r="BS149" i="1"/>
  <c r="CU149" i="1"/>
  <c r="BA149" i="1"/>
  <c r="AT149" i="1"/>
  <c r="BL149" i="1"/>
  <c r="CP149" i="1"/>
  <c r="S140" i="1"/>
  <c r="AR140" i="1"/>
  <c r="AV140" i="1"/>
  <c r="BA140" i="1"/>
  <c r="BG140" i="1"/>
  <c r="BL140" i="1"/>
  <c r="BS140" i="1"/>
  <c r="CP140" i="1"/>
  <c r="CU140" i="1"/>
  <c r="AP140" i="1"/>
  <c r="AT140" i="1"/>
  <c r="BE140" i="1"/>
  <c r="BJ140" i="1"/>
  <c r="BN140" i="1"/>
  <c r="CD140" i="1"/>
  <c r="CR140" i="1"/>
  <c r="AS140" i="1"/>
  <c r="AZ140" i="1"/>
  <c r="BK140" i="1"/>
  <c r="CE140" i="1"/>
  <c r="BF140" i="1"/>
  <c r="BO140" i="1"/>
  <c r="CS140" i="1"/>
  <c r="AQ140" i="1"/>
  <c r="BI140" i="1"/>
  <c r="CB140" i="1"/>
  <c r="CQ140" i="1"/>
  <c r="BD140" i="1"/>
  <c r="AY140" i="1" s="1"/>
  <c r="AU140" i="1"/>
  <c r="BM140" i="1"/>
  <c r="AS137" i="1"/>
  <c r="BD137" i="1"/>
  <c r="AY137" i="1" s="1"/>
  <c r="BI137" i="1"/>
  <c r="BM137" i="1"/>
  <c r="CB137" i="1"/>
  <c r="CQ137" i="1"/>
  <c r="AQ137" i="1"/>
  <c r="AU137" i="1"/>
  <c r="AZ137" i="1"/>
  <c r="BF137" i="1"/>
  <c r="BK137" i="1"/>
  <c r="BO137" i="1"/>
  <c r="CE137" i="1"/>
  <c r="CS137" i="1"/>
  <c r="AV137" i="1"/>
  <c r="BE137" i="1"/>
  <c r="BN137" i="1"/>
  <c r="CR137" i="1"/>
  <c r="AR137" i="1"/>
  <c r="BJ137" i="1"/>
  <c r="CD137" i="1"/>
  <c r="AT137" i="1"/>
  <c r="BA137" i="1"/>
  <c r="BL137" i="1"/>
  <c r="CP137" i="1"/>
  <c r="BG137" i="1"/>
  <c r="AP137" i="1"/>
  <c r="BS137" i="1"/>
  <c r="CU137" i="1"/>
  <c r="AS133" i="1"/>
  <c r="BD133" i="1"/>
  <c r="AY133" i="1" s="1"/>
  <c r="BI133" i="1"/>
  <c r="BM133" i="1"/>
  <c r="CB133" i="1"/>
  <c r="CQ133" i="1"/>
  <c r="AQ133" i="1"/>
  <c r="AU133" i="1"/>
  <c r="AZ133" i="1"/>
  <c r="BF133" i="1"/>
  <c r="BK133" i="1"/>
  <c r="BO133" i="1"/>
  <c r="CE133" i="1"/>
  <c r="CS133" i="1"/>
  <c r="AR133" i="1"/>
  <c r="BJ133" i="1"/>
  <c r="CD133" i="1"/>
  <c r="AV133" i="1"/>
  <c r="BE133" i="1"/>
  <c r="BN133" i="1"/>
  <c r="CR133" i="1"/>
  <c r="AP133" i="1"/>
  <c r="BG133" i="1"/>
  <c r="BS133" i="1"/>
  <c r="CU133" i="1"/>
  <c r="AT133" i="1"/>
  <c r="BL133" i="1"/>
  <c r="CP133" i="1"/>
  <c r="BA133" i="1"/>
  <c r="AS129" i="1"/>
  <c r="BD129" i="1"/>
  <c r="AY129" i="1" s="1"/>
  <c r="BI129" i="1"/>
  <c r="BM129" i="1"/>
  <c r="CB129" i="1"/>
  <c r="CQ129" i="1"/>
  <c r="AQ129" i="1"/>
  <c r="AU129" i="1"/>
  <c r="AZ129" i="1"/>
  <c r="BF129" i="1"/>
  <c r="BK129" i="1"/>
  <c r="BO129" i="1"/>
  <c r="CE129" i="1"/>
  <c r="CS129" i="1"/>
  <c r="AV129" i="1"/>
  <c r="BE129" i="1"/>
  <c r="BN129" i="1"/>
  <c r="CR129" i="1"/>
  <c r="AR129" i="1"/>
  <c r="BJ129" i="1"/>
  <c r="CD129" i="1"/>
  <c r="AT129" i="1"/>
  <c r="BA129" i="1"/>
  <c r="BL129" i="1"/>
  <c r="CP129" i="1"/>
  <c r="BG129" i="1"/>
  <c r="AP129" i="1"/>
  <c r="BS129" i="1"/>
  <c r="CU129" i="1"/>
  <c r="AP122" i="1"/>
  <c r="AT122" i="1"/>
  <c r="BE122" i="1"/>
  <c r="BJ122" i="1"/>
  <c r="BN122" i="1"/>
  <c r="CD122" i="1"/>
  <c r="CR122" i="1"/>
  <c r="AR122" i="1"/>
  <c r="AV122" i="1"/>
  <c r="BA122" i="1"/>
  <c r="BG122" i="1"/>
  <c r="BL122" i="1"/>
  <c r="BS122" i="1"/>
  <c r="CP122" i="1"/>
  <c r="CU122" i="1"/>
  <c r="AU122" i="1"/>
  <c r="BD122" i="1"/>
  <c r="AY122" i="1" s="1"/>
  <c r="BM122" i="1"/>
  <c r="CQ122" i="1"/>
  <c r="AQ122" i="1"/>
  <c r="BI122" i="1"/>
  <c r="CB122" i="1"/>
  <c r="AS122" i="1"/>
  <c r="AZ122" i="1"/>
  <c r="BK122" i="1"/>
  <c r="CE122" i="1"/>
  <c r="BF122" i="1"/>
  <c r="BO122" i="1"/>
  <c r="CS122" i="1"/>
  <c r="AS117" i="1"/>
  <c r="BD117" i="1"/>
  <c r="AY117" i="1" s="1"/>
  <c r="BI117" i="1"/>
  <c r="BM117" i="1"/>
  <c r="CB117" i="1"/>
  <c r="CQ117" i="1"/>
  <c r="AQ117" i="1"/>
  <c r="AU117" i="1"/>
  <c r="AZ117" i="1"/>
  <c r="BF117" i="1"/>
  <c r="BK117" i="1"/>
  <c r="BO117" i="1"/>
  <c r="CE117" i="1"/>
  <c r="CS117" i="1"/>
  <c r="AR117" i="1"/>
  <c r="BJ117" i="1"/>
  <c r="CD117" i="1"/>
  <c r="AV117" i="1"/>
  <c r="BE117" i="1"/>
  <c r="BN117" i="1"/>
  <c r="CR117" i="1"/>
  <c r="AP117" i="1"/>
  <c r="BG117" i="1"/>
  <c r="BS117" i="1"/>
  <c r="CU117" i="1"/>
  <c r="BA117" i="1"/>
  <c r="AT117" i="1"/>
  <c r="BL117" i="1"/>
  <c r="CP117" i="1"/>
  <c r="AS113" i="1"/>
  <c r="BD113" i="1"/>
  <c r="AY113" i="1" s="1"/>
  <c r="BI113" i="1"/>
  <c r="BM113" i="1"/>
  <c r="CB113" i="1"/>
  <c r="CQ113" i="1"/>
  <c r="AQ113" i="1"/>
  <c r="AU113" i="1"/>
  <c r="AZ113" i="1"/>
  <c r="BF113" i="1"/>
  <c r="BK113" i="1"/>
  <c r="BO113" i="1"/>
  <c r="CE113" i="1"/>
  <c r="CS113" i="1"/>
  <c r="AV113" i="1"/>
  <c r="BE113" i="1"/>
  <c r="BN113" i="1"/>
  <c r="CR113" i="1"/>
  <c r="AR113" i="1"/>
  <c r="BJ113" i="1"/>
  <c r="CD113" i="1"/>
  <c r="AT113" i="1"/>
  <c r="BA113" i="1"/>
  <c r="BL113" i="1"/>
  <c r="CP113" i="1"/>
  <c r="CU113" i="1"/>
  <c r="BG113" i="1"/>
  <c r="AP113" i="1"/>
  <c r="BS113" i="1"/>
  <c r="AQ111" i="1"/>
  <c r="AU111" i="1"/>
  <c r="AZ111" i="1"/>
  <c r="BF111" i="1"/>
  <c r="BK111" i="1"/>
  <c r="BO111" i="1"/>
  <c r="CE111" i="1"/>
  <c r="CS111" i="1"/>
  <c r="AS111" i="1"/>
  <c r="BD111" i="1"/>
  <c r="AY111" i="1" s="1"/>
  <c r="BI111" i="1"/>
  <c r="BM111" i="1"/>
  <c r="CB111" i="1"/>
  <c r="CQ111" i="1"/>
  <c r="AP111" i="1"/>
  <c r="BG111" i="1"/>
  <c r="BS111" i="1"/>
  <c r="CU111" i="1"/>
  <c r="AT111" i="1"/>
  <c r="BA111" i="1"/>
  <c r="BL111" i="1"/>
  <c r="CP111" i="1"/>
  <c r="AV111" i="1"/>
  <c r="BE111" i="1"/>
  <c r="BN111" i="1"/>
  <c r="CR111" i="1"/>
  <c r="BJ111" i="1"/>
  <c r="AR111" i="1"/>
  <c r="CD111" i="1"/>
  <c r="AM108" i="1"/>
  <c r="AS108" i="1"/>
  <c r="BD108" i="1"/>
  <c r="AY108" i="1" s="1"/>
  <c r="BI108" i="1"/>
  <c r="BM108" i="1"/>
  <c r="CB108" i="1"/>
  <c r="CQ108" i="1"/>
  <c r="AQ108" i="1"/>
  <c r="AU108" i="1"/>
  <c r="AZ108" i="1"/>
  <c r="BF108" i="1"/>
  <c r="BK108" i="1"/>
  <c r="BO108" i="1"/>
  <c r="CE108" i="1"/>
  <c r="CS108" i="1"/>
  <c r="AP108" i="1"/>
  <c r="BG108" i="1"/>
  <c r="BS108" i="1"/>
  <c r="CU108" i="1"/>
  <c r="AT108" i="1"/>
  <c r="BA108" i="1"/>
  <c r="BL108" i="1"/>
  <c r="CP108" i="1"/>
  <c r="AR108" i="1"/>
  <c r="BE108" i="1"/>
  <c r="CR108" i="1"/>
  <c r="BN108" i="1"/>
  <c r="CD108" i="1"/>
  <c r="BJ108" i="1"/>
  <c r="AV108" i="1"/>
  <c r="AR103" i="1"/>
  <c r="AV103" i="1"/>
  <c r="BA103" i="1"/>
  <c r="BG103" i="1"/>
  <c r="BL103" i="1"/>
  <c r="BS103" i="1"/>
  <c r="CP103" i="1"/>
  <c r="CU103" i="1"/>
  <c r="AP103" i="1"/>
  <c r="AT103" i="1"/>
  <c r="BE103" i="1"/>
  <c r="BJ103" i="1"/>
  <c r="BN103" i="1"/>
  <c r="CD103" i="1"/>
  <c r="CR103" i="1"/>
  <c r="AU103" i="1"/>
  <c r="BD103" i="1"/>
  <c r="AY103" i="1" s="1"/>
  <c r="BM103" i="1"/>
  <c r="CQ103" i="1"/>
  <c r="AQ103" i="1"/>
  <c r="BI103" i="1"/>
  <c r="CB103" i="1"/>
  <c r="BO103" i="1"/>
  <c r="AS103" i="1"/>
  <c r="BF103" i="1"/>
  <c r="CS103" i="1"/>
  <c r="BK103" i="1"/>
  <c r="AZ103" i="1"/>
  <c r="CE103" i="1"/>
  <c r="AR99" i="1"/>
  <c r="AV99" i="1"/>
  <c r="BA99" i="1"/>
  <c r="BG99" i="1"/>
  <c r="BL99" i="1"/>
  <c r="BS99" i="1"/>
  <c r="CP99" i="1"/>
  <c r="CU99" i="1"/>
  <c r="AP99" i="1"/>
  <c r="AT99" i="1"/>
  <c r="BE99" i="1"/>
  <c r="BJ99" i="1"/>
  <c r="BN99" i="1"/>
  <c r="CD99" i="1"/>
  <c r="CR99" i="1"/>
  <c r="AQ99" i="1"/>
  <c r="BI99" i="1"/>
  <c r="CB99" i="1"/>
  <c r="AU99" i="1"/>
  <c r="BD99" i="1"/>
  <c r="AY99" i="1" s="1"/>
  <c r="BM99" i="1"/>
  <c r="CQ99" i="1"/>
  <c r="AZ99" i="1"/>
  <c r="CE99" i="1"/>
  <c r="BK99" i="1"/>
  <c r="BO99" i="1"/>
  <c r="BF99" i="1"/>
  <c r="AS99" i="1"/>
  <c r="CS99" i="1"/>
  <c r="AR95" i="1"/>
  <c r="AV95" i="1"/>
  <c r="BA95" i="1"/>
  <c r="BG95" i="1"/>
  <c r="BL95" i="1"/>
  <c r="BS95" i="1"/>
  <c r="CP95" i="1"/>
  <c r="CU95" i="1"/>
  <c r="AP95" i="1"/>
  <c r="AT95" i="1"/>
  <c r="BE95" i="1"/>
  <c r="BJ95" i="1"/>
  <c r="BN95" i="1"/>
  <c r="CD95" i="1"/>
  <c r="CR95" i="1"/>
  <c r="AU95" i="1"/>
  <c r="BD95" i="1"/>
  <c r="AY95" i="1" s="1"/>
  <c r="BM95" i="1"/>
  <c r="CQ95" i="1"/>
  <c r="AQ95" i="1"/>
  <c r="BI95" i="1"/>
  <c r="CB95" i="1"/>
  <c r="AS95" i="1"/>
  <c r="BF95" i="1"/>
  <c r="CS95" i="1"/>
  <c r="BO95" i="1"/>
  <c r="AZ95" i="1"/>
  <c r="CE95" i="1"/>
  <c r="BK95" i="1"/>
  <c r="AK91" i="1"/>
  <c r="AR91" i="1"/>
  <c r="AV91" i="1"/>
  <c r="BA91" i="1"/>
  <c r="BG91" i="1"/>
  <c r="BL91" i="1"/>
  <c r="BS91" i="1"/>
  <c r="CP91" i="1"/>
  <c r="CU91" i="1"/>
  <c r="AP91" i="1"/>
  <c r="AT91" i="1"/>
  <c r="BE91" i="1"/>
  <c r="BJ91" i="1"/>
  <c r="BN91" i="1"/>
  <c r="CD91" i="1"/>
  <c r="CR91" i="1"/>
  <c r="AQ91" i="1"/>
  <c r="BI91" i="1"/>
  <c r="CB91" i="1"/>
  <c r="AU91" i="1"/>
  <c r="BD91" i="1"/>
  <c r="AY91" i="1" s="1"/>
  <c r="BM91" i="1"/>
  <c r="CQ91" i="1"/>
  <c r="BK91" i="1"/>
  <c r="AZ91" i="1"/>
  <c r="CE91" i="1"/>
  <c r="AS91" i="1"/>
  <c r="BF91" i="1"/>
  <c r="CS91" i="1"/>
  <c r="BO91" i="1"/>
  <c r="AP87" i="1"/>
  <c r="AR87" i="1"/>
  <c r="AV87" i="1"/>
  <c r="AU87" i="1"/>
  <c r="BA87" i="1"/>
  <c r="BG87" i="1"/>
  <c r="BL87" i="1"/>
  <c r="BS87" i="1"/>
  <c r="CP87" i="1"/>
  <c r="CU87" i="1"/>
  <c r="AS87" i="1"/>
  <c r="BE87" i="1"/>
  <c r="BJ87" i="1"/>
  <c r="BN87" i="1"/>
  <c r="CD87" i="1"/>
  <c r="CR87" i="1"/>
  <c r="AT87" i="1"/>
  <c r="BD87" i="1"/>
  <c r="AY87" i="1" s="1"/>
  <c r="BM87" i="1"/>
  <c r="CQ87" i="1"/>
  <c r="BI87" i="1"/>
  <c r="CB87" i="1"/>
  <c r="BO87" i="1"/>
  <c r="AQ87" i="1"/>
  <c r="BF87" i="1"/>
  <c r="CS87" i="1"/>
  <c r="BK87" i="1"/>
  <c r="CE87" i="1"/>
  <c r="AZ87" i="1"/>
  <c r="AP83" i="1"/>
  <c r="AT83" i="1"/>
  <c r="BE83" i="1"/>
  <c r="BJ83" i="1"/>
  <c r="BN83" i="1"/>
  <c r="CD83" i="1"/>
  <c r="CR83" i="1"/>
  <c r="AR83" i="1"/>
  <c r="AV83" i="1"/>
  <c r="BA83" i="1"/>
  <c r="BG83" i="1"/>
  <c r="BL83" i="1"/>
  <c r="BS83" i="1"/>
  <c r="CP83" i="1"/>
  <c r="CU83" i="1"/>
  <c r="AS83" i="1"/>
  <c r="AZ83" i="1"/>
  <c r="BK83" i="1"/>
  <c r="CE83" i="1"/>
  <c r="BF83" i="1"/>
  <c r="BO83" i="1"/>
  <c r="CS83" i="1"/>
  <c r="BM83" i="1"/>
  <c r="AQ83" i="1"/>
  <c r="BD83" i="1"/>
  <c r="AY83" i="1" s="1"/>
  <c r="CQ83" i="1"/>
  <c r="AU83" i="1"/>
  <c r="CB83" i="1"/>
  <c r="BI83" i="1"/>
  <c r="AP79" i="1"/>
  <c r="AT79" i="1"/>
  <c r="BE79" i="1"/>
  <c r="BJ79" i="1"/>
  <c r="BN79" i="1"/>
  <c r="CD79" i="1"/>
  <c r="CR79" i="1"/>
  <c r="AR79" i="1"/>
  <c r="AV79" i="1"/>
  <c r="BA79" i="1"/>
  <c r="BG79" i="1"/>
  <c r="BL79" i="1"/>
  <c r="BS79" i="1"/>
  <c r="CP79" i="1"/>
  <c r="CU79" i="1"/>
  <c r="BF79" i="1"/>
  <c r="BO79" i="1"/>
  <c r="CS79" i="1"/>
  <c r="AS79" i="1"/>
  <c r="AZ79" i="1"/>
  <c r="BK79" i="1"/>
  <c r="CE79" i="1"/>
  <c r="CB79" i="1"/>
  <c r="AU79" i="1"/>
  <c r="BI79" i="1"/>
  <c r="BD79" i="1"/>
  <c r="AY79" i="1" s="1"/>
  <c r="CQ79" i="1"/>
  <c r="BM79" i="1"/>
  <c r="AQ79" i="1"/>
  <c r="AP75" i="1"/>
  <c r="AT75" i="1"/>
  <c r="BE75" i="1"/>
  <c r="BJ75" i="1"/>
  <c r="BN75" i="1"/>
  <c r="CD75" i="1"/>
  <c r="CR75" i="1"/>
  <c r="AR75" i="1"/>
  <c r="AV75" i="1"/>
  <c r="BA75" i="1"/>
  <c r="BG75" i="1"/>
  <c r="BL75" i="1"/>
  <c r="BS75" i="1"/>
  <c r="CP75" i="1"/>
  <c r="CU75" i="1"/>
  <c r="AS75" i="1"/>
  <c r="AZ75" i="1"/>
  <c r="BK75" i="1"/>
  <c r="CE75" i="1"/>
  <c r="BF75" i="1"/>
  <c r="BO75" i="1"/>
  <c r="CS75" i="1"/>
  <c r="AQ75" i="1"/>
  <c r="BD75" i="1"/>
  <c r="AY75" i="1" s="1"/>
  <c r="CQ75" i="1"/>
  <c r="BM75" i="1"/>
  <c r="BI75" i="1"/>
  <c r="AU75" i="1"/>
  <c r="CB75" i="1"/>
  <c r="AP71" i="1"/>
  <c r="AT71" i="1"/>
  <c r="BE71" i="1"/>
  <c r="BJ71" i="1"/>
  <c r="BN71" i="1"/>
  <c r="CD71" i="1"/>
  <c r="CR71" i="1"/>
  <c r="AR71" i="1"/>
  <c r="AV71" i="1"/>
  <c r="BA71" i="1"/>
  <c r="BG71" i="1"/>
  <c r="BL71" i="1"/>
  <c r="BS71" i="1"/>
  <c r="CP71" i="1"/>
  <c r="CU71" i="1"/>
  <c r="BF71" i="1"/>
  <c r="BO71" i="1"/>
  <c r="CS71" i="1"/>
  <c r="AS71" i="1"/>
  <c r="AZ71" i="1"/>
  <c r="BK71" i="1"/>
  <c r="CE71" i="1"/>
  <c r="AU71" i="1"/>
  <c r="BI71" i="1"/>
  <c r="CB71" i="1"/>
  <c r="AQ71" i="1"/>
  <c r="BM71" i="1"/>
  <c r="BD71" i="1"/>
  <c r="AY71" i="1" s="1"/>
  <c r="CQ71" i="1"/>
  <c r="AP67" i="1"/>
  <c r="AT67" i="1"/>
  <c r="BE67" i="1"/>
  <c r="BJ67" i="1"/>
  <c r="BN67" i="1"/>
  <c r="CD67" i="1"/>
  <c r="CR67" i="1"/>
  <c r="AR67" i="1"/>
  <c r="AV67" i="1"/>
  <c r="BA67" i="1"/>
  <c r="BG67" i="1"/>
  <c r="BL67" i="1"/>
  <c r="BS67" i="1"/>
  <c r="CP67" i="1"/>
  <c r="CU67" i="1"/>
  <c r="AS67" i="1"/>
  <c r="AZ67" i="1"/>
  <c r="BK67" i="1"/>
  <c r="CE67" i="1"/>
  <c r="BF67" i="1"/>
  <c r="BO67" i="1"/>
  <c r="CS67" i="1"/>
  <c r="BM67" i="1"/>
  <c r="AQ67" i="1"/>
  <c r="BD67" i="1"/>
  <c r="AY67" i="1" s="1"/>
  <c r="CQ67" i="1"/>
  <c r="AU67" i="1"/>
  <c r="CB67" i="1"/>
  <c r="BI67" i="1"/>
  <c r="AS66" i="1"/>
  <c r="BD66" i="1"/>
  <c r="AY66" i="1" s="1"/>
  <c r="BI66" i="1"/>
  <c r="BM66" i="1"/>
  <c r="CB66" i="1"/>
  <c r="CQ66" i="1"/>
  <c r="AQ66" i="1"/>
  <c r="AU66" i="1"/>
  <c r="AZ66" i="1"/>
  <c r="BF66" i="1"/>
  <c r="BK66" i="1"/>
  <c r="BO66" i="1"/>
  <c r="CE66" i="1"/>
  <c r="CS66" i="1"/>
  <c r="AT66" i="1"/>
  <c r="BA66" i="1"/>
  <c r="BL66" i="1"/>
  <c r="CP66" i="1"/>
  <c r="AP66" i="1"/>
  <c r="BG66" i="1"/>
  <c r="BS66" i="1"/>
  <c r="CU66" i="1"/>
  <c r="CD66" i="1"/>
  <c r="AV66" i="1"/>
  <c r="BJ66" i="1"/>
  <c r="AR66" i="1"/>
  <c r="BN66" i="1"/>
  <c r="BE66" i="1"/>
  <c r="CR66" i="1"/>
  <c r="AS62" i="1"/>
  <c r="BD62" i="1"/>
  <c r="AY62" i="1" s="1"/>
  <c r="BI62" i="1"/>
  <c r="BM62" i="1"/>
  <c r="CB62" i="1"/>
  <c r="CQ62" i="1"/>
  <c r="AQ62" i="1"/>
  <c r="AU62" i="1"/>
  <c r="AZ62" i="1"/>
  <c r="BF62" i="1"/>
  <c r="BK62" i="1"/>
  <c r="BO62" i="1"/>
  <c r="CE62" i="1"/>
  <c r="CS62" i="1"/>
  <c r="AP62" i="1"/>
  <c r="BG62" i="1"/>
  <c r="BS62" i="1"/>
  <c r="CU62" i="1"/>
  <c r="AT62" i="1"/>
  <c r="BA62" i="1"/>
  <c r="BL62" i="1"/>
  <c r="CP62" i="1"/>
  <c r="AR62" i="1"/>
  <c r="BE62" i="1"/>
  <c r="CR62" i="1"/>
  <c r="BN62" i="1"/>
  <c r="AV62" i="1"/>
  <c r="CD62" i="1"/>
  <c r="BJ62" i="1"/>
  <c r="AQ56" i="1"/>
  <c r="AU56" i="1"/>
  <c r="AZ56" i="1"/>
  <c r="BF56" i="1"/>
  <c r="BK56" i="1"/>
  <c r="BO56" i="1"/>
  <c r="CE56" i="1"/>
  <c r="CS56" i="1"/>
  <c r="AS56" i="1"/>
  <c r="BD56" i="1"/>
  <c r="AY56" i="1" s="1"/>
  <c r="BI56" i="1"/>
  <c r="BM56" i="1"/>
  <c r="CB56" i="1"/>
  <c r="CQ56" i="1"/>
  <c r="AV56" i="1"/>
  <c r="BE56" i="1"/>
  <c r="BN56" i="1"/>
  <c r="CR56" i="1"/>
  <c r="AR56" i="1"/>
  <c r="BJ56" i="1"/>
  <c r="CD56" i="1"/>
  <c r="AP56" i="1"/>
  <c r="BA56" i="1"/>
  <c r="CP56" i="1"/>
  <c r="BL56" i="1"/>
  <c r="AT56" i="1"/>
  <c r="BS56" i="1"/>
  <c r="BG56" i="1"/>
  <c r="CU56" i="1"/>
  <c r="AQ51" i="1"/>
  <c r="AU51" i="1"/>
  <c r="AZ51" i="1"/>
  <c r="BF51" i="1"/>
  <c r="BK51" i="1"/>
  <c r="BO51" i="1"/>
  <c r="CE51" i="1"/>
  <c r="CS51" i="1"/>
  <c r="AS51" i="1"/>
  <c r="BD51" i="1"/>
  <c r="AY51" i="1" s="1"/>
  <c r="BI51" i="1"/>
  <c r="BM51" i="1"/>
  <c r="CB51" i="1"/>
  <c r="CQ51" i="1"/>
  <c r="AT51" i="1"/>
  <c r="BA51" i="1"/>
  <c r="BL51" i="1"/>
  <c r="CP51" i="1"/>
  <c r="AP51" i="1"/>
  <c r="BG51" i="1"/>
  <c r="BS51" i="1"/>
  <c r="CU51" i="1"/>
  <c r="AR51" i="1"/>
  <c r="BE51" i="1"/>
  <c r="CR51" i="1"/>
  <c r="BN51" i="1"/>
  <c r="BJ51" i="1"/>
  <c r="AV51" i="1"/>
  <c r="CD51" i="1"/>
  <c r="AR48" i="1"/>
  <c r="AV48" i="1"/>
  <c r="BA48" i="1"/>
  <c r="BG48" i="1"/>
  <c r="BL48" i="1"/>
  <c r="BS48" i="1"/>
  <c r="CP48" i="1"/>
  <c r="CU48" i="1"/>
  <c r="AP48" i="1"/>
  <c r="AT48" i="1"/>
  <c r="BE48" i="1"/>
  <c r="BJ48" i="1"/>
  <c r="BN48" i="1"/>
  <c r="CD48" i="1"/>
  <c r="CR48" i="1"/>
  <c r="BF48" i="1"/>
  <c r="BO48" i="1"/>
  <c r="CS48" i="1"/>
  <c r="AS48" i="1"/>
  <c r="AZ48" i="1"/>
  <c r="BK48" i="1"/>
  <c r="CE48" i="1"/>
  <c r="AQ48" i="1"/>
  <c r="BD48" i="1"/>
  <c r="AY48" i="1" s="1"/>
  <c r="CQ48" i="1"/>
  <c r="BM48" i="1"/>
  <c r="AU48" i="1"/>
  <c r="CB48" i="1"/>
  <c r="BI48" i="1"/>
  <c r="AR44" i="1"/>
  <c r="AV44" i="1"/>
  <c r="BA44" i="1"/>
  <c r="BG44" i="1"/>
  <c r="BL44" i="1"/>
  <c r="BS44" i="1"/>
  <c r="CP44" i="1"/>
  <c r="CU44" i="1"/>
  <c r="AP44" i="1"/>
  <c r="AT44" i="1"/>
  <c r="BE44" i="1"/>
  <c r="BJ44" i="1"/>
  <c r="BN44" i="1"/>
  <c r="CD44" i="1"/>
  <c r="CR44" i="1"/>
  <c r="AS44" i="1"/>
  <c r="AZ44" i="1"/>
  <c r="BK44" i="1"/>
  <c r="CE44" i="1"/>
  <c r="BF44" i="1"/>
  <c r="BO44" i="1"/>
  <c r="CS44" i="1"/>
  <c r="AU44" i="1"/>
  <c r="BI44" i="1"/>
  <c r="CB44" i="1"/>
  <c r="CQ44" i="1"/>
  <c r="BD44" i="1"/>
  <c r="AY44" i="1" s="1"/>
  <c r="BM44" i="1"/>
  <c r="AQ44" i="1"/>
  <c r="T40" i="1"/>
  <c r="AR40" i="1"/>
  <c r="AV40" i="1"/>
  <c r="BA40" i="1"/>
  <c r="AP40" i="1"/>
  <c r="AT40" i="1"/>
  <c r="AS40" i="1"/>
  <c r="AZ40" i="1"/>
  <c r="BG40" i="1"/>
  <c r="BL40" i="1"/>
  <c r="BS40" i="1"/>
  <c r="CP40" i="1"/>
  <c r="CU40" i="1"/>
  <c r="BE40" i="1"/>
  <c r="BJ40" i="1"/>
  <c r="BN40" i="1"/>
  <c r="CD40" i="1"/>
  <c r="CR40" i="1"/>
  <c r="AU40" i="1"/>
  <c r="BF40" i="1"/>
  <c r="BO40" i="1"/>
  <c r="CS40" i="1"/>
  <c r="BK40" i="1"/>
  <c r="CE40" i="1"/>
  <c r="BM40" i="1"/>
  <c r="BD40" i="1"/>
  <c r="AY40" i="1" s="1"/>
  <c r="CQ40" i="1"/>
  <c r="BI40" i="1"/>
  <c r="AQ40" i="1"/>
  <c r="CB40" i="1"/>
  <c r="AS37" i="1"/>
  <c r="BD37" i="1"/>
  <c r="AY37" i="1" s="1"/>
  <c r="BI37" i="1"/>
  <c r="BM37" i="1"/>
  <c r="CB37" i="1"/>
  <c r="CQ37" i="1"/>
  <c r="AQ37" i="1"/>
  <c r="AU37" i="1"/>
  <c r="AZ37" i="1"/>
  <c r="BF37" i="1"/>
  <c r="BK37" i="1"/>
  <c r="BO37" i="1"/>
  <c r="CE37" i="1"/>
  <c r="CS37" i="1"/>
  <c r="AV37" i="1"/>
  <c r="BE37" i="1"/>
  <c r="BN37" i="1"/>
  <c r="CR37" i="1"/>
  <c r="AR37" i="1"/>
  <c r="BJ37" i="1"/>
  <c r="CD37" i="1"/>
  <c r="AT37" i="1"/>
  <c r="BG37" i="1"/>
  <c r="CU37" i="1"/>
  <c r="BS37" i="1"/>
  <c r="AP37" i="1"/>
  <c r="BL37" i="1"/>
  <c r="BA37" i="1"/>
  <c r="CP37" i="1"/>
  <c r="AM32" i="1"/>
  <c r="AR32" i="1"/>
  <c r="AV32" i="1"/>
  <c r="BA32" i="1"/>
  <c r="BG32" i="1"/>
  <c r="BL32" i="1"/>
  <c r="BS32" i="1"/>
  <c r="CP32" i="1"/>
  <c r="CU32" i="1"/>
  <c r="AP32" i="1"/>
  <c r="AT32" i="1"/>
  <c r="BE32" i="1"/>
  <c r="BJ32" i="1"/>
  <c r="BN32" i="1"/>
  <c r="CD32" i="1"/>
  <c r="CR32" i="1"/>
  <c r="AS32" i="1"/>
  <c r="AZ32" i="1"/>
  <c r="BK32" i="1"/>
  <c r="CE32" i="1"/>
  <c r="BF32" i="1"/>
  <c r="BO32" i="1"/>
  <c r="CS32" i="1"/>
  <c r="CB32" i="1"/>
  <c r="AU32" i="1"/>
  <c r="BI32" i="1"/>
  <c r="AQ32" i="1"/>
  <c r="BM32" i="1"/>
  <c r="CQ32" i="1"/>
  <c r="BD32" i="1"/>
  <c r="AY32" i="1" s="1"/>
  <c r="AS29" i="1"/>
  <c r="BD29" i="1"/>
  <c r="AY29" i="1" s="1"/>
  <c r="BI29" i="1"/>
  <c r="BM29" i="1"/>
  <c r="CB29" i="1"/>
  <c r="CQ29" i="1"/>
  <c r="AQ29" i="1"/>
  <c r="AU29" i="1"/>
  <c r="AZ29" i="1"/>
  <c r="BF29" i="1"/>
  <c r="BK29" i="1"/>
  <c r="BO29" i="1"/>
  <c r="CE29" i="1"/>
  <c r="CS29" i="1"/>
  <c r="AV29" i="1"/>
  <c r="BE29" i="1"/>
  <c r="BN29" i="1"/>
  <c r="CR29" i="1"/>
  <c r="AR29" i="1"/>
  <c r="BJ29" i="1"/>
  <c r="CD29" i="1"/>
  <c r="BS29" i="1"/>
  <c r="AT29" i="1"/>
  <c r="BG29" i="1"/>
  <c r="CU29" i="1"/>
  <c r="BA29" i="1"/>
  <c r="CP29" i="1"/>
  <c r="BL29" i="1"/>
  <c r="AP29" i="1"/>
  <c r="AR24" i="1"/>
  <c r="AV24" i="1"/>
  <c r="BA24" i="1"/>
  <c r="BG24" i="1"/>
  <c r="BL24" i="1"/>
  <c r="BS24" i="1"/>
  <c r="CP24" i="1"/>
  <c r="CU24" i="1"/>
  <c r="AP24" i="1"/>
  <c r="AT24" i="1"/>
  <c r="BE24" i="1"/>
  <c r="BJ24" i="1"/>
  <c r="BN24" i="1"/>
  <c r="CD24" i="1"/>
  <c r="CR24" i="1"/>
  <c r="AS24" i="1"/>
  <c r="AZ24" i="1"/>
  <c r="BK24" i="1"/>
  <c r="CE24" i="1"/>
  <c r="BF24" i="1"/>
  <c r="BO24" i="1"/>
  <c r="CS24" i="1"/>
  <c r="AU24" i="1"/>
  <c r="BI24" i="1"/>
  <c r="CB24" i="1"/>
  <c r="BD24" i="1"/>
  <c r="AY24" i="1" s="1"/>
  <c r="CQ24" i="1"/>
  <c r="AQ24" i="1"/>
  <c r="BM24" i="1"/>
  <c r="AQ20" i="1"/>
  <c r="AU20" i="1"/>
  <c r="AZ20" i="1"/>
  <c r="BF20" i="1"/>
  <c r="BK20" i="1"/>
  <c r="BO20" i="1"/>
  <c r="CE20" i="1"/>
  <c r="CS20" i="1"/>
  <c r="AS20" i="1"/>
  <c r="BD20" i="1"/>
  <c r="AY20" i="1" s="1"/>
  <c r="BI20" i="1"/>
  <c r="BM20" i="1"/>
  <c r="CB20" i="1"/>
  <c r="CQ20" i="1"/>
  <c r="AR20" i="1"/>
  <c r="BJ20" i="1"/>
  <c r="CD20" i="1"/>
  <c r="AV20" i="1"/>
  <c r="BE20" i="1"/>
  <c r="BN20" i="1"/>
  <c r="CR20" i="1"/>
  <c r="BS20" i="1"/>
  <c r="AT20" i="1"/>
  <c r="BG20" i="1"/>
  <c r="CU20" i="1"/>
  <c r="AP20" i="1"/>
  <c r="BL20" i="1"/>
  <c r="BA20" i="1"/>
  <c r="CP20" i="1"/>
  <c r="AR16" i="1"/>
  <c r="AV16" i="1"/>
  <c r="BA16" i="1"/>
  <c r="BG16" i="1"/>
  <c r="BL16" i="1"/>
  <c r="BS16" i="1"/>
  <c r="CP16" i="1"/>
  <c r="CU16" i="1"/>
  <c r="AS16" i="1"/>
  <c r="BF16" i="1"/>
  <c r="BM16" i="1"/>
  <c r="CD16" i="1"/>
  <c r="CS16" i="1"/>
  <c r="AP16" i="1"/>
  <c r="AU16" i="1"/>
  <c r="BD16" i="1"/>
  <c r="AY16" i="1" s="1"/>
  <c r="BJ16" i="1"/>
  <c r="BO16" i="1"/>
  <c r="CQ16" i="1"/>
  <c r="AT16" i="1"/>
  <c r="BE16" i="1"/>
  <c r="CB16" i="1"/>
  <c r="BK16" i="1"/>
  <c r="CR16" i="1"/>
  <c r="BN16" i="1"/>
  <c r="AZ16" i="1"/>
  <c r="BI16" i="1"/>
  <c r="AQ16" i="1"/>
  <c r="CE16" i="1"/>
  <c r="AS13" i="1"/>
  <c r="BD13" i="1"/>
  <c r="AY13" i="1" s="1"/>
  <c r="BI13" i="1"/>
  <c r="BM13" i="1"/>
  <c r="CB13" i="1"/>
  <c r="CQ13" i="1"/>
  <c r="AR13" i="1"/>
  <c r="BE13" i="1"/>
  <c r="BK13" i="1"/>
  <c r="BS13" i="1"/>
  <c r="CR13" i="1"/>
  <c r="AP13" i="1"/>
  <c r="AU13" i="1"/>
  <c r="AZ13" i="1"/>
  <c r="BG13" i="1"/>
  <c r="BN13" i="1"/>
  <c r="CE13" i="1"/>
  <c r="CU13" i="1"/>
  <c r="AQ13" i="1"/>
  <c r="BL13" i="1"/>
  <c r="CS13" i="1"/>
  <c r="AV13" i="1"/>
  <c r="BF13" i="1"/>
  <c r="CD13" i="1"/>
  <c r="BA13" i="1"/>
  <c r="BO13" i="1"/>
  <c r="BJ13" i="1"/>
  <c r="AT13" i="1"/>
  <c r="CP13" i="1"/>
  <c r="AS9" i="1"/>
  <c r="BD9" i="1"/>
  <c r="AY9" i="1" s="1"/>
  <c r="BI9" i="1"/>
  <c r="BM9" i="1"/>
  <c r="CB9" i="1"/>
  <c r="CQ9" i="1"/>
  <c r="AQ9" i="1"/>
  <c r="AV9" i="1"/>
  <c r="BA9" i="1"/>
  <c r="BJ9" i="1"/>
  <c r="BO9" i="1"/>
  <c r="CP9" i="1"/>
  <c r="AT9" i="1"/>
  <c r="BF9" i="1"/>
  <c r="BL9" i="1"/>
  <c r="CD9" i="1"/>
  <c r="CS9" i="1"/>
  <c r="AP9" i="1"/>
  <c r="BK9" i="1"/>
  <c r="CR9" i="1"/>
  <c r="AU9" i="1"/>
  <c r="BE9" i="1"/>
  <c r="BS9" i="1"/>
  <c r="BN9" i="1"/>
  <c r="AZ9" i="1"/>
  <c r="CU9" i="1"/>
  <c r="AR9" i="1"/>
  <c r="CE9" i="1"/>
  <c r="BG9" i="1"/>
  <c r="S267" i="1"/>
  <c r="BE264" i="1"/>
  <c r="CR262" i="1"/>
  <c r="BG262" i="1"/>
  <c r="AT262" i="1"/>
  <c r="BI246" i="1"/>
  <c r="AP246" i="1"/>
  <c r="AR231" i="1"/>
  <c r="AV231" i="1"/>
  <c r="AZ231" i="1"/>
  <c r="BF231" i="1"/>
  <c r="BK231" i="1"/>
  <c r="BO231" i="1"/>
  <c r="CE231" i="1"/>
  <c r="CS231" i="1"/>
  <c r="AT231" i="1"/>
  <c r="BG231" i="1"/>
  <c r="BM231" i="1"/>
  <c r="CD231" i="1"/>
  <c r="CU231" i="1"/>
  <c r="AP231" i="1"/>
  <c r="AU231" i="1"/>
  <c r="BA231" i="1"/>
  <c r="BI231" i="1"/>
  <c r="BN231" i="1"/>
  <c r="CP231" i="1"/>
  <c r="AQ231" i="1"/>
  <c r="BD231" i="1"/>
  <c r="AY231" i="1" s="1"/>
  <c r="BJ231" i="1"/>
  <c r="BS231" i="1"/>
  <c r="CQ231" i="1"/>
  <c r="AS231" i="1"/>
  <c r="BE231" i="1"/>
  <c r="BL231" i="1"/>
  <c r="CB231" i="1"/>
  <c r="CR231" i="1"/>
  <c r="E228" i="1"/>
  <c r="AR228" i="1"/>
  <c r="AV228" i="1"/>
  <c r="AZ228" i="1"/>
  <c r="BF228" i="1"/>
  <c r="BK228" i="1"/>
  <c r="BO228" i="1"/>
  <c r="CE228" i="1"/>
  <c r="CS228" i="1"/>
  <c r="AT228" i="1"/>
  <c r="BG228" i="1"/>
  <c r="BM228" i="1"/>
  <c r="CD228" i="1"/>
  <c r="CU228" i="1"/>
  <c r="AP228" i="1"/>
  <c r="AU228" i="1"/>
  <c r="BA228" i="1"/>
  <c r="BI228" i="1"/>
  <c r="BN228" i="1"/>
  <c r="CP228" i="1"/>
  <c r="AQ228" i="1"/>
  <c r="BD228" i="1"/>
  <c r="AY228" i="1" s="1"/>
  <c r="BJ228" i="1"/>
  <c r="BS228" i="1"/>
  <c r="CQ228" i="1"/>
  <c r="AS228" i="1"/>
  <c r="BE228" i="1"/>
  <c r="BL228" i="1"/>
  <c r="CB228" i="1"/>
  <c r="CR228" i="1"/>
  <c r="AR224" i="1"/>
  <c r="AV224" i="1"/>
  <c r="AZ224" i="1"/>
  <c r="BF224" i="1"/>
  <c r="BK224" i="1"/>
  <c r="BO224" i="1"/>
  <c r="CE224" i="1"/>
  <c r="CS224" i="1"/>
  <c r="AT224" i="1"/>
  <c r="BG224" i="1"/>
  <c r="BM224" i="1"/>
  <c r="CD224" i="1"/>
  <c r="CU224" i="1"/>
  <c r="AP224" i="1"/>
  <c r="AU224" i="1"/>
  <c r="BA224" i="1"/>
  <c r="BI224" i="1"/>
  <c r="BN224" i="1"/>
  <c r="CP224" i="1"/>
  <c r="AQ224" i="1"/>
  <c r="BD224" i="1"/>
  <c r="AY224" i="1" s="1"/>
  <c r="BJ224" i="1"/>
  <c r="BS224" i="1"/>
  <c r="CQ224" i="1"/>
  <c r="AS224" i="1"/>
  <c r="BE224" i="1"/>
  <c r="BL224" i="1"/>
  <c r="CB224" i="1"/>
  <c r="CR224" i="1"/>
  <c r="AR221" i="1"/>
  <c r="AV221" i="1"/>
  <c r="AZ221" i="1"/>
  <c r="BF221" i="1"/>
  <c r="BK221" i="1"/>
  <c r="BO221" i="1"/>
  <c r="CE221" i="1"/>
  <c r="CS221" i="1"/>
  <c r="AT221" i="1"/>
  <c r="BG221" i="1"/>
  <c r="BM221" i="1"/>
  <c r="CD221" i="1"/>
  <c r="CU221" i="1"/>
  <c r="AP221" i="1"/>
  <c r="AU221" i="1"/>
  <c r="BA221" i="1"/>
  <c r="BI221" i="1"/>
  <c r="BN221" i="1"/>
  <c r="CP221" i="1"/>
  <c r="AQ221" i="1"/>
  <c r="BD221" i="1"/>
  <c r="AY221" i="1" s="1"/>
  <c r="BJ221" i="1"/>
  <c r="BS221" i="1"/>
  <c r="CQ221" i="1"/>
  <c r="AS221" i="1"/>
  <c r="BE221" i="1"/>
  <c r="BL221" i="1"/>
  <c r="CB221" i="1"/>
  <c r="CR221" i="1"/>
  <c r="AR217" i="1"/>
  <c r="AV217" i="1"/>
  <c r="AZ217" i="1"/>
  <c r="BF217" i="1"/>
  <c r="BK217" i="1"/>
  <c r="BO217" i="1"/>
  <c r="CE217" i="1"/>
  <c r="CS217" i="1"/>
  <c r="AS217" i="1"/>
  <c r="BA217" i="1"/>
  <c r="BG217" i="1"/>
  <c r="BL217" i="1"/>
  <c r="BS217" i="1"/>
  <c r="CP217" i="1"/>
  <c r="CU217" i="1"/>
  <c r="AT217" i="1"/>
  <c r="BJ217" i="1"/>
  <c r="CD217" i="1"/>
  <c r="AU217" i="1"/>
  <c r="BD217" i="1"/>
  <c r="AY217" i="1" s="1"/>
  <c r="BM217" i="1"/>
  <c r="CQ217" i="1"/>
  <c r="AP217" i="1"/>
  <c r="BE217" i="1"/>
  <c r="BN217" i="1"/>
  <c r="CR217" i="1"/>
  <c r="AQ217" i="1"/>
  <c r="BI217" i="1"/>
  <c r="CB217" i="1"/>
  <c r="AR213" i="1"/>
  <c r="AV213" i="1"/>
  <c r="AZ213" i="1"/>
  <c r="BF213" i="1"/>
  <c r="BK213" i="1"/>
  <c r="BO213" i="1"/>
  <c r="CE213" i="1"/>
  <c r="CS213" i="1"/>
  <c r="AS213" i="1"/>
  <c r="BA213" i="1"/>
  <c r="BG213" i="1"/>
  <c r="BL213" i="1"/>
  <c r="BS213" i="1"/>
  <c r="CP213" i="1"/>
  <c r="CU213" i="1"/>
  <c r="AT213" i="1"/>
  <c r="BJ213" i="1"/>
  <c r="CD213" i="1"/>
  <c r="AU213" i="1"/>
  <c r="BD213" i="1"/>
  <c r="AY213" i="1" s="1"/>
  <c r="BM213" i="1"/>
  <c r="CQ213" i="1"/>
  <c r="AP213" i="1"/>
  <c r="BE213" i="1"/>
  <c r="BN213" i="1"/>
  <c r="CR213" i="1"/>
  <c r="AQ213" i="1"/>
  <c r="BI213" i="1"/>
  <c r="CB213" i="1"/>
  <c r="AR209" i="1"/>
  <c r="AV209" i="1"/>
  <c r="AZ209" i="1"/>
  <c r="BF209" i="1"/>
  <c r="BK209" i="1"/>
  <c r="BO209" i="1"/>
  <c r="CE209" i="1"/>
  <c r="CS209" i="1"/>
  <c r="AS209" i="1"/>
  <c r="BA209" i="1"/>
  <c r="BG209" i="1"/>
  <c r="BL209" i="1"/>
  <c r="BS209" i="1"/>
  <c r="CP209" i="1"/>
  <c r="CU209" i="1"/>
  <c r="AT209" i="1"/>
  <c r="BJ209" i="1"/>
  <c r="CD209" i="1"/>
  <c r="AU209" i="1"/>
  <c r="BD209" i="1"/>
  <c r="AY209" i="1" s="1"/>
  <c r="BM209" i="1"/>
  <c r="CQ209" i="1"/>
  <c r="AP209" i="1"/>
  <c r="BE209" i="1"/>
  <c r="BN209" i="1"/>
  <c r="CR209" i="1"/>
  <c r="AQ209" i="1"/>
  <c r="BI209" i="1"/>
  <c r="CB209" i="1"/>
  <c r="T205" i="1"/>
  <c r="AJ203" i="1"/>
  <c r="C203" i="1"/>
  <c r="E201" i="1"/>
  <c r="AJ198" i="1"/>
  <c r="R195" i="1"/>
  <c r="AR195" i="1"/>
  <c r="AV195" i="1"/>
  <c r="AZ195" i="1"/>
  <c r="BF195" i="1"/>
  <c r="BK195" i="1"/>
  <c r="BO195" i="1"/>
  <c r="CE195" i="1"/>
  <c r="CS195" i="1"/>
  <c r="AS195" i="1"/>
  <c r="BA195" i="1"/>
  <c r="BG195" i="1"/>
  <c r="BL195" i="1"/>
  <c r="BS195" i="1"/>
  <c r="CP195" i="1"/>
  <c r="CU195" i="1"/>
  <c r="AP195" i="1"/>
  <c r="BE195" i="1"/>
  <c r="BN195" i="1"/>
  <c r="CR195" i="1"/>
  <c r="AQ195" i="1"/>
  <c r="BI195" i="1"/>
  <c r="CB195" i="1"/>
  <c r="AT195" i="1"/>
  <c r="BJ195" i="1"/>
  <c r="CD195" i="1"/>
  <c r="AU195" i="1"/>
  <c r="BD195" i="1"/>
  <c r="AY195" i="1" s="1"/>
  <c r="BM195" i="1"/>
  <c r="CQ195" i="1"/>
  <c r="AR192" i="1"/>
  <c r="AV192" i="1"/>
  <c r="AZ192" i="1"/>
  <c r="BF192" i="1"/>
  <c r="BK192" i="1"/>
  <c r="BO192" i="1"/>
  <c r="CE192" i="1"/>
  <c r="CS192" i="1"/>
  <c r="AS192" i="1"/>
  <c r="BA192" i="1"/>
  <c r="BG192" i="1"/>
  <c r="BL192" i="1"/>
  <c r="BS192" i="1"/>
  <c r="CP192" i="1"/>
  <c r="CU192" i="1"/>
  <c r="AU192" i="1"/>
  <c r="BD192" i="1"/>
  <c r="AY192" i="1" s="1"/>
  <c r="BM192" i="1"/>
  <c r="CQ192" i="1"/>
  <c r="AP192" i="1"/>
  <c r="BE192" i="1"/>
  <c r="BN192" i="1"/>
  <c r="CR192" i="1"/>
  <c r="AQ192" i="1"/>
  <c r="BI192" i="1"/>
  <c r="CB192" i="1"/>
  <c r="AT192" i="1"/>
  <c r="BJ192" i="1"/>
  <c r="CD192" i="1"/>
  <c r="J189" i="1"/>
  <c r="AR186" i="1"/>
  <c r="AV186" i="1"/>
  <c r="AZ186" i="1"/>
  <c r="BF186" i="1"/>
  <c r="BK186" i="1"/>
  <c r="BO186" i="1"/>
  <c r="CE186" i="1"/>
  <c r="CS186" i="1"/>
  <c r="AS186" i="1"/>
  <c r="BA186" i="1"/>
  <c r="BG186" i="1"/>
  <c r="BL186" i="1"/>
  <c r="BS186" i="1"/>
  <c r="CP186" i="1"/>
  <c r="CU186" i="1"/>
  <c r="AQ186" i="1"/>
  <c r="BI186" i="1"/>
  <c r="CB186" i="1"/>
  <c r="AT186" i="1"/>
  <c r="BJ186" i="1"/>
  <c r="CD186" i="1"/>
  <c r="AU186" i="1"/>
  <c r="BD186" i="1"/>
  <c r="AY186" i="1" s="1"/>
  <c r="BM186" i="1"/>
  <c r="CQ186" i="1"/>
  <c r="AP186" i="1"/>
  <c r="BE186" i="1"/>
  <c r="BN186" i="1"/>
  <c r="CR186" i="1"/>
  <c r="AR182" i="1"/>
  <c r="AV182" i="1"/>
  <c r="AZ182" i="1"/>
  <c r="BF182" i="1"/>
  <c r="BK182" i="1"/>
  <c r="BO182" i="1"/>
  <c r="CE182" i="1"/>
  <c r="CS182" i="1"/>
  <c r="AS182" i="1"/>
  <c r="BA182" i="1"/>
  <c r="BG182" i="1"/>
  <c r="BL182" i="1"/>
  <c r="BS182" i="1"/>
  <c r="CP182" i="1"/>
  <c r="CU182" i="1"/>
  <c r="AQ182" i="1"/>
  <c r="BI182" i="1"/>
  <c r="CB182" i="1"/>
  <c r="AT182" i="1"/>
  <c r="BJ182" i="1"/>
  <c r="CD182" i="1"/>
  <c r="AU182" i="1"/>
  <c r="BD182" i="1"/>
  <c r="AY182" i="1" s="1"/>
  <c r="BM182" i="1"/>
  <c r="CQ182" i="1"/>
  <c r="AP182" i="1"/>
  <c r="BE182" i="1"/>
  <c r="BN182" i="1"/>
  <c r="CR182" i="1"/>
  <c r="T179" i="1"/>
  <c r="AS177" i="1"/>
  <c r="BD177" i="1"/>
  <c r="AY177" i="1" s="1"/>
  <c r="BI177" i="1"/>
  <c r="BM177" i="1"/>
  <c r="CB177" i="1"/>
  <c r="CQ177" i="1"/>
  <c r="AQ177" i="1"/>
  <c r="AU177" i="1"/>
  <c r="AZ177" i="1"/>
  <c r="BF177" i="1"/>
  <c r="BK177" i="1"/>
  <c r="BO177" i="1"/>
  <c r="CE177" i="1"/>
  <c r="CS177" i="1"/>
  <c r="AR177" i="1"/>
  <c r="BJ177" i="1"/>
  <c r="CD177" i="1"/>
  <c r="AT177" i="1"/>
  <c r="BA177" i="1"/>
  <c r="BL177" i="1"/>
  <c r="CP177" i="1"/>
  <c r="AP177" i="1"/>
  <c r="BE177" i="1"/>
  <c r="CR177" i="1"/>
  <c r="AV177" i="1"/>
  <c r="BG177" i="1"/>
  <c r="CU177" i="1"/>
  <c r="BN177" i="1"/>
  <c r="BS177" i="1"/>
  <c r="AP174" i="1"/>
  <c r="AT174" i="1"/>
  <c r="BE174" i="1"/>
  <c r="BJ174" i="1"/>
  <c r="BN174" i="1"/>
  <c r="CD174" i="1"/>
  <c r="CR174" i="1"/>
  <c r="AR174" i="1"/>
  <c r="AV174" i="1"/>
  <c r="BA174" i="1"/>
  <c r="BG174" i="1"/>
  <c r="BL174" i="1"/>
  <c r="BS174" i="1"/>
  <c r="CP174" i="1"/>
  <c r="CU174" i="1"/>
  <c r="AU174" i="1"/>
  <c r="BD174" i="1"/>
  <c r="AY174" i="1" s="1"/>
  <c r="BM174" i="1"/>
  <c r="CQ174" i="1"/>
  <c r="BF174" i="1"/>
  <c r="BO174" i="1"/>
  <c r="CS174" i="1"/>
  <c r="BK174" i="1"/>
  <c r="CB174" i="1"/>
  <c r="AQ174" i="1"/>
  <c r="AZ174" i="1"/>
  <c r="CE174" i="1"/>
  <c r="AS174" i="1"/>
  <c r="BI174" i="1"/>
  <c r="AP170" i="1"/>
  <c r="AT170" i="1"/>
  <c r="BE170" i="1"/>
  <c r="BJ170" i="1"/>
  <c r="BN170" i="1"/>
  <c r="CD170" i="1"/>
  <c r="CR170" i="1"/>
  <c r="AR170" i="1"/>
  <c r="AV170" i="1"/>
  <c r="BA170" i="1"/>
  <c r="BG170" i="1"/>
  <c r="BL170" i="1"/>
  <c r="BS170" i="1"/>
  <c r="CP170" i="1"/>
  <c r="CU170" i="1"/>
  <c r="AQ170" i="1"/>
  <c r="BI170" i="1"/>
  <c r="CB170" i="1"/>
  <c r="AS170" i="1"/>
  <c r="AZ170" i="1"/>
  <c r="BK170" i="1"/>
  <c r="CE170" i="1"/>
  <c r="AU170" i="1"/>
  <c r="BF170" i="1"/>
  <c r="CS170" i="1"/>
  <c r="BM170" i="1"/>
  <c r="BO170" i="1"/>
  <c r="BD170" i="1"/>
  <c r="AY170" i="1" s="1"/>
  <c r="CQ170" i="1"/>
  <c r="J166" i="1"/>
  <c r="AP166" i="1"/>
  <c r="AT166" i="1"/>
  <c r="BE166" i="1"/>
  <c r="BJ166" i="1"/>
  <c r="BN166" i="1"/>
  <c r="CD166" i="1"/>
  <c r="CR166" i="1"/>
  <c r="AR166" i="1"/>
  <c r="AV166" i="1"/>
  <c r="BA166" i="1"/>
  <c r="BG166" i="1"/>
  <c r="BL166" i="1"/>
  <c r="BS166" i="1"/>
  <c r="CP166" i="1"/>
  <c r="CU166" i="1"/>
  <c r="AU166" i="1"/>
  <c r="BD166" i="1"/>
  <c r="AY166" i="1" s="1"/>
  <c r="BM166" i="1"/>
  <c r="CQ166" i="1"/>
  <c r="BF166" i="1"/>
  <c r="BO166" i="1"/>
  <c r="CS166" i="1"/>
  <c r="AQ166" i="1"/>
  <c r="AZ166" i="1"/>
  <c r="CE166" i="1"/>
  <c r="AS166" i="1"/>
  <c r="BI166" i="1"/>
  <c r="BK166" i="1"/>
  <c r="CB166" i="1"/>
  <c r="C164" i="1"/>
  <c r="AR160" i="1"/>
  <c r="AV160" i="1"/>
  <c r="BA160" i="1"/>
  <c r="BG160" i="1"/>
  <c r="BL160" i="1"/>
  <c r="BS160" i="1"/>
  <c r="CP160" i="1"/>
  <c r="CU160" i="1"/>
  <c r="AP160" i="1"/>
  <c r="AT160" i="1"/>
  <c r="BE160" i="1"/>
  <c r="BJ160" i="1"/>
  <c r="BN160" i="1"/>
  <c r="CD160" i="1"/>
  <c r="CR160" i="1"/>
  <c r="AS160" i="1"/>
  <c r="AZ160" i="1"/>
  <c r="BK160" i="1"/>
  <c r="CE160" i="1"/>
  <c r="AU160" i="1"/>
  <c r="BD160" i="1"/>
  <c r="AY160" i="1" s="1"/>
  <c r="BM160" i="1"/>
  <c r="CQ160" i="1"/>
  <c r="AQ160" i="1"/>
  <c r="BI160" i="1"/>
  <c r="BO160" i="1"/>
  <c r="CB160" i="1"/>
  <c r="BF160" i="1"/>
  <c r="CS160" i="1"/>
  <c r="AR156" i="1"/>
  <c r="AV156" i="1"/>
  <c r="BA156" i="1"/>
  <c r="BG156" i="1"/>
  <c r="BL156" i="1"/>
  <c r="BS156" i="1"/>
  <c r="CP156" i="1"/>
  <c r="CU156" i="1"/>
  <c r="AP156" i="1"/>
  <c r="AT156" i="1"/>
  <c r="BE156" i="1"/>
  <c r="BJ156" i="1"/>
  <c r="BN156" i="1"/>
  <c r="CD156" i="1"/>
  <c r="CR156" i="1"/>
  <c r="BF156" i="1"/>
  <c r="BO156" i="1"/>
  <c r="CS156" i="1"/>
  <c r="AQ156" i="1"/>
  <c r="BI156" i="1"/>
  <c r="CB156" i="1"/>
  <c r="AU156" i="1"/>
  <c r="BD156" i="1"/>
  <c r="AY156" i="1" s="1"/>
  <c r="CQ156" i="1"/>
  <c r="BK156" i="1"/>
  <c r="BM156" i="1"/>
  <c r="AS156" i="1"/>
  <c r="AZ156" i="1"/>
  <c r="CE156" i="1"/>
  <c r="I152" i="1"/>
  <c r="AR152" i="1"/>
  <c r="AV152" i="1"/>
  <c r="BA152" i="1"/>
  <c r="BG152" i="1"/>
  <c r="BL152" i="1"/>
  <c r="BS152" i="1"/>
  <c r="CP152" i="1"/>
  <c r="CU152" i="1"/>
  <c r="AP152" i="1"/>
  <c r="AT152" i="1"/>
  <c r="BE152" i="1"/>
  <c r="BJ152" i="1"/>
  <c r="BN152" i="1"/>
  <c r="CD152" i="1"/>
  <c r="CR152" i="1"/>
  <c r="BF152" i="1"/>
  <c r="BO152" i="1"/>
  <c r="CS152" i="1"/>
  <c r="AS152" i="1"/>
  <c r="AZ152" i="1"/>
  <c r="BK152" i="1"/>
  <c r="CE152" i="1"/>
  <c r="AU152" i="1"/>
  <c r="BD152" i="1"/>
  <c r="AY152" i="1" s="1"/>
  <c r="BM152" i="1"/>
  <c r="CQ152" i="1"/>
  <c r="BI152" i="1"/>
  <c r="AQ152" i="1"/>
  <c r="CB152" i="1"/>
  <c r="AR148" i="1"/>
  <c r="AV148" i="1"/>
  <c r="BA148" i="1"/>
  <c r="BG148" i="1"/>
  <c r="BL148" i="1"/>
  <c r="BS148" i="1"/>
  <c r="CP148" i="1"/>
  <c r="CU148" i="1"/>
  <c r="AP148" i="1"/>
  <c r="AT148" i="1"/>
  <c r="BE148" i="1"/>
  <c r="BJ148" i="1"/>
  <c r="BN148" i="1"/>
  <c r="CD148" i="1"/>
  <c r="CR148" i="1"/>
  <c r="AS148" i="1"/>
  <c r="AZ148" i="1"/>
  <c r="BK148" i="1"/>
  <c r="CE148" i="1"/>
  <c r="BF148" i="1"/>
  <c r="BO148" i="1"/>
  <c r="CS148" i="1"/>
  <c r="AQ148" i="1"/>
  <c r="BI148" i="1"/>
  <c r="CB148" i="1"/>
  <c r="AU148" i="1"/>
  <c r="BM148" i="1"/>
  <c r="CQ148" i="1"/>
  <c r="BD148" i="1"/>
  <c r="AY148" i="1" s="1"/>
  <c r="S145" i="1"/>
  <c r="AQ143" i="1"/>
  <c r="AU143" i="1"/>
  <c r="AZ143" i="1"/>
  <c r="BF143" i="1"/>
  <c r="BK143" i="1"/>
  <c r="BO143" i="1"/>
  <c r="CE143" i="1"/>
  <c r="CS143" i="1"/>
  <c r="AS143" i="1"/>
  <c r="BD143" i="1"/>
  <c r="AY143" i="1" s="1"/>
  <c r="BI143" i="1"/>
  <c r="BM143" i="1"/>
  <c r="CB143" i="1"/>
  <c r="CQ143" i="1"/>
  <c r="AP143" i="1"/>
  <c r="BG143" i="1"/>
  <c r="BS143" i="1"/>
  <c r="CU143" i="1"/>
  <c r="AT143" i="1"/>
  <c r="BA143" i="1"/>
  <c r="BL143" i="1"/>
  <c r="CP143" i="1"/>
  <c r="AV143" i="1"/>
  <c r="BE143" i="1"/>
  <c r="BN143" i="1"/>
  <c r="CR143" i="1"/>
  <c r="BJ143" i="1"/>
  <c r="AR143" i="1"/>
  <c r="CD143" i="1"/>
  <c r="AQ139" i="1"/>
  <c r="AU139" i="1"/>
  <c r="AZ139" i="1"/>
  <c r="BF139" i="1"/>
  <c r="BK139" i="1"/>
  <c r="BO139" i="1"/>
  <c r="CE139" i="1"/>
  <c r="CS139" i="1"/>
  <c r="AS139" i="1"/>
  <c r="BD139" i="1"/>
  <c r="AY139" i="1" s="1"/>
  <c r="BI139" i="1"/>
  <c r="BM139" i="1"/>
  <c r="CB139" i="1"/>
  <c r="CQ139" i="1"/>
  <c r="AT139" i="1"/>
  <c r="BA139" i="1"/>
  <c r="BL139" i="1"/>
  <c r="CP139" i="1"/>
  <c r="AP139" i="1"/>
  <c r="BG139" i="1"/>
  <c r="BS139" i="1"/>
  <c r="CU139" i="1"/>
  <c r="AR139" i="1"/>
  <c r="BJ139" i="1"/>
  <c r="CD139" i="1"/>
  <c r="BE139" i="1"/>
  <c r="AV139" i="1"/>
  <c r="BN139" i="1"/>
  <c r="CR139" i="1"/>
  <c r="AR136" i="1"/>
  <c r="AV136" i="1"/>
  <c r="BA136" i="1"/>
  <c r="BG136" i="1"/>
  <c r="BL136" i="1"/>
  <c r="BS136" i="1"/>
  <c r="CP136" i="1"/>
  <c r="CU136" i="1"/>
  <c r="AP136" i="1"/>
  <c r="AT136" i="1"/>
  <c r="BE136" i="1"/>
  <c r="BJ136" i="1"/>
  <c r="BN136" i="1"/>
  <c r="CD136" i="1"/>
  <c r="CR136" i="1"/>
  <c r="BF136" i="1"/>
  <c r="BO136" i="1"/>
  <c r="CS136" i="1"/>
  <c r="AS136" i="1"/>
  <c r="AZ136" i="1"/>
  <c r="BK136" i="1"/>
  <c r="CE136" i="1"/>
  <c r="AU136" i="1"/>
  <c r="BD136" i="1"/>
  <c r="AY136" i="1" s="1"/>
  <c r="BM136" i="1"/>
  <c r="CQ136" i="1"/>
  <c r="BI136" i="1"/>
  <c r="AQ136" i="1"/>
  <c r="CB136" i="1"/>
  <c r="AR132" i="1"/>
  <c r="AV132" i="1"/>
  <c r="BA132" i="1"/>
  <c r="BG132" i="1"/>
  <c r="BL132" i="1"/>
  <c r="BS132" i="1"/>
  <c r="CP132" i="1"/>
  <c r="CU132" i="1"/>
  <c r="AP132" i="1"/>
  <c r="AT132" i="1"/>
  <c r="BE132" i="1"/>
  <c r="BJ132" i="1"/>
  <c r="BN132" i="1"/>
  <c r="CD132" i="1"/>
  <c r="CR132" i="1"/>
  <c r="AS132" i="1"/>
  <c r="AZ132" i="1"/>
  <c r="BK132" i="1"/>
  <c r="CE132" i="1"/>
  <c r="BF132" i="1"/>
  <c r="BO132" i="1"/>
  <c r="CS132" i="1"/>
  <c r="AQ132" i="1"/>
  <c r="BI132" i="1"/>
  <c r="CB132" i="1"/>
  <c r="BD132" i="1"/>
  <c r="AY132" i="1" s="1"/>
  <c r="AU132" i="1"/>
  <c r="BM132" i="1"/>
  <c r="CQ132" i="1"/>
  <c r="R128" i="1"/>
  <c r="AR128" i="1"/>
  <c r="AV128" i="1"/>
  <c r="BA128" i="1"/>
  <c r="BG128" i="1"/>
  <c r="BL128" i="1"/>
  <c r="BS128" i="1"/>
  <c r="CP128" i="1"/>
  <c r="CU128" i="1"/>
  <c r="AP128" i="1"/>
  <c r="AT128" i="1"/>
  <c r="BE128" i="1"/>
  <c r="BJ128" i="1"/>
  <c r="BN128" i="1"/>
  <c r="CD128" i="1"/>
  <c r="CR128" i="1"/>
  <c r="BF128" i="1"/>
  <c r="BO128" i="1"/>
  <c r="CS128" i="1"/>
  <c r="AS128" i="1"/>
  <c r="AZ128" i="1"/>
  <c r="BK128" i="1"/>
  <c r="CE128" i="1"/>
  <c r="AU128" i="1"/>
  <c r="BD128" i="1"/>
  <c r="AY128" i="1" s="1"/>
  <c r="BM128" i="1"/>
  <c r="CQ128" i="1"/>
  <c r="AQ128" i="1"/>
  <c r="CB128" i="1"/>
  <c r="BI128" i="1"/>
  <c r="AP126" i="1"/>
  <c r="AT126" i="1"/>
  <c r="BE126" i="1"/>
  <c r="BJ126" i="1"/>
  <c r="BN126" i="1"/>
  <c r="CD126" i="1"/>
  <c r="CR126" i="1"/>
  <c r="AR126" i="1"/>
  <c r="AV126" i="1"/>
  <c r="BA126" i="1"/>
  <c r="BG126" i="1"/>
  <c r="BL126" i="1"/>
  <c r="BS126" i="1"/>
  <c r="CP126" i="1"/>
  <c r="CU126" i="1"/>
  <c r="AQ126" i="1"/>
  <c r="BI126" i="1"/>
  <c r="CB126" i="1"/>
  <c r="AU126" i="1"/>
  <c r="BD126" i="1"/>
  <c r="AY126" i="1" s="1"/>
  <c r="BM126" i="1"/>
  <c r="CQ126" i="1"/>
  <c r="BF126" i="1"/>
  <c r="BO126" i="1"/>
  <c r="CS126" i="1"/>
  <c r="AZ126" i="1"/>
  <c r="AS126" i="1"/>
  <c r="BK126" i="1"/>
  <c r="CE126" i="1"/>
  <c r="R125" i="1"/>
  <c r="AS125" i="1"/>
  <c r="BD125" i="1"/>
  <c r="AY125" i="1" s="1"/>
  <c r="BI125" i="1"/>
  <c r="BM125" i="1"/>
  <c r="CB125" i="1"/>
  <c r="CQ125" i="1"/>
  <c r="AQ125" i="1"/>
  <c r="AU125" i="1"/>
  <c r="AZ125" i="1"/>
  <c r="BF125" i="1"/>
  <c r="BK125" i="1"/>
  <c r="BO125" i="1"/>
  <c r="CE125" i="1"/>
  <c r="CS125" i="1"/>
  <c r="AR125" i="1"/>
  <c r="BJ125" i="1"/>
  <c r="CD125" i="1"/>
  <c r="AV125" i="1"/>
  <c r="BE125" i="1"/>
  <c r="BN125" i="1"/>
  <c r="CR125" i="1"/>
  <c r="AP125" i="1"/>
  <c r="BG125" i="1"/>
  <c r="BS125" i="1"/>
  <c r="CU125" i="1"/>
  <c r="CP125" i="1"/>
  <c r="BA125" i="1"/>
  <c r="AT125" i="1"/>
  <c r="BL125" i="1"/>
  <c r="AS121" i="1"/>
  <c r="BD121" i="1"/>
  <c r="AY121" i="1" s="1"/>
  <c r="BI121" i="1"/>
  <c r="BM121" i="1"/>
  <c r="CB121" i="1"/>
  <c r="CQ121" i="1"/>
  <c r="AQ121" i="1"/>
  <c r="AU121" i="1"/>
  <c r="AZ121" i="1"/>
  <c r="BF121" i="1"/>
  <c r="BK121" i="1"/>
  <c r="BO121" i="1"/>
  <c r="CE121" i="1"/>
  <c r="CS121" i="1"/>
  <c r="AV121" i="1"/>
  <c r="BE121" i="1"/>
  <c r="BN121" i="1"/>
  <c r="CR121" i="1"/>
  <c r="AR121" i="1"/>
  <c r="BJ121" i="1"/>
  <c r="CD121" i="1"/>
  <c r="AT121" i="1"/>
  <c r="BA121" i="1"/>
  <c r="BL121" i="1"/>
  <c r="CP121" i="1"/>
  <c r="AP121" i="1"/>
  <c r="BS121" i="1"/>
  <c r="CU121" i="1"/>
  <c r="BG121" i="1"/>
  <c r="C119" i="1"/>
  <c r="AQ119" i="1"/>
  <c r="AU119" i="1"/>
  <c r="AZ119" i="1"/>
  <c r="BF119" i="1"/>
  <c r="BK119" i="1"/>
  <c r="BO119" i="1"/>
  <c r="CE119" i="1"/>
  <c r="CS119" i="1"/>
  <c r="AS119" i="1"/>
  <c r="BD119" i="1"/>
  <c r="AY119" i="1" s="1"/>
  <c r="BI119" i="1"/>
  <c r="BM119" i="1"/>
  <c r="CB119" i="1"/>
  <c r="CQ119" i="1"/>
  <c r="AP119" i="1"/>
  <c r="BG119" i="1"/>
  <c r="BS119" i="1"/>
  <c r="CU119" i="1"/>
  <c r="AT119" i="1"/>
  <c r="BA119" i="1"/>
  <c r="BL119" i="1"/>
  <c r="CP119" i="1"/>
  <c r="AV119" i="1"/>
  <c r="BE119" i="1"/>
  <c r="BN119" i="1"/>
  <c r="CR119" i="1"/>
  <c r="BJ119" i="1"/>
  <c r="AR119" i="1"/>
  <c r="CD119" i="1"/>
  <c r="AR116" i="1"/>
  <c r="AV116" i="1"/>
  <c r="BA116" i="1"/>
  <c r="BG116" i="1"/>
  <c r="BL116" i="1"/>
  <c r="BS116" i="1"/>
  <c r="CP116" i="1"/>
  <c r="CU116" i="1"/>
  <c r="AP116" i="1"/>
  <c r="AT116" i="1"/>
  <c r="BE116" i="1"/>
  <c r="BJ116" i="1"/>
  <c r="BN116" i="1"/>
  <c r="CD116" i="1"/>
  <c r="CR116" i="1"/>
  <c r="AS116" i="1"/>
  <c r="AZ116" i="1"/>
  <c r="BK116" i="1"/>
  <c r="CE116" i="1"/>
  <c r="BF116" i="1"/>
  <c r="BO116" i="1"/>
  <c r="CS116" i="1"/>
  <c r="AQ116" i="1"/>
  <c r="BI116" i="1"/>
  <c r="CB116" i="1"/>
  <c r="AU116" i="1"/>
  <c r="BM116" i="1"/>
  <c r="CQ116" i="1"/>
  <c r="BD116" i="1"/>
  <c r="AY116" i="1" s="1"/>
  <c r="AR112" i="1"/>
  <c r="AV112" i="1"/>
  <c r="BA112" i="1"/>
  <c r="BG112" i="1"/>
  <c r="BL112" i="1"/>
  <c r="BS112" i="1"/>
  <c r="CP112" i="1"/>
  <c r="CU112" i="1"/>
  <c r="AP112" i="1"/>
  <c r="AT112" i="1"/>
  <c r="BE112" i="1"/>
  <c r="BJ112" i="1"/>
  <c r="BN112" i="1"/>
  <c r="CD112" i="1"/>
  <c r="CR112" i="1"/>
  <c r="BF112" i="1"/>
  <c r="BO112" i="1"/>
  <c r="CS112" i="1"/>
  <c r="AS112" i="1"/>
  <c r="AZ112" i="1"/>
  <c r="BK112" i="1"/>
  <c r="CE112" i="1"/>
  <c r="AU112" i="1"/>
  <c r="BD112" i="1"/>
  <c r="AY112" i="1" s="1"/>
  <c r="BM112" i="1"/>
  <c r="CQ112" i="1"/>
  <c r="BI112" i="1"/>
  <c r="AQ112" i="1"/>
  <c r="CB112" i="1"/>
  <c r="AQ110" i="1"/>
  <c r="AU110" i="1"/>
  <c r="AZ110" i="1"/>
  <c r="BF110" i="1"/>
  <c r="BK110" i="1"/>
  <c r="BO110" i="1"/>
  <c r="CE110" i="1"/>
  <c r="CS110" i="1"/>
  <c r="AS110" i="1"/>
  <c r="BD110" i="1"/>
  <c r="AY110" i="1" s="1"/>
  <c r="BI110" i="1"/>
  <c r="BM110" i="1"/>
  <c r="CB110" i="1"/>
  <c r="AV110" i="1"/>
  <c r="BE110" i="1"/>
  <c r="BN110" i="1"/>
  <c r="CQ110" i="1"/>
  <c r="AR110" i="1"/>
  <c r="BJ110" i="1"/>
  <c r="CD110" i="1"/>
  <c r="CU110" i="1"/>
  <c r="BL110" i="1"/>
  <c r="AP110" i="1"/>
  <c r="BA110" i="1"/>
  <c r="CP110" i="1"/>
  <c r="AT110" i="1"/>
  <c r="BG110" i="1"/>
  <c r="CR110" i="1"/>
  <c r="BS110" i="1"/>
  <c r="AR107" i="1"/>
  <c r="AV107" i="1"/>
  <c r="BA107" i="1"/>
  <c r="BG107" i="1"/>
  <c r="BL107" i="1"/>
  <c r="BS107" i="1"/>
  <c r="CP107" i="1"/>
  <c r="CU107" i="1"/>
  <c r="AP107" i="1"/>
  <c r="AT107" i="1"/>
  <c r="BE107" i="1"/>
  <c r="BJ107" i="1"/>
  <c r="BN107" i="1"/>
  <c r="CD107" i="1"/>
  <c r="CR107" i="1"/>
  <c r="AQ107" i="1"/>
  <c r="BI107" i="1"/>
  <c r="CB107" i="1"/>
  <c r="AU107" i="1"/>
  <c r="BD107" i="1"/>
  <c r="AY107" i="1" s="1"/>
  <c r="BM107" i="1"/>
  <c r="CQ107" i="1"/>
  <c r="BK107" i="1"/>
  <c r="AZ107" i="1"/>
  <c r="CE107" i="1"/>
  <c r="AS107" i="1"/>
  <c r="BF107" i="1"/>
  <c r="CS107" i="1"/>
  <c r="BO107" i="1"/>
  <c r="U105" i="1"/>
  <c r="AQ102" i="1"/>
  <c r="AU102" i="1"/>
  <c r="AZ102" i="1"/>
  <c r="BF102" i="1"/>
  <c r="BK102" i="1"/>
  <c r="BO102" i="1"/>
  <c r="CE102" i="1"/>
  <c r="CS102" i="1"/>
  <c r="AS102" i="1"/>
  <c r="BD102" i="1"/>
  <c r="AY102" i="1" s="1"/>
  <c r="BI102" i="1"/>
  <c r="BM102" i="1"/>
  <c r="CB102" i="1"/>
  <c r="CQ102" i="1"/>
  <c r="AV102" i="1"/>
  <c r="BE102" i="1"/>
  <c r="BN102" i="1"/>
  <c r="CR102" i="1"/>
  <c r="AR102" i="1"/>
  <c r="BJ102" i="1"/>
  <c r="CD102" i="1"/>
  <c r="AP102" i="1"/>
  <c r="BA102" i="1"/>
  <c r="CP102" i="1"/>
  <c r="BL102" i="1"/>
  <c r="BS102" i="1"/>
  <c r="BG102" i="1"/>
  <c r="AT102" i="1"/>
  <c r="CU102" i="1"/>
  <c r="AQ98" i="1"/>
  <c r="AU98" i="1"/>
  <c r="AZ98" i="1"/>
  <c r="BF98" i="1"/>
  <c r="BK98" i="1"/>
  <c r="BO98" i="1"/>
  <c r="CE98" i="1"/>
  <c r="CS98" i="1"/>
  <c r="AS98" i="1"/>
  <c r="BD98" i="1"/>
  <c r="AY98" i="1" s="1"/>
  <c r="BI98" i="1"/>
  <c r="BM98" i="1"/>
  <c r="CB98" i="1"/>
  <c r="CQ98" i="1"/>
  <c r="AR98" i="1"/>
  <c r="BJ98" i="1"/>
  <c r="CD98" i="1"/>
  <c r="AV98" i="1"/>
  <c r="BE98" i="1"/>
  <c r="BN98" i="1"/>
  <c r="CR98" i="1"/>
  <c r="AT98" i="1"/>
  <c r="BG98" i="1"/>
  <c r="CU98" i="1"/>
  <c r="BS98" i="1"/>
  <c r="AP98" i="1"/>
  <c r="BA98" i="1"/>
  <c r="CP98" i="1"/>
  <c r="BL98" i="1"/>
  <c r="AQ94" i="1"/>
  <c r="AU94" i="1"/>
  <c r="AZ94" i="1"/>
  <c r="BF94" i="1"/>
  <c r="BK94" i="1"/>
  <c r="BO94" i="1"/>
  <c r="CE94" i="1"/>
  <c r="CS94" i="1"/>
  <c r="AS94" i="1"/>
  <c r="BD94" i="1"/>
  <c r="AY94" i="1" s="1"/>
  <c r="BI94" i="1"/>
  <c r="BM94" i="1"/>
  <c r="CB94" i="1"/>
  <c r="CQ94" i="1"/>
  <c r="AV94" i="1"/>
  <c r="BE94" i="1"/>
  <c r="BN94" i="1"/>
  <c r="CR94" i="1"/>
  <c r="AR94" i="1"/>
  <c r="BJ94" i="1"/>
  <c r="CD94" i="1"/>
  <c r="BL94" i="1"/>
  <c r="AP94" i="1"/>
  <c r="BA94" i="1"/>
  <c r="CP94" i="1"/>
  <c r="AT94" i="1"/>
  <c r="BG94" i="1"/>
  <c r="CU94" i="1"/>
  <c r="BS94" i="1"/>
  <c r="AQ90" i="1"/>
  <c r="AU90" i="1"/>
  <c r="AZ90" i="1"/>
  <c r="BF90" i="1"/>
  <c r="BK90" i="1"/>
  <c r="BO90" i="1"/>
  <c r="CE90" i="1"/>
  <c r="CS90" i="1"/>
  <c r="AS90" i="1"/>
  <c r="BD90" i="1"/>
  <c r="AY90" i="1" s="1"/>
  <c r="BI90" i="1"/>
  <c r="BM90" i="1"/>
  <c r="CB90" i="1"/>
  <c r="CQ90" i="1"/>
  <c r="AR90" i="1"/>
  <c r="BJ90" i="1"/>
  <c r="CD90" i="1"/>
  <c r="AV90" i="1"/>
  <c r="BE90" i="1"/>
  <c r="BN90" i="1"/>
  <c r="CR90" i="1"/>
  <c r="BS90" i="1"/>
  <c r="AT90" i="1"/>
  <c r="BG90" i="1"/>
  <c r="CU90" i="1"/>
  <c r="BL90" i="1"/>
  <c r="AP90" i="1"/>
  <c r="CP90" i="1"/>
  <c r="BA90" i="1"/>
  <c r="AS86" i="1"/>
  <c r="BD86" i="1"/>
  <c r="AY86" i="1" s="1"/>
  <c r="BI86" i="1"/>
  <c r="BM86" i="1"/>
  <c r="CB86" i="1"/>
  <c r="CQ86" i="1"/>
  <c r="AQ86" i="1"/>
  <c r="AU86" i="1"/>
  <c r="AZ86" i="1"/>
  <c r="BF86" i="1"/>
  <c r="BK86" i="1"/>
  <c r="BO86" i="1"/>
  <c r="CE86" i="1"/>
  <c r="CS86" i="1"/>
  <c r="AP86" i="1"/>
  <c r="BG86" i="1"/>
  <c r="BS86" i="1"/>
  <c r="CU86" i="1"/>
  <c r="AT86" i="1"/>
  <c r="BA86" i="1"/>
  <c r="BL86" i="1"/>
  <c r="CP86" i="1"/>
  <c r="BN86" i="1"/>
  <c r="AR86" i="1"/>
  <c r="BE86" i="1"/>
  <c r="CR86" i="1"/>
  <c r="BJ86" i="1"/>
  <c r="CD86" i="1"/>
  <c r="AV86" i="1"/>
  <c r="AS82" i="1"/>
  <c r="BD82" i="1"/>
  <c r="AY82" i="1" s="1"/>
  <c r="BI82" i="1"/>
  <c r="BM82" i="1"/>
  <c r="CB82" i="1"/>
  <c r="CQ82" i="1"/>
  <c r="AQ82" i="1"/>
  <c r="AU82" i="1"/>
  <c r="AZ82" i="1"/>
  <c r="BF82" i="1"/>
  <c r="BK82" i="1"/>
  <c r="BO82" i="1"/>
  <c r="CE82" i="1"/>
  <c r="CS82" i="1"/>
  <c r="AT82" i="1"/>
  <c r="BA82" i="1"/>
  <c r="BL82" i="1"/>
  <c r="CP82" i="1"/>
  <c r="AP82" i="1"/>
  <c r="BG82" i="1"/>
  <c r="BS82" i="1"/>
  <c r="CU82" i="1"/>
  <c r="CD82" i="1"/>
  <c r="AV82" i="1"/>
  <c r="BJ82" i="1"/>
  <c r="AR82" i="1"/>
  <c r="BN82" i="1"/>
  <c r="CR82" i="1"/>
  <c r="BE82" i="1"/>
  <c r="AS78" i="1"/>
  <c r="BD78" i="1"/>
  <c r="AY78" i="1" s="1"/>
  <c r="BI78" i="1"/>
  <c r="BM78" i="1"/>
  <c r="CB78" i="1"/>
  <c r="CQ78" i="1"/>
  <c r="AQ78" i="1"/>
  <c r="AU78" i="1"/>
  <c r="AZ78" i="1"/>
  <c r="BF78" i="1"/>
  <c r="BK78" i="1"/>
  <c r="BO78" i="1"/>
  <c r="CE78" i="1"/>
  <c r="CS78" i="1"/>
  <c r="AP78" i="1"/>
  <c r="BG78" i="1"/>
  <c r="BS78" i="1"/>
  <c r="CU78" i="1"/>
  <c r="AT78" i="1"/>
  <c r="BA78" i="1"/>
  <c r="BL78" i="1"/>
  <c r="CP78" i="1"/>
  <c r="AR78" i="1"/>
  <c r="BE78" i="1"/>
  <c r="CR78" i="1"/>
  <c r="BN78" i="1"/>
  <c r="AV78" i="1"/>
  <c r="CD78" i="1"/>
  <c r="BJ78" i="1"/>
  <c r="AS74" i="1"/>
  <c r="BD74" i="1"/>
  <c r="AY74" i="1" s="1"/>
  <c r="BI74" i="1"/>
  <c r="BM74" i="1"/>
  <c r="CB74" i="1"/>
  <c r="CQ74" i="1"/>
  <c r="AQ74" i="1"/>
  <c r="AU74" i="1"/>
  <c r="AZ74" i="1"/>
  <c r="BF74" i="1"/>
  <c r="BK74" i="1"/>
  <c r="BO74" i="1"/>
  <c r="CE74" i="1"/>
  <c r="CS74" i="1"/>
  <c r="AT74" i="1"/>
  <c r="BA74" i="1"/>
  <c r="BL74" i="1"/>
  <c r="CP74" i="1"/>
  <c r="AP74" i="1"/>
  <c r="BG74" i="1"/>
  <c r="BS74" i="1"/>
  <c r="CU74" i="1"/>
  <c r="AV74" i="1"/>
  <c r="BJ74" i="1"/>
  <c r="CD74" i="1"/>
  <c r="BE74" i="1"/>
  <c r="CR74" i="1"/>
  <c r="BN74" i="1"/>
  <c r="AR74" i="1"/>
  <c r="AS70" i="1"/>
  <c r="BD70" i="1"/>
  <c r="AY70" i="1" s="1"/>
  <c r="BI70" i="1"/>
  <c r="BM70" i="1"/>
  <c r="CB70" i="1"/>
  <c r="CQ70" i="1"/>
  <c r="AQ70" i="1"/>
  <c r="AU70" i="1"/>
  <c r="AZ70" i="1"/>
  <c r="BF70" i="1"/>
  <c r="BK70" i="1"/>
  <c r="BO70" i="1"/>
  <c r="CE70" i="1"/>
  <c r="CS70" i="1"/>
  <c r="AP70" i="1"/>
  <c r="BG70" i="1"/>
  <c r="BS70" i="1"/>
  <c r="CU70" i="1"/>
  <c r="AT70" i="1"/>
  <c r="BA70" i="1"/>
  <c r="BL70" i="1"/>
  <c r="CP70" i="1"/>
  <c r="BN70" i="1"/>
  <c r="AR70" i="1"/>
  <c r="BE70" i="1"/>
  <c r="CR70" i="1"/>
  <c r="BJ70" i="1"/>
  <c r="AV70" i="1"/>
  <c r="CD70" i="1"/>
  <c r="AM66" i="1"/>
  <c r="AR65" i="1"/>
  <c r="AV65" i="1"/>
  <c r="BA65" i="1"/>
  <c r="BG65" i="1"/>
  <c r="BL65" i="1"/>
  <c r="BS65" i="1"/>
  <c r="CP65" i="1"/>
  <c r="CU65" i="1"/>
  <c r="AP65" i="1"/>
  <c r="AT65" i="1"/>
  <c r="BE65" i="1"/>
  <c r="BJ65" i="1"/>
  <c r="BN65" i="1"/>
  <c r="CD65" i="1"/>
  <c r="CR65" i="1"/>
  <c r="AU65" i="1"/>
  <c r="BD65" i="1"/>
  <c r="AY65" i="1" s="1"/>
  <c r="BM65" i="1"/>
  <c r="CQ65" i="1"/>
  <c r="AQ65" i="1"/>
  <c r="BI65" i="1"/>
  <c r="CB65" i="1"/>
  <c r="AS65" i="1"/>
  <c r="BF65" i="1"/>
  <c r="CS65" i="1"/>
  <c r="BO65" i="1"/>
  <c r="BK65" i="1"/>
  <c r="CE65" i="1"/>
  <c r="AZ65" i="1"/>
  <c r="AR61" i="1"/>
  <c r="AV61" i="1"/>
  <c r="BA61" i="1"/>
  <c r="BG61" i="1"/>
  <c r="BL61" i="1"/>
  <c r="BS61" i="1"/>
  <c r="CP61" i="1"/>
  <c r="CU61" i="1"/>
  <c r="AP61" i="1"/>
  <c r="AT61" i="1"/>
  <c r="BE61" i="1"/>
  <c r="BJ61" i="1"/>
  <c r="BN61" i="1"/>
  <c r="CD61" i="1"/>
  <c r="CR61" i="1"/>
  <c r="AQ61" i="1"/>
  <c r="BI61" i="1"/>
  <c r="CB61" i="1"/>
  <c r="AU61" i="1"/>
  <c r="BD61" i="1"/>
  <c r="AY61" i="1" s="1"/>
  <c r="BM61" i="1"/>
  <c r="CQ61" i="1"/>
  <c r="BK61" i="1"/>
  <c r="AZ61" i="1"/>
  <c r="CE61" i="1"/>
  <c r="AS61" i="1"/>
  <c r="BO61" i="1"/>
  <c r="BF61" i="1"/>
  <c r="CS61" i="1"/>
  <c r="AP59" i="1"/>
  <c r="AT59" i="1"/>
  <c r="BE59" i="1"/>
  <c r="BJ59" i="1"/>
  <c r="BN59" i="1"/>
  <c r="CD59" i="1"/>
  <c r="CR59" i="1"/>
  <c r="AR59" i="1"/>
  <c r="AV59" i="1"/>
  <c r="BA59" i="1"/>
  <c r="BG59" i="1"/>
  <c r="BL59" i="1"/>
  <c r="BS59" i="1"/>
  <c r="CP59" i="1"/>
  <c r="CU59" i="1"/>
  <c r="AS59" i="1"/>
  <c r="AZ59" i="1"/>
  <c r="BK59" i="1"/>
  <c r="CE59" i="1"/>
  <c r="BF59" i="1"/>
  <c r="BO59" i="1"/>
  <c r="CS59" i="1"/>
  <c r="AQ59" i="1"/>
  <c r="BD59" i="1"/>
  <c r="AY59" i="1" s="1"/>
  <c r="CQ59" i="1"/>
  <c r="BM59" i="1"/>
  <c r="BI59" i="1"/>
  <c r="CB59" i="1"/>
  <c r="AU59" i="1"/>
  <c r="AP55" i="1"/>
  <c r="AT55" i="1"/>
  <c r="BE55" i="1"/>
  <c r="BJ55" i="1"/>
  <c r="BN55" i="1"/>
  <c r="CD55" i="1"/>
  <c r="CR55" i="1"/>
  <c r="AR55" i="1"/>
  <c r="AV55" i="1"/>
  <c r="BA55" i="1"/>
  <c r="BG55" i="1"/>
  <c r="BL55" i="1"/>
  <c r="BS55" i="1"/>
  <c r="CP55" i="1"/>
  <c r="CU55" i="1"/>
  <c r="BF55" i="1"/>
  <c r="BO55" i="1"/>
  <c r="CS55" i="1"/>
  <c r="AS55" i="1"/>
  <c r="AZ55" i="1"/>
  <c r="BK55" i="1"/>
  <c r="CE55" i="1"/>
  <c r="AU55" i="1"/>
  <c r="BI55" i="1"/>
  <c r="CB55" i="1"/>
  <c r="AQ55" i="1"/>
  <c r="BM55" i="1"/>
  <c r="CQ55" i="1"/>
  <c r="BD55" i="1"/>
  <c r="AY55" i="1" s="1"/>
  <c r="AR52" i="1"/>
  <c r="AV52" i="1"/>
  <c r="AP52" i="1"/>
  <c r="AT52" i="1"/>
  <c r="AS52" i="1"/>
  <c r="AZ52" i="1"/>
  <c r="BF52" i="1"/>
  <c r="BK52" i="1"/>
  <c r="BO52" i="1"/>
  <c r="CE52" i="1"/>
  <c r="CS52" i="1"/>
  <c r="BD52" i="1"/>
  <c r="AY52" i="1" s="1"/>
  <c r="BI52" i="1"/>
  <c r="BM52" i="1"/>
  <c r="CB52" i="1"/>
  <c r="CQ52" i="1"/>
  <c r="BJ52" i="1"/>
  <c r="CD52" i="1"/>
  <c r="AU52" i="1"/>
  <c r="BE52" i="1"/>
  <c r="BN52" i="1"/>
  <c r="CR52" i="1"/>
  <c r="AQ52" i="1"/>
  <c r="BG52" i="1"/>
  <c r="CU52" i="1"/>
  <c r="BS52" i="1"/>
  <c r="BA52" i="1"/>
  <c r="CP52" i="1"/>
  <c r="BL52" i="1"/>
  <c r="AP50" i="1"/>
  <c r="AT50" i="1"/>
  <c r="BE50" i="1"/>
  <c r="BJ50" i="1"/>
  <c r="BN50" i="1"/>
  <c r="CD50" i="1"/>
  <c r="CR50" i="1"/>
  <c r="AR50" i="1"/>
  <c r="AV50" i="1"/>
  <c r="BA50" i="1"/>
  <c r="BG50" i="1"/>
  <c r="BL50" i="1"/>
  <c r="BS50" i="1"/>
  <c r="CP50" i="1"/>
  <c r="CU50" i="1"/>
  <c r="AU50" i="1"/>
  <c r="BD50" i="1"/>
  <c r="AY50" i="1" s="1"/>
  <c r="BM50" i="1"/>
  <c r="CQ50" i="1"/>
  <c r="AQ50" i="1"/>
  <c r="BI50" i="1"/>
  <c r="CB50" i="1"/>
  <c r="BK50" i="1"/>
  <c r="AZ50" i="1"/>
  <c r="CE50" i="1"/>
  <c r="BF50" i="1"/>
  <c r="CS50" i="1"/>
  <c r="AS50" i="1"/>
  <c r="BO50" i="1"/>
  <c r="AQ47" i="1"/>
  <c r="AU47" i="1"/>
  <c r="AZ47" i="1"/>
  <c r="BF47" i="1"/>
  <c r="BK47" i="1"/>
  <c r="BO47" i="1"/>
  <c r="CE47" i="1"/>
  <c r="CS47" i="1"/>
  <c r="AS47" i="1"/>
  <c r="BD47" i="1"/>
  <c r="AY47" i="1" s="1"/>
  <c r="BI47" i="1"/>
  <c r="BM47" i="1"/>
  <c r="CB47" i="1"/>
  <c r="CQ47" i="1"/>
  <c r="AP47" i="1"/>
  <c r="BG47" i="1"/>
  <c r="BS47" i="1"/>
  <c r="CU47" i="1"/>
  <c r="AT47" i="1"/>
  <c r="BA47" i="1"/>
  <c r="BL47" i="1"/>
  <c r="CP47" i="1"/>
  <c r="AV47" i="1"/>
  <c r="BJ47" i="1"/>
  <c r="CD47" i="1"/>
  <c r="AR47" i="1"/>
  <c r="BN47" i="1"/>
  <c r="CR47" i="1"/>
  <c r="BE47" i="1"/>
  <c r="AK43" i="1"/>
  <c r="AQ43" i="1"/>
  <c r="AU43" i="1"/>
  <c r="AZ43" i="1"/>
  <c r="BF43" i="1"/>
  <c r="BK43" i="1"/>
  <c r="BO43" i="1"/>
  <c r="CE43" i="1"/>
  <c r="CS43" i="1"/>
  <c r="AS43" i="1"/>
  <c r="BD43" i="1"/>
  <c r="AY43" i="1" s="1"/>
  <c r="BI43" i="1"/>
  <c r="BM43" i="1"/>
  <c r="CB43" i="1"/>
  <c r="CQ43" i="1"/>
  <c r="AT43" i="1"/>
  <c r="BA43" i="1"/>
  <c r="BL43" i="1"/>
  <c r="CP43" i="1"/>
  <c r="AP43" i="1"/>
  <c r="BG43" i="1"/>
  <c r="BS43" i="1"/>
  <c r="CU43" i="1"/>
  <c r="BN43" i="1"/>
  <c r="AR43" i="1"/>
  <c r="BE43" i="1"/>
  <c r="CR43" i="1"/>
  <c r="AV43" i="1"/>
  <c r="CD43" i="1"/>
  <c r="BJ43" i="1"/>
  <c r="AQ39" i="1"/>
  <c r="AU39" i="1"/>
  <c r="AZ39" i="1"/>
  <c r="BF39" i="1"/>
  <c r="BK39" i="1"/>
  <c r="BO39" i="1"/>
  <c r="CE39" i="1"/>
  <c r="CS39" i="1"/>
  <c r="AS39" i="1"/>
  <c r="BD39" i="1"/>
  <c r="AY39" i="1" s="1"/>
  <c r="BI39" i="1"/>
  <c r="BM39" i="1"/>
  <c r="CB39" i="1"/>
  <c r="CQ39" i="1"/>
  <c r="AT39" i="1"/>
  <c r="BA39" i="1"/>
  <c r="BL39" i="1"/>
  <c r="CP39" i="1"/>
  <c r="AP39" i="1"/>
  <c r="BG39" i="1"/>
  <c r="BS39" i="1"/>
  <c r="CU39" i="1"/>
  <c r="BN39" i="1"/>
  <c r="AR39" i="1"/>
  <c r="BE39" i="1"/>
  <c r="CR39" i="1"/>
  <c r="AV39" i="1"/>
  <c r="CD39" i="1"/>
  <c r="BJ39" i="1"/>
  <c r="AR36" i="1"/>
  <c r="AV36" i="1"/>
  <c r="BA36" i="1"/>
  <c r="BG36" i="1"/>
  <c r="BL36" i="1"/>
  <c r="BS36" i="1"/>
  <c r="CP36" i="1"/>
  <c r="CU36" i="1"/>
  <c r="AP36" i="1"/>
  <c r="AT36" i="1"/>
  <c r="BE36" i="1"/>
  <c r="BJ36" i="1"/>
  <c r="BN36" i="1"/>
  <c r="CD36" i="1"/>
  <c r="CR36" i="1"/>
  <c r="BF36" i="1"/>
  <c r="BO36" i="1"/>
  <c r="CS36" i="1"/>
  <c r="AS36" i="1"/>
  <c r="AZ36" i="1"/>
  <c r="BK36" i="1"/>
  <c r="CE36" i="1"/>
  <c r="BM36" i="1"/>
  <c r="AQ36" i="1"/>
  <c r="BD36" i="1"/>
  <c r="AY36" i="1" s="1"/>
  <c r="CQ36" i="1"/>
  <c r="BI36" i="1"/>
  <c r="AU36" i="1"/>
  <c r="CB36" i="1"/>
  <c r="S33" i="1"/>
  <c r="AQ31" i="1"/>
  <c r="AU31" i="1"/>
  <c r="AZ31" i="1"/>
  <c r="BF31" i="1"/>
  <c r="BK31" i="1"/>
  <c r="BO31" i="1"/>
  <c r="CE31" i="1"/>
  <c r="CS31" i="1"/>
  <c r="AS31" i="1"/>
  <c r="BD31" i="1"/>
  <c r="AY31" i="1" s="1"/>
  <c r="BI31" i="1"/>
  <c r="BM31" i="1"/>
  <c r="CB31" i="1"/>
  <c r="CQ31" i="1"/>
  <c r="AT31" i="1"/>
  <c r="BA31" i="1"/>
  <c r="BL31" i="1"/>
  <c r="CP31" i="1"/>
  <c r="AP31" i="1"/>
  <c r="BG31" i="1"/>
  <c r="BS31" i="1"/>
  <c r="CU31" i="1"/>
  <c r="AR31" i="1"/>
  <c r="BE31" i="1"/>
  <c r="CR31" i="1"/>
  <c r="BN31" i="1"/>
  <c r="BJ31" i="1"/>
  <c r="CD31" i="1"/>
  <c r="AV31" i="1"/>
  <c r="R28" i="1"/>
  <c r="AQ27" i="1"/>
  <c r="AU27" i="1"/>
  <c r="AZ27" i="1"/>
  <c r="BF27" i="1"/>
  <c r="BK27" i="1"/>
  <c r="BO27" i="1"/>
  <c r="CE27" i="1"/>
  <c r="CS27" i="1"/>
  <c r="AS27" i="1"/>
  <c r="BD27" i="1"/>
  <c r="AY27" i="1" s="1"/>
  <c r="BI27" i="1"/>
  <c r="BM27" i="1"/>
  <c r="CB27" i="1"/>
  <c r="CQ27" i="1"/>
  <c r="AP27" i="1"/>
  <c r="BG27" i="1"/>
  <c r="BS27" i="1"/>
  <c r="CU27" i="1"/>
  <c r="AT27" i="1"/>
  <c r="BA27" i="1"/>
  <c r="BL27" i="1"/>
  <c r="CP27" i="1"/>
  <c r="AV27" i="1"/>
  <c r="BJ27" i="1"/>
  <c r="CD27" i="1"/>
  <c r="AR27" i="1"/>
  <c r="BN27" i="1"/>
  <c r="BE27" i="1"/>
  <c r="CR27" i="1"/>
  <c r="AQ23" i="1"/>
  <c r="AU23" i="1"/>
  <c r="AZ23" i="1"/>
  <c r="BF23" i="1"/>
  <c r="BK23" i="1"/>
  <c r="BO23" i="1"/>
  <c r="CE23" i="1"/>
  <c r="CS23" i="1"/>
  <c r="AS23" i="1"/>
  <c r="BD23" i="1"/>
  <c r="AY23" i="1" s="1"/>
  <c r="BI23" i="1"/>
  <c r="BM23" i="1"/>
  <c r="CB23" i="1"/>
  <c r="CQ23" i="1"/>
  <c r="AT23" i="1"/>
  <c r="BA23" i="1"/>
  <c r="BL23" i="1"/>
  <c r="CP23" i="1"/>
  <c r="AP23" i="1"/>
  <c r="BG23" i="1"/>
  <c r="BS23" i="1"/>
  <c r="CU23" i="1"/>
  <c r="BN23" i="1"/>
  <c r="AR23" i="1"/>
  <c r="BE23" i="1"/>
  <c r="CR23" i="1"/>
  <c r="AV23" i="1"/>
  <c r="CD23" i="1"/>
  <c r="BJ23" i="1"/>
  <c r="AQ19" i="1"/>
  <c r="AU19" i="1"/>
  <c r="AZ19" i="1"/>
  <c r="BF19" i="1"/>
  <c r="BK19" i="1"/>
  <c r="BO19" i="1"/>
  <c r="AS19" i="1"/>
  <c r="BG19" i="1"/>
  <c r="BM19" i="1"/>
  <c r="CD19" i="1"/>
  <c r="CR19" i="1"/>
  <c r="AP19" i="1"/>
  <c r="AV19" i="1"/>
  <c r="BD19" i="1"/>
  <c r="AY19" i="1" s="1"/>
  <c r="BJ19" i="1"/>
  <c r="BS19" i="1"/>
  <c r="CP19" i="1"/>
  <c r="CU19" i="1"/>
  <c r="BI19" i="1"/>
  <c r="CE19" i="1"/>
  <c r="AR19" i="1"/>
  <c r="BA19" i="1"/>
  <c r="BN19" i="1"/>
  <c r="CS19" i="1"/>
  <c r="CQ19" i="1"/>
  <c r="AT19" i="1"/>
  <c r="BL19" i="1"/>
  <c r="BE19" i="1"/>
  <c r="CB19" i="1"/>
  <c r="AJ15" i="1"/>
  <c r="AR12" i="1"/>
  <c r="AV12" i="1"/>
  <c r="BA12" i="1"/>
  <c r="BG12" i="1"/>
  <c r="BL12" i="1"/>
  <c r="BS12" i="1"/>
  <c r="CP12" i="1"/>
  <c r="CU12" i="1"/>
  <c r="AQ12" i="1"/>
  <c r="BE12" i="1"/>
  <c r="BK12" i="1"/>
  <c r="CB12" i="1"/>
  <c r="CR12" i="1"/>
  <c r="AT12" i="1"/>
  <c r="AZ12" i="1"/>
  <c r="BI12" i="1"/>
  <c r="BN12" i="1"/>
  <c r="CE12" i="1"/>
  <c r="AS12" i="1"/>
  <c r="BD12" i="1"/>
  <c r="AY12" i="1" s="1"/>
  <c r="BO12" i="1"/>
  <c r="BJ12" i="1"/>
  <c r="CQ12" i="1"/>
  <c r="CS12" i="1"/>
  <c r="AU12" i="1"/>
  <c r="BM12" i="1"/>
  <c r="AP12" i="1"/>
  <c r="CD12" i="1"/>
  <c r="BF12" i="1"/>
  <c r="AR8" i="1"/>
  <c r="AV8" i="1"/>
  <c r="BA8" i="1"/>
  <c r="BG8" i="1"/>
  <c r="BL8" i="1"/>
  <c r="BS8" i="1"/>
  <c r="CP8" i="1"/>
  <c r="CU8" i="1"/>
  <c r="AP8" i="1"/>
  <c r="AU8" i="1"/>
  <c r="BD8" i="1"/>
  <c r="AY8" i="1" s="1"/>
  <c r="BJ8" i="1"/>
  <c r="BO8" i="1"/>
  <c r="CQ8" i="1"/>
  <c r="AS8" i="1"/>
  <c r="BF8" i="1"/>
  <c r="BM8" i="1"/>
  <c r="CD8" i="1"/>
  <c r="CS8" i="1"/>
  <c r="AQ8" i="1"/>
  <c r="AZ8" i="1"/>
  <c r="BN8" i="1"/>
  <c r="BI8" i="1"/>
  <c r="CE8" i="1"/>
  <c r="AT8" i="1"/>
  <c r="BK8" i="1"/>
  <c r="CR8" i="1"/>
  <c r="BE8" i="1"/>
  <c r="CB8" i="1"/>
  <c r="CU6" i="1"/>
  <c r="AS6" i="1"/>
  <c r="CB5" i="1"/>
  <c r="E5" i="1"/>
  <c r="AS5" i="1"/>
  <c r="S266" i="1"/>
  <c r="AQ266" i="1"/>
  <c r="BJ266" i="1"/>
  <c r="AR242" i="1"/>
  <c r="AT242" i="1"/>
  <c r="BG242" i="1"/>
  <c r="E193" i="1"/>
  <c r="AK192" i="1"/>
  <c r="U144" i="1"/>
  <c r="C35" i="1"/>
  <c r="J35" i="1"/>
  <c r="J262" i="1"/>
  <c r="U262" i="1"/>
  <c r="AQ262" i="1"/>
  <c r="BD262" i="1"/>
  <c r="BJ262" i="1"/>
  <c r="BS262" i="1"/>
  <c r="CQ262" i="1"/>
  <c r="I224" i="1"/>
  <c r="AJ202" i="1"/>
  <c r="I201" i="1"/>
  <c r="AM201" i="1"/>
  <c r="U189" i="1"/>
  <c r="I177" i="1"/>
  <c r="C30" i="1"/>
  <c r="J30" i="1"/>
  <c r="CQ266" i="1"/>
  <c r="CP262" i="1"/>
  <c r="BM262" i="1"/>
  <c r="BE262" i="1"/>
  <c r="AP262" i="1"/>
  <c r="R262" i="1"/>
  <c r="C262" i="1"/>
  <c r="AT244" i="1"/>
  <c r="CD244" i="1"/>
  <c r="CE242" i="1"/>
  <c r="J242" i="1"/>
  <c r="AZ238" i="1"/>
  <c r="AR233" i="1"/>
  <c r="BI233" i="1"/>
  <c r="AJ201" i="1"/>
  <c r="C201" i="1"/>
  <c r="AK189" i="1"/>
  <c r="R145" i="1"/>
  <c r="Q111" i="1"/>
  <c r="C111" i="1"/>
  <c r="AK111" i="1"/>
  <c r="AM47" i="1"/>
  <c r="AJ27" i="1"/>
  <c r="CU268" i="1"/>
  <c r="CE267" i="1"/>
  <c r="AU267" i="1"/>
  <c r="BS266" i="1"/>
  <c r="T266" i="1"/>
  <c r="BO264" i="1"/>
  <c r="R264" i="1"/>
  <c r="CD262" i="1"/>
  <c r="BL262" i="1"/>
  <c r="BA262" i="1"/>
  <c r="AU262" i="1"/>
  <c r="AM262" i="1"/>
  <c r="Q262" i="1"/>
  <c r="T260" i="1"/>
  <c r="CD260" i="1"/>
  <c r="BO255" i="1"/>
  <c r="S255" i="1"/>
  <c r="AM254" i="1"/>
  <c r="AZ254" i="1"/>
  <c r="BD242" i="1"/>
  <c r="E242" i="1"/>
  <c r="AM241" i="1"/>
  <c r="BJ241" i="1"/>
  <c r="S209" i="1"/>
  <c r="R209" i="1"/>
  <c r="J203" i="1"/>
  <c r="U201" i="1"/>
  <c r="R189" i="1"/>
  <c r="AJ179" i="1"/>
  <c r="AK177" i="1"/>
  <c r="AM161" i="1"/>
  <c r="AM144" i="1"/>
  <c r="AK88" i="1"/>
  <c r="AK35" i="1"/>
  <c r="AK30" i="1"/>
  <c r="AM27" i="1"/>
  <c r="S94" i="1"/>
  <c r="BG270" i="1"/>
  <c r="CB253" i="1"/>
  <c r="CQ246" i="1"/>
  <c r="BG246" i="1"/>
  <c r="U246" i="1"/>
  <c r="J191" i="1"/>
  <c r="E190" i="1"/>
  <c r="R143" i="1"/>
  <c r="AM143" i="1"/>
  <c r="E143" i="1"/>
  <c r="AM137" i="1"/>
  <c r="E137" i="1"/>
  <c r="C52" i="1"/>
  <c r="AJ52" i="1"/>
  <c r="R52" i="1"/>
  <c r="R24" i="1"/>
  <c r="AS255" i="1"/>
  <c r="BF253" i="1"/>
  <c r="AU248" i="1"/>
  <c r="BM246" i="1"/>
  <c r="BD246" i="1"/>
  <c r="T246" i="1"/>
  <c r="C231" i="1"/>
  <c r="AJ224" i="1"/>
  <c r="AM131" i="1"/>
  <c r="J133" i="1"/>
  <c r="AM133" i="1"/>
  <c r="C133" i="1"/>
  <c r="S133" i="1"/>
  <c r="U86" i="1"/>
  <c r="BN246" i="1"/>
  <c r="CB245" i="1"/>
  <c r="AM224" i="1"/>
  <c r="AJ71" i="1"/>
  <c r="BA255" i="1"/>
  <c r="CU254" i="1"/>
  <c r="AS253" i="1"/>
  <c r="CQ248" i="1"/>
  <c r="CP246" i="1"/>
  <c r="U211" i="1"/>
  <c r="S192" i="1"/>
  <c r="Q192" i="1"/>
  <c r="R159" i="1"/>
  <c r="AJ133" i="1"/>
  <c r="C112" i="1"/>
  <c r="AJ112" i="1"/>
  <c r="AJ78" i="1"/>
  <c r="CE255" i="1"/>
  <c r="AY255" i="1"/>
  <c r="BM254" i="1"/>
  <c r="BA253" i="1"/>
  <c r="BF248" i="1"/>
  <c r="CD246" i="1"/>
  <c r="BJ246" i="1"/>
  <c r="BA246" i="1"/>
  <c r="AT246" i="1"/>
  <c r="E246" i="1"/>
  <c r="BD244" i="1"/>
  <c r="CQ242" i="1"/>
  <c r="BA242" i="1"/>
  <c r="AS242" i="1"/>
  <c r="CE241" i="1"/>
  <c r="BN238" i="1"/>
  <c r="BS233" i="1"/>
  <c r="R223" i="1"/>
  <c r="T214" i="1"/>
  <c r="I189" i="1"/>
  <c r="C189" i="1"/>
  <c r="Q189" i="1"/>
  <c r="AJ189" i="1"/>
  <c r="E189" i="1"/>
  <c r="T189" i="1"/>
  <c r="AM189" i="1"/>
  <c r="Q175" i="1"/>
  <c r="AM169" i="1"/>
  <c r="R161" i="1"/>
  <c r="E161" i="1"/>
  <c r="J148" i="1"/>
  <c r="T141" i="1"/>
  <c r="AJ134" i="1"/>
  <c r="R133" i="1"/>
  <c r="AK103" i="1"/>
  <c r="U103" i="1"/>
  <c r="T55" i="1"/>
  <c r="R53" i="1"/>
  <c r="C53" i="1"/>
  <c r="J51" i="1"/>
  <c r="I51" i="1"/>
  <c r="U51" i="1"/>
  <c r="AM50" i="1"/>
  <c r="S34" i="1"/>
  <c r="R27" i="1"/>
  <c r="E27" i="1"/>
  <c r="T27" i="1"/>
  <c r="Q27" i="1"/>
  <c r="AK27" i="1"/>
  <c r="AJ109" i="1"/>
  <c r="S35" i="1"/>
  <c r="R30" i="1"/>
  <c r="AM5" i="1"/>
  <c r="S111" i="1"/>
  <c r="S220" i="1"/>
  <c r="E208" i="1"/>
  <c r="AK208" i="1"/>
  <c r="C187" i="1"/>
  <c r="S187" i="1"/>
  <c r="J153" i="1"/>
  <c r="AJ153" i="1"/>
  <c r="S82" i="1"/>
  <c r="Q75" i="1"/>
  <c r="AK75" i="1"/>
  <c r="R62" i="1"/>
  <c r="C45" i="1"/>
  <c r="AK45" i="1"/>
  <c r="Q45" i="1"/>
  <c r="S45" i="1"/>
  <c r="Q18" i="1"/>
  <c r="U10" i="1"/>
  <c r="Q236" i="1"/>
  <c r="BL236" i="1"/>
  <c r="AQ236" i="1"/>
  <c r="BA236" i="1"/>
  <c r="CP236" i="1"/>
  <c r="C212" i="1"/>
  <c r="R212" i="1"/>
  <c r="C120" i="1"/>
  <c r="R120" i="1"/>
  <c r="I120" i="1"/>
  <c r="U120" i="1"/>
  <c r="AJ120" i="1"/>
  <c r="Q120" i="1"/>
  <c r="Q110" i="1"/>
  <c r="C110" i="1"/>
  <c r="AJ110" i="1"/>
  <c r="J110" i="1"/>
  <c r="T110" i="1"/>
  <c r="Q67" i="1"/>
  <c r="S67" i="1"/>
  <c r="I238" i="1"/>
  <c r="AQ238" i="1"/>
  <c r="BK238" i="1"/>
  <c r="CR238" i="1"/>
  <c r="U238" i="1"/>
  <c r="AV238" i="1"/>
  <c r="BE238" i="1"/>
  <c r="CB238" i="1"/>
  <c r="AT236" i="1"/>
  <c r="I232" i="1"/>
  <c r="AM232" i="1"/>
  <c r="CS267" i="1"/>
  <c r="BE267" i="1"/>
  <c r="AR267" i="1"/>
  <c r="CR266" i="1"/>
  <c r="BK266" i="1"/>
  <c r="AM266" i="1"/>
  <c r="C266" i="1"/>
  <c r="BI238" i="1"/>
  <c r="AT238" i="1"/>
  <c r="BG236" i="1"/>
  <c r="U236" i="1"/>
  <c r="AM212" i="1"/>
  <c r="S206" i="1"/>
  <c r="R186" i="1"/>
  <c r="R177" i="1"/>
  <c r="E177" i="1"/>
  <c r="U177" i="1"/>
  <c r="Q171" i="1"/>
  <c r="AK171" i="1"/>
  <c r="T120" i="1"/>
  <c r="AM110" i="1"/>
  <c r="C28" i="1"/>
  <c r="E28" i="1"/>
  <c r="S28" i="1"/>
  <c r="Q28" i="1"/>
  <c r="AJ28" i="1"/>
  <c r="I28" i="1"/>
  <c r="U28" i="1"/>
  <c r="J19" i="1"/>
  <c r="S19" i="1"/>
  <c r="AK19" i="1"/>
  <c r="E216" i="1"/>
  <c r="U183" i="1"/>
  <c r="C178" i="1"/>
  <c r="T178" i="1"/>
  <c r="R131" i="1"/>
  <c r="J84" i="1"/>
  <c r="AK84" i="1"/>
  <c r="R40" i="1"/>
  <c r="E40" i="1"/>
  <c r="AJ40" i="1"/>
  <c r="I40" i="1"/>
  <c r="AM40" i="1"/>
  <c r="C26" i="1"/>
  <c r="U26" i="1"/>
  <c r="J6" i="1"/>
  <c r="T6" i="1"/>
  <c r="BS6" i="1"/>
  <c r="AT6" i="1"/>
  <c r="BG6" i="1"/>
  <c r="U6" i="1"/>
  <c r="BN6" i="1"/>
  <c r="BM270" i="1"/>
  <c r="BM267" i="1"/>
  <c r="J267" i="1"/>
  <c r="CD266" i="1"/>
  <c r="BD266" i="1"/>
  <c r="AU266" i="1"/>
  <c r="R255" i="1"/>
  <c r="I255" i="1"/>
  <c r="AQ255" i="1"/>
  <c r="BJ255" i="1"/>
  <c r="CD255" i="1"/>
  <c r="U255" i="1"/>
  <c r="AV255" i="1"/>
  <c r="AZ255" i="1"/>
  <c r="BL255" i="1"/>
  <c r="CS255" i="1"/>
  <c r="BS251" i="1"/>
  <c r="BS241" i="1"/>
  <c r="R241" i="1"/>
  <c r="AY241" i="1"/>
  <c r="CD239" i="1"/>
  <c r="CE238" i="1"/>
  <c r="R238" i="1"/>
  <c r="U232" i="1"/>
  <c r="AJ208" i="1"/>
  <c r="R199" i="1"/>
  <c r="I179" i="1"/>
  <c r="U179" i="1"/>
  <c r="E179" i="1"/>
  <c r="AM179" i="1"/>
  <c r="T176" i="1"/>
  <c r="S176" i="1"/>
  <c r="U153" i="1"/>
  <c r="AJ150" i="1"/>
  <c r="AM114" i="1"/>
  <c r="AK56" i="1"/>
  <c r="AK44" i="1"/>
  <c r="AK28" i="1"/>
  <c r="T17" i="1"/>
  <c r="S13" i="1"/>
  <c r="BD6" i="1"/>
  <c r="AY6" i="1" s="1"/>
  <c r="AQ246" i="1"/>
  <c r="R246" i="1"/>
  <c r="U209" i="1"/>
  <c r="U116" i="1"/>
  <c r="AK113" i="1"/>
  <c r="T113" i="1"/>
  <c r="C94" i="1"/>
  <c r="AJ94" i="1"/>
  <c r="J94" i="1"/>
  <c r="C59" i="1"/>
  <c r="U59" i="1"/>
  <c r="J59" i="1"/>
  <c r="AM58" i="1"/>
  <c r="T34" i="1"/>
  <c r="AM34" i="1"/>
  <c r="J34" i="1"/>
  <c r="S14" i="1"/>
  <c r="S189" i="1"/>
  <c r="R86" i="1"/>
  <c r="AM80" i="1"/>
  <c r="I60" i="1"/>
  <c r="AM59" i="1"/>
  <c r="AK50" i="1"/>
  <c r="Q50" i="1"/>
  <c r="AM111" i="1"/>
  <c r="BK5" i="1"/>
  <c r="S5" i="1"/>
  <c r="E252" i="1"/>
  <c r="Q252" i="1"/>
  <c r="AS252" i="1"/>
  <c r="BD252" i="1"/>
  <c r="CD252" i="1"/>
  <c r="AJ252" i="1"/>
  <c r="BL252" i="1"/>
  <c r="CU252" i="1"/>
  <c r="AM240" i="1"/>
  <c r="BE240" i="1"/>
  <c r="CR240" i="1"/>
  <c r="E151" i="1"/>
  <c r="S151" i="1"/>
  <c r="AM151" i="1"/>
  <c r="J151" i="1"/>
  <c r="T151" i="1"/>
  <c r="C151" i="1"/>
  <c r="Q151" i="1"/>
  <c r="U151" i="1"/>
  <c r="E149" i="1"/>
  <c r="S149" i="1"/>
  <c r="AK149" i="1"/>
  <c r="I149" i="1"/>
  <c r="T149" i="1"/>
  <c r="AM149" i="1"/>
  <c r="C149" i="1"/>
  <c r="J149" i="1"/>
  <c r="U149" i="1"/>
  <c r="R129" i="1"/>
  <c r="S129" i="1"/>
  <c r="E259" i="1"/>
  <c r="CS259" i="1"/>
  <c r="AT259" i="1"/>
  <c r="BG259" i="1"/>
  <c r="S258" i="1"/>
  <c r="AR258" i="1"/>
  <c r="CE258" i="1"/>
  <c r="J257" i="1"/>
  <c r="CU257" i="1"/>
  <c r="BN252" i="1"/>
  <c r="I251" i="1"/>
  <c r="U251" i="1"/>
  <c r="BI251" i="1"/>
  <c r="CS251" i="1"/>
  <c r="T239" i="1"/>
  <c r="I239" i="1"/>
  <c r="BA239" i="1"/>
  <c r="CE239" i="1"/>
  <c r="U229" i="1"/>
  <c r="E229" i="1"/>
  <c r="AJ229" i="1"/>
  <c r="E199" i="1"/>
  <c r="U199" i="1"/>
  <c r="J199" i="1"/>
  <c r="AJ199" i="1"/>
  <c r="C199" i="1"/>
  <c r="Q199" i="1"/>
  <c r="AK199" i="1"/>
  <c r="Q198" i="1"/>
  <c r="AK198" i="1"/>
  <c r="S198" i="1"/>
  <c r="C198" i="1"/>
  <c r="T198" i="1"/>
  <c r="J196" i="1"/>
  <c r="T89" i="1"/>
  <c r="Q221" i="1"/>
  <c r="U221" i="1"/>
  <c r="T138" i="1"/>
  <c r="AJ138" i="1"/>
  <c r="I97" i="1"/>
  <c r="AK97" i="1"/>
  <c r="J97" i="1"/>
  <c r="AM97" i="1"/>
  <c r="C97" i="1"/>
  <c r="R97" i="1"/>
  <c r="U97" i="1"/>
  <c r="J264" i="1"/>
  <c r="BL264" i="1"/>
  <c r="AQ264" i="1"/>
  <c r="AY264" i="1"/>
  <c r="BS264" i="1"/>
  <c r="Q263" i="1"/>
  <c r="U263" i="1"/>
  <c r="CB263" i="1"/>
  <c r="BD258" i="1"/>
  <c r="CQ257" i="1"/>
  <c r="BI252" i="1"/>
  <c r="AQ252" i="1"/>
  <c r="AJ248" i="1"/>
  <c r="AT248" i="1"/>
  <c r="BD248" i="1"/>
  <c r="CR248" i="1"/>
  <c r="I248" i="1"/>
  <c r="BG248" i="1"/>
  <c r="Q217" i="1"/>
  <c r="E171" i="1"/>
  <c r="R171" i="1"/>
  <c r="AM171" i="1"/>
  <c r="I171" i="1"/>
  <c r="U171" i="1"/>
  <c r="C171" i="1"/>
  <c r="J171" i="1"/>
  <c r="AJ171" i="1"/>
  <c r="AJ151" i="1"/>
  <c r="AJ149" i="1"/>
  <c r="AK132" i="1"/>
  <c r="AM132" i="1"/>
  <c r="CQ240" i="1"/>
  <c r="E150" i="1"/>
  <c r="R150" i="1"/>
  <c r="AK150" i="1"/>
  <c r="I150" i="1"/>
  <c r="S150" i="1"/>
  <c r="AM150" i="1"/>
  <c r="J150" i="1"/>
  <c r="U150" i="1"/>
  <c r="I142" i="1"/>
  <c r="AM142" i="1"/>
  <c r="Q142" i="1"/>
  <c r="AJ142" i="1"/>
  <c r="CE273" i="1"/>
  <c r="BF273" i="1"/>
  <c r="CU264" i="1"/>
  <c r="BF263" i="1"/>
  <c r="AP261" i="1"/>
  <c r="BE261" i="1"/>
  <c r="S260" i="1"/>
  <c r="AR260" i="1"/>
  <c r="BA260" i="1"/>
  <c r="BK260" i="1"/>
  <c r="CE260" i="1"/>
  <c r="E260" i="1"/>
  <c r="AM260" i="1"/>
  <c r="BE260" i="1"/>
  <c r="BS260" i="1"/>
  <c r="CU260" i="1"/>
  <c r="AR254" i="1"/>
  <c r="BK254" i="1"/>
  <c r="J254" i="1"/>
  <c r="CQ254" i="1"/>
  <c r="E253" i="1"/>
  <c r="AT253" i="1"/>
  <c r="BD253" i="1"/>
  <c r="CQ253" i="1"/>
  <c r="AP253" i="1"/>
  <c r="BO253" i="1"/>
  <c r="AZ252" i="1"/>
  <c r="S252" i="1"/>
  <c r="J241" i="1"/>
  <c r="Q241" i="1"/>
  <c r="AQ241" i="1"/>
  <c r="BG241" i="1"/>
  <c r="CB241" i="1"/>
  <c r="U241" i="1"/>
  <c r="BK241" i="1"/>
  <c r="AT240" i="1"/>
  <c r="C238" i="1"/>
  <c r="Q238" i="1"/>
  <c r="AJ238" i="1"/>
  <c r="AR238" i="1"/>
  <c r="BD238" i="1"/>
  <c r="BJ238" i="1"/>
  <c r="BO238" i="1"/>
  <c r="CQ238" i="1"/>
  <c r="E238" i="1"/>
  <c r="S238" i="1"/>
  <c r="AP238" i="1"/>
  <c r="AU238" i="1"/>
  <c r="AY238" i="1"/>
  <c r="BF238" i="1"/>
  <c r="BM238" i="1"/>
  <c r="CD238" i="1"/>
  <c r="CS238" i="1"/>
  <c r="E237" i="1"/>
  <c r="AP237" i="1"/>
  <c r="CR237" i="1"/>
  <c r="C236" i="1"/>
  <c r="T236" i="1"/>
  <c r="AR236" i="1"/>
  <c r="AY236" i="1"/>
  <c r="BK236" i="1"/>
  <c r="CD236" i="1"/>
  <c r="J236" i="1"/>
  <c r="AJ236" i="1"/>
  <c r="BE236" i="1"/>
  <c r="BM236" i="1"/>
  <c r="CR236" i="1"/>
  <c r="AK235" i="1"/>
  <c r="CE235" i="1"/>
  <c r="R232" i="1"/>
  <c r="E232" i="1"/>
  <c r="AJ232" i="1"/>
  <c r="Q206" i="1"/>
  <c r="E206" i="1"/>
  <c r="U206" i="1"/>
  <c r="I206" i="1"/>
  <c r="AK206" i="1"/>
  <c r="R206" i="1"/>
  <c r="Q154" i="1"/>
  <c r="R151" i="1"/>
  <c r="Q150" i="1"/>
  <c r="R149" i="1"/>
  <c r="AK142" i="1"/>
  <c r="C135" i="1"/>
  <c r="E96" i="1"/>
  <c r="AU246" i="1"/>
  <c r="AM246" i="1"/>
  <c r="J246" i="1"/>
  <c r="I214" i="1"/>
  <c r="E212" i="1"/>
  <c r="J209" i="1"/>
  <c r="I200" i="1"/>
  <c r="T197" i="1"/>
  <c r="Q186" i="1"/>
  <c r="E176" i="1"/>
  <c r="J175" i="1"/>
  <c r="Q169" i="1"/>
  <c r="T165" i="1"/>
  <c r="C125" i="1"/>
  <c r="Q125" i="1"/>
  <c r="AJ125" i="1"/>
  <c r="E125" i="1"/>
  <c r="T125" i="1"/>
  <c r="J87" i="1"/>
  <c r="S87" i="1"/>
  <c r="T87" i="1"/>
  <c r="AM87" i="1"/>
  <c r="U77" i="1"/>
  <c r="J117" i="1"/>
  <c r="U117" i="1"/>
  <c r="Q102" i="1"/>
  <c r="AK102" i="1"/>
  <c r="AM92" i="1"/>
  <c r="C73" i="1"/>
  <c r="E68" i="1"/>
  <c r="AK68" i="1"/>
  <c r="AM216" i="1"/>
  <c r="AM214" i="1"/>
  <c r="U212" i="1"/>
  <c r="J114" i="1"/>
  <c r="R114" i="1"/>
  <c r="AK114" i="1"/>
  <c r="E69" i="1"/>
  <c r="AJ69" i="1"/>
  <c r="T69" i="1"/>
  <c r="I69" i="1"/>
  <c r="U69" i="1"/>
  <c r="AM69" i="1"/>
  <c r="Q119" i="1"/>
  <c r="E113" i="1"/>
  <c r="T112" i="1"/>
  <c r="I105" i="1"/>
  <c r="AJ104" i="1"/>
  <c r="E103" i="1"/>
  <c r="U94" i="1"/>
  <c r="E94" i="1"/>
  <c r="I88" i="1"/>
  <c r="R75" i="1"/>
  <c r="I75" i="1"/>
  <c r="AJ75" i="1"/>
  <c r="E71" i="1"/>
  <c r="AK62" i="1"/>
  <c r="J62" i="1"/>
  <c r="C44" i="1"/>
  <c r="S44" i="1"/>
  <c r="J44" i="1"/>
  <c r="AM44" i="1"/>
  <c r="Q44" i="1"/>
  <c r="U44" i="1"/>
  <c r="I43" i="1"/>
  <c r="U43" i="1"/>
  <c r="C43" i="1"/>
  <c r="J43" i="1"/>
  <c r="AJ43" i="1"/>
  <c r="E43" i="1"/>
  <c r="AM43" i="1"/>
  <c r="Q43" i="1"/>
  <c r="S43" i="1"/>
  <c r="Q22" i="1"/>
  <c r="T22" i="1"/>
  <c r="C22" i="1"/>
  <c r="T80" i="1"/>
  <c r="J80" i="1"/>
  <c r="E67" i="1"/>
  <c r="AJ67" i="1"/>
  <c r="R67" i="1"/>
  <c r="AK119" i="1"/>
  <c r="AK94" i="1"/>
  <c r="Q94" i="1"/>
  <c r="U75" i="1"/>
  <c r="AK67" i="1"/>
  <c r="E66" i="1"/>
  <c r="AK66" i="1"/>
  <c r="S66" i="1"/>
  <c r="S65" i="1"/>
  <c r="AK54" i="1"/>
  <c r="T59" i="1"/>
  <c r="E59" i="1"/>
  <c r="J50" i="1"/>
  <c r="T45" i="1"/>
  <c r="I45" i="1"/>
  <c r="I32" i="1"/>
  <c r="AK32" i="1"/>
  <c r="E24" i="1"/>
  <c r="S24" i="1"/>
  <c r="AM24" i="1"/>
  <c r="I24" i="1"/>
  <c r="U24" i="1"/>
  <c r="J24" i="1"/>
  <c r="AJ24" i="1"/>
  <c r="E12" i="1"/>
  <c r="AJ12" i="1"/>
  <c r="AM12" i="1"/>
  <c r="S39" i="1"/>
  <c r="Q8" i="1"/>
  <c r="AM8" i="1"/>
  <c r="AJ59" i="1"/>
  <c r="Q59" i="1"/>
  <c r="R45" i="1"/>
  <c r="AK24" i="1"/>
  <c r="R19" i="1"/>
  <c r="AK17" i="1"/>
  <c r="T14" i="1"/>
  <c r="CQ6" i="1"/>
  <c r="BM6" i="1"/>
  <c r="AZ6" i="1"/>
  <c r="AR6" i="1"/>
  <c r="S6" i="1"/>
  <c r="CR5" i="1"/>
  <c r="BS5" i="1"/>
  <c r="BI5" i="1"/>
  <c r="AZ5" i="1"/>
  <c r="AT5" i="1"/>
  <c r="AJ5" i="1"/>
  <c r="J5" i="1"/>
  <c r="AJ35" i="1"/>
  <c r="T30" i="1"/>
  <c r="AM28" i="1"/>
  <c r="T28" i="1"/>
  <c r="J28" i="1"/>
  <c r="U27" i="1"/>
  <c r="J27" i="1"/>
  <c r="C27" i="1"/>
  <c r="AM19" i="1"/>
  <c r="CP6" i="1"/>
  <c r="BI6" i="1"/>
  <c r="AP6" i="1"/>
  <c r="E6" i="1"/>
  <c r="CQ5" i="1"/>
  <c r="BN5" i="1"/>
  <c r="BG5" i="1"/>
  <c r="AR5" i="1"/>
  <c r="U5" i="1"/>
  <c r="CE6" i="1"/>
  <c r="BK6" i="1"/>
  <c r="BA6" i="1"/>
  <c r="AU6" i="1"/>
  <c r="AM6" i="1"/>
  <c r="J249" i="1"/>
  <c r="U249" i="1"/>
  <c r="BS249" i="1"/>
  <c r="E243" i="1"/>
  <c r="AM243" i="1"/>
  <c r="BK243" i="1"/>
  <c r="CR243" i="1"/>
  <c r="Q243" i="1"/>
  <c r="AR243" i="1"/>
  <c r="AZ243" i="1"/>
  <c r="BN243" i="1"/>
  <c r="CS243" i="1"/>
  <c r="R235" i="1"/>
  <c r="I235" i="1"/>
  <c r="U235" i="1"/>
  <c r="AP235" i="1"/>
  <c r="AV235" i="1"/>
  <c r="BD235" i="1"/>
  <c r="BI235" i="1"/>
  <c r="BO235" i="1"/>
  <c r="CQ235" i="1"/>
  <c r="J235" i="1"/>
  <c r="AJ235" i="1"/>
  <c r="AR235" i="1"/>
  <c r="BE235" i="1"/>
  <c r="BK235" i="1"/>
  <c r="BS235" i="1"/>
  <c r="CR235" i="1"/>
  <c r="J219" i="1"/>
  <c r="AM219" i="1"/>
  <c r="Q219" i="1"/>
  <c r="J218" i="1"/>
  <c r="U218" i="1"/>
  <c r="I163" i="1"/>
  <c r="Q160" i="1"/>
  <c r="S160" i="1"/>
  <c r="AM160" i="1"/>
  <c r="AR271" i="1"/>
  <c r="AY271" i="1"/>
  <c r="AS271" i="1"/>
  <c r="BA271" i="1"/>
  <c r="AM256" i="1"/>
  <c r="BS256" i="1"/>
  <c r="AQ256" i="1"/>
  <c r="AY256" i="1"/>
  <c r="CQ256" i="1"/>
  <c r="AJ184" i="1"/>
  <c r="AK184" i="1"/>
  <c r="E136" i="1"/>
  <c r="T136" i="1"/>
  <c r="E121" i="1"/>
  <c r="R121" i="1"/>
  <c r="AK121" i="1"/>
  <c r="I121" i="1"/>
  <c r="U121" i="1"/>
  <c r="J121" i="1"/>
  <c r="AJ121" i="1"/>
  <c r="I115" i="1"/>
  <c r="U115" i="1"/>
  <c r="AJ115" i="1"/>
  <c r="I95" i="1"/>
  <c r="S95" i="1"/>
  <c r="AK95" i="1"/>
  <c r="E95" i="1"/>
  <c r="T95" i="1"/>
  <c r="J95" i="1"/>
  <c r="U95" i="1"/>
  <c r="C95" i="1"/>
  <c r="Q95" i="1"/>
  <c r="AJ95" i="1"/>
  <c r="E81" i="1"/>
  <c r="E42" i="1"/>
  <c r="Q42" i="1"/>
  <c r="U36" i="1"/>
  <c r="AJ36" i="1"/>
  <c r="R36" i="1"/>
  <c r="C36" i="1"/>
  <c r="J259" i="1"/>
  <c r="AK259" i="1"/>
  <c r="AU259" i="1"/>
  <c r="BE259" i="1"/>
  <c r="BM259" i="1"/>
  <c r="CE259" i="1"/>
  <c r="Q259" i="1"/>
  <c r="AM259" i="1"/>
  <c r="BF259" i="1"/>
  <c r="BN259" i="1"/>
  <c r="CR259" i="1"/>
  <c r="R257" i="1"/>
  <c r="BK257" i="1"/>
  <c r="S257" i="1"/>
  <c r="CE257" i="1"/>
  <c r="BG249" i="1"/>
  <c r="E244" i="1"/>
  <c r="T244" i="1"/>
  <c r="AR244" i="1"/>
  <c r="BE244" i="1"/>
  <c r="BM244" i="1"/>
  <c r="CE244" i="1"/>
  <c r="J244" i="1"/>
  <c r="AJ244" i="1"/>
  <c r="AS244" i="1"/>
  <c r="AY244" i="1"/>
  <c r="BI244" i="1"/>
  <c r="BN244" i="1"/>
  <c r="CP244" i="1"/>
  <c r="BG243" i="1"/>
  <c r="AT243" i="1"/>
  <c r="CB235" i="1"/>
  <c r="BF235" i="1"/>
  <c r="AU235" i="1"/>
  <c r="S235" i="1"/>
  <c r="T213" i="1"/>
  <c r="S207" i="1"/>
  <c r="AJ196" i="1"/>
  <c r="S196" i="1"/>
  <c r="AK196" i="1"/>
  <c r="E169" i="1"/>
  <c r="R169" i="1"/>
  <c r="AJ169" i="1"/>
  <c r="I169" i="1"/>
  <c r="T169" i="1"/>
  <c r="J169" i="1"/>
  <c r="U169" i="1"/>
  <c r="C168" i="1"/>
  <c r="T168" i="1"/>
  <c r="U168" i="1"/>
  <c r="AM147" i="1"/>
  <c r="T147" i="1"/>
  <c r="AJ146" i="1"/>
  <c r="I146" i="1"/>
  <c r="U141" i="1"/>
  <c r="C141" i="1"/>
  <c r="AM121" i="1"/>
  <c r="C121" i="1"/>
  <c r="R61" i="1"/>
  <c r="U61" i="1"/>
  <c r="E61" i="1"/>
  <c r="I61" i="1"/>
  <c r="AK61" i="1"/>
  <c r="T57" i="1"/>
  <c r="E57" i="1"/>
  <c r="AJ7" i="1"/>
  <c r="CP7" i="1"/>
  <c r="AP7" i="1"/>
  <c r="BF7" i="1"/>
  <c r="AU7" i="1"/>
  <c r="BS7" i="1"/>
  <c r="C7" i="1"/>
  <c r="BG7" i="1"/>
  <c r="R270" i="1"/>
  <c r="CD270" i="1"/>
  <c r="AM270" i="1"/>
  <c r="AY270" i="1"/>
  <c r="CU270" i="1"/>
  <c r="Q269" i="1"/>
  <c r="BL269" i="1"/>
  <c r="AR269" i="1"/>
  <c r="BN269" i="1"/>
  <c r="I265" i="1"/>
  <c r="BO265" i="1"/>
  <c r="AM265" i="1"/>
  <c r="AY265" i="1"/>
  <c r="CU265" i="1"/>
  <c r="BS259" i="1"/>
  <c r="AJ259" i="1"/>
  <c r="BJ257" i="1"/>
  <c r="AT257" i="1"/>
  <c r="BO256" i="1"/>
  <c r="AT256" i="1"/>
  <c r="CU244" i="1"/>
  <c r="BK244" i="1"/>
  <c r="AM244" i="1"/>
  <c r="CU243" i="1"/>
  <c r="BF243" i="1"/>
  <c r="AJ243" i="1"/>
  <c r="CU235" i="1"/>
  <c r="BN235" i="1"/>
  <c r="AZ235" i="1"/>
  <c r="AT235" i="1"/>
  <c r="Q235" i="1"/>
  <c r="I230" i="1"/>
  <c r="S230" i="1"/>
  <c r="AM230" i="1"/>
  <c r="J220" i="1"/>
  <c r="AK219" i="1"/>
  <c r="T195" i="1"/>
  <c r="I193" i="1"/>
  <c r="AK193" i="1"/>
  <c r="AM193" i="1"/>
  <c r="AK169" i="1"/>
  <c r="C169" i="1"/>
  <c r="I161" i="1"/>
  <c r="S161" i="1"/>
  <c r="AK161" i="1"/>
  <c r="J161" i="1"/>
  <c r="U161" i="1"/>
  <c r="C161" i="1"/>
  <c r="Q161" i="1"/>
  <c r="AJ161" i="1"/>
  <c r="AK148" i="1"/>
  <c r="I137" i="1"/>
  <c r="S137" i="1"/>
  <c r="AK137" i="1"/>
  <c r="J137" i="1"/>
  <c r="U137" i="1"/>
  <c r="C137" i="1"/>
  <c r="Q137" i="1"/>
  <c r="AJ137" i="1"/>
  <c r="I129" i="1"/>
  <c r="U129" i="1"/>
  <c r="E129" i="1"/>
  <c r="AJ129" i="1"/>
  <c r="Q129" i="1"/>
  <c r="AK129" i="1"/>
  <c r="T121" i="1"/>
  <c r="AM95" i="1"/>
  <c r="E93" i="1"/>
  <c r="AK79" i="1"/>
  <c r="J79" i="1"/>
  <c r="AM79" i="1"/>
  <c r="E76" i="1"/>
  <c r="U76" i="1"/>
  <c r="I58" i="1"/>
  <c r="AJ58" i="1"/>
  <c r="E58" i="1"/>
  <c r="AK58" i="1"/>
  <c r="Q58" i="1"/>
  <c r="T58" i="1"/>
  <c r="C58" i="1"/>
  <c r="U58" i="1"/>
  <c r="T46" i="1"/>
  <c r="CR7" i="1"/>
  <c r="I273" i="1"/>
  <c r="J273" i="1"/>
  <c r="U273" i="1"/>
  <c r="AT273" i="1"/>
  <c r="AY273" i="1"/>
  <c r="BI273" i="1"/>
  <c r="CB273" i="1"/>
  <c r="CU273" i="1"/>
  <c r="Q273" i="1"/>
  <c r="AM273" i="1"/>
  <c r="AV273" i="1"/>
  <c r="BD273" i="1"/>
  <c r="BJ273" i="1"/>
  <c r="CD273" i="1"/>
  <c r="CB271" i="1"/>
  <c r="Q271" i="1"/>
  <c r="BO269" i="1"/>
  <c r="AP268" i="1"/>
  <c r="BK268" i="1"/>
  <c r="CD268" i="1"/>
  <c r="J266" i="1"/>
  <c r="E266" i="1"/>
  <c r="U266" i="1"/>
  <c r="AS266" i="1"/>
  <c r="BE266" i="1"/>
  <c r="BL266" i="1"/>
  <c r="CE266" i="1"/>
  <c r="CU266" i="1"/>
  <c r="R266" i="1"/>
  <c r="AJ266" i="1"/>
  <c r="AT266" i="1"/>
  <c r="AY266" i="1"/>
  <c r="BG266" i="1"/>
  <c r="BM266" i="1"/>
  <c r="CP266" i="1"/>
  <c r="E264" i="1"/>
  <c r="AK264" i="1"/>
  <c r="AT264" i="1"/>
  <c r="BA264" i="1"/>
  <c r="BM264" i="1"/>
  <c r="CR264" i="1"/>
  <c r="I264" i="1"/>
  <c r="AM264" i="1"/>
  <c r="BD264" i="1"/>
  <c r="BN264" i="1"/>
  <c r="CS264" i="1"/>
  <c r="AS261" i="1"/>
  <c r="CU259" i="1"/>
  <c r="BK259" i="1"/>
  <c r="S259" i="1"/>
  <c r="BI257" i="1"/>
  <c r="AQ257" i="1"/>
  <c r="BD256" i="1"/>
  <c r="E256" i="1"/>
  <c r="I254" i="1"/>
  <c r="S254" i="1"/>
  <c r="AT254" i="1"/>
  <c r="BD254" i="1"/>
  <c r="BS254" i="1"/>
  <c r="U254" i="1"/>
  <c r="BG254" i="1"/>
  <c r="CE254" i="1"/>
  <c r="CR244" i="1"/>
  <c r="BJ244" i="1"/>
  <c r="S244" i="1"/>
  <c r="CB243" i="1"/>
  <c r="S243" i="1"/>
  <c r="E240" i="1"/>
  <c r="AV240" i="1"/>
  <c r="BG240" i="1"/>
  <c r="CS240" i="1"/>
  <c r="R240" i="1"/>
  <c r="BJ240" i="1"/>
  <c r="CS235" i="1"/>
  <c r="BM235" i="1"/>
  <c r="AM235" i="1"/>
  <c r="E235" i="1"/>
  <c r="R233" i="1"/>
  <c r="S233" i="1"/>
  <c r="CD233" i="1"/>
  <c r="AP233" i="1"/>
  <c r="AZ233" i="1"/>
  <c r="I231" i="1"/>
  <c r="R231" i="1"/>
  <c r="I227" i="1"/>
  <c r="U227" i="1"/>
  <c r="AK227" i="1"/>
  <c r="E226" i="1"/>
  <c r="S226" i="1"/>
  <c r="J224" i="1"/>
  <c r="U224" i="1"/>
  <c r="U222" i="1"/>
  <c r="C222" i="1"/>
  <c r="AJ222" i="1"/>
  <c r="S219" i="1"/>
  <c r="I211" i="1"/>
  <c r="AJ211" i="1"/>
  <c r="J211" i="1"/>
  <c r="AK211" i="1"/>
  <c r="I208" i="1"/>
  <c r="J208" i="1"/>
  <c r="AM208" i="1"/>
  <c r="U208" i="1"/>
  <c r="S200" i="1"/>
  <c r="U200" i="1"/>
  <c r="E188" i="1"/>
  <c r="AJ188" i="1"/>
  <c r="E184" i="1"/>
  <c r="R180" i="1"/>
  <c r="U180" i="1"/>
  <c r="AM180" i="1"/>
  <c r="S169" i="1"/>
  <c r="S164" i="1"/>
  <c r="J164" i="1"/>
  <c r="U164" i="1"/>
  <c r="AJ163" i="1"/>
  <c r="T161" i="1"/>
  <c r="E153" i="1"/>
  <c r="T153" i="1"/>
  <c r="Q153" i="1"/>
  <c r="AM153" i="1"/>
  <c r="C153" i="1"/>
  <c r="R153" i="1"/>
  <c r="AK138" i="1"/>
  <c r="Q138" i="1"/>
  <c r="E138" i="1"/>
  <c r="S138" i="1"/>
  <c r="T137" i="1"/>
  <c r="R135" i="1"/>
  <c r="T135" i="1"/>
  <c r="S132" i="1"/>
  <c r="I132" i="1"/>
  <c r="Q132" i="1"/>
  <c r="C123" i="1"/>
  <c r="U123" i="1"/>
  <c r="AJ123" i="1"/>
  <c r="R122" i="1"/>
  <c r="Q121" i="1"/>
  <c r="AM115" i="1"/>
  <c r="E112" i="1"/>
  <c r="U112" i="1"/>
  <c r="I112" i="1"/>
  <c r="AK112" i="1"/>
  <c r="R112" i="1"/>
  <c r="R105" i="1"/>
  <c r="J105" i="1"/>
  <c r="T105" i="1"/>
  <c r="C104" i="1"/>
  <c r="U104" i="1"/>
  <c r="E104" i="1"/>
  <c r="R104" i="1"/>
  <c r="R103" i="1"/>
  <c r="I103" i="1"/>
  <c r="S103" i="1"/>
  <c r="E101" i="1"/>
  <c r="AM101" i="1"/>
  <c r="Q100" i="1"/>
  <c r="J100" i="1"/>
  <c r="S100" i="1"/>
  <c r="AJ100" i="1"/>
  <c r="AM100" i="1"/>
  <c r="R95" i="1"/>
  <c r="R70" i="1"/>
  <c r="T70" i="1"/>
  <c r="U70" i="1"/>
  <c r="C70" i="1"/>
  <c r="S41" i="1"/>
  <c r="R16" i="1"/>
  <c r="J16" i="1"/>
  <c r="C82" i="1"/>
  <c r="I186" i="1"/>
  <c r="E159" i="1"/>
  <c r="E142" i="1"/>
  <c r="U142" i="1"/>
  <c r="I114" i="1"/>
  <c r="U114" i="1"/>
  <c r="AJ102" i="1"/>
  <c r="I102" i="1"/>
  <c r="U92" i="1"/>
  <c r="I86" i="1"/>
  <c r="AM86" i="1"/>
  <c r="T86" i="1"/>
  <c r="E84" i="1"/>
  <c r="AJ84" i="1"/>
  <c r="T78" i="1"/>
  <c r="AJ63" i="1"/>
  <c r="I62" i="1"/>
  <c r="S62" i="1"/>
  <c r="Q62" i="1"/>
  <c r="AM62" i="1"/>
  <c r="AJ55" i="1"/>
  <c r="I50" i="1"/>
  <c r="U50" i="1"/>
  <c r="E50" i="1"/>
  <c r="AJ50" i="1"/>
  <c r="I39" i="1"/>
  <c r="AK39" i="1"/>
  <c r="Q39" i="1"/>
  <c r="J39" i="1"/>
  <c r="E15" i="1"/>
  <c r="U15" i="1"/>
  <c r="Q15" i="1"/>
  <c r="J15" i="1"/>
  <c r="I14" i="1"/>
  <c r="C14" i="1"/>
  <c r="Q14" i="1"/>
  <c r="AJ14" i="1"/>
  <c r="E14" i="1"/>
  <c r="U14" i="1"/>
  <c r="J14" i="1"/>
  <c r="BS267" i="1"/>
  <c r="AK267" i="1"/>
  <c r="CQ255" i="1"/>
  <c r="BM255" i="1"/>
  <c r="BD255" i="1"/>
  <c r="AR255" i="1"/>
  <c r="T255" i="1"/>
  <c r="C255" i="1"/>
  <c r="BS248" i="1"/>
  <c r="AM248" i="1"/>
  <c r="CR246" i="1"/>
  <c r="CB246" i="1"/>
  <c r="BL246" i="1"/>
  <c r="BE246" i="1"/>
  <c r="AS246" i="1"/>
  <c r="AJ246" i="1"/>
  <c r="Q246" i="1"/>
  <c r="BS242" i="1"/>
  <c r="CU241" i="1"/>
  <c r="BM241" i="1"/>
  <c r="AZ241" i="1"/>
  <c r="AT241" i="1"/>
  <c r="S241" i="1"/>
  <c r="BD239" i="1"/>
  <c r="AS239" i="1"/>
  <c r="CU238" i="1"/>
  <c r="CP238" i="1"/>
  <c r="BS238" i="1"/>
  <c r="BL238" i="1"/>
  <c r="BG238" i="1"/>
  <c r="BA238" i="1"/>
  <c r="AS238" i="1"/>
  <c r="AM238" i="1"/>
  <c r="T238" i="1"/>
  <c r="J238" i="1"/>
  <c r="CQ236" i="1"/>
  <c r="BS236" i="1"/>
  <c r="BI236" i="1"/>
  <c r="AZ236" i="1"/>
  <c r="AU236" i="1"/>
  <c r="AP236" i="1"/>
  <c r="R236" i="1"/>
  <c r="S212" i="1"/>
  <c r="AJ206" i="1"/>
  <c r="I194" i="1"/>
  <c r="R194" i="1"/>
  <c r="Q191" i="1"/>
  <c r="AJ191" i="1"/>
  <c r="AJ187" i="1"/>
  <c r="U186" i="1"/>
  <c r="C179" i="1"/>
  <c r="Q179" i="1"/>
  <c r="AK179" i="1"/>
  <c r="Q177" i="1"/>
  <c r="AJ177" i="1"/>
  <c r="S170" i="1"/>
  <c r="R170" i="1"/>
  <c r="I155" i="1"/>
  <c r="E145" i="1"/>
  <c r="C144" i="1"/>
  <c r="S142" i="1"/>
  <c r="E133" i="1"/>
  <c r="T133" i="1"/>
  <c r="I131" i="1"/>
  <c r="E120" i="1"/>
  <c r="S120" i="1"/>
  <c r="AK120" i="1"/>
  <c r="T114" i="1"/>
  <c r="C114" i="1"/>
  <c r="AM102" i="1"/>
  <c r="AJ96" i="1"/>
  <c r="R96" i="1"/>
  <c r="R94" i="1"/>
  <c r="I94" i="1"/>
  <c r="T94" i="1"/>
  <c r="AM94" i="1"/>
  <c r="C86" i="1"/>
  <c r="U82" i="1"/>
  <c r="U62" i="1"/>
  <c r="C62" i="1"/>
  <c r="Q53" i="1"/>
  <c r="AJ53" i="1"/>
  <c r="C51" i="1"/>
  <c r="Q51" i="1"/>
  <c r="AK51" i="1"/>
  <c r="S51" i="1"/>
  <c r="S50" i="1"/>
  <c r="C50" i="1"/>
  <c r="U47" i="1"/>
  <c r="S26" i="1"/>
  <c r="AJ26" i="1"/>
  <c r="AK15" i="1"/>
  <c r="C15" i="1"/>
  <c r="AM14" i="1"/>
  <c r="R12" i="1"/>
  <c r="S12" i="1"/>
  <c r="J12" i="1"/>
  <c r="R88" i="1"/>
  <c r="I87" i="1"/>
  <c r="U87" i="1"/>
  <c r="E77" i="1"/>
  <c r="C69" i="1"/>
  <c r="Q69" i="1"/>
  <c r="AK69" i="1"/>
  <c r="I66" i="1"/>
  <c r="AJ66" i="1"/>
  <c r="S52" i="1"/>
  <c r="I52" i="1"/>
  <c r="E35" i="1"/>
  <c r="U35" i="1"/>
  <c r="Q35" i="1"/>
  <c r="C34" i="1"/>
  <c r="Q34" i="1"/>
  <c r="AJ34" i="1"/>
  <c r="E34" i="1"/>
  <c r="U34" i="1"/>
  <c r="U33" i="1"/>
  <c r="Q33" i="1"/>
  <c r="E17" i="1"/>
  <c r="AM11" i="1"/>
  <c r="I44" i="1"/>
  <c r="T44" i="1"/>
  <c r="R32" i="1"/>
  <c r="U21" i="1"/>
  <c r="J21" i="1"/>
  <c r="I19" i="1"/>
  <c r="T19" i="1"/>
  <c r="S8" i="1"/>
  <c r="I270" i="1"/>
  <c r="S270" i="1"/>
  <c r="AK270" i="1"/>
  <c r="AR270" i="1"/>
  <c r="AV270" i="1"/>
  <c r="AZ270" i="1"/>
  <c r="BF270" i="1"/>
  <c r="BK270" i="1"/>
  <c r="BO270" i="1"/>
  <c r="CE270" i="1"/>
  <c r="CS270" i="1"/>
  <c r="I268" i="1"/>
  <c r="C268" i="1"/>
  <c r="Q268" i="1"/>
  <c r="U268" i="1"/>
  <c r="AQ268" i="1"/>
  <c r="AU268" i="1"/>
  <c r="AZ268" i="1"/>
  <c r="BG268" i="1"/>
  <c r="BL268" i="1"/>
  <c r="CB268" i="1"/>
  <c r="CQ268" i="1"/>
  <c r="CQ270" i="1"/>
  <c r="BJ270" i="1"/>
  <c r="BD270" i="1"/>
  <c r="AQ270" i="1"/>
  <c r="U270" i="1"/>
  <c r="CP268" i="1"/>
  <c r="BI268" i="1"/>
  <c r="AS268" i="1"/>
  <c r="AJ268" i="1"/>
  <c r="J268" i="1"/>
  <c r="R272" i="1"/>
  <c r="AM272" i="1"/>
  <c r="BL272" i="1"/>
  <c r="U271" i="1"/>
  <c r="R271" i="1"/>
  <c r="BD271" i="1"/>
  <c r="CS271" i="1"/>
  <c r="CP270" i="1"/>
  <c r="BN270" i="1"/>
  <c r="BI270" i="1"/>
  <c r="BA270" i="1"/>
  <c r="AU270" i="1"/>
  <c r="AP270" i="1"/>
  <c r="T270" i="1"/>
  <c r="E270" i="1"/>
  <c r="U269" i="1"/>
  <c r="I269" i="1"/>
  <c r="AS269" i="1"/>
  <c r="BD269" i="1"/>
  <c r="CR269" i="1"/>
  <c r="CE268" i="1"/>
  <c r="BM268" i="1"/>
  <c r="BE268" i="1"/>
  <c r="AR268" i="1"/>
  <c r="T268" i="1"/>
  <c r="E268" i="1"/>
  <c r="CR267" i="1"/>
  <c r="BN267" i="1"/>
  <c r="BF267" i="1"/>
  <c r="AM267" i="1"/>
  <c r="Q267" i="1"/>
  <c r="CE263" i="1"/>
  <c r="BI263" i="1"/>
  <c r="AR263" i="1"/>
  <c r="CB261" i="1"/>
  <c r="I260" i="1"/>
  <c r="C260" i="1"/>
  <c r="Q260" i="1"/>
  <c r="U260" i="1"/>
  <c r="AQ260" i="1"/>
  <c r="AU260" i="1"/>
  <c r="AZ260" i="1"/>
  <c r="BG260" i="1"/>
  <c r="BL260" i="1"/>
  <c r="CB260" i="1"/>
  <c r="CQ260" i="1"/>
  <c r="AK256" i="1"/>
  <c r="BE256" i="1"/>
  <c r="CD256" i="1"/>
  <c r="CS254" i="1"/>
  <c r="CB254" i="1"/>
  <c r="BL254" i="1"/>
  <c r="BF254" i="1"/>
  <c r="AS254" i="1"/>
  <c r="AK254" i="1"/>
  <c r="Q254" i="1"/>
  <c r="C254" i="1"/>
  <c r="CR252" i="1"/>
  <c r="CB252" i="1"/>
  <c r="BJ252" i="1"/>
  <c r="BA252" i="1"/>
  <c r="AU252" i="1"/>
  <c r="AM252" i="1"/>
  <c r="R252" i="1"/>
  <c r="C252" i="1"/>
  <c r="CB251" i="1"/>
  <c r="BK251" i="1"/>
  <c r="BD251" i="1"/>
  <c r="AT251" i="1"/>
  <c r="AJ251" i="1"/>
  <c r="BD250" i="1"/>
  <c r="CD249" i="1"/>
  <c r="BI249" i="1"/>
  <c r="AP249" i="1"/>
  <c r="CD247" i="1"/>
  <c r="AR247" i="1"/>
  <c r="CQ245" i="1"/>
  <c r="R243" i="1"/>
  <c r="I243" i="1"/>
  <c r="U243" i="1"/>
  <c r="AP243" i="1"/>
  <c r="AV243" i="1"/>
  <c r="BD243" i="1"/>
  <c r="BI243" i="1"/>
  <c r="BO243" i="1"/>
  <c r="CQ243" i="1"/>
  <c r="I240" i="1"/>
  <c r="AQ240" i="1"/>
  <c r="BF240" i="1"/>
  <c r="CD240" i="1"/>
  <c r="CS237" i="1"/>
  <c r="BL237" i="1"/>
  <c r="AS237" i="1"/>
  <c r="CE234" i="1"/>
  <c r="CB233" i="1"/>
  <c r="BG233" i="1"/>
  <c r="U233" i="1"/>
  <c r="T230" i="1"/>
  <c r="C229" i="1"/>
  <c r="Q229" i="1"/>
  <c r="AK229" i="1"/>
  <c r="U228" i="1"/>
  <c r="Q227" i="1"/>
  <c r="I222" i="1"/>
  <c r="S222" i="1"/>
  <c r="AK222" i="1"/>
  <c r="E222" i="1"/>
  <c r="T222" i="1"/>
  <c r="Q222" i="1"/>
  <c r="AM222" i="1"/>
  <c r="T220" i="1"/>
  <c r="AJ218" i="1"/>
  <c r="C217" i="1"/>
  <c r="R217" i="1"/>
  <c r="J217" i="1"/>
  <c r="AM217" i="1"/>
  <c r="S217" i="1"/>
  <c r="E214" i="1"/>
  <c r="R214" i="1"/>
  <c r="AJ214" i="1"/>
  <c r="J214" i="1"/>
  <c r="U214" i="1"/>
  <c r="C214" i="1"/>
  <c r="S214" i="1"/>
  <c r="S268" i="1"/>
  <c r="R251" i="1"/>
  <c r="E251" i="1"/>
  <c r="S251" i="1"/>
  <c r="AM251" i="1"/>
  <c r="AU251" i="1"/>
  <c r="AZ251" i="1"/>
  <c r="BG251" i="1"/>
  <c r="BN251" i="1"/>
  <c r="CE251" i="1"/>
  <c r="CU251" i="1"/>
  <c r="Q249" i="1"/>
  <c r="AM249" i="1"/>
  <c r="AT249" i="1"/>
  <c r="AZ249" i="1"/>
  <c r="BJ249" i="1"/>
  <c r="CB249" i="1"/>
  <c r="CU249" i="1"/>
  <c r="BA247" i="1"/>
  <c r="E245" i="1"/>
  <c r="I245" i="1"/>
  <c r="AU245" i="1"/>
  <c r="BF245" i="1"/>
  <c r="CR245" i="1"/>
  <c r="Q237" i="1"/>
  <c r="AT237" i="1"/>
  <c r="BI237" i="1"/>
  <c r="CQ237" i="1"/>
  <c r="E234" i="1"/>
  <c r="S234" i="1"/>
  <c r="BK234" i="1"/>
  <c r="E230" i="1"/>
  <c r="R230" i="1"/>
  <c r="AJ230" i="1"/>
  <c r="I228" i="1"/>
  <c r="J228" i="1"/>
  <c r="T228" i="1"/>
  <c r="S210" i="1"/>
  <c r="C210" i="1"/>
  <c r="I172" i="1"/>
  <c r="S172" i="1"/>
  <c r="Q172" i="1"/>
  <c r="AM172" i="1"/>
  <c r="C172" i="1"/>
  <c r="R172" i="1"/>
  <c r="U172" i="1"/>
  <c r="AK172" i="1"/>
  <c r="J172" i="1"/>
  <c r="U130" i="1"/>
  <c r="R130" i="1"/>
  <c r="I263" i="1"/>
  <c r="R263" i="1"/>
  <c r="AP263" i="1"/>
  <c r="AV263" i="1"/>
  <c r="BA263" i="1"/>
  <c r="BJ263" i="1"/>
  <c r="CD263" i="1"/>
  <c r="AS250" i="1"/>
  <c r="BE250" i="1"/>
  <c r="BM272" i="1"/>
  <c r="AK272" i="1"/>
  <c r="BO271" i="1"/>
  <c r="AP271" i="1"/>
  <c r="CR270" i="1"/>
  <c r="CB270" i="1"/>
  <c r="BL270" i="1"/>
  <c r="BE270" i="1"/>
  <c r="AS270" i="1"/>
  <c r="AJ270" i="1"/>
  <c r="Q270" i="1"/>
  <c r="C270" i="1"/>
  <c r="BA269" i="1"/>
  <c r="AK269" i="1"/>
  <c r="CR268" i="1"/>
  <c r="BS268" i="1"/>
  <c r="BJ268" i="1"/>
  <c r="BA268" i="1"/>
  <c r="AT268" i="1"/>
  <c r="AM268" i="1"/>
  <c r="R268" i="1"/>
  <c r="CU267" i="1"/>
  <c r="CB267" i="1"/>
  <c r="BK267" i="1"/>
  <c r="AZ267" i="1"/>
  <c r="AT267" i="1"/>
  <c r="AJ267" i="1"/>
  <c r="CS263" i="1"/>
  <c r="BO263" i="1"/>
  <c r="BD263" i="1"/>
  <c r="AT263" i="1"/>
  <c r="T263" i="1"/>
  <c r="I262" i="1"/>
  <c r="S262" i="1"/>
  <c r="AK262" i="1"/>
  <c r="AR262" i="1"/>
  <c r="AV262" i="1"/>
  <c r="AZ262" i="1"/>
  <c r="BF262" i="1"/>
  <c r="BK262" i="1"/>
  <c r="BO262" i="1"/>
  <c r="CE262" i="1"/>
  <c r="CS262" i="1"/>
  <c r="BD261" i="1"/>
  <c r="CP260" i="1"/>
  <c r="BN260" i="1"/>
  <c r="BI260" i="1"/>
  <c r="AY260" i="1"/>
  <c r="AS260" i="1"/>
  <c r="AJ260" i="1"/>
  <c r="J260" i="1"/>
  <c r="R259" i="1"/>
  <c r="I259" i="1"/>
  <c r="U259" i="1"/>
  <c r="AP259" i="1"/>
  <c r="AV259" i="1"/>
  <c r="BD259" i="1"/>
  <c r="BI259" i="1"/>
  <c r="BO259" i="1"/>
  <c r="CQ259" i="1"/>
  <c r="Q257" i="1"/>
  <c r="AR257" i="1"/>
  <c r="BG257" i="1"/>
  <c r="BM257" i="1"/>
  <c r="BF256" i="1"/>
  <c r="I256" i="1"/>
  <c r="CP254" i="1"/>
  <c r="BO254" i="1"/>
  <c r="BI254" i="1"/>
  <c r="BA254" i="1"/>
  <c r="AV254" i="1"/>
  <c r="AP254" i="1"/>
  <c r="T254" i="1"/>
  <c r="C253" i="1"/>
  <c r="AK253" i="1"/>
  <c r="BE253" i="1"/>
  <c r="CP253" i="1"/>
  <c r="CE252" i="1"/>
  <c r="BM252" i="1"/>
  <c r="BG252" i="1"/>
  <c r="AR252" i="1"/>
  <c r="U252" i="1"/>
  <c r="CR251" i="1"/>
  <c r="BO251" i="1"/>
  <c r="BF251" i="1"/>
  <c r="AP251" i="1"/>
  <c r="Q251" i="1"/>
  <c r="CP250" i="1"/>
  <c r="CQ249" i="1"/>
  <c r="BM249" i="1"/>
  <c r="BD249" i="1"/>
  <c r="AR249" i="1"/>
  <c r="S249" i="1"/>
  <c r="I246" i="1"/>
  <c r="S246" i="1"/>
  <c r="AK246" i="1"/>
  <c r="AR246" i="1"/>
  <c r="AV246" i="1"/>
  <c r="AZ246" i="1"/>
  <c r="BF246" i="1"/>
  <c r="BK246" i="1"/>
  <c r="BO246" i="1"/>
  <c r="CE246" i="1"/>
  <c r="CS246" i="1"/>
  <c r="BI245" i="1"/>
  <c r="AT245" i="1"/>
  <c r="I244" i="1"/>
  <c r="C244" i="1"/>
  <c r="Q244" i="1"/>
  <c r="U244" i="1"/>
  <c r="AQ244" i="1"/>
  <c r="AU244" i="1"/>
  <c r="AZ244" i="1"/>
  <c r="BG244" i="1"/>
  <c r="BL244" i="1"/>
  <c r="CB244" i="1"/>
  <c r="CQ244" i="1"/>
  <c r="CE243" i="1"/>
  <c r="BM243" i="1"/>
  <c r="BE243" i="1"/>
  <c r="AU243" i="1"/>
  <c r="AK243" i="1"/>
  <c r="J243" i="1"/>
  <c r="C242" i="1"/>
  <c r="AM242" i="1"/>
  <c r="BE242" i="1"/>
  <c r="CP242" i="1"/>
  <c r="BS240" i="1"/>
  <c r="BD240" i="1"/>
  <c r="AU240" i="1"/>
  <c r="J240" i="1"/>
  <c r="CP237" i="1"/>
  <c r="BE237" i="1"/>
  <c r="AV237" i="1"/>
  <c r="T237" i="1"/>
  <c r="I236" i="1"/>
  <c r="E236" i="1"/>
  <c r="S236" i="1"/>
  <c r="AM236" i="1"/>
  <c r="AS236" i="1"/>
  <c r="BD236" i="1"/>
  <c r="BJ236" i="1"/>
  <c r="BN236" i="1"/>
  <c r="CE236" i="1"/>
  <c r="CU236" i="1"/>
  <c r="CR234" i="1"/>
  <c r="BD234" i="1"/>
  <c r="AT234" i="1"/>
  <c r="CQ233" i="1"/>
  <c r="BK233" i="1"/>
  <c r="AY233" i="1"/>
  <c r="AQ233" i="1"/>
  <c r="J232" i="1"/>
  <c r="AK232" i="1"/>
  <c r="AK230" i="1"/>
  <c r="Q230" i="1"/>
  <c r="C230" i="1"/>
  <c r="I229" i="1"/>
  <c r="AM228" i="1"/>
  <c r="R228" i="1"/>
  <c r="C228" i="1"/>
  <c r="AJ227" i="1"/>
  <c r="J226" i="1"/>
  <c r="T226" i="1"/>
  <c r="R222" i="1"/>
  <c r="E221" i="1"/>
  <c r="I221" i="1"/>
  <c r="AJ221" i="1"/>
  <c r="T221" i="1"/>
  <c r="U217" i="1"/>
  <c r="Q214" i="1"/>
  <c r="I197" i="1"/>
  <c r="S197" i="1"/>
  <c r="AK197" i="1"/>
  <c r="J197" i="1"/>
  <c r="U197" i="1"/>
  <c r="Q197" i="1"/>
  <c r="AM197" i="1"/>
  <c r="C197" i="1"/>
  <c r="R197" i="1"/>
  <c r="E197" i="1"/>
  <c r="AJ197" i="1"/>
  <c r="BS270" i="1"/>
  <c r="J270" i="1"/>
  <c r="BN268" i="1"/>
  <c r="AY268" i="1"/>
  <c r="I267" i="1"/>
  <c r="U267" i="1"/>
  <c r="AP267" i="1"/>
  <c r="AV267" i="1"/>
  <c r="BD267" i="1"/>
  <c r="BI267" i="1"/>
  <c r="BO267" i="1"/>
  <c r="CQ267" i="1"/>
  <c r="CP263" i="1"/>
  <c r="BL263" i="1"/>
  <c r="AY263" i="1"/>
  <c r="AS263" i="1"/>
  <c r="S263" i="1"/>
  <c r="E261" i="1"/>
  <c r="CP261" i="1"/>
  <c r="E254" i="1"/>
  <c r="R254" i="1"/>
  <c r="AJ254" i="1"/>
  <c r="AQ254" i="1"/>
  <c r="AU254" i="1"/>
  <c r="AY254" i="1"/>
  <c r="BE254" i="1"/>
  <c r="BJ254" i="1"/>
  <c r="BN254" i="1"/>
  <c r="CD254" i="1"/>
  <c r="CR254" i="1"/>
  <c r="I252" i="1"/>
  <c r="J252" i="1"/>
  <c r="T252" i="1"/>
  <c r="AP252" i="1"/>
  <c r="AT252" i="1"/>
  <c r="AY252" i="1"/>
  <c r="BE252" i="1"/>
  <c r="BK252" i="1"/>
  <c r="BS252" i="1"/>
  <c r="CP252" i="1"/>
  <c r="CQ251" i="1"/>
  <c r="BM251" i="1"/>
  <c r="BE251" i="1"/>
  <c r="AV251" i="1"/>
  <c r="AK251" i="1"/>
  <c r="J251" i="1"/>
  <c r="CE250" i="1"/>
  <c r="AR250" i="1"/>
  <c r="CE249" i="1"/>
  <c r="BK249" i="1"/>
  <c r="AY249" i="1"/>
  <c r="AQ249" i="1"/>
  <c r="R249" i="1"/>
  <c r="BD245" i="1"/>
  <c r="AP245" i="1"/>
  <c r="CB237" i="1"/>
  <c r="BD237" i="1"/>
  <c r="AU237" i="1"/>
  <c r="I237" i="1"/>
  <c r="CQ234" i="1"/>
  <c r="AR234" i="1"/>
  <c r="Q233" i="1"/>
  <c r="J233" i="1"/>
  <c r="AM233" i="1"/>
  <c r="BD233" i="1"/>
  <c r="BM233" i="1"/>
  <c r="CE233" i="1"/>
  <c r="U230" i="1"/>
  <c r="J230" i="1"/>
  <c r="AJ228" i="1"/>
  <c r="Q228" i="1"/>
  <c r="R227" i="1"/>
  <c r="E227" i="1"/>
  <c r="S227" i="1"/>
  <c r="AM227" i="1"/>
  <c r="I220" i="1"/>
  <c r="C220" i="1"/>
  <c r="Q220" i="1"/>
  <c r="U220" i="1"/>
  <c r="R220" i="1"/>
  <c r="AM220" i="1"/>
  <c r="E220" i="1"/>
  <c r="AJ220" i="1"/>
  <c r="C218" i="1"/>
  <c r="S218" i="1"/>
  <c r="AM218" i="1"/>
  <c r="T218" i="1"/>
  <c r="E218" i="1"/>
  <c r="U215" i="1"/>
  <c r="R215" i="1"/>
  <c r="J181" i="1"/>
  <c r="I181" i="1"/>
  <c r="U181" i="1"/>
  <c r="AM181" i="1"/>
  <c r="C181" i="1"/>
  <c r="J139" i="1"/>
  <c r="E139" i="1"/>
  <c r="AJ139" i="1"/>
  <c r="R139" i="1"/>
  <c r="E224" i="1"/>
  <c r="R224" i="1"/>
  <c r="R219" i="1"/>
  <c r="I219" i="1"/>
  <c r="U219" i="1"/>
  <c r="E219" i="1"/>
  <c r="AJ219" i="1"/>
  <c r="I212" i="1"/>
  <c r="J212" i="1"/>
  <c r="T212" i="1"/>
  <c r="Q212" i="1"/>
  <c r="AJ212" i="1"/>
  <c r="AK205" i="1"/>
  <c r="R200" i="1"/>
  <c r="Q200" i="1"/>
  <c r="I196" i="1"/>
  <c r="E196" i="1"/>
  <c r="U196" i="1"/>
  <c r="Q196" i="1"/>
  <c r="AM196" i="1"/>
  <c r="AK188" i="1"/>
  <c r="E187" i="1"/>
  <c r="U187" i="1"/>
  <c r="J187" i="1"/>
  <c r="AM187" i="1"/>
  <c r="R187" i="1"/>
  <c r="Q184" i="1"/>
  <c r="AM184" i="1"/>
  <c r="J184" i="1"/>
  <c r="T184" i="1"/>
  <c r="I178" i="1"/>
  <c r="AJ178" i="1"/>
  <c r="E178" i="1"/>
  <c r="AK178" i="1"/>
  <c r="R178" i="1"/>
  <c r="C176" i="1"/>
  <c r="J176" i="1"/>
  <c r="U176" i="1"/>
  <c r="I176" i="1"/>
  <c r="AJ176" i="1"/>
  <c r="Q176" i="1"/>
  <c r="AK176" i="1"/>
  <c r="C160" i="1"/>
  <c r="J160" i="1"/>
  <c r="AJ160" i="1"/>
  <c r="E160" i="1"/>
  <c r="U160" i="1"/>
  <c r="I160" i="1"/>
  <c r="AK160" i="1"/>
  <c r="J158" i="1"/>
  <c r="AJ158" i="1"/>
  <c r="S158" i="1"/>
  <c r="I154" i="1"/>
  <c r="AJ154" i="1"/>
  <c r="S154" i="1"/>
  <c r="C154" i="1"/>
  <c r="U154" i="1"/>
  <c r="S148" i="1"/>
  <c r="Q148" i="1"/>
  <c r="T148" i="1"/>
  <c r="C145" i="1"/>
  <c r="J145" i="1"/>
  <c r="T145" i="1"/>
  <c r="AM145" i="1"/>
  <c r="I145" i="1"/>
  <c r="U145" i="1"/>
  <c r="Q145" i="1"/>
  <c r="AJ145" i="1"/>
  <c r="R207" i="1"/>
  <c r="U207" i="1"/>
  <c r="T207" i="1"/>
  <c r="C195" i="1"/>
  <c r="S195" i="1"/>
  <c r="AM195" i="1"/>
  <c r="J195" i="1"/>
  <c r="AJ195" i="1"/>
  <c r="I192" i="1"/>
  <c r="T192" i="1"/>
  <c r="R192" i="1"/>
  <c r="S191" i="1"/>
  <c r="E191" i="1"/>
  <c r="R191" i="1"/>
  <c r="AK191" i="1"/>
  <c r="I191" i="1"/>
  <c r="U191" i="1"/>
  <c r="Q183" i="1"/>
  <c r="AJ183" i="1"/>
  <c r="I174" i="1"/>
  <c r="R174" i="1"/>
  <c r="S174" i="1"/>
  <c r="AM174" i="1"/>
  <c r="J173" i="1"/>
  <c r="C170" i="1"/>
  <c r="Q170" i="1"/>
  <c r="AJ170" i="1"/>
  <c r="E170" i="1"/>
  <c r="U170" i="1"/>
  <c r="I170" i="1"/>
  <c r="AK170" i="1"/>
  <c r="S165" i="1"/>
  <c r="J165" i="1"/>
  <c r="AJ165" i="1"/>
  <c r="AK165" i="1"/>
  <c r="J156" i="1"/>
  <c r="AK156" i="1"/>
  <c r="I147" i="1"/>
  <c r="AJ147" i="1"/>
  <c r="J147" i="1"/>
  <c r="R147" i="1"/>
  <c r="E205" i="1"/>
  <c r="AJ205" i="1"/>
  <c r="C205" i="1"/>
  <c r="U205" i="1"/>
  <c r="E204" i="1"/>
  <c r="I204" i="1"/>
  <c r="U195" i="1"/>
  <c r="U192" i="1"/>
  <c r="C192" i="1"/>
  <c r="T191" i="1"/>
  <c r="C191" i="1"/>
  <c r="I188" i="1"/>
  <c r="S188" i="1"/>
  <c r="AM188" i="1"/>
  <c r="Q188" i="1"/>
  <c r="U188" i="1"/>
  <c r="I168" i="1"/>
  <c r="AJ168" i="1"/>
  <c r="E168" i="1"/>
  <c r="AK168" i="1"/>
  <c r="AM168" i="1"/>
  <c r="Q168" i="1"/>
  <c r="E166" i="1"/>
  <c r="R166" i="1"/>
  <c r="S166" i="1"/>
  <c r="R155" i="1"/>
  <c r="S152" i="1"/>
  <c r="I144" i="1"/>
  <c r="AJ144" i="1"/>
  <c r="I141" i="1"/>
  <c r="AJ141" i="1"/>
  <c r="I135" i="1"/>
  <c r="E135" i="1"/>
  <c r="S135" i="1"/>
  <c r="AM135" i="1"/>
  <c r="I134" i="1"/>
  <c r="AK134" i="1"/>
  <c r="J124" i="1"/>
  <c r="S123" i="1"/>
  <c r="AM123" i="1"/>
  <c r="E119" i="1"/>
  <c r="R119" i="1"/>
  <c r="AJ119" i="1"/>
  <c r="I106" i="1"/>
  <c r="T106" i="1"/>
  <c r="J106" i="1"/>
  <c r="AM106" i="1"/>
  <c r="S99" i="1"/>
  <c r="J99" i="1"/>
  <c r="C89" i="1"/>
  <c r="Q89" i="1"/>
  <c r="AM89" i="1"/>
  <c r="I89" i="1"/>
  <c r="AK89" i="1"/>
  <c r="R85" i="1"/>
  <c r="AM85" i="1"/>
  <c r="Q85" i="1"/>
  <c r="E82" i="1"/>
  <c r="R82" i="1"/>
  <c r="AJ82" i="1"/>
  <c r="I82" i="1"/>
  <c r="T82" i="1"/>
  <c r="AJ77" i="1"/>
  <c r="AK76" i="1"/>
  <c r="S73" i="1"/>
  <c r="U73" i="1"/>
  <c r="S47" i="1"/>
  <c r="R47" i="1"/>
  <c r="AK47" i="1"/>
  <c r="I37" i="1"/>
  <c r="AJ37" i="1"/>
  <c r="C37" i="1"/>
  <c r="U37" i="1"/>
  <c r="R37" i="1"/>
  <c r="I36" i="1"/>
  <c r="S36" i="1"/>
  <c r="AK36" i="1"/>
  <c r="E36" i="1"/>
  <c r="T36" i="1"/>
  <c r="Q36" i="1"/>
  <c r="AM36" i="1"/>
  <c r="R7" i="1"/>
  <c r="E7" i="1"/>
  <c r="S7" i="1"/>
  <c r="AK7" i="1"/>
  <c r="BD7" i="1"/>
  <c r="AY7" i="1" s="1"/>
  <c r="BI7" i="1"/>
  <c r="BN7" i="1"/>
  <c r="CE7" i="1"/>
  <c r="CS7" i="1"/>
  <c r="I7" i="1"/>
  <c r="U7" i="1"/>
  <c r="AR7" i="1"/>
  <c r="BE7" i="1"/>
  <c r="BL7" i="1"/>
  <c r="CB7" i="1"/>
  <c r="CU7" i="1"/>
  <c r="J7" i="1"/>
  <c r="AM7" i="1"/>
  <c r="AV7" i="1"/>
  <c r="BA7" i="1"/>
  <c r="BM7" i="1"/>
  <c r="CQ7" i="1"/>
  <c r="Q7" i="1"/>
  <c r="AT7" i="1"/>
  <c r="AZ7" i="1"/>
  <c r="BO7" i="1"/>
  <c r="R108" i="1"/>
  <c r="S77" i="1"/>
  <c r="I77" i="1"/>
  <c r="T77" i="1"/>
  <c r="AM77" i="1"/>
  <c r="C77" i="1"/>
  <c r="Q77" i="1"/>
  <c r="AK77" i="1"/>
  <c r="I76" i="1"/>
  <c r="T76" i="1"/>
  <c r="Q76" i="1"/>
  <c r="AJ76" i="1"/>
  <c r="AM74" i="1"/>
  <c r="J74" i="1"/>
  <c r="I68" i="1"/>
  <c r="AJ68" i="1"/>
  <c r="C68" i="1"/>
  <c r="T68" i="1"/>
  <c r="E41" i="1"/>
  <c r="AK41" i="1"/>
  <c r="J41" i="1"/>
  <c r="AJ41" i="1"/>
  <c r="AM31" i="1"/>
  <c r="J31" i="1"/>
  <c r="C18" i="1"/>
  <c r="J18" i="1"/>
  <c r="U18" i="1"/>
  <c r="I18" i="1"/>
  <c r="AJ18" i="1"/>
  <c r="R18" i="1"/>
  <c r="E18" i="1"/>
  <c r="AM18" i="1"/>
  <c r="S144" i="1"/>
  <c r="R141" i="1"/>
  <c r="Q135" i="1"/>
  <c r="E131" i="1"/>
  <c r="AJ131" i="1"/>
  <c r="Q126" i="1"/>
  <c r="AJ126" i="1"/>
  <c r="J119" i="1"/>
  <c r="C117" i="1"/>
  <c r="Q117" i="1"/>
  <c r="E117" i="1"/>
  <c r="I113" i="1"/>
  <c r="AJ113" i="1"/>
  <c r="Q113" i="1"/>
  <c r="AM113" i="1"/>
  <c r="S106" i="1"/>
  <c r="R89" i="1"/>
  <c r="Q82" i="1"/>
  <c r="J78" i="1"/>
  <c r="I78" i="1"/>
  <c r="E49" i="1"/>
  <c r="R49" i="1"/>
  <c r="AJ49" i="1"/>
  <c r="I49" i="1"/>
  <c r="T49" i="1"/>
  <c r="Q49" i="1"/>
  <c r="AM49" i="1"/>
  <c r="R21" i="1"/>
  <c r="AM21" i="1"/>
  <c r="I21" i="1"/>
  <c r="AJ21" i="1"/>
  <c r="S21" i="1"/>
  <c r="AK18" i="1"/>
  <c r="I16" i="1"/>
  <c r="S16" i="1"/>
  <c r="AK16" i="1"/>
  <c r="E16" i="1"/>
  <c r="T16" i="1"/>
  <c r="Q16" i="1"/>
  <c r="AM16" i="1"/>
  <c r="C16" i="1"/>
  <c r="U16" i="1"/>
  <c r="E13" i="1"/>
  <c r="U13" i="1"/>
  <c r="J13" i="1"/>
  <c r="AM13" i="1"/>
  <c r="Q13" i="1"/>
  <c r="AJ13" i="1"/>
  <c r="T10" i="1"/>
  <c r="I10" i="1"/>
  <c r="R10" i="1"/>
  <c r="AK10" i="1"/>
  <c r="J180" i="1"/>
  <c r="AK180" i="1"/>
  <c r="J143" i="1"/>
  <c r="AJ143" i="1"/>
  <c r="AM141" i="1"/>
  <c r="AJ135" i="1"/>
  <c r="S134" i="1"/>
  <c r="J132" i="1"/>
  <c r="U132" i="1"/>
  <c r="AK131" i="1"/>
  <c r="T126" i="1"/>
  <c r="T123" i="1"/>
  <c r="U119" i="1"/>
  <c r="I107" i="1"/>
  <c r="R102" i="1"/>
  <c r="C102" i="1"/>
  <c r="J102" i="1"/>
  <c r="U102" i="1"/>
  <c r="E102" i="1"/>
  <c r="T102" i="1"/>
  <c r="T98" i="1"/>
  <c r="S98" i="1"/>
  <c r="C96" i="1"/>
  <c r="Q96" i="1"/>
  <c r="AK96" i="1"/>
  <c r="I96" i="1"/>
  <c r="Q92" i="1"/>
  <c r="S92" i="1"/>
  <c r="J92" i="1"/>
  <c r="AM82" i="1"/>
  <c r="R77" i="1"/>
  <c r="S76" i="1"/>
  <c r="C76" i="1"/>
  <c r="AM73" i="1"/>
  <c r="U68" i="1"/>
  <c r="E60" i="1"/>
  <c r="S60" i="1"/>
  <c r="Q60" i="1"/>
  <c r="AK60" i="1"/>
  <c r="C60" i="1"/>
  <c r="U60" i="1"/>
  <c r="AK49" i="1"/>
  <c r="E46" i="1"/>
  <c r="AM46" i="1"/>
  <c r="C46" i="1"/>
  <c r="AK46" i="1"/>
  <c r="I46" i="1"/>
  <c r="AK223" i="1"/>
  <c r="S223" i="1"/>
  <c r="I216" i="1"/>
  <c r="R211" i="1"/>
  <c r="E211" i="1"/>
  <c r="S211" i="1"/>
  <c r="AM211" i="1"/>
  <c r="C209" i="1"/>
  <c r="Q209" i="1"/>
  <c r="AM209" i="1"/>
  <c r="C206" i="1"/>
  <c r="J206" i="1"/>
  <c r="T206" i="1"/>
  <c r="AM206" i="1"/>
  <c r="S199" i="1"/>
  <c r="I199" i="1"/>
  <c r="T199" i="1"/>
  <c r="AM199" i="1"/>
  <c r="I198" i="1"/>
  <c r="E198" i="1"/>
  <c r="U198" i="1"/>
  <c r="J186" i="1"/>
  <c r="T180" i="1"/>
  <c r="C180" i="1"/>
  <c r="C177" i="1"/>
  <c r="J177" i="1"/>
  <c r="T177" i="1"/>
  <c r="AM177" i="1"/>
  <c r="I153" i="1"/>
  <c r="S153" i="1"/>
  <c r="AK153" i="1"/>
  <c r="S146" i="1"/>
  <c r="J144" i="1"/>
  <c r="T143" i="1"/>
  <c r="C143" i="1"/>
  <c r="AK141" i="1"/>
  <c r="E141" i="1"/>
  <c r="AK136" i="1"/>
  <c r="U135" i="1"/>
  <c r="J135" i="1"/>
  <c r="J134" i="1"/>
  <c r="R132" i="1"/>
  <c r="U131" i="1"/>
  <c r="C131" i="1"/>
  <c r="C129" i="1"/>
  <c r="J129" i="1"/>
  <c r="T129" i="1"/>
  <c r="AM129" i="1"/>
  <c r="S126" i="1"/>
  <c r="I125" i="1"/>
  <c r="S125" i="1"/>
  <c r="AK125" i="1"/>
  <c r="U124" i="1"/>
  <c r="J123" i="1"/>
  <c r="T119" i="1"/>
  <c r="I119" i="1"/>
  <c r="Q118" i="1"/>
  <c r="AM117" i="1"/>
  <c r="C115" i="1"/>
  <c r="S115" i="1"/>
  <c r="J115" i="1"/>
  <c r="U113" i="1"/>
  <c r="C113" i="1"/>
  <c r="E111" i="1"/>
  <c r="R111" i="1"/>
  <c r="AJ111" i="1"/>
  <c r="J111" i="1"/>
  <c r="U111" i="1"/>
  <c r="E110" i="1"/>
  <c r="S110" i="1"/>
  <c r="AK110" i="1"/>
  <c r="I110" i="1"/>
  <c r="U110" i="1"/>
  <c r="S109" i="1"/>
  <c r="Q109" i="1"/>
  <c r="R106" i="1"/>
  <c r="C103" i="1"/>
  <c r="J103" i="1"/>
  <c r="T103" i="1"/>
  <c r="AM103" i="1"/>
  <c r="Q103" i="1"/>
  <c r="AJ103" i="1"/>
  <c r="S102" i="1"/>
  <c r="AK99" i="1"/>
  <c r="T96" i="1"/>
  <c r="S93" i="1"/>
  <c r="J89" i="1"/>
  <c r="C87" i="1"/>
  <c r="E87" i="1"/>
  <c r="R87" i="1"/>
  <c r="AJ87" i="1"/>
  <c r="Q87" i="1"/>
  <c r="AK87" i="1"/>
  <c r="E86" i="1"/>
  <c r="S86" i="1"/>
  <c r="AK86" i="1"/>
  <c r="J86" i="1"/>
  <c r="AJ86" i="1"/>
  <c r="T85" i="1"/>
  <c r="AK82" i="1"/>
  <c r="J82" i="1"/>
  <c r="Q81" i="1"/>
  <c r="U81" i="1"/>
  <c r="AK81" i="1"/>
  <c r="R79" i="1"/>
  <c r="S79" i="1"/>
  <c r="AK78" i="1"/>
  <c r="C78" i="1"/>
  <c r="J77" i="1"/>
  <c r="R76" i="1"/>
  <c r="C75" i="1"/>
  <c r="J75" i="1"/>
  <c r="T75" i="1"/>
  <c r="AM75" i="1"/>
  <c r="E75" i="1"/>
  <c r="S75" i="1"/>
  <c r="J73" i="1"/>
  <c r="J70" i="1"/>
  <c r="AK70" i="1"/>
  <c r="I70" i="1"/>
  <c r="AM70" i="1"/>
  <c r="R68" i="1"/>
  <c r="C67" i="1"/>
  <c r="J67" i="1"/>
  <c r="T67" i="1"/>
  <c r="AM67" i="1"/>
  <c r="I67" i="1"/>
  <c r="U67" i="1"/>
  <c r="T63" i="1"/>
  <c r="J63" i="1"/>
  <c r="C61" i="1"/>
  <c r="J61" i="1"/>
  <c r="AJ61" i="1"/>
  <c r="Q61" i="1"/>
  <c r="AM61" i="1"/>
  <c r="AJ60" i="1"/>
  <c r="J54" i="1"/>
  <c r="U49" i="1"/>
  <c r="C49" i="1"/>
  <c r="J47" i="1"/>
  <c r="AM41" i="1"/>
  <c r="T37" i="1"/>
  <c r="J36" i="1"/>
  <c r="T18" i="1"/>
  <c r="AJ16" i="1"/>
  <c r="S11" i="1"/>
  <c r="R11" i="1"/>
  <c r="AK11" i="1"/>
  <c r="I11" i="1"/>
  <c r="E8" i="1"/>
  <c r="R8" i="1"/>
  <c r="AJ8" i="1"/>
  <c r="J8" i="1"/>
  <c r="U8" i="1"/>
  <c r="I8" i="1"/>
  <c r="AK8" i="1"/>
  <c r="C8" i="1"/>
  <c r="T8" i="1"/>
  <c r="BK7" i="1"/>
  <c r="T7" i="1"/>
  <c r="C105" i="1"/>
  <c r="Q105" i="1"/>
  <c r="AK105" i="1"/>
  <c r="I104" i="1"/>
  <c r="AK104" i="1"/>
  <c r="R84" i="1"/>
  <c r="AJ83" i="1"/>
  <c r="S71" i="1"/>
  <c r="C66" i="1"/>
  <c r="J66" i="1"/>
  <c r="U66" i="1"/>
  <c r="T65" i="1"/>
  <c r="J56" i="1"/>
  <c r="R56" i="1"/>
  <c r="J26" i="1"/>
  <c r="AM26" i="1"/>
  <c r="E26" i="1"/>
  <c r="AJ20" i="1"/>
  <c r="S20" i="1"/>
  <c r="I9" i="1"/>
  <c r="U9" i="1"/>
  <c r="I59" i="1"/>
  <c r="S59" i="1"/>
  <c r="AK59" i="1"/>
  <c r="E51" i="1"/>
  <c r="R51" i="1"/>
  <c r="AJ51" i="1"/>
  <c r="E44" i="1"/>
  <c r="R44" i="1"/>
  <c r="AJ44" i="1"/>
  <c r="AM42" i="1"/>
  <c r="J40" i="1"/>
  <c r="AK40" i="1"/>
  <c r="R35" i="1"/>
  <c r="I35" i="1"/>
  <c r="T35" i="1"/>
  <c r="AM35" i="1"/>
  <c r="C19" i="1"/>
  <c r="Q19" i="1"/>
  <c r="U19" i="1"/>
  <c r="I17" i="1"/>
  <c r="R15" i="1"/>
  <c r="I15" i="1"/>
  <c r="T15" i="1"/>
  <c r="AM15" i="1"/>
  <c r="I6" i="1"/>
  <c r="C6" i="1"/>
  <c r="Q6" i="1"/>
  <c r="AJ6" i="1"/>
  <c r="BE6" i="1"/>
  <c r="BL6" i="1"/>
  <c r="CB6" i="1"/>
  <c r="CR6" i="1"/>
  <c r="C265" i="1"/>
  <c r="T265" i="1"/>
  <c r="AS265" i="1"/>
  <c r="BA265" i="1"/>
  <c r="BL265" i="1"/>
  <c r="CP265" i="1"/>
  <c r="E265" i="1"/>
  <c r="AJ265" i="1"/>
  <c r="AU265" i="1"/>
  <c r="BE265" i="1"/>
  <c r="BN265" i="1"/>
  <c r="CR265" i="1"/>
  <c r="J261" i="1"/>
  <c r="AM261" i="1"/>
  <c r="BG261" i="1"/>
  <c r="BS261" i="1"/>
  <c r="CU261" i="1"/>
  <c r="R261" i="1"/>
  <c r="AQ261" i="1"/>
  <c r="AY261" i="1"/>
  <c r="BJ261" i="1"/>
  <c r="CD261" i="1"/>
  <c r="S261" i="1"/>
  <c r="AR261" i="1"/>
  <c r="AZ261" i="1"/>
  <c r="BK261" i="1"/>
  <c r="CE261" i="1"/>
  <c r="BS258" i="1"/>
  <c r="AM258" i="1"/>
  <c r="C258" i="1"/>
  <c r="I250" i="1"/>
  <c r="AK250" i="1"/>
  <c r="AV250" i="1"/>
  <c r="BF250" i="1"/>
  <c r="BO250" i="1"/>
  <c r="CS250" i="1"/>
  <c r="Q250" i="1"/>
  <c r="AP250" i="1"/>
  <c r="BI250" i="1"/>
  <c r="CB250" i="1"/>
  <c r="R250" i="1"/>
  <c r="AQ250" i="1"/>
  <c r="AY250" i="1"/>
  <c r="BJ250" i="1"/>
  <c r="CD250" i="1"/>
  <c r="BO247" i="1"/>
  <c r="AQ247" i="1"/>
  <c r="C213" i="1"/>
  <c r="C185" i="1"/>
  <c r="E128" i="1"/>
  <c r="AJ128" i="1"/>
  <c r="C128" i="1"/>
  <c r="U128" i="1"/>
  <c r="I128" i="1"/>
  <c r="AM128" i="1"/>
  <c r="Q128" i="1"/>
  <c r="S128" i="1"/>
  <c r="T128" i="1"/>
  <c r="AK128" i="1"/>
  <c r="J128" i="1"/>
  <c r="CQ272" i="1"/>
  <c r="BJ272" i="1"/>
  <c r="AJ272" i="1"/>
  <c r="C272" i="1"/>
  <c r="BM271" i="1"/>
  <c r="AZ271" i="1"/>
  <c r="AQ271" i="1"/>
  <c r="I271" i="1"/>
  <c r="CS269" i="1"/>
  <c r="BM269" i="1"/>
  <c r="AZ269" i="1"/>
  <c r="AP269" i="1"/>
  <c r="E269" i="1"/>
  <c r="CS265" i="1"/>
  <c r="BK265" i="1"/>
  <c r="AK265" i="1"/>
  <c r="BO261" i="1"/>
  <c r="BA261" i="1"/>
  <c r="AK261" i="1"/>
  <c r="C261" i="1"/>
  <c r="BN258" i="1"/>
  <c r="AZ258" i="1"/>
  <c r="AJ258" i="1"/>
  <c r="Q256" i="1"/>
  <c r="AP256" i="1"/>
  <c r="BI256" i="1"/>
  <c r="CB256" i="1"/>
  <c r="S256" i="1"/>
  <c r="AR256" i="1"/>
  <c r="AZ256" i="1"/>
  <c r="BK256" i="1"/>
  <c r="CE256" i="1"/>
  <c r="C256" i="1"/>
  <c r="T256" i="1"/>
  <c r="AS256" i="1"/>
  <c r="BA256" i="1"/>
  <c r="BL256" i="1"/>
  <c r="CP256" i="1"/>
  <c r="J253" i="1"/>
  <c r="AM253" i="1"/>
  <c r="BG253" i="1"/>
  <c r="BS253" i="1"/>
  <c r="CU253" i="1"/>
  <c r="R253" i="1"/>
  <c r="AQ253" i="1"/>
  <c r="AY253" i="1"/>
  <c r="BJ253" i="1"/>
  <c r="CD253" i="1"/>
  <c r="S253" i="1"/>
  <c r="AR253" i="1"/>
  <c r="AZ253" i="1"/>
  <c r="BK253" i="1"/>
  <c r="CE253" i="1"/>
  <c r="BS250" i="1"/>
  <c r="BA250" i="1"/>
  <c r="AM250" i="1"/>
  <c r="C250" i="1"/>
  <c r="CD248" i="1"/>
  <c r="BE248" i="1"/>
  <c r="AQ248" i="1"/>
  <c r="E248" i="1"/>
  <c r="BM247" i="1"/>
  <c r="AY247" i="1"/>
  <c r="AK247" i="1"/>
  <c r="CP245" i="1"/>
  <c r="BE245" i="1"/>
  <c r="AS245" i="1"/>
  <c r="I242" i="1"/>
  <c r="AK242" i="1"/>
  <c r="AV242" i="1"/>
  <c r="BF242" i="1"/>
  <c r="BO242" i="1"/>
  <c r="CS242" i="1"/>
  <c r="Q242" i="1"/>
  <c r="AP242" i="1"/>
  <c r="BI242" i="1"/>
  <c r="CB242" i="1"/>
  <c r="R242" i="1"/>
  <c r="AQ242" i="1"/>
  <c r="AY242" i="1"/>
  <c r="BJ242" i="1"/>
  <c r="CD242" i="1"/>
  <c r="BO239" i="1"/>
  <c r="AZ239" i="1"/>
  <c r="AQ239" i="1"/>
  <c r="C239" i="1"/>
  <c r="CP234" i="1"/>
  <c r="BE234" i="1"/>
  <c r="AS234" i="1"/>
  <c r="E231" i="1"/>
  <c r="AJ231" i="1"/>
  <c r="J231" i="1"/>
  <c r="AM231" i="1"/>
  <c r="Q231" i="1"/>
  <c r="AM225" i="1"/>
  <c r="I223" i="1"/>
  <c r="Q216" i="1"/>
  <c r="R216" i="1"/>
  <c r="S216" i="1"/>
  <c r="C216" i="1"/>
  <c r="T216" i="1"/>
  <c r="C215" i="1"/>
  <c r="AK213" i="1"/>
  <c r="I210" i="1"/>
  <c r="AK210" i="1"/>
  <c r="J210" i="1"/>
  <c r="AM210" i="1"/>
  <c r="Q210" i="1"/>
  <c r="R210" i="1"/>
  <c r="R204" i="1"/>
  <c r="Q204" i="1"/>
  <c r="S204" i="1"/>
  <c r="T204" i="1"/>
  <c r="C204" i="1"/>
  <c r="U204" i="1"/>
  <c r="R152" i="1"/>
  <c r="E152" i="1"/>
  <c r="AK152" i="1"/>
  <c r="J152" i="1"/>
  <c r="T152" i="1"/>
  <c r="C152" i="1"/>
  <c r="AJ152" i="1"/>
  <c r="U152" i="1"/>
  <c r="AM152" i="1"/>
  <c r="Q152" i="1"/>
  <c r="J29" i="1"/>
  <c r="AM29" i="1"/>
  <c r="S29" i="1"/>
  <c r="R29" i="1"/>
  <c r="U29" i="1"/>
  <c r="E29" i="1"/>
  <c r="Q29" i="1"/>
  <c r="C29" i="1"/>
  <c r="T29" i="1"/>
  <c r="I29" i="1"/>
  <c r="AK29" i="1"/>
  <c r="AJ29" i="1"/>
  <c r="J245" i="1"/>
  <c r="AM245" i="1"/>
  <c r="BG245" i="1"/>
  <c r="BS245" i="1"/>
  <c r="CU245" i="1"/>
  <c r="R245" i="1"/>
  <c r="AQ245" i="1"/>
  <c r="AY245" i="1"/>
  <c r="BJ245" i="1"/>
  <c r="CD245" i="1"/>
  <c r="S245" i="1"/>
  <c r="AR245" i="1"/>
  <c r="AZ245" i="1"/>
  <c r="BK245" i="1"/>
  <c r="CE245" i="1"/>
  <c r="BM239" i="1"/>
  <c r="I234" i="1"/>
  <c r="AK234" i="1"/>
  <c r="AV234" i="1"/>
  <c r="BF234" i="1"/>
  <c r="BO234" i="1"/>
  <c r="CS234" i="1"/>
  <c r="Q234" i="1"/>
  <c r="AP234" i="1"/>
  <c r="BI234" i="1"/>
  <c r="CB234" i="1"/>
  <c r="R234" i="1"/>
  <c r="AQ234" i="1"/>
  <c r="AY234" i="1"/>
  <c r="BJ234" i="1"/>
  <c r="CD234" i="1"/>
  <c r="U225" i="1"/>
  <c r="AJ213" i="1"/>
  <c r="AM202" i="1"/>
  <c r="C194" i="1"/>
  <c r="T194" i="1"/>
  <c r="E194" i="1"/>
  <c r="AJ194" i="1"/>
  <c r="Q194" i="1"/>
  <c r="S194" i="1"/>
  <c r="U194" i="1"/>
  <c r="AK194" i="1"/>
  <c r="AM194" i="1"/>
  <c r="I167" i="1"/>
  <c r="AK167" i="1"/>
  <c r="J167" i="1"/>
  <c r="R167" i="1"/>
  <c r="C167" i="1"/>
  <c r="U167" i="1"/>
  <c r="AJ167" i="1"/>
  <c r="S167" i="1"/>
  <c r="E167" i="1"/>
  <c r="Q167" i="1"/>
  <c r="T167" i="1"/>
  <c r="AM167" i="1"/>
  <c r="AJ269" i="1"/>
  <c r="CE265" i="1"/>
  <c r="AV265" i="1"/>
  <c r="S265" i="1"/>
  <c r="Q264" i="1"/>
  <c r="AP264" i="1"/>
  <c r="BI264" i="1"/>
  <c r="CB264" i="1"/>
  <c r="S264" i="1"/>
  <c r="AR264" i="1"/>
  <c r="AZ264" i="1"/>
  <c r="BK264" i="1"/>
  <c r="CE264" i="1"/>
  <c r="BM261" i="1"/>
  <c r="U261" i="1"/>
  <c r="CU258" i="1"/>
  <c r="BL258" i="1"/>
  <c r="T258" i="1"/>
  <c r="C257" i="1"/>
  <c r="T257" i="1"/>
  <c r="AS257" i="1"/>
  <c r="BA257" i="1"/>
  <c r="BL257" i="1"/>
  <c r="CP257" i="1"/>
  <c r="E257" i="1"/>
  <c r="AJ257" i="1"/>
  <c r="AU257" i="1"/>
  <c r="BE257" i="1"/>
  <c r="BN257" i="1"/>
  <c r="CR257" i="1"/>
  <c r="I257" i="1"/>
  <c r="AK257" i="1"/>
  <c r="AV257" i="1"/>
  <c r="BF257" i="1"/>
  <c r="BO257" i="1"/>
  <c r="CS257" i="1"/>
  <c r="BN256" i="1"/>
  <c r="AJ256" i="1"/>
  <c r="BN253" i="1"/>
  <c r="AJ253" i="1"/>
  <c r="BM250" i="1"/>
  <c r="U250" i="1"/>
  <c r="BO248" i="1"/>
  <c r="AY248" i="1"/>
  <c r="AK248" i="1"/>
  <c r="CS247" i="1"/>
  <c r="BK247" i="1"/>
  <c r="T247" i="1"/>
  <c r="BO245" i="1"/>
  <c r="BA245" i="1"/>
  <c r="AK245" i="1"/>
  <c r="C245" i="1"/>
  <c r="BN242" i="1"/>
  <c r="AZ242" i="1"/>
  <c r="AJ242" i="1"/>
  <c r="Q240" i="1"/>
  <c r="AP240" i="1"/>
  <c r="BI240" i="1"/>
  <c r="CB240" i="1"/>
  <c r="S240" i="1"/>
  <c r="AR240" i="1"/>
  <c r="AZ240" i="1"/>
  <c r="BK240" i="1"/>
  <c r="CE240" i="1"/>
  <c r="C240" i="1"/>
  <c r="T240" i="1"/>
  <c r="AS240" i="1"/>
  <c r="BA240" i="1"/>
  <c r="BL240" i="1"/>
  <c r="CP240" i="1"/>
  <c r="BL239" i="1"/>
  <c r="U239" i="1"/>
  <c r="J237" i="1"/>
  <c r="AM237" i="1"/>
  <c r="BG237" i="1"/>
  <c r="BS237" i="1"/>
  <c r="CU237" i="1"/>
  <c r="R237" i="1"/>
  <c r="AQ237" i="1"/>
  <c r="AY237" i="1"/>
  <c r="BJ237" i="1"/>
  <c r="CD237" i="1"/>
  <c r="S237" i="1"/>
  <c r="AR237" i="1"/>
  <c r="AZ237" i="1"/>
  <c r="BK237" i="1"/>
  <c r="CE237" i="1"/>
  <c r="BS234" i="1"/>
  <c r="BA234" i="1"/>
  <c r="AM234" i="1"/>
  <c r="C234" i="1"/>
  <c r="AK231" i="1"/>
  <c r="I226" i="1"/>
  <c r="AK226" i="1"/>
  <c r="Q226" i="1"/>
  <c r="R226" i="1"/>
  <c r="S225" i="1"/>
  <c r="C223" i="1"/>
  <c r="AK216" i="1"/>
  <c r="U213" i="1"/>
  <c r="AM204" i="1"/>
  <c r="AK202" i="1"/>
  <c r="Q193" i="1"/>
  <c r="S193" i="1"/>
  <c r="U193" i="1"/>
  <c r="J193" i="1"/>
  <c r="R193" i="1"/>
  <c r="T193" i="1"/>
  <c r="AJ193" i="1"/>
  <c r="AM185" i="1"/>
  <c r="S163" i="1"/>
  <c r="E163" i="1"/>
  <c r="AK163" i="1"/>
  <c r="J163" i="1"/>
  <c r="T163" i="1"/>
  <c r="U163" i="1"/>
  <c r="Q163" i="1"/>
  <c r="AM163" i="1"/>
  <c r="C163" i="1"/>
  <c r="R163" i="1"/>
  <c r="E140" i="1"/>
  <c r="AJ140" i="1"/>
  <c r="J140" i="1"/>
  <c r="R140" i="1"/>
  <c r="C140" i="1"/>
  <c r="U140" i="1"/>
  <c r="T140" i="1"/>
  <c r="Q140" i="1"/>
  <c r="AK140" i="1"/>
  <c r="AM140" i="1"/>
  <c r="I140" i="1"/>
  <c r="R124" i="1"/>
  <c r="C124" i="1"/>
  <c r="T124" i="1"/>
  <c r="AJ124" i="1"/>
  <c r="E124" i="1"/>
  <c r="AM124" i="1"/>
  <c r="I124" i="1"/>
  <c r="S124" i="1"/>
  <c r="AK124" i="1"/>
  <c r="Q124" i="1"/>
  <c r="AM122" i="1"/>
  <c r="E90" i="1"/>
  <c r="AJ90" i="1"/>
  <c r="Q90" i="1"/>
  <c r="S90" i="1"/>
  <c r="U90" i="1"/>
  <c r="I90" i="1"/>
  <c r="AM90" i="1"/>
  <c r="C90" i="1"/>
  <c r="R90" i="1"/>
  <c r="AK90" i="1"/>
  <c r="J90" i="1"/>
  <c r="T90" i="1"/>
  <c r="BO273" i="1"/>
  <c r="AZ273" i="1"/>
  <c r="AP273" i="1"/>
  <c r="BS272" i="1"/>
  <c r="BE272" i="1"/>
  <c r="AT272" i="1"/>
  <c r="CP271" i="1"/>
  <c r="BJ271" i="1"/>
  <c r="CP269" i="1"/>
  <c r="BI269" i="1"/>
  <c r="AV269" i="1"/>
  <c r="R267" i="1"/>
  <c r="AQ267" i="1"/>
  <c r="AY267" i="1"/>
  <c r="BJ267" i="1"/>
  <c r="CD267" i="1"/>
  <c r="C267" i="1"/>
  <c r="T267" i="1"/>
  <c r="AS267" i="1"/>
  <c r="BA267" i="1"/>
  <c r="BL267" i="1"/>
  <c r="CP267" i="1"/>
  <c r="BN266" i="1"/>
  <c r="BA266" i="1"/>
  <c r="AR266" i="1"/>
  <c r="CD265" i="1"/>
  <c r="BG265" i="1"/>
  <c r="AT265" i="1"/>
  <c r="R265" i="1"/>
  <c r="CQ264" i="1"/>
  <c r="BJ264" i="1"/>
  <c r="AJ264" i="1"/>
  <c r="C264" i="1"/>
  <c r="BM263" i="1"/>
  <c r="AZ263" i="1"/>
  <c r="AQ263" i="1"/>
  <c r="CS261" i="1"/>
  <c r="BL261" i="1"/>
  <c r="AV261" i="1"/>
  <c r="T261" i="1"/>
  <c r="CR258" i="1"/>
  <c r="BK258" i="1"/>
  <c r="AU258" i="1"/>
  <c r="CD257" i="1"/>
  <c r="BD257" i="1"/>
  <c r="AP257" i="1"/>
  <c r="CU256" i="1"/>
  <c r="BM256" i="1"/>
  <c r="U256" i="1"/>
  <c r="CP255" i="1"/>
  <c r="BF255" i="1"/>
  <c r="AT255" i="1"/>
  <c r="BM253" i="1"/>
  <c r="U253" i="1"/>
  <c r="CU250" i="1"/>
  <c r="BL250" i="1"/>
  <c r="T250" i="1"/>
  <c r="C249" i="1"/>
  <c r="T249" i="1"/>
  <c r="AS249" i="1"/>
  <c r="BA249" i="1"/>
  <c r="BL249" i="1"/>
  <c r="CP249" i="1"/>
  <c r="E249" i="1"/>
  <c r="AJ249" i="1"/>
  <c r="AU249" i="1"/>
  <c r="BE249" i="1"/>
  <c r="BN249" i="1"/>
  <c r="CR249" i="1"/>
  <c r="I249" i="1"/>
  <c r="AK249" i="1"/>
  <c r="AV249" i="1"/>
  <c r="BF249" i="1"/>
  <c r="BO249" i="1"/>
  <c r="CS249" i="1"/>
  <c r="BN248" i="1"/>
  <c r="CQ247" i="1"/>
  <c r="BJ247" i="1"/>
  <c r="AV247" i="1"/>
  <c r="BN245" i="1"/>
  <c r="AJ245" i="1"/>
  <c r="BM242" i="1"/>
  <c r="U242" i="1"/>
  <c r="CQ241" i="1"/>
  <c r="BI241" i="1"/>
  <c r="AR241" i="1"/>
  <c r="BO240" i="1"/>
  <c r="AY240" i="1"/>
  <c r="AK240" i="1"/>
  <c r="CS239" i="1"/>
  <c r="BK239" i="1"/>
  <c r="BO237" i="1"/>
  <c r="BA237" i="1"/>
  <c r="AK237" i="1"/>
  <c r="C237" i="1"/>
  <c r="BN234" i="1"/>
  <c r="AZ234" i="1"/>
  <c r="AJ234" i="1"/>
  <c r="CU233" i="1"/>
  <c r="BJ233" i="1"/>
  <c r="AT233" i="1"/>
  <c r="Q232" i="1"/>
  <c r="S232" i="1"/>
  <c r="C232" i="1"/>
  <c r="T232" i="1"/>
  <c r="U231" i="1"/>
  <c r="J229" i="1"/>
  <c r="AM229" i="1"/>
  <c r="R229" i="1"/>
  <c r="S229" i="1"/>
  <c r="AM226" i="1"/>
  <c r="C226" i="1"/>
  <c r="I218" i="1"/>
  <c r="AK218" i="1"/>
  <c r="Q218" i="1"/>
  <c r="R218" i="1"/>
  <c r="AJ216" i="1"/>
  <c r="AJ210" i="1"/>
  <c r="J205" i="1"/>
  <c r="AM205" i="1"/>
  <c r="Q205" i="1"/>
  <c r="R205" i="1"/>
  <c r="S205" i="1"/>
  <c r="AK204" i="1"/>
  <c r="I203" i="1"/>
  <c r="AK203" i="1"/>
  <c r="Q203" i="1"/>
  <c r="R203" i="1"/>
  <c r="S203" i="1"/>
  <c r="T203" i="1"/>
  <c r="Q201" i="1"/>
  <c r="J201" i="1"/>
  <c r="R201" i="1"/>
  <c r="S201" i="1"/>
  <c r="T201" i="1"/>
  <c r="C193" i="1"/>
  <c r="I175" i="1"/>
  <c r="AK175" i="1"/>
  <c r="C175" i="1"/>
  <c r="U175" i="1"/>
  <c r="E175" i="1"/>
  <c r="AM175" i="1"/>
  <c r="R175" i="1"/>
  <c r="AJ175" i="1"/>
  <c r="S175" i="1"/>
  <c r="T175" i="1"/>
  <c r="Q173" i="1"/>
  <c r="C173" i="1"/>
  <c r="U173" i="1"/>
  <c r="E173" i="1"/>
  <c r="AK173" i="1"/>
  <c r="R173" i="1"/>
  <c r="I173" i="1"/>
  <c r="S173" i="1"/>
  <c r="T173" i="1"/>
  <c r="AJ173" i="1"/>
  <c r="AM173" i="1"/>
  <c r="J162" i="1"/>
  <c r="AM162" i="1"/>
  <c r="E162" i="1"/>
  <c r="AK162" i="1"/>
  <c r="Q162" i="1"/>
  <c r="T162" i="1"/>
  <c r="U162" i="1"/>
  <c r="I162" i="1"/>
  <c r="R162" i="1"/>
  <c r="S162" i="1"/>
  <c r="AJ162" i="1"/>
  <c r="C162" i="1"/>
  <c r="I159" i="1"/>
  <c r="AK159" i="1"/>
  <c r="S159" i="1"/>
  <c r="C159" i="1"/>
  <c r="U159" i="1"/>
  <c r="J159" i="1"/>
  <c r="AJ159" i="1"/>
  <c r="T159" i="1"/>
  <c r="AM159" i="1"/>
  <c r="Q159" i="1"/>
  <c r="S155" i="1"/>
  <c r="Q155" i="1"/>
  <c r="T155" i="1"/>
  <c r="E155" i="1"/>
  <c r="AK155" i="1"/>
  <c r="AM155" i="1"/>
  <c r="U155" i="1"/>
  <c r="AJ155" i="1"/>
  <c r="C155" i="1"/>
  <c r="J155" i="1"/>
  <c r="I258" i="1"/>
  <c r="AK258" i="1"/>
  <c r="AV258" i="1"/>
  <c r="BF258" i="1"/>
  <c r="BO258" i="1"/>
  <c r="CS258" i="1"/>
  <c r="Q258" i="1"/>
  <c r="AP258" i="1"/>
  <c r="BI258" i="1"/>
  <c r="CB258" i="1"/>
  <c r="R258" i="1"/>
  <c r="AQ258" i="1"/>
  <c r="AY258" i="1"/>
  <c r="BJ258" i="1"/>
  <c r="CD258" i="1"/>
  <c r="E247" i="1"/>
  <c r="AJ247" i="1"/>
  <c r="AU247" i="1"/>
  <c r="BE247" i="1"/>
  <c r="BN247" i="1"/>
  <c r="CR247" i="1"/>
  <c r="J247" i="1"/>
  <c r="AM247" i="1"/>
  <c r="BG247" i="1"/>
  <c r="BS247" i="1"/>
  <c r="CU247" i="1"/>
  <c r="Q247" i="1"/>
  <c r="AP247" i="1"/>
  <c r="BI247" i="1"/>
  <c r="CB247" i="1"/>
  <c r="C225" i="1"/>
  <c r="T225" i="1"/>
  <c r="E225" i="1"/>
  <c r="AJ225" i="1"/>
  <c r="I225" i="1"/>
  <c r="AK225" i="1"/>
  <c r="J213" i="1"/>
  <c r="AM213" i="1"/>
  <c r="Q213" i="1"/>
  <c r="R213" i="1"/>
  <c r="S213" i="1"/>
  <c r="Q185" i="1"/>
  <c r="S185" i="1"/>
  <c r="I185" i="1"/>
  <c r="R185" i="1"/>
  <c r="T185" i="1"/>
  <c r="U185" i="1"/>
  <c r="AJ185" i="1"/>
  <c r="C182" i="1"/>
  <c r="T182" i="1"/>
  <c r="Q182" i="1"/>
  <c r="S182" i="1"/>
  <c r="E182" i="1"/>
  <c r="AK182" i="1"/>
  <c r="R182" i="1"/>
  <c r="I182" i="1"/>
  <c r="AJ182" i="1"/>
  <c r="AM182" i="1"/>
  <c r="Q157" i="1"/>
  <c r="S157" i="1"/>
  <c r="C157" i="1"/>
  <c r="U157" i="1"/>
  <c r="I157" i="1"/>
  <c r="AM157" i="1"/>
  <c r="R157" i="1"/>
  <c r="E157" i="1"/>
  <c r="AJ157" i="1"/>
  <c r="AK157" i="1"/>
  <c r="J157" i="1"/>
  <c r="S127" i="1"/>
  <c r="C127" i="1"/>
  <c r="U127" i="1"/>
  <c r="E127" i="1"/>
  <c r="AK127" i="1"/>
  <c r="I127" i="1"/>
  <c r="Q127" i="1"/>
  <c r="AJ127" i="1"/>
  <c r="J127" i="1"/>
  <c r="AM127" i="1"/>
  <c r="R127" i="1"/>
  <c r="Q272" i="1"/>
  <c r="AP272" i="1"/>
  <c r="BI272" i="1"/>
  <c r="CB272" i="1"/>
  <c r="S272" i="1"/>
  <c r="AR272" i="1"/>
  <c r="AZ272" i="1"/>
  <c r="BK272" i="1"/>
  <c r="CE272" i="1"/>
  <c r="BA258" i="1"/>
  <c r="AZ247" i="1"/>
  <c r="C247" i="1"/>
  <c r="E239" i="1"/>
  <c r="AJ239" i="1"/>
  <c r="AU239" i="1"/>
  <c r="BE239" i="1"/>
  <c r="BN239" i="1"/>
  <c r="CR239" i="1"/>
  <c r="J239" i="1"/>
  <c r="AM239" i="1"/>
  <c r="BG239" i="1"/>
  <c r="BS239" i="1"/>
  <c r="CU239" i="1"/>
  <c r="Q239" i="1"/>
  <c r="AP239" i="1"/>
  <c r="BI239" i="1"/>
  <c r="CB239" i="1"/>
  <c r="E215" i="1"/>
  <c r="AJ215" i="1"/>
  <c r="I215" i="1"/>
  <c r="AK215" i="1"/>
  <c r="J215" i="1"/>
  <c r="AM215" i="1"/>
  <c r="Q215" i="1"/>
  <c r="C202" i="1"/>
  <c r="T202" i="1"/>
  <c r="J202" i="1"/>
  <c r="Q202" i="1"/>
  <c r="R202" i="1"/>
  <c r="S202" i="1"/>
  <c r="J190" i="1"/>
  <c r="AM190" i="1"/>
  <c r="R190" i="1"/>
  <c r="Q190" i="1"/>
  <c r="T190" i="1"/>
  <c r="U190" i="1"/>
  <c r="AJ190" i="1"/>
  <c r="C190" i="1"/>
  <c r="AK190" i="1"/>
  <c r="CP272" i="1"/>
  <c r="BG272" i="1"/>
  <c r="AV272" i="1"/>
  <c r="U272" i="1"/>
  <c r="E271" i="1"/>
  <c r="AJ271" i="1"/>
  <c r="AU271" i="1"/>
  <c r="BE271" i="1"/>
  <c r="BN271" i="1"/>
  <c r="CR271" i="1"/>
  <c r="J271" i="1"/>
  <c r="AM271" i="1"/>
  <c r="BG271" i="1"/>
  <c r="BS271" i="1"/>
  <c r="CU271" i="1"/>
  <c r="J269" i="1"/>
  <c r="AM269" i="1"/>
  <c r="BG269" i="1"/>
  <c r="BS269" i="1"/>
  <c r="CU269" i="1"/>
  <c r="R269" i="1"/>
  <c r="AQ269" i="1"/>
  <c r="AY269" i="1"/>
  <c r="BJ269" i="1"/>
  <c r="CD269" i="1"/>
  <c r="CQ265" i="1"/>
  <c r="BJ265" i="1"/>
  <c r="U265" i="1"/>
  <c r="BN261" i="1"/>
  <c r="AJ261" i="1"/>
  <c r="BM258" i="1"/>
  <c r="U258" i="1"/>
  <c r="BN250" i="1"/>
  <c r="AZ250" i="1"/>
  <c r="AJ250" i="1"/>
  <c r="Q248" i="1"/>
  <c r="AP248" i="1"/>
  <c r="BI248" i="1"/>
  <c r="CB248" i="1"/>
  <c r="S248" i="1"/>
  <c r="AR248" i="1"/>
  <c r="AZ248" i="1"/>
  <c r="BK248" i="1"/>
  <c r="CE248" i="1"/>
  <c r="C248" i="1"/>
  <c r="T248" i="1"/>
  <c r="AS248" i="1"/>
  <c r="BA248" i="1"/>
  <c r="BL248" i="1"/>
  <c r="CP248" i="1"/>
  <c r="BL247" i="1"/>
  <c r="U247" i="1"/>
  <c r="AY239" i="1"/>
  <c r="AK239" i="1"/>
  <c r="E223" i="1"/>
  <c r="AJ223" i="1"/>
  <c r="J223" i="1"/>
  <c r="AM223" i="1"/>
  <c r="Q223" i="1"/>
  <c r="C72" i="1"/>
  <c r="T72" i="1"/>
  <c r="Q72" i="1"/>
  <c r="S72" i="1"/>
  <c r="E72" i="1"/>
  <c r="R72" i="1"/>
  <c r="AK72" i="1"/>
  <c r="I72" i="1"/>
  <c r="U72" i="1"/>
  <c r="J72" i="1"/>
  <c r="AM72" i="1"/>
  <c r="AJ72" i="1"/>
  <c r="CD272" i="1"/>
  <c r="BF272" i="1"/>
  <c r="AU272" i="1"/>
  <c r="T272" i="1"/>
  <c r="CQ271" i="1"/>
  <c r="BK271" i="1"/>
  <c r="AK271" i="1"/>
  <c r="C271" i="1"/>
  <c r="CQ269" i="1"/>
  <c r="BK269" i="1"/>
  <c r="C269" i="1"/>
  <c r="BI265" i="1"/>
  <c r="C273" i="1"/>
  <c r="T273" i="1"/>
  <c r="AS273" i="1"/>
  <c r="BA273" i="1"/>
  <c r="BL273" i="1"/>
  <c r="CP273" i="1"/>
  <c r="E273" i="1"/>
  <c r="AJ273" i="1"/>
  <c r="AU273" i="1"/>
  <c r="BE273" i="1"/>
  <c r="BN273" i="1"/>
  <c r="CR273" i="1"/>
  <c r="BO272" i="1"/>
  <c r="BD272" i="1"/>
  <c r="AS272" i="1"/>
  <c r="J272" i="1"/>
  <c r="CE271" i="1"/>
  <c r="BI271" i="1"/>
  <c r="AV271" i="1"/>
  <c r="T271" i="1"/>
  <c r="CE269" i="1"/>
  <c r="BF269" i="1"/>
  <c r="AU269" i="1"/>
  <c r="T269" i="1"/>
  <c r="CB265" i="1"/>
  <c r="BF265" i="1"/>
  <c r="AR265" i="1"/>
  <c r="Q265" i="1"/>
  <c r="CP264" i="1"/>
  <c r="BG264" i="1"/>
  <c r="AV264" i="1"/>
  <c r="U264" i="1"/>
  <c r="E263" i="1"/>
  <c r="AJ263" i="1"/>
  <c r="AU263" i="1"/>
  <c r="BE263" i="1"/>
  <c r="BN263" i="1"/>
  <c r="CR263" i="1"/>
  <c r="J263" i="1"/>
  <c r="AM263" i="1"/>
  <c r="BG263" i="1"/>
  <c r="BS263" i="1"/>
  <c r="CU263" i="1"/>
  <c r="CR261" i="1"/>
  <c r="BI261" i="1"/>
  <c r="AU261" i="1"/>
  <c r="Q261" i="1"/>
  <c r="CQ258" i="1"/>
  <c r="BG258" i="1"/>
  <c r="AT258" i="1"/>
  <c r="J258" i="1"/>
  <c r="CB257" i="1"/>
  <c r="AZ257" i="1"/>
  <c r="AM257" i="1"/>
  <c r="CS256" i="1"/>
  <c r="BJ256" i="1"/>
  <c r="AV256" i="1"/>
  <c r="R256" i="1"/>
  <c r="CS253" i="1"/>
  <c r="BL253" i="1"/>
  <c r="AV253" i="1"/>
  <c r="T253" i="1"/>
  <c r="CR250" i="1"/>
  <c r="BK250" i="1"/>
  <c r="AU250" i="1"/>
  <c r="S250" i="1"/>
  <c r="CU248" i="1"/>
  <c r="BM248" i="1"/>
  <c r="U248" i="1"/>
  <c r="CP247" i="1"/>
  <c r="BF247" i="1"/>
  <c r="AT247" i="1"/>
  <c r="R247" i="1"/>
  <c r="BM245" i="1"/>
  <c r="U245" i="1"/>
  <c r="CU242" i="1"/>
  <c r="BL242" i="1"/>
  <c r="T242" i="1"/>
  <c r="C241" i="1"/>
  <c r="T241" i="1"/>
  <c r="AS241" i="1"/>
  <c r="BA241" i="1"/>
  <c r="BL241" i="1"/>
  <c r="CP241" i="1"/>
  <c r="E241" i="1"/>
  <c r="AJ241" i="1"/>
  <c r="AU241" i="1"/>
  <c r="BE241" i="1"/>
  <c r="BN241" i="1"/>
  <c r="CR241" i="1"/>
  <c r="I241" i="1"/>
  <c r="AK241" i="1"/>
  <c r="AV241" i="1"/>
  <c r="BF241" i="1"/>
  <c r="BO241" i="1"/>
  <c r="CS241" i="1"/>
  <c r="BN240" i="1"/>
  <c r="AJ240" i="1"/>
  <c r="CQ239" i="1"/>
  <c r="BJ239" i="1"/>
  <c r="AV239" i="1"/>
  <c r="S239" i="1"/>
  <c r="BN237" i="1"/>
  <c r="AJ237" i="1"/>
  <c r="BM234" i="1"/>
  <c r="U234" i="1"/>
  <c r="T231" i="1"/>
  <c r="AJ226" i="1"/>
  <c r="Q225" i="1"/>
  <c r="Q224" i="1"/>
  <c r="S224" i="1"/>
  <c r="C224" i="1"/>
  <c r="T224" i="1"/>
  <c r="U223" i="1"/>
  <c r="J221" i="1"/>
  <c r="AM221" i="1"/>
  <c r="R221" i="1"/>
  <c r="S221" i="1"/>
  <c r="U216" i="1"/>
  <c r="T215" i="1"/>
  <c r="I213" i="1"/>
  <c r="U210" i="1"/>
  <c r="E207" i="1"/>
  <c r="AJ207" i="1"/>
  <c r="I207" i="1"/>
  <c r="AK207" i="1"/>
  <c r="J207" i="1"/>
  <c r="AM207" i="1"/>
  <c r="Q207" i="1"/>
  <c r="AJ204" i="1"/>
  <c r="U202" i="1"/>
  <c r="S190" i="1"/>
  <c r="J185" i="1"/>
  <c r="U182" i="1"/>
  <c r="C122" i="1"/>
  <c r="T122" i="1"/>
  <c r="E122" i="1"/>
  <c r="AJ122" i="1"/>
  <c r="Q122" i="1"/>
  <c r="S122" i="1"/>
  <c r="J122" i="1"/>
  <c r="U122" i="1"/>
  <c r="I122" i="1"/>
  <c r="AK122" i="1"/>
  <c r="CS273" i="1"/>
  <c r="BK273" i="1"/>
  <c r="AK273" i="1"/>
  <c r="CU272" i="1"/>
  <c r="BN272" i="1"/>
  <c r="BA272" i="1"/>
  <c r="AQ272" i="1"/>
  <c r="I272" i="1"/>
  <c r="CD271" i="1"/>
  <c r="BF271" i="1"/>
  <c r="AT271" i="1"/>
  <c r="S271" i="1"/>
  <c r="CB269" i="1"/>
  <c r="BE269" i="1"/>
  <c r="AT269" i="1"/>
  <c r="S269" i="1"/>
  <c r="I266" i="1"/>
  <c r="AK266" i="1"/>
  <c r="AV266" i="1"/>
  <c r="BF266" i="1"/>
  <c r="BO266" i="1"/>
  <c r="CS266" i="1"/>
  <c r="Q266" i="1"/>
  <c r="AP266" i="1"/>
  <c r="BI266" i="1"/>
  <c r="CB266" i="1"/>
  <c r="BS265" i="1"/>
  <c r="BD265" i="1"/>
  <c r="AQ265" i="1"/>
  <c r="J265" i="1"/>
  <c r="CD264" i="1"/>
  <c r="BF264" i="1"/>
  <c r="AU264" i="1"/>
  <c r="T264" i="1"/>
  <c r="CQ263" i="1"/>
  <c r="BK263" i="1"/>
  <c r="AK263" i="1"/>
  <c r="C263" i="1"/>
  <c r="CQ261" i="1"/>
  <c r="BF261" i="1"/>
  <c r="AT261" i="1"/>
  <c r="I261" i="1"/>
  <c r="CP258" i="1"/>
  <c r="BE258" i="1"/>
  <c r="AS258" i="1"/>
  <c r="E258" i="1"/>
  <c r="BS257" i="1"/>
  <c r="AY257" i="1"/>
  <c r="U257" i="1"/>
  <c r="CR256" i="1"/>
  <c r="BG256" i="1"/>
  <c r="AU256" i="1"/>
  <c r="J256" i="1"/>
  <c r="E255" i="1"/>
  <c r="AJ255" i="1"/>
  <c r="AU255" i="1"/>
  <c r="BE255" i="1"/>
  <c r="BN255" i="1"/>
  <c r="CR255" i="1"/>
  <c r="J255" i="1"/>
  <c r="AM255" i="1"/>
  <c r="BG255" i="1"/>
  <c r="BS255" i="1"/>
  <c r="CU255" i="1"/>
  <c r="Q255" i="1"/>
  <c r="AP255" i="1"/>
  <c r="BI255" i="1"/>
  <c r="CB255" i="1"/>
  <c r="CR253" i="1"/>
  <c r="BI253" i="1"/>
  <c r="AU253" i="1"/>
  <c r="Q253" i="1"/>
  <c r="CQ250" i="1"/>
  <c r="BG250" i="1"/>
  <c r="AT250" i="1"/>
  <c r="J250" i="1"/>
  <c r="CS248" i="1"/>
  <c r="BJ248" i="1"/>
  <c r="AV248" i="1"/>
  <c r="R248" i="1"/>
  <c r="CE247" i="1"/>
  <c r="BD247" i="1"/>
  <c r="AS247" i="1"/>
  <c r="I247" i="1"/>
  <c r="CS245" i="1"/>
  <c r="BL245" i="1"/>
  <c r="AV245" i="1"/>
  <c r="T245" i="1"/>
  <c r="CR242" i="1"/>
  <c r="BK242" i="1"/>
  <c r="AU242" i="1"/>
  <c r="S242" i="1"/>
  <c r="CD241" i="1"/>
  <c r="BD241" i="1"/>
  <c r="AP241" i="1"/>
  <c r="CU240" i="1"/>
  <c r="BM240" i="1"/>
  <c r="U240" i="1"/>
  <c r="CP239" i="1"/>
  <c r="BF239" i="1"/>
  <c r="AT239" i="1"/>
  <c r="R239" i="1"/>
  <c r="BM237" i="1"/>
  <c r="U237" i="1"/>
  <c r="CU234" i="1"/>
  <c r="BL234" i="1"/>
  <c r="T234" i="1"/>
  <c r="C233" i="1"/>
  <c r="T233" i="1"/>
  <c r="AS233" i="1"/>
  <c r="BA233" i="1"/>
  <c r="BL233" i="1"/>
  <c r="CP233" i="1"/>
  <c r="E233" i="1"/>
  <c r="AJ233" i="1"/>
  <c r="AU233" i="1"/>
  <c r="BE233" i="1"/>
  <c r="BN233" i="1"/>
  <c r="CR233" i="1"/>
  <c r="I233" i="1"/>
  <c r="AK233" i="1"/>
  <c r="AV233" i="1"/>
  <c r="BF233" i="1"/>
  <c r="BO233" i="1"/>
  <c r="CS233" i="1"/>
  <c r="S231" i="1"/>
  <c r="U226" i="1"/>
  <c r="J225" i="1"/>
  <c r="AK224" i="1"/>
  <c r="T223" i="1"/>
  <c r="AK221" i="1"/>
  <c r="C221" i="1"/>
  <c r="J216" i="1"/>
  <c r="S215" i="1"/>
  <c r="E213" i="1"/>
  <c r="T210" i="1"/>
  <c r="Q208" i="1"/>
  <c r="R208" i="1"/>
  <c r="S208" i="1"/>
  <c r="C208" i="1"/>
  <c r="T208" i="1"/>
  <c r="C207" i="1"/>
  <c r="J204" i="1"/>
  <c r="I202" i="1"/>
  <c r="I190" i="1"/>
  <c r="E185" i="1"/>
  <c r="J182" i="1"/>
  <c r="T157" i="1"/>
  <c r="T127" i="1"/>
  <c r="AK158" i="1"/>
  <c r="AK217" i="1"/>
  <c r="I217" i="1"/>
  <c r="AK209" i="1"/>
  <c r="I209" i="1"/>
  <c r="E200" i="1"/>
  <c r="AJ200" i="1"/>
  <c r="J200" i="1"/>
  <c r="AM200" i="1"/>
  <c r="C186" i="1"/>
  <c r="T186" i="1"/>
  <c r="E186" i="1"/>
  <c r="AJ186" i="1"/>
  <c r="AK186" i="1"/>
  <c r="S183" i="1"/>
  <c r="J174" i="1"/>
  <c r="C166" i="1"/>
  <c r="T166" i="1"/>
  <c r="I166" i="1"/>
  <c r="AM166" i="1"/>
  <c r="Q166" i="1"/>
  <c r="U166" i="1"/>
  <c r="AJ166" i="1"/>
  <c r="Q158" i="1"/>
  <c r="S156" i="1"/>
  <c r="AK116" i="1"/>
  <c r="AM91" i="1"/>
  <c r="C64" i="1"/>
  <c r="T64" i="1"/>
  <c r="U64" i="1"/>
  <c r="E64" i="1"/>
  <c r="AK64" i="1"/>
  <c r="Q64" i="1"/>
  <c r="I64" i="1"/>
  <c r="S64" i="1"/>
  <c r="R64" i="1"/>
  <c r="AJ64" i="1"/>
  <c r="J64" i="1"/>
  <c r="CS268" i="1"/>
  <c r="BO268" i="1"/>
  <c r="BF268" i="1"/>
  <c r="AV268" i="1"/>
  <c r="AK268" i="1"/>
  <c r="CS260" i="1"/>
  <c r="BO260" i="1"/>
  <c r="BF260" i="1"/>
  <c r="AV260" i="1"/>
  <c r="AK260" i="1"/>
  <c r="CP259" i="1"/>
  <c r="BL259" i="1"/>
  <c r="BA259" i="1"/>
  <c r="AS259" i="1"/>
  <c r="T259" i="1"/>
  <c r="C259" i="1"/>
  <c r="CS252" i="1"/>
  <c r="BO252" i="1"/>
  <c r="BF252" i="1"/>
  <c r="AV252" i="1"/>
  <c r="AK252" i="1"/>
  <c r="CP251" i="1"/>
  <c r="BL251" i="1"/>
  <c r="BA251" i="1"/>
  <c r="AS251" i="1"/>
  <c r="T251" i="1"/>
  <c r="C251" i="1"/>
  <c r="CS244" i="1"/>
  <c r="BO244" i="1"/>
  <c r="BF244" i="1"/>
  <c r="AV244" i="1"/>
  <c r="AK244" i="1"/>
  <c r="CP243" i="1"/>
  <c r="BL243" i="1"/>
  <c r="BA243" i="1"/>
  <c r="AS243" i="1"/>
  <c r="T243" i="1"/>
  <c r="C243" i="1"/>
  <c r="CS236" i="1"/>
  <c r="BO236" i="1"/>
  <c r="BF236" i="1"/>
  <c r="AV236" i="1"/>
  <c r="AK236" i="1"/>
  <c r="CP235" i="1"/>
  <c r="BL235" i="1"/>
  <c r="BA235" i="1"/>
  <c r="AS235" i="1"/>
  <c r="T235" i="1"/>
  <c r="C235" i="1"/>
  <c r="AK228" i="1"/>
  <c r="T227" i="1"/>
  <c r="C227" i="1"/>
  <c r="AK220" i="1"/>
  <c r="T219" i="1"/>
  <c r="C219" i="1"/>
  <c r="AJ217" i="1"/>
  <c r="E217" i="1"/>
  <c r="AK212" i="1"/>
  <c r="T211" i="1"/>
  <c r="C211" i="1"/>
  <c r="AJ209" i="1"/>
  <c r="E209" i="1"/>
  <c r="AK200" i="1"/>
  <c r="C200" i="1"/>
  <c r="I195" i="1"/>
  <c r="AK195" i="1"/>
  <c r="Q195" i="1"/>
  <c r="E195" i="1"/>
  <c r="I187" i="1"/>
  <c r="AK187" i="1"/>
  <c r="Q187" i="1"/>
  <c r="T187" i="1"/>
  <c r="AM186" i="1"/>
  <c r="J136" i="1"/>
  <c r="AM136" i="1"/>
  <c r="R136" i="1"/>
  <c r="I136" i="1"/>
  <c r="S136" i="1"/>
  <c r="C136" i="1"/>
  <c r="AJ136" i="1"/>
  <c r="U136" i="1"/>
  <c r="Q136" i="1"/>
  <c r="E130" i="1"/>
  <c r="AJ130" i="1"/>
  <c r="J130" i="1"/>
  <c r="AM130" i="1"/>
  <c r="T130" i="1"/>
  <c r="C130" i="1"/>
  <c r="AK130" i="1"/>
  <c r="Q130" i="1"/>
  <c r="S130" i="1"/>
  <c r="I130" i="1"/>
  <c r="R118" i="1"/>
  <c r="S118" i="1"/>
  <c r="C118" i="1"/>
  <c r="U118" i="1"/>
  <c r="AK118" i="1"/>
  <c r="E118" i="1"/>
  <c r="I118" i="1"/>
  <c r="T118" i="1"/>
  <c r="AM118" i="1"/>
  <c r="Q107" i="1"/>
  <c r="C107" i="1"/>
  <c r="T107" i="1"/>
  <c r="R107" i="1"/>
  <c r="U107" i="1"/>
  <c r="E107" i="1"/>
  <c r="AM107" i="1"/>
  <c r="J107" i="1"/>
  <c r="AJ107" i="1"/>
  <c r="S107" i="1"/>
  <c r="AK107" i="1"/>
  <c r="I183" i="1"/>
  <c r="AK183" i="1"/>
  <c r="R183" i="1"/>
  <c r="T183" i="1"/>
  <c r="E183" i="1"/>
  <c r="AM183" i="1"/>
  <c r="J183" i="1"/>
  <c r="C183" i="1"/>
  <c r="C174" i="1"/>
  <c r="T174" i="1"/>
  <c r="U174" i="1"/>
  <c r="E174" i="1"/>
  <c r="AK174" i="1"/>
  <c r="Q174" i="1"/>
  <c r="AJ174" i="1"/>
  <c r="C158" i="1"/>
  <c r="T158" i="1"/>
  <c r="R158" i="1"/>
  <c r="U158" i="1"/>
  <c r="I158" i="1"/>
  <c r="AM158" i="1"/>
  <c r="E158" i="1"/>
  <c r="E156" i="1"/>
  <c r="AJ156" i="1"/>
  <c r="R156" i="1"/>
  <c r="T156" i="1"/>
  <c r="I156" i="1"/>
  <c r="AM156" i="1"/>
  <c r="U156" i="1"/>
  <c r="Q156" i="1"/>
  <c r="C116" i="1"/>
  <c r="T116" i="1"/>
  <c r="Q116" i="1"/>
  <c r="S116" i="1"/>
  <c r="I116" i="1"/>
  <c r="R116" i="1"/>
  <c r="AJ116" i="1"/>
  <c r="AM116" i="1"/>
  <c r="E116" i="1"/>
  <c r="J116" i="1"/>
  <c r="Q91" i="1"/>
  <c r="C91" i="1"/>
  <c r="T91" i="1"/>
  <c r="I91" i="1"/>
  <c r="R91" i="1"/>
  <c r="AJ91" i="1"/>
  <c r="E91" i="1"/>
  <c r="J91" i="1"/>
  <c r="U91" i="1"/>
  <c r="S91" i="1"/>
  <c r="E23" i="1"/>
  <c r="AJ23" i="1"/>
  <c r="Q23" i="1"/>
  <c r="J23" i="1"/>
  <c r="S23" i="1"/>
  <c r="C23" i="1"/>
  <c r="AK23" i="1"/>
  <c r="I23" i="1"/>
  <c r="T23" i="1"/>
  <c r="R23" i="1"/>
  <c r="AM23" i="1"/>
  <c r="U23" i="1"/>
  <c r="CD259" i="1"/>
  <c r="BJ259" i="1"/>
  <c r="AY259" i="1"/>
  <c r="AQ259" i="1"/>
  <c r="CD251" i="1"/>
  <c r="BJ251" i="1"/>
  <c r="AY251" i="1"/>
  <c r="AQ251" i="1"/>
  <c r="CD243" i="1"/>
  <c r="BJ243" i="1"/>
  <c r="AY243" i="1"/>
  <c r="AQ243" i="1"/>
  <c r="CD235" i="1"/>
  <c r="BJ235" i="1"/>
  <c r="AY235" i="1"/>
  <c r="AQ235" i="1"/>
  <c r="T217" i="1"/>
  <c r="T209" i="1"/>
  <c r="T200" i="1"/>
  <c r="J198" i="1"/>
  <c r="AM198" i="1"/>
  <c r="R198" i="1"/>
  <c r="R196" i="1"/>
  <c r="C196" i="1"/>
  <c r="T196" i="1"/>
  <c r="R188" i="1"/>
  <c r="C188" i="1"/>
  <c r="T188" i="1"/>
  <c r="J188" i="1"/>
  <c r="S186" i="1"/>
  <c r="Q181" i="1"/>
  <c r="R181" i="1"/>
  <c r="T181" i="1"/>
  <c r="E181" i="1"/>
  <c r="AK181" i="1"/>
  <c r="AJ181" i="1"/>
  <c r="S181" i="1"/>
  <c r="AK166" i="1"/>
  <c r="Q165" i="1"/>
  <c r="I165" i="1"/>
  <c r="AM165" i="1"/>
  <c r="R165" i="1"/>
  <c r="C165" i="1"/>
  <c r="U165" i="1"/>
  <c r="E165" i="1"/>
  <c r="C156" i="1"/>
  <c r="J146" i="1"/>
  <c r="AM146" i="1"/>
  <c r="C146" i="1"/>
  <c r="U146" i="1"/>
  <c r="E146" i="1"/>
  <c r="AK146" i="1"/>
  <c r="R146" i="1"/>
  <c r="T146" i="1"/>
  <c r="Q146" i="1"/>
  <c r="S139" i="1"/>
  <c r="I139" i="1"/>
  <c r="AM139" i="1"/>
  <c r="Q139" i="1"/>
  <c r="C139" i="1"/>
  <c r="U139" i="1"/>
  <c r="AK139" i="1"/>
  <c r="T139" i="1"/>
  <c r="E98" i="1"/>
  <c r="AJ98" i="1"/>
  <c r="Q98" i="1"/>
  <c r="I98" i="1"/>
  <c r="R98" i="1"/>
  <c r="U98" i="1"/>
  <c r="AM98" i="1"/>
  <c r="C98" i="1"/>
  <c r="AK98" i="1"/>
  <c r="J98" i="1"/>
  <c r="E164" i="1"/>
  <c r="AJ164" i="1"/>
  <c r="I164" i="1"/>
  <c r="AM164" i="1"/>
  <c r="Q164" i="1"/>
  <c r="T164" i="1"/>
  <c r="S147" i="1"/>
  <c r="C147" i="1"/>
  <c r="U147" i="1"/>
  <c r="E147" i="1"/>
  <c r="AK147" i="1"/>
  <c r="Q147" i="1"/>
  <c r="R144" i="1"/>
  <c r="Q144" i="1"/>
  <c r="T144" i="1"/>
  <c r="E144" i="1"/>
  <c r="AK144" i="1"/>
  <c r="I101" i="1"/>
  <c r="AK101" i="1"/>
  <c r="R101" i="1"/>
  <c r="J101" i="1"/>
  <c r="S101" i="1"/>
  <c r="C101" i="1"/>
  <c r="AJ101" i="1"/>
  <c r="Q101" i="1"/>
  <c r="U101" i="1"/>
  <c r="T101" i="1"/>
  <c r="I48" i="1"/>
  <c r="AK48" i="1"/>
  <c r="Q48" i="1"/>
  <c r="S48" i="1"/>
  <c r="T48" i="1"/>
  <c r="AJ48" i="1"/>
  <c r="E48" i="1"/>
  <c r="U48" i="1"/>
  <c r="J48" i="1"/>
  <c r="AM48" i="1"/>
  <c r="C48" i="1"/>
  <c r="R48" i="1"/>
  <c r="E192" i="1"/>
  <c r="AJ192" i="1"/>
  <c r="J192" i="1"/>
  <c r="AM192" i="1"/>
  <c r="R184" i="1"/>
  <c r="S184" i="1"/>
  <c r="C184" i="1"/>
  <c r="U184" i="1"/>
  <c r="I184" i="1"/>
  <c r="R164" i="1"/>
  <c r="J154" i="1"/>
  <c r="AM154" i="1"/>
  <c r="R154" i="1"/>
  <c r="T154" i="1"/>
  <c r="E154" i="1"/>
  <c r="AK154" i="1"/>
  <c r="E148" i="1"/>
  <c r="AJ148" i="1"/>
  <c r="C148" i="1"/>
  <c r="U148" i="1"/>
  <c r="I148" i="1"/>
  <c r="AM148" i="1"/>
  <c r="R148" i="1"/>
  <c r="J138" i="1"/>
  <c r="AM138" i="1"/>
  <c r="I138" i="1"/>
  <c r="R138" i="1"/>
  <c r="C138" i="1"/>
  <c r="U138" i="1"/>
  <c r="R134" i="1"/>
  <c r="C134" i="1"/>
  <c r="T134" i="1"/>
  <c r="Q134" i="1"/>
  <c r="U134" i="1"/>
  <c r="E134" i="1"/>
  <c r="AM134" i="1"/>
  <c r="C108" i="1"/>
  <c r="T108" i="1"/>
  <c r="I108" i="1"/>
  <c r="AK108" i="1"/>
  <c r="E108" i="1"/>
  <c r="Q108" i="1"/>
  <c r="U108" i="1"/>
  <c r="AJ108" i="1"/>
  <c r="J108" i="1"/>
  <c r="S108" i="1"/>
  <c r="J83" i="1"/>
  <c r="AM83" i="1"/>
  <c r="C83" i="1"/>
  <c r="U83" i="1"/>
  <c r="I83" i="1"/>
  <c r="Q83" i="1"/>
  <c r="S83" i="1"/>
  <c r="AK83" i="1"/>
  <c r="E83" i="1"/>
  <c r="T83" i="1"/>
  <c r="R83" i="1"/>
  <c r="E180" i="1"/>
  <c r="AJ180" i="1"/>
  <c r="S179" i="1"/>
  <c r="J178" i="1"/>
  <c r="AM178" i="1"/>
  <c r="R168" i="1"/>
  <c r="I143" i="1"/>
  <c r="AK143" i="1"/>
  <c r="C142" i="1"/>
  <c r="T142" i="1"/>
  <c r="Q141" i="1"/>
  <c r="Q131" i="1"/>
  <c r="S131" i="1"/>
  <c r="Q99" i="1"/>
  <c r="C99" i="1"/>
  <c r="T99" i="1"/>
  <c r="AJ99" i="1"/>
  <c r="E99" i="1"/>
  <c r="AM99" i="1"/>
  <c r="R99" i="1"/>
  <c r="I99" i="1"/>
  <c r="I93" i="1"/>
  <c r="AK93" i="1"/>
  <c r="R93" i="1"/>
  <c r="T93" i="1"/>
  <c r="C93" i="1"/>
  <c r="AJ93" i="1"/>
  <c r="J93" i="1"/>
  <c r="Q93" i="1"/>
  <c r="U93" i="1"/>
  <c r="J88" i="1"/>
  <c r="AM88" i="1"/>
  <c r="S88" i="1"/>
  <c r="E88" i="1"/>
  <c r="Q88" i="1"/>
  <c r="U88" i="1"/>
  <c r="AJ88" i="1"/>
  <c r="S180" i="1"/>
  <c r="R179" i="1"/>
  <c r="S178" i="1"/>
  <c r="E172" i="1"/>
  <c r="AJ172" i="1"/>
  <c r="S171" i="1"/>
  <c r="J170" i="1"/>
  <c r="AM170" i="1"/>
  <c r="S168" i="1"/>
  <c r="R160" i="1"/>
  <c r="S143" i="1"/>
  <c r="R142" i="1"/>
  <c r="S141" i="1"/>
  <c r="I133" i="1"/>
  <c r="AK133" i="1"/>
  <c r="Q133" i="1"/>
  <c r="T131" i="1"/>
  <c r="I117" i="1"/>
  <c r="AK117" i="1"/>
  <c r="R117" i="1"/>
  <c r="T117" i="1"/>
  <c r="S117" i="1"/>
  <c r="AJ117" i="1"/>
  <c r="Q71" i="1"/>
  <c r="R71" i="1"/>
  <c r="T71" i="1"/>
  <c r="C71" i="1"/>
  <c r="AK71" i="1"/>
  <c r="I71" i="1"/>
  <c r="U71" i="1"/>
  <c r="AM71" i="1"/>
  <c r="J71" i="1"/>
  <c r="S38" i="1"/>
  <c r="Q38" i="1"/>
  <c r="T38" i="1"/>
  <c r="J38" i="1"/>
  <c r="U38" i="1"/>
  <c r="AK38" i="1"/>
  <c r="C38" i="1"/>
  <c r="I38" i="1"/>
  <c r="E38" i="1"/>
  <c r="AM38" i="1"/>
  <c r="AJ38" i="1"/>
  <c r="Q180" i="1"/>
  <c r="J179" i="1"/>
  <c r="Q178" i="1"/>
  <c r="R176" i="1"/>
  <c r="T172" i="1"/>
  <c r="T171" i="1"/>
  <c r="T170" i="1"/>
  <c r="J168" i="1"/>
  <c r="T160" i="1"/>
  <c r="I151" i="1"/>
  <c r="AK151" i="1"/>
  <c r="C150" i="1"/>
  <c r="T150" i="1"/>
  <c r="Q149" i="1"/>
  <c r="Q143" i="1"/>
  <c r="J142" i="1"/>
  <c r="J141" i="1"/>
  <c r="U133" i="1"/>
  <c r="C132" i="1"/>
  <c r="T132" i="1"/>
  <c r="E132" i="1"/>
  <c r="AJ132" i="1"/>
  <c r="J131" i="1"/>
  <c r="J126" i="1"/>
  <c r="AM126" i="1"/>
  <c r="C126" i="1"/>
  <c r="U126" i="1"/>
  <c r="E126" i="1"/>
  <c r="AK126" i="1"/>
  <c r="I123" i="1"/>
  <c r="AK123" i="1"/>
  <c r="Q123" i="1"/>
  <c r="E123" i="1"/>
  <c r="R123" i="1"/>
  <c r="U99" i="1"/>
  <c r="AM93" i="1"/>
  <c r="T88" i="1"/>
  <c r="E85" i="1"/>
  <c r="AJ85" i="1"/>
  <c r="C85" i="1"/>
  <c r="U85" i="1"/>
  <c r="J85" i="1"/>
  <c r="S85" i="1"/>
  <c r="AK85" i="1"/>
  <c r="I85" i="1"/>
  <c r="R74" i="1"/>
  <c r="S74" i="1"/>
  <c r="C74" i="1"/>
  <c r="U74" i="1"/>
  <c r="AJ74" i="1"/>
  <c r="E74" i="1"/>
  <c r="Q74" i="1"/>
  <c r="AK74" i="1"/>
  <c r="I74" i="1"/>
  <c r="T74" i="1"/>
  <c r="E54" i="1"/>
  <c r="AJ54" i="1"/>
  <c r="I54" i="1"/>
  <c r="AM54" i="1"/>
  <c r="Q54" i="1"/>
  <c r="T54" i="1"/>
  <c r="U54" i="1"/>
  <c r="C54" i="1"/>
  <c r="R54" i="1"/>
  <c r="S54" i="1"/>
  <c r="AK135" i="1"/>
  <c r="Q115" i="1"/>
  <c r="R115" i="1"/>
  <c r="T115" i="1"/>
  <c r="E115" i="1"/>
  <c r="AK115" i="1"/>
  <c r="I109" i="1"/>
  <c r="AK109" i="1"/>
  <c r="C109" i="1"/>
  <c r="U109" i="1"/>
  <c r="E109" i="1"/>
  <c r="AM109" i="1"/>
  <c r="R109" i="1"/>
  <c r="I65" i="1"/>
  <c r="AK65" i="1"/>
  <c r="C65" i="1"/>
  <c r="U65" i="1"/>
  <c r="E65" i="1"/>
  <c r="AM65" i="1"/>
  <c r="R65" i="1"/>
  <c r="Q65" i="1"/>
  <c r="AJ65" i="1"/>
  <c r="J65" i="1"/>
  <c r="C25" i="1"/>
  <c r="T25" i="1"/>
  <c r="I25" i="1"/>
  <c r="AK25" i="1"/>
  <c r="S25" i="1"/>
  <c r="AJ25" i="1"/>
  <c r="J25" i="1"/>
  <c r="E25" i="1"/>
  <c r="Q25" i="1"/>
  <c r="AM25" i="1"/>
  <c r="R25" i="1"/>
  <c r="U25" i="1"/>
  <c r="C100" i="1"/>
  <c r="T100" i="1"/>
  <c r="I100" i="1"/>
  <c r="AK100" i="1"/>
  <c r="R100" i="1"/>
  <c r="U100" i="1"/>
  <c r="E100" i="1"/>
  <c r="C92" i="1"/>
  <c r="T92" i="1"/>
  <c r="I92" i="1"/>
  <c r="AK92" i="1"/>
  <c r="AJ92" i="1"/>
  <c r="E92" i="1"/>
  <c r="R92" i="1"/>
  <c r="R81" i="1"/>
  <c r="C81" i="1"/>
  <c r="T81" i="1"/>
  <c r="AJ81" i="1"/>
  <c r="I81" i="1"/>
  <c r="J81" i="1"/>
  <c r="S81" i="1"/>
  <c r="AM81" i="1"/>
  <c r="I80" i="1"/>
  <c r="AK80" i="1"/>
  <c r="Q80" i="1"/>
  <c r="E80" i="1"/>
  <c r="S80" i="1"/>
  <c r="C80" i="1"/>
  <c r="AJ80" i="1"/>
  <c r="R80" i="1"/>
  <c r="U80" i="1"/>
  <c r="I57" i="1"/>
  <c r="AK57" i="1"/>
  <c r="J57" i="1"/>
  <c r="R57" i="1"/>
  <c r="C57" i="1"/>
  <c r="U57" i="1"/>
  <c r="Q57" i="1"/>
  <c r="AJ57" i="1"/>
  <c r="S57" i="1"/>
  <c r="AM57" i="1"/>
  <c r="Q55" i="1"/>
  <c r="I55" i="1"/>
  <c r="AM55" i="1"/>
  <c r="R55" i="1"/>
  <c r="C55" i="1"/>
  <c r="U55" i="1"/>
  <c r="S55" i="1"/>
  <c r="AK55" i="1"/>
  <c r="E55" i="1"/>
  <c r="J55" i="1"/>
  <c r="E114" i="1"/>
  <c r="AJ114" i="1"/>
  <c r="S113" i="1"/>
  <c r="J112" i="1"/>
  <c r="AM112" i="1"/>
  <c r="J104" i="1"/>
  <c r="AM104" i="1"/>
  <c r="S104" i="1"/>
  <c r="S97" i="1"/>
  <c r="E97" i="1"/>
  <c r="AJ97" i="1"/>
  <c r="S84" i="1"/>
  <c r="C84" i="1"/>
  <c r="U84" i="1"/>
  <c r="I84" i="1"/>
  <c r="AM84" i="1"/>
  <c r="C56" i="1"/>
  <c r="T56" i="1"/>
  <c r="I56" i="1"/>
  <c r="AM56" i="1"/>
  <c r="Q56" i="1"/>
  <c r="U56" i="1"/>
  <c r="E56" i="1"/>
  <c r="S56" i="1"/>
  <c r="S114" i="1"/>
  <c r="R113" i="1"/>
  <c r="S112" i="1"/>
  <c r="E106" i="1"/>
  <c r="AJ106" i="1"/>
  <c r="Q106" i="1"/>
  <c r="T104" i="1"/>
  <c r="T97" i="1"/>
  <c r="J96" i="1"/>
  <c r="AM96" i="1"/>
  <c r="S96" i="1"/>
  <c r="S89" i="1"/>
  <c r="E89" i="1"/>
  <c r="AJ89" i="1"/>
  <c r="T84" i="1"/>
  <c r="Q78" i="1"/>
  <c r="S78" i="1"/>
  <c r="U78" i="1"/>
  <c r="E78" i="1"/>
  <c r="AM78" i="1"/>
  <c r="R78" i="1"/>
  <c r="I73" i="1"/>
  <c r="AK73" i="1"/>
  <c r="R73" i="1"/>
  <c r="T73" i="1"/>
  <c r="Q73" i="1"/>
  <c r="AJ73" i="1"/>
  <c r="E73" i="1"/>
  <c r="Q63" i="1"/>
  <c r="C63" i="1"/>
  <c r="U63" i="1"/>
  <c r="E63" i="1"/>
  <c r="AK63" i="1"/>
  <c r="R63" i="1"/>
  <c r="S63" i="1"/>
  <c r="AM63" i="1"/>
  <c r="I63" i="1"/>
  <c r="S53" i="1"/>
  <c r="E53" i="1"/>
  <c r="AK53" i="1"/>
  <c r="J53" i="1"/>
  <c r="T53" i="1"/>
  <c r="AM53" i="1"/>
  <c r="I53" i="1"/>
  <c r="U53" i="1"/>
  <c r="S121" i="1"/>
  <c r="J120" i="1"/>
  <c r="AM120" i="1"/>
  <c r="Q114" i="1"/>
  <c r="J113" i="1"/>
  <c r="Q112" i="1"/>
  <c r="R110" i="1"/>
  <c r="U106" i="1"/>
  <c r="S105" i="1"/>
  <c r="E105" i="1"/>
  <c r="AJ105" i="1"/>
  <c r="Q104" i="1"/>
  <c r="Q97" i="1"/>
  <c r="U96" i="1"/>
  <c r="U89" i="1"/>
  <c r="Q84" i="1"/>
  <c r="C79" i="1"/>
  <c r="T79" i="1"/>
  <c r="E79" i="1"/>
  <c r="AJ79" i="1"/>
  <c r="Q79" i="1"/>
  <c r="U79" i="1"/>
  <c r="I79" i="1"/>
  <c r="AJ56" i="1"/>
  <c r="E31" i="1"/>
  <c r="AJ31" i="1"/>
  <c r="Q31" i="1"/>
  <c r="C31" i="1"/>
  <c r="AK31" i="1"/>
  <c r="I31" i="1"/>
  <c r="U31" i="1"/>
  <c r="R31" i="1"/>
  <c r="T31" i="1"/>
  <c r="I42" i="1"/>
  <c r="AK42" i="1"/>
  <c r="S42" i="1"/>
  <c r="C42" i="1"/>
  <c r="U42" i="1"/>
  <c r="R42" i="1"/>
  <c r="AJ42" i="1"/>
  <c r="J42" i="1"/>
  <c r="T42" i="1"/>
  <c r="Q20" i="1"/>
  <c r="E20" i="1"/>
  <c r="AK20" i="1"/>
  <c r="R20" i="1"/>
  <c r="C20" i="1"/>
  <c r="AM20" i="1"/>
  <c r="I20" i="1"/>
  <c r="T20" i="1"/>
  <c r="J20" i="1"/>
  <c r="U20" i="1"/>
  <c r="J9" i="1"/>
  <c r="AM9" i="1"/>
  <c r="S9" i="1"/>
  <c r="E9" i="1"/>
  <c r="AJ9" i="1"/>
  <c r="T9" i="1"/>
  <c r="C9" i="1"/>
  <c r="AK9" i="1"/>
  <c r="Q9" i="1"/>
  <c r="R9" i="1"/>
  <c r="Q86" i="1"/>
  <c r="J52" i="1"/>
  <c r="AM52" i="1"/>
  <c r="E52" i="1"/>
  <c r="AK52" i="1"/>
  <c r="Q52" i="1"/>
  <c r="T52" i="1"/>
  <c r="S31" i="1"/>
  <c r="E70" i="1"/>
  <c r="AJ70" i="1"/>
  <c r="S69" i="1"/>
  <c r="J68" i="1"/>
  <c r="AM68" i="1"/>
  <c r="R58" i="1"/>
  <c r="Q46" i="1"/>
  <c r="S46" i="1"/>
  <c r="R46" i="1"/>
  <c r="U46" i="1"/>
  <c r="I22" i="1"/>
  <c r="AK22" i="1"/>
  <c r="E22" i="1"/>
  <c r="AM22" i="1"/>
  <c r="R22" i="1"/>
  <c r="J22" i="1"/>
  <c r="S22" i="1"/>
  <c r="AJ22" i="1"/>
  <c r="S70" i="1"/>
  <c r="R69" i="1"/>
  <c r="S68" i="1"/>
  <c r="E62" i="1"/>
  <c r="AJ62" i="1"/>
  <c r="S61" i="1"/>
  <c r="J60" i="1"/>
  <c r="AM60" i="1"/>
  <c r="S58" i="1"/>
  <c r="R50" i="1"/>
  <c r="AJ46" i="1"/>
  <c r="E39" i="1"/>
  <c r="AJ39" i="1"/>
  <c r="R39" i="1"/>
  <c r="T39" i="1"/>
  <c r="U39" i="1"/>
  <c r="C39" i="1"/>
  <c r="AM39" i="1"/>
  <c r="Q32" i="1"/>
  <c r="C32" i="1"/>
  <c r="T32" i="1"/>
  <c r="S32" i="1"/>
  <c r="AJ32" i="1"/>
  <c r="J32" i="1"/>
  <c r="U32" i="1"/>
  <c r="J76" i="1"/>
  <c r="AM76" i="1"/>
  <c r="Q70" i="1"/>
  <c r="J69" i="1"/>
  <c r="Q68" i="1"/>
  <c r="R66" i="1"/>
  <c r="T62" i="1"/>
  <c r="T61" i="1"/>
  <c r="T60" i="1"/>
  <c r="J58" i="1"/>
  <c r="T50" i="1"/>
  <c r="C47" i="1"/>
  <c r="T47" i="1"/>
  <c r="E47" i="1"/>
  <c r="AJ47" i="1"/>
  <c r="I47" i="1"/>
  <c r="Q47" i="1"/>
  <c r="J46" i="1"/>
  <c r="C41" i="1"/>
  <c r="T41" i="1"/>
  <c r="R41" i="1"/>
  <c r="U41" i="1"/>
  <c r="I41" i="1"/>
  <c r="Q41" i="1"/>
  <c r="C33" i="1"/>
  <c r="T33" i="1"/>
  <c r="I33" i="1"/>
  <c r="AK33" i="1"/>
  <c r="J33" i="1"/>
  <c r="R33" i="1"/>
  <c r="E33" i="1"/>
  <c r="U22" i="1"/>
  <c r="E45" i="1"/>
  <c r="AJ45" i="1"/>
  <c r="J45" i="1"/>
  <c r="AM45" i="1"/>
  <c r="J37" i="1"/>
  <c r="AM37" i="1"/>
  <c r="S37" i="1"/>
  <c r="E37" i="1"/>
  <c r="Q37" i="1"/>
  <c r="S30" i="1"/>
  <c r="E30" i="1"/>
  <c r="AJ30" i="1"/>
  <c r="I30" i="1"/>
  <c r="Q30" i="1"/>
  <c r="U45" i="1"/>
  <c r="Q40" i="1"/>
  <c r="S40" i="1"/>
  <c r="C40" i="1"/>
  <c r="U40" i="1"/>
  <c r="AK37" i="1"/>
  <c r="AM30" i="1"/>
  <c r="I26" i="1"/>
  <c r="AK26" i="1"/>
  <c r="R26" i="1"/>
  <c r="J17" i="1"/>
  <c r="AM17" i="1"/>
  <c r="S17" i="1"/>
  <c r="R17" i="1"/>
  <c r="C17" i="1"/>
  <c r="AJ17" i="1"/>
  <c r="R43" i="1"/>
  <c r="T26" i="1"/>
  <c r="U17" i="1"/>
  <c r="S10" i="1"/>
  <c r="E10" i="1"/>
  <c r="AJ10" i="1"/>
  <c r="Q10" i="1"/>
  <c r="C10" i="1"/>
  <c r="AM10" i="1"/>
  <c r="J10" i="1"/>
  <c r="T43" i="1"/>
  <c r="I34" i="1"/>
  <c r="AK34" i="1"/>
  <c r="R34" i="1"/>
  <c r="Q26" i="1"/>
  <c r="Q24" i="1"/>
  <c r="C24" i="1"/>
  <c r="T24" i="1"/>
  <c r="C21" i="1"/>
  <c r="T21" i="1"/>
  <c r="E21" i="1"/>
  <c r="AK21" i="1"/>
  <c r="Q21" i="1"/>
  <c r="Q17" i="1"/>
  <c r="E11" i="1"/>
  <c r="AJ11" i="1"/>
  <c r="Q11" i="1"/>
  <c r="C11" i="1"/>
  <c r="T11" i="1"/>
  <c r="J11" i="1"/>
  <c r="U11" i="1"/>
  <c r="Q12" i="1"/>
  <c r="C12" i="1"/>
  <c r="T12" i="1"/>
  <c r="I12" i="1"/>
  <c r="AK12" i="1"/>
  <c r="E19" i="1"/>
  <c r="AJ19" i="1"/>
  <c r="S18" i="1"/>
  <c r="C13" i="1"/>
  <c r="T13" i="1"/>
  <c r="I13" i="1"/>
  <c r="AK13" i="1"/>
  <c r="R13" i="1"/>
  <c r="U12" i="1"/>
  <c r="C5" i="1"/>
  <c r="T5" i="1"/>
  <c r="BA5" i="1"/>
  <c r="BL5" i="1"/>
  <c r="CP5" i="1"/>
  <c r="I5" i="1"/>
  <c r="AK5" i="1"/>
  <c r="AV5" i="1"/>
  <c r="BF5" i="1"/>
  <c r="BO5" i="1"/>
  <c r="CS5" i="1"/>
  <c r="R5" i="1"/>
  <c r="AQ5" i="1"/>
  <c r="BJ5" i="1"/>
  <c r="CD5" i="1"/>
  <c r="R14" i="1"/>
  <c r="CD6" i="1"/>
  <c r="BJ6" i="1"/>
  <c r="AQ6" i="1"/>
  <c r="R6" i="1"/>
  <c r="AK14" i="1"/>
  <c r="CD7" i="1"/>
  <c r="BJ7" i="1"/>
  <c r="AQ7" i="1"/>
  <c r="CS6" i="1"/>
  <c r="BO6" i="1"/>
  <c r="BF6" i="1"/>
  <c r="AV6" i="1"/>
  <c r="AK6" i="1"/>
  <c r="D4" i="1"/>
  <c r="AS4" i="1" s="1"/>
  <c r="AW4" i="1"/>
  <c r="AX4" i="1"/>
  <c r="D274" i="1"/>
  <c r="AU274" i="1" s="1"/>
  <c r="AW274" i="1"/>
  <c r="AX274" i="1"/>
  <c r="D275" i="1"/>
  <c r="AJ275" i="1" s="1"/>
  <c r="AW275" i="1"/>
  <c r="AX275" i="1"/>
  <c r="D276" i="1"/>
  <c r="BM276" i="1" s="1"/>
  <c r="AW276" i="1"/>
  <c r="AX276" i="1"/>
  <c r="D277" i="1"/>
  <c r="BJ277" i="1" s="1"/>
  <c r="AW277" i="1"/>
  <c r="AX277" i="1"/>
  <c r="D278" i="1"/>
  <c r="AW278" i="1"/>
  <c r="AX278" i="1"/>
  <c r="D279" i="1"/>
  <c r="AW279" i="1"/>
  <c r="AX279" i="1"/>
  <c r="D280" i="1"/>
  <c r="AJ280" i="1" s="1"/>
  <c r="AW280" i="1"/>
  <c r="AX280" i="1"/>
  <c r="D281" i="1"/>
  <c r="AT281" i="1" s="1"/>
  <c r="AW281" i="1"/>
  <c r="AX281" i="1"/>
  <c r="D282" i="1"/>
  <c r="E282" i="1" s="1"/>
  <c r="AW282" i="1"/>
  <c r="AX282" i="1"/>
  <c r="D283" i="1"/>
  <c r="CB283" i="1" s="1"/>
  <c r="AW283" i="1"/>
  <c r="AX283" i="1"/>
  <c r="D284" i="1"/>
  <c r="S284" i="1" s="1"/>
  <c r="AW284" i="1"/>
  <c r="AX284" i="1"/>
  <c r="D285" i="1"/>
  <c r="AM285" i="1" s="1"/>
  <c r="AW285" i="1"/>
  <c r="AX285" i="1"/>
  <c r="D286" i="1"/>
  <c r="BO286" i="1" s="1"/>
  <c r="AW286" i="1"/>
  <c r="AX286" i="1"/>
  <c r="D287" i="1"/>
  <c r="BE287" i="1" s="1"/>
  <c r="AW287" i="1"/>
  <c r="AX287" i="1"/>
  <c r="D288" i="1"/>
  <c r="AP288" i="1" s="1"/>
  <c r="AW288" i="1"/>
  <c r="AX288" i="1"/>
  <c r="D289" i="1"/>
  <c r="AY289" i="1" s="1"/>
  <c r="AW289" i="1"/>
  <c r="AX289" i="1"/>
  <c r="D290" i="1"/>
  <c r="CP290" i="1" s="1"/>
  <c r="AW290" i="1"/>
  <c r="AX290" i="1"/>
  <c r="D291" i="1"/>
  <c r="R291" i="1" s="1"/>
  <c r="AW291" i="1"/>
  <c r="AX291" i="1"/>
  <c r="D292" i="1"/>
  <c r="R292" i="1" s="1"/>
  <c r="AW292" i="1"/>
  <c r="AX292" i="1"/>
  <c r="D293" i="1"/>
  <c r="AJ293" i="1" s="1"/>
  <c r="AW293" i="1"/>
  <c r="AX293" i="1"/>
  <c r="D294" i="1"/>
  <c r="AW294" i="1"/>
  <c r="AX294" i="1"/>
  <c r="D295" i="1"/>
  <c r="E295" i="1" s="1"/>
  <c r="AW295" i="1"/>
  <c r="AX295" i="1"/>
  <c r="D296" i="1"/>
  <c r="CQ296" i="1" s="1"/>
  <c r="AW296" i="1"/>
  <c r="AX296" i="1"/>
  <c r="D297" i="1"/>
  <c r="BD297" i="1" s="1"/>
  <c r="AW297" i="1"/>
  <c r="AX297" i="1"/>
  <c r="D298" i="1"/>
  <c r="AW298" i="1"/>
  <c r="AX298" i="1"/>
  <c r="D299" i="1"/>
  <c r="J299" i="1" s="1"/>
  <c r="AW299" i="1"/>
  <c r="AX299" i="1"/>
  <c r="D300" i="1"/>
  <c r="T300" i="1" s="1"/>
  <c r="AW300" i="1"/>
  <c r="AX300" i="1"/>
  <c r="D301" i="1"/>
  <c r="AW301" i="1"/>
  <c r="AX301" i="1"/>
  <c r="D302" i="1"/>
  <c r="AW302" i="1"/>
  <c r="AX302" i="1"/>
  <c r="D303" i="1"/>
  <c r="S303" i="1" s="1"/>
  <c r="AW303" i="1"/>
  <c r="AX303" i="1"/>
  <c r="D304" i="1"/>
  <c r="BE304" i="1" s="1"/>
  <c r="AW304" i="1"/>
  <c r="AX304" i="1"/>
  <c r="D305" i="1"/>
  <c r="AT305" i="1" s="1"/>
  <c r="AW305" i="1"/>
  <c r="AX305" i="1"/>
  <c r="D306" i="1"/>
  <c r="AT306" i="1" s="1"/>
  <c r="AW306" i="1"/>
  <c r="AX306" i="1"/>
  <c r="D307" i="1"/>
  <c r="S307" i="1" s="1"/>
  <c r="AW307" i="1"/>
  <c r="AX307" i="1"/>
  <c r="D308" i="1"/>
  <c r="BL308" i="1" s="1"/>
  <c r="AW308" i="1"/>
  <c r="AX308" i="1"/>
  <c r="D309" i="1"/>
  <c r="AW309" i="1"/>
  <c r="AX309" i="1"/>
  <c r="D310" i="1"/>
  <c r="AR310" i="1" s="1"/>
  <c r="AW310" i="1"/>
  <c r="AX310" i="1"/>
  <c r="D311" i="1"/>
  <c r="AM311" i="1" s="1"/>
  <c r="AW311" i="1"/>
  <c r="AX311" i="1"/>
  <c r="D312" i="1"/>
  <c r="CQ312" i="1" s="1"/>
  <c r="AW312" i="1"/>
  <c r="AX312" i="1"/>
  <c r="D313" i="1"/>
  <c r="J313" i="1" s="1"/>
  <c r="AW313" i="1"/>
  <c r="AX313" i="1"/>
  <c r="D314" i="1"/>
  <c r="BM314" i="1" s="1"/>
  <c r="AW314" i="1"/>
  <c r="AX314" i="1"/>
  <c r="D315" i="1"/>
  <c r="AJ315" i="1" s="1"/>
  <c r="AW315" i="1"/>
  <c r="AX315" i="1"/>
  <c r="D316" i="1"/>
  <c r="AS316" i="1" s="1"/>
  <c r="AW316" i="1"/>
  <c r="AX316" i="1"/>
  <c r="D317" i="1"/>
  <c r="I317" i="1" s="1"/>
  <c r="AW317" i="1"/>
  <c r="AX317" i="1"/>
  <c r="D318" i="1"/>
  <c r="AW318" i="1"/>
  <c r="AX318" i="1"/>
  <c r="D319" i="1"/>
  <c r="CE319" i="1" s="1"/>
  <c r="AW319" i="1"/>
  <c r="AX319" i="1"/>
  <c r="D320" i="1"/>
  <c r="AK320" i="1" s="1"/>
  <c r="AW320" i="1"/>
  <c r="AX320" i="1"/>
  <c r="D321" i="1"/>
  <c r="U321" i="1" s="1"/>
  <c r="AW321" i="1"/>
  <c r="AX321" i="1"/>
  <c r="D322" i="1"/>
  <c r="S322" i="1" s="1"/>
  <c r="AW322" i="1"/>
  <c r="AX322" i="1"/>
  <c r="D323" i="1"/>
  <c r="BD323" i="1" s="1"/>
  <c r="AW323" i="1"/>
  <c r="AX323" i="1"/>
  <c r="D324" i="1"/>
  <c r="AZ324" i="1" s="1"/>
  <c r="AW324" i="1"/>
  <c r="AX324" i="1"/>
  <c r="D325" i="1"/>
  <c r="AW325" i="1"/>
  <c r="AX325" i="1"/>
  <c r="D326" i="1"/>
  <c r="AY326" i="1" s="1"/>
  <c r="AW326" i="1"/>
  <c r="AX326" i="1"/>
  <c r="D327" i="1"/>
  <c r="BE327" i="1" s="1"/>
  <c r="AW327" i="1"/>
  <c r="AX327" i="1"/>
  <c r="D328" i="1"/>
  <c r="I328" i="1" s="1"/>
  <c r="AW328" i="1"/>
  <c r="AX328" i="1"/>
  <c r="D329" i="1"/>
  <c r="U329" i="1" s="1"/>
  <c r="AW329" i="1"/>
  <c r="AX329" i="1"/>
  <c r="D330" i="1"/>
  <c r="E330" i="1" s="1"/>
  <c r="AW330" i="1"/>
  <c r="AX330" i="1"/>
  <c r="D331" i="1"/>
  <c r="BO331" i="1" s="1"/>
  <c r="AW331" i="1"/>
  <c r="AX331" i="1"/>
  <c r="D332" i="1"/>
  <c r="T332" i="1" s="1"/>
  <c r="AW332" i="1"/>
  <c r="AX332" i="1"/>
  <c r="D333" i="1"/>
  <c r="AK333" i="1" s="1"/>
  <c r="AW333" i="1"/>
  <c r="AX333" i="1"/>
  <c r="D334" i="1"/>
  <c r="U334" i="1" s="1"/>
  <c r="AW334" i="1"/>
  <c r="AX334" i="1"/>
  <c r="D335" i="1"/>
  <c r="AY335" i="1" s="1"/>
  <c r="AW335" i="1"/>
  <c r="AX335" i="1"/>
  <c r="D336" i="1"/>
  <c r="AK336" i="1" s="1"/>
  <c r="AW336" i="1"/>
  <c r="AX336" i="1"/>
  <c r="D337" i="1"/>
  <c r="CD337" i="1" s="1"/>
  <c r="AW337" i="1"/>
  <c r="AX337" i="1"/>
  <c r="D338" i="1"/>
  <c r="AU338" i="1" s="1"/>
  <c r="AW338" i="1"/>
  <c r="AX338" i="1"/>
  <c r="D339" i="1"/>
  <c r="U339" i="1" s="1"/>
  <c r="AW339" i="1"/>
  <c r="AX339" i="1"/>
  <c r="D340" i="1"/>
  <c r="AS340" i="1" s="1"/>
  <c r="AW340" i="1"/>
  <c r="AX340" i="1"/>
  <c r="D341" i="1"/>
  <c r="T341" i="1" s="1"/>
  <c r="AW341" i="1"/>
  <c r="AX341" i="1"/>
  <c r="D342" i="1"/>
  <c r="AQ342" i="1" s="1"/>
  <c r="AW342" i="1"/>
  <c r="AX342" i="1"/>
  <c r="D343" i="1"/>
  <c r="Q343" i="1" s="1"/>
  <c r="AW343" i="1"/>
  <c r="AX343" i="1"/>
  <c r="D344" i="1"/>
  <c r="AW344" i="1"/>
  <c r="AX344" i="1"/>
  <c r="D345" i="1"/>
  <c r="BJ345" i="1" s="1"/>
  <c r="AW345" i="1"/>
  <c r="AX345" i="1"/>
  <c r="D346" i="1"/>
  <c r="E346" i="1" s="1"/>
  <c r="AW346" i="1"/>
  <c r="AX346" i="1"/>
  <c r="D347" i="1"/>
  <c r="E347" i="1" s="1"/>
  <c r="AW347" i="1"/>
  <c r="AX347" i="1"/>
  <c r="D348" i="1"/>
  <c r="Q348" i="1" s="1"/>
  <c r="AW348" i="1"/>
  <c r="AX348" i="1"/>
  <c r="D349" i="1"/>
  <c r="CQ349" i="1" s="1"/>
  <c r="AW349" i="1"/>
  <c r="AX349" i="1"/>
  <c r="D350" i="1"/>
  <c r="BI350" i="1" s="1"/>
  <c r="AW350" i="1"/>
  <c r="AX350" i="1"/>
  <c r="D351" i="1"/>
  <c r="AM351" i="1" s="1"/>
  <c r="AW351" i="1"/>
  <c r="AX351" i="1"/>
  <c r="D352" i="1"/>
  <c r="AV352" i="1" s="1"/>
  <c r="AW352" i="1"/>
  <c r="AX352" i="1"/>
  <c r="D353" i="1"/>
  <c r="AU353" i="1" s="1"/>
  <c r="AW353" i="1"/>
  <c r="AX353" i="1"/>
  <c r="D354" i="1"/>
  <c r="BE354" i="1" s="1"/>
  <c r="AW354" i="1"/>
  <c r="AX354" i="1"/>
  <c r="D355" i="1"/>
  <c r="R355" i="1" s="1"/>
  <c r="AW355" i="1"/>
  <c r="AX355" i="1"/>
  <c r="D356" i="1"/>
  <c r="BI356" i="1" s="1"/>
  <c r="AW356" i="1"/>
  <c r="AX356" i="1"/>
  <c r="D357" i="1"/>
  <c r="E357" i="1" s="1"/>
  <c r="AW357" i="1"/>
  <c r="AX357" i="1"/>
  <c r="D358" i="1"/>
  <c r="AR358" i="1" s="1"/>
  <c r="AW358" i="1"/>
  <c r="AX358" i="1"/>
  <c r="D359" i="1"/>
  <c r="U359" i="1" s="1"/>
  <c r="AW359" i="1"/>
  <c r="AX359" i="1"/>
  <c r="D360" i="1"/>
  <c r="AJ360" i="1" s="1"/>
  <c r="AW360" i="1"/>
  <c r="AX360" i="1"/>
  <c r="D361" i="1"/>
  <c r="U361" i="1" s="1"/>
  <c r="AW361" i="1"/>
  <c r="AX361" i="1"/>
  <c r="D362" i="1"/>
  <c r="Q362" i="1" s="1"/>
  <c r="AW362" i="1"/>
  <c r="AX362" i="1"/>
  <c r="D363" i="1"/>
  <c r="AQ363" i="1" s="1"/>
  <c r="AW363" i="1"/>
  <c r="AX363" i="1"/>
  <c r="D364" i="1"/>
  <c r="S364" i="1" s="1"/>
  <c r="AW364" i="1"/>
  <c r="AX364" i="1"/>
  <c r="D365" i="1"/>
  <c r="AS365" i="1" s="1"/>
  <c r="AW365" i="1"/>
  <c r="AX365" i="1"/>
  <c r="D366" i="1"/>
  <c r="Q366" i="1" s="1"/>
  <c r="AW366" i="1"/>
  <c r="AX366" i="1"/>
  <c r="D367" i="1"/>
  <c r="T367" i="1" s="1"/>
  <c r="AW367" i="1"/>
  <c r="AX367" i="1"/>
  <c r="D368" i="1"/>
  <c r="CU368" i="1" s="1"/>
  <c r="AW368" i="1"/>
  <c r="AX368" i="1"/>
  <c r="D369" i="1"/>
  <c r="CR369" i="1" s="1"/>
  <c r="AW369" i="1"/>
  <c r="AX369" i="1"/>
  <c r="D370" i="1"/>
  <c r="E370" i="1" s="1"/>
  <c r="AW370" i="1"/>
  <c r="AX370" i="1"/>
  <c r="D371" i="1"/>
  <c r="BM371" i="1" s="1"/>
  <c r="AW371" i="1"/>
  <c r="AX371" i="1"/>
  <c r="D372" i="1"/>
  <c r="AS372" i="1" s="1"/>
  <c r="AW372" i="1"/>
  <c r="AX372" i="1"/>
  <c r="D373" i="1"/>
  <c r="C373" i="1" s="1"/>
  <c r="AW373" i="1"/>
  <c r="AX373" i="1"/>
  <c r="D374" i="1"/>
  <c r="CP374" i="1" s="1"/>
  <c r="AW374" i="1"/>
  <c r="AX374" i="1"/>
  <c r="D375" i="1"/>
  <c r="AW375" i="1"/>
  <c r="AX375" i="1"/>
  <c r="D376" i="1"/>
  <c r="I376" i="1" s="1"/>
  <c r="AW376" i="1"/>
  <c r="AX376" i="1"/>
  <c r="D377" i="1"/>
  <c r="AW377" i="1"/>
  <c r="AX377" i="1"/>
  <c r="D378" i="1"/>
  <c r="CQ378" i="1" s="1"/>
  <c r="AW378" i="1"/>
  <c r="AX378" i="1"/>
  <c r="D379" i="1"/>
  <c r="Q379" i="1" s="1"/>
  <c r="J379" i="1"/>
  <c r="AW379" i="1"/>
  <c r="AX379" i="1"/>
  <c r="D380" i="1"/>
  <c r="AR380" i="1" s="1"/>
  <c r="AW380" i="1"/>
  <c r="AX380" i="1"/>
  <c r="D381" i="1"/>
  <c r="J381" i="1" s="1"/>
  <c r="AW381" i="1"/>
  <c r="AX381" i="1"/>
  <c r="D382" i="1"/>
  <c r="R382" i="1" s="1"/>
  <c r="AW382" i="1"/>
  <c r="AX382" i="1"/>
  <c r="D383" i="1"/>
  <c r="T383" i="1" s="1"/>
  <c r="AW383" i="1"/>
  <c r="AX383" i="1"/>
  <c r="D384" i="1"/>
  <c r="AP384" i="1" s="1"/>
  <c r="AW384" i="1"/>
  <c r="AX384" i="1"/>
  <c r="D385" i="1"/>
  <c r="BA385" i="1" s="1"/>
  <c r="AW385" i="1"/>
  <c r="AX385" i="1"/>
  <c r="D386" i="1"/>
  <c r="BF386" i="1" s="1"/>
  <c r="AW386" i="1"/>
  <c r="AX386" i="1"/>
  <c r="D387" i="1"/>
  <c r="R387" i="1" s="1"/>
  <c r="AW387" i="1"/>
  <c r="AX387" i="1"/>
  <c r="D388" i="1"/>
  <c r="AS388" i="1" s="1"/>
  <c r="AW388" i="1"/>
  <c r="AX388" i="1"/>
  <c r="D389" i="1"/>
  <c r="Q389" i="1" s="1"/>
  <c r="AW389" i="1"/>
  <c r="AX389" i="1"/>
  <c r="D390" i="1"/>
  <c r="AW390" i="1"/>
  <c r="AX390" i="1"/>
  <c r="D391" i="1"/>
  <c r="AS391" i="1" s="1"/>
  <c r="AW391" i="1"/>
  <c r="AX391" i="1"/>
  <c r="D392" i="1"/>
  <c r="J392" i="1" s="1"/>
  <c r="AW392" i="1"/>
  <c r="AX392" i="1"/>
  <c r="D393" i="1"/>
  <c r="CR393" i="1" s="1"/>
  <c r="AW393" i="1"/>
  <c r="AX393" i="1"/>
  <c r="D394" i="1"/>
  <c r="CB394" i="1" s="1"/>
  <c r="AW394" i="1"/>
  <c r="AX394" i="1"/>
  <c r="D395" i="1"/>
  <c r="J395" i="1" s="1"/>
  <c r="AW395" i="1"/>
  <c r="AX395" i="1"/>
  <c r="D396" i="1"/>
  <c r="I396" i="1" s="1"/>
  <c r="AW396" i="1"/>
  <c r="AX396" i="1"/>
  <c r="D397" i="1"/>
  <c r="J397" i="1" s="1"/>
  <c r="AW397" i="1"/>
  <c r="AX397" i="1"/>
  <c r="D398" i="1"/>
  <c r="U398" i="1" s="1"/>
  <c r="AW398" i="1"/>
  <c r="AX398" i="1"/>
  <c r="D399" i="1"/>
  <c r="BG399" i="1" s="1"/>
  <c r="AW399" i="1"/>
  <c r="AX399" i="1"/>
  <c r="D400" i="1"/>
  <c r="BJ400" i="1" s="1"/>
  <c r="AW400" i="1"/>
  <c r="AX400" i="1"/>
  <c r="D401" i="1"/>
  <c r="AR401" i="1" s="1"/>
  <c r="AW401" i="1"/>
  <c r="AX401" i="1"/>
  <c r="D402" i="1"/>
  <c r="I402" i="1" s="1"/>
  <c r="AW402" i="1"/>
  <c r="AX402" i="1"/>
  <c r="D403" i="1"/>
  <c r="J403" i="1" s="1"/>
  <c r="AW403" i="1"/>
  <c r="AX403" i="1"/>
  <c r="D404" i="1"/>
  <c r="BE404" i="1" s="1"/>
  <c r="AW404" i="1"/>
  <c r="AX404" i="1"/>
  <c r="D405" i="1"/>
  <c r="AM405" i="1" s="1"/>
  <c r="AW405" i="1"/>
  <c r="AX405" i="1"/>
  <c r="D406" i="1"/>
  <c r="AZ406" i="1" s="1"/>
  <c r="AW406" i="1"/>
  <c r="AX406" i="1"/>
  <c r="D407" i="1"/>
  <c r="U407" i="1" s="1"/>
  <c r="AW407" i="1"/>
  <c r="AX407" i="1"/>
  <c r="D408" i="1"/>
  <c r="BS408" i="1" s="1"/>
  <c r="AW408" i="1"/>
  <c r="AX408" i="1"/>
  <c r="D409" i="1"/>
  <c r="E409" i="1" s="1"/>
  <c r="AW409" i="1"/>
  <c r="AX409" i="1"/>
  <c r="D410" i="1"/>
  <c r="BM410" i="1" s="1"/>
  <c r="AW410" i="1"/>
  <c r="AX410" i="1"/>
  <c r="D411" i="1"/>
  <c r="U411" i="1" s="1"/>
  <c r="AW411" i="1"/>
  <c r="AX411" i="1"/>
  <c r="D412" i="1"/>
  <c r="AT412" i="1" s="1"/>
  <c r="AW412" i="1"/>
  <c r="AX412" i="1"/>
  <c r="D413" i="1"/>
  <c r="U413" i="1" s="1"/>
  <c r="AW413" i="1"/>
  <c r="AX413" i="1"/>
  <c r="D414" i="1"/>
  <c r="AT414" i="1" s="1"/>
  <c r="AW414" i="1"/>
  <c r="AX414" i="1"/>
  <c r="D415" i="1"/>
  <c r="I415" i="1" s="1"/>
  <c r="AW415" i="1"/>
  <c r="AX415" i="1"/>
  <c r="D416" i="1"/>
  <c r="Q416" i="1" s="1"/>
  <c r="AW416" i="1"/>
  <c r="AX416" i="1"/>
  <c r="D417" i="1"/>
  <c r="AJ417" i="1" s="1"/>
  <c r="AW417" i="1"/>
  <c r="AX417" i="1"/>
  <c r="D418" i="1"/>
  <c r="BS418" i="1" s="1"/>
  <c r="AW418" i="1"/>
  <c r="AX418" i="1"/>
  <c r="D419" i="1"/>
  <c r="BA419" i="1" s="1"/>
  <c r="AW419" i="1"/>
  <c r="AX419" i="1"/>
  <c r="D420" i="1"/>
  <c r="Q420" i="1" s="1"/>
  <c r="AW420" i="1"/>
  <c r="AX420" i="1"/>
  <c r="D421" i="1"/>
  <c r="U421" i="1" s="1"/>
  <c r="AW421" i="1"/>
  <c r="AX421" i="1"/>
  <c r="D422" i="1"/>
  <c r="AQ422" i="1" s="1"/>
  <c r="AW422" i="1"/>
  <c r="AX422" i="1"/>
  <c r="D423" i="1"/>
  <c r="CR423" i="1" s="1"/>
  <c r="AW423" i="1"/>
  <c r="AX423" i="1"/>
  <c r="D424" i="1"/>
  <c r="CB424" i="1" s="1"/>
  <c r="AW424" i="1"/>
  <c r="AX424" i="1"/>
  <c r="D425" i="1"/>
  <c r="S425" i="1" s="1"/>
  <c r="AW425" i="1"/>
  <c r="AX425" i="1"/>
  <c r="D426" i="1"/>
  <c r="AW426" i="1"/>
  <c r="AX426" i="1"/>
  <c r="D427" i="1"/>
  <c r="CD427" i="1" s="1"/>
  <c r="AW427" i="1"/>
  <c r="AX427" i="1"/>
  <c r="D428" i="1"/>
  <c r="CR428" i="1" s="1"/>
  <c r="AW428" i="1"/>
  <c r="AX428" i="1"/>
  <c r="D429" i="1"/>
  <c r="R429" i="1" s="1"/>
  <c r="AW429" i="1"/>
  <c r="AX429" i="1"/>
  <c r="D430" i="1"/>
  <c r="AY430" i="1" s="1"/>
  <c r="AW430" i="1"/>
  <c r="AX430" i="1"/>
  <c r="D431" i="1"/>
  <c r="C431" i="1" s="1"/>
  <c r="AW431" i="1"/>
  <c r="AX431" i="1"/>
  <c r="D432" i="1"/>
  <c r="AR432" i="1" s="1"/>
  <c r="AW432" i="1"/>
  <c r="AX432" i="1"/>
  <c r="D433" i="1"/>
  <c r="R433" i="1" s="1"/>
  <c r="AW433" i="1"/>
  <c r="AX433" i="1"/>
  <c r="D434" i="1"/>
  <c r="AJ434" i="1" s="1"/>
  <c r="AW434" i="1"/>
  <c r="AX434" i="1"/>
  <c r="D435" i="1"/>
  <c r="CD435" i="1" s="1"/>
  <c r="AW435" i="1"/>
  <c r="AX435" i="1"/>
  <c r="D436" i="1"/>
  <c r="E436" i="1" s="1"/>
  <c r="AW436" i="1"/>
  <c r="AX436" i="1"/>
  <c r="D437" i="1"/>
  <c r="E437" i="1" s="1"/>
  <c r="AW437" i="1"/>
  <c r="AX437" i="1"/>
  <c r="D438" i="1"/>
  <c r="I438" i="1" s="1"/>
  <c r="AW438" i="1"/>
  <c r="AX438" i="1"/>
  <c r="D439" i="1"/>
  <c r="AV439" i="1" s="1"/>
  <c r="AW439" i="1"/>
  <c r="AX439" i="1"/>
  <c r="D440" i="1"/>
  <c r="BM440" i="1" s="1"/>
  <c r="AW440" i="1"/>
  <c r="AX440" i="1"/>
  <c r="D441" i="1"/>
  <c r="E441" i="1" s="1"/>
  <c r="AW441" i="1"/>
  <c r="AX441" i="1"/>
  <c r="D442" i="1"/>
  <c r="I442" i="1" s="1"/>
  <c r="AW442" i="1"/>
  <c r="AX442" i="1"/>
  <c r="D443" i="1"/>
  <c r="I443" i="1" s="1"/>
  <c r="AW443" i="1"/>
  <c r="AX443" i="1"/>
  <c r="D444" i="1"/>
  <c r="T444" i="1" s="1"/>
  <c r="AW444" i="1"/>
  <c r="AX444" i="1"/>
  <c r="D445" i="1"/>
  <c r="R445" i="1" s="1"/>
  <c r="Q445" i="1"/>
  <c r="T445" i="1"/>
  <c r="AP445" i="1"/>
  <c r="AQ445" i="1"/>
  <c r="AR445" i="1"/>
  <c r="AS445" i="1"/>
  <c r="AW445" i="1"/>
  <c r="AX445" i="1"/>
  <c r="AY445" i="1"/>
  <c r="BE445" i="1"/>
  <c r="BF445" i="1"/>
  <c r="BG445" i="1"/>
  <c r="BI445" i="1"/>
  <c r="D446" i="1"/>
  <c r="E446" i="1" s="1"/>
  <c r="Q446" i="1"/>
  <c r="T446" i="1"/>
  <c r="AP446" i="1"/>
  <c r="AQ446" i="1"/>
  <c r="AR446" i="1"/>
  <c r="AS446" i="1"/>
  <c r="AW446" i="1"/>
  <c r="AX446" i="1"/>
  <c r="AY446" i="1"/>
  <c r="BE446" i="1"/>
  <c r="BF446" i="1"/>
  <c r="BG446" i="1"/>
  <c r="BI446" i="1"/>
  <c r="D447" i="1"/>
  <c r="J447" i="1" s="1"/>
  <c r="Q447" i="1"/>
  <c r="T447" i="1"/>
  <c r="AP447" i="1"/>
  <c r="AQ447" i="1"/>
  <c r="AR447" i="1"/>
  <c r="AS447" i="1"/>
  <c r="AW447" i="1"/>
  <c r="AX447" i="1"/>
  <c r="AY447" i="1"/>
  <c r="BE447" i="1"/>
  <c r="BF447" i="1"/>
  <c r="BG447" i="1"/>
  <c r="BI447" i="1"/>
  <c r="D448" i="1"/>
  <c r="S448" i="1" s="1"/>
  <c r="Q448" i="1"/>
  <c r="T448" i="1"/>
  <c r="AP448" i="1"/>
  <c r="AQ448" i="1"/>
  <c r="AR448" i="1"/>
  <c r="AS448" i="1"/>
  <c r="AW448" i="1"/>
  <c r="AX448" i="1"/>
  <c r="AY448" i="1"/>
  <c r="BE448" i="1"/>
  <c r="BF448" i="1"/>
  <c r="BG448" i="1"/>
  <c r="BI448" i="1"/>
  <c r="D449" i="1"/>
  <c r="BL449" i="1" s="1"/>
  <c r="Q449" i="1"/>
  <c r="T449" i="1"/>
  <c r="AP449" i="1"/>
  <c r="AQ449" i="1"/>
  <c r="AR449" i="1"/>
  <c r="AS449" i="1"/>
  <c r="AW449" i="1"/>
  <c r="AX449" i="1"/>
  <c r="AY449" i="1"/>
  <c r="BE449" i="1"/>
  <c r="BF449" i="1"/>
  <c r="BG449" i="1"/>
  <c r="BI449" i="1"/>
  <c r="D450" i="1"/>
  <c r="CB450" i="1" s="1"/>
  <c r="Q450" i="1"/>
  <c r="T450" i="1"/>
  <c r="AP450" i="1"/>
  <c r="AQ450" i="1"/>
  <c r="AR450" i="1"/>
  <c r="AS450" i="1"/>
  <c r="AW450" i="1"/>
  <c r="AX450" i="1"/>
  <c r="AY450" i="1"/>
  <c r="BE450" i="1"/>
  <c r="BF450" i="1"/>
  <c r="BG450" i="1"/>
  <c r="BI450" i="1"/>
  <c r="D451" i="1"/>
  <c r="E451" i="1" s="1"/>
  <c r="Q451" i="1"/>
  <c r="T451" i="1"/>
  <c r="AP451" i="1"/>
  <c r="AQ451" i="1"/>
  <c r="AR451" i="1"/>
  <c r="AS451" i="1"/>
  <c r="AW451" i="1"/>
  <c r="AX451" i="1"/>
  <c r="AY451" i="1"/>
  <c r="BE451" i="1"/>
  <c r="BF451" i="1"/>
  <c r="BG451" i="1"/>
  <c r="BI451" i="1"/>
  <c r="D452" i="1"/>
  <c r="BL452" i="1" s="1"/>
  <c r="Q452" i="1"/>
  <c r="T452" i="1"/>
  <c r="AP452" i="1"/>
  <c r="AQ452" i="1"/>
  <c r="AR452" i="1"/>
  <c r="AS452" i="1"/>
  <c r="AW452" i="1"/>
  <c r="AX452" i="1"/>
  <c r="AY452" i="1"/>
  <c r="BE452" i="1"/>
  <c r="BF452" i="1"/>
  <c r="BG452" i="1"/>
  <c r="BI452" i="1"/>
  <c r="D453" i="1"/>
  <c r="R453" i="1" s="1"/>
  <c r="Q453" i="1"/>
  <c r="T453" i="1"/>
  <c r="AP453" i="1"/>
  <c r="AQ453" i="1"/>
  <c r="AR453" i="1"/>
  <c r="AS453" i="1"/>
  <c r="AW453" i="1"/>
  <c r="AX453" i="1"/>
  <c r="AY453" i="1"/>
  <c r="BE453" i="1"/>
  <c r="BF453" i="1"/>
  <c r="BG453" i="1"/>
  <c r="BI453" i="1"/>
  <c r="D454" i="1"/>
  <c r="E454" i="1" s="1"/>
  <c r="Q454" i="1"/>
  <c r="T454" i="1"/>
  <c r="AP454" i="1"/>
  <c r="AQ454" i="1"/>
  <c r="AR454" i="1"/>
  <c r="AS454" i="1"/>
  <c r="AW454" i="1"/>
  <c r="AX454" i="1"/>
  <c r="AY454" i="1"/>
  <c r="BE454" i="1"/>
  <c r="BF454" i="1"/>
  <c r="BG454" i="1"/>
  <c r="BI454" i="1"/>
  <c r="D455" i="1"/>
  <c r="J455" i="1" s="1"/>
  <c r="Q455" i="1"/>
  <c r="T455" i="1"/>
  <c r="AP455" i="1"/>
  <c r="AQ455" i="1"/>
  <c r="AR455" i="1"/>
  <c r="AS455" i="1"/>
  <c r="AW455" i="1"/>
  <c r="AX455" i="1"/>
  <c r="AY455" i="1"/>
  <c r="BE455" i="1"/>
  <c r="BF455" i="1"/>
  <c r="BG455" i="1"/>
  <c r="BI455" i="1"/>
  <c r="D456" i="1"/>
  <c r="S456" i="1" s="1"/>
  <c r="Q456" i="1"/>
  <c r="T456" i="1"/>
  <c r="AP456" i="1"/>
  <c r="AQ456" i="1"/>
  <c r="AR456" i="1"/>
  <c r="AS456" i="1"/>
  <c r="AW456" i="1"/>
  <c r="AX456" i="1"/>
  <c r="AY456" i="1"/>
  <c r="BE456" i="1"/>
  <c r="BF456" i="1"/>
  <c r="BG456" i="1"/>
  <c r="BI456" i="1"/>
  <c r="D457" i="1"/>
  <c r="BD457" i="1" s="1"/>
  <c r="Q457" i="1"/>
  <c r="T457" i="1"/>
  <c r="AP457" i="1"/>
  <c r="AQ457" i="1"/>
  <c r="AR457" i="1"/>
  <c r="AS457" i="1"/>
  <c r="AW457" i="1"/>
  <c r="AX457" i="1"/>
  <c r="AY457" i="1"/>
  <c r="BE457" i="1"/>
  <c r="BF457" i="1"/>
  <c r="BG457" i="1"/>
  <c r="BI457" i="1"/>
  <c r="D458" i="1"/>
  <c r="CB458" i="1" s="1"/>
  <c r="Q458" i="1"/>
  <c r="T458" i="1"/>
  <c r="AP458" i="1"/>
  <c r="AQ458" i="1"/>
  <c r="AR458" i="1"/>
  <c r="AS458" i="1"/>
  <c r="AW458" i="1"/>
  <c r="AX458" i="1"/>
  <c r="AY458" i="1"/>
  <c r="BE458" i="1"/>
  <c r="BF458" i="1"/>
  <c r="BG458" i="1"/>
  <c r="BI458" i="1"/>
  <c r="D459" i="1"/>
  <c r="I459" i="1" s="1"/>
  <c r="Q459" i="1"/>
  <c r="T459" i="1"/>
  <c r="AP459" i="1"/>
  <c r="AQ459" i="1"/>
  <c r="AR459" i="1"/>
  <c r="AS459" i="1"/>
  <c r="AW459" i="1"/>
  <c r="AX459" i="1"/>
  <c r="AY459" i="1"/>
  <c r="BE459" i="1"/>
  <c r="BF459" i="1"/>
  <c r="BG459" i="1"/>
  <c r="BI459" i="1"/>
  <c r="BS431" i="1" l="1"/>
  <c r="BS307" i="1"/>
  <c r="AY353" i="1"/>
  <c r="CD454" i="1"/>
  <c r="CU432" i="1"/>
  <c r="BD442" i="1"/>
  <c r="CP395" i="1"/>
  <c r="BE379" i="1"/>
  <c r="BD361" i="1"/>
  <c r="BE311" i="1"/>
  <c r="BK348" i="1"/>
  <c r="BN459" i="1"/>
  <c r="AU459" i="1"/>
  <c r="AY368" i="1"/>
  <c r="BJ339" i="1"/>
  <c r="BA311" i="1"/>
  <c r="AT311" i="1"/>
  <c r="BG310" i="1"/>
  <c r="BO307" i="1"/>
  <c r="AS307" i="1"/>
  <c r="BN282" i="1"/>
  <c r="CD281" i="1"/>
  <c r="CR311" i="1"/>
  <c r="AZ311" i="1"/>
  <c r="AQ311" i="1"/>
  <c r="BI307" i="1"/>
  <c r="U307" i="1"/>
  <c r="CE381" i="1"/>
  <c r="AV348" i="1"/>
  <c r="BS311" i="1"/>
  <c r="J311" i="1"/>
  <c r="CS307" i="1"/>
  <c r="R307" i="1"/>
  <c r="CS453" i="1"/>
  <c r="AT453" i="1"/>
  <c r="BJ393" i="1"/>
  <c r="AT353" i="1"/>
  <c r="Q320" i="1"/>
  <c r="CS285" i="1"/>
  <c r="CS284" i="1"/>
  <c r="CU442" i="1"/>
  <c r="AM442" i="1"/>
  <c r="AY421" i="1"/>
  <c r="AP368" i="1"/>
  <c r="CB361" i="1"/>
  <c r="AR361" i="1"/>
  <c r="AP339" i="1"/>
  <c r="BI434" i="1"/>
  <c r="CB397" i="1"/>
  <c r="BG383" i="1"/>
  <c r="BL316" i="1"/>
  <c r="AZ284" i="1"/>
  <c r="CS455" i="1"/>
  <c r="BD417" i="1"/>
  <c r="CQ407" i="1"/>
  <c r="CE385" i="1"/>
  <c r="BJ300" i="1"/>
  <c r="CD421" i="1"/>
  <c r="AP421" i="1"/>
  <c r="CQ393" i="1"/>
  <c r="AT393" i="1"/>
  <c r="CD369" i="1"/>
  <c r="BG343" i="1"/>
  <c r="CS342" i="1"/>
  <c r="CQ307" i="1"/>
  <c r="BF307" i="1"/>
  <c r="AP307" i="1"/>
  <c r="C307" i="1"/>
  <c r="CR421" i="1"/>
  <c r="BJ421" i="1"/>
  <c r="Q421" i="1"/>
  <c r="CE417" i="1"/>
  <c r="AM407" i="1"/>
  <c r="AY397" i="1"/>
  <c r="AS397" i="1"/>
  <c r="BJ395" i="1"/>
  <c r="AP395" i="1"/>
  <c r="AU383" i="1"/>
  <c r="CD379" i="1"/>
  <c r="AY369" i="1"/>
  <c r="BN342" i="1"/>
  <c r="BO341" i="1"/>
  <c r="U316" i="1"/>
  <c r="CQ308" i="1"/>
  <c r="AT295" i="1"/>
  <c r="CB284" i="1"/>
  <c r="AQ284" i="1"/>
  <c r="AJ459" i="1"/>
  <c r="CR456" i="1"/>
  <c r="BM421" i="1"/>
  <c r="AJ421" i="1"/>
  <c r="BO416" i="1"/>
  <c r="BM415" i="1"/>
  <c r="BD397" i="1"/>
  <c r="AT397" i="1"/>
  <c r="CD395" i="1"/>
  <c r="BO358" i="1"/>
  <c r="BL333" i="1"/>
  <c r="BM324" i="1"/>
  <c r="BE303" i="1"/>
  <c r="BE285" i="1"/>
  <c r="E456" i="1"/>
  <c r="CQ421" i="1"/>
  <c r="BE421" i="1"/>
  <c r="AT421" i="1"/>
  <c r="E421" i="1"/>
  <c r="BK417" i="1"/>
  <c r="AU417" i="1"/>
  <c r="CD397" i="1"/>
  <c r="BI395" i="1"/>
  <c r="AJ395" i="1"/>
  <c r="BG379" i="1"/>
  <c r="AQ379" i="1"/>
  <c r="CU343" i="1"/>
  <c r="AU343" i="1"/>
  <c r="BA295" i="1"/>
  <c r="AM295" i="1"/>
  <c r="AU281" i="1"/>
  <c r="AT449" i="1"/>
  <c r="CS373" i="1"/>
  <c r="BM299" i="1"/>
  <c r="CR448" i="1"/>
  <c r="AT431" i="1"/>
  <c r="BM381" i="1"/>
  <c r="AV381" i="1"/>
  <c r="BD332" i="1"/>
  <c r="BE306" i="1"/>
  <c r="CP277" i="1"/>
  <c r="BO448" i="1"/>
  <c r="CS442" i="1"/>
  <c r="BJ441" i="1"/>
  <c r="AY431" i="1"/>
  <c r="AS431" i="1"/>
  <c r="BA411" i="1"/>
  <c r="BF392" i="1"/>
  <c r="BF381" i="1"/>
  <c r="AP381" i="1"/>
  <c r="CU376" i="1"/>
  <c r="BO355" i="1"/>
  <c r="BG352" i="1"/>
  <c r="J342" i="1"/>
  <c r="BG336" i="1"/>
  <c r="BL322" i="1"/>
  <c r="BF320" i="1"/>
  <c r="AV320" i="1"/>
  <c r="E311" i="1"/>
  <c r="AV300" i="1"/>
  <c r="BN455" i="1"/>
  <c r="AT455" i="1"/>
  <c r="BF431" i="1"/>
  <c r="BF407" i="1"/>
  <c r="BA405" i="1"/>
  <c r="CE320" i="1"/>
  <c r="BE442" i="1"/>
  <c r="AT442" i="1"/>
  <c r="CR431" i="1"/>
  <c r="E431" i="1"/>
  <c r="CR415" i="1"/>
  <c r="AQ415" i="1"/>
  <c r="CU381" i="1"/>
  <c r="S381" i="1"/>
  <c r="BM368" i="1"/>
  <c r="AT368" i="1"/>
  <c r="BE320" i="1"/>
  <c r="AR320" i="1"/>
  <c r="CQ303" i="1"/>
  <c r="U303" i="1"/>
  <c r="AT299" i="1"/>
  <c r="CR455" i="1"/>
  <c r="BM455" i="1"/>
  <c r="AK455" i="1"/>
  <c r="AJ453" i="1"/>
  <c r="S446" i="1"/>
  <c r="BI443" i="1"/>
  <c r="BD439" i="1"/>
  <c r="BJ438" i="1"/>
  <c r="CQ437" i="1"/>
  <c r="BN425" i="1"/>
  <c r="BD419" i="1"/>
  <c r="BS415" i="1"/>
  <c r="AY413" i="1"/>
  <c r="Q413" i="1"/>
  <c r="CU405" i="1"/>
  <c r="J405" i="1"/>
  <c r="BL383" i="1"/>
  <c r="CQ381" i="1"/>
  <c r="BK381" i="1"/>
  <c r="U381" i="1"/>
  <c r="BF373" i="1"/>
  <c r="S373" i="1"/>
  <c r="AZ371" i="1"/>
  <c r="U371" i="1"/>
  <c r="BG367" i="1"/>
  <c r="AU367" i="1"/>
  <c r="BO339" i="1"/>
  <c r="BD316" i="1"/>
  <c r="I316" i="1"/>
  <c r="BM305" i="1"/>
  <c r="CE303" i="1"/>
  <c r="AZ300" i="1"/>
  <c r="AP300" i="1"/>
  <c r="BL299" i="1"/>
  <c r="I299" i="1"/>
  <c r="BO288" i="1"/>
  <c r="CQ284" i="1"/>
  <c r="BD284" i="1"/>
  <c r="AV284" i="1"/>
  <c r="R284" i="1"/>
  <c r="BD281" i="1"/>
  <c r="AJ281" i="1"/>
  <c r="CQ455" i="1"/>
  <c r="BD455" i="1"/>
  <c r="AV455" i="1"/>
  <c r="AJ455" i="1"/>
  <c r="I455" i="1"/>
  <c r="BO455" i="1"/>
  <c r="AU455" i="1"/>
  <c r="U455" i="1"/>
  <c r="E455" i="1"/>
  <c r="BD451" i="1"/>
  <c r="AM451" i="1"/>
  <c r="BO450" i="1"/>
  <c r="AU450" i="1"/>
  <c r="BS448" i="1"/>
  <c r="CR434" i="1"/>
  <c r="AT434" i="1"/>
  <c r="BA422" i="1"/>
  <c r="AY415" i="1"/>
  <c r="R415" i="1"/>
  <c r="AP392" i="1"/>
  <c r="AY389" i="1"/>
  <c r="BF388" i="1"/>
  <c r="CD387" i="1"/>
  <c r="BF383" i="1"/>
  <c r="AS383" i="1"/>
  <c r="BO381" i="1"/>
  <c r="BD381" i="1"/>
  <c r="AR381" i="1"/>
  <c r="Q381" i="1"/>
  <c r="AY376" i="1"/>
  <c r="CE373" i="1"/>
  <c r="CP372" i="1"/>
  <c r="CQ371" i="1"/>
  <c r="BA369" i="1"/>
  <c r="AR369" i="1"/>
  <c r="BA339" i="1"/>
  <c r="AM339" i="1"/>
  <c r="CE336" i="1"/>
  <c r="AV336" i="1"/>
  <c r="CE316" i="1"/>
  <c r="S310" i="1"/>
  <c r="AK308" i="1"/>
  <c r="BF306" i="1"/>
  <c r="AY303" i="1"/>
  <c r="T303" i="1"/>
  <c r="CP300" i="1"/>
  <c r="CU299" i="1"/>
  <c r="BL291" i="1"/>
  <c r="BM284" i="1"/>
  <c r="AP284" i="1"/>
  <c r="AY283" i="1"/>
  <c r="BE413" i="1"/>
  <c r="AU413" i="1"/>
  <c r="CB373" i="1"/>
  <c r="AM373" i="1"/>
  <c r="BL371" i="1"/>
  <c r="AJ371" i="1"/>
  <c r="CP367" i="1"/>
  <c r="AV367" i="1"/>
  <c r="BK284" i="1"/>
  <c r="BA380" i="1"/>
  <c r="BL439" i="1"/>
  <c r="AM439" i="1"/>
  <c r="BK434" i="1"/>
  <c r="S434" i="1"/>
  <c r="AY432" i="1"/>
  <c r="AQ432" i="1"/>
  <c r="BG429" i="1"/>
  <c r="E429" i="1"/>
  <c r="U401" i="1"/>
  <c r="AJ387" i="1"/>
  <c r="CQ380" i="1"/>
  <c r="T380" i="1"/>
  <c r="CS372" i="1"/>
  <c r="AJ372" i="1"/>
  <c r="CQ361" i="1"/>
  <c r="BF361" i="1"/>
  <c r="AT361" i="1"/>
  <c r="Q361" i="1"/>
  <c r="BJ343" i="1"/>
  <c r="T343" i="1"/>
  <c r="AS291" i="1"/>
  <c r="CE288" i="1"/>
  <c r="AR288" i="1"/>
  <c r="BL283" i="1"/>
  <c r="Q283" i="1"/>
  <c r="AK277" i="1"/>
  <c r="CS438" i="1"/>
  <c r="BE434" i="1"/>
  <c r="BS399" i="1"/>
  <c r="CB398" i="1"/>
  <c r="BA395" i="1"/>
  <c r="S395" i="1"/>
  <c r="BM361" i="1"/>
  <c r="AM361" i="1"/>
  <c r="CQ343" i="1"/>
  <c r="AM343" i="1"/>
  <c r="BF336" i="1"/>
  <c r="CP307" i="1"/>
  <c r="BE307" i="1"/>
  <c r="AK307" i="1"/>
  <c r="J307" i="1"/>
  <c r="CQ451" i="1"/>
  <c r="S451" i="1"/>
  <c r="CE434" i="1"/>
  <c r="AR434" i="1"/>
  <c r="BO432" i="1"/>
  <c r="BS395" i="1"/>
  <c r="AT395" i="1"/>
  <c r="CU389" i="1"/>
  <c r="BS376" i="1"/>
  <c r="BE360" i="1"/>
  <c r="BI346" i="1"/>
  <c r="BA343" i="1"/>
  <c r="AR336" i="1"/>
  <c r="BM313" i="1"/>
  <c r="BL307" i="1"/>
  <c r="AV307" i="1"/>
  <c r="CR275" i="1"/>
  <c r="CP457" i="1"/>
  <c r="BO456" i="1"/>
  <c r="BS451" i="1"/>
  <c r="BD448" i="1"/>
  <c r="AK448" i="1"/>
  <c r="BM447" i="1"/>
  <c r="AV447" i="1"/>
  <c r="BM446" i="1"/>
  <c r="BS445" i="1"/>
  <c r="BN442" i="1"/>
  <c r="BS441" i="1"/>
  <c r="AS441" i="1"/>
  <c r="CB438" i="1"/>
  <c r="AR438" i="1"/>
  <c r="AU436" i="1"/>
  <c r="R435" i="1"/>
  <c r="BS434" i="1"/>
  <c r="AZ432" i="1"/>
  <c r="BM429" i="1"/>
  <c r="AT429" i="1"/>
  <c r="CU425" i="1"/>
  <c r="E425" i="1"/>
  <c r="J424" i="1"/>
  <c r="BN421" i="1"/>
  <c r="BD421" i="1"/>
  <c r="AU421" i="1"/>
  <c r="CR420" i="1"/>
  <c r="BI419" i="1"/>
  <c r="R419" i="1"/>
  <c r="BE415" i="1"/>
  <c r="AS415" i="1"/>
  <c r="CS414" i="1"/>
  <c r="CD413" i="1"/>
  <c r="CB412" i="1"/>
  <c r="CQ411" i="1"/>
  <c r="AV410" i="1"/>
  <c r="BI403" i="1"/>
  <c r="CU395" i="1"/>
  <c r="BK395" i="1"/>
  <c r="AY395" i="1"/>
  <c r="AS395" i="1"/>
  <c r="R395" i="1"/>
  <c r="BM389" i="1"/>
  <c r="AQ389" i="1"/>
  <c r="CB379" i="1"/>
  <c r="BI376" i="1"/>
  <c r="AT376" i="1"/>
  <c r="BL373" i="1"/>
  <c r="AT373" i="1"/>
  <c r="CB370" i="1"/>
  <c r="CS367" i="1"/>
  <c r="CB362" i="1"/>
  <c r="CU361" i="1"/>
  <c r="BG361" i="1"/>
  <c r="AJ352" i="1"/>
  <c r="BS343" i="1"/>
  <c r="U343" i="1"/>
  <c r="AU341" i="1"/>
  <c r="BJ337" i="1"/>
  <c r="CQ336" i="1"/>
  <c r="J336" i="1"/>
  <c r="AK332" i="1"/>
  <c r="BF316" i="1"/>
  <c r="BN311" i="1"/>
  <c r="S311" i="1"/>
  <c r="CB307" i="1"/>
  <c r="BJ307" i="1"/>
  <c r="BD307" i="1"/>
  <c r="AT307" i="1"/>
  <c r="AJ307" i="1"/>
  <c r="I307" i="1"/>
  <c r="BM300" i="1"/>
  <c r="C300" i="1"/>
  <c r="CQ281" i="1"/>
  <c r="CQ280" i="1"/>
  <c r="CS446" i="1"/>
  <c r="BD446" i="1"/>
  <c r="R446" i="1"/>
  <c r="BO420" i="1"/>
  <c r="J407" i="1"/>
  <c r="BO376" i="1"/>
  <c r="CE364" i="1"/>
  <c r="BS359" i="1"/>
  <c r="CR317" i="1"/>
  <c r="BG313" i="1"/>
  <c r="BI291" i="1"/>
  <c r="AK291" i="1"/>
  <c r="BM454" i="1"/>
  <c r="AK451" i="1"/>
  <c r="C451" i="1"/>
  <c r="BE407" i="1"/>
  <c r="BA398" i="1"/>
  <c r="BJ389" i="1"/>
  <c r="AM389" i="1"/>
  <c r="BI387" i="1"/>
  <c r="CQ376" i="1"/>
  <c r="CS328" i="1"/>
  <c r="AT313" i="1"/>
  <c r="BS458" i="1"/>
  <c r="BJ456" i="1"/>
  <c r="R454" i="1"/>
  <c r="BN453" i="1"/>
  <c r="AV453" i="1"/>
  <c r="CU451" i="1"/>
  <c r="CD451" i="1"/>
  <c r="BM451" i="1"/>
  <c r="AZ451" i="1"/>
  <c r="AV451" i="1"/>
  <c r="U451" i="1"/>
  <c r="J451" i="1"/>
  <c r="CU450" i="1"/>
  <c r="E450" i="1"/>
  <c r="BJ448" i="1"/>
  <c r="J448" i="1"/>
  <c r="CE446" i="1"/>
  <c r="BA446" i="1"/>
  <c r="AM446" i="1"/>
  <c r="BO445" i="1"/>
  <c r="AJ445" i="1"/>
  <c r="BL455" i="1"/>
  <c r="BA438" i="1"/>
  <c r="S438" i="1"/>
  <c r="BM437" i="1"/>
  <c r="AP437" i="1"/>
  <c r="BO431" i="1"/>
  <c r="AJ431" i="1"/>
  <c r="CP429" i="1"/>
  <c r="AY429" i="1"/>
  <c r="AP429" i="1"/>
  <c r="BM425" i="1"/>
  <c r="AS425" i="1"/>
  <c r="BL423" i="1"/>
  <c r="BD422" i="1"/>
  <c r="BD420" i="1"/>
  <c r="AS420" i="1"/>
  <c r="AY417" i="1"/>
  <c r="E413" i="1"/>
  <c r="BS407" i="1"/>
  <c r="BD407" i="1"/>
  <c r="AT407" i="1"/>
  <c r="I407" i="1"/>
  <c r="BL405" i="1"/>
  <c r="CU403" i="1"/>
  <c r="AS403" i="1"/>
  <c r="AT399" i="1"/>
  <c r="AU396" i="1"/>
  <c r="CS392" i="1"/>
  <c r="CQ391" i="1"/>
  <c r="AU391" i="1"/>
  <c r="CQ389" i="1"/>
  <c r="BG389" i="1"/>
  <c r="U389" i="1"/>
  <c r="CQ388" i="1"/>
  <c r="AU388" i="1"/>
  <c r="BD384" i="1"/>
  <c r="CR383" i="1"/>
  <c r="J383" i="1"/>
  <c r="CB381" i="1"/>
  <c r="BG381" i="1"/>
  <c r="AM381" i="1"/>
  <c r="I381" i="1"/>
  <c r="CR379" i="1"/>
  <c r="BM379" i="1"/>
  <c r="BA379" i="1"/>
  <c r="AT379" i="1"/>
  <c r="T379" i="1"/>
  <c r="CE376" i="1"/>
  <c r="BM376" i="1"/>
  <c r="BD376" i="1"/>
  <c r="AP376" i="1"/>
  <c r="Q376" i="1"/>
  <c r="BK372" i="1"/>
  <c r="AV372" i="1"/>
  <c r="CB365" i="1"/>
  <c r="AT365" i="1"/>
  <c r="BJ359" i="1"/>
  <c r="S359" i="1"/>
  <c r="BF357" i="1"/>
  <c r="CU355" i="1"/>
  <c r="CE352" i="1"/>
  <c r="CQ351" i="1"/>
  <c r="BJ348" i="1"/>
  <c r="I348" i="1"/>
  <c r="AU346" i="1"/>
  <c r="BN343" i="1"/>
  <c r="AZ343" i="1"/>
  <c r="AT343" i="1"/>
  <c r="E343" i="1"/>
  <c r="BM342" i="1"/>
  <c r="AT342" i="1"/>
  <c r="CB339" i="1"/>
  <c r="AT337" i="1"/>
  <c r="BS336" i="1"/>
  <c r="AP336" i="1"/>
  <c r="CP335" i="1"/>
  <c r="CD332" i="1"/>
  <c r="C332" i="1"/>
  <c r="AT329" i="1"/>
  <c r="CQ328" i="1"/>
  <c r="AM328" i="1"/>
  <c r="AS322" i="1"/>
  <c r="AT321" i="1"/>
  <c r="BO320" i="1"/>
  <c r="AP320" i="1"/>
  <c r="CU313" i="1"/>
  <c r="BD313" i="1"/>
  <c r="AM313" i="1"/>
  <c r="CU307" i="1"/>
  <c r="CD307" i="1"/>
  <c r="BN307" i="1"/>
  <c r="BG307" i="1"/>
  <c r="AY307" i="1"/>
  <c r="AU307" i="1"/>
  <c r="AM307" i="1"/>
  <c r="T307" i="1"/>
  <c r="E307" i="1"/>
  <c r="CD300" i="1"/>
  <c r="CQ299" i="1"/>
  <c r="BA299" i="1"/>
  <c r="AP299" i="1"/>
  <c r="CD293" i="1"/>
  <c r="CS291" i="1"/>
  <c r="BG291" i="1"/>
  <c r="AV291" i="1"/>
  <c r="J291" i="1"/>
  <c r="U289" i="1"/>
  <c r="BM288" i="1"/>
  <c r="S288" i="1"/>
  <c r="BS285" i="1"/>
  <c r="AV280" i="1"/>
  <c r="S376" i="1"/>
  <c r="CD287" i="1"/>
  <c r="CP451" i="1"/>
  <c r="BN451" i="1"/>
  <c r="BA451" i="1"/>
  <c r="AT447" i="1"/>
  <c r="CB437" i="1"/>
  <c r="BN436" i="1"/>
  <c r="CP407" i="1"/>
  <c r="AU407" i="1"/>
  <c r="CR389" i="1"/>
  <c r="C389" i="1"/>
  <c r="AJ379" i="1"/>
  <c r="BG376" i="1"/>
  <c r="AQ376" i="1"/>
  <c r="R376" i="1"/>
  <c r="BO459" i="1"/>
  <c r="R459" i="1"/>
  <c r="CS454" i="1"/>
  <c r="CR451" i="1"/>
  <c r="CB451" i="1"/>
  <c r="BK451" i="1"/>
  <c r="AT451" i="1"/>
  <c r="I451" i="1"/>
  <c r="CD446" i="1"/>
  <c r="I446" i="1"/>
  <c r="BL451" i="1"/>
  <c r="CD443" i="1"/>
  <c r="AJ443" i="1"/>
  <c r="CR441" i="1"/>
  <c r="BD437" i="1"/>
  <c r="U437" i="1"/>
  <c r="CS431" i="1"/>
  <c r="BJ431" i="1"/>
  <c r="T431" i="1"/>
  <c r="CD429" i="1"/>
  <c r="AM429" i="1"/>
  <c r="AZ425" i="1"/>
  <c r="AQ425" i="1"/>
  <c r="CS420" i="1"/>
  <c r="BA420" i="1"/>
  <c r="CR407" i="1"/>
  <c r="BG407" i="1"/>
  <c r="AS407" i="1"/>
  <c r="E407" i="1"/>
  <c r="BG405" i="1"/>
  <c r="T405" i="1"/>
  <c r="CE396" i="1"/>
  <c r="CQ392" i="1"/>
  <c r="AR392" i="1"/>
  <c r="BE391" i="1"/>
  <c r="CB389" i="1"/>
  <c r="BE389" i="1"/>
  <c r="AS389" i="1"/>
  <c r="CP379" i="1"/>
  <c r="BK379" i="1"/>
  <c r="AY379" i="1"/>
  <c r="AR379" i="1"/>
  <c r="CD376" i="1"/>
  <c r="BJ376" i="1"/>
  <c r="AZ376" i="1"/>
  <c r="AV376" i="1"/>
  <c r="AM376" i="1"/>
  <c r="BD372" i="1"/>
  <c r="AY365" i="1"/>
  <c r="CP360" i="1"/>
  <c r="U360" i="1"/>
  <c r="BE359" i="1"/>
  <c r="E359" i="1"/>
  <c r="CD353" i="1"/>
  <c r="BI352" i="1"/>
  <c r="AY342" i="1"/>
  <c r="BM336" i="1"/>
  <c r="S336" i="1"/>
  <c r="BM332" i="1"/>
  <c r="AV332" i="1"/>
  <c r="BJ329" i="1"/>
  <c r="BI328" i="1"/>
  <c r="AK328" i="1"/>
  <c r="AT327" i="1"/>
  <c r="BI320" i="1"/>
  <c r="CQ313" i="1"/>
  <c r="CQ310" i="1"/>
  <c r="BO299" i="1"/>
  <c r="U299" i="1"/>
  <c r="AJ296" i="1"/>
  <c r="CD291" i="1"/>
  <c r="BD291" i="1"/>
  <c r="AU291" i="1"/>
  <c r="E291" i="1"/>
  <c r="U287" i="1"/>
  <c r="CR283" i="1"/>
  <c r="AP4" i="1"/>
  <c r="AS375" i="1"/>
  <c r="CR375" i="1"/>
  <c r="T375" i="1"/>
  <c r="BN375" i="1"/>
  <c r="E298" i="1"/>
  <c r="BN298" i="1"/>
  <c r="BO458" i="1"/>
  <c r="BD409" i="1"/>
  <c r="AR409" i="1"/>
  <c r="CR403" i="1"/>
  <c r="BG375" i="1"/>
  <c r="AK292" i="1"/>
  <c r="CQ292" i="1"/>
  <c r="AU458" i="1"/>
  <c r="CQ449" i="1"/>
  <c r="BM443" i="1"/>
  <c r="AR443" i="1"/>
  <c r="CR459" i="1"/>
  <c r="BD459" i="1"/>
  <c r="CS458" i="1"/>
  <c r="J458" i="1"/>
  <c r="AK456" i="1"/>
  <c r="CQ453" i="1"/>
  <c r="BM449" i="1"/>
  <c r="CD448" i="1"/>
  <c r="AU448" i="1"/>
  <c r="CR447" i="1"/>
  <c r="CS445" i="1"/>
  <c r="BD445" i="1"/>
  <c r="CP443" i="1"/>
  <c r="BK443" i="1"/>
  <c r="AY443" i="1"/>
  <c r="AP443" i="1"/>
  <c r="J443" i="1"/>
  <c r="AZ436" i="1"/>
  <c r="BA435" i="1"/>
  <c r="E434" i="1"/>
  <c r="Q434" i="1"/>
  <c r="AV434" i="1"/>
  <c r="BM434" i="1"/>
  <c r="AK434" i="1"/>
  <c r="BF434" i="1"/>
  <c r="T422" i="1"/>
  <c r="I422" i="1"/>
  <c r="CB422" i="1"/>
  <c r="CD419" i="1"/>
  <c r="AJ419" i="1"/>
  <c r="Q418" i="1"/>
  <c r="CS418" i="1"/>
  <c r="BM413" i="1"/>
  <c r="AP413" i="1"/>
  <c r="BS405" i="1"/>
  <c r="AS405" i="1"/>
  <c r="BM403" i="1"/>
  <c r="R403" i="1"/>
  <c r="CD385" i="1"/>
  <c r="AR385" i="1"/>
  <c r="U375" i="1"/>
  <c r="I372" i="1"/>
  <c r="CE372" i="1"/>
  <c r="T372" i="1"/>
  <c r="BA372" i="1"/>
  <c r="CQ372" i="1"/>
  <c r="AU372" i="1"/>
  <c r="BL372" i="1"/>
  <c r="E369" i="1"/>
  <c r="AJ369" i="1"/>
  <c r="BK369" i="1"/>
  <c r="AU369" i="1"/>
  <c r="BM369" i="1"/>
  <c r="T369" i="1"/>
  <c r="AZ369" i="1"/>
  <c r="CP366" i="1"/>
  <c r="BD364" i="1"/>
  <c r="BS363" i="1"/>
  <c r="CP362" i="1"/>
  <c r="AY362" i="1"/>
  <c r="R362" i="1"/>
  <c r="E361" i="1"/>
  <c r="C361" i="1"/>
  <c r="AK361" i="1"/>
  <c r="BL361" i="1"/>
  <c r="CS361" i="1"/>
  <c r="I361" i="1"/>
  <c r="AP361" i="1"/>
  <c r="BA361" i="1"/>
  <c r="BO361" i="1"/>
  <c r="T361" i="1"/>
  <c r="AV361" i="1"/>
  <c r="BI361" i="1"/>
  <c r="CP361" i="1"/>
  <c r="CD359" i="1"/>
  <c r="AM359" i="1"/>
  <c r="AP351" i="1"/>
  <c r="AU344" i="1"/>
  <c r="CS344" i="1"/>
  <c r="BD341" i="1"/>
  <c r="BK340" i="1"/>
  <c r="R324" i="1"/>
  <c r="I324" i="1"/>
  <c r="CB324" i="1"/>
  <c r="BD322" i="1"/>
  <c r="BE317" i="1"/>
  <c r="R317" i="1"/>
  <c r="AS306" i="1"/>
  <c r="CR306" i="1"/>
  <c r="I306" i="1"/>
  <c r="BN306" i="1"/>
  <c r="BS291" i="1"/>
  <c r="U291" i="1"/>
  <c r="E285" i="1"/>
  <c r="CR285" i="1"/>
  <c r="AK285" i="1"/>
  <c r="BF285" i="1"/>
  <c r="AT285" i="1"/>
  <c r="BM285" i="1"/>
  <c r="R285" i="1"/>
  <c r="AY285" i="1"/>
  <c r="BI280" i="1"/>
  <c r="BG275" i="1"/>
  <c r="BF274" i="1"/>
  <c r="CD459" i="1"/>
  <c r="CQ458" i="1"/>
  <c r="BD458" i="1"/>
  <c r="I458" i="1"/>
  <c r="BA454" i="1"/>
  <c r="AK454" i="1"/>
  <c r="BO453" i="1"/>
  <c r="AK453" i="1"/>
  <c r="AM450" i="1"/>
  <c r="CB448" i="1"/>
  <c r="R448" i="1"/>
  <c r="CQ447" i="1"/>
  <c r="AJ447" i="1"/>
  <c r="BO446" i="1"/>
  <c r="AK446" i="1"/>
  <c r="CR445" i="1"/>
  <c r="BA444" i="1"/>
  <c r="CE443" i="1"/>
  <c r="BJ443" i="1"/>
  <c r="AM443" i="1"/>
  <c r="E443" i="1"/>
  <c r="AY441" i="1"/>
  <c r="BO439" i="1"/>
  <c r="AT437" i="1"/>
  <c r="CB434" i="1"/>
  <c r="AU434" i="1"/>
  <c r="CR433" i="1"/>
  <c r="CU429" i="1"/>
  <c r="AM424" i="1"/>
  <c r="BO422" i="1"/>
  <c r="BM419" i="1"/>
  <c r="S419" i="1"/>
  <c r="E417" i="1"/>
  <c r="AT417" i="1"/>
  <c r="CD417" i="1"/>
  <c r="CR417" i="1"/>
  <c r="R417" i="1"/>
  <c r="BJ417" i="1"/>
  <c r="BJ413" i="1"/>
  <c r="BL412" i="1"/>
  <c r="CR412" i="1"/>
  <c r="AS409" i="1"/>
  <c r="BM405" i="1"/>
  <c r="BO404" i="1"/>
  <c r="AT404" i="1"/>
  <c r="BK403" i="1"/>
  <c r="AT403" i="1"/>
  <c r="AY393" i="1"/>
  <c r="AS393" i="1"/>
  <c r="E389" i="1"/>
  <c r="R389" i="1"/>
  <c r="BS389" i="1"/>
  <c r="AJ389" i="1"/>
  <c r="BD389" i="1"/>
  <c r="CD389" i="1"/>
  <c r="J389" i="1"/>
  <c r="AT389" i="1"/>
  <c r="BL389" i="1"/>
  <c r="BS384" i="1"/>
  <c r="BS381" i="1"/>
  <c r="AZ381" i="1"/>
  <c r="AK381" i="1"/>
  <c r="I379" i="1"/>
  <c r="U379" i="1"/>
  <c r="BL379" i="1"/>
  <c r="C379" i="1"/>
  <c r="AP379" i="1"/>
  <c r="AZ379" i="1"/>
  <c r="BS379" i="1"/>
  <c r="R379" i="1"/>
  <c r="AU379" i="1"/>
  <c r="BI379" i="1"/>
  <c r="CQ379" i="1"/>
  <c r="CS375" i="1"/>
  <c r="E375" i="1"/>
  <c r="AK373" i="1"/>
  <c r="BG373" i="1"/>
  <c r="AS373" i="1"/>
  <c r="BM373" i="1"/>
  <c r="Q373" i="1"/>
  <c r="AZ373" i="1"/>
  <c r="CU373" i="1"/>
  <c r="C371" i="1"/>
  <c r="BG371" i="1"/>
  <c r="AR371" i="1"/>
  <c r="CR371" i="1"/>
  <c r="BL369" i="1"/>
  <c r="C369" i="1"/>
  <c r="AM368" i="1"/>
  <c r="BI368" i="1"/>
  <c r="Q368" i="1"/>
  <c r="CE368" i="1"/>
  <c r="BI366" i="1"/>
  <c r="AZ364" i="1"/>
  <c r="AY363" i="1"/>
  <c r="CD362" i="1"/>
  <c r="BK361" i="1"/>
  <c r="AS361" i="1"/>
  <c r="CB359" i="1"/>
  <c r="BG358" i="1"/>
  <c r="CS358" i="1"/>
  <c r="BD353" i="1"/>
  <c r="AJ353" i="1"/>
  <c r="CQ353" i="1"/>
  <c r="AK352" i="1"/>
  <c r="CS352" i="1"/>
  <c r="Q352" i="1"/>
  <c r="BN352" i="1"/>
  <c r="J349" i="1"/>
  <c r="AR349" i="1"/>
  <c r="BI347" i="1"/>
  <c r="R333" i="1"/>
  <c r="CR333" i="1"/>
  <c r="Q329" i="1"/>
  <c r="AY329" i="1"/>
  <c r="CD329" i="1"/>
  <c r="E320" i="1"/>
  <c r="J320" i="1"/>
  <c r="CB320" i="1"/>
  <c r="S320" i="1"/>
  <c r="BD320" i="1"/>
  <c r="CQ320" i="1"/>
  <c r="AU320" i="1"/>
  <c r="BM320" i="1"/>
  <c r="CU317" i="1"/>
  <c r="BA317" i="1"/>
  <c r="CP306" i="1"/>
  <c r="CD305" i="1"/>
  <c r="CB299" i="1"/>
  <c r="AV299" i="1"/>
  <c r="BN291" i="1"/>
  <c r="BL285" i="1"/>
  <c r="BF275" i="1"/>
  <c r="I403" i="1"/>
  <c r="E403" i="1"/>
  <c r="AM403" i="1"/>
  <c r="BJ403" i="1"/>
  <c r="CE403" i="1"/>
  <c r="Q403" i="1"/>
  <c r="AQ403" i="1"/>
  <c r="AZ403" i="1"/>
  <c r="BL403" i="1"/>
  <c r="CQ403" i="1"/>
  <c r="C403" i="1"/>
  <c r="U403" i="1"/>
  <c r="AU403" i="1"/>
  <c r="BG403" i="1"/>
  <c r="CB403" i="1"/>
  <c r="BS375" i="1"/>
  <c r="AJ362" i="1"/>
  <c r="BL362" i="1"/>
  <c r="C362" i="1"/>
  <c r="AQ362" i="1"/>
  <c r="AZ362" i="1"/>
  <c r="BO362" i="1"/>
  <c r="S362" i="1"/>
  <c r="AV362" i="1"/>
  <c r="BI362" i="1"/>
  <c r="CQ362" i="1"/>
  <c r="BI351" i="1"/>
  <c r="R351" i="1"/>
  <c r="BM351" i="1"/>
  <c r="CB338" i="1"/>
  <c r="AT338" i="1"/>
  <c r="BA338" i="1"/>
  <c r="AK325" i="1"/>
  <c r="BJ325" i="1"/>
  <c r="E317" i="1"/>
  <c r="U317" i="1"/>
  <c r="BO317" i="1"/>
  <c r="AK317" i="1"/>
  <c r="BD317" i="1"/>
  <c r="CP317" i="1"/>
  <c r="J317" i="1"/>
  <c r="AV317" i="1"/>
  <c r="BL317" i="1"/>
  <c r="BM294" i="1"/>
  <c r="R294" i="1"/>
  <c r="AM458" i="1"/>
  <c r="C449" i="1"/>
  <c r="CB443" i="1"/>
  <c r="U443" i="1"/>
  <c r="BE403" i="1"/>
  <c r="BE401" i="1"/>
  <c r="CD401" i="1"/>
  <c r="CP351" i="1"/>
  <c r="U330" i="1"/>
  <c r="BN330" i="1"/>
  <c r="BM458" i="1"/>
  <c r="AK458" i="1"/>
  <c r="CU448" i="1"/>
  <c r="BN448" i="1"/>
  <c r="I448" i="1"/>
  <c r="AV445" i="1"/>
  <c r="BS443" i="1"/>
  <c r="BE443" i="1"/>
  <c r="AT443" i="1"/>
  <c r="T443" i="1"/>
  <c r="AP436" i="1"/>
  <c r="CD424" i="1"/>
  <c r="I413" i="1"/>
  <c r="AJ413" i="1"/>
  <c r="BD413" i="1"/>
  <c r="CQ413" i="1"/>
  <c r="AQ413" i="1"/>
  <c r="BI413" i="1"/>
  <c r="R413" i="1"/>
  <c r="CB413" i="1"/>
  <c r="BF410" i="1"/>
  <c r="J410" i="1"/>
  <c r="U405" i="1"/>
  <c r="BD405" i="1"/>
  <c r="CQ405" i="1"/>
  <c r="AP405" i="1"/>
  <c r="BI405" i="1"/>
  <c r="Q405" i="1"/>
  <c r="CB405" i="1"/>
  <c r="CP403" i="1"/>
  <c r="BD403" i="1"/>
  <c r="AP403" i="1"/>
  <c r="BA396" i="1"/>
  <c r="AT396" i="1"/>
  <c r="BS392" i="1"/>
  <c r="R392" i="1"/>
  <c r="BF375" i="1"/>
  <c r="BS367" i="1"/>
  <c r="AK367" i="1"/>
  <c r="AS366" i="1"/>
  <c r="AR364" i="1"/>
  <c r="AU363" i="1"/>
  <c r="BK362" i="1"/>
  <c r="AS362" i="1"/>
  <c r="AJ359" i="1"/>
  <c r="BG359" i="1"/>
  <c r="AT359" i="1"/>
  <c r="BN359" i="1"/>
  <c r="T359" i="1"/>
  <c r="BD359" i="1"/>
  <c r="CE359" i="1"/>
  <c r="BJ351" i="1"/>
  <c r="CR341" i="1"/>
  <c r="AK341" i="1"/>
  <c r="BN328" i="1"/>
  <c r="AJ328" i="1"/>
  <c r="S327" i="1"/>
  <c r="CR327" i="1"/>
  <c r="AJ323" i="1"/>
  <c r="CS323" i="1"/>
  <c r="T322" i="1"/>
  <c r="BD321" i="1"/>
  <c r="CQ321" i="1"/>
  <c r="BS317" i="1"/>
  <c r="AT317" i="1"/>
  <c r="AQ310" i="1"/>
  <c r="CE310" i="1"/>
  <c r="R310" i="1"/>
  <c r="BM310" i="1"/>
  <c r="BS295" i="1"/>
  <c r="J295" i="1"/>
  <c r="S291" i="1"/>
  <c r="Q291" i="1"/>
  <c r="AQ291" i="1"/>
  <c r="BA291" i="1"/>
  <c r="BM291" i="1"/>
  <c r="CR291" i="1"/>
  <c r="T291" i="1"/>
  <c r="AT291" i="1"/>
  <c r="BE291" i="1"/>
  <c r="BO291" i="1"/>
  <c r="CU291" i="1"/>
  <c r="I291" i="1"/>
  <c r="AM291" i="1"/>
  <c r="BJ291" i="1"/>
  <c r="CP291" i="1"/>
  <c r="AK280" i="1"/>
  <c r="AU275" i="1"/>
  <c r="AT459" i="1"/>
  <c r="AV458" i="1"/>
  <c r="AJ458" i="1"/>
  <c r="J453" i="1"/>
  <c r="BD449" i="1"/>
  <c r="CS448" i="1"/>
  <c r="BM448" i="1"/>
  <c r="AM448" i="1"/>
  <c r="E448" i="1"/>
  <c r="CU446" i="1"/>
  <c r="AU445" i="1"/>
  <c r="I445" i="1"/>
  <c r="CU443" i="1"/>
  <c r="BN443" i="1"/>
  <c r="BD443" i="1"/>
  <c r="AS443" i="1"/>
  <c r="S443" i="1"/>
  <c r="BI437" i="1"/>
  <c r="CP436" i="1"/>
  <c r="S436" i="1"/>
  <c r="CS434" i="1"/>
  <c r="BG434" i="1"/>
  <c r="U434" i="1"/>
  <c r="J432" i="1"/>
  <c r="Q432" i="1"/>
  <c r="BS432" i="1"/>
  <c r="BI429" i="1"/>
  <c r="T420" i="1"/>
  <c r="AP420" i="1"/>
  <c r="I420" i="1"/>
  <c r="BM420" i="1"/>
  <c r="CR413" i="1"/>
  <c r="CE409" i="1"/>
  <c r="C405" i="1"/>
  <c r="CD403" i="1"/>
  <c r="BA403" i="1"/>
  <c r="AJ403" i="1"/>
  <c r="E399" i="1"/>
  <c r="BF399" i="1"/>
  <c r="J399" i="1"/>
  <c r="CP396" i="1"/>
  <c r="BJ392" i="1"/>
  <c r="E391" i="1"/>
  <c r="CP391" i="1"/>
  <c r="J391" i="1"/>
  <c r="CR391" i="1"/>
  <c r="CS381" i="1"/>
  <c r="BI381" i="1"/>
  <c r="AT381" i="1"/>
  <c r="BM372" i="1"/>
  <c r="AR372" i="1"/>
  <c r="BM367" i="1"/>
  <c r="BD365" i="1"/>
  <c r="J365" i="1"/>
  <c r="CD365" i="1"/>
  <c r="BF362" i="1"/>
  <c r="AR362" i="1"/>
  <c r="CE361" i="1"/>
  <c r="AZ361" i="1"/>
  <c r="S361" i="1"/>
  <c r="AY351" i="1"/>
  <c r="U345" i="1"/>
  <c r="CD345" i="1"/>
  <c r="CQ341" i="1"/>
  <c r="I339" i="1"/>
  <c r="BE339" i="1"/>
  <c r="AV339" i="1"/>
  <c r="CQ339" i="1"/>
  <c r="BK328" i="1"/>
  <c r="CE322" i="1"/>
  <c r="T319" i="1"/>
  <c r="CQ319" i="1"/>
  <c r="BN317" i="1"/>
  <c r="AS317" i="1"/>
  <c r="AQ316" i="1"/>
  <c r="CD316" i="1"/>
  <c r="CS316" i="1"/>
  <c r="T316" i="1"/>
  <c r="BK316" i="1"/>
  <c r="BS310" i="1"/>
  <c r="BM308" i="1"/>
  <c r="R308" i="1"/>
  <c r="AY308" i="1"/>
  <c r="S300" i="1"/>
  <c r="AK300" i="1"/>
  <c r="BD300" i="1"/>
  <c r="AT300" i="1"/>
  <c r="BK300" i="1"/>
  <c r="R300" i="1"/>
  <c r="AY300" i="1"/>
  <c r="CQ300" i="1"/>
  <c r="BF299" i="1"/>
  <c r="BM295" i="1"/>
  <c r="CQ291" i="1"/>
  <c r="BF291" i="1"/>
  <c r="AP291" i="1"/>
  <c r="C291" i="1"/>
  <c r="AU285" i="1"/>
  <c r="CR280" i="1"/>
  <c r="AJ301" i="1"/>
  <c r="BJ301" i="1"/>
  <c r="BG443" i="1"/>
  <c r="AU443" i="1"/>
  <c r="C443" i="1"/>
  <c r="U424" i="1"/>
  <c r="BF424" i="1"/>
  <c r="AK424" i="1"/>
  <c r="I419" i="1"/>
  <c r="AS419" i="1"/>
  <c r="BN419" i="1"/>
  <c r="E419" i="1"/>
  <c r="CE419" i="1"/>
  <c r="AM419" i="1"/>
  <c r="BJ419" i="1"/>
  <c r="AR403" i="1"/>
  <c r="BM362" i="1"/>
  <c r="AU362" i="1"/>
  <c r="CQ317" i="1"/>
  <c r="C317" i="1"/>
  <c r="CD315" i="1"/>
  <c r="AV315" i="1"/>
  <c r="AP304" i="1"/>
  <c r="S304" i="1"/>
  <c r="BA449" i="1"/>
  <c r="CR443" i="1"/>
  <c r="BA443" i="1"/>
  <c r="R443" i="1"/>
  <c r="R427" i="1"/>
  <c r="BA427" i="1"/>
  <c r="BJ424" i="1"/>
  <c r="CU419" i="1"/>
  <c r="CD409" i="1"/>
  <c r="BS403" i="1"/>
  <c r="AY403" i="1"/>
  <c r="T403" i="1"/>
  <c r="BJ401" i="1"/>
  <c r="I392" i="1"/>
  <c r="AQ392" i="1"/>
  <c r="BO392" i="1"/>
  <c r="CB392" i="1"/>
  <c r="S392" i="1"/>
  <c r="BI392" i="1"/>
  <c r="BF384" i="1"/>
  <c r="AQ384" i="1"/>
  <c r="AS374" i="1"/>
  <c r="BI374" i="1"/>
  <c r="U367" i="1"/>
  <c r="BD367" i="1"/>
  <c r="CU367" i="1"/>
  <c r="AS367" i="1"/>
  <c r="BL367" i="1"/>
  <c r="E367" i="1"/>
  <c r="CR367" i="1"/>
  <c r="BJ366" i="1"/>
  <c r="AT366" i="1"/>
  <c r="AS364" i="1"/>
  <c r="CQ364" i="1"/>
  <c r="U364" i="1"/>
  <c r="BM364" i="1"/>
  <c r="R363" i="1"/>
  <c r="C363" i="1"/>
  <c r="BG363" i="1"/>
  <c r="U363" i="1"/>
  <c r="CB363" i="1"/>
  <c r="BE362" i="1"/>
  <c r="AK362" i="1"/>
  <c r="U341" i="1"/>
  <c r="BE341" i="1"/>
  <c r="AT341" i="1"/>
  <c r="BM341" i="1"/>
  <c r="E341" i="1"/>
  <c r="AY341" i="1"/>
  <c r="BF338" i="1"/>
  <c r="Q331" i="1"/>
  <c r="CR331" i="1"/>
  <c r="E328" i="1"/>
  <c r="CR328" i="1"/>
  <c r="U328" i="1"/>
  <c r="BD328" i="1"/>
  <c r="CU328" i="1"/>
  <c r="AV328" i="1"/>
  <c r="BO328" i="1"/>
  <c r="AV322" i="1"/>
  <c r="CP322" i="1"/>
  <c r="AR322" i="1"/>
  <c r="BN322" i="1"/>
  <c r="BJ317" i="1"/>
  <c r="AQ317" i="1"/>
  <c r="CS315" i="1"/>
  <c r="AJ305" i="1"/>
  <c r="BJ305" i="1"/>
  <c r="U305" i="1"/>
  <c r="U297" i="1"/>
  <c r="CQ297" i="1"/>
  <c r="AQ295" i="1"/>
  <c r="BN295" i="1"/>
  <c r="CR295" i="1"/>
  <c r="S295" i="1"/>
  <c r="BE295" i="1"/>
  <c r="U280" i="1"/>
  <c r="BD280" i="1"/>
  <c r="E280" i="1"/>
  <c r="BK280" i="1"/>
  <c r="CU280" i="1"/>
  <c r="Q275" i="1"/>
  <c r="AY275" i="1"/>
  <c r="AP275" i="1"/>
  <c r="BJ275" i="1"/>
  <c r="AT275" i="1"/>
  <c r="CP275" i="1"/>
  <c r="T275" i="1"/>
  <c r="BO275" i="1"/>
  <c r="CS459" i="1"/>
  <c r="CU458" i="1"/>
  <c r="CR453" i="1"/>
  <c r="BD453" i="1"/>
  <c r="CR452" i="1"/>
  <c r="AT452" i="1"/>
  <c r="CP449" i="1"/>
  <c r="U449" i="1"/>
  <c r="CQ448" i="1"/>
  <c r="AV448" i="1"/>
  <c r="AJ448" i="1"/>
  <c r="CS447" i="1"/>
  <c r="BD447" i="1"/>
  <c r="CQ443" i="1"/>
  <c r="BL443" i="1"/>
  <c r="AZ443" i="1"/>
  <c r="AQ443" i="1"/>
  <c r="Q443" i="1"/>
  <c r="AK439" i="1"/>
  <c r="BF436" i="1"/>
  <c r="CR435" i="1"/>
  <c r="CQ434" i="1"/>
  <c r="J434" i="1"/>
  <c r="C429" i="1"/>
  <c r="AU429" i="1"/>
  <c r="BN429" i="1"/>
  <c r="T429" i="1"/>
  <c r="BA429" i="1"/>
  <c r="E423" i="1"/>
  <c r="AP422" i="1"/>
  <c r="CR419" i="1"/>
  <c r="AR419" i="1"/>
  <c r="AV418" i="1"/>
  <c r="BN413" i="1"/>
  <c r="AT413" i="1"/>
  <c r="R411" i="1"/>
  <c r="BL411" i="1"/>
  <c r="AU411" i="1"/>
  <c r="CP405" i="1"/>
  <c r="AT405" i="1"/>
  <c r="BN403" i="1"/>
  <c r="S403" i="1"/>
  <c r="CD400" i="1"/>
  <c r="J400" i="1"/>
  <c r="BD396" i="1"/>
  <c r="AZ392" i="1"/>
  <c r="E385" i="1"/>
  <c r="C381" i="1"/>
  <c r="T381" i="1"/>
  <c r="AS381" i="1"/>
  <c r="BA381" i="1"/>
  <c r="BL381" i="1"/>
  <c r="CP381" i="1"/>
  <c r="E381" i="1"/>
  <c r="AJ381" i="1"/>
  <c r="AU381" i="1"/>
  <c r="BE381" i="1"/>
  <c r="BN381" i="1"/>
  <c r="CR381" i="1"/>
  <c r="R381" i="1"/>
  <c r="AQ381" i="1"/>
  <c r="AY381" i="1"/>
  <c r="BJ381" i="1"/>
  <c r="CD381" i="1"/>
  <c r="AR377" i="1"/>
  <c r="BA377" i="1"/>
  <c r="AT375" i="1"/>
  <c r="BE372" i="1"/>
  <c r="S372" i="1"/>
  <c r="CQ369" i="1"/>
  <c r="U369" i="1"/>
  <c r="BA367" i="1"/>
  <c r="C367" i="1"/>
  <c r="BL364" i="1"/>
  <c r="CS363" i="1"/>
  <c r="CR362" i="1"/>
  <c r="BA362" i="1"/>
  <c r="U362" i="1"/>
  <c r="BS361" i="1"/>
  <c r="J361" i="1"/>
  <c r="CU359" i="1"/>
  <c r="AU359" i="1"/>
  <c r="BL341" i="1"/>
  <c r="BO340" i="1"/>
  <c r="BM330" i="1"/>
  <c r="AZ328" i="1"/>
  <c r="BS327" i="1"/>
  <c r="AK324" i="1"/>
  <c r="BE322" i="1"/>
  <c r="BM321" i="1"/>
  <c r="BG317" i="1"/>
  <c r="AJ317" i="1"/>
  <c r="BI315" i="1"/>
  <c r="BF310" i="1"/>
  <c r="T306" i="1"/>
  <c r="CE304" i="1"/>
  <c r="AJ299" i="1"/>
  <c r="BE299" i="1"/>
  <c r="CP299" i="1"/>
  <c r="AQ299" i="1"/>
  <c r="BJ299" i="1"/>
  <c r="CR299" i="1"/>
  <c r="T299" i="1"/>
  <c r="BS299" i="1"/>
  <c r="BI296" i="1"/>
  <c r="AZ295" i="1"/>
  <c r="BG294" i="1"/>
  <c r="AY292" i="1"/>
  <c r="CB291" i="1"/>
  <c r="AY291" i="1"/>
  <c r="AJ291" i="1"/>
  <c r="CD285" i="1"/>
  <c r="T285" i="1"/>
  <c r="AU283" i="1"/>
  <c r="BE283" i="1"/>
  <c r="AM283" i="1"/>
  <c r="BO280" i="1"/>
  <c r="BS275" i="1"/>
  <c r="C275" i="1"/>
  <c r="BO380" i="1"/>
  <c r="BS360" i="1"/>
  <c r="BI343" i="1"/>
  <c r="AR343" i="1"/>
  <c r="BO336" i="1"/>
  <c r="AT336" i="1"/>
  <c r="AZ332" i="1"/>
  <c r="BM311" i="1"/>
  <c r="CR307" i="1"/>
  <c r="BM307" i="1"/>
  <c r="BA307" i="1"/>
  <c r="AQ307" i="1"/>
  <c r="Q307" i="1"/>
  <c r="BE288" i="1"/>
  <c r="AQ279" i="1"/>
  <c r="AZ279" i="1"/>
  <c r="CQ383" i="1"/>
  <c r="CD343" i="1"/>
  <c r="CS336" i="1"/>
  <c r="BE336" i="1"/>
  <c r="Q336" i="1"/>
  <c r="CP332" i="1"/>
  <c r="AP332" i="1"/>
  <c r="BM4" i="1"/>
  <c r="R430" i="1"/>
  <c r="CS430" i="1"/>
  <c r="AM427" i="1"/>
  <c r="Q426" i="1"/>
  <c r="E426" i="1"/>
  <c r="CS426" i="1"/>
  <c r="I408" i="1"/>
  <c r="Q408" i="1"/>
  <c r="AQ408" i="1"/>
  <c r="AY408" i="1"/>
  <c r="R408" i="1"/>
  <c r="AT408" i="1"/>
  <c r="BD408" i="1"/>
  <c r="BO408" i="1"/>
  <c r="CU408" i="1"/>
  <c r="AT457" i="1"/>
  <c r="CQ452" i="1"/>
  <c r="U452" i="1"/>
  <c r="CQ441" i="1"/>
  <c r="BE441" i="1"/>
  <c r="AR441" i="1"/>
  <c r="S441" i="1"/>
  <c r="C441" i="1"/>
  <c r="CP438" i="1"/>
  <c r="BI438" i="1"/>
  <c r="AZ438" i="1"/>
  <c r="AQ438" i="1"/>
  <c r="CU437" i="1"/>
  <c r="BS437" i="1"/>
  <c r="BG437" i="1"/>
  <c r="AM437" i="1"/>
  <c r="J437" i="1"/>
  <c r="BE436" i="1"/>
  <c r="AK436" i="1"/>
  <c r="Q436" i="1"/>
  <c r="BM427" i="1"/>
  <c r="AJ427" i="1"/>
  <c r="BO426" i="1"/>
  <c r="CD411" i="1"/>
  <c r="AZ411" i="1"/>
  <c r="AR411" i="1"/>
  <c r="T411" i="1"/>
  <c r="C411" i="1"/>
  <c r="E410" i="1"/>
  <c r="AJ410" i="1"/>
  <c r="BK410" i="1"/>
  <c r="CU410" i="1"/>
  <c r="AJ409" i="1"/>
  <c r="S409" i="1"/>
  <c r="AT409" i="1"/>
  <c r="BA409" i="1"/>
  <c r="BK409" i="1"/>
  <c r="CQ409" i="1"/>
  <c r="E404" i="1"/>
  <c r="S404" i="1"/>
  <c r="CP404" i="1"/>
  <c r="AS404" i="1"/>
  <c r="BA404" i="1"/>
  <c r="CQ404" i="1"/>
  <c r="E397" i="1"/>
  <c r="T397" i="1"/>
  <c r="AP397" i="1"/>
  <c r="AU397" i="1"/>
  <c r="BA397" i="1"/>
  <c r="BI397" i="1"/>
  <c r="BN397" i="1"/>
  <c r="CP397" i="1"/>
  <c r="Q397" i="1"/>
  <c r="AM397" i="1"/>
  <c r="BE397" i="1"/>
  <c r="BM397" i="1"/>
  <c r="CQ397" i="1"/>
  <c r="C397" i="1"/>
  <c r="R397" i="1"/>
  <c r="AQ397" i="1"/>
  <c r="BG397" i="1"/>
  <c r="BS397" i="1"/>
  <c r="CR397" i="1"/>
  <c r="I365" i="1"/>
  <c r="S365" i="1"/>
  <c r="AK365" i="1"/>
  <c r="AR365" i="1"/>
  <c r="AV365" i="1"/>
  <c r="AZ365" i="1"/>
  <c r="BF365" i="1"/>
  <c r="BK365" i="1"/>
  <c r="BO365" i="1"/>
  <c r="CE365" i="1"/>
  <c r="CS365" i="1"/>
  <c r="E365" i="1"/>
  <c r="T365" i="1"/>
  <c r="AP365" i="1"/>
  <c r="AU365" i="1"/>
  <c r="BA365" i="1"/>
  <c r="BI365" i="1"/>
  <c r="BN365" i="1"/>
  <c r="CP365" i="1"/>
  <c r="Q365" i="1"/>
  <c r="AM365" i="1"/>
  <c r="BE365" i="1"/>
  <c r="BM365" i="1"/>
  <c r="CQ365" i="1"/>
  <c r="C365" i="1"/>
  <c r="R365" i="1"/>
  <c r="AQ365" i="1"/>
  <c r="BG365" i="1"/>
  <c r="BS365" i="1"/>
  <c r="CR365" i="1"/>
  <c r="I340" i="1"/>
  <c r="C340" i="1"/>
  <c r="AK340" i="1"/>
  <c r="BD340" i="1"/>
  <c r="BS340" i="1"/>
  <c r="AQ340" i="1"/>
  <c r="BL340" i="1"/>
  <c r="CU340" i="1"/>
  <c r="AR340" i="1"/>
  <c r="AY340" i="1"/>
  <c r="CP340" i="1"/>
  <c r="Q340" i="1"/>
  <c r="CS340" i="1"/>
  <c r="R340" i="1"/>
  <c r="AZ340" i="1"/>
  <c r="S331" i="1"/>
  <c r="E331" i="1"/>
  <c r="R331" i="1"/>
  <c r="AK331" i="1"/>
  <c r="AS331" i="1"/>
  <c r="BD331" i="1"/>
  <c r="BI331" i="1"/>
  <c r="BN331" i="1"/>
  <c r="CD331" i="1"/>
  <c r="CS331" i="1"/>
  <c r="I331" i="1"/>
  <c r="U331" i="1"/>
  <c r="AQ331" i="1"/>
  <c r="BE331" i="1"/>
  <c r="BL331" i="1"/>
  <c r="CB331" i="1"/>
  <c r="CU331" i="1"/>
  <c r="J331" i="1"/>
  <c r="AM331" i="1"/>
  <c r="AV331" i="1"/>
  <c r="BA331" i="1"/>
  <c r="BM331" i="1"/>
  <c r="CQ331" i="1"/>
  <c r="T331" i="1"/>
  <c r="AU331" i="1"/>
  <c r="BF331" i="1"/>
  <c r="BS331" i="1"/>
  <c r="C331" i="1"/>
  <c r="AJ331" i="1"/>
  <c r="BG331" i="1"/>
  <c r="CP331" i="1"/>
  <c r="CE459" i="1"/>
  <c r="BJ459" i="1"/>
  <c r="U459" i="1"/>
  <c r="E459" i="1"/>
  <c r="CR458" i="1"/>
  <c r="BN458" i="1"/>
  <c r="AT458" i="1"/>
  <c r="E458" i="1"/>
  <c r="CQ456" i="1"/>
  <c r="BD456" i="1"/>
  <c r="AV456" i="1"/>
  <c r="R456" i="1"/>
  <c r="BS453" i="1"/>
  <c r="AU453" i="1"/>
  <c r="U453" i="1"/>
  <c r="I453" i="1"/>
  <c r="BM452" i="1"/>
  <c r="CS451" i="1"/>
  <c r="CE451" i="1"/>
  <c r="BO451" i="1"/>
  <c r="BJ451" i="1"/>
  <c r="AU451" i="1"/>
  <c r="AJ451" i="1"/>
  <c r="R451" i="1"/>
  <c r="CS450" i="1"/>
  <c r="BN447" i="1"/>
  <c r="AK447" i="1"/>
  <c r="I447" i="1"/>
  <c r="CQ445" i="1"/>
  <c r="BN445" i="1"/>
  <c r="AM445" i="1"/>
  <c r="BL459" i="1"/>
  <c r="BL447" i="1"/>
  <c r="BO442" i="1"/>
  <c r="E442" i="1"/>
  <c r="CP441" i="1"/>
  <c r="BL441" i="1"/>
  <c r="BD441" i="1"/>
  <c r="AM441" i="1"/>
  <c r="R441" i="1"/>
  <c r="CU440" i="1"/>
  <c r="CR439" i="1"/>
  <c r="E439" i="1"/>
  <c r="CE438" i="1"/>
  <c r="BM438" i="1"/>
  <c r="BF438" i="1"/>
  <c r="AY438" i="1"/>
  <c r="AT438" i="1"/>
  <c r="U438" i="1"/>
  <c r="Q438" i="1"/>
  <c r="CS437" i="1"/>
  <c r="CE437" i="1"/>
  <c r="BO437" i="1"/>
  <c r="BK437" i="1"/>
  <c r="BF437" i="1"/>
  <c r="AZ437" i="1"/>
  <c r="AV437" i="1"/>
  <c r="AR437" i="1"/>
  <c r="AK437" i="1"/>
  <c r="S437" i="1"/>
  <c r="I437" i="1"/>
  <c r="CS436" i="1"/>
  <c r="CB436" i="1"/>
  <c r="BL436" i="1"/>
  <c r="BD436" i="1"/>
  <c r="AS436" i="1"/>
  <c r="U436" i="1"/>
  <c r="I436" i="1"/>
  <c r="BD432" i="1"/>
  <c r="CQ431" i="1"/>
  <c r="BM431" i="1"/>
  <c r="BE431" i="1"/>
  <c r="AM431" i="1"/>
  <c r="R431" i="1"/>
  <c r="CR429" i="1"/>
  <c r="CB429" i="1"/>
  <c r="BL429" i="1"/>
  <c r="BE429" i="1"/>
  <c r="AS429" i="1"/>
  <c r="AJ429" i="1"/>
  <c r="Q429" i="1"/>
  <c r="CR427" i="1"/>
  <c r="BJ427" i="1"/>
  <c r="BD426" i="1"/>
  <c r="AP426" i="1"/>
  <c r="CR425" i="1"/>
  <c r="BD425" i="1"/>
  <c r="CU424" i="1"/>
  <c r="BM424" i="1"/>
  <c r="BD424" i="1"/>
  <c r="AT424" i="1"/>
  <c r="I421" i="1"/>
  <c r="R421" i="1"/>
  <c r="AQ421" i="1"/>
  <c r="BI421" i="1"/>
  <c r="CB421" i="1"/>
  <c r="BI418" i="1"/>
  <c r="CU415" i="1"/>
  <c r="BL415" i="1"/>
  <c r="BF414" i="1"/>
  <c r="E412" i="1"/>
  <c r="AK412" i="1"/>
  <c r="BE412" i="1"/>
  <c r="CB411" i="1"/>
  <c r="BI411" i="1"/>
  <c r="AQ411" i="1"/>
  <c r="CQ410" i="1"/>
  <c r="AZ410" i="1"/>
  <c r="AU410" i="1"/>
  <c r="CR409" i="1"/>
  <c r="BJ409" i="1"/>
  <c r="T409" i="1"/>
  <c r="CQ408" i="1"/>
  <c r="BI408" i="1"/>
  <c r="AP408" i="1"/>
  <c r="E405" i="1"/>
  <c r="R405" i="1"/>
  <c r="AJ405" i="1"/>
  <c r="AQ405" i="1"/>
  <c r="AU405" i="1"/>
  <c r="AY405" i="1"/>
  <c r="BE405" i="1"/>
  <c r="BJ405" i="1"/>
  <c r="BN405" i="1"/>
  <c r="CD405" i="1"/>
  <c r="CR405" i="1"/>
  <c r="I405" i="1"/>
  <c r="S405" i="1"/>
  <c r="AK405" i="1"/>
  <c r="AR405" i="1"/>
  <c r="AV405" i="1"/>
  <c r="AZ405" i="1"/>
  <c r="BF405" i="1"/>
  <c r="BK405" i="1"/>
  <c r="BO405" i="1"/>
  <c r="CE405" i="1"/>
  <c r="CS405" i="1"/>
  <c r="BL397" i="1"/>
  <c r="AJ397" i="1"/>
  <c r="E393" i="1"/>
  <c r="T393" i="1"/>
  <c r="AU393" i="1"/>
  <c r="BA393" i="1"/>
  <c r="CE393" i="1"/>
  <c r="R393" i="1"/>
  <c r="BK393" i="1"/>
  <c r="U393" i="1"/>
  <c r="BM393" i="1"/>
  <c r="BE388" i="1"/>
  <c r="E373" i="1"/>
  <c r="R373" i="1"/>
  <c r="AJ373" i="1"/>
  <c r="AQ373" i="1"/>
  <c r="AU373" i="1"/>
  <c r="AY373" i="1"/>
  <c r="BE373" i="1"/>
  <c r="BJ373" i="1"/>
  <c r="BN373" i="1"/>
  <c r="CD373" i="1"/>
  <c r="CR373" i="1"/>
  <c r="I373" i="1"/>
  <c r="T373" i="1"/>
  <c r="AP373" i="1"/>
  <c r="AV373" i="1"/>
  <c r="BA373" i="1"/>
  <c r="BI373" i="1"/>
  <c r="BO373" i="1"/>
  <c r="CP373" i="1"/>
  <c r="J373" i="1"/>
  <c r="U373" i="1"/>
  <c r="AR373" i="1"/>
  <c r="BD373" i="1"/>
  <c r="BK373" i="1"/>
  <c r="BS373" i="1"/>
  <c r="CQ373" i="1"/>
  <c r="CR370" i="1"/>
  <c r="BL365" i="1"/>
  <c r="AJ365" i="1"/>
  <c r="J364" i="1"/>
  <c r="T364" i="1"/>
  <c r="AP364" i="1"/>
  <c r="AT364" i="1"/>
  <c r="AY364" i="1"/>
  <c r="BF364" i="1"/>
  <c r="BK364" i="1"/>
  <c r="BS364" i="1"/>
  <c r="CP364" i="1"/>
  <c r="CU364" i="1"/>
  <c r="C364" i="1"/>
  <c r="R364" i="1"/>
  <c r="AM364" i="1"/>
  <c r="AV364" i="1"/>
  <c r="BA364" i="1"/>
  <c r="BJ364" i="1"/>
  <c r="CB364" i="1"/>
  <c r="CR364" i="1"/>
  <c r="I364" i="1"/>
  <c r="AK364" i="1"/>
  <c r="BG364" i="1"/>
  <c r="BO364" i="1"/>
  <c r="CS364" i="1"/>
  <c r="Q364" i="1"/>
  <c r="AQ364" i="1"/>
  <c r="BI364" i="1"/>
  <c r="CD364" i="1"/>
  <c r="BI363" i="1"/>
  <c r="Q355" i="1"/>
  <c r="AJ355" i="1"/>
  <c r="AV355" i="1"/>
  <c r="BD355" i="1"/>
  <c r="BN355" i="1"/>
  <c r="CS355" i="1"/>
  <c r="T355" i="1"/>
  <c r="AU355" i="1"/>
  <c r="BF355" i="1"/>
  <c r="BS355" i="1"/>
  <c r="AQ355" i="1"/>
  <c r="BA355" i="1"/>
  <c r="CB355" i="1"/>
  <c r="U355" i="1"/>
  <c r="BG355" i="1"/>
  <c r="AT355" i="1"/>
  <c r="BM355" i="1"/>
  <c r="I342" i="1"/>
  <c r="Q342" i="1"/>
  <c r="AJ342" i="1"/>
  <c r="AR342" i="1"/>
  <c r="BD342" i="1"/>
  <c r="BI342" i="1"/>
  <c r="BO342" i="1"/>
  <c r="CQ342" i="1"/>
  <c r="R342" i="1"/>
  <c r="AP342" i="1"/>
  <c r="AV342" i="1"/>
  <c r="AZ342" i="1"/>
  <c r="BK342" i="1"/>
  <c r="CB342" i="1"/>
  <c r="CU342" i="1"/>
  <c r="E342" i="1"/>
  <c r="AK342" i="1"/>
  <c r="BF342" i="1"/>
  <c r="BS342" i="1"/>
  <c r="S342" i="1"/>
  <c r="AU342" i="1"/>
  <c r="BE342" i="1"/>
  <c r="CD342" i="1"/>
  <c r="U342" i="1"/>
  <c r="BG342" i="1"/>
  <c r="CR342" i="1"/>
  <c r="BO334" i="1"/>
  <c r="BJ331" i="1"/>
  <c r="AT331" i="1"/>
  <c r="U441" i="1"/>
  <c r="Q437" i="1"/>
  <c r="I427" i="1"/>
  <c r="S427" i="1"/>
  <c r="AS427" i="1"/>
  <c r="BD427" i="1"/>
  <c r="BN427" i="1"/>
  <c r="CU427" i="1"/>
  <c r="I414" i="1"/>
  <c r="S414" i="1"/>
  <c r="CD414" i="1"/>
  <c r="I411" i="1"/>
  <c r="Q411" i="1"/>
  <c r="AJ411" i="1"/>
  <c r="AT411" i="1"/>
  <c r="AY411" i="1"/>
  <c r="BG411" i="1"/>
  <c r="BM411" i="1"/>
  <c r="CP411" i="1"/>
  <c r="AP406" i="1"/>
  <c r="S406" i="1"/>
  <c r="CB406" i="1"/>
  <c r="AQ406" i="1"/>
  <c r="AY406" i="1"/>
  <c r="AV309" i="1"/>
  <c r="U309" i="1"/>
  <c r="CP309" i="1"/>
  <c r="CD309" i="1"/>
  <c r="BA457" i="1"/>
  <c r="BN441" i="1"/>
  <c r="BO438" i="1"/>
  <c r="AV438" i="1"/>
  <c r="R438" i="1"/>
  <c r="CP437" i="1"/>
  <c r="BL437" i="1"/>
  <c r="BA437" i="1"/>
  <c r="AS437" i="1"/>
  <c r="T437" i="1"/>
  <c r="C437" i="1"/>
  <c r="CE436" i="1"/>
  <c r="BM436" i="1"/>
  <c r="AT436" i="1"/>
  <c r="I435" i="1"/>
  <c r="AR435" i="1"/>
  <c r="BI435" i="1"/>
  <c r="I431" i="1"/>
  <c r="U431" i="1"/>
  <c r="AQ431" i="1"/>
  <c r="AV431" i="1"/>
  <c r="BA431" i="1"/>
  <c r="BG431" i="1"/>
  <c r="BN431" i="1"/>
  <c r="CP431" i="1"/>
  <c r="CU431" i="1"/>
  <c r="I429" i="1"/>
  <c r="S429" i="1"/>
  <c r="AK429" i="1"/>
  <c r="AR429" i="1"/>
  <c r="AV429" i="1"/>
  <c r="AZ429" i="1"/>
  <c r="BF429" i="1"/>
  <c r="BK429" i="1"/>
  <c r="BO429" i="1"/>
  <c r="CE429" i="1"/>
  <c r="CS429" i="1"/>
  <c r="AM425" i="1"/>
  <c r="J425" i="1"/>
  <c r="AR425" i="1"/>
  <c r="BE425" i="1"/>
  <c r="CD425" i="1"/>
  <c r="I424" i="1"/>
  <c r="R424" i="1"/>
  <c r="AQ424" i="1"/>
  <c r="BG424" i="1"/>
  <c r="BS424" i="1"/>
  <c r="CS424" i="1"/>
  <c r="J423" i="1"/>
  <c r="AK423" i="1"/>
  <c r="AY423" i="1"/>
  <c r="CS423" i="1"/>
  <c r="BL414" i="1"/>
  <c r="BK411" i="1"/>
  <c r="BM408" i="1"/>
  <c r="R400" i="1"/>
  <c r="AK400" i="1"/>
  <c r="BM400" i="1"/>
  <c r="AM400" i="1"/>
  <c r="AZ400" i="1"/>
  <c r="CE400" i="1"/>
  <c r="AV400" i="1"/>
  <c r="BD400" i="1"/>
  <c r="AM335" i="1"/>
  <c r="U335" i="1"/>
  <c r="BE335" i="1"/>
  <c r="T335" i="1"/>
  <c r="CD335" i="1"/>
  <c r="CQ335" i="1"/>
  <c r="BS456" i="1"/>
  <c r="AM456" i="1"/>
  <c r="BD452" i="1"/>
  <c r="AU452" i="1"/>
  <c r="BS450" i="1"/>
  <c r="CU445" i="1"/>
  <c r="CB445" i="1"/>
  <c r="BM445" i="1"/>
  <c r="AK445" i="1"/>
  <c r="J445" i="1"/>
  <c r="BL458" i="1"/>
  <c r="CR444" i="1"/>
  <c r="AR444" i="1"/>
  <c r="CD441" i="1"/>
  <c r="BK441" i="1"/>
  <c r="BA441" i="1"/>
  <c r="AT441" i="1"/>
  <c r="AJ441" i="1"/>
  <c r="J441" i="1"/>
  <c r="CD438" i="1"/>
  <c r="BL438" i="1"/>
  <c r="BD438" i="1"/>
  <c r="AS438" i="1"/>
  <c r="T438" i="1"/>
  <c r="CR437" i="1"/>
  <c r="CD437" i="1"/>
  <c r="BN437" i="1"/>
  <c r="BJ437" i="1"/>
  <c r="BE437" i="1"/>
  <c r="AY437" i="1"/>
  <c r="AU437" i="1"/>
  <c r="AQ437" i="1"/>
  <c r="AJ437" i="1"/>
  <c r="R437" i="1"/>
  <c r="CR436" i="1"/>
  <c r="BO436" i="1"/>
  <c r="BI436" i="1"/>
  <c r="BA436" i="1"/>
  <c r="AV436" i="1"/>
  <c r="AR436" i="1"/>
  <c r="T436" i="1"/>
  <c r="BM435" i="1"/>
  <c r="AJ435" i="1"/>
  <c r="BJ432" i="1"/>
  <c r="AM432" i="1"/>
  <c r="BM432" i="1"/>
  <c r="CD431" i="1"/>
  <c r="BL431" i="1"/>
  <c r="BD431" i="1"/>
  <c r="AU431" i="1"/>
  <c r="AK431" i="1"/>
  <c r="J431" i="1"/>
  <c r="BL430" i="1"/>
  <c r="AP430" i="1"/>
  <c r="CQ429" i="1"/>
  <c r="BS429" i="1"/>
  <c r="BJ429" i="1"/>
  <c r="BD429" i="1"/>
  <c r="AQ429" i="1"/>
  <c r="U429" i="1"/>
  <c r="J429" i="1"/>
  <c r="CE427" i="1"/>
  <c r="BI427" i="1"/>
  <c r="AR427" i="1"/>
  <c r="E427" i="1"/>
  <c r="AZ426" i="1"/>
  <c r="AM426" i="1"/>
  <c r="BS425" i="1"/>
  <c r="BA425" i="1"/>
  <c r="AT425" i="1"/>
  <c r="R425" i="1"/>
  <c r="CQ424" i="1"/>
  <c r="BK424" i="1"/>
  <c r="AY424" i="1"/>
  <c r="AR424" i="1"/>
  <c r="Q424" i="1"/>
  <c r="BM423" i="1"/>
  <c r="AM423" i="1"/>
  <c r="AK418" i="1"/>
  <c r="AP418" i="1"/>
  <c r="BD418" i="1"/>
  <c r="E415" i="1"/>
  <c r="J415" i="1"/>
  <c r="AT415" i="1"/>
  <c r="BA415" i="1"/>
  <c r="BO415" i="1"/>
  <c r="AY414" i="1"/>
  <c r="AP414" i="1"/>
  <c r="CR411" i="1"/>
  <c r="BS411" i="1"/>
  <c r="BE411" i="1"/>
  <c r="AP411" i="1"/>
  <c r="J411" i="1"/>
  <c r="CE410" i="1"/>
  <c r="AK410" i="1"/>
  <c r="CP409" i="1"/>
  <c r="BE409" i="1"/>
  <c r="AU409" i="1"/>
  <c r="R409" i="1"/>
  <c r="CE408" i="1"/>
  <c r="BG408" i="1"/>
  <c r="S408" i="1"/>
  <c r="BL406" i="1"/>
  <c r="AR406" i="1"/>
  <c r="CU397" i="1"/>
  <c r="BJ397" i="1"/>
  <c r="U397" i="1"/>
  <c r="AJ388" i="1"/>
  <c r="I388" i="1"/>
  <c r="AT388" i="1"/>
  <c r="BA388" i="1"/>
  <c r="CE388" i="1"/>
  <c r="S388" i="1"/>
  <c r="BK388" i="1"/>
  <c r="T388" i="1"/>
  <c r="CP388" i="1"/>
  <c r="CD377" i="1"/>
  <c r="AP370" i="1"/>
  <c r="BE370" i="1"/>
  <c r="CQ370" i="1"/>
  <c r="I370" i="1"/>
  <c r="BF370" i="1"/>
  <c r="AT370" i="1"/>
  <c r="BG370" i="1"/>
  <c r="CU365" i="1"/>
  <c r="BJ365" i="1"/>
  <c r="U365" i="1"/>
  <c r="I363" i="1"/>
  <c r="T363" i="1"/>
  <c r="AM363" i="1"/>
  <c r="AT363" i="1"/>
  <c r="BE363" i="1"/>
  <c r="BJ363" i="1"/>
  <c r="BO363" i="1"/>
  <c r="CP363" i="1"/>
  <c r="CU363" i="1"/>
  <c r="J363" i="1"/>
  <c r="AJ363" i="1"/>
  <c r="AS363" i="1"/>
  <c r="BF363" i="1"/>
  <c r="BM363" i="1"/>
  <c r="CD363" i="1"/>
  <c r="E363" i="1"/>
  <c r="AK363" i="1"/>
  <c r="AV363" i="1"/>
  <c r="BA363" i="1"/>
  <c r="BL363" i="1"/>
  <c r="CQ363" i="1"/>
  <c r="Q363" i="1"/>
  <c r="AP363" i="1"/>
  <c r="BD363" i="1"/>
  <c r="BN363" i="1"/>
  <c r="CR363" i="1"/>
  <c r="AY331" i="1"/>
  <c r="AP331" i="1"/>
  <c r="U302" i="1"/>
  <c r="I302" i="1"/>
  <c r="BS302" i="1"/>
  <c r="BO302" i="1"/>
  <c r="U290" i="1"/>
  <c r="AT290" i="1"/>
  <c r="BF290" i="1"/>
  <c r="CR290" i="1"/>
  <c r="I290" i="1"/>
  <c r="BE290" i="1"/>
  <c r="AS290" i="1"/>
  <c r="E401" i="1"/>
  <c r="CP401" i="1"/>
  <c r="CR399" i="1"/>
  <c r="CR395" i="1"/>
  <c r="BN395" i="1"/>
  <c r="BD395" i="1"/>
  <c r="AM395" i="1"/>
  <c r="BF391" i="1"/>
  <c r="AV391" i="1"/>
  <c r="S390" i="1"/>
  <c r="CE390" i="1"/>
  <c r="AP386" i="1"/>
  <c r="CB386" i="1"/>
  <c r="AS385" i="1"/>
  <c r="BD385" i="1"/>
  <c r="I384" i="1"/>
  <c r="CB384" i="1"/>
  <c r="AJ383" i="1"/>
  <c r="I383" i="1"/>
  <c r="AT383" i="1"/>
  <c r="BD383" i="1"/>
  <c r="CP383" i="1"/>
  <c r="E380" i="1"/>
  <c r="AU380" i="1"/>
  <c r="BK380" i="1"/>
  <c r="C376" i="1"/>
  <c r="J376" i="1"/>
  <c r="AK376" i="1"/>
  <c r="AR376" i="1"/>
  <c r="BF376" i="1"/>
  <c r="BK376" i="1"/>
  <c r="CB376" i="1"/>
  <c r="CS376" i="1"/>
  <c r="CE374" i="1"/>
  <c r="E372" i="1"/>
  <c r="U372" i="1"/>
  <c r="AT372" i="1"/>
  <c r="BF372" i="1"/>
  <c r="BO372" i="1"/>
  <c r="CR372" i="1"/>
  <c r="Q371" i="1"/>
  <c r="R371" i="1"/>
  <c r="AU371" i="1"/>
  <c r="BA371" i="1"/>
  <c r="CB371" i="1"/>
  <c r="I367" i="1"/>
  <c r="AJ367" i="1"/>
  <c r="AT367" i="1"/>
  <c r="BF367" i="1"/>
  <c r="BN367" i="1"/>
  <c r="CQ367" i="1"/>
  <c r="J367" i="1"/>
  <c r="AM367" i="1"/>
  <c r="BE367" i="1"/>
  <c r="BO367" i="1"/>
  <c r="CS357" i="1"/>
  <c r="E345" i="1"/>
  <c r="AU345" i="1"/>
  <c r="BD345" i="1"/>
  <c r="CQ345" i="1"/>
  <c r="AJ345" i="1"/>
  <c r="AY345" i="1"/>
  <c r="AT345" i="1"/>
  <c r="BM345" i="1"/>
  <c r="I341" i="1"/>
  <c r="C341" i="1"/>
  <c r="R341" i="1"/>
  <c r="AJ341" i="1"/>
  <c r="AS341" i="1"/>
  <c r="BA341" i="1"/>
  <c r="BG341" i="1"/>
  <c r="BN341" i="1"/>
  <c r="CP341" i="1"/>
  <c r="CU341" i="1"/>
  <c r="S341" i="1"/>
  <c r="AQ341" i="1"/>
  <c r="AV341" i="1"/>
  <c r="AZ341" i="1"/>
  <c r="BK341" i="1"/>
  <c r="BS341" i="1"/>
  <c r="CS341" i="1"/>
  <c r="J341" i="1"/>
  <c r="AR341" i="1"/>
  <c r="BF341" i="1"/>
  <c r="CD341" i="1"/>
  <c r="S339" i="1"/>
  <c r="J339" i="1"/>
  <c r="AJ339" i="1"/>
  <c r="AT339" i="1"/>
  <c r="BF339" i="1"/>
  <c r="BM339" i="1"/>
  <c r="CP339" i="1"/>
  <c r="C339" i="1"/>
  <c r="T339" i="1"/>
  <c r="AQ339" i="1"/>
  <c r="BG339" i="1"/>
  <c r="BS339" i="1"/>
  <c r="CU339" i="1"/>
  <c r="Q339" i="1"/>
  <c r="AU339" i="1"/>
  <c r="AY339" i="1"/>
  <c r="BL339" i="1"/>
  <c r="CR339" i="1"/>
  <c r="BJ332" i="1"/>
  <c r="AT319" i="1"/>
  <c r="U319" i="1"/>
  <c r="BE319" i="1"/>
  <c r="S319" i="1"/>
  <c r="AY319" i="1"/>
  <c r="CP319" i="1"/>
  <c r="U278" i="1"/>
  <c r="J278" i="1"/>
  <c r="CQ278" i="1"/>
  <c r="AT278" i="1"/>
  <c r="BG278" i="1"/>
  <c r="AR278" i="1"/>
  <c r="CB278" i="1"/>
  <c r="AY278" i="1"/>
  <c r="AS399" i="1"/>
  <c r="BD399" i="1"/>
  <c r="CQ399" i="1"/>
  <c r="E395" i="1"/>
  <c r="T395" i="1"/>
  <c r="AR395" i="1"/>
  <c r="BE395" i="1"/>
  <c r="BM395" i="1"/>
  <c r="CE395" i="1"/>
  <c r="T391" i="1"/>
  <c r="BG391" i="1"/>
  <c r="S374" i="1"/>
  <c r="Q374" i="1"/>
  <c r="BD374" i="1"/>
  <c r="T357" i="1"/>
  <c r="AU357" i="1"/>
  <c r="BG357" i="1"/>
  <c r="CU357" i="1"/>
  <c r="R356" i="1"/>
  <c r="AV356" i="1"/>
  <c r="BM356" i="1"/>
  <c r="S356" i="1"/>
  <c r="BO356" i="1"/>
  <c r="AT344" i="1"/>
  <c r="BF344" i="1"/>
  <c r="Q344" i="1"/>
  <c r="BN344" i="1"/>
  <c r="Q332" i="1"/>
  <c r="I332" i="1"/>
  <c r="U332" i="1"/>
  <c r="AS332" i="1"/>
  <c r="BF332" i="1"/>
  <c r="BL332" i="1"/>
  <c r="CE332" i="1"/>
  <c r="S332" i="1"/>
  <c r="AQ332" i="1"/>
  <c r="BI332" i="1"/>
  <c r="CB332" i="1"/>
  <c r="CS332" i="1"/>
  <c r="R332" i="1"/>
  <c r="AT332" i="1"/>
  <c r="AY332" i="1"/>
  <c r="BK332" i="1"/>
  <c r="CQ332" i="1"/>
  <c r="E279" i="1"/>
  <c r="S279" i="1"/>
  <c r="BE279" i="1"/>
  <c r="CD279" i="1"/>
  <c r="R279" i="1"/>
  <c r="BL279" i="1"/>
  <c r="AS279" i="1"/>
  <c r="AY279" i="1"/>
  <c r="CR279" i="1"/>
  <c r="J279" i="1"/>
  <c r="BM279" i="1"/>
  <c r="AT279" i="1"/>
  <c r="BS279" i="1"/>
  <c r="R366" i="1"/>
  <c r="CQ366" i="1"/>
  <c r="I362" i="1"/>
  <c r="T362" i="1"/>
  <c r="AP362" i="1"/>
  <c r="AT362" i="1"/>
  <c r="BD362" i="1"/>
  <c r="BJ362" i="1"/>
  <c r="BN362" i="1"/>
  <c r="CE362" i="1"/>
  <c r="CS362" i="1"/>
  <c r="E362" i="1"/>
  <c r="U353" i="1"/>
  <c r="BJ353" i="1"/>
  <c r="E353" i="1"/>
  <c r="BM353" i="1"/>
  <c r="S352" i="1"/>
  <c r="AS352" i="1"/>
  <c r="BA352" i="1"/>
  <c r="BM352" i="1"/>
  <c r="CR352" i="1"/>
  <c r="E352" i="1"/>
  <c r="AR352" i="1"/>
  <c r="BD352" i="1"/>
  <c r="CB352" i="1"/>
  <c r="E351" i="1"/>
  <c r="AJ351" i="1"/>
  <c r="BA351" i="1"/>
  <c r="CD351" i="1"/>
  <c r="CR351" i="1"/>
  <c r="Q351" i="1"/>
  <c r="AQ351" i="1"/>
  <c r="AZ351" i="1"/>
  <c r="CE351" i="1"/>
  <c r="AV347" i="1"/>
  <c r="BJ347" i="1"/>
  <c r="AU347" i="1"/>
  <c r="J343" i="1"/>
  <c r="C343" i="1"/>
  <c r="R343" i="1"/>
  <c r="AJ343" i="1"/>
  <c r="AS343" i="1"/>
  <c r="BE343" i="1"/>
  <c r="BL343" i="1"/>
  <c r="CB343" i="1"/>
  <c r="CR343" i="1"/>
  <c r="S343" i="1"/>
  <c r="AQ343" i="1"/>
  <c r="BD343" i="1"/>
  <c r="BM343" i="1"/>
  <c r="CE343" i="1"/>
  <c r="Q337" i="1"/>
  <c r="U337" i="1"/>
  <c r="AY337" i="1"/>
  <c r="E327" i="1"/>
  <c r="J327" i="1"/>
  <c r="AS327" i="1"/>
  <c r="AY327" i="1"/>
  <c r="BM327" i="1"/>
  <c r="AQ327" i="1"/>
  <c r="AZ327" i="1"/>
  <c r="CD327" i="1"/>
  <c r="R327" i="1"/>
  <c r="BL327" i="1"/>
  <c r="AR326" i="1"/>
  <c r="CB326" i="1"/>
  <c r="E315" i="1"/>
  <c r="Q315" i="1"/>
  <c r="AS315" i="1"/>
  <c r="BA315" i="1"/>
  <c r="BN315" i="1"/>
  <c r="AQ315" i="1"/>
  <c r="BD315" i="1"/>
  <c r="CR315" i="1"/>
  <c r="R315" i="1"/>
  <c r="BM315" i="1"/>
  <c r="BS301" i="1"/>
  <c r="S283" i="1"/>
  <c r="J283" i="1"/>
  <c r="AJ283" i="1"/>
  <c r="AT283" i="1"/>
  <c r="BF283" i="1"/>
  <c r="BM283" i="1"/>
  <c r="CP283" i="1"/>
  <c r="C283" i="1"/>
  <c r="T283" i="1"/>
  <c r="AQ283" i="1"/>
  <c r="BG283" i="1"/>
  <c r="BS283" i="1"/>
  <c r="CU283" i="1"/>
  <c r="I283" i="1"/>
  <c r="AP283" i="1"/>
  <c r="BJ283" i="1"/>
  <c r="CQ283" i="1"/>
  <c r="U283" i="1"/>
  <c r="AV283" i="1"/>
  <c r="BA283" i="1"/>
  <c r="BO283" i="1"/>
  <c r="T274" i="1"/>
  <c r="U274" i="1"/>
  <c r="CB274" i="1"/>
  <c r="BO274" i="1"/>
  <c r="CR274" i="1"/>
  <c r="AT274" i="1"/>
  <c r="BA274" i="1"/>
  <c r="E325" i="1"/>
  <c r="CQ325" i="1"/>
  <c r="AJ325" i="1"/>
  <c r="BG325" i="1"/>
  <c r="CP325" i="1"/>
  <c r="J301" i="1"/>
  <c r="C301" i="1"/>
  <c r="AK301" i="1"/>
  <c r="BE301" i="1"/>
  <c r="CQ301" i="1"/>
  <c r="R301" i="1"/>
  <c r="CR301" i="1"/>
  <c r="AT301" i="1"/>
  <c r="BL301" i="1"/>
  <c r="R276" i="1"/>
  <c r="AK276" i="1"/>
  <c r="BO276" i="1"/>
  <c r="E360" i="1"/>
  <c r="AU360" i="1"/>
  <c r="BO360" i="1"/>
  <c r="S358" i="1"/>
  <c r="AK358" i="1"/>
  <c r="BD358" i="1"/>
  <c r="AV346" i="1"/>
  <c r="BJ346" i="1"/>
  <c r="I338" i="1"/>
  <c r="CR338" i="1"/>
  <c r="CQ324" i="1"/>
  <c r="AY324" i="1"/>
  <c r="Q323" i="1"/>
  <c r="AV323" i="1"/>
  <c r="BN323" i="1"/>
  <c r="C313" i="1"/>
  <c r="U313" i="1"/>
  <c r="BS313" i="1"/>
  <c r="R311" i="1"/>
  <c r="AS311" i="1"/>
  <c r="AY311" i="1"/>
  <c r="BL311" i="1"/>
  <c r="CD311" i="1"/>
  <c r="C308" i="1"/>
  <c r="Q308" i="1"/>
  <c r="BO308" i="1"/>
  <c r="U306" i="1"/>
  <c r="BO306" i="1"/>
  <c r="AY305" i="1"/>
  <c r="BO304" i="1"/>
  <c r="CS300" i="1"/>
  <c r="CB300" i="1"/>
  <c r="BI300" i="1"/>
  <c r="AQ300" i="1"/>
  <c r="S299" i="1"/>
  <c r="E299" i="1"/>
  <c r="R299" i="1"/>
  <c r="AK299" i="1"/>
  <c r="AS299" i="1"/>
  <c r="BD299" i="1"/>
  <c r="BI299" i="1"/>
  <c r="BN299" i="1"/>
  <c r="CD299" i="1"/>
  <c r="CS299" i="1"/>
  <c r="C299" i="1"/>
  <c r="Q299" i="1"/>
  <c r="AM299" i="1"/>
  <c r="AU299" i="1"/>
  <c r="AY299" i="1"/>
  <c r="BG299" i="1"/>
  <c r="BL292" i="1"/>
  <c r="Q284" i="1"/>
  <c r="C284" i="1"/>
  <c r="T284" i="1"/>
  <c r="AT284" i="1"/>
  <c r="AY284" i="1"/>
  <c r="BJ284" i="1"/>
  <c r="CD284" i="1"/>
  <c r="AK284" i="1"/>
  <c r="BI284" i="1"/>
  <c r="CP284" i="1"/>
  <c r="AY281" i="1"/>
  <c r="S275" i="1"/>
  <c r="I275" i="1"/>
  <c r="U275" i="1"/>
  <c r="AQ275" i="1"/>
  <c r="BE275" i="1"/>
  <c r="BL275" i="1"/>
  <c r="CB275" i="1"/>
  <c r="CU275" i="1"/>
  <c r="J275" i="1"/>
  <c r="AM275" i="1"/>
  <c r="AV275" i="1"/>
  <c r="BA275" i="1"/>
  <c r="BM275" i="1"/>
  <c r="CQ275" i="1"/>
  <c r="AQ324" i="1"/>
  <c r="Q324" i="1"/>
  <c r="BO324" i="1"/>
  <c r="R305" i="1"/>
  <c r="E305" i="1"/>
  <c r="AU305" i="1"/>
  <c r="BD305" i="1"/>
  <c r="CQ305" i="1"/>
  <c r="Q304" i="1"/>
  <c r="AR304" i="1"/>
  <c r="BM304" i="1"/>
  <c r="Q300" i="1"/>
  <c r="I300" i="1"/>
  <c r="U300" i="1"/>
  <c r="AS300" i="1"/>
  <c r="BF300" i="1"/>
  <c r="BL300" i="1"/>
  <c r="CE300" i="1"/>
  <c r="AT297" i="1"/>
  <c r="BM297" i="1"/>
  <c r="AQ294" i="1"/>
  <c r="CQ294" i="1"/>
  <c r="C292" i="1"/>
  <c r="Q292" i="1"/>
  <c r="BO292" i="1"/>
  <c r="BM292" i="1"/>
  <c r="Q289" i="1"/>
  <c r="CD289" i="1"/>
  <c r="AT289" i="1"/>
  <c r="BJ289" i="1"/>
  <c r="U286" i="1"/>
  <c r="I286" i="1"/>
  <c r="BS286" i="1"/>
  <c r="R281" i="1"/>
  <c r="U281" i="1"/>
  <c r="BJ281" i="1"/>
  <c r="E281" i="1"/>
  <c r="BM281" i="1"/>
  <c r="E296" i="1"/>
  <c r="AK296" i="1"/>
  <c r="BK296" i="1"/>
  <c r="R295" i="1"/>
  <c r="AS295" i="1"/>
  <c r="AY295" i="1"/>
  <c r="BL295" i="1"/>
  <c r="CD295" i="1"/>
  <c r="Q288" i="1"/>
  <c r="AV288" i="1"/>
  <c r="BF288" i="1"/>
  <c r="CQ288" i="1"/>
  <c r="I280" i="1"/>
  <c r="AM280" i="1"/>
  <c r="AZ280" i="1"/>
  <c r="BN280" i="1"/>
  <c r="CS280" i="1"/>
  <c r="E277" i="1"/>
  <c r="AJ277" i="1"/>
  <c r="BG277" i="1"/>
  <c r="AR398" i="1"/>
  <c r="R377" i="1"/>
  <c r="AJ377" i="1"/>
  <c r="AT377" i="1"/>
  <c r="AY377" i="1"/>
  <c r="BE377" i="1"/>
  <c r="BM377" i="1"/>
  <c r="CP377" i="1"/>
  <c r="C377" i="1"/>
  <c r="S377" i="1"/>
  <c r="AQ377" i="1"/>
  <c r="AU377" i="1"/>
  <c r="AZ377" i="1"/>
  <c r="BJ377" i="1"/>
  <c r="BN377" i="1"/>
  <c r="CQ377" i="1"/>
  <c r="I326" i="1"/>
  <c r="Q326" i="1"/>
  <c r="AM326" i="1"/>
  <c r="AV326" i="1"/>
  <c r="BD326" i="1"/>
  <c r="BJ326" i="1"/>
  <c r="CD326" i="1"/>
  <c r="R326" i="1"/>
  <c r="AQ326" i="1"/>
  <c r="BF326" i="1"/>
  <c r="BM326" i="1"/>
  <c r="CE326" i="1"/>
  <c r="E321" i="1"/>
  <c r="R321" i="1"/>
  <c r="AJ321" i="1"/>
  <c r="AQ321" i="1"/>
  <c r="AU321" i="1"/>
  <c r="AY321" i="1"/>
  <c r="BE321" i="1"/>
  <c r="BJ321" i="1"/>
  <c r="BN321" i="1"/>
  <c r="CD321" i="1"/>
  <c r="CR321" i="1"/>
  <c r="I321" i="1"/>
  <c r="S321" i="1"/>
  <c r="AK321" i="1"/>
  <c r="AR321" i="1"/>
  <c r="AV321" i="1"/>
  <c r="AZ321" i="1"/>
  <c r="BF321" i="1"/>
  <c r="BK321" i="1"/>
  <c r="BO321" i="1"/>
  <c r="CE321" i="1"/>
  <c r="CS321" i="1"/>
  <c r="I312" i="1"/>
  <c r="AM312" i="1"/>
  <c r="AZ312" i="1"/>
  <c r="BN312" i="1"/>
  <c r="CS312" i="1"/>
  <c r="U312" i="1"/>
  <c r="AV312" i="1"/>
  <c r="BD312" i="1"/>
  <c r="BO312" i="1"/>
  <c r="CU312" i="1"/>
  <c r="E297" i="1"/>
  <c r="R297" i="1"/>
  <c r="AJ297" i="1"/>
  <c r="AQ297" i="1"/>
  <c r="AU297" i="1"/>
  <c r="AY297" i="1"/>
  <c r="BE297" i="1"/>
  <c r="BJ297" i="1"/>
  <c r="BN297" i="1"/>
  <c r="CD297" i="1"/>
  <c r="CR297" i="1"/>
  <c r="I297" i="1"/>
  <c r="S297" i="1"/>
  <c r="AK297" i="1"/>
  <c r="AR297" i="1"/>
  <c r="AV297" i="1"/>
  <c r="AZ297" i="1"/>
  <c r="BF297" i="1"/>
  <c r="BK297" i="1"/>
  <c r="BO297" i="1"/>
  <c r="CE297" i="1"/>
  <c r="CS297" i="1"/>
  <c r="AV454" i="1"/>
  <c r="U454" i="1"/>
  <c r="BL454" i="1"/>
  <c r="BL446" i="1"/>
  <c r="BN444" i="1"/>
  <c r="AP444" i="1"/>
  <c r="Q442" i="1"/>
  <c r="CQ435" i="1"/>
  <c r="BL435" i="1"/>
  <c r="AZ435" i="1"/>
  <c r="AQ435" i="1"/>
  <c r="U435" i="1"/>
  <c r="C435" i="1"/>
  <c r="BO418" i="1"/>
  <c r="AZ418" i="1"/>
  <c r="AM418" i="1"/>
  <c r="CQ414" i="1"/>
  <c r="BK414" i="1"/>
  <c r="AK414" i="1"/>
  <c r="C414" i="1"/>
  <c r="CQ412" i="1"/>
  <c r="BK412" i="1"/>
  <c r="AJ412" i="1"/>
  <c r="R401" i="1"/>
  <c r="AJ401" i="1"/>
  <c r="AU401" i="1"/>
  <c r="BA401" i="1"/>
  <c r="BK401" i="1"/>
  <c r="CE401" i="1"/>
  <c r="BM398" i="1"/>
  <c r="AP398" i="1"/>
  <c r="C398" i="1"/>
  <c r="E396" i="1"/>
  <c r="AS396" i="1"/>
  <c r="BF396" i="1"/>
  <c r="CQ396" i="1"/>
  <c r="BN387" i="1"/>
  <c r="AS387" i="1"/>
  <c r="S387" i="1"/>
  <c r="R385" i="1"/>
  <c r="AJ385" i="1"/>
  <c r="AT385" i="1"/>
  <c r="AY385" i="1"/>
  <c r="BE385" i="1"/>
  <c r="BM385" i="1"/>
  <c r="CP385" i="1"/>
  <c r="C385" i="1"/>
  <c r="S385" i="1"/>
  <c r="AQ385" i="1"/>
  <c r="AU385" i="1"/>
  <c r="AZ385" i="1"/>
  <c r="BJ385" i="1"/>
  <c r="BN385" i="1"/>
  <c r="CQ385" i="1"/>
  <c r="C384" i="1"/>
  <c r="J384" i="1"/>
  <c r="AK384" i="1"/>
  <c r="AR384" i="1"/>
  <c r="AY384" i="1"/>
  <c r="BG384" i="1"/>
  <c r="BM384" i="1"/>
  <c r="CD384" i="1"/>
  <c r="CU384" i="1"/>
  <c r="Q384" i="1"/>
  <c r="AM384" i="1"/>
  <c r="AV384" i="1"/>
  <c r="AZ384" i="1"/>
  <c r="BI384" i="1"/>
  <c r="BO384" i="1"/>
  <c r="CE384" i="1"/>
  <c r="I353" i="1"/>
  <c r="S353" i="1"/>
  <c r="AK353" i="1"/>
  <c r="AR353" i="1"/>
  <c r="AV353" i="1"/>
  <c r="AZ353" i="1"/>
  <c r="BF353" i="1"/>
  <c r="BK353" i="1"/>
  <c r="BO353" i="1"/>
  <c r="CE353" i="1"/>
  <c r="CS353" i="1"/>
  <c r="C353" i="1"/>
  <c r="J353" i="1"/>
  <c r="T353" i="1"/>
  <c r="AM353" i="1"/>
  <c r="AS353" i="1"/>
  <c r="BA353" i="1"/>
  <c r="BG353" i="1"/>
  <c r="BL353" i="1"/>
  <c r="BS353" i="1"/>
  <c r="CP353" i="1"/>
  <c r="CU353" i="1"/>
  <c r="I345" i="1"/>
  <c r="S345" i="1"/>
  <c r="AK345" i="1"/>
  <c r="AR345" i="1"/>
  <c r="AV345" i="1"/>
  <c r="AZ345" i="1"/>
  <c r="BF345" i="1"/>
  <c r="BK345" i="1"/>
  <c r="BO345" i="1"/>
  <c r="CE345" i="1"/>
  <c r="CS345" i="1"/>
  <c r="C345" i="1"/>
  <c r="J345" i="1"/>
  <c r="T345" i="1"/>
  <c r="AM345" i="1"/>
  <c r="AS345" i="1"/>
  <c r="BA345" i="1"/>
  <c r="BG345" i="1"/>
  <c r="BL345" i="1"/>
  <c r="BS345" i="1"/>
  <c r="CP345" i="1"/>
  <c r="CU345" i="1"/>
  <c r="AK338" i="1"/>
  <c r="Q338" i="1"/>
  <c r="AR338" i="1"/>
  <c r="AV338" i="1"/>
  <c r="BD338" i="1"/>
  <c r="BL338" i="1"/>
  <c r="CE338" i="1"/>
  <c r="S338" i="1"/>
  <c r="AS338" i="1"/>
  <c r="BE338" i="1"/>
  <c r="BN338" i="1"/>
  <c r="CP338" i="1"/>
  <c r="R337" i="1"/>
  <c r="BJ333" i="1"/>
  <c r="BI329" i="1"/>
  <c r="R329" i="1"/>
  <c r="BS326" i="1"/>
  <c r="U326" i="1"/>
  <c r="BM323" i="1"/>
  <c r="BA323" i="1"/>
  <c r="R323" i="1"/>
  <c r="BL321" i="1"/>
  <c r="BA321" i="1"/>
  <c r="T321" i="1"/>
  <c r="C321" i="1"/>
  <c r="BK312" i="1"/>
  <c r="CP297" i="1"/>
  <c r="BA297" i="1"/>
  <c r="T297" i="1"/>
  <c r="AR294" i="1"/>
  <c r="AV293" i="1"/>
  <c r="CB289" i="1"/>
  <c r="R289" i="1"/>
  <c r="AT287" i="1"/>
  <c r="S287" i="1"/>
  <c r="CE287" i="1"/>
  <c r="T287" i="1"/>
  <c r="AY287" i="1"/>
  <c r="CP287" i="1"/>
  <c r="BA459" i="1"/>
  <c r="AM459" i="1"/>
  <c r="J459" i="1"/>
  <c r="C459" i="1"/>
  <c r="BM457" i="1"/>
  <c r="CU456" i="1"/>
  <c r="CD456" i="1"/>
  <c r="BN456" i="1"/>
  <c r="AU456" i="1"/>
  <c r="AJ456" i="1"/>
  <c r="J456" i="1"/>
  <c r="CP454" i="1"/>
  <c r="BS454" i="1"/>
  <c r="BJ454" i="1"/>
  <c r="AT454" i="1"/>
  <c r="J454" i="1"/>
  <c r="CU453" i="1"/>
  <c r="CB453" i="1"/>
  <c r="BM453" i="1"/>
  <c r="AM453" i="1"/>
  <c r="E453" i="1"/>
  <c r="BN452" i="1"/>
  <c r="AJ452" i="1"/>
  <c r="E452" i="1"/>
  <c r="CR450" i="1"/>
  <c r="BN450" i="1"/>
  <c r="AK450" i="1"/>
  <c r="J450" i="1"/>
  <c r="BO447" i="1"/>
  <c r="AU447" i="1"/>
  <c r="U447" i="1"/>
  <c r="E447" i="1"/>
  <c r="CQ446" i="1"/>
  <c r="CB446" i="1"/>
  <c r="BK446" i="1"/>
  <c r="AZ446" i="1"/>
  <c r="AV446" i="1"/>
  <c r="U446" i="1"/>
  <c r="C446" i="1"/>
  <c r="AT445" i="1"/>
  <c r="E445" i="1"/>
  <c r="BL457" i="1"/>
  <c r="BL453" i="1"/>
  <c r="BL445" i="1"/>
  <c r="BM444" i="1"/>
  <c r="I444" i="1"/>
  <c r="CB442" i="1"/>
  <c r="BM442" i="1"/>
  <c r="AZ442" i="1"/>
  <c r="AR442" i="1"/>
  <c r="J442" i="1"/>
  <c r="CU441" i="1"/>
  <c r="CE441" i="1"/>
  <c r="BM441" i="1"/>
  <c r="BG441" i="1"/>
  <c r="AZ441" i="1"/>
  <c r="AU441" i="1"/>
  <c r="AQ441" i="1"/>
  <c r="T441" i="1"/>
  <c r="CU439" i="1"/>
  <c r="BN439" i="1"/>
  <c r="BA439" i="1"/>
  <c r="AS439" i="1"/>
  <c r="J439" i="1"/>
  <c r="CP435" i="1"/>
  <c r="BS435" i="1"/>
  <c r="BK435" i="1"/>
  <c r="BE435" i="1"/>
  <c r="AY435" i="1"/>
  <c r="AT435" i="1"/>
  <c r="AP435" i="1"/>
  <c r="T435" i="1"/>
  <c r="J435" i="1"/>
  <c r="AZ433" i="1"/>
  <c r="AQ433" i="1"/>
  <c r="CB432" i="1"/>
  <c r="BF432" i="1"/>
  <c r="AP432" i="1"/>
  <c r="I432" i="1"/>
  <c r="CQ427" i="1"/>
  <c r="CB427" i="1"/>
  <c r="BL427" i="1"/>
  <c r="BG427" i="1"/>
  <c r="AZ427" i="1"/>
  <c r="AU427" i="1"/>
  <c r="AQ427" i="1"/>
  <c r="U427" i="1"/>
  <c r="Q427" i="1"/>
  <c r="C427" i="1"/>
  <c r="BN426" i="1"/>
  <c r="AK426" i="1"/>
  <c r="CE424" i="1"/>
  <c r="BO424" i="1"/>
  <c r="BI424" i="1"/>
  <c r="AZ424" i="1"/>
  <c r="AV424" i="1"/>
  <c r="AP424" i="1"/>
  <c r="S424" i="1"/>
  <c r="BM422" i="1"/>
  <c r="AZ422" i="1"/>
  <c r="AS422" i="1"/>
  <c r="R422" i="1"/>
  <c r="CU421" i="1"/>
  <c r="CP421" i="1"/>
  <c r="BS421" i="1"/>
  <c r="BL421" i="1"/>
  <c r="BG421" i="1"/>
  <c r="BA421" i="1"/>
  <c r="AS421" i="1"/>
  <c r="AM421" i="1"/>
  <c r="T421" i="1"/>
  <c r="J421" i="1"/>
  <c r="C421" i="1"/>
  <c r="BN420" i="1"/>
  <c r="AZ420" i="1"/>
  <c r="AR420" i="1"/>
  <c r="E420" i="1"/>
  <c r="CQ419" i="1"/>
  <c r="CB419" i="1"/>
  <c r="BL419" i="1"/>
  <c r="BG419" i="1"/>
  <c r="AZ419" i="1"/>
  <c r="AU419" i="1"/>
  <c r="AQ419" i="1"/>
  <c r="U419" i="1"/>
  <c r="Q419" i="1"/>
  <c r="C419" i="1"/>
  <c r="CE418" i="1"/>
  <c r="BN418" i="1"/>
  <c r="BF418" i="1"/>
  <c r="AT418" i="1"/>
  <c r="U418" i="1"/>
  <c r="I418" i="1"/>
  <c r="CQ417" i="1"/>
  <c r="BS417" i="1"/>
  <c r="BG417" i="1"/>
  <c r="AS417" i="1"/>
  <c r="T417" i="1"/>
  <c r="C417" i="1"/>
  <c r="AZ416" i="1"/>
  <c r="AP416" i="1"/>
  <c r="CS415" i="1"/>
  <c r="BN415" i="1"/>
  <c r="BD415" i="1"/>
  <c r="AM415" i="1"/>
  <c r="CP414" i="1"/>
  <c r="BO414" i="1"/>
  <c r="BJ414" i="1"/>
  <c r="BA414" i="1"/>
  <c r="AR414" i="1"/>
  <c r="U414" i="1"/>
  <c r="Q414" i="1"/>
  <c r="CU413" i="1"/>
  <c r="CP413" i="1"/>
  <c r="BS413" i="1"/>
  <c r="BL413" i="1"/>
  <c r="BG413" i="1"/>
  <c r="BA413" i="1"/>
  <c r="AS413" i="1"/>
  <c r="AM413" i="1"/>
  <c r="T413" i="1"/>
  <c r="J413" i="1"/>
  <c r="C413" i="1"/>
  <c r="CP412" i="1"/>
  <c r="BN412" i="1"/>
  <c r="BI412" i="1"/>
  <c r="BA412" i="1"/>
  <c r="AV412" i="1"/>
  <c r="AR412" i="1"/>
  <c r="U412" i="1"/>
  <c r="I412" i="1"/>
  <c r="CU411" i="1"/>
  <c r="CE411" i="1"/>
  <c r="BN411" i="1"/>
  <c r="BJ411" i="1"/>
  <c r="BD411" i="1"/>
  <c r="AS411" i="1"/>
  <c r="AM411" i="1"/>
  <c r="S411" i="1"/>
  <c r="E411" i="1"/>
  <c r="CS410" i="1"/>
  <c r="CB410" i="1"/>
  <c r="BI410" i="1"/>
  <c r="AT410" i="1"/>
  <c r="U410" i="1"/>
  <c r="CD408" i="1"/>
  <c r="BJ408" i="1"/>
  <c r="AZ408" i="1"/>
  <c r="AV408" i="1"/>
  <c r="AM408" i="1"/>
  <c r="CE406" i="1"/>
  <c r="BK406" i="1"/>
  <c r="BF404" i="1"/>
  <c r="CR401" i="1"/>
  <c r="BM401" i="1"/>
  <c r="BD401" i="1"/>
  <c r="AT401" i="1"/>
  <c r="T401" i="1"/>
  <c r="CU400" i="1"/>
  <c r="BS400" i="1"/>
  <c r="BI400" i="1"/>
  <c r="AY400" i="1"/>
  <c r="AR400" i="1"/>
  <c r="U399" i="1"/>
  <c r="I399" i="1"/>
  <c r="AU399" i="1"/>
  <c r="BE399" i="1"/>
  <c r="CP399" i="1"/>
  <c r="BL398" i="1"/>
  <c r="I397" i="1"/>
  <c r="S397" i="1"/>
  <c r="AK397" i="1"/>
  <c r="AR397" i="1"/>
  <c r="AV397" i="1"/>
  <c r="AZ397" i="1"/>
  <c r="BF397" i="1"/>
  <c r="BK397" i="1"/>
  <c r="BO397" i="1"/>
  <c r="CE397" i="1"/>
  <c r="CS397" i="1"/>
  <c r="BO396" i="1"/>
  <c r="AR396" i="1"/>
  <c r="I395" i="1"/>
  <c r="C395" i="1"/>
  <c r="Q395" i="1"/>
  <c r="U395" i="1"/>
  <c r="AQ395" i="1"/>
  <c r="AU395" i="1"/>
  <c r="AZ395" i="1"/>
  <c r="BG395" i="1"/>
  <c r="BL395" i="1"/>
  <c r="CB395" i="1"/>
  <c r="CQ395" i="1"/>
  <c r="J394" i="1"/>
  <c r="AM394" i="1"/>
  <c r="CD393" i="1"/>
  <c r="BE393" i="1"/>
  <c r="AJ393" i="1"/>
  <c r="CE392" i="1"/>
  <c r="BK392" i="1"/>
  <c r="BD392" i="1"/>
  <c r="AV392" i="1"/>
  <c r="AK392" i="1"/>
  <c r="I391" i="1"/>
  <c r="AT391" i="1"/>
  <c r="BL391" i="1"/>
  <c r="CS391" i="1"/>
  <c r="CP389" i="1"/>
  <c r="BN389" i="1"/>
  <c r="BI389" i="1"/>
  <c r="BA389" i="1"/>
  <c r="AU389" i="1"/>
  <c r="AP389" i="1"/>
  <c r="T389" i="1"/>
  <c r="CR387" i="1"/>
  <c r="BM387" i="1"/>
  <c r="BA387" i="1"/>
  <c r="AR387" i="1"/>
  <c r="Q386" i="1"/>
  <c r="E386" i="1"/>
  <c r="CQ386" i="1"/>
  <c r="AM386" i="1"/>
  <c r="BE386" i="1"/>
  <c r="BL385" i="1"/>
  <c r="U385" i="1"/>
  <c r="CS384" i="1"/>
  <c r="BK384" i="1"/>
  <c r="S384" i="1"/>
  <c r="CR380" i="1"/>
  <c r="BD380" i="1"/>
  <c r="AV380" i="1"/>
  <c r="CR377" i="1"/>
  <c r="BK377" i="1"/>
  <c r="T377" i="1"/>
  <c r="I375" i="1"/>
  <c r="AJ375" i="1"/>
  <c r="AU375" i="1"/>
  <c r="BD375" i="1"/>
  <c r="BL375" i="1"/>
  <c r="CP375" i="1"/>
  <c r="CU375" i="1"/>
  <c r="J375" i="1"/>
  <c r="AM375" i="1"/>
  <c r="AV375" i="1"/>
  <c r="BE375" i="1"/>
  <c r="BM375" i="1"/>
  <c r="CQ375" i="1"/>
  <c r="CD371" i="1"/>
  <c r="BI371" i="1"/>
  <c r="AQ371" i="1"/>
  <c r="CD368" i="1"/>
  <c r="BG368" i="1"/>
  <c r="BF360" i="1"/>
  <c r="AV360" i="1"/>
  <c r="CD358" i="1"/>
  <c r="CB353" i="1"/>
  <c r="BI353" i="1"/>
  <c r="AQ353" i="1"/>
  <c r="R353" i="1"/>
  <c r="I352" i="1"/>
  <c r="T352" i="1"/>
  <c r="AM352" i="1"/>
  <c r="AT352" i="1"/>
  <c r="BE352" i="1"/>
  <c r="BK352" i="1"/>
  <c r="BO352" i="1"/>
  <c r="CP352" i="1"/>
  <c r="CU352" i="1"/>
  <c r="C352" i="1"/>
  <c r="J352" i="1"/>
  <c r="U352" i="1"/>
  <c r="AP352" i="1"/>
  <c r="AU352" i="1"/>
  <c r="AZ352" i="1"/>
  <c r="BF352" i="1"/>
  <c r="BL352" i="1"/>
  <c r="BS352" i="1"/>
  <c r="CQ352" i="1"/>
  <c r="AP350" i="1"/>
  <c r="CR350" i="1"/>
  <c r="AJ347" i="1"/>
  <c r="I347" i="1"/>
  <c r="BL347" i="1"/>
  <c r="AP347" i="1"/>
  <c r="I346" i="1"/>
  <c r="BK346" i="1"/>
  <c r="Q346" i="1"/>
  <c r="BO346" i="1"/>
  <c r="CB345" i="1"/>
  <c r="BI345" i="1"/>
  <c r="AQ345" i="1"/>
  <c r="R345" i="1"/>
  <c r="AR344" i="1"/>
  <c r="S344" i="1"/>
  <c r="AV344" i="1"/>
  <c r="BG344" i="1"/>
  <c r="CU344" i="1"/>
  <c r="T344" i="1"/>
  <c r="BM344" i="1"/>
  <c r="BO338" i="1"/>
  <c r="U338" i="1"/>
  <c r="CR337" i="1"/>
  <c r="BN337" i="1"/>
  <c r="BE337" i="1"/>
  <c r="AP337" i="1"/>
  <c r="BS334" i="1"/>
  <c r="I334" i="1"/>
  <c r="BS333" i="1"/>
  <c r="BE333" i="1"/>
  <c r="AT333" i="1"/>
  <c r="CR329" i="1"/>
  <c r="BN329" i="1"/>
  <c r="BE329" i="1"/>
  <c r="AP329" i="1"/>
  <c r="CU326" i="1"/>
  <c r="BI326" i="1"/>
  <c r="S326" i="1"/>
  <c r="T325" i="1"/>
  <c r="AM325" i="1"/>
  <c r="AY325" i="1"/>
  <c r="BM325" i="1"/>
  <c r="CR325" i="1"/>
  <c r="U325" i="1"/>
  <c r="AV325" i="1"/>
  <c r="BF325" i="1"/>
  <c r="CD325" i="1"/>
  <c r="CS325" i="1"/>
  <c r="CD323" i="1"/>
  <c r="BI323" i="1"/>
  <c r="AQ323" i="1"/>
  <c r="E322" i="1"/>
  <c r="I322" i="1"/>
  <c r="U322" i="1"/>
  <c r="AT322" i="1"/>
  <c r="BF322" i="1"/>
  <c r="BO322" i="1"/>
  <c r="CR322" i="1"/>
  <c r="Q322" i="1"/>
  <c r="AK322" i="1"/>
  <c r="AU322" i="1"/>
  <c r="BA322" i="1"/>
  <c r="BI322" i="1"/>
  <c r="CB322" i="1"/>
  <c r="CB321" i="1"/>
  <c r="BI321" i="1"/>
  <c r="AP321" i="1"/>
  <c r="Q321" i="1"/>
  <c r="Q316" i="1"/>
  <c r="R316" i="1"/>
  <c r="AK316" i="1"/>
  <c r="AT316" i="1"/>
  <c r="AY316" i="1"/>
  <c r="BI316" i="1"/>
  <c r="BM316" i="1"/>
  <c r="CP316" i="1"/>
  <c r="C316" i="1"/>
  <c r="S316" i="1"/>
  <c r="AP316" i="1"/>
  <c r="AV316" i="1"/>
  <c r="AZ316" i="1"/>
  <c r="BJ316" i="1"/>
  <c r="CB316" i="1"/>
  <c r="CQ316" i="1"/>
  <c r="CB315" i="1"/>
  <c r="BG315" i="1"/>
  <c r="AK315" i="1"/>
  <c r="CP313" i="1"/>
  <c r="BL313" i="1"/>
  <c r="BA313" i="1"/>
  <c r="AS313" i="1"/>
  <c r="T313" i="1"/>
  <c r="BI312" i="1"/>
  <c r="AJ312" i="1"/>
  <c r="I310" i="1"/>
  <c r="J310" i="1"/>
  <c r="U310" i="1"/>
  <c r="AT310" i="1"/>
  <c r="AY310" i="1"/>
  <c r="BI310" i="1"/>
  <c r="CB310" i="1"/>
  <c r="CU310" i="1"/>
  <c r="Q310" i="1"/>
  <c r="AM310" i="1"/>
  <c r="AV310" i="1"/>
  <c r="BD310" i="1"/>
  <c r="BJ310" i="1"/>
  <c r="CD310" i="1"/>
  <c r="BG309" i="1"/>
  <c r="E306" i="1"/>
  <c r="Q306" i="1"/>
  <c r="AK306" i="1"/>
  <c r="AU306" i="1"/>
  <c r="BA306" i="1"/>
  <c r="BI306" i="1"/>
  <c r="CB306" i="1"/>
  <c r="S306" i="1"/>
  <c r="AR306" i="1"/>
  <c r="AV306" i="1"/>
  <c r="BD306" i="1"/>
  <c r="BL306" i="1"/>
  <c r="CE306" i="1"/>
  <c r="CB305" i="1"/>
  <c r="BI305" i="1"/>
  <c r="AQ305" i="1"/>
  <c r="CQ304" i="1"/>
  <c r="BF304" i="1"/>
  <c r="AV304" i="1"/>
  <c r="BO301" i="1"/>
  <c r="BD301" i="1"/>
  <c r="AS301" i="1"/>
  <c r="CB297" i="1"/>
  <c r="BI297" i="1"/>
  <c r="AP297" i="1"/>
  <c r="Q297" i="1"/>
  <c r="CR296" i="1"/>
  <c r="CE294" i="1"/>
  <c r="BF294" i="1"/>
  <c r="CS293" i="1"/>
  <c r="BF293" i="1"/>
  <c r="BO290" i="1"/>
  <c r="CR289" i="1"/>
  <c r="BN289" i="1"/>
  <c r="BE289" i="1"/>
  <c r="AP289" i="1"/>
  <c r="E288" i="1"/>
  <c r="I288" i="1"/>
  <c r="U288" i="1"/>
  <c r="AT288" i="1"/>
  <c r="BG288" i="1"/>
  <c r="BS288" i="1"/>
  <c r="CS288" i="1"/>
  <c r="J288" i="1"/>
  <c r="AK288" i="1"/>
  <c r="AU288" i="1"/>
  <c r="BD288" i="1"/>
  <c r="BI288" i="1"/>
  <c r="CB288" i="1"/>
  <c r="I285" i="1"/>
  <c r="U285" i="1"/>
  <c r="AQ285" i="1"/>
  <c r="AV285" i="1"/>
  <c r="BA285" i="1"/>
  <c r="BG285" i="1"/>
  <c r="BN285" i="1"/>
  <c r="CP285" i="1"/>
  <c r="CU285" i="1"/>
  <c r="C285" i="1"/>
  <c r="J285" i="1"/>
  <c r="AJ285" i="1"/>
  <c r="AS285" i="1"/>
  <c r="BD285" i="1"/>
  <c r="BJ285" i="1"/>
  <c r="BO285" i="1"/>
  <c r="CQ285" i="1"/>
  <c r="CB281" i="1"/>
  <c r="BI281" i="1"/>
  <c r="AQ281" i="1"/>
  <c r="BS278" i="1"/>
  <c r="CQ277" i="1"/>
  <c r="AY276" i="1"/>
  <c r="BI274" i="1"/>
  <c r="S412" i="1"/>
  <c r="Q398" i="1"/>
  <c r="S398" i="1"/>
  <c r="AQ398" i="1"/>
  <c r="AY398" i="1"/>
  <c r="BK398" i="1"/>
  <c r="CD398" i="1"/>
  <c r="I387" i="1"/>
  <c r="J387" i="1"/>
  <c r="T387" i="1"/>
  <c r="AP387" i="1"/>
  <c r="AT387" i="1"/>
  <c r="AY387" i="1"/>
  <c r="BE387" i="1"/>
  <c r="BK387" i="1"/>
  <c r="BS387" i="1"/>
  <c r="CP387" i="1"/>
  <c r="C387" i="1"/>
  <c r="Q387" i="1"/>
  <c r="U387" i="1"/>
  <c r="AQ387" i="1"/>
  <c r="AU387" i="1"/>
  <c r="AZ387" i="1"/>
  <c r="BG387" i="1"/>
  <c r="BL387" i="1"/>
  <c r="CB387" i="1"/>
  <c r="CQ387" i="1"/>
  <c r="I337" i="1"/>
  <c r="S337" i="1"/>
  <c r="AK337" i="1"/>
  <c r="AR337" i="1"/>
  <c r="AV337" i="1"/>
  <c r="AZ337" i="1"/>
  <c r="BF337" i="1"/>
  <c r="BK337" i="1"/>
  <c r="BO337" i="1"/>
  <c r="CE337" i="1"/>
  <c r="CS337" i="1"/>
  <c r="C337" i="1"/>
  <c r="J337" i="1"/>
  <c r="T337" i="1"/>
  <c r="AM337" i="1"/>
  <c r="AS337" i="1"/>
  <c r="BA337" i="1"/>
  <c r="BG337" i="1"/>
  <c r="BL337" i="1"/>
  <c r="BS337" i="1"/>
  <c r="CP337" i="1"/>
  <c r="CU337" i="1"/>
  <c r="E333" i="1"/>
  <c r="T333" i="1"/>
  <c r="AM333" i="1"/>
  <c r="AU333" i="1"/>
  <c r="AY333" i="1"/>
  <c r="BF333" i="1"/>
  <c r="BM333" i="1"/>
  <c r="CD333" i="1"/>
  <c r="CS333" i="1"/>
  <c r="I333" i="1"/>
  <c r="U333" i="1"/>
  <c r="AQ333" i="1"/>
  <c r="AV333" i="1"/>
  <c r="BA333" i="1"/>
  <c r="BG333" i="1"/>
  <c r="BN333" i="1"/>
  <c r="CP333" i="1"/>
  <c r="CU333" i="1"/>
  <c r="I329" i="1"/>
  <c r="S329" i="1"/>
  <c r="AK329" i="1"/>
  <c r="AR329" i="1"/>
  <c r="AV329" i="1"/>
  <c r="AZ329" i="1"/>
  <c r="BF329" i="1"/>
  <c r="BK329" i="1"/>
  <c r="BO329" i="1"/>
  <c r="CE329" i="1"/>
  <c r="CS329" i="1"/>
  <c r="C329" i="1"/>
  <c r="J329" i="1"/>
  <c r="T329" i="1"/>
  <c r="AM329" i="1"/>
  <c r="AS329" i="1"/>
  <c r="BA329" i="1"/>
  <c r="BG329" i="1"/>
  <c r="BL329" i="1"/>
  <c r="BS329" i="1"/>
  <c r="CP329" i="1"/>
  <c r="CU329" i="1"/>
  <c r="S323" i="1"/>
  <c r="I323" i="1"/>
  <c r="T323" i="1"/>
  <c r="AM323" i="1"/>
  <c r="AT323" i="1"/>
  <c r="BE323" i="1"/>
  <c r="BJ323" i="1"/>
  <c r="BO323" i="1"/>
  <c r="CP323" i="1"/>
  <c r="CU323" i="1"/>
  <c r="C323" i="1"/>
  <c r="J323" i="1"/>
  <c r="U323" i="1"/>
  <c r="AP323" i="1"/>
  <c r="AU323" i="1"/>
  <c r="AY323" i="1"/>
  <c r="BF323" i="1"/>
  <c r="BL323" i="1"/>
  <c r="BS323" i="1"/>
  <c r="CQ323" i="1"/>
  <c r="AK318" i="1"/>
  <c r="I318" i="1"/>
  <c r="BS318" i="1"/>
  <c r="E293" i="1"/>
  <c r="AK293" i="1"/>
  <c r="BJ293" i="1"/>
  <c r="CQ293" i="1"/>
  <c r="T293" i="1"/>
  <c r="AM293" i="1"/>
  <c r="AY293" i="1"/>
  <c r="BM293" i="1"/>
  <c r="CR293" i="1"/>
  <c r="I289" i="1"/>
  <c r="S289" i="1"/>
  <c r="AK289" i="1"/>
  <c r="AR289" i="1"/>
  <c r="AV289" i="1"/>
  <c r="AZ289" i="1"/>
  <c r="BF289" i="1"/>
  <c r="BK289" i="1"/>
  <c r="BO289" i="1"/>
  <c r="CE289" i="1"/>
  <c r="CS289" i="1"/>
  <c r="C289" i="1"/>
  <c r="J289" i="1"/>
  <c r="T289" i="1"/>
  <c r="AM289" i="1"/>
  <c r="AS289" i="1"/>
  <c r="BA289" i="1"/>
  <c r="BG289" i="1"/>
  <c r="BL289" i="1"/>
  <c r="BS289" i="1"/>
  <c r="CP289" i="1"/>
  <c r="CU289" i="1"/>
  <c r="CE457" i="1"/>
  <c r="U457" i="1"/>
  <c r="C457" i="1"/>
  <c r="CQ454" i="1"/>
  <c r="CB454" i="1"/>
  <c r="BK454" i="1"/>
  <c r="AZ454" i="1"/>
  <c r="C454" i="1"/>
  <c r="BL450" i="1"/>
  <c r="AZ444" i="1"/>
  <c r="CB435" i="1"/>
  <c r="BG435" i="1"/>
  <c r="AU435" i="1"/>
  <c r="Q435" i="1"/>
  <c r="BM433" i="1"/>
  <c r="CQ418" i="1"/>
  <c r="BG418" i="1"/>
  <c r="AU418" i="1"/>
  <c r="J418" i="1"/>
  <c r="U417" i="1"/>
  <c r="BM416" i="1"/>
  <c r="CB414" i="1"/>
  <c r="BD414" i="1"/>
  <c r="AS414" i="1"/>
  <c r="R414" i="1"/>
  <c r="BO412" i="1"/>
  <c r="BD412" i="1"/>
  <c r="AS412" i="1"/>
  <c r="Q412" i="1"/>
  <c r="C412" i="1"/>
  <c r="Q406" i="1"/>
  <c r="C406" i="1"/>
  <c r="U406" i="1"/>
  <c r="BA406" i="1"/>
  <c r="BM406" i="1"/>
  <c r="C400" i="1"/>
  <c r="I400" i="1"/>
  <c r="S400" i="1"/>
  <c r="AQ400" i="1"/>
  <c r="BF400" i="1"/>
  <c r="BK400" i="1"/>
  <c r="CB400" i="1"/>
  <c r="CS400" i="1"/>
  <c r="AZ398" i="1"/>
  <c r="CU387" i="1"/>
  <c r="BD387" i="1"/>
  <c r="J378" i="1"/>
  <c r="E378" i="1"/>
  <c r="BF378" i="1"/>
  <c r="AP378" i="1"/>
  <c r="CB378" i="1"/>
  <c r="BL377" i="1"/>
  <c r="U377" i="1"/>
  <c r="C368" i="1"/>
  <c r="I368" i="1"/>
  <c r="S368" i="1"/>
  <c r="AQ368" i="1"/>
  <c r="BD368" i="1"/>
  <c r="BJ368" i="1"/>
  <c r="BS368" i="1"/>
  <c r="CQ368" i="1"/>
  <c r="J368" i="1"/>
  <c r="AK368" i="1"/>
  <c r="AR368" i="1"/>
  <c r="BF368" i="1"/>
  <c r="BK368" i="1"/>
  <c r="CB368" i="1"/>
  <c r="CS368" i="1"/>
  <c r="CB337" i="1"/>
  <c r="BI337" i="1"/>
  <c r="AQ337" i="1"/>
  <c r="CQ333" i="1"/>
  <c r="AJ333" i="1"/>
  <c r="C333" i="1"/>
  <c r="CB329" i="1"/>
  <c r="AQ329" i="1"/>
  <c r="CR323" i="1"/>
  <c r="AS323" i="1"/>
  <c r="CP321" i="1"/>
  <c r="AS321" i="1"/>
  <c r="BO318" i="1"/>
  <c r="E313" i="1"/>
  <c r="R313" i="1"/>
  <c r="AJ313" i="1"/>
  <c r="AQ313" i="1"/>
  <c r="AU313" i="1"/>
  <c r="AY313" i="1"/>
  <c r="BE313" i="1"/>
  <c r="BJ313" i="1"/>
  <c r="BN313" i="1"/>
  <c r="CD313" i="1"/>
  <c r="CR313" i="1"/>
  <c r="I313" i="1"/>
  <c r="S313" i="1"/>
  <c r="AK313" i="1"/>
  <c r="AR313" i="1"/>
  <c r="AV313" i="1"/>
  <c r="AZ313" i="1"/>
  <c r="BF313" i="1"/>
  <c r="BK313" i="1"/>
  <c r="BO313" i="1"/>
  <c r="CE313" i="1"/>
  <c r="CS313" i="1"/>
  <c r="AK312" i="1"/>
  <c r="E309" i="1"/>
  <c r="AK309" i="1"/>
  <c r="BJ309" i="1"/>
  <c r="CQ309" i="1"/>
  <c r="T309" i="1"/>
  <c r="AM309" i="1"/>
  <c r="AY309" i="1"/>
  <c r="BM309" i="1"/>
  <c r="CR309" i="1"/>
  <c r="I305" i="1"/>
  <c r="S305" i="1"/>
  <c r="AK305" i="1"/>
  <c r="AR305" i="1"/>
  <c r="AV305" i="1"/>
  <c r="AZ305" i="1"/>
  <c r="BF305" i="1"/>
  <c r="BK305" i="1"/>
  <c r="BO305" i="1"/>
  <c r="CE305" i="1"/>
  <c r="CS305" i="1"/>
  <c r="C305" i="1"/>
  <c r="J305" i="1"/>
  <c r="T305" i="1"/>
  <c r="AM305" i="1"/>
  <c r="AS305" i="1"/>
  <c r="BA305" i="1"/>
  <c r="BG305" i="1"/>
  <c r="BL305" i="1"/>
  <c r="BS305" i="1"/>
  <c r="CP305" i="1"/>
  <c r="CU305" i="1"/>
  <c r="BL297" i="1"/>
  <c r="AS297" i="1"/>
  <c r="C297" i="1"/>
  <c r="I294" i="1"/>
  <c r="J294" i="1"/>
  <c r="U294" i="1"/>
  <c r="AT294" i="1"/>
  <c r="AY294" i="1"/>
  <c r="BI294" i="1"/>
  <c r="CB294" i="1"/>
  <c r="CU294" i="1"/>
  <c r="Q294" i="1"/>
  <c r="AM294" i="1"/>
  <c r="AV294" i="1"/>
  <c r="BD294" i="1"/>
  <c r="BJ294" i="1"/>
  <c r="CD294" i="1"/>
  <c r="BG293" i="1"/>
  <c r="E290" i="1"/>
  <c r="Q290" i="1"/>
  <c r="AK290" i="1"/>
  <c r="AU290" i="1"/>
  <c r="BA290" i="1"/>
  <c r="BI290" i="1"/>
  <c r="CB290" i="1"/>
  <c r="S290" i="1"/>
  <c r="AR290" i="1"/>
  <c r="AV290" i="1"/>
  <c r="BD290" i="1"/>
  <c r="BL290" i="1"/>
  <c r="CE290" i="1"/>
  <c r="BI289" i="1"/>
  <c r="AQ289" i="1"/>
  <c r="I281" i="1"/>
  <c r="S281" i="1"/>
  <c r="AK281" i="1"/>
  <c r="AR281" i="1"/>
  <c r="AV281" i="1"/>
  <c r="AZ281" i="1"/>
  <c r="BF281" i="1"/>
  <c r="BK281" i="1"/>
  <c r="BO281" i="1"/>
  <c r="CE281" i="1"/>
  <c r="CS281" i="1"/>
  <c r="C281" i="1"/>
  <c r="J281" i="1"/>
  <c r="T281" i="1"/>
  <c r="AM281" i="1"/>
  <c r="AS281" i="1"/>
  <c r="BA281" i="1"/>
  <c r="BG281" i="1"/>
  <c r="BL281" i="1"/>
  <c r="BS281" i="1"/>
  <c r="CP281" i="1"/>
  <c r="CU281" i="1"/>
  <c r="I278" i="1"/>
  <c r="Q278" i="1"/>
  <c r="AM278" i="1"/>
  <c r="AV278" i="1"/>
  <c r="BD278" i="1"/>
  <c r="BJ278" i="1"/>
  <c r="CD278" i="1"/>
  <c r="R278" i="1"/>
  <c r="AQ278" i="1"/>
  <c r="BF278" i="1"/>
  <c r="BM278" i="1"/>
  <c r="CE278" i="1"/>
  <c r="CQ459" i="1"/>
  <c r="CB459" i="1"/>
  <c r="BM459" i="1"/>
  <c r="CU459" i="1"/>
  <c r="CP459" i="1"/>
  <c r="BS459" i="1"/>
  <c r="BK459" i="1"/>
  <c r="AZ459" i="1"/>
  <c r="AV459" i="1"/>
  <c r="AK459" i="1"/>
  <c r="S459" i="1"/>
  <c r="CQ457" i="1"/>
  <c r="CS456" i="1"/>
  <c r="CB456" i="1"/>
  <c r="BM456" i="1"/>
  <c r="AT456" i="1"/>
  <c r="I456" i="1"/>
  <c r="CU454" i="1"/>
  <c r="CE454" i="1"/>
  <c r="BO454" i="1"/>
  <c r="BD454" i="1"/>
  <c r="AM454" i="1"/>
  <c r="S454" i="1"/>
  <c r="I454" i="1"/>
  <c r="CQ450" i="1"/>
  <c r="BM450" i="1"/>
  <c r="AV450" i="1"/>
  <c r="AJ450" i="1"/>
  <c r="I450" i="1"/>
  <c r="CP446" i="1"/>
  <c r="BS446" i="1"/>
  <c r="BJ446" i="1"/>
  <c r="AT446" i="1"/>
  <c r="J446" i="1"/>
  <c r="BL456" i="1"/>
  <c r="BL448" i="1"/>
  <c r="CS444" i="1"/>
  <c r="BL444" i="1"/>
  <c r="E444" i="1"/>
  <c r="BS442" i="1"/>
  <c r="BF442" i="1"/>
  <c r="AP442" i="1"/>
  <c r="CS439" i="1"/>
  <c r="BM439" i="1"/>
  <c r="AY439" i="1"/>
  <c r="AQ439" i="1"/>
  <c r="I439" i="1"/>
  <c r="CU435" i="1"/>
  <c r="CE435" i="1"/>
  <c r="BN435" i="1"/>
  <c r="BJ435" i="1"/>
  <c r="BD435" i="1"/>
  <c r="AS435" i="1"/>
  <c r="AM435" i="1"/>
  <c r="S435" i="1"/>
  <c r="E435" i="1"/>
  <c r="CU433" i="1"/>
  <c r="AY433" i="1"/>
  <c r="E433" i="1"/>
  <c r="CP427" i="1"/>
  <c r="BS427" i="1"/>
  <c r="BK427" i="1"/>
  <c r="BE427" i="1"/>
  <c r="AY427" i="1"/>
  <c r="AT427" i="1"/>
  <c r="AP427" i="1"/>
  <c r="T427" i="1"/>
  <c r="J427" i="1"/>
  <c r="CU426" i="1"/>
  <c r="BM426" i="1"/>
  <c r="I426" i="1"/>
  <c r="CS422" i="1"/>
  <c r="BL422" i="1"/>
  <c r="AY422" i="1"/>
  <c r="AR422" i="1"/>
  <c r="Q422" i="1"/>
  <c r="CS421" i="1"/>
  <c r="CE421" i="1"/>
  <c r="BO421" i="1"/>
  <c r="BK421" i="1"/>
  <c r="BF421" i="1"/>
  <c r="AZ421" i="1"/>
  <c r="AV421" i="1"/>
  <c r="AR421" i="1"/>
  <c r="AK421" i="1"/>
  <c r="S421" i="1"/>
  <c r="CP419" i="1"/>
  <c r="BS419" i="1"/>
  <c r="BK419" i="1"/>
  <c r="BE419" i="1"/>
  <c r="AY419" i="1"/>
  <c r="AT419" i="1"/>
  <c r="AP419" i="1"/>
  <c r="T419" i="1"/>
  <c r="J419" i="1"/>
  <c r="CU418" i="1"/>
  <c r="CB418" i="1"/>
  <c r="BM418" i="1"/>
  <c r="BE418" i="1"/>
  <c r="AR418" i="1"/>
  <c r="S418" i="1"/>
  <c r="E418" i="1"/>
  <c r="CP417" i="1"/>
  <c r="BL417" i="1"/>
  <c r="BE417" i="1"/>
  <c r="AM417" i="1"/>
  <c r="S417" i="1"/>
  <c r="CU416" i="1"/>
  <c r="AY416" i="1"/>
  <c r="I416" i="1"/>
  <c r="CE414" i="1"/>
  <c r="BM414" i="1"/>
  <c r="BI414" i="1"/>
  <c r="AZ414" i="1"/>
  <c r="AV414" i="1"/>
  <c r="AQ414" i="1"/>
  <c r="T414" i="1"/>
  <c r="CS413" i="1"/>
  <c r="CE413" i="1"/>
  <c r="BO413" i="1"/>
  <c r="BK413" i="1"/>
  <c r="BF413" i="1"/>
  <c r="AZ413" i="1"/>
  <c r="AV413" i="1"/>
  <c r="AR413" i="1"/>
  <c r="AK413" i="1"/>
  <c r="S413" i="1"/>
  <c r="CS412" i="1"/>
  <c r="CE412" i="1"/>
  <c r="BM412" i="1"/>
  <c r="BF412" i="1"/>
  <c r="AZ412" i="1"/>
  <c r="AU412" i="1"/>
  <c r="AP412" i="1"/>
  <c r="T412" i="1"/>
  <c r="CR410" i="1"/>
  <c r="BN410" i="1"/>
  <c r="BG410" i="1"/>
  <c r="AM410" i="1"/>
  <c r="Q410" i="1"/>
  <c r="C408" i="1"/>
  <c r="J408" i="1"/>
  <c r="AK408" i="1"/>
  <c r="AR408" i="1"/>
  <c r="BF408" i="1"/>
  <c r="BK408" i="1"/>
  <c r="CB408" i="1"/>
  <c r="CS408" i="1"/>
  <c r="CD406" i="1"/>
  <c r="BD406" i="1"/>
  <c r="T406" i="1"/>
  <c r="AJ404" i="1"/>
  <c r="I404" i="1"/>
  <c r="AU404" i="1"/>
  <c r="BD404" i="1"/>
  <c r="CE404" i="1"/>
  <c r="CQ401" i="1"/>
  <c r="BL401" i="1"/>
  <c r="AY401" i="1"/>
  <c r="AS401" i="1"/>
  <c r="S401" i="1"/>
  <c r="CQ400" i="1"/>
  <c r="BO400" i="1"/>
  <c r="BG400" i="1"/>
  <c r="AP400" i="1"/>
  <c r="Q400" i="1"/>
  <c r="CE398" i="1"/>
  <c r="BD398" i="1"/>
  <c r="T398" i="1"/>
  <c r="BE396" i="1"/>
  <c r="S396" i="1"/>
  <c r="S393" i="1"/>
  <c r="AR393" i="1"/>
  <c r="BD393" i="1"/>
  <c r="BL393" i="1"/>
  <c r="CP393" i="1"/>
  <c r="C392" i="1"/>
  <c r="Q392" i="1"/>
  <c r="AM392" i="1"/>
  <c r="AT392" i="1"/>
  <c r="AY392" i="1"/>
  <c r="BG392" i="1"/>
  <c r="BM392" i="1"/>
  <c r="CD392" i="1"/>
  <c r="CU392" i="1"/>
  <c r="I389" i="1"/>
  <c r="S389" i="1"/>
  <c r="AK389" i="1"/>
  <c r="AR389" i="1"/>
  <c r="AV389" i="1"/>
  <c r="AZ389" i="1"/>
  <c r="BF389" i="1"/>
  <c r="BK389" i="1"/>
  <c r="BO389" i="1"/>
  <c r="CE389" i="1"/>
  <c r="CS389" i="1"/>
  <c r="CE387" i="1"/>
  <c r="BJ387" i="1"/>
  <c r="AM387" i="1"/>
  <c r="E387" i="1"/>
  <c r="CR385" i="1"/>
  <c r="BK385" i="1"/>
  <c r="T385" i="1"/>
  <c r="CQ384" i="1"/>
  <c r="BJ384" i="1"/>
  <c r="R384" i="1"/>
  <c r="C380" i="1"/>
  <c r="I380" i="1"/>
  <c r="AS380" i="1"/>
  <c r="BE380" i="1"/>
  <c r="CE380" i="1"/>
  <c r="S380" i="1"/>
  <c r="AT380" i="1"/>
  <c r="BF380" i="1"/>
  <c r="CP380" i="1"/>
  <c r="CE377" i="1"/>
  <c r="BD377" i="1"/>
  <c r="AS377" i="1"/>
  <c r="E377" i="1"/>
  <c r="I371" i="1"/>
  <c r="E371" i="1"/>
  <c r="S371" i="1"/>
  <c r="AM371" i="1"/>
  <c r="AS371" i="1"/>
  <c r="BD371" i="1"/>
  <c r="BJ371" i="1"/>
  <c r="BN371" i="1"/>
  <c r="CE371" i="1"/>
  <c r="CU371" i="1"/>
  <c r="J371" i="1"/>
  <c r="T371" i="1"/>
  <c r="AP371" i="1"/>
  <c r="AT371" i="1"/>
  <c r="AY371" i="1"/>
  <c r="BE371" i="1"/>
  <c r="BK371" i="1"/>
  <c r="BS371" i="1"/>
  <c r="CP371" i="1"/>
  <c r="BO368" i="1"/>
  <c r="AZ368" i="1"/>
  <c r="AV368" i="1"/>
  <c r="R368" i="1"/>
  <c r="I360" i="1"/>
  <c r="AK360" i="1"/>
  <c r="BI360" i="1"/>
  <c r="CB360" i="1"/>
  <c r="T360" i="1"/>
  <c r="AT360" i="1"/>
  <c r="BK360" i="1"/>
  <c r="CE360" i="1"/>
  <c r="E358" i="1"/>
  <c r="U358" i="1"/>
  <c r="AT358" i="1"/>
  <c r="BE358" i="1"/>
  <c r="BS358" i="1"/>
  <c r="CU358" i="1"/>
  <c r="AJ358" i="1"/>
  <c r="BF358" i="1"/>
  <c r="CB358" i="1"/>
  <c r="CR353" i="1"/>
  <c r="BN353" i="1"/>
  <c r="BE353" i="1"/>
  <c r="AP353" i="1"/>
  <c r="Q353" i="1"/>
  <c r="CR345" i="1"/>
  <c r="BN345" i="1"/>
  <c r="BE345" i="1"/>
  <c r="AP345" i="1"/>
  <c r="Q345" i="1"/>
  <c r="BI338" i="1"/>
  <c r="T338" i="1"/>
  <c r="CQ337" i="1"/>
  <c r="BM337" i="1"/>
  <c r="BD337" i="1"/>
  <c r="AU337" i="1"/>
  <c r="AJ337" i="1"/>
  <c r="E337" i="1"/>
  <c r="BO333" i="1"/>
  <c r="BD333" i="1"/>
  <c r="AS333" i="1"/>
  <c r="J333" i="1"/>
  <c r="CQ329" i="1"/>
  <c r="BM329" i="1"/>
  <c r="BD329" i="1"/>
  <c r="AU329" i="1"/>
  <c r="AJ329" i="1"/>
  <c r="E329" i="1"/>
  <c r="CQ326" i="1"/>
  <c r="BG326" i="1"/>
  <c r="AT326" i="1"/>
  <c r="J326" i="1"/>
  <c r="CB323" i="1"/>
  <c r="BG323" i="1"/>
  <c r="AK323" i="1"/>
  <c r="E323" i="1"/>
  <c r="CU321" i="1"/>
  <c r="BS321" i="1"/>
  <c r="BG321" i="1"/>
  <c r="AM321" i="1"/>
  <c r="J321" i="1"/>
  <c r="S315" i="1"/>
  <c r="I315" i="1"/>
  <c r="T315" i="1"/>
  <c r="AM315" i="1"/>
  <c r="AT315" i="1"/>
  <c r="BE315" i="1"/>
  <c r="BJ315" i="1"/>
  <c r="BO315" i="1"/>
  <c r="CP315" i="1"/>
  <c r="CU315" i="1"/>
  <c r="C315" i="1"/>
  <c r="J315" i="1"/>
  <c r="U315" i="1"/>
  <c r="AP315" i="1"/>
  <c r="AU315" i="1"/>
  <c r="AY315" i="1"/>
  <c r="BF315" i="1"/>
  <c r="BL315" i="1"/>
  <c r="BS315" i="1"/>
  <c r="CQ315" i="1"/>
  <c r="AJ314" i="1"/>
  <c r="E314" i="1"/>
  <c r="BN314" i="1"/>
  <c r="CB313" i="1"/>
  <c r="BI313" i="1"/>
  <c r="AP313" i="1"/>
  <c r="Q313" i="1"/>
  <c r="CR312" i="1"/>
  <c r="E312" i="1"/>
  <c r="CS309" i="1"/>
  <c r="BF309" i="1"/>
  <c r="AJ309" i="1"/>
  <c r="CR305" i="1"/>
  <c r="BN305" i="1"/>
  <c r="BE305" i="1"/>
  <c r="AP305" i="1"/>
  <c r="Q305" i="1"/>
  <c r="E304" i="1"/>
  <c r="I304" i="1"/>
  <c r="U304" i="1"/>
  <c r="AT304" i="1"/>
  <c r="BG304" i="1"/>
  <c r="BS304" i="1"/>
  <c r="CS304" i="1"/>
  <c r="J304" i="1"/>
  <c r="AK304" i="1"/>
  <c r="AU304" i="1"/>
  <c r="BD304" i="1"/>
  <c r="BI304" i="1"/>
  <c r="CB304" i="1"/>
  <c r="E301" i="1"/>
  <c r="T301" i="1"/>
  <c r="AM301" i="1"/>
  <c r="AU301" i="1"/>
  <c r="AY301" i="1"/>
  <c r="BF301" i="1"/>
  <c r="BM301" i="1"/>
  <c r="CD301" i="1"/>
  <c r="CS301" i="1"/>
  <c r="I301" i="1"/>
  <c r="U301" i="1"/>
  <c r="AQ301" i="1"/>
  <c r="AV301" i="1"/>
  <c r="BA301" i="1"/>
  <c r="BG301" i="1"/>
  <c r="BN301" i="1"/>
  <c r="CP301" i="1"/>
  <c r="CU301" i="1"/>
  <c r="CU297" i="1"/>
  <c r="BS297" i="1"/>
  <c r="BG297" i="1"/>
  <c r="AM297" i="1"/>
  <c r="J297" i="1"/>
  <c r="I296" i="1"/>
  <c r="AM296" i="1"/>
  <c r="AZ296" i="1"/>
  <c r="BN296" i="1"/>
  <c r="CS296" i="1"/>
  <c r="U296" i="1"/>
  <c r="AV296" i="1"/>
  <c r="BD296" i="1"/>
  <c r="BO296" i="1"/>
  <c r="CU296" i="1"/>
  <c r="BS294" i="1"/>
  <c r="S294" i="1"/>
  <c r="CP293" i="1"/>
  <c r="U293" i="1"/>
  <c r="BN290" i="1"/>
  <c r="T290" i="1"/>
  <c r="CQ289" i="1"/>
  <c r="BM289" i="1"/>
  <c r="BD289" i="1"/>
  <c r="AU289" i="1"/>
  <c r="AJ289" i="1"/>
  <c r="E289" i="1"/>
  <c r="CQ287" i="1"/>
  <c r="CR281" i="1"/>
  <c r="BN281" i="1"/>
  <c r="BE281" i="1"/>
  <c r="AP281" i="1"/>
  <c r="Q281" i="1"/>
  <c r="CU278" i="1"/>
  <c r="BI278" i="1"/>
  <c r="S278" i="1"/>
  <c r="T277" i="1"/>
  <c r="AM277" i="1"/>
  <c r="AY277" i="1"/>
  <c r="BM277" i="1"/>
  <c r="CR277" i="1"/>
  <c r="U277" i="1"/>
  <c r="AV277" i="1"/>
  <c r="BF277" i="1"/>
  <c r="CD277" i="1"/>
  <c r="CS277" i="1"/>
  <c r="AQ276" i="1"/>
  <c r="I276" i="1"/>
  <c r="AS276" i="1"/>
  <c r="AZ276" i="1"/>
  <c r="CB276" i="1"/>
  <c r="Q276" i="1"/>
  <c r="BL276" i="1"/>
  <c r="CQ276" i="1"/>
  <c r="E274" i="1"/>
  <c r="Q274" i="1"/>
  <c r="AK274" i="1"/>
  <c r="I274" i="1"/>
  <c r="AR274" i="1"/>
  <c r="AV274" i="1"/>
  <c r="BD274" i="1"/>
  <c r="BL274" i="1"/>
  <c r="CE274" i="1"/>
  <c r="S274" i="1"/>
  <c r="AS274" i="1"/>
  <c r="BE274" i="1"/>
  <c r="BN274" i="1"/>
  <c r="CP274" i="1"/>
  <c r="CR388" i="1"/>
  <c r="BO388" i="1"/>
  <c r="BD388" i="1"/>
  <c r="AV388" i="1"/>
  <c r="AR388" i="1"/>
  <c r="E388" i="1"/>
  <c r="CS383" i="1"/>
  <c r="BS383" i="1"/>
  <c r="BE383" i="1"/>
  <c r="AV383" i="1"/>
  <c r="AM383" i="1"/>
  <c r="E383" i="1"/>
  <c r="CU379" i="1"/>
  <c r="CE379" i="1"/>
  <c r="BN379" i="1"/>
  <c r="BJ379" i="1"/>
  <c r="BD379" i="1"/>
  <c r="AS379" i="1"/>
  <c r="AM379" i="1"/>
  <c r="S379" i="1"/>
  <c r="E379" i="1"/>
  <c r="BN369" i="1"/>
  <c r="BJ369" i="1"/>
  <c r="AQ369" i="1"/>
  <c r="S369" i="1"/>
  <c r="CR361" i="1"/>
  <c r="CD361" i="1"/>
  <c r="BN361" i="1"/>
  <c r="BJ361" i="1"/>
  <c r="BE361" i="1"/>
  <c r="AY361" i="1"/>
  <c r="AU361" i="1"/>
  <c r="AQ361" i="1"/>
  <c r="AJ361" i="1"/>
  <c r="R361" i="1"/>
  <c r="BJ349" i="1"/>
  <c r="E349" i="1"/>
  <c r="CQ340" i="1"/>
  <c r="BM340" i="1"/>
  <c r="BA340" i="1"/>
  <c r="AP340" i="1"/>
  <c r="CS339" i="1"/>
  <c r="CD339" i="1"/>
  <c r="BN339" i="1"/>
  <c r="BI339" i="1"/>
  <c r="BD339" i="1"/>
  <c r="AS339" i="1"/>
  <c r="AK339" i="1"/>
  <c r="R339" i="1"/>
  <c r="E339" i="1"/>
  <c r="CB336" i="1"/>
  <c r="BI336" i="1"/>
  <c r="BD336" i="1"/>
  <c r="AU336" i="1"/>
  <c r="U336" i="1"/>
  <c r="I336" i="1"/>
  <c r="CE335" i="1"/>
  <c r="S335" i="1"/>
  <c r="BN327" i="1"/>
  <c r="BA327" i="1"/>
  <c r="AM327" i="1"/>
  <c r="CS320" i="1"/>
  <c r="BS320" i="1"/>
  <c r="BG320" i="1"/>
  <c r="AT320" i="1"/>
  <c r="U320" i="1"/>
  <c r="I320" i="1"/>
  <c r="CS317" i="1"/>
  <c r="CD317" i="1"/>
  <c r="BM317" i="1"/>
  <c r="BF317" i="1"/>
  <c r="AY317" i="1"/>
  <c r="AU317" i="1"/>
  <c r="AM317" i="1"/>
  <c r="T317" i="1"/>
  <c r="CB308" i="1"/>
  <c r="AZ308" i="1"/>
  <c r="AS308" i="1"/>
  <c r="I308" i="1"/>
  <c r="CP303" i="1"/>
  <c r="CB292" i="1"/>
  <c r="AZ292" i="1"/>
  <c r="AS292" i="1"/>
  <c r="I292" i="1"/>
  <c r="CE284" i="1"/>
  <c r="BL284" i="1"/>
  <c r="BF284" i="1"/>
  <c r="AS284" i="1"/>
  <c r="U284" i="1"/>
  <c r="I284" i="1"/>
  <c r="CS283" i="1"/>
  <c r="CD283" i="1"/>
  <c r="BN283" i="1"/>
  <c r="BI283" i="1"/>
  <c r="BD283" i="1"/>
  <c r="AS283" i="1"/>
  <c r="AK283" i="1"/>
  <c r="R283" i="1"/>
  <c r="E283" i="1"/>
  <c r="BN279" i="1"/>
  <c r="BA279" i="1"/>
  <c r="AM279" i="1"/>
  <c r="CS275" i="1"/>
  <c r="CD275" i="1"/>
  <c r="BN275" i="1"/>
  <c r="BI275" i="1"/>
  <c r="BD275" i="1"/>
  <c r="AS275" i="1"/>
  <c r="AK275" i="1"/>
  <c r="R275" i="1"/>
  <c r="E275" i="1"/>
  <c r="I4" i="1"/>
  <c r="E4" i="1"/>
  <c r="AJ4" i="1"/>
  <c r="AU4" i="1"/>
  <c r="AZ4" i="1"/>
  <c r="BK4" i="1"/>
  <c r="CE4" i="1"/>
  <c r="CS4" i="1"/>
  <c r="C4" i="1"/>
  <c r="U4" i="1"/>
  <c r="AV4" i="1"/>
  <c r="BF4" i="1"/>
  <c r="CB4" i="1"/>
  <c r="S4" i="1"/>
  <c r="AT4" i="1"/>
  <c r="BI4" i="1"/>
  <c r="CQ4" i="1"/>
  <c r="AK4" i="1"/>
  <c r="BE4" i="1"/>
  <c r="CR4" i="1"/>
  <c r="T4" i="1"/>
  <c r="BL4" i="1"/>
  <c r="CP4" i="1"/>
  <c r="CB402" i="1"/>
  <c r="AM402" i="1"/>
  <c r="BE394" i="1"/>
  <c r="AR382" i="1"/>
  <c r="C350" i="1"/>
  <c r="T350" i="1"/>
  <c r="AS350" i="1"/>
  <c r="BA350" i="1"/>
  <c r="BL350" i="1"/>
  <c r="CP350" i="1"/>
  <c r="R350" i="1"/>
  <c r="AR350" i="1"/>
  <c r="BD350" i="1"/>
  <c r="BN350" i="1"/>
  <c r="CS350" i="1"/>
  <c r="S350" i="1"/>
  <c r="AT350" i="1"/>
  <c r="BE350" i="1"/>
  <c r="BO350" i="1"/>
  <c r="CU350" i="1"/>
  <c r="U350" i="1"/>
  <c r="AU350" i="1"/>
  <c r="BF350" i="1"/>
  <c r="BS350" i="1"/>
  <c r="C440" i="1"/>
  <c r="T440" i="1"/>
  <c r="AS440" i="1"/>
  <c r="BA440" i="1"/>
  <c r="BL440" i="1"/>
  <c r="CP440" i="1"/>
  <c r="E440" i="1"/>
  <c r="AJ440" i="1"/>
  <c r="AU440" i="1"/>
  <c r="BE440" i="1"/>
  <c r="BN440" i="1"/>
  <c r="CR440" i="1"/>
  <c r="J428" i="1"/>
  <c r="AM428" i="1"/>
  <c r="BG428" i="1"/>
  <c r="BS428" i="1"/>
  <c r="CU428" i="1"/>
  <c r="R428" i="1"/>
  <c r="AQ428" i="1"/>
  <c r="AY428" i="1"/>
  <c r="BJ428" i="1"/>
  <c r="CD428" i="1"/>
  <c r="J354" i="1"/>
  <c r="AM354" i="1"/>
  <c r="BG354" i="1"/>
  <c r="BS354" i="1"/>
  <c r="CU354" i="1"/>
  <c r="E354" i="1"/>
  <c r="AK354" i="1"/>
  <c r="BI354" i="1"/>
  <c r="CD354" i="1"/>
  <c r="I354" i="1"/>
  <c r="AP354" i="1"/>
  <c r="BJ354" i="1"/>
  <c r="CE354" i="1"/>
  <c r="Q354" i="1"/>
  <c r="AQ354" i="1"/>
  <c r="AY354" i="1"/>
  <c r="BK354" i="1"/>
  <c r="CP354" i="1"/>
  <c r="BK440" i="1"/>
  <c r="C430" i="1"/>
  <c r="BK428" i="1"/>
  <c r="AM416" i="1"/>
  <c r="BD394" i="1"/>
  <c r="AK394" i="1"/>
  <c r="BA390" i="1"/>
  <c r="C390" i="1"/>
  <c r="BA382" i="1"/>
  <c r="C382" i="1"/>
  <c r="AR374" i="1"/>
  <c r="AT357" i="1"/>
  <c r="CQ354" i="1"/>
  <c r="CQ350" i="1"/>
  <c r="AM350" i="1"/>
  <c r="BG349" i="1"/>
  <c r="AQ349" i="1"/>
  <c r="AQ348" i="1"/>
  <c r="J298" i="1"/>
  <c r="AM298" i="1"/>
  <c r="BG298" i="1"/>
  <c r="BS298" i="1"/>
  <c r="CU298" i="1"/>
  <c r="R298" i="1"/>
  <c r="AQ298" i="1"/>
  <c r="AY298" i="1"/>
  <c r="BJ298" i="1"/>
  <c r="CD298" i="1"/>
  <c r="Q298" i="1"/>
  <c r="AS298" i="1"/>
  <c r="BD298" i="1"/>
  <c r="BO298" i="1"/>
  <c r="S298" i="1"/>
  <c r="AT298" i="1"/>
  <c r="BE298" i="1"/>
  <c r="CB298" i="1"/>
  <c r="T298" i="1"/>
  <c r="AU298" i="1"/>
  <c r="BF298" i="1"/>
  <c r="CE298" i="1"/>
  <c r="J282" i="1"/>
  <c r="AM282" i="1"/>
  <c r="BG282" i="1"/>
  <c r="BS282" i="1"/>
  <c r="CU282" i="1"/>
  <c r="R282" i="1"/>
  <c r="AQ282" i="1"/>
  <c r="AY282" i="1"/>
  <c r="BJ282" i="1"/>
  <c r="CD282" i="1"/>
  <c r="Q282" i="1"/>
  <c r="AS282" i="1"/>
  <c r="BD282" i="1"/>
  <c r="BO282" i="1"/>
  <c r="S282" i="1"/>
  <c r="AT282" i="1"/>
  <c r="BE282" i="1"/>
  <c r="CB282" i="1"/>
  <c r="T282" i="1"/>
  <c r="AU282" i="1"/>
  <c r="BF282" i="1"/>
  <c r="CE282" i="1"/>
  <c r="AK444" i="1"/>
  <c r="CQ440" i="1"/>
  <c r="U440" i="1"/>
  <c r="AV428" i="1"/>
  <c r="CS416" i="1"/>
  <c r="AK416" i="1"/>
  <c r="BO394" i="1"/>
  <c r="BD378" i="1"/>
  <c r="AK378" i="1"/>
  <c r="R370" i="1"/>
  <c r="AQ370" i="1"/>
  <c r="AY370" i="1"/>
  <c r="BJ370" i="1"/>
  <c r="CD370" i="1"/>
  <c r="AR370" i="1"/>
  <c r="BK370" i="1"/>
  <c r="S370" i="1"/>
  <c r="AZ370" i="1"/>
  <c r="CE370" i="1"/>
  <c r="C370" i="1"/>
  <c r="T370" i="1"/>
  <c r="AS370" i="1"/>
  <c r="BA370" i="1"/>
  <c r="BL370" i="1"/>
  <c r="CP370" i="1"/>
  <c r="E366" i="1"/>
  <c r="AJ366" i="1"/>
  <c r="AU366" i="1"/>
  <c r="BE366" i="1"/>
  <c r="BN366" i="1"/>
  <c r="CR366" i="1"/>
  <c r="AK366" i="1"/>
  <c r="BF366" i="1"/>
  <c r="I366" i="1"/>
  <c r="AV366" i="1"/>
  <c r="BO366" i="1"/>
  <c r="CS366" i="1"/>
  <c r="J366" i="1"/>
  <c r="AM366" i="1"/>
  <c r="BG366" i="1"/>
  <c r="BS366" i="1"/>
  <c r="CU366" i="1"/>
  <c r="C357" i="1"/>
  <c r="E356" i="1"/>
  <c r="AJ356" i="1"/>
  <c r="AU356" i="1"/>
  <c r="BE356" i="1"/>
  <c r="BN356" i="1"/>
  <c r="CR356" i="1"/>
  <c r="I356" i="1"/>
  <c r="AM356" i="1"/>
  <c r="BJ356" i="1"/>
  <c r="CE356" i="1"/>
  <c r="J356" i="1"/>
  <c r="AP356" i="1"/>
  <c r="AY356" i="1"/>
  <c r="BK356" i="1"/>
  <c r="CP356" i="1"/>
  <c r="Q356" i="1"/>
  <c r="AQ356" i="1"/>
  <c r="AZ356" i="1"/>
  <c r="BL356" i="1"/>
  <c r="CQ356" i="1"/>
  <c r="AZ350" i="1"/>
  <c r="AM349" i="1"/>
  <c r="AQ334" i="1"/>
  <c r="C330" i="1"/>
  <c r="BM318" i="1"/>
  <c r="AQ302" i="1"/>
  <c r="C298" i="1"/>
  <c r="AQ286" i="1"/>
  <c r="CQ444" i="1"/>
  <c r="C444" i="1"/>
  <c r="CP433" i="1"/>
  <c r="U433" i="1"/>
  <c r="CE430" i="1"/>
  <c r="CE428" i="1"/>
  <c r="AJ426" i="1"/>
  <c r="BG423" i="1"/>
  <c r="BJ416" i="1"/>
  <c r="U416" i="1"/>
  <c r="J396" i="1"/>
  <c r="AM396" i="1"/>
  <c r="BG396" i="1"/>
  <c r="BS396" i="1"/>
  <c r="CU396" i="1"/>
  <c r="AP396" i="1"/>
  <c r="BI396" i="1"/>
  <c r="CB396" i="1"/>
  <c r="Q396" i="1"/>
  <c r="R396" i="1"/>
  <c r="AQ396" i="1"/>
  <c r="AY396" i="1"/>
  <c r="BJ396" i="1"/>
  <c r="CD396" i="1"/>
  <c r="AY390" i="1"/>
  <c r="AY382" i="1"/>
  <c r="AZ374" i="1"/>
  <c r="AK370" i="1"/>
  <c r="BD357" i="1"/>
  <c r="BG356" i="1"/>
  <c r="BO354" i="1"/>
  <c r="AJ354" i="1"/>
  <c r="CE349" i="1"/>
  <c r="BG348" i="1"/>
  <c r="BG347" i="1"/>
  <c r="C347" i="1"/>
  <c r="J346" i="1"/>
  <c r="AM346" i="1"/>
  <c r="BG346" i="1"/>
  <c r="BS346" i="1"/>
  <c r="CU346" i="1"/>
  <c r="R346" i="1"/>
  <c r="AR346" i="1"/>
  <c r="AZ346" i="1"/>
  <c r="BL346" i="1"/>
  <c r="CQ346" i="1"/>
  <c r="S346" i="1"/>
  <c r="AS346" i="1"/>
  <c r="BA346" i="1"/>
  <c r="BM346" i="1"/>
  <c r="CR346" i="1"/>
  <c r="T346" i="1"/>
  <c r="AT346" i="1"/>
  <c r="BD346" i="1"/>
  <c r="BN346" i="1"/>
  <c r="CS346" i="1"/>
  <c r="AP334" i="1"/>
  <c r="AP318" i="1"/>
  <c r="I303" i="1"/>
  <c r="AK303" i="1"/>
  <c r="AV303" i="1"/>
  <c r="BF303" i="1"/>
  <c r="BO303" i="1"/>
  <c r="CS303" i="1"/>
  <c r="Q303" i="1"/>
  <c r="AP303" i="1"/>
  <c r="BI303" i="1"/>
  <c r="CB303" i="1"/>
  <c r="E303" i="1"/>
  <c r="AQ303" i="1"/>
  <c r="AZ303" i="1"/>
  <c r="BM303" i="1"/>
  <c r="CU303" i="1"/>
  <c r="J303" i="1"/>
  <c r="AR303" i="1"/>
  <c r="BA303" i="1"/>
  <c r="BN303" i="1"/>
  <c r="R303" i="1"/>
  <c r="AS303" i="1"/>
  <c r="BD303" i="1"/>
  <c r="BS303" i="1"/>
  <c r="AP302" i="1"/>
  <c r="AP298" i="1"/>
  <c r="BI444" i="1"/>
  <c r="AT440" i="1"/>
  <c r="BJ439" i="1"/>
  <c r="BG433" i="1"/>
  <c r="CD430" i="1"/>
  <c r="BE428" i="1"/>
  <c r="S428" i="1"/>
  <c r="BL425" i="1"/>
  <c r="BF423" i="1"/>
  <c r="BK422" i="1"/>
  <c r="C422" i="1"/>
  <c r="CQ420" i="1"/>
  <c r="CE416" i="1"/>
  <c r="S416" i="1"/>
  <c r="Q415" i="1"/>
  <c r="AP415" i="1"/>
  <c r="BI415" i="1"/>
  <c r="CB415" i="1"/>
  <c r="S415" i="1"/>
  <c r="AR415" i="1"/>
  <c r="AZ415" i="1"/>
  <c r="BK415" i="1"/>
  <c r="CE415" i="1"/>
  <c r="AK407" i="1"/>
  <c r="C407" i="1"/>
  <c r="AZ404" i="1"/>
  <c r="C404" i="1"/>
  <c r="CU402" i="1"/>
  <c r="Q402" i="1"/>
  <c r="AZ396" i="1"/>
  <c r="C396" i="1"/>
  <c r="AV394" i="1"/>
  <c r="Q391" i="1"/>
  <c r="AP391" i="1"/>
  <c r="BI391" i="1"/>
  <c r="CB391" i="1"/>
  <c r="R391" i="1"/>
  <c r="AY391" i="1"/>
  <c r="CD391" i="1"/>
  <c r="AQ391" i="1"/>
  <c r="BJ391" i="1"/>
  <c r="S391" i="1"/>
  <c r="AR391" i="1"/>
  <c r="AZ391" i="1"/>
  <c r="BK391" i="1"/>
  <c r="CE391" i="1"/>
  <c r="BN386" i="1"/>
  <c r="U386" i="1"/>
  <c r="BN378" i="1"/>
  <c r="BM374" i="1"/>
  <c r="BO370" i="1"/>
  <c r="BS357" i="1"/>
  <c r="BF356" i="1"/>
  <c r="U354" i="1"/>
  <c r="CD349" i="1"/>
  <c r="AZ348" i="1"/>
  <c r="AK347" i="1"/>
  <c r="C346" i="1"/>
  <c r="CR344" i="1"/>
  <c r="AU335" i="1"/>
  <c r="AU319" i="1"/>
  <c r="AM318" i="1"/>
  <c r="BJ302" i="1"/>
  <c r="C287" i="1"/>
  <c r="AK282" i="1"/>
  <c r="AR440" i="1"/>
  <c r="E438" i="1"/>
  <c r="AJ438" i="1"/>
  <c r="AU438" i="1"/>
  <c r="BE438" i="1"/>
  <c r="BN438" i="1"/>
  <c r="CR438" i="1"/>
  <c r="J438" i="1"/>
  <c r="AM438" i="1"/>
  <c r="BG438" i="1"/>
  <c r="BS438" i="1"/>
  <c r="CU438" i="1"/>
  <c r="BD434" i="1"/>
  <c r="BE433" i="1"/>
  <c r="BO428" i="1"/>
  <c r="AS428" i="1"/>
  <c r="CE426" i="1"/>
  <c r="S426" i="1"/>
  <c r="R423" i="1"/>
  <c r="AV420" i="1"/>
  <c r="BA417" i="1"/>
  <c r="CD416" i="1"/>
  <c r="R416" i="1"/>
  <c r="C415" i="1"/>
  <c r="BS410" i="1"/>
  <c r="BE410" i="1"/>
  <c r="AR410" i="1"/>
  <c r="I410" i="1"/>
  <c r="BN409" i="1"/>
  <c r="AZ409" i="1"/>
  <c r="AQ409" i="1"/>
  <c r="C409" i="1"/>
  <c r="BN407" i="1"/>
  <c r="CQ406" i="1"/>
  <c r="BJ406" i="1"/>
  <c r="AT406" i="1"/>
  <c r="R406" i="1"/>
  <c r="BM404" i="1"/>
  <c r="CS402" i="1"/>
  <c r="BI402" i="1"/>
  <c r="AU402" i="1"/>
  <c r="J402" i="1"/>
  <c r="I401" i="1"/>
  <c r="AK401" i="1"/>
  <c r="AV401" i="1"/>
  <c r="BF401" i="1"/>
  <c r="BO401" i="1"/>
  <c r="CS401" i="1"/>
  <c r="CU401" i="1"/>
  <c r="J401" i="1"/>
  <c r="AM401" i="1"/>
  <c r="BG401" i="1"/>
  <c r="BS401" i="1"/>
  <c r="Q401" i="1"/>
  <c r="AP401" i="1"/>
  <c r="BI401" i="1"/>
  <c r="CB401" i="1"/>
  <c r="BN399" i="1"/>
  <c r="AJ399" i="1"/>
  <c r="CQ398" i="1"/>
  <c r="BJ398" i="1"/>
  <c r="AT398" i="1"/>
  <c r="R398" i="1"/>
  <c r="BM396" i="1"/>
  <c r="AJ396" i="1"/>
  <c r="CS394" i="1"/>
  <c r="BI394" i="1"/>
  <c r="AU394" i="1"/>
  <c r="I393" i="1"/>
  <c r="AK393" i="1"/>
  <c r="AV393" i="1"/>
  <c r="BF393" i="1"/>
  <c r="BO393" i="1"/>
  <c r="CS393" i="1"/>
  <c r="J393" i="1"/>
  <c r="CU393" i="1"/>
  <c r="AM393" i="1"/>
  <c r="BG393" i="1"/>
  <c r="BS393" i="1"/>
  <c r="Q393" i="1"/>
  <c r="AP393" i="1"/>
  <c r="BI393" i="1"/>
  <c r="CB393" i="1"/>
  <c r="BO391" i="1"/>
  <c r="BA391" i="1"/>
  <c r="AK391" i="1"/>
  <c r="C391" i="1"/>
  <c r="BK390" i="1"/>
  <c r="BN388" i="1"/>
  <c r="AZ388" i="1"/>
  <c r="AK388" i="1"/>
  <c r="C388" i="1"/>
  <c r="CU386" i="1"/>
  <c r="BM386" i="1"/>
  <c r="AV386" i="1"/>
  <c r="BO383" i="1"/>
  <c r="BA383" i="1"/>
  <c r="AK383" i="1"/>
  <c r="C383" i="1"/>
  <c r="BK382" i="1"/>
  <c r="S382" i="1"/>
  <c r="BN380" i="1"/>
  <c r="AZ380" i="1"/>
  <c r="AK380" i="1"/>
  <c r="CU378" i="1"/>
  <c r="BM378" i="1"/>
  <c r="AV378" i="1"/>
  <c r="Q378" i="1"/>
  <c r="Q375" i="1"/>
  <c r="AP375" i="1"/>
  <c r="BI375" i="1"/>
  <c r="CB375" i="1"/>
  <c r="AQ375" i="1"/>
  <c r="BJ375" i="1"/>
  <c r="CD375" i="1"/>
  <c r="R375" i="1"/>
  <c r="AY375" i="1"/>
  <c r="S375" i="1"/>
  <c r="AR375" i="1"/>
  <c r="AZ375" i="1"/>
  <c r="BK375" i="1"/>
  <c r="CE375" i="1"/>
  <c r="BL374" i="1"/>
  <c r="T374" i="1"/>
  <c r="J372" i="1"/>
  <c r="AM372" i="1"/>
  <c r="BG372" i="1"/>
  <c r="BS372" i="1"/>
  <c r="CU372" i="1"/>
  <c r="Q372" i="1"/>
  <c r="AP372" i="1"/>
  <c r="BI372" i="1"/>
  <c r="CB372" i="1"/>
  <c r="R372" i="1"/>
  <c r="AQ372" i="1"/>
  <c r="AY372" i="1"/>
  <c r="BJ372" i="1"/>
  <c r="CD372" i="1"/>
  <c r="BN370" i="1"/>
  <c r="U370" i="1"/>
  <c r="CP369" i="1"/>
  <c r="BE369" i="1"/>
  <c r="AT369" i="1"/>
  <c r="R369" i="1"/>
  <c r="BM366" i="1"/>
  <c r="AY366" i="1"/>
  <c r="U366" i="1"/>
  <c r="R360" i="1"/>
  <c r="AQ360" i="1"/>
  <c r="AY360" i="1"/>
  <c r="BJ360" i="1"/>
  <c r="CD360" i="1"/>
  <c r="J360" i="1"/>
  <c r="AP360" i="1"/>
  <c r="AZ360" i="1"/>
  <c r="BL360" i="1"/>
  <c r="CQ360" i="1"/>
  <c r="Q360" i="1"/>
  <c r="AR360" i="1"/>
  <c r="BA360" i="1"/>
  <c r="BM360" i="1"/>
  <c r="CR360" i="1"/>
  <c r="S360" i="1"/>
  <c r="AS360" i="1"/>
  <c r="BD360" i="1"/>
  <c r="BN360" i="1"/>
  <c r="CS360" i="1"/>
  <c r="I359" i="1"/>
  <c r="AK359" i="1"/>
  <c r="AV359" i="1"/>
  <c r="BF359" i="1"/>
  <c r="BO359" i="1"/>
  <c r="CS359" i="1"/>
  <c r="J359" i="1"/>
  <c r="AP359" i="1"/>
  <c r="AY359" i="1"/>
  <c r="BK359" i="1"/>
  <c r="CP359" i="1"/>
  <c r="Q359" i="1"/>
  <c r="AQ359" i="1"/>
  <c r="AZ359" i="1"/>
  <c r="BL359" i="1"/>
  <c r="CQ359" i="1"/>
  <c r="R359" i="1"/>
  <c r="AR359" i="1"/>
  <c r="BA359" i="1"/>
  <c r="BM359" i="1"/>
  <c r="CR359" i="1"/>
  <c r="BN358" i="1"/>
  <c r="AV358" i="1"/>
  <c r="R358" i="1"/>
  <c r="BO357" i="1"/>
  <c r="U357" i="1"/>
  <c r="CD356" i="1"/>
  <c r="BD356" i="1"/>
  <c r="AK356" i="1"/>
  <c r="S355" i="1"/>
  <c r="AR355" i="1"/>
  <c r="AZ355" i="1"/>
  <c r="BK355" i="1"/>
  <c r="CE355" i="1"/>
  <c r="E355" i="1"/>
  <c r="AK355" i="1"/>
  <c r="BI355" i="1"/>
  <c r="CD355" i="1"/>
  <c r="I355" i="1"/>
  <c r="AM355" i="1"/>
  <c r="BJ355" i="1"/>
  <c r="CP355" i="1"/>
  <c r="J355" i="1"/>
  <c r="AP355" i="1"/>
  <c r="AY355" i="1"/>
  <c r="BL355" i="1"/>
  <c r="CQ355" i="1"/>
  <c r="BM354" i="1"/>
  <c r="T354" i="1"/>
  <c r="BL351" i="1"/>
  <c r="J351" i="1"/>
  <c r="BM350" i="1"/>
  <c r="J350" i="1"/>
  <c r="BS349" i="1"/>
  <c r="R349" i="1"/>
  <c r="CD348" i="1"/>
  <c r="AY348" i="1"/>
  <c r="U348" i="1"/>
  <c r="CD347" i="1"/>
  <c r="AY347" i="1"/>
  <c r="CE346" i="1"/>
  <c r="BE346" i="1"/>
  <c r="AK346" i="1"/>
  <c r="CB344" i="1"/>
  <c r="BD344" i="1"/>
  <c r="BK335" i="1"/>
  <c r="AT335" i="1"/>
  <c r="CU334" i="1"/>
  <c r="BD334" i="1"/>
  <c r="AK334" i="1"/>
  <c r="CR330" i="1"/>
  <c r="BA330" i="1"/>
  <c r="AJ330" i="1"/>
  <c r="R328" i="1"/>
  <c r="AQ328" i="1"/>
  <c r="AY328" i="1"/>
  <c r="BJ328" i="1"/>
  <c r="CD328" i="1"/>
  <c r="C328" i="1"/>
  <c r="T328" i="1"/>
  <c r="AS328" i="1"/>
  <c r="BA328" i="1"/>
  <c r="BL328" i="1"/>
  <c r="CP328" i="1"/>
  <c r="J328" i="1"/>
  <c r="AR328" i="1"/>
  <c r="BE328" i="1"/>
  <c r="BS328" i="1"/>
  <c r="Q328" i="1"/>
  <c r="AT328" i="1"/>
  <c r="CB328" i="1"/>
  <c r="BF328" i="1"/>
  <c r="S328" i="1"/>
  <c r="AU328" i="1"/>
  <c r="BG328" i="1"/>
  <c r="CE328" i="1"/>
  <c r="I327" i="1"/>
  <c r="AK327" i="1"/>
  <c r="AV327" i="1"/>
  <c r="BF327" i="1"/>
  <c r="BO327" i="1"/>
  <c r="CS327" i="1"/>
  <c r="Q327" i="1"/>
  <c r="AP327" i="1"/>
  <c r="BI327" i="1"/>
  <c r="CB327" i="1"/>
  <c r="T327" i="1"/>
  <c r="AU327" i="1"/>
  <c r="BG327" i="1"/>
  <c r="CE327" i="1"/>
  <c r="U327" i="1"/>
  <c r="BJ327" i="1"/>
  <c r="CP327" i="1"/>
  <c r="C327" i="1"/>
  <c r="AJ327" i="1"/>
  <c r="BK327" i="1"/>
  <c r="CQ327" i="1"/>
  <c r="Q325" i="1"/>
  <c r="AP325" i="1"/>
  <c r="BI325" i="1"/>
  <c r="CB325" i="1"/>
  <c r="S325" i="1"/>
  <c r="AR325" i="1"/>
  <c r="AZ325" i="1"/>
  <c r="BK325" i="1"/>
  <c r="CE325" i="1"/>
  <c r="I325" i="1"/>
  <c r="AQ325" i="1"/>
  <c r="BA325" i="1"/>
  <c r="BN325" i="1"/>
  <c r="CU325" i="1"/>
  <c r="J325" i="1"/>
  <c r="AS325" i="1"/>
  <c r="BD325" i="1"/>
  <c r="BO325" i="1"/>
  <c r="R325" i="1"/>
  <c r="AT325" i="1"/>
  <c r="BE325" i="1"/>
  <c r="BS325" i="1"/>
  <c r="BK324" i="1"/>
  <c r="AR324" i="1"/>
  <c r="C324" i="1"/>
  <c r="BK319" i="1"/>
  <c r="CU318" i="1"/>
  <c r="BD318" i="1"/>
  <c r="CR314" i="1"/>
  <c r="BA314" i="1"/>
  <c r="R312" i="1"/>
  <c r="AQ312" i="1"/>
  <c r="AY312" i="1"/>
  <c r="BJ312" i="1"/>
  <c r="CD312" i="1"/>
  <c r="C312" i="1"/>
  <c r="T312" i="1"/>
  <c r="AS312" i="1"/>
  <c r="BA312" i="1"/>
  <c r="BL312" i="1"/>
  <c r="CP312" i="1"/>
  <c r="J312" i="1"/>
  <c r="AR312" i="1"/>
  <c r="BE312" i="1"/>
  <c r="BS312" i="1"/>
  <c r="Q312" i="1"/>
  <c r="AT312" i="1"/>
  <c r="BF312" i="1"/>
  <c r="CB312" i="1"/>
  <c r="S312" i="1"/>
  <c r="AU312" i="1"/>
  <c r="BG312" i="1"/>
  <c r="CE312" i="1"/>
  <c r="I311" i="1"/>
  <c r="AK311" i="1"/>
  <c r="AV311" i="1"/>
  <c r="BF311" i="1"/>
  <c r="BO311" i="1"/>
  <c r="CS311" i="1"/>
  <c r="Q311" i="1"/>
  <c r="AP311" i="1"/>
  <c r="BI311" i="1"/>
  <c r="CB311" i="1"/>
  <c r="T311" i="1"/>
  <c r="AU311" i="1"/>
  <c r="BG311" i="1"/>
  <c r="CE311" i="1"/>
  <c r="U311" i="1"/>
  <c r="BJ311" i="1"/>
  <c r="CP311" i="1"/>
  <c r="C311" i="1"/>
  <c r="AJ311" i="1"/>
  <c r="BK311" i="1"/>
  <c r="CQ311" i="1"/>
  <c r="Q309" i="1"/>
  <c r="AP309" i="1"/>
  <c r="BI309" i="1"/>
  <c r="CB309" i="1"/>
  <c r="S309" i="1"/>
  <c r="AR309" i="1"/>
  <c r="AZ309" i="1"/>
  <c r="BK309" i="1"/>
  <c r="CE309" i="1"/>
  <c r="I309" i="1"/>
  <c r="AQ309" i="1"/>
  <c r="BA309" i="1"/>
  <c r="BN309" i="1"/>
  <c r="CU309" i="1"/>
  <c r="J309" i="1"/>
  <c r="AS309" i="1"/>
  <c r="BD309" i="1"/>
  <c r="BO309" i="1"/>
  <c r="R309" i="1"/>
  <c r="AT309" i="1"/>
  <c r="BE309" i="1"/>
  <c r="BS309" i="1"/>
  <c r="BK308" i="1"/>
  <c r="AR308" i="1"/>
  <c r="BK303" i="1"/>
  <c r="AT303" i="1"/>
  <c r="CU302" i="1"/>
  <c r="BD302" i="1"/>
  <c r="AK302" i="1"/>
  <c r="CR298" i="1"/>
  <c r="BA298" i="1"/>
  <c r="AJ298" i="1"/>
  <c r="R296" i="1"/>
  <c r="AQ296" i="1"/>
  <c r="AY296" i="1"/>
  <c r="BJ296" i="1"/>
  <c r="CD296" i="1"/>
  <c r="C296" i="1"/>
  <c r="T296" i="1"/>
  <c r="AS296" i="1"/>
  <c r="BA296" i="1"/>
  <c r="BL296" i="1"/>
  <c r="CP296" i="1"/>
  <c r="J296" i="1"/>
  <c r="AR296" i="1"/>
  <c r="BE296" i="1"/>
  <c r="BS296" i="1"/>
  <c r="Q296" i="1"/>
  <c r="AT296" i="1"/>
  <c r="BF296" i="1"/>
  <c r="CB296" i="1"/>
  <c r="S296" i="1"/>
  <c r="AU296" i="1"/>
  <c r="BG296" i="1"/>
  <c r="CE296" i="1"/>
  <c r="I295" i="1"/>
  <c r="AK295" i="1"/>
  <c r="AV295" i="1"/>
  <c r="BF295" i="1"/>
  <c r="BO295" i="1"/>
  <c r="CS295" i="1"/>
  <c r="Q295" i="1"/>
  <c r="AP295" i="1"/>
  <c r="BI295" i="1"/>
  <c r="CB295" i="1"/>
  <c r="T295" i="1"/>
  <c r="AU295" i="1"/>
  <c r="BG295" i="1"/>
  <c r="CE295" i="1"/>
  <c r="U295" i="1"/>
  <c r="BJ295" i="1"/>
  <c r="CP295" i="1"/>
  <c r="C295" i="1"/>
  <c r="AJ295" i="1"/>
  <c r="BK295" i="1"/>
  <c r="CQ295" i="1"/>
  <c r="Q293" i="1"/>
  <c r="AP293" i="1"/>
  <c r="BI293" i="1"/>
  <c r="CB293" i="1"/>
  <c r="S293" i="1"/>
  <c r="AR293" i="1"/>
  <c r="AZ293" i="1"/>
  <c r="BK293" i="1"/>
  <c r="CE293" i="1"/>
  <c r="I293" i="1"/>
  <c r="AQ293" i="1"/>
  <c r="BA293" i="1"/>
  <c r="BN293" i="1"/>
  <c r="CU293" i="1"/>
  <c r="J293" i="1"/>
  <c r="AS293" i="1"/>
  <c r="BD293" i="1"/>
  <c r="BO293" i="1"/>
  <c r="R293" i="1"/>
  <c r="AT293" i="1"/>
  <c r="BE293" i="1"/>
  <c r="BS293" i="1"/>
  <c r="BK292" i="1"/>
  <c r="AR292" i="1"/>
  <c r="BK287" i="1"/>
  <c r="CU286" i="1"/>
  <c r="BD286" i="1"/>
  <c r="AK286" i="1"/>
  <c r="CR282" i="1"/>
  <c r="BA282" i="1"/>
  <c r="AJ282" i="1"/>
  <c r="R280" i="1"/>
  <c r="AQ280" i="1"/>
  <c r="AY280" i="1"/>
  <c r="BJ280" i="1"/>
  <c r="CD280" i="1"/>
  <c r="C280" i="1"/>
  <c r="T280" i="1"/>
  <c r="AS280" i="1"/>
  <c r="BA280" i="1"/>
  <c r="BL280" i="1"/>
  <c r="CP280" i="1"/>
  <c r="J280" i="1"/>
  <c r="AR280" i="1"/>
  <c r="BE280" i="1"/>
  <c r="BS280" i="1"/>
  <c r="Q280" i="1"/>
  <c r="AT280" i="1"/>
  <c r="BF280" i="1"/>
  <c r="CB280" i="1"/>
  <c r="S280" i="1"/>
  <c r="AU280" i="1"/>
  <c r="BG280" i="1"/>
  <c r="CE280" i="1"/>
  <c r="I279" i="1"/>
  <c r="AK279" i="1"/>
  <c r="AV279" i="1"/>
  <c r="BF279" i="1"/>
  <c r="BO279" i="1"/>
  <c r="CS279" i="1"/>
  <c r="Q279" i="1"/>
  <c r="AP279" i="1"/>
  <c r="BI279" i="1"/>
  <c r="CB279" i="1"/>
  <c r="T279" i="1"/>
  <c r="AU279" i="1"/>
  <c r="BG279" i="1"/>
  <c r="CE279" i="1"/>
  <c r="U279" i="1"/>
  <c r="BJ279" i="1"/>
  <c r="CP279" i="1"/>
  <c r="C279" i="1"/>
  <c r="AJ279" i="1"/>
  <c r="BK279" i="1"/>
  <c r="CQ279" i="1"/>
  <c r="Q277" i="1"/>
  <c r="AP277" i="1"/>
  <c r="BI277" i="1"/>
  <c r="CB277" i="1"/>
  <c r="S277" i="1"/>
  <c r="AR277" i="1"/>
  <c r="AZ277" i="1"/>
  <c r="BK277" i="1"/>
  <c r="CE277" i="1"/>
  <c r="I277" i="1"/>
  <c r="AQ277" i="1"/>
  <c r="BA277" i="1"/>
  <c r="BN277" i="1"/>
  <c r="CU277" i="1"/>
  <c r="J277" i="1"/>
  <c r="AS277" i="1"/>
  <c r="BD277" i="1"/>
  <c r="BO277" i="1"/>
  <c r="R277" i="1"/>
  <c r="AT277" i="1"/>
  <c r="BE277" i="1"/>
  <c r="BS277" i="1"/>
  <c r="BK276" i="1"/>
  <c r="AR276" i="1"/>
  <c r="C276" i="1"/>
  <c r="AM440" i="1"/>
  <c r="E430" i="1"/>
  <c r="AJ430" i="1"/>
  <c r="AU430" i="1"/>
  <c r="BE430" i="1"/>
  <c r="BN430" i="1"/>
  <c r="CR430" i="1"/>
  <c r="J430" i="1"/>
  <c r="AM430" i="1"/>
  <c r="BG430" i="1"/>
  <c r="BS430" i="1"/>
  <c r="CU430" i="1"/>
  <c r="BL428" i="1"/>
  <c r="BE402" i="1"/>
  <c r="R394" i="1"/>
  <c r="AQ394" i="1"/>
  <c r="AY394" i="1"/>
  <c r="BJ394" i="1"/>
  <c r="CD394" i="1"/>
  <c r="AR394" i="1"/>
  <c r="BK394" i="1"/>
  <c r="S394" i="1"/>
  <c r="AZ394" i="1"/>
  <c r="CE394" i="1"/>
  <c r="C394" i="1"/>
  <c r="T394" i="1"/>
  <c r="AS394" i="1"/>
  <c r="BA394" i="1"/>
  <c r="BL394" i="1"/>
  <c r="CP394" i="1"/>
  <c r="E390" i="1"/>
  <c r="AJ390" i="1"/>
  <c r="AU390" i="1"/>
  <c r="BE390" i="1"/>
  <c r="BN390" i="1"/>
  <c r="CR390" i="1"/>
  <c r="I390" i="1"/>
  <c r="BF390" i="1"/>
  <c r="CS390" i="1"/>
  <c r="AK390" i="1"/>
  <c r="AV390" i="1"/>
  <c r="BO390" i="1"/>
  <c r="J390" i="1"/>
  <c r="AM390" i="1"/>
  <c r="BG390" i="1"/>
  <c r="BS390" i="1"/>
  <c r="CU390" i="1"/>
  <c r="CE382" i="1"/>
  <c r="BD382" i="1"/>
  <c r="AT354" i="1"/>
  <c r="CS440" i="1"/>
  <c r="BL433" i="1"/>
  <c r="AM433" i="1"/>
  <c r="CQ430" i="1"/>
  <c r="AK430" i="1"/>
  <c r="AJ428" i="1"/>
  <c r="BS402" i="1"/>
  <c r="AK402" i="1"/>
  <c r="BS394" i="1"/>
  <c r="R386" i="1"/>
  <c r="AQ386" i="1"/>
  <c r="AY386" i="1"/>
  <c r="BJ386" i="1"/>
  <c r="CD386" i="1"/>
  <c r="S386" i="1"/>
  <c r="AZ386" i="1"/>
  <c r="CE386" i="1"/>
  <c r="AR386" i="1"/>
  <c r="BK386" i="1"/>
  <c r="C386" i="1"/>
  <c r="T386" i="1"/>
  <c r="AS386" i="1"/>
  <c r="BA386" i="1"/>
  <c r="BL386" i="1"/>
  <c r="CP386" i="1"/>
  <c r="AQ382" i="1"/>
  <c r="BE378" i="1"/>
  <c r="AM378" i="1"/>
  <c r="BD354" i="1"/>
  <c r="C354" i="1"/>
  <c r="AV330" i="1"/>
  <c r="C318" i="1"/>
  <c r="T318" i="1"/>
  <c r="AS318" i="1"/>
  <c r="BA318" i="1"/>
  <c r="BL318" i="1"/>
  <c r="CP318" i="1"/>
  <c r="E318" i="1"/>
  <c r="AJ318" i="1"/>
  <c r="AU318" i="1"/>
  <c r="BE318" i="1"/>
  <c r="BN318" i="1"/>
  <c r="CR318" i="1"/>
  <c r="Q318" i="1"/>
  <c r="AR318" i="1"/>
  <c r="BF318" i="1"/>
  <c r="CB318" i="1"/>
  <c r="R318" i="1"/>
  <c r="AT318" i="1"/>
  <c r="BG318" i="1"/>
  <c r="CD318" i="1"/>
  <c r="S318" i="1"/>
  <c r="AV318" i="1"/>
  <c r="BI318" i="1"/>
  <c r="CE318" i="1"/>
  <c r="J314" i="1"/>
  <c r="AM314" i="1"/>
  <c r="BG314" i="1"/>
  <c r="BS314" i="1"/>
  <c r="CU314" i="1"/>
  <c r="R314" i="1"/>
  <c r="AQ314" i="1"/>
  <c r="AY314" i="1"/>
  <c r="BJ314" i="1"/>
  <c r="CD314" i="1"/>
  <c r="Q314" i="1"/>
  <c r="AS314" i="1"/>
  <c r="BD314" i="1"/>
  <c r="BO314" i="1"/>
  <c r="S314" i="1"/>
  <c r="AT314" i="1"/>
  <c r="BE314" i="1"/>
  <c r="CB314" i="1"/>
  <c r="T314" i="1"/>
  <c r="AU314" i="1"/>
  <c r="BF314" i="1"/>
  <c r="CE314" i="1"/>
  <c r="AV298" i="1"/>
  <c r="J444" i="1"/>
  <c r="AM444" i="1"/>
  <c r="BG444" i="1"/>
  <c r="BS444" i="1"/>
  <c r="CU444" i="1"/>
  <c r="R444" i="1"/>
  <c r="AQ444" i="1"/>
  <c r="AY444" i="1"/>
  <c r="BJ444" i="1"/>
  <c r="CD444" i="1"/>
  <c r="BJ440" i="1"/>
  <c r="BK433" i="1"/>
  <c r="AJ433" i="1"/>
  <c r="C433" i="1"/>
  <c r="CP430" i="1"/>
  <c r="U430" i="1"/>
  <c r="CP428" i="1"/>
  <c r="U428" i="1"/>
  <c r="AJ394" i="1"/>
  <c r="CB390" i="1"/>
  <c r="AP390" i="1"/>
  <c r="BS386" i="1"/>
  <c r="AZ382" i="1"/>
  <c r="CD374" i="1"/>
  <c r="BA374" i="1"/>
  <c r="C374" i="1"/>
  <c r="CE366" i="1"/>
  <c r="AR366" i="1"/>
  <c r="CR357" i="1"/>
  <c r="AS357" i="1"/>
  <c r="AT356" i="1"/>
  <c r="BA354" i="1"/>
  <c r="AK350" i="1"/>
  <c r="BF349" i="1"/>
  <c r="BI348" i="1"/>
  <c r="AP348" i="1"/>
  <c r="C348" i="1"/>
  <c r="S347" i="1"/>
  <c r="AR347" i="1"/>
  <c r="AZ347" i="1"/>
  <c r="BK347" i="1"/>
  <c r="CE347" i="1"/>
  <c r="Q347" i="1"/>
  <c r="AQ347" i="1"/>
  <c r="BA347" i="1"/>
  <c r="BM347" i="1"/>
  <c r="CR347" i="1"/>
  <c r="R347" i="1"/>
  <c r="AS347" i="1"/>
  <c r="BD347" i="1"/>
  <c r="BN347" i="1"/>
  <c r="CS347" i="1"/>
  <c r="T347" i="1"/>
  <c r="AT347" i="1"/>
  <c r="BE347" i="1"/>
  <c r="BO347" i="1"/>
  <c r="CU347" i="1"/>
  <c r="BL330" i="1"/>
  <c r="AR330" i="1"/>
  <c r="AQ318" i="1"/>
  <c r="AR314" i="1"/>
  <c r="BK444" i="1"/>
  <c r="CE440" i="1"/>
  <c r="AV440" i="1"/>
  <c r="Q439" i="1"/>
  <c r="AP439" i="1"/>
  <c r="BI439" i="1"/>
  <c r="CB439" i="1"/>
  <c r="S439" i="1"/>
  <c r="AR439" i="1"/>
  <c r="AZ439" i="1"/>
  <c r="BK439" i="1"/>
  <c r="CE439" i="1"/>
  <c r="C432" i="1"/>
  <c r="T432" i="1"/>
  <c r="AS432" i="1"/>
  <c r="BA432" i="1"/>
  <c r="BL432" i="1"/>
  <c r="CP432" i="1"/>
  <c r="E432" i="1"/>
  <c r="AJ432" i="1"/>
  <c r="AU432" i="1"/>
  <c r="BE432" i="1"/>
  <c r="BN432" i="1"/>
  <c r="CR432" i="1"/>
  <c r="BI430" i="1"/>
  <c r="T430" i="1"/>
  <c r="BF428" i="1"/>
  <c r="T428" i="1"/>
  <c r="CR426" i="1"/>
  <c r="CP423" i="1"/>
  <c r="BL420" i="1"/>
  <c r="AK420" i="1"/>
  <c r="J404" i="1"/>
  <c r="AM404" i="1"/>
  <c r="BG404" i="1"/>
  <c r="BS404" i="1"/>
  <c r="CU404" i="1"/>
  <c r="AP404" i="1"/>
  <c r="BI404" i="1"/>
  <c r="CB404" i="1"/>
  <c r="Q404" i="1"/>
  <c r="R404" i="1"/>
  <c r="AQ404" i="1"/>
  <c r="AY404" i="1"/>
  <c r="BJ404" i="1"/>
  <c r="CD404" i="1"/>
  <c r="AM399" i="1"/>
  <c r="U394" i="1"/>
  <c r="BO386" i="1"/>
  <c r="AJ386" i="1"/>
  <c r="U382" i="1"/>
  <c r="BO378" i="1"/>
  <c r="AJ378" i="1"/>
  <c r="CB374" i="1"/>
  <c r="BS370" i="1"/>
  <c r="CD366" i="1"/>
  <c r="AQ366" i="1"/>
  <c r="C366" i="1"/>
  <c r="CD357" i="1"/>
  <c r="AK357" i="1"/>
  <c r="AS356" i="1"/>
  <c r="CD350" i="1"/>
  <c r="AJ350" i="1"/>
  <c r="AK349" i="1"/>
  <c r="AM348" i="1"/>
  <c r="AM347" i="1"/>
  <c r="AQ346" i="1"/>
  <c r="R344" i="1"/>
  <c r="AQ344" i="1"/>
  <c r="AY344" i="1"/>
  <c r="BJ344" i="1"/>
  <c r="CD344" i="1"/>
  <c r="E344" i="1"/>
  <c r="AK344" i="1"/>
  <c r="BI344" i="1"/>
  <c r="CE344" i="1"/>
  <c r="I344" i="1"/>
  <c r="AM344" i="1"/>
  <c r="CP344" i="1"/>
  <c r="BK344" i="1"/>
  <c r="J344" i="1"/>
  <c r="AP344" i="1"/>
  <c r="AZ344" i="1"/>
  <c r="BL344" i="1"/>
  <c r="CQ344" i="1"/>
  <c r="BK334" i="1"/>
  <c r="BK330" i="1"/>
  <c r="I319" i="1"/>
  <c r="AK319" i="1"/>
  <c r="AV319" i="1"/>
  <c r="BF319" i="1"/>
  <c r="BO319" i="1"/>
  <c r="CS319" i="1"/>
  <c r="Q319" i="1"/>
  <c r="AP319" i="1"/>
  <c r="BI319" i="1"/>
  <c r="CB319" i="1"/>
  <c r="E319" i="1"/>
  <c r="AQ319" i="1"/>
  <c r="AZ319" i="1"/>
  <c r="BM319" i="1"/>
  <c r="CU319" i="1"/>
  <c r="J319" i="1"/>
  <c r="AR319" i="1"/>
  <c r="BA319" i="1"/>
  <c r="BN319" i="1"/>
  <c r="R319" i="1"/>
  <c r="AS319" i="1"/>
  <c r="BD319" i="1"/>
  <c r="BS319" i="1"/>
  <c r="BK314" i="1"/>
  <c r="CD303" i="1"/>
  <c r="BK302" i="1"/>
  <c r="BK298" i="1"/>
  <c r="I287" i="1"/>
  <c r="AK287" i="1"/>
  <c r="AV287" i="1"/>
  <c r="BF287" i="1"/>
  <c r="BO287" i="1"/>
  <c r="CS287" i="1"/>
  <c r="Q287" i="1"/>
  <c r="AP287" i="1"/>
  <c r="BI287" i="1"/>
  <c r="CB287" i="1"/>
  <c r="E287" i="1"/>
  <c r="AQ287" i="1"/>
  <c r="AZ287" i="1"/>
  <c r="BM287" i="1"/>
  <c r="CU287" i="1"/>
  <c r="J287" i="1"/>
  <c r="AR287" i="1"/>
  <c r="BA287" i="1"/>
  <c r="BN287" i="1"/>
  <c r="R287" i="1"/>
  <c r="AS287" i="1"/>
  <c r="BD287" i="1"/>
  <c r="BS287" i="1"/>
  <c r="AP286" i="1"/>
  <c r="BK282" i="1"/>
  <c r="AV444" i="1"/>
  <c r="R442" i="1"/>
  <c r="AQ442" i="1"/>
  <c r="AY442" i="1"/>
  <c r="BJ442" i="1"/>
  <c r="CD442" i="1"/>
  <c r="C442" i="1"/>
  <c r="T442" i="1"/>
  <c r="AS442" i="1"/>
  <c r="BA442" i="1"/>
  <c r="BL442" i="1"/>
  <c r="CP442" i="1"/>
  <c r="CD440" i="1"/>
  <c r="CQ439" i="1"/>
  <c r="AJ439" i="1"/>
  <c r="T433" i="1"/>
  <c r="BK432" i="1"/>
  <c r="AT430" i="1"/>
  <c r="CB428" i="1"/>
  <c r="AT428" i="1"/>
  <c r="CQ426" i="1"/>
  <c r="AV426" i="1"/>
  <c r="I425" i="1"/>
  <c r="AK425" i="1"/>
  <c r="AV425" i="1"/>
  <c r="BF425" i="1"/>
  <c r="BO425" i="1"/>
  <c r="CS425" i="1"/>
  <c r="Q425" i="1"/>
  <c r="AP425" i="1"/>
  <c r="BI425" i="1"/>
  <c r="CB425" i="1"/>
  <c r="AU423" i="1"/>
  <c r="CQ422" i="1"/>
  <c r="AK422" i="1"/>
  <c r="BK420" i="1"/>
  <c r="C420" i="1"/>
  <c r="AV416" i="1"/>
  <c r="BO407" i="1"/>
  <c r="AK404" i="1"/>
  <c r="AV402" i="1"/>
  <c r="BO399" i="1"/>
  <c r="BN396" i="1"/>
  <c r="CU394" i="1"/>
  <c r="Q394" i="1"/>
  <c r="BS391" i="1"/>
  <c r="AM391" i="1"/>
  <c r="BL390" i="1"/>
  <c r="T390" i="1"/>
  <c r="J380" i="1"/>
  <c r="AM380" i="1"/>
  <c r="BG380" i="1"/>
  <c r="BS380" i="1"/>
  <c r="CU380" i="1"/>
  <c r="BI380" i="1"/>
  <c r="CB380" i="1"/>
  <c r="Q380" i="1"/>
  <c r="AP380" i="1"/>
  <c r="R380" i="1"/>
  <c r="AQ380" i="1"/>
  <c r="AY380" i="1"/>
  <c r="BJ380" i="1"/>
  <c r="CD380" i="1"/>
  <c r="AY374" i="1"/>
  <c r="AZ366" i="1"/>
  <c r="AJ357" i="1"/>
  <c r="CS356" i="1"/>
  <c r="AR356" i="1"/>
  <c r="BN354" i="1"/>
  <c r="Q350" i="1"/>
  <c r="AJ349" i="1"/>
  <c r="AK348" i="1"/>
  <c r="BF347" i="1"/>
  <c r="BF346" i="1"/>
  <c r="AS344" i="1"/>
  <c r="BL335" i="1"/>
  <c r="BJ334" i="1"/>
  <c r="AM334" i="1"/>
  <c r="CS330" i="1"/>
  <c r="AK330" i="1"/>
  <c r="BL324" i="1"/>
  <c r="AS324" i="1"/>
  <c r="BL319" i="1"/>
  <c r="BJ318" i="1"/>
  <c r="BI314" i="1"/>
  <c r="E308" i="1"/>
  <c r="AJ308" i="1"/>
  <c r="AU308" i="1"/>
  <c r="BE308" i="1"/>
  <c r="BN308" i="1"/>
  <c r="CR308" i="1"/>
  <c r="J308" i="1"/>
  <c r="AM308" i="1"/>
  <c r="BG308" i="1"/>
  <c r="BS308" i="1"/>
  <c r="CU308" i="1"/>
  <c r="S308" i="1"/>
  <c r="AT308" i="1"/>
  <c r="BF308" i="1"/>
  <c r="CD308" i="1"/>
  <c r="T308" i="1"/>
  <c r="AV308" i="1"/>
  <c r="BI308" i="1"/>
  <c r="CE308" i="1"/>
  <c r="U308" i="1"/>
  <c r="BJ308" i="1"/>
  <c r="CP308" i="1"/>
  <c r="BL303" i="1"/>
  <c r="AU303" i="1"/>
  <c r="AM302" i="1"/>
  <c r="CS298" i="1"/>
  <c r="AK298" i="1"/>
  <c r="E292" i="1"/>
  <c r="AJ292" i="1"/>
  <c r="AU292" i="1"/>
  <c r="BE292" i="1"/>
  <c r="BN292" i="1"/>
  <c r="CR292" i="1"/>
  <c r="J292" i="1"/>
  <c r="AM292" i="1"/>
  <c r="BG292" i="1"/>
  <c r="BS292" i="1"/>
  <c r="CU292" i="1"/>
  <c r="S292" i="1"/>
  <c r="AT292" i="1"/>
  <c r="BF292" i="1"/>
  <c r="CD292" i="1"/>
  <c r="T292" i="1"/>
  <c r="AV292" i="1"/>
  <c r="BI292" i="1"/>
  <c r="CE292" i="1"/>
  <c r="U292" i="1"/>
  <c r="BJ292" i="1"/>
  <c r="CP292" i="1"/>
  <c r="BL287" i="1"/>
  <c r="AM286" i="1"/>
  <c r="BI282" i="1"/>
  <c r="CE444" i="1"/>
  <c r="BF444" i="1"/>
  <c r="AU444" i="1"/>
  <c r="CR442" i="1"/>
  <c r="BK442" i="1"/>
  <c r="AJ442" i="1"/>
  <c r="CB440" i="1"/>
  <c r="BF440" i="1"/>
  <c r="Q440" i="1"/>
  <c r="CP439" i="1"/>
  <c r="BG439" i="1"/>
  <c r="U439" i="1"/>
  <c r="AP438" i="1"/>
  <c r="J436" i="1"/>
  <c r="AM436" i="1"/>
  <c r="BG436" i="1"/>
  <c r="BS436" i="1"/>
  <c r="CU436" i="1"/>
  <c r="R436" i="1"/>
  <c r="AQ436" i="1"/>
  <c r="AY436" i="1"/>
  <c r="BJ436" i="1"/>
  <c r="CD436" i="1"/>
  <c r="BO434" i="1"/>
  <c r="AP434" i="1"/>
  <c r="I434" i="1"/>
  <c r="CD433" i="1"/>
  <c r="AT433" i="1"/>
  <c r="S433" i="1"/>
  <c r="CQ432" i="1"/>
  <c r="U432" i="1"/>
  <c r="CB430" i="1"/>
  <c r="BD430" i="1"/>
  <c r="AS430" i="1"/>
  <c r="BD428" i="1"/>
  <c r="Q428" i="1"/>
  <c r="BG426" i="1"/>
  <c r="AU426" i="1"/>
  <c r="CQ425" i="1"/>
  <c r="BK425" i="1"/>
  <c r="AJ425" i="1"/>
  <c r="C425" i="1"/>
  <c r="BS423" i="1"/>
  <c r="BE423" i="1"/>
  <c r="AT423" i="1"/>
  <c r="CP422" i="1"/>
  <c r="BJ422" i="1"/>
  <c r="U422" i="1"/>
  <c r="CP420" i="1"/>
  <c r="BI420" i="1"/>
  <c r="U420" i="1"/>
  <c r="R418" i="1"/>
  <c r="AQ418" i="1"/>
  <c r="AY418" i="1"/>
  <c r="BJ418" i="1"/>
  <c r="CD418" i="1"/>
  <c r="C418" i="1"/>
  <c r="T418" i="1"/>
  <c r="AS418" i="1"/>
  <c r="BA418" i="1"/>
  <c r="BL418" i="1"/>
  <c r="CP418" i="1"/>
  <c r="BN417" i="1"/>
  <c r="AR417" i="1"/>
  <c r="J417" i="1"/>
  <c r="BG416" i="1"/>
  <c r="AT416" i="1"/>
  <c r="CQ415" i="1"/>
  <c r="BJ415" i="1"/>
  <c r="AJ415" i="1"/>
  <c r="AJ407" i="1"/>
  <c r="CB444" i="1"/>
  <c r="BE444" i="1"/>
  <c r="AT444" i="1"/>
  <c r="S444" i="1"/>
  <c r="CQ442" i="1"/>
  <c r="BI442" i="1"/>
  <c r="AV442" i="1"/>
  <c r="U442" i="1"/>
  <c r="I441" i="1"/>
  <c r="AK441" i="1"/>
  <c r="AV441" i="1"/>
  <c r="BF441" i="1"/>
  <c r="BO441" i="1"/>
  <c r="CS441" i="1"/>
  <c r="Q441" i="1"/>
  <c r="AP441" i="1"/>
  <c r="BI441" i="1"/>
  <c r="CB441" i="1"/>
  <c r="BS440" i="1"/>
  <c r="BD440" i="1"/>
  <c r="AQ440" i="1"/>
  <c r="J440" i="1"/>
  <c r="CD439" i="1"/>
  <c r="BF439" i="1"/>
  <c r="AU439" i="1"/>
  <c r="T439" i="1"/>
  <c r="CQ438" i="1"/>
  <c r="BK438" i="1"/>
  <c r="AK438" i="1"/>
  <c r="C438" i="1"/>
  <c r="CQ436" i="1"/>
  <c r="BK436" i="1"/>
  <c r="AJ436" i="1"/>
  <c r="C436" i="1"/>
  <c r="CU434" i="1"/>
  <c r="BN434" i="1"/>
  <c r="AZ434" i="1"/>
  <c r="AM434" i="1"/>
  <c r="BS433" i="1"/>
  <c r="BD433" i="1"/>
  <c r="AS433" i="1"/>
  <c r="CE432" i="1"/>
  <c r="BI432" i="1"/>
  <c r="AV432" i="1"/>
  <c r="S432" i="1"/>
  <c r="Q431" i="1"/>
  <c r="AP431" i="1"/>
  <c r="BI431" i="1"/>
  <c r="CB431" i="1"/>
  <c r="S431" i="1"/>
  <c r="AR431" i="1"/>
  <c r="AZ431" i="1"/>
  <c r="BK431" i="1"/>
  <c r="CE431" i="1"/>
  <c r="BO430" i="1"/>
  <c r="BA430" i="1"/>
  <c r="AR430" i="1"/>
  <c r="Q430" i="1"/>
  <c r="BN428" i="1"/>
  <c r="BA428" i="1"/>
  <c r="AR428" i="1"/>
  <c r="I428" i="1"/>
  <c r="CB426" i="1"/>
  <c r="BF426" i="1"/>
  <c r="AT426" i="1"/>
  <c r="CP425" i="1"/>
  <c r="BJ425" i="1"/>
  <c r="U425" i="1"/>
  <c r="C424" i="1"/>
  <c r="T424" i="1"/>
  <c r="AS424" i="1"/>
  <c r="BA424" i="1"/>
  <c r="BL424" i="1"/>
  <c r="CP424" i="1"/>
  <c r="E424" i="1"/>
  <c r="AJ424" i="1"/>
  <c r="AU424" i="1"/>
  <c r="BE424" i="1"/>
  <c r="BN424" i="1"/>
  <c r="CR424" i="1"/>
  <c r="BO423" i="1"/>
  <c r="BD423" i="1"/>
  <c r="AS423" i="1"/>
  <c r="CE422" i="1"/>
  <c r="BI422" i="1"/>
  <c r="AV422" i="1"/>
  <c r="CE420" i="1"/>
  <c r="BF420" i="1"/>
  <c r="AU420" i="1"/>
  <c r="CR418" i="1"/>
  <c r="BK418" i="1"/>
  <c r="AJ418" i="1"/>
  <c r="CU417" i="1"/>
  <c r="BM417" i="1"/>
  <c r="AZ417" i="1"/>
  <c r="AQ417" i="1"/>
  <c r="CB416" i="1"/>
  <c r="BF416" i="1"/>
  <c r="AR416" i="1"/>
  <c r="CP415" i="1"/>
  <c r="BG415" i="1"/>
  <c r="AV415" i="1"/>
  <c r="U415" i="1"/>
  <c r="E414" i="1"/>
  <c r="AJ414" i="1"/>
  <c r="AU414" i="1"/>
  <c r="BE414" i="1"/>
  <c r="BN414" i="1"/>
  <c r="CR414" i="1"/>
  <c r="J414" i="1"/>
  <c r="AM414" i="1"/>
  <c r="BG414" i="1"/>
  <c r="BS414" i="1"/>
  <c r="CU414" i="1"/>
  <c r="J412" i="1"/>
  <c r="AM412" i="1"/>
  <c r="BG412" i="1"/>
  <c r="BS412" i="1"/>
  <c r="CU412" i="1"/>
  <c r="R412" i="1"/>
  <c r="AQ412" i="1"/>
  <c r="AY412" i="1"/>
  <c r="BJ412" i="1"/>
  <c r="CD412" i="1"/>
  <c r="BO410" i="1"/>
  <c r="BD410" i="1"/>
  <c r="AP410" i="1"/>
  <c r="BM409" i="1"/>
  <c r="AY409" i="1"/>
  <c r="CU407" i="1"/>
  <c r="BM407" i="1"/>
  <c r="CP406" i="1"/>
  <c r="BI406" i="1"/>
  <c r="AS406" i="1"/>
  <c r="CS404" i="1"/>
  <c r="BL404" i="1"/>
  <c r="U404" i="1"/>
  <c r="CR402" i="1"/>
  <c r="BG402" i="1"/>
  <c r="AT402" i="1"/>
  <c r="BN401" i="1"/>
  <c r="AZ401" i="1"/>
  <c r="AQ401" i="1"/>
  <c r="C401" i="1"/>
  <c r="CU399" i="1"/>
  <c r="BM399" i="1"/>
  <c r="CP398" i="1"/>
  <c r="BI398" i="1"/>
  <c r="AS398" i="1"/>
  <c r="CS396" i="1"/>
  <c r="BL396" i="1"/>
  <c r="U396" i="1"/>
  <c r="CR394" i="1"/>
  <c r="BG394" i="1"/>
  <c r="AT394" i="1"/>
  <c r="I394" i="1"/>
  <c r="BN393" i="1"/>
  <c r="AZ393" i="1"/>
  <c r="AQ393" i="1"/>
  <c r="C393" i="1"/>
  <c r="BN391" i="1"/>
  <c r="AJ391" i="1"/>
  <c r="CQ390" i="1"/>
  <c r="BJ390" i="1"/>
  <c r="AT390" i="1"/>
  <c r="R390" i="1"/>
  <c r="BM388" i="1"/>
  <c r="CS386" i="1"/>
  <c r="BI386" i="1"/>
  <c r="AU386" i="1"/>
  <c r="J386" i="1"/>
  <c r="I385" i="1"/>
  <c r="AK385" i="1"/>
  <c r="AV385" i="1"/>
  <c r="BF385" i="1"/>
  <c r="BO385" i="1"/>
  <c r="CS385" i="1"/>
  <c r="BS385" i="1"/>
  <c r="J385" i="1"/>
  <c r="AM385" i="1"/>
  <c r="BG385" i="1"/>
  <c r="CU385" i="1"/>
  <c r="Q385" i="1"/>
  <c r="AP385" i="1"/>
  <c r="BI385" i="1"/>
  <c r="CB385" i="1"/>
  <c r="BN383" i="1"/>
  <c r="CQ382" i="1"/>
  <c r="BJ382" i="1"/>
  <c r="AT382" i="1"/>
  <c r="BM380" i="1"/>
  <c r="AJ380" i="1"/>
  <c r="CS378" i="1"/>
  <c r="BI378" i="1"/>
  <c r="AU378" i="1"/>
  <c r="I377" i="1"/>
  <c r="AK377" i="1"/>
  <c r="AV377" i="1"/>
  <c r="BF377" i="1"/>
  <c r="BO377" i="1"/>
  <c r="CS377" i="1"/>
  <c r="AM377" i="1"/>
  <c r="BS377" i="1"/>
  <c r="J377" i="1"/>
  <c r="BG377" i="1"/>
  <c r="CU377" i="1"/>
  <c r="Q377" i="1"/>
  <c r="AP377" i="1"/>
  <c r="BI377" i="1"/>
  <c r="CB377" i="1"/>
  <c r="BO375" i="1"/>
  <c r="BA375" i="1"/>
  <c r="AK375" i="1"/>
  <c r="C375" i="1"/>
  <c r="BK374" i="1"/>
  <c r="BN372" i="1"/>
  <c r="AZ372" i="1"/>
  <c r="AK372" i="1"/>
  <c r="C372" i="1"/>
  <c r="CU370" i="1"/>
  <c r="BM370" i="1"/>
  <c r="AV370" i="1"/>
  <c r="Q370" i="1"/>
  <c r="CE369" i="1"/>
  <c r="BD369" i="1"/>
  <c r="AS369" i="1"/>
  <c r="Q367" i="1"/>
  <c r="AP367" i="1"/>
  <c r="BI367" i="1"/>
  <c r="CB367" i="1"/>
  <c r="R367" i="1"/>
  <c r="AY367" i="1"/>
  <c r="CD367" i="1"/>
  <c r="AQ367" i="1"/>
  <c r="BJ367" i="1"/>
  <c r="S367" i="1"/>
  <c r="AR367" i="1"/>
  <c r="AZ367" i="1"/>
  <c r="BK367" i="1"/>
  <c r="CE367" i="1"/>
  <c r="BL366" i="1"/>
  <c r="T366" i="1"/>
  <c r="CU360" i="1"/>
  <c r="BG360" i="1"/>
  <c r="AM360" i="1"/>
  <c r="C360" i="1"/>
  <c r="BI359" i="1"/>
  <c r="AS359" i="1"/>
  <c r="C359" i="1"/>
  <c r="BI358" i="1"/>
  <c r="AU358" i="1"/>
  <c r="BN357" i="1"/>
  <c r="CB356" i="1"/>
  <c r="BA356" i="1"/>
  <c r="U356" i="1"/>
  <c r="CR355" i="1"/>
  <c r="BE355" i="1"/>
  <c r="AS355" i="1"/>
  <c r="C355" i="1"/>
  <c r="BL354" i="1"/>
  <c r="AV354" i="1"/>
  <c r="S354" i="1"/>
  <c r="BK351" i="1"/>
  <c r="AR351" i="1"/>
  <c r="BK350" i="1"/>
  <c r="AV350" i="1"/>
  <c r="I350" i="1"/>
  <c r="BL349" i="1"/>
  <c r="CB348" i="1"/>
  <c r="CB347" i="1"/>
  <c r="U347" i="1"/>
  <c r="CD346" i="1"/>
  <c r="AY346" i="1"/>
  <c r="AJ346" i="1"/>
  <c r="BS344" i="1"/>
  <c r="BA344" i="1"/>
  <c r="AJ344" i="1"/>
  <c r="E340" i="1"/>
  <c r="AJ340" i="1"/>
  <c r="AU340" i="1"/>
  <c r="BE340" i="1"/>
  <c r="BN340" i="1"/>
  <c r="CR340" i="1"/>
  <c r="J340" i="1"/>
  <c r="AM340" i="1"/>
  <c r="BG340" i="1"/>
  <c r="S340" i="1"/>
  <c r="AT340" i="1"/>
  <c r="BF340" i="1"/>
  <c r="CB340" i="1"/>
  <c r="T340" i="1"/>
  <c r="CD340" i="1"/>
  <c r="AV340" i="1"/>
  <c r="BI340" i="1"/>
  <c r="U340" i="1"/>
  <c r="BJ340" i="1"/>
  <c r="CE340" i="1"/>
  <c r="BJ335" i="1"/>
  <c r="CS334" i="1"/>
  <c r="AZ334" i="1"/>
  <c r="CQ330" i="1"/>
  <c r="AZ330" i="1"/>
  <c r="BM328" i="1"/>
  <c r="AP328" i="1"/>
  <c r="CU327" i="1"/>
  <c r="BD327" i="1"/>
  <c r="AR327" i="1"/>
  <c r="BL325" i="1"/>
  <c r="AU325" i="1"/>
  <c r="C325" i="1"/>
  <c r="BD324" i="1"/>
  <c r="BJ319" i="1"/>
  <c r="AM319" i="1"/>
  <c r="CS318" i="1"/>
  <c r="AZ318" i="1"/>
  <c r="U318" i="1"/>
  <c r="CQ314" i="1"/>
  <c r="AZ314" i="1"/>
  <c r="U314" i="1"/>
  <c r="BM312" i="1"/>
  <c r="AP312" i="1"/>
  <c r="CU311" i="1"/>
  <c r="BD311" i="1"/>
  <c r="AR311" i="1"/>
  <c r="BL309" i="1"/>
  <c r="AU309" i="1"/>
  <c r="C309" i="1"/>
  <c r="BD308" i="1"/>
  <c r="AQ308" i="1"/>
  <c r="BJ303" i="1"/>
  <c r="AM303" i="1"/>
  <c r="CS302" i="1"/>
  <c r="AZ302" i="1"/>
  <c r="CQ298" i="1"/>
  <c r="AZ298" i="1"/>
  <c r="U298" i="1"/>
  <c r="BM296" i="1"/>
  <c r="AP296" i="1"/>
  <c r="CU295" i="1"/>
  <c r="BD295" i="1"/>
  <c r="AR295" i="1"/>
  <c r="BL293" i="1"/>
  <c r="AU293" i="1"/>
  <c r="C293" i="1"/>
  <c r="BD292" i="1"/>
  <c r="AQ292" i="1"/>
  <c r="BJ287" i="1"/>
  <c r="AM287" i="1"/>
  <c r="CS286" i="1"/>
  <c r="AZ286" i="1"/>
  <c r="CQ282" i="1"/>
  <c r="AZ282" i="1"/>
  <c r="U282" i="1"/>
  <c r="BM280" i="1"/>
  <c r="AP280" i="1"/>
  <c r="CU279" i="1"/>
  <c r="BD279" i="1"/>
  <c r="AR279" i="1"/>
  <c r="BL277" i="1"/>
  <c r="AU277" i="1"/>
  <c r="C277" i="1"/>
  <c r="BD276" i="1"/>
  <c r="AY440" i="1"/>
  <c r="AK428" i="1"/>
  <c r="R402" i="1"/>
  <c r="AQ402" i="1"/>
  <c r="AY402" i="1"/>
  <c r="BJ402" i="1"/>
  <c r="CD402" i="1"/>
  <c r="AR402" i="1"/>
  <c r="AZ402" i="1"/>
  <c r="CE402" i="1"/>
  <c r="S402" i="1"/>
  <c r="BK402" i="1"/>
  <c r="C402" i="1"/>
  <c r="T402" i="1"/>
  <c r="AS402" i="1"/>
  <c r="BA402" i="1"/>
  <c r="BL402" i="1"/>
  <c r="CP402" i="1"/>
  <c r="BD390" i="1"/>
  <c r="AR390" i="1"/>
  <c r="E382" i="1"/>
  <c r="AJ382" i="1"/>
  <c r="AU382" i="1"/>
  <c r="BE382" i="1"/>
  <c r="BN382" i="1"/>
  <c r="CR382" i="1"/>
  <c r="AV382" i="1"/>
  <c r="BO382" i="1"/>
  <c r="I382" i="1"/>
  <c r="AK382" i="1"/>
  <c r="BF382" i="1"/>
  <c r="CS382" i="1"/>
  <c r="J382" i="1"/>
  <c r="AM382" i="1"/>
  <c r="BG382" i="1"/>
  <c r="BS382" i="1"/>
  <c r="CU382" i="1"/>
  <c r="CR354" i="1"/>
  <c r="AK440" i="1"/>
  <c r="I433" i="1"/>
  <c r="AK433" i="1"/>
  <c r="AV433" i="1"/>
  <c r="BF433" i="1"/>
  <c r="BO433" i="1"/>
  <c r="CS433" i="1"/>
  <c r="Q433" i="1"/>
  <c r="AP433" i="1"/>
  <c r="BI433" i="1"/>
  <c r="CB433" i="1"/>
  <c r="BK430" i="1"/>
  <c r="CQ428" i="1"/>
  <c r="C428" i="1"/>
  <c r="Q423" i="1"/>
  <c r="AP423" i="1"/>
  <c r="BI423" i="1"/>
  <c r="CB423" i="1"/>
  <c r="S423" i="1"/>
  <c r="AR423" i="1"/>
  <c r="AZ423" i="1"/>
  <c r="BK423" i="1"/>
  <c r="CE423" i="1"/>
  <c r="C416" i="1"/>
  <c r="T416" i="1"/>
  <c r="AS416" i="1"/>
  <c r="BA416" i="1"/>
  <c r="BL416" i="1"/>
  <c r="CP416" i="1"/>
  <c r="E416" i="1"/>
  <c r="AJ416" i="1"/>
  <c r="AU416" i="1"/>
  <c r="BE416" i="1"/>
  <c r="BN416" i="1"/>
  <c r="CR416" i="1"/>
  <c r="BD402" i="1"/>
  <c r="CD390" i="1"/>
  <c r="AQ390" i="1"/>
  <c r="CD382" i="1"/>
  <c r="R378" i="1"/>
  <c r="AQ378" i="1"/>
  <c r="AY378" i="1"/>
  <c r="BJ378" i="1"/>
  <c r="CD378" i="1"/>
  <c r="S378" i="1"/>
  <c r="AZ378" i="1"/>
  <c r="CE378" i="1"/>
  <c r="AR378" i="1"/>
  <c r="BK378" i="1"/>
  <c r="C378" i="1"/>
  <c r="T378" i="1"/>
  <c r="AS378" i="1"/>
  <c r="BA378" i="1"/>
  <c r="BL378" i="1"/>
  <c r="CP378" i="1"/>
  <c r="E374" i="1"/>
  <c r="AJ374" i="1"/>
  <c r="AU374" i="1"/>
  <c r="BE374" i="1"/>
  <c r="BN374" i="1"/>
  <c r="CR374" i="1"/>
  <c r="AV374" i="1"/>
  <c r="BO374" i="1"/>
  <c r="CS374" i="1"/>
  <c r="I374" i="1"/>
  <c r="AK374" i="1"/>
  <c r="BF374" i="1"/>
  <c r="J374" i="1"/>
  <c r="AM374" i="1"/>
  <c r="BG374" i="1"/>
  <c r="BS374" i="1"/>
  <c r="CU374" i="1"/>
  <c r="Q357" i="1"/>
  <c r="AP357" i="1"/>
  <c r="BI357" i="1"/>
  <c r="CB357" i="1"/>
  <c r="I357" i="1"/>
  <c r="AM357" i="1"/>
  <c r="BJ357" i="1"/>
  <c r="CE357" i="1"/>
  <c r="J357" i="1"/>
  <c r="AQ357" i="1"/>
  <c r="AY357" i="1"/>
  <c r="BK357" i="1"/>
  <c r="CP357" i="1"/>
  <c r="R357" i="1"/>
  <c r="AR357" i="1"/>
  <c r="AZ357" i="1"/>
  <c r="BL357" i="1"/>
  <c r="CQ357" i="1"/>
  <c r="AS354" i="1"/>
  <c r="BG350" i="1"/>
  <c r="Q349" i="1"/>
  <c r="AP349" i="1"/>
  <c r="BI349" i="1"/>
  <c r="CB349" i="1"/>
  <c r="S349" i="1"/>
  <c r="AS349" i="1"/>
  <c r="BA349" i="1"/>
  <c r="BM349" i="1"/>
  <c r="CR349" i="1"/>
  <c r="T349" i="1"/>
  <c r="AT349" i="1"/>
  <c r="BD349" i="1"/>
  <c r="BN349" i="1"/>
  <c r="CS349" i="1"/>
  <c r="C349" i="1"/>
  <c r="U349" i="1"/>
  <c r="AU349" i="1"/>
  <c r="BE349" i="1"/>
  <c r="BO349" i="1"/>
  <c r="CU349" i="1"/>
  <c r="E348" i="1"/>
  <c r="AJ348" i="1"/>
  <c r="AU348" i="1"/>
  <c r="BE348" i="1"/>
  <c r="BN348" i="1"/>
  <c r="CR348" i="1"/>
  <c r="R348" i="1"/>
  <c r="AR348" i="1"/>
  <c r="BA348" i="1"/>
  <c r="BM348" i="1"/>
  <c r="CS348" i="1"/>
  <c r="S348" i="1"/>
  <c r="AS348" i="1"/>
  <c r="BD348" i="1"/>
  <c r="BO348" i="1"/>
  <c r="CU348" i="1"/>
  <c r="T348" i="1"/>
  <c r="AT348" i="1"/>
  <c r="BF348" i="1"/>
  <c r="BS348" i="1"/>
  <c r="C334" i="1"/>
  <c r="T334" i="1"/>
  <c r="AS334" i="1"/>
  <c r="BA334" i="1"/>
  <c r="BL334" i="1"/>
  <c r="CP334" i="1"/>
  <c r="E334" i="1"/>
  <c r="AJ334" i="1"/>
  <c r="AU334" i="1"/>
  <c r="BE334" i="1"/>
  <c r="BN334" i="1"/>
  <c r="CR334" i="1"/>
  <c r="Q334" i="1"/>
  <c r="AR334" i="1"/>
  <c r="BF334" i="1"/>
  <c r="CB334" i="1"/>
  <c r="R334" i="1"/>
  <c r="BG334" i="1"/>
  <c r="CD334" i="1"/>
  <c r="AT334" i="1"/>
  <c r="S334" i="1"/>
  <c r="AV334" i="1"/>
  <c r="BI334" i="1"/>
  <c r="CE334" i="1"/>
  <c r="J330" i="1"/>
  <c r="AM330" i="1"/>
  <c r="BG330" i="1"/>
  <c r="BS330" i="1"/>
  <c r="CU330" i="1"/>
  <c r="R330" i="1"/>
  <c r="AQ330" i="1"/>
  <c r="AY330" i="1"/>
  <c r="BJ330" i="1"/>
  <c r="CD330" i="1"/>
  <c r="Q330" i="1"/>
  <c r="AS330" i="1"/>
  <c r="BD330" i="1"/>
  <c r="BO330" i="1"/>
  <c r="AT330" i="1"/>
  <c r="CB330" i="1"/>
  <c r="S330" i="1"/>
  <c r="BE330" i="1"/>
  <c r="T330" i="1"/>
  <c r="AU330" i="1"/>
  <c r="BF330" i="1"/>
  <c r="CE330" i="1"/>
  <c r="AV314" i="1"/>
  <c r="C302" i="1"/>
  <c r="T302" i="1"/>
  <c r="AS302" i="1"/>
  <c r="BA302" i="1"/>
  <c r="BL302" i="1"/>
  <c r="CP302" i="1"/>
  <c r="E302" i="1"/>
  <c r="AJ302" i="1"/>
  <c r="AU302" i="1"/>
  <c r="BE302" i="1"/>
  <c r="BN302" i="1"/>
  <c r="CR302" i="1"/>
  <c r="Q302" i="1"/>
  <c r="AR302" i="1"/>
  <c r="BF302" i="1"/>
  <c r="CB302" i="1"/>
  <c r="R302" i="1"/>
  <c r="AT302" i="1"/>
  <c r="BG302" i="1"/>
  <c r="CD302" i="1"/>
  <c r="S302" i="1"/>
  <c r="AV302" i="1"/>
  <c r="BI302" i="1"/>
  <c r="CE302" i="1"/>
  <c r="BM298" i="1"/>
  <c r="C286" i="1"/>
  <c r="T286" i="1"/>
  <c r="AS286" i="1"/>
  <c r="BA286" i="1"/>
  <c r="BL286" i="1"/>
  <c r="CP286" i="1"/>
  <c r="E286" i="1"/>
  <c r="AJ286" i="1"/>
  <c r="AU286" i="1"/>
  <c r="BE286" i="1"/>
  <c r="BN286" i="1"/>
  <c r="CR286" i="1"/>
  <c r="Q286" i="1"/>
  <c r="AR286" i="1"/>
  <c r="BF286" i="1"/>
  <c r="CB286" i="1"/>
  <c r="R286" i="1"/>
  <c r="AT286" i="1"/>
  <c r="BG286" i="1"/>
  <c r="CD286" i="1"/>
  <c r="S286" i="1"/>
  <c r="AV286" i="1"/>
  <c r="BI286" i="1"/>
  <c r="CE286" i="1"/>
  <c r="BM282" i="1"/>
  <c r="AV282" i="1"/>
  <c r="CQ433" i="1"/>
  <c r="BJ430" i="1"/>
  <c r="BI428" i="1"/>
  <c r="R426" i="1"/>
  <c r="AQ426" i="1"/>
  <c r="AY426" i="1"/>
  <c r="BJ426" i="1"/>
  <c r="CD426" i="1"/>
  <c r="C426" i="1"/>
  <c r="T426" i="1"/>
  <c r="AS426" i="1"/>
  <c r="BA426" i="1"/>
  <c r="BL426" i="1"/>
  <c r="CP426" i="1"/>
  <c r="CQ423" i="1"/>
  <c r="BJ423" i="1"/>
  <c r="AJ423" i="1"/>
  <c r="C423" i="1"/>
  <c r="BK416" i="1"/>
  <c r="BO402" i="1"/>
  <c r="AJ402" i="1"/>
  <c r="AZ390" i="1"/>
  <c r="BD386" i="1"/>
  <c r="AK386" i="1"/>
  <c r="CB382" i="1"/>
  <c r="AP382" i="1"/>
  <c r="BS378" i="1"/>
  <c r="AQ374" i="1"/>
  <c r="AM370" i="1"/>
  <c r="BD366" i="1"/>
  <c r="BE357" i="1"/>
  <c r="CB354" i="1"/>
  <c r="AR354" i="1"/>
  <c r="CE350" i="1"/>
  <c r="CP349" i="1"/>
  <c r="CQ348" i="1"/>
  <c r="BM334" i="1"/>
  <c r="BL314" i="1"/>
  <c r="C314" i="1"/>
  <c r="BM302" i="1"/>
  <c r="BL298" i="1"/>
  <c r="AR298" i="1"/>
  <c r="BM286" i="1"/>
  <c r="BL282" i="1"/>
  <c r="AR282" i="1"/>
  <c r="C282" i="1"/>
  <c r="AJ444" i="1"/>
  <c r="BI440" i="1"/>
  <c r="S440" i="1"/>
  <c r="BJ433" i="1"/>
  <c r="AV430" i="1"/>
  <c r="AU428" i="1"/>
  <c r="BK426" i="1"/>
  <c r="AV423" i="1"/>
  <c r="U423" i="1"/>
  <c r="E422" i="1"/>
  <c r="AJ422" i="1"/>
  <c r="AU422" i="1"/>
  <c r="BE422" i="1"/>
  <c r="BN422" i="1"/>
  <c r="CR422" i="1"/>
  <c r="J422" i="1"/>
  <c r="AM422" i="1"/>
  <c r="BG422" i="1"/>
  <c r="BS422" i="1"/>
  <c r="CU422" i="1"/>
  <c r="J420" i="1"/>
  <c r="AM420" i="1"/>
  <c r="BG420" i="1"/>
  <c r="BS420" i="1"/>
  <c r="CU420" i="1"/>
  <c r="R420" i="1"/>
  <c r="AQ420" i="1"/>
  <c r="AY420" i="1"/>
  <c r="BJ420" i="1"/>
  <c r="CD420" i="1"/>
  <c r="CQ416" i="1"/>
  <c r="Q407" i="1"/>
  <c r="AP407" i="1"/>
  <c r="BI407" i="1"/>
  <c r="CB407" i="1"/>
  <c r="R407" i="1"/>
  <c r="AY407" i="1"/>
  <c r="CD407" i="1"/>
  <c r="AQ407" i="1"/>
  <c r="BJ407" i="1"/>
  <c r="S407" i="1"/>
  <c r="AR407" i="1"/>
  <c r="AZ407" i="1"/>
  <c r="BK407" i="1"/>
  <c r="CE407" i="1"/>
  <c r="AR404" i="1"/>
  <c r="BN402" i="1"/>
  <c r="U402" i="1"/>
  <c r="Q399" i="1"/>
  <c r="AP399" i="1"/>
  <c r="BI399" i="1"/>
  <c r="CB399" i="1"/>
  <c r="AQ399" i="1"/>
  <c r="BJ399" i="1"/>
  <c r="R399" i="1"/>
  <c r="AY399" i="1"/>
  <c r="CD399" i="1"/>
  <c r="S399" i="1"/>
  <c r="AR399" i="1"/>
  <c r="AZ399" i="1"/>
  <c r="BK399" i="1"/>
  <c r="CE399" i="1"/>
  <c r="BN394" i="1"/>
  <c r="BM390" i="1"/>
  <c r="U390" i="1"/>
  <c r="BM382" i="1"/>
  <c r="AP374" i="1"/>
  <c r="BD370" i="1"/>
  <c r="BA366" i="1"/>
  <c r="CU356" i="1"/>
  <c r="C356" i="1"/>
  <c r="AZ354" i="1"/>
  <c r="AY350" i="1"/>
  <c r="AZ349" i="1"/>
  <c r="CP348" i="1"/>
  <c r="CQ347" i="1"/>
  <c r="I335" i="1"/>
  <c r="AK335" i="1"/>
  <c r="AV335" i="1"/>
  <c r="BF335" i="1"/>
  <c r="BO335" i="1"/>
  <c r="CS335" i="1"/>
  <c r="Q335" i="1"/>
  <c r="AP335" i="1"/>
  <c r="BI335" i="1"/>
  <c r="CB335" i="1"/>
  <c r="E335" i="1"/>
  <c r="AQ335" i="1"/>
  <c r="AZ335" i="1"/>
  <c r="BM335" i="1"/>
  <c r="CU335" i="1"/>
  <c r="AR335" i="1"/>
  <c r="BA335" i="1"/>
  <c r="J335" i="1"/>
  <c r="BN335" i="1"/>
  <c r="R335" i="1"/>
  <c r="AS335" i="1"/>
  <c r="BD335" i="1"/>
  <c r="BS335" i="1"/>
  <c r="AP330" i="1"/>
  <c r="CD319" i="1"/>
  <c r="BK318" i="1"/>
  <c r="AP314" i="1"/>
  <c r="BK286" i="1"/>
  <c r="AP282" i="1"/>
  <c r="CP444" i="1"/>
  <c r="U444" i="1"/>
  <c r="AK442" i="1"/>
  <c r="BG440" i="1"/>
  <c r="R440" i="1"/>
  <c r="C439" i="1"/>
  <c r="CE433" i="1"/>
  <c r="AU433" i="1"/>
  <c r="CS432" i="1"/>
  <c r="AK432" i="1"/>
  <c r="BF430" i="1"/>
  <c r="S430" i="1"/>
  <c r="BI426" i="1"/>
  <c r="U426" i="1"/>
  <c r="AY425" i="1"/>
  <c r="CD423" i="1"/>
  <c r="T423" i="1"/>
  <c r="AJ420" i="1"/>
  <c r="BI416" i="1"/>
  <c r="AK415" i="1"/>
  <c r="I409" i="1"/>
  <c r="AK409" i="1"/>
  <c r="AV409" i="1"/>
  <c r="BF409" i="1"/>
  <c r="BO409" i="1"/>
  <c r="CS409" i="1"/>
  <c r="J409" i="1"/>
  <c r="AM409" i="1"/>
  <c r="BG409" i="1"/>
  <c r="BS409" i="1"/>
  <c r="CU409" i="1"/>
  <c r="Q409" i="1"/>
  <c r="AP409" i="1"/>
  <c r="BI409" i="1"/>
  <c r="CB409" i="1"/>
  <c r="BA407" i="1"/>
  <c r="BN404" i="1"/>
  <c r="BM402" i="1"/>
  <c r="BA399" i="1"/>
  <c r="AK399" i="1"/>
  <c r="C399" i="1"/>
  <c r="AK396" i="1"/>
  <c r="BM394" i="1"/>
  <c r="BD391" i="1"/>
  <c r="J388" i="1"/>
  <c r="AM388" i="1"/>
  <c r="BG388" i="1"/>
  <c r="BS388" i="1"/>
  <c r="CU388" i="1"/>
  <c r="AP388" i="1"/>
  <c r="BI388" i="1"/>
  <c r="CB388" i="1"/>
  <c r="Q388" i="1"/>
  <c r="R388" i="1"/>
  <c r="AQ388" i="1"/>
  <c r="AY388" i="1"/>
  <c r="BJ388" i="1"/>
  <c r="CD388" i="1"/>
  <c r="Q383" i="1"/>
  <c r="AP383" i="1"/>
  <c r="BI383" i="1"/>
  <c r="CB383" i="1"/>
  <c r="R383" i="1"/>
  <c r="AY383" i="1"/>
  <c r="CD383" i="1"/>
  <c r="AQ383" i="1"/>
  <c r="BJ383" i="1"/>
  <c r="S383" i="1"/>
  <c r="AR383" i="1"/>
  <c r="AZ383" i="1"/>
  <c r="BK383" i="1"/>
  <c r="CE383" i="1"/>
  <c r="BL382" i="1"/>
  <c r="T382" i="1"/>
  <c r="U378" i="1"/>
  <c r="U374" i="1"/>
  <c r="AJ370" i="1"/>
  <c r="CB366" i="1"/>
  <c r="AP366" i="1"/>
  <c r="BA357" i="1"/>
  <c r="CB350" i="1"/>
  <c r="AY349" i="1"/>
  <c r="CE348" i="1"/>
  <c r="CP347" i="1"/>
  <c r="CP346" i="1"/>
  <c r="AP346" i="1"/>
  <c r="BE344" i="1"/>
  <c r="C344" i="1"/>
  <c r="C335" i="1"/>
  <c r="BI330" i="1"/>
  <c r="E324" i="1"/>
  <c r="AJ324" i="1"/>
  <c r="AU324" i="1"/>
  <c r="BE324" i="1"/>
  <c r="BN324" i="1"/>
  <c r="CR324" i="1"/>
  <c r="J324" i="1"/>
  <c r="AM324" i="1"/>
  <c r="BG324" i="1"/>
  <c r="BS324" i="1"/>
  <c r="CU324" i="1"/>
  <c r="S324" i="1"/>
  <c r="AT324" i="1"/>
  <c r="BF324" i="1"/>
  <c r="CD324" i="1"/>
  <c r="T324" i="1"/>
  <c r="AV324" i="1"/>
  <c r="BI324" i="1"/>
  <c r="CE324" i="1"/>
  <c r="U324" i="1"/>
  <c r="BJ324" i="1"/>
  <c r="CP324" i="1"/>
  <c r="C319" i="1"/>
  <c r="CS314" i="1"/>
  <c r="AK314" i="1"/>
  <c r="C303" i="1"/>
  <c r="BI298" i="1"/>
  <c r="AU287" i="1"/>
  <c r="BJ286" i="1"/>
  <c r="CS282" i="1"/>
  <c r="E276" i="1"/>
  <c r="AJ276" i="1"/>
  <c r="AU276" i="1"/>
  <c r="BE276" i="1"/>
  <c r="BN276" i="1"/>
  <c r="CR276" i="1"/>
  <c r="J276" i="1"/>
  <c r="AM276" i="1"/>
  <c r="BG276" i="1"/>
  <c r="BS276" i="1"/>
  <c r="CU276" i="1"/>
  <c r="S276" i="1"/>
  <c r="AT276" i="1"/>
  <c r="BF276" i="1"/>
  <c r="CD276" i="1"/>
  <c r="T276" i="1"/>
  <c r="AV276" i="1"/>
  <c r="BI276" i="1"/>
  <c r="CE276" i="1"/>
  <c r="U276" i="1"/>
  <c r="BJ276" i="1"/>
  <c r="CP276" i="1"/>
  <c r="BO444" i="1"/>
  <c r="BD444" i="1"/>
  <c r="AS444" i="1"/>
  <c r="Q444" i="1"/>
  <c r="CE442" i="1"/>
  <c r="BG442" i="1"/>
  <c r="AU442" i="1"/>
  <c r="S442" i="1"/>
  <c r="BO440" i="1"/>
  <c r="AZ440" i="1"/>
  <c r="AP440" i="1"/>
  <c r="I440" i="1"/>
  <c r="BS439" i="1"/>
  <c r="BE439" i="1"/>
  <c r="AT439" i="1"/>
  <c r="R439" i="1"/>
  <c r="R434" i="1"/>
  <c r="AQ434" i="1"/>
  <c r="AY434" i="1"/>
  <c r="BJ434" i="1"/>
  <c r="CD434" i="1"/>
  <c r="C434" i="1"/>
  <c r="T434" i="1"/>
  <c r="AS434" i="1"/>
  <c r="BA434" i="1"/>
  <c r="BL434" i="1"/>
  <c r="CP434" i="1"/>
  <c r="BN433" i="1"/>
  <c r="BA433" i="1"/>
  <c r="AR433" i="1"/>
  <c r="J433" i="1"/>
  <c r="CD432" i="1"/>
  <c r="BG432" i="1"/>
  <c r="AT432" i="1"/>
  <c r="R432" i="1"/>
  <c r="BM430" i="1"/>
  <c r="AZ430" i="1"/>
  <c r="AQ430" i="1"/>
  <c r="I430" i="1"/>
  <c r="CS428" i="1"/>
  <c r="BM428" i="1"/>
  <c r="AZ428" i="1"/>
  <c r="AP428" i="1"/>
  <c r="E428" i="1"/>
  <c r="BS426" i="1"/>
  <c r="BE426" i="1"/>
  <c r="AR426" i="1"/>
  <c r="J426" i="1"/>
  <c r="CE425" i="1"/>
  <c r="BG425" i="1"/>
  <c r="AU425" i="1"/>
  <c r="T425" i="1"/>
  <c r="CU423" i="1"/>
  <c r="BN423" i="1"/>
  <c r="BA423" i="1"/>
  <c r="AQ423" i="1"/>
  <c r="I423" i="1"/>
  <c r="CD422" i="1"/>
  <c r="BF422" i="1"/>
  <c r="AT422" i="1"/>
  <c r="S422" i="1"/>
  <c r="CB420" i="1"/>
  <c r="BE420" i="1"/>
  <c r="AT420" i="1"/>
  <c r="S420" i="1"/>
  <c r="I417" i="1"/>
  <c r="AK417" i="1"/>
  <c r="AV417" i="1"/>
  <c r="BF417" i="1"/>
  <c r="BO417" i="1"/>
  <c r="CS417" i="1"/>
  <c r="Q417" i="1"/>
  <c r="AP417" i="1"/>
  <c r="BI417" i="1"/>
  <c r="CB417" i="1"/>
  <c r="BS416" i="1"/>
  <c r="BD416" i="1"/>
  <c r="AQ416" i="1"/>
  <c r="J416" i="1"/>
  <c r="CD415" i="1"/>
  <c r="BF415" i="1"/>
  <c r="AU415" i="1"/>
  <c r="T415" i="1"/>
  <c r="R410" i="1"/>
  <c r="AQ410" i="1"/>
  <c r="AY410" i="1"/>
  <c r="BJ410" i="1"/>
  <c r="CD410" i="1"/>
  <c r="S410" i="1"/>
  <c r="C410" i="1"/>
  <c r="T410" i="1"/>
  <c r="AS410" i="1"/>
  <c r="BA410" i="1"/>
  <c r="BL410" i="1"/>
  <c r="CP410" i="1"/>
  <c r="BL409" i="1"/>
  <c r="U409" i="1"/>
  <c r="CS407" i="1"/>
  <c r="BL407" i="1"/>
  <c r="AV407" i="1"/>
  <c r="T407" i="1"/>
  <c r="E406" i="1"/>
  <c r="AJ406" i="1"/>
  <c r="AU406" i="1"/>
  <c r="BE406" i="1"/>
  <c r="BN406" i="1"/>
  <c r="CR406" i="1"/>
  <c r="I406" i="1"/>
  <c r="AV406" i="1"/>
  <c r="BF406" i="1"/>
  <c r="AK406" i="1"/>
  <c r="BO406" i="1"/>
  <c r="CS406" i="1"/>
  <c r="J406" i="1"/>
  <c r="AM406" i="1"/>
  <c r="BG406" i="1"/>
  <c r="BS406" i="1"/>
  <c r="CU406" i="1"/>
  <c r="CR404" i="1"/>
  <c r="BK404" i="1"/>
  <c r="AV404" i="1"/>
  <c r="T404" i="1"/>
  <c r="CQ402" i="1"/>
  <c r="BF402" i="1"/>
  <c r="AP402" i="1"/>
  <c r="E402" i="1"/>
  <c r="CS399" i="1"/>
  <c r="BL399" i="1"/>
  <c r="AV399" i="1"/>
  <c r="T399" i="1"/>
  <c r="E398" i="1"/>
  <c r="AJ398" i="1"/>
  <c r="AU398" i="1"/>
  <c r="BE398" i="1"/>
  <c r="BN398" i="1"/>
  <c r="CR398" i="1"/>
  <c r="AK398" i="1"/>
  <c r="BF398" i="1"/>
  <c r="CS398" i="1"/>
  <c r="I398" i="1"/>
  <c r="AV398" i="1"/>
  <c r="BO398" i="1"/>
  <c r="J398" i="1"/>
  <c r="AM398" i="1"/>
  <c r="BG398" i="1"/>
  <c r="BS398" i="1"/>
  <c r="CU398" i="1"/>
  <c r="CR396" i="1"/>
  <c r="BK396" i="1"/>
  <c r="AV396" i="1"/>
  <c r="T396" i="1"/>
  <c r="CQ394" i="1"/>
  <c r="BF394" i="1"/>
  <c r="AP394" i="1"/>
  <c r="E394" i="1"/>
  <c r="CU391" i="1"/>
  <c r="BM391" i="1"/>
  <c r="U391" i="1"/>
  <c r="CP390" i="1"/>
  <c r="BI390" i="1"/>
  <c r="AS390" i="1"/>
  <c r="Q390" i="1"/>
  <c r="CS388" i="1"/>
  <c r="BL388" i="1"/>
  <c r="U388" i="1"/>
  <c r="CR386" i="1"/>
  <c r="BG386" i="1"/>
  <c r="AT386" i="1"/>
  <c r="I386" i="1"/>
  <c r="CU383" i="1"/>
  <c r="BM383" i="1"/>
  <c r="U383" i="1"/>
  <c r="CP382" i="1"/>
  <c r="BI382" i="1"/>
  <c r="AS382" i="1"/>
  <c r="Q382" i="1"/>
  <c r="CS380" i="1"/>
  <c r="BL380" i="1"/>
  <c r="U380" i="1"/>
  <c r="CR378" i="1"/>
  <c r="BG378" i="1"/>
  <c r="AT378" i="1"/>
  <c r="I378" i="1"/>
  <c r="CQ374" i="1"/>
  <c r="BJ374" i="1"/>
  <c r="AT374" i="1"/>
  <c r="R374" i="1"/>
  <c r="CS370" i="1"/>
  <c r="BI370" i="1"/>
  <c r="AU370" i="1"/>
  <c r="J370" i="1"/>
  <c r="I369" i="1"/>
  <c r="AK369" i="1"/>
  <c r="AV369" i="1"/>
  <c r="BF369" i="1"/>
  <c r="BO369" i="1"/>
  <c r="CS369" i="1"/>
  <c r="AM369" i="1"/>
  <c r="CU369" i="1"/>
  <c r="J369" i="1"/>
  <c r="BG369" i="1"/>
  <c r="BS369" i="1"/>
  <c r="Q369" i="1"/>
  <c r="AP369" i="1"/>
  <c r="BI369" i="1"/>
  <c r="CB369" i="1"/>
  <c r="BK366" i="1"/>
  <c r="S366" i="1"/>
  <c r="C358" i="1"/>
  <c r="T358" i="1"/>
  <c r="AS358" i="1"/>
  <c r="BA358" i="1"/>
  <c r="BL358" i="1"/>
  <c r="CP358" i="1"/>
  <c r="I358" i="1"/>
  <c r="AM358" i="1"/>
  <c r="BJ358" i="1"/>
  <c r="CE358" i="1"/>
  <c r="J358" i="1"/>
  <c r="AP358" i="1"/>
  <c r="AY358" i="1"/>
  <c r="BK358" i="1"/>
  <c r="CQ358" i="1"/>
  <c r="Q358" i="1"/>
  <c r="AQ358" i="1"/>
  <c r="AZ358" i="1"/>
  <c r="BM358" i="1"/>
  <c r="CR358" i="1"/>
  <c r="BM357" i="1"/>
  <c r="AV357" i="1"/>
  <c r="S357" i="1"/>
  <c r="BS356" i="1"/>
  <c r="T356" i="1"/>
  <c r="CS354" i="1"/>
  <c r="BF354" i="1"/>
  <c r="AU354" i="1"/>
  <c r="R354" i="1"/>
  <c r="I351" i="1"/>
  <c r="AK351" i="1"/>
  <c r="AV351" i="1"/>
  <c r="BF351" i="1"/>
  <c r="BO351" i="1"/>
  <c r="CS351" i="1"/>
  <c r="S351" i="1"/>
  <c r="AS351" i="1"/>
  <c r="BD351" i="1"/>
  <c r="BN351" i="1"/>
  <c r="CU351" i="1"/>
  <c r="T351" i="1"/>
  <c r="AT351" i="1"/>
  <c r="BE351" i="1"/>
  <c r="BS351" i="1"/>
  <c r="C351" i="1"/>
  <c r="U351" i="1"/>
  <c r="AU351" i="1"/>
  <c r="BG351" i="1"/>
  <c r="CB351" i="1"/>
  <c r="BJ350" i="1"/>
  <c r="AQ350" i="1"/>
  <c r="E350" i="1"/>
  <c r="BK349" i="1"/>
  <c r="AV349" i="1"/>
  <c r="I349" i="1"/>
  <c r="BL348" i="1"/>
  <c r="J348" i="1"/>
  <c r="BS347" i="1"/>
  <c r="J347" i="1"/>
  <c r="CB346" i="1"/>
  <c r="U346" i="1"/>
  <c r="BO344" i="1"/>
  <c r="U344" i="1"/>
  <c r="CR335" i="1"/>
  <c r="BG335" i="1"/>
  <c r="AJ335" i="1"/>
  <c r="CQ334" i="1"/>
  <c r="AY334" i="1"/>
  <c r="J334" i="1"/>
  <c r="CP330" i="1"/>
  <c r="I330" i="1"/>
  <c r="CS324" i="1"/>
  <c r="BA324" i="1"/>
  <c r="AP324" i="1"/>
  <c r="CR319" i="1"/>
  <c r="BG319" i="1"/>
  <c r="AJ319" i="1"/>
  <c r="CQ318" i="1"/>
  <c r="AY318" i="1"/>
  <c r="J318" i="1"/>
  <c r="CP314" i="1"/>
  <c r="I314" i="1"/>
  <c r="CS308" i="1"/>
  <c r="BA308" i="1"/>
  <c r="AP308" i="1"/>
  <c r="CR303" i="1"/>
  <c r="BG303" i="1"/>
  <c r="AJ303" i="1"/>
  <c r="CQ302" i="1"/>
  <c r="AY302" i="1"/>
  <c r="J302" i="1"/>
  <c r="CP298" i="1"/>
  <c r="I298" i="1"/>
  <c r="CS292" i="1"/>
  <c r="BA292" i="1"/>
  <c r="AP292" i="1"/>
  <c r="CR287" i="1"/>
  <c r="BG287" i="1"/>
  <c r="AJ287" i="1"/>
  <c r="CQ286" i="1"/>
  <c r="AY286" i="1"/>
  <c r="J286" i="1"/>
  <c r="CP282" i="1"/>
  <c r="I282" i="1"/>
  <c r="CS276" i="1"/>
  <c r="BA276" i="1"/>
  <c r="AP276" i="1"/>
  <c r="CS443" i="1"/>
  <c r="BO443" i="1"/>
  <c r="BF443" i="1"/>
  <c r="AV443" i="1"/>
  <c r="AK443" i="1"/>
  <c r="CS435" i="1"/>
  <c r="BO435" i="1"/>
  <c r="BF435" i="1"/>
  <c r="AV435" i="1"/>
  <c r="AK435" i="1"/>
  <c r="CS427" i="1"/>
  <c r="BO427" i="1"/>
  <c r="BF427" i="1"/>
  <c r="AV427" i="1"/>
  <c r="AK427" i="1"/>
  <c r="CS419" i="1"/>
  <c r="BO419" i="1"/>
  <c r="BF419" i="1"/>
  <c r="AV419" i="1"/>
  <c r="AK419" i="1"/>
  <c r="CS411" i="1"/>
  <c r="BO411" i="1"/>
  <c r="BF411" i="1"/>
  <c r="AV411" i="1"/>
  <c r="AK411" i="1"/>
  <c r="CR408" i="1"/>
  <c r="BN408" i="1"/>
  <c r="BE408" i="1"/>
  <c r="AU408" i="1"/>
  <c r="AJ408" i="1"/>
  <c r="E408" i="1"/>
  <c r="CS403" i="1"/>
  <c r="BO403" i="1"/>
  <c r="BF403" i="1"/>
  <c r="AV403" i="1"/>
  <c r="AK403" i="1"/>
  <c r="CR400" i="1"/>
  <c r="BN400" i="1"/>
  <c r="BE400" i="1"/>
  <c r="AU400" i="1"/>
  <c r="AJ400" i="1"/>
  <c r="E400" i="1"/>
  <c r="CS395" i="1"/>
  <c r="BO395" i="1"/>
  <c r="BF395" i="1"/>
  <c r="AV395" i="1"/>
  <c r="AK395" i="1"/>
  <c r="CR392" i="1"/>
  <c r="BN392" i="1"/>
  <c r="BE392" i="1"/>
  <c r="AU392" i="1"/>
  <c r="AJ392" i="1"/>
  <c r="E392" i="1"/>
  <c r="CS387" i="1"/>
  <c r="BO387" i="1"/>
  <c r="BF387" i="1"/>
  <c r="AV387" i="1"/>
  <c r="AK387" i="1"/>
  <c r="CR384" i="1"/>
  <c r="BN384" i="1"/>
  <c r="BE384" i="1"/>
  <c r="AU384" i="1"/>
  <c r="AJ384" i="1"/>
  <c r="E384" i="1"/>
  <c r="CS379" i="1"/>
  <c r="BO379" i="1"/>
  <c r="BF379" i="1"/>
  <c r="AV379" i="1"/>
  <c r="AK379" i="1"/>
  <c r="CR376" i="1"/>
  <c r="BN376" i="1"/>
  <c r="BE376" i="1"/>
  <c r="AU376" i="1"/>
  <c r="AJ376" i="1"/>
  <c r="E376" i="1"/>
  <c r="CS371" i="1"/>
  <c r="BO371" i="1"/>
  <c r="BF371" i="1"/>
  <c r="AV371" i="1"/>
  <c r="AK371" i="1"/>
  <c r="CR368" i="1"/>
  <c r="BN368" i="1"/>
  <c r="BE368" i="1"/>
  <c r="AU368" i="1"/>
  <c r="AJ368" i="1"/>
  <c r="E368" i="1"/>
  <c r="E364" i="1"/>
  <c r="AJ364" i="1"/>
  <c r="AU364" i="1"/>
  <c r="BE364" i="1"/>
  <c r="BN364" i="1"/>
  <c r="S363" i="1"/>
  <c r="AR363" i="1"/>
  <c r="AZ363" i="1"/>
  <c r="BK363" i="1"/>
  <c r="CE363" i="1"/>
  <c r="J362" i="1"/>
  <c r="AM362" i="1"/>
  <c r="BG362" i="1"/>
  <c r="BS362" i="1"/>
  <c r="CU362" i="1"/>
  <c r="R352" i="1"/>
  <c r="AQ352" i="1"/>
  <c r="AY352" i="1"/>
  <c r="BJ352" i="1"/>
  <c r="CD352" i="1"/>
  <c r="CP343" i="1"/>
  <c r="BK343" i="1"/>
  <c r="AY343" i="1"/>
  <c r="AP343" i="1"/>
  <c r="CE342" i="1"/>
  <c r="BJ342" i="1"/>
  <c r="AM342" i="1"/>
  <c r="CE341" i="1"/>
  <c r="BJ341" i="1"/>
  <c r="AM341" i="1"/>
  <c r="CS338" i="1"/>
  <c r="BM338" i="1"/>
  <c r="AZ338" i="1"/>
  <c r="AP338" i="1"/>
  <c r="E338" i="1"/>
  <c r="CU336" i="1"/>
  <c r="BN336" i="1"/>
  <c r="AZ336" i="1"/>
  <c r="AM336" i="1"/>
  <c r="E336" i="1"/>
  <c r="Q333" i="1"/>
  <c r="AP333" i="1"/>
  <c r="BI333" i="1"/>
  <c r="CB333" i="1"/>
  <c r="S333" i="1"/>
  <c r="AR333" i="1"/>
  <c r="AZ333" i="1"/>
  <c r="BK333" i="1"/>
  <c r="CE333" i="1"/>
  <c r="BO332" i="1"/>
  <c r="BA332" i="1"/>
  <c r="AR332" i="1"/>
  <c r="BO326" i="1"/>
  <c r="AZ326" i="1"/>
  <c r="AP326" i="1"/>
  <c r="CS322" i="1"/>
  <c r="BM322" i="1"/>
  <c r="AZ322" i="1"/>
  <c r="AP322" i="1"/>
  <c r="CU320" i="1"/>
  <c r="BN320" i="1"/>
  <c r="AZ320" i="1"/>
  <c r="AM320" i="1"/>
  <c r="Q317" i="1"/>
  <c r="AP317" i="1"/>
  <c r="BI317" i="1"/>
  <c r="CB317" i="1"/>
  <c r="S317" i="1"/>
  <c r="AR317" i="1"/>
  <c r="AZ317" i="1"/>
  <c r="BK317" i="1"/>
  <c r="CE317" i="1"/>
  <c r="BO316" i="1"/>
  <c r="BA316" i="1"/>
  <c r="AR316" i="1"/>
  <c r="BO310" i="1"/>
  <c r="AZ310" i="1"/>
  <c r="AP310" i="1"/>
  <c r="CS306" i="1"/>
  <c r="BM306" i="1"/>
  <c r="AZ306" i="1"/>
  <c r="AP306" i="1"/>
  <c r="CU304" i="1"/>
  <c r="BN304" i="1"/>
  <c r="AZ304" i="1"/>
  <c r="AM304" i="1"/>
  <c r="Q301" i="1"/>
  <c r="AP301" i="1"/>
  <c r="BI301" i="1"/>
  <c r="CB301" i="1"/>
  <c r="S301" i="1"/>
  <c r="AR301" i="1"/>
  <c r="AZ301" i="1"/>
  <c r="BK301" i="1"/>
  <c r="CE301" i="1"/>
  <c r="BO300" i="1"/>
  <c r="BA300" i="1"/>
  <c r="AR300" i="1"/>
  <c r="BO294" i="1"/>
  <c r="AZ294" i="1"/>
  <c r="AP294" i="1"/>
  <c r="CS290" i="1"/>
  <c r="BM290" i="1"/>
  <c r="AZ290" i="1"/>
  <c r="AP290" i="1"/>
  <c r="CU288" i="1"/>
  <c r="BN288" i="1"/>
  <c r="AZ288" i="1"/>
  <c r="AM288" i="1"/>
  <c r="Q285" i="1"/>
  <c r="AP285" i="1"/>
  <c r="BI285" i="1"/>
  <c r="CB285" i="1"/>
  <c r="S285" i="1"/>
  <c r="AR285" i="1"/>
  <c r="AZ285" i="1"/>
  <c r="BK285" i="1"/>
  <c r="CE285" i="1"/>
  <c r="BO284" i="1"/>
  <c r="BA284" i="1"/>
  <c r="AR284" i="1"/>
  <c r="BO278" i="1"/>
  <c r="AZ278" i="1"/>
  <c r="AP278" i="1"/>
  <c r="CS274" i="1"/>
  <c r="BM274" i="1"/>
  <c r="AZ274" i="1"/>
  <c r="AP274" i="1"/>
  <c r="U408" i="1"/>
  <c r="AT400" i="1"/>
  <c r="U400" i="1"/>
  <c r="C326" i="1"/>
  <c r="T326" i="1"/>
  <c r="AS326" i="1"/>
  <c r="BA326" i="1"/>
  <c r="BL326" i="1"/>
  <c r="CP326" i="1"/>
  <c r="E326" i="1"/>
  <c r="AJ326" i="1"/>
  <c r="AU326" i="1"/>
  <c r="BE326" i="1"/>
  <c r="BN326" i="1"/>
  <c r="CR326" i="1"/>
  <c r="J322" i="1"/>
  <c r="AM322" i="1"/>
  <c r="BG322" i="1"/>
  <c r="BS322" i="1"/>
  <c r="CU322" i="1"/>
  <c r="R322" i="1"/>
  <c r="AQ322" i="1"/>
  <c r="AY322" i="1"/>
  <c r="BJ322" i="1"/>
  <c r="CD322" i="1"/>
  <c r="R320" i="1"/>
  <c r="AQ320" i="1"/>
  <c r="AY320" i="1"/>
  <c r="BJ320" i="1"/>
  <c r="CD320" i="1"/>
  <c r="C320" i="1"/>
  <c r="T320" i="1"/>
  <c r="AS320" i="1"/>
  <c r="BA320" i="1"/>
  <c r="BL320" i="1"/>
  <c r="CP320" i="1"/>
  <c r="C310" i="1"/>
  <c r="T310" i="1"/>
  <c r="AS310" i="1"/>
  <c r="BA310" i="1"/>
  <c r="BL310" i="1"/>
  <c r="CP310" i="1"/>
  <c r="E310" i="1"/>
  <c r="AJ310" i="1"/>
  <c r="AU310" i="1"/>
  <c r="BE310" i="1"/>
  <c r="BN310" i="1"/>
  <c r="CR310" i="1"/>
  <c r="J306" i="1"/>
  <c r="AM306" i="1"/>
  <c r="BG306" i="1"/>
  <c r="BS306" i="1"/>
  <c r="CU306" i="1"/>
  <c r="R306" i="1"/>
  <c r="AQ306" i="1"/>
  <c r="AY306" i="1"/>
  <c r="BJ306" i="1"/>
  <c r="CD306" i="1"/>
  <c r="R304" i="1"/>
  <c r="AQ304" i="1"/>
  <c r="AY304" i="1"/>
  <c r="BJ304" i="1"/>
  <c r="CD304" i="1"/>
  <c r="C304" i="1"/>
  <c r="T304" i="1"/>
  <c r="AS304" i="1"/>
  <c r="BA304" i="1"/>
  <c r="BL304" i="1"/>
  <c r="CP304" i="1"/>
  <c r="C294" i="1"/>
  <c r="T294" i="1"/>
  <c r="AS294" i="1"/>
  <c r="BA294" i="1"/>
  <c r="BL294" i="1"/>
  <c r="CP294" i="1"/>
  <c r="E294" i="1"/>
  <c r="AJ294" i="1"/>
  <c r="AU294" i="1"/>
  <c r="BE294" i="1"/>
  <c r="BN294" i="1"/>
  <c r="CR294" i="1"/>
  <c r="J290" i="1"/>
  <c r="AM290" i="1"/>
  <c r="BG290" i="1"/>
  <c r="BS290" i="1"/>
  <c r="CU290" i="1"/>
  <c r="R290" i="1"/>
  <c r="AQ290" i="1"/>
  <c r="AY290" i="1"/>
  <c r="BJ290" i="1"/>
  <c r="CD290" i="1"/>
  <c r="R288" i="1"/>
  <c r="AQ288" i="1"/>
  <c r="AY288" i="1"/>
  <c r="BJ288" i="1"/>
  <c r="CD288" i="1"/>
  <c r="C288" i="1"/>
  <c r="T288" i="1"/>
  <c r="AS288" i="1"/>
  <c r="BA288" i="1"/>
  <c r="BL288" i="1"/>
  <c r="CP288" i="1"/>
  <c r="C278" i="1"/>
  <c r="T278" i="1"/>
  <c r="AS278" i="1"/>
  <c r="BA278" i="1"/>
  <c r="BL278" i="1"/>
  <c r="CP278" i="1"/>
  <c r="E278" i="1"/>
  <c r="AJ278" i="1"/>
  <c r="AU278" i="1"/>
  <c r="BE278" i="1"/>
  <c r="BN278" i="1"/>
  <c r="CR278" i="1"/>
  <c r="J274" i="1"/>
  <c r="AM274" i="1"/>
  <c r="BG274" i="1"/>
  <c r="BS274" i="1"/>
  <c r="CU274" i="1"/>
  <c r="R274" i="1"/>
  <c r="AQ274" i="1"/>
  <c r="AY274" i="1"/>
  <c r="BJ274" i="1"/>
  <c r="CD274" i="1"/>
  <c r="U392" i="1"/>
  <c r="AT384" i="1"/>
  <c r="U384" i="1"/>
  <c r="U376" i="1"/>
  <c r="U368" i="1"/>
  <c r="J338" i="1"/>
  <c r="AM338" i="1"/>
  <c r="BG338" i="1"/>
  <c r="BS338" i="1"/>
  <c r="CU338" i="1"/>
  <c r="R338" i="1"/>
  <c r="AQ338" i="1"/>
  <c r="AY338" i="1"/>
  <c r="BJ338" i="1"/>
  <c r="CD338" i="1"/>
  <c r="R336" i="1"/>
  <c r="AQ336" i="1"/>
  <c r="AY336" i="1"/>
  <c r="BJ336" i="1"/>
  <c r="CD336" i="1"/>
  <c r="C336" i="1"/>
  <c r="T336" i="1"/>
  <c r="AS336" i="1"/>
  <c r="BA336" i="1"/>
  <c r="BL336" i="1"/>
  <c r="CP336" i="1"/>
  <c r="CP408" i="1"/>
  <c r="BL408" i="1"/>
  <c r="BA408" i="1"/>
  <c r="AS408" i="1"/>
  <c r="T408" i="1"/>
  <c r="CP400" i="1"/>
  <c r="BL400" i="1"/>
  <c r="BA400" i="1"/>
  <c r="AS400" i="1"/>
  <c r="T400" i="1"/>
  <c r="CP392" i="1"/>
  <c r="BL392" i="1"/>
  <c r="BA392" i="1"/>
  <c r="AS392" i="1"/>
  <c r="T392" i="1"/>
  <c r="CP384" i="1"/>
  <c r="BL384" i="1"/>
  <c r="BA384" i="1"/>
  <c r="AS384" i="1"/>
  <c r="T384" i="1"/>
  <c r="CP376" i="1"/>
  <c r="BL376" i="1"/>
  <c r="BA376" i="1"/>
  <c r="AS376" i="1"/>
  <c r="T376" i="1"/>
  <c r="CP368" i="1"/>
  <c r="BL368" i="1"/>
  <c r="BA368" i="1"/>
  <c r="AS368" i="1"/>
  <c r="T368" i="1"/>
  <c r="I343" i="1"/>
  <c r="AK343" i="1"/>
  <c r="AV343" i="1"/>
  <c r="BF343" i="1"/>
  <c r="BO343" i="1"/>
  <c r="CS343" i="1"/>
  <c r="C342" i="1"/>
  <c r="T342" i="1"/>
  <c r="AS342" i="1"/>
  <c r="BA342" i="1"/>
  <c r="BL342" i="1"/>
  <c r="CP342" i="1"/>
  <c r="Q341" i="1"/>
  <c r="AP341" i="1"/>
  <c r="BI341" i="1"/>
  <c r="CB341" i="1"/>
  <c r="CQ338" i="1"/>
  <c r="BK338" i="1"/>
  <c r="AJ338" i="1"/>
  <c r="C338" i="1"/>
  <c r="CR336" i="1"/>
  <c r="BK336" i="1"/>
  <c r="AJ336" i="1"/>
  <c r="E332" i="1"/>
  <c r="AJ332" i="1"/>
  <c r="AU332" i="1"/>
  <c r="BE332" i="1"/>
  <c r="BN332" i="1"/>
  <c r="CR332" i="1"/>
  <c r="J332" i="1"/>
  <c r="AM332" i="1"/>
  <c r="BG332" i="1"/>
  <c r="BS332" i="1"/>
  <c r="CU332" i="1"/>
  <c r="CS326" i="1"/>
  <c r="BK326" i="1"/>
  <c r="AK326" i="1"/>
  <c r="CQ322" i="1"/>
  <c r="BK322" i="1"/>
  <c r="AJ322" i="1"/>
  <c r="C322" i="1"/>
  <c r="CR320" i="1"/>
  <c r="BK320" i="1"/>
  <c r="AJ320" i="1"/>
  <c r="E316" i="1"/>
  <c r="AJ316" i="1"/>
  <c r="AU316" i="1"/>
  <c r="BE316" i="1"/>
  <c r="BN316" i="1"/>
  <c r="CR316" i="1"/>
  <c r="J316" i="1"/>
  <c r="AM316" i="1"/>
  <c r="BG316" i="1"/>
  <c r="BS316" i="1"/>
  <c r="CU316" i="1"/>
  <c r="CS310" i="1"/>
  <c r="BK310" i="1"/>
  <c r="AK310" i="1"/>
  <c r="CQ306" i="1"/>
  <c r="BK306" i="1"/>
  <c r="AJ306" i="1"/>
  <c r="C306" i="1"/>
  <c r="CR304" i="1"/>
  <c r="BK304" i="1"/>
  <c r="AJ304" i="1"/>
  <c r="E300" i="1"/>
  <c r="AJ300" i="1"/>
  <c r="AU300" i="1"/>
  <c r="BE300" i="1"/>
  <c r="BN300" i="1"/>
  <c r="CR300" i="1"/>
  <c r="J300" i="1"/>
  <c r="AM300" i="1"/>
  <c r="BG300" i="1"/>
  <c r="BS300" i="1"/>
  <c r="CU300" i="1"/>
  <c r="CS294" i="1"/>
  <c r="BK294" i="1"/>
  <c r="AK294" i="1"/>
  <c r="CQ290" i="1"/>
  <c r="BK290" i="1"/>
  <c r="AJ290" i="1"/>
  <c r="C290" i="1"/>
  <c r="CR288" i="1"/>
  <c r="BK288" i="1"/>
  <c r="AJ288" i="1"/>
  <c r="E284" i="1"/>
  <c r="AJ284" i="1"/>
  <c r="AU284" i="1"/>
  <c r="BE284" i="1"/>
  <c r="BN284" i="1"/>
  <c r="CR284" i="1"/>
  <c r="J284" i="1"/>
  <c r="AM284" i="1"/>
  <c r="BG284" i="1"/>
  <c r="BS284" i="1"/>
  <c r="CU284" i="1"/>
  <c r="CS278" i="1"/>
  <c r="BK278" i="1"/>
  <c r="AK278" i="1"/>
  <c r="CQ274" i="1"/>
  <c r="BK274" i="1"/>
  <c r="AJ274" i="1"/>
  <c r="C274" i="1"/>
  <c r="CE339" i="1"/>
  <c r="BK339" i="1"/>
  <c r="AZ339" i="1"/>
  <c r="AR339" i="1"/>
  <c r="CE331" i="1"/>
  <c r="BK331" i="1"/>
  <c r="AZ331" i="1"/>
  <c r="AR331" i="1"/>
  <c r="CE323" i="1"/>
  <c r="BK323" i="1"/>
  <c r="AZ323" i="1"/>
  <c r="AR323" i="1"/>
  <c r="CE315" i="1"/>
  <c r="BK315" i="1"/>
  <c r="AZ315" i="1"/>
  <c r="AR315" i="1"/>
  <c r="CE307" i="1"/>
  <c r="BK307" i="1"/>
  <c r="AZ307" i="1"/>
  <c r="AR307" i="1"/>
  <c r="CE299" i="1"/>
  <c r="BK299" i="1"/>
  <c r="AZ299" i="1"/>
  <c r="AR299" i="1"/>
  <c r="CE291" i="1"/>
  <c r="BK291" i="1"/>
  <c r="AZ291" i="1"/>
  <c r="AR291" i="1"/>
  <c r="CE283" i="1"/>
  <c r="BK283" i="1"/>
  <c r="AZ283" i="1"/>
  <c r="AR283" i="1"/>
  <c r="CE275" i="1"/>
  <c r="BK275" i="1"/>
  <c r="AZ275" i="1"/>
  <c r="AR275" i="1"/>
  <c r="BO4" i="1"/>
  <c r="BD4" i="1"/>
  <c r="AY4" i="1" s="1"/>
  <c r="Q4" i="1"/>
  <c r="BN4" i="1"/>
  <c r="BA4" i="1"/>
  <c r="AR4" i="1"/>
  <c r="J4" i="1"/>
  <c r="AM4" i="1"/>
  <c r="BG4" i="1"/>
  <c r="BS4" i="1"/>
  <c r="CU4" i="1"/>
  <c r="R4" i="1"/>
  <c r="AQ4" i="1"/>
  <c r="BJ4" i="1"/>
  <c r="CD4" i="1"/>
  <c r="E457" i="1"/>
  <c r="AJ457" i="1"/>
  <c r="AU457" i="1"/>
  <c r="BN457" i="1"/>
  <c r="CR457" i="1"/>
  <c r="AM457" i="1"/>
  <c r="CB457" i="1"/>
  <c r="R457" i="1"/>
  <c r="I457" i="1"/>
  <c r="AK457" i="1"/>
  <c r="AV457" i="1"/>
  <c r="BO457" i="1"/>
  <c r="CS457" i="1"/>
  <c r="J457" i="1"/>
  <c r="BS457" i="1"/>
  <c r="CU457" i="1"/>
  <c r="BJ457" i="1"/>
  <c r="CD457" i="1"/>
  <c r="S457" i="1"/>
  <c r="AZ457" i="1"/>
  <c r="BK457" i="1"/>
  <c r="I452" i="1"/>
  <c r="AK452" i="1"/>
  <c r="AV452" i="1"/>
  <c r="BO452" i="1"/>
  <c r="CS452" i="1"/>
  <c r="CB452" i="1"/>
  <c r="R452" i="1"/>
  <c r="BJ452" i="1"/>
  <c r="CD452" i="1"/>
  <c r="S452" i="1"/>
  <c r="BK452" i="1"/>
  <c r="J452" i="1"/>
  <c r="AM452" i="1"/>
  <c r="BS452" i="1"/>
  <c r="CU452" i="1"/>
  <c r="AZ452" i="1"/>
  <c r="CE452" i="1"/>
  <c r="C452" i="1"/>
  <c r="BA452" i="1"/>
  <c r="CP452" i="1"/>
  <c r="E449" i="1"/>
  <c r="AJ449" i="1"/>
  <c r="AU449" i="1"/>
  <c r="BN449" i="1"/>
  <c r="CR449" i="1"/>
  <c r="AM449" i="1"/>
  <c r="BJ449" i="1"/>
  <c r="I449" i="1"/>
  <c r="AK449" i="1"/>
  <c r="AV449" i="1"/>
  <c r="BO449" i="1"/>
  <c r="CS449" i="1"/>
  <c r="J449" i="1"/>
  <c r="BS449" i="1"/>
  <c r="CU449" i="1"/>
  <c r="CB449" i="1"/>
  <c r="R449" i="1"/>
  <c r="CD449" i="1"/>
  <c r="S449" i="1"/>
  <c r="AZ449" i="1"/>
  <c r="BK449" i="1"/>
  <c r="CE449" i="1"/>
  <c r="CP455" i="1"/>
  <c r="C455" i="1"/>
  <c r="BD450" i="1"/>
  <c r="AT450" i="1"/>
  <c r="U450" i="1"/>
  <c r="CP447" i="1"/>
  <c r="BA447" i="1"/>
  <c r="C447" i="1"/>
  <c r="BA458" i="1"/>
  <c r="BK455" i="1"/>
  <c r="AZ455" i="1"/>
  <c r="S455" i="1"/>
  <c r="CP450" i="1"/>
  <c r="BA450" i="1"/>
  <c r="C450" i="1"/>
  <c r="BK447" i="1"/>
  <c r="CE458" i="1"/>
  <c r="AZ458" i="1"/>
  <c r="S458" i="1"/>
  <c r="U456" i="1"/>
  <c r="CD455" i="1"/>
  <c r="BJ455" i="1"/>
  <c r="R455" i="1"/>
  <c r="CE450" i="1"/>
  <c r="BK450" i="1"/>
  <c r="S450" i="1"/>
  <c r="R447" i="1"/>
  <c r="CP445" i="1"/>
  <c r="C445" i="1"/>
  <c r="CD458" i="1"/>
  <c r="BJ458" i="1"/>
  <c r="R458" i="1"/>
  <c r="CP456" i="1"/>
  <c r="BA456" i="1"/>
  <c r="C456" i="1"/>
  <c r="CB455" i="1"/>
  <c r="CR454" i="1"/>
  <c r="BN454" i="1"/>
  <c r="AU454" i="1"/>
  <c r="AJ454" i="1"/>
  <c r="CE453" i="1"/>
  <c r="BK453" i="1"/>
  <c r="AZ453" i="1"/>
  <c r="S453" i="1"/>
  <c r="CD450" i="1"/>
  <c r="BJ450" i="1"/>
  <c r="R450" i="1"/>
  <c r="CP448" i="1"/>
  <c r="BA448" i="1"/>
  <c r="C448" i="1"/>
  <c r="CB447" i="1"/>
  <c r="CR446" i="1"/>
  <c r="BN446" i="1"/>
  <c r="AU446" i="1"/>
  <c r="AJ446" i="1"/>
  <c r="CE445" i="1"/>
  <c r="BK445" i="1"/>
  <c r="AZ445" i="1"/>
  <c r="S445" i="1"/>
  <c r="U458" i="1"/>
  <c r="BA455" i="1"/>
  <c r="CP458" i="1"/>
  <c r="C458" i="1"/>
  <c r="CE455" i="1"/>
  <c r="CE447" i="1"/>
  <c r="AZ447" i="1"/>
  <c r="S447" i="1"/>
  <c r="U445" i="1"/>
  <c r="BK458" i="1"/>
  <c r="CP453" i="1"/>
  <c r="BA453" i="1"/>
  <c r="C453" i="1"/>
  <c r="AZ450" i="1"/>
  <c r="AT448" i="1"/>
  <c r="U448" i="1"/>
  <c r="CD447" i="1"/>
  <c r="BJ447" i="1"/>
  <c r="BA445" i="1"/>
  <c r="CE456" i="1"/>
  <c r="BK456" i="1"/>
  <c r="AZ456" i="1"/>
  <c r="CU455" i="1"/>
  <c r="BS455" i="1"/>
  <c r="AM455" i="1"/>
  <c r="CD453" i="1"/>
  <c r="BJ453" i="1"/>
  <c r="CE448" i="1"/>
  <c r="BK448" i="1"/>
  <c r="AZ448" i="1"/>
  <c r="CU447" i="1"/>
  <c r="BS447" i="1"/>
  <c r="AM447" i="1"/>
  <c r="CD445" i="1"/>
  <c r="BJ445" i="1"/>
</calcChain>
</file>

<file path=xl/sharedStrings.xml><?xml version="1.0" encoding="utf-8"?>
<sst xmlns="http://schemas.openxmlformats.org/spreadsheetml/2006/main" count="276" uniqueCount="197">
  <si>
    <t>Counterparty Data</t>
  </si>
  <si>
    <t>Common Data</t>
  </si>
  <si>
    <t>Interest Rates</t>
  </si>
  <si>
    <t>Foreign Exchange</t>
  </si>
  <si>
    <t>Commodities</t>
  </si>
  <si>
    <t>Energy</t>
  </si>
  <si>
    <t>Options</t>
  </si>
  <si>
    <t>Other Counterparty ID</t>
  </si>
  <si>
    <t>Other Counterparty ID Type</t>
  </si>
  <si>
    <t>Reporting Firm Corporate Name</t>
  </si>
  <si>
    <t>Reporting Firm Registered Office</t>
  </si>
  <si>
    <t>Reporting Firm Country Code of Branch</t>
  </si>
  <si>
    <t>Reporting Firm Corporate Sector</t>
  </si>
  <si>
    <t>Reporting Firm Financial Status</t>
  </si>
  <si>
    <t>Broker ID</t>
  </si>
  <si>
    <t>Broker ID Type</t>
  </si>
  <si>
    <t>Submitting Entity ID</t>
  </si>
  <si>
    <t>Submitting Entity ID Type</t>
  </si>
  <si>
    <t>Clearing Member ID</t>
  </si>
  <si>
    <t>Clearing Member ID Type</t>
  </si>
  <si>
    <t>Beneficiary ID</t>
  </si>
  <si>
    <t>Beneficiary ID Type</t>
  </si>
  <si>
    <t>Trading Capacity</t>
  </si>
  <si>
    <t>Buy / Sell Indicator</t>
  </si>
  <si>
    <t>Commercial / Treasury Activity</t>
  </si>
  <si>
    <t>Above Clearing Threshold</t>
  </si>
  <si>
    <t>Mark to Market Value</t>
  </si>
  <si>
    <t>Mark to Market Currency</t>
  </si>
  <si>
    <t>Valuation Date</t>
  </si>
  <si>
    <t>Valuation Time</t>
  </si>
  <si>
    <t>Valuation Type</t>
  </si>
  <si>
    <t>Collateral Type</t>
  </si>
  <si>
    <t>Collateral Portfolio</t>
  </si>
  <si>
    <t>Collateral Portfolio Code</t>
  </si>
  <si>
    <t>Collateral Value</t>
  </si>
  <si>
    <t>Collateral Value Currency</t>
  </si>
  <si>
    <t>Fund Manager ID</t>
  </si>
  <si>
    <t>Fund Manager ID Type</t>
  </si>
  <si>
    <t>Instrument ID Taxonomy</t>
  </si>
  <si>
    <t>Instrument ID</t>
  </si>
  <si>
    <t>Instrument Classification</t>
  </si>
  <si>
    <t>Underlying Instrument ID</t>
  </si>
  <si>
    <t>Underlying Instrument ID Type</t>
  </si>
  <si>
    <t>Notional Currency 1</t>
  </si>
  <si>
    <t>Notional Currency 2</t>
  </si>
  <si>
    <t>Deliverable Currency</t>
  </si>
  <si>
    <t>UTI</t>
  </si>
  <si>
    <t>Venue ID</t>
  </si>
  <si>
    <t>Compression Exercise</t>
  </si>
  <si>
    <t>Price / Rate</t>
  </si>
  <si>
    <t>Price Notation</t>
  </si>
  <si>
    <t>Notional</t>
  </si>
  <si>
    <t>Up Front Payment</t>
  </si>
  <si>
    <t>Delivery Type</t>
  </si>
  <si>
    <t>Execution Timestamp</t>
  </si>
  <si>
    <t>Effective Date</t>
  </si>
  <si>
    <t>Maturity Date</t>
  </si>
  <si>
    <t>Termination Date</t>
  </si>
  <si>
    <t>Settlement Date</t>
  </si>
  <si>
    <t>Master Agreement</t>
  </si>
  <si>
    <t>Master Agreement Version</t>
  </si>
  <si>
    <t>Confirmation Timestamp</t>
  </si>
  <si>
    <t>Confirmation Type</t>
  </si>
  <si>
    <t>Clearing Obligation</t>
  </si>
  <si>
    <t>Cleared</t>
  </si>
  <si>
    <t>Clearing Timestamp</t>
  </si>
  <si>
    <t>CCP ID</t>
  </si>
  <si>
    <t>CCP ID type</t>
  </si>
  <si>
    <t>Intragroup</t>
  </si>
  <si>
    <t>Fixed Rate Leg 1</t>
  </si>
  <si>
    <t>Fixed Rate Leg 2</t>
  </si>
  <si>
    <t>Fixed Rate Day Count</t>
  </si>
  <si>
    <t>Fixed Leg Payment Frequency</t>
  </si>
  <si>
    <t>Floating Rate Reset Frequency</t>
  </si>
  <si>
    <t>Currency 2</t>
  </si>
  <si>
    <t>Exchange Rate 1</t>
  </si>
  <si>
    <t>Forward Exchange Rate</t>
  </si>
  <si>
    <t>Exchange Rate Basis</t>
  </si>
  <si>
    <t>Commodity Base</t>
  </si>
  <si>
    <t>Commodity Details</t>
  </si>
  <si>
    <t>Delivery Point</t>
  </si>
  <si>
    <t>Load Type</t>
  </si>
  <si>
    <t>Delivery Start Timestamp</t>
  </si>
  <si>
    <t>Delivery End Timestamp</t>
  </si>
  <si>
    <t>Contract Capacity</t>
  </si>
  <si>
    <t>Quantity Unit</t>
  </si>
  <si>
    <t>Price Per Time Interval Quantities</t>
  </si>
  <si>
    <t>Put / Call</t>
  </si>
  <si>
    <t>Option Exercise Type</t>
  </si>
  <si>
    <t>Strike Price</t>
  </si>
  <si>
    <t>Action Type</t>
  </si>
  <si>
    <t>Action Type Details</t>
  </si>
  <si>
    <t>Pre-novation UTI</t>
  </si>
  <si>
    <t>Upfront Payment Currency</t>
  </si>
  <si>
    <t>Message Type</t>
  </si>
  <si>
    <t>PUTI</t>
  </si>
  <si>
    <t>Common Data Delegated</t>
  </si>
  <si>
    <t>Reporting Firm ID</t>
  </si>
  <si>
    <t>Counterparty EEA Status</t>
  </si>
  <si>
    <t>ETD Asset Class Type</t>
  </si>
  <si>
    <t>MiFID Transaction Reference Number</t>
  </si>
  <si>
    <t>Price Multiplier</t>
  </si>
  <si>
    <t>Quantity</t>
  </si>
  <si>
    <t>Floating Rate Payment Frequency</t>
  </si>
  <si>
    <t>Floating Rate Leg 1</t>
  </si>
  <si>
    <t>Interconnection Point</t>
  </si>
  <si>
    <t>Notional 2</t>
  </si>
  <si>
    <t>Instrument Description</t>
  </si>
  <si>
    <t>Internal ID</t>
  </si>
  <si>
    <t>Event Timestamp</t>
  </si>
  <si>
    <t>Reporting Jurisdiction(s)</t>
  </si>
  <si>
    <t>Premium</t>
  </si>
  <si>
    <t>Forward Rate</t>
  </si>
  <si>
    <t>Currency Pair</t>
  </si>
  <si>
    <t>Clients LEI Number</t>
  </si>
  <si>
    <t>Buy/Sell</t>
  </si>
  <si>
    <t>B</t>
  </si>
  <si>
    <t>S</t>
  </si>
  <si>
    <t>GBP</t>
  </si>
  <si>
    <t>EUR</t>
  </si>
  <si>
    <t>USD</t>
  </si>
  <si>
    <t>AUD</t>
  </si>
  <si>
    <t>CAD</t>
  </si>
  <si>
    <t>CHF</t>
  </si>
  <si>
    <t>JPY</t>
  </si>
  <si>
    <t>NOK</t>
  </si>
  <si>
    <t>DKK</t>
  </si>
  <si>
    <t>SEK</t>
  </si>
  <si>
    <t>---</t>
  </si>
  <si>
    <t>AED</t>
  </si>
  <si>
    <t>BRL</t>
  </si>
  <si>
    <t>CNH</t>
  </si>
  <si>
    <t>CZK</t>
  </si>
  <si>
    <t>HKD</t>
  </si>
  <si>
    <t>HUF</t>
  </si>
  <si>
    <t>IDR</t>
  </si>
  <si>
    <t>ILS</t>
  </si>
  <si>
    <t>INR</t>
  </si>
  <si>
    <t>MXN</t>
  </si>
  <si>
    <t>MYR</t>
  </si>
  <si>
    <t>PLN</t>
  </si>
  <si>
    <t>RUB</t>
  </si>
  <si>
    <t>SAR</t>
  </si>
  <si>
    <t>SGD</t>
  </si>
  <si>
    <t>THB</t>
  </si>
  <si>
    <t>TRY</t>
  </si>
  <si>
    <t>ZAR</t>
  </si>
  <si>
    <t>Currency</t>
  </si>
  <si>
    <t>Premium
CCY</t>
  </si>
  <si>
    <t>Trade Date</t>
  </si>
  <si>
    <t>Year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</si>
  <si>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</si>
  <si>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</si>
  <si>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</si>
  <si>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</si>
  <si>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</si>
  <si>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</si>
  <si>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</si>
  <si>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</si>
  <si>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</si>
  <si>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</si>
  <si>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</si>
  <si>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</si>
  <si>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</si>
  <si>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</si>
  <si>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</si>
  <si>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</si>
  <si>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</si>
  <si>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</si>
  <si>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</si>
  <si>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</si>
  <si>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</si>
  <si>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</si>
  <si>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</si>
  <si>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</si>
  <si>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</si>
  <si>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</si>
  <si>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</si>
  <si>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</si>
  <si>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</si>
  <si>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</si>
  <si>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</si>
  <si>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Expiry Date</t>
  </si>
  <si>
    <t>Delivary Date</t>
  </si>
  <si>
    <t>Put/Call</t>
  </si>
  <si>
    <t>Strike</t>
  </si>
  <si>
    <t>Notional
Base Amount / Quote Amount</t>
  </si>
  <si>
    <r>
      <t xml:space="preserve">Common Data </t>
    </r>
    <r>
      <rPr>
        <b/>
        <sz val="11"/>
        <color rgb="FFFF0000"/>
        <rFont val="Calibri"/>
        <family val="2"/>
        <scheme val="minor"/>
      </rPr>
      <t>*please contact unavistahelp@lseg.com if you which to report using this field</t>
    </r>
  </si>
  <si>
    <r>
      <t>Floating Rate</t>
    </r>
    <r>
      <rPr>
        <sz val="10"/>
        <color rgb="FFFF0000"/>
        <rFont val="Calibri"/>
        <family val="2"/>
        <scheme val="minor"/>
      </rPr>
      <t xml:space="preserve"> Leg 2</t>
    </r>
  </si>
  <si>
    <t>P</t>
  </si>
  <si>
    <t>C</t>
  </si>
  <si>
    <t>Client Account ID</t>
  </si>
  <si>
    <t>VOU3125697</t>
  </si>
  <si>
    <t>Month</t>
  </si>
  <si>
    <t>Day</t>
  </si>
  <si>
    <t>XXXXXXXXXXXXXXXX</t>
  </si>
  <si>
    <t>YYYYYYYYYYYYYYYYYY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</si>
</sst>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#,##0.00000"/>
    <numFmt numFmtId="165" formatCode="yyyy\-mm\-dd\ hh:mm:ss"/>
    <numFmt numFmtId="166" formatCode="yyyy\-mm\-dd"/>
    <numFmt numFmtId="167" formatCode="_(* #,##0.00_);_(* \(#,##0.00\);_(* &quot;-&quot;??_);_(@_)"/>
    <numFmt numFmtId="168" formatCode="m/d/yyyy;@"/>
    <numFmt numFmtId="169" formatCode="0.0000"/>
    <numFmt numFmtId="170" formatCode="#,##0.0000"/>
    <numFmt numFmtId="171" formatCode="0.000000"/>
  </numFmts>
  <fonts count="4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mbri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Arial Unicode MS"/>
      <family val="2"/>
    </font>
    <font>
      <sz val="11"/>
      <color rgb="FF000000"/>
      <name val="Arial"/>
      <family val="2"/>
    </font>
    <font>
      <sz val="1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972">
    <xf numFmtId="0" fontId="0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25" fillId="0" borderId="10" applyNumberFormat="0" applyFill="0" applyAlignment="0" applyProtection="0"/>
    <xf numFmtId="0" fontId="11" fillId="0" borderId="4" applyNumberFormat="0" applyFill="0" applyAlignment="0" applyProtection="0"/>
    <xf numFmtId="0" fontId="26" fillId="0" borderId="11" applyNumberFormat="0" applyFill="0" applyAlignment="0" applyProtection="0"/>
    <xf numFmtId="0" fontId="12" fillId="0" borderId="5" applyNumberFormat="0" applyFill="0" applyAlignment="0" applyProtection="0"/>
    <xf numFmtId="0" fontId="27" fillId="0" borderId="12" applyNumberFormat="0" applyFill="0" applyAlignment="0" applyProtection="0"/>
    <xf numFmtId="0" fontId="1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28" fillId="0" borderId="13" applyNumberFormat="0" applyFill="0" applyAlignment="0" applyProtection="0"/>
    <xf numFmtId="0" fontId="15" fillId="22" borderId="0" applyNumberFormat="0" applyBorder="0" applyAlignment="0" applyProtection="0"/>
    <xf numFmtId="0" fontId="3" fillId="0" borderId="0"/>
    <xf numFmtId="0" fontId="2" fillId="0" borderId="0"/>
    <xf numFmtId="0" fontId="3" fillId="0" borderId="0"/>
    <xf numFmtId="0" fontId="3" fillId="0" borderId="0"/>
    <xf numFmtId="0" fontId="23" fillId="0" borderId="0"/>
    <xf numFmtId="0" fontId="22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2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1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3" fillId="23" borderId="7" applyNumberFormat="0" applyFont="0" applyAlignment="0" applyProtection="0"/>
    <xf numFmtId="0" fontId="20" fillId="24" borderId="14" applyNumberFormat="0" applyFont="0" applyAlignment="0" applyProtection="0"/>
    <xf numFmtId="0" fontId="20" fillId="24" borderId="14" applyNumberFormat="0" applyFont="0" applyAlignment="0" applyProtection="0"/>
    <xf numFmtId="0" fontId="20" fillId="24" borderId="14" applyNumberFormat="0" applyFon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0" fontId="16" fillId="20" borderId="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19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164" fontId="32" fillId="0" borderId="0" xfId="0" applyNumberFormat="1" applyFont="1" applyAlignment="1">
      <alignment vertical="center"/>
    </xf>
    <xf numFmtId="166" fontId="32" fillId="0" borderId="0" xfId="0" applyNumberFormat="1" applyFont="1" applyAlignment="1">
      <alignment vertical="center"/>
    </xf>
    <xf numFmtId="49" fontId="32" fillId="0" borderId="0" xfId="0" applyNumberFormat="1" applyFont="1" applyAlignment="1">
      <alignment horizontal="right" vertical="center"/>
    </xf>
    <xf numFmtId="165" fontId="32" fillId="0" borderId="0" xfId="0" applyNumberFormat="1" applyFont="1" applyAlignment="1">
      <alignment vertical="center"/>
    </xf>
    <xf numFmtId="3" fontId="32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49" fontId="0" fillId="0" borderId="0" xfId="0" applyNumberFormat="1" applyFont="1" applyAlignment="1">
      <alignment horizontal="right" vertical="center"/>
    </xf>
    <xf numFmtId="165" fontId="0" fillId="0" borderId="0" xfId="0" applyNumberFormat="1" applyFont="1" applyAlignment="1">
      <alignment vertical="center"/>
    </xf>
    <xf numFmtId="0" fontId="3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4" fontId="0" fillId="0" borderId="0" xfId="0" applyNumberFormat="1" applyFont="1" applyAlignment="1">
      <alignment horizontal="left" vertical="center"/>
    </xf>
    <xf numFmtId="164" fontId="32" fillId="0" borderId="0" xfId="0" applyNumberFormat="1" applyFont="1" applyAlignment="1">
      <alignment horizontal="left"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0" xfId="0" quotePrefix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0" fillId="25" borderId="18" xfId="0" applyFont="1" applyFill="1" applyBorder="1" applyAlignment="1">
      <alignment horizontal="left" vertical="center" indent="1"/>
    </xf>
    <xf numFmtId="0" fontId="30" fillId="25" borderId="19" xfId="0" applyFont="1" applyFill="1" applyBorder="1" applyAlignment="1">
      <alignment horizontal="center" vertical="center"/>
    </xf>
    <xf numFmtId="0" fontId="30" fillId="25" borderId="20" xfId="0" applyFont="1" applyFill="1" applyBorder="1" applyAlignment="1">
      <alignment horizontal="center" vertical="center" wrapText="1"/>
    </xf>
    <xf numFmtId="168" fontId="0" fillId="0" borderId="0" xfId="0" applyNumberFormat="1" applyBorder="1" applyAlignment="1">
      <alignment horizontal="center" vertical="center"/>
    </xf>
    <xf numFmtId="0" fontId="30" fillId="25" borderId="20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2" fontId="0" fillId="0" borderId="0" xfId="0" applyNumberFormat="1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170" fontId="32" fillId="0" borderId="0" xfId="0" applyNumberFormat="1" applyFont="1" applyAlignment="1">
      <alignment horizontal="left" vertical="center"/>
    </xf>
    <xf numFmtId="166" fontId="32" fillId="0" borderId="0" xfId="0" applyNumberFormat="1" applyFont="1" applyAlignment="1">
      <alignment horizontal="left" vertical="center"/>
    </xf>
    <xf numFmtId="49" fontId="32" fillId="0" borderId="0" xfId="0" applyNumberFormat="1" applyFont="1" applyAlignment="1">
      <alignment horizontal="left" vertical="center"/>
    </xf>
    <xf numFmtId="3" fontId="32" fillId="0" borderId="0" xfId="0" applyNumberFormat="1" applyFont="1" applyAlignment="1">
      <alignment horizontal="left" vertical="center"/>
    </xf>
    <xf numFmtId="165" fontId="32" fillId="0" borderId="0" xfId="0" applyNumberFormat="1" applyFont="1" applyAlignment="1">
      <alignment horizontal="left" vertical="center"/>
    </xf>
    <xf numFmtId="169" fontId="0" fillId="0" borderId="0" xfId="0" applyNumberFormat="1" applyFont="1" applyAlignment="1">
      <alignment horizontal="left" vertical="center"/>
    </xf>
    <xf numFmtId="0" fontId="31" fillId="0" borderId="17" xfId="0" applyFont="1" applyFill="1" applyBorder="1" applyAlignment="1">
      <alignment horizontal="center" vertical="center"/>
    </xf>
    <xf numFmtId="49" fontId="35" fillId="0" borderId="16" xfId="0" applyNumberFormat="1" applyFont="1" applyFill="1" applyBorder="1" applyAlignment="1">
      <alignment vertical="center" wrapText="1"/>
    </xf>
    <xf numFmtId="49" fontId="31" fillId="0" borderId="16" xfId="0" applyNumberFormat="1" applyFont="1" applyFill="1" applyBorder="1" applyAlignment="1">
      <alignment vertical="center" wrapText="1"/>
    </xf>
    <xf numFmtId="0" fontId="31" fillId="0" borderId="16" xfId="0" applyFont="1" applyFill="1" applyBorder="1" applyAlignment="1">
      <alignment vertical="center"/>
    </xf>
    <xf numFmtId="0" fontId="31" fillId="0" borderId="16" xfId="0" applyFont="1" applyBorder="1" applyAlignment="1">
      <alignment vertical="center"/>
    </xf>
    <xf numFmtId="0" fontId="0" fillId="0" borderId="0" xfId="0" applyBorder="1" applyAlignment="1">
      <alignment horizontal="left" vertical="center" indent="1"/>
    </xf>
    <xf numFmtId="16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4" fontId="0" fillId="0" borderId="0" xfId="0" applyNumberFormat="1" applyBorder="1" applyAlignment="1">
      <alignment horizontal="center" vertical="center"/>
    </xf>
    <xf numFmtId="0" fontId="32" fillId="0" borderId="0" xfId="0" applyFont="1" applyFill="1" applyAlignment="1">
      <alignment horizontal="left" vertical="center"/>
    </xf>
    <xf numFmtId="0" fontId="37" fillId="0" borderId="0" xfId="0" applyFont="1"/>
    <xf numFmtId="0" fontId="38" fillId="0" borderId="0" xfId="0" applyFont="1" applyAlignment="1">
      <alignment vertical="center" wrapText="1"/>
    </xf>
    <xf numFmtId="171" fontId="39" fillId="0" borderId="0" xfId="0" applyNumberFormat="1" applyFont="1" applyFill="1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  <xf numFmtId="4" fontId="39" fillId="0" borderId="0" xfId="0" applyNumberFormat="1" applyFont="1" applyFill="1" applyBorder="1" applyAlignment="1">
      <alignment horizontal="right" vertical="center"/>
    </xf>
    <xf numFmtId="1" fontId="0" fillId="0" borderId="0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0" fontId="30" fillId="25" borderId="23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1" fillId="0" borderId="16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0" fillId="25" borderId="19" xfId="0" applyFont="1" applyFill="1" applyBorder="1" applyAlignment="1">
      <alignment horizontal="center" vertical="center"/>
    </xf>
    <xf numFmtId="0" fontId="30" fillId="25" borderId="19" xfId="0" applyFont="1" applyFill="1" applyBorder="1" applyAlignment="1">
      <alignment horizontal="left" vertical="center" indent="1"/>
    </xf>
    <xf numFmtId="0" fontId="30" fillId="25" borderId="21" xfId="0" applyFont="1" applyFill="1" applyBorder="1" applyAlignment="1">
      <alignment horizontal="center" vertical="center" wrapText="1"/>
    </xf>
    <xf numFmtId="0" fontId="30" fillId="25" borderId="22" xfId="0" applyFont="1" applyFill="1" applyBorder="1" applyAlignment="1">
      <alignment horizontal="center" vertical="center"/>
    </xf>
  </cellXfs>
  <cellStyles count="3972">
    <cellStyle name="20% - Accent1 2" xfId="1"/>
    <cellStyle name="20% - Accent1 2 10" xfId="2"/>
    <cellStyle name="20% - Accent1 2 2" xfId="3"/>
    <cellStyle name="20% - Accent1 2 3" xfId="4"/>
    <cellStyle name="20% - Accent1 2 4" xfId="5"/>
    <cellStyle name="20% - Accent1 2 5" xfId="6"/>
    <cellStyle name="20% - Accent1 2 6" xfId="7"/>
    <cellStyle name="20% - Accent1 2 7" xfId="8"/>
    <cellStyle name="20% - Accent1 2 8" xfId="9"/>
    <cellStyle name="20% - Accent1 2 9" xfId="10"/>
    <cellStyle name="20% - Accent1 2_Coding Schemes and Enumerations" xfId="11"/>
    <cellStyle name="20% - Accent2 2" xfId="12"/>
    <cellStyle name="20% - Accent2 2 10" xfId="13"/>
    <cellStyle name="20% - Accent2 2 2" xfId="14"/>
    <cellStyle name="20% - Accent2 2 3" xfId="15"/>
    <cellStyle name="20% - Accent2 2 4" xfId="16"/>
    <cellStyle name="20% - Accent2 2 5" xfId="17"/>
    <cellStyle name="20% - Accent2 2 6" xfId="18"/>
    <cellStyle name="20% - Accent2 2 7" xfId="19"/>
    <cellStyle name="20% - Accent2 2 8" xfId="20"/>
    <cellStyle name="20% - Accent2 2 9" xfId="21"/>
    <cellStyle name="20% - Accent2 2_Coding Schemes and Enumerations" xfId="22"/>
    <cellStyle name="20% - Accent3 2" xfId="23"/>
    <cellStyle name="20% - Accent3 2 10" xfId="24"/>
    <cellStyle name="20% - Accent3 2 2" xfId="25"/>
    <cellStyle name="20% - Accent3 2 3" xfId="26"/>
    <cellStyle name="20% - Accent3 2 4" xfId="27"/>
    <cellStyle name="20% - Accent3 2 5" xfId="28"/>
    <cellStyle name="20% - Accent3 2 6" xfId="29"/>
    <cellStyle name="20% - Accent3 2 7" xfId="30"/>
    <cellStyle name="20% - Accent3 2 8" xfId="31"/>
    <cellStyle name="20% - Accent3 2 9" xfId="32"/>
    <cellStyle name="20% - Accent3 2_Coding Schemes and Enumerations" xfId="33"/>
    <cellStyle name="20% - Accent4 2" xfId="34"/>
    <cellStyle name="20% - Accent4 2 10" xfId="35"/>
    <cellStyle name="20% - Accent4 2 2" xfId="36"/>
    <cellStyle name="20% - Accent4 2 3" xfId="37"/>
    <cellStyle name="20% - Accent4 2 4" xfId="38"/>
    <cellStyle name="20% - Accent4 2 5" xfId="39"/>
    <cellStyle name="20% - Accent4 2 6" xfId="40"/>
    <cellStyle name="20% - Accent4 2 7" xfId="41"/>
    <cellStyle name="20% - Accent4 2 8" xfId="42"/>
    <cellStyle name="20% - Accent4 2 9" xfId="43"/>
    <cellStyle name="20% - Accent4 2_Coding Schemes and Enumerations" xfId="44"/>
    <cellStyle name="20% - Accent5 2" xfId="45"/>
    <cellStyle name="20% - Accent5 2 10" xfId="46"/>
    <cellStyle name="20% - Accent5 2 2" xfId="47"/>
    <cellStyle name="20% - Accent5 2 3" xfId="48"/>
    <cellStyle name="20% - Accent5 2 4" xfId="49"/>
    <cellStyle name="20% - Accent5 2 5" xfId="50"/>
    <cellStyle name="20% - Accent5 2 6" xfId="51"/>
    <cellStyle name="20% - Accent5 2 7" xfId="52"/>
    <cellStyle name="20% - Accent5 2 8" xfId="53"/>
    <cellStyle name="20% - Accent5 2 9" xfId="54"/>
    <cellStyle name="20% - Accent5 2_Coding Schemes and Enumerations" xfId="55"/>
    <cellStyle name="20% - Accent6 2" xfId="56"/>
    <cellStyle name="20% - Accent6 2 10" xfId="57"/>
    <cellStyle name="20% - Accent6 2 2" xfId="58"/>
    <cellStyle name="20% - Accent6 2 3" xfId="59"/>
    <cellStyle name="20% - Accent6 2 4" xfId="60"/>
    <cellStyle name="20% - Accent6 2 5" xfId="61"/>
    <cellStyle name="20% - Accent6 2 6" xfId="62"/>
    <cellStyle name="20% - Accent6 2 7" xfId="63"/>
    <cellStyle name="20% - Accent6 2 8" xfId="64"/>
    <cellStyle name="20% - Accent6 2 9" xfId="65"/>
    <cellStyle name="20% - Accent6 2_Coding Schemes and Enumerations" xfId="66"/>
    <cellStyle name="40% - Accent1 2" xfId="67"/>
    <cellStyle name="40% - Accent1 2 10" xfId="68"/>
    <cellStyle name="40% - Accent1 2 2" xfId="69"/>
    <cellStyle name="40% - Accent1 2 3" xfId="70"/>
    <cellStyle name="40% - Accent1 2 4" xfId="71"/>
    <cellStyle name="40% - Accent1 2 5" xfId="72"/>
    <cellStyle name="40% - Accent1 2 6" xfId="73"/>
    <cellStyle name="40% - Accent1 2 7" xfId="74"/>
    <cellStyle name="40% - Accent1 2 8" xfId="75"/>
    <cellStyle name="40% - Accent1 2 9" xfId="76"/>
    <cellStyle name="40% - Accent1 2_Coding Schemes and Enumerations" xfId="77"/>
    <cellStyle name="40% - Accent2 2" xfId="78"/>
    <cellStyle name="40% - Accent2 2 10" xfId="79"/>
    <cellStyle name="40% - Accent2 2 2" xfId="80"/>
    <cellStyle name="40% - Accent2 2 3" xfId="81"/>
    <cellStyle name="40% - Accent2 2 4" xfId="82"/>
    <cellStyle name="40% - Accent2 2 5" xfId="83"/>
    <cellStyle name="40% - Accent2 2 6" xfId="84"/>
    <cellStyle name="40% - Accent2 2 7" xfId="85"/>
    <cellStyle name="40% - Accent2 2 8" xfId="86"/>
    <cellStyle name="40% - Accent2 2 9" xfId="87"/>
    <cellStyle name="40% - Accent2 2_Coding Schemes and Enumerations" xfId="88"/>
    <cellStyle name="40% - Accent3 2" xfId="89"/>
    <cellStyle name="40% - Accent3 2 10" xfId="90"/>
    <cellStyle name="40% - Accent3 2 2" xfId="91"/>
    <cellStyle name="40% - Accent3 2 3" xfId="92"/>
    <cellStyle name="40% - Accent3 2 4" xfId="93"/>
    <cellStyle name="40% - Accent3 2 5" xfId="94"/>
    <cellStyle name="40% - Accent3 2 6" xfId="95"/>
    <cellStyle name="40% - Accent3 2 7" xfId="96"/>
    <cellStyle name="40% - Accent3 2 8" xfId="97"/>
    <cellStyle name="40% - Accent3 2 9" xfId="98"/>
    <cellStyle name="40% - Accent3 2_Coding Schemes and Enumerations" xfId="99"/>
    <cellStyle name="40% - Accent4 2" xfId="100"/>
    <cellStyle name="40% - Accent4 2 10" xfId="101"/>
    <cellStyle name="40% - Accent4 2 2" xfId="102"/>
    <cellStyle name="40% - Accent4 2 3" xfId="103"/>
    <cellStyle name="40% - Accent4 2 4" xfId="104"/>
    <cellStyle name="40% - Accent4 2 5" xfId="105"/>
    <cellStyle name="40% - Accent4 2 6" xfId="106"/>
    <cellStyle name="40% - Accent4 2 7" xfId="107"/>
    <cellStyle name="40% - Accent4 2 8" xfId="108"/>
    <cellStyle name="40% - Accent4 2 9" xfId="109"/>
    <cellStyle name="40% - Accent4 2_Coding Schemes and Enumerations" xfId="110"/>
    <cellStyle name="40% - Accent5 2" xfId="111"/>
    <cellStyle name="40% - Accent5 2 10" xfId="112"/>
    <cellStyle name="40% - Accent5 2 2" xfId="113"/>
    <cellStyle name="40% - Accent5 2 3" xfId="114"/>
    <cellStyle name="40% - Accent5 2 4" xfId="115"/>
    <cellStyle name="40% - Accent5 2 5" xfId="116"/>
    <cellStyle name="40% - Accent5 2 6" xfId="117"/>
    <cellStyle name="40% - Accent5 2 7" xfId="118"/>
    <cellStyle name="40% - Accent5 2 8" xfId="119"/>
    <cellStyle name="40% - Accent5 2 9" xfId="120"/>
    <cellStyle name="40% - Accent5 2_Coding Schemes and Enumerations" xfId="121"/>
    <cellStyle name="40% - Accent6 2" xfId="122"/>
    <cellStyle name="40% - Accent6 2 10" xfId="123"/>
    <cellStyle name="40% - Accent6 2 2" xfId="124"/>
    <cellStyle name="40% - Accent6 2 3" xfId="125"/>
    <cellStyle name="40% - Accent6 2 4" xfId="126"/>
    <cellStyle name="40% - Accent6 2 5" xfId="127"/>
    <cellStyle name="40% - Accent6 2 6" xfId="128"/>
    <cellStyle name="40% - Accent6 2 7" xfId="129"/>
    <cellStyle name="40% - Accent6 2 8" xfId="130"/>
    <cellStyle name="40% - Accent6 2 9" xfId="131"/>
    <cellStyle name="40% - Accent6 2_Coding Schemes and Enumerations" xfId="132"/>
    <cellStyle name="60% - Accent1 2" xfId="133"/>
    <cellStyle name="60% - Accent2 2" xfId="134"/>
    <cellStyle name="60% - Accent3 2" xfId="135"/>
    <cellStyle name="60% - Accent4 2" xfId="136"/>
    <cellStyle name="60% - Accent5 2" xfId="137"/>
    <cellStyle name="60% - Accent6 2" xfId="138"/>
    <cellStyle name="Accent1 2" xfId="139"/>
    <cellStyle name="Accent2 2" xfId="140"/>
    <cellStyle name="Accent3 2" xfId="141"/>
    <cellStyle name="Accent4 2" xfId="142"/>
    <cellStyle name="Accent5 2" xfId="143"/>
    <cellStyle name="Accent6 2" xfId="144"/>
    <cellStyle name="Bad 2" xfId="145"/>
    <cellStyle name="Calculation 2" xfId="146"/>
    <cellStyle name="Calculation 2 10" xfId="147"/>
    <cellStyle name="Calculation 2 11" xfId="148"/>
    <cellStyle name="Calculation 2 2" xfId="149"/>
    <cellStyle name="Calculation 2 2 10" xfId="150"/>
    <cellStyle name="Calculation 2 2 11" xfId="151"/>
    <cellStyle name="Calculation 2 2 2" xfId="152"/>
    <cellStyle name="Calculation 2 2 2 2" xfId="153"/>
    <cellStyle name="Calculation 2 2 2 2 2" xfId="154"/>
    <cellStyle name="Calculation 2 2 2 2 2 2" xfId="155"/>
    <cellStyle name="Calculation 2 2 2 2 2 2 2" xfId="156"/>
    <cellStyle name="Calculation 2 2 2 2 2 2 3" xfId="157"/>
    <cellStyle name="Calculation 2 2 2 2 2 2 4" xfId="158"/>
    <cellStyle name="Calculation 2 2 2 2 2 2_Fields" xfId="159"/>
    <cellStyle name="Calculation 2 2 2 2 2 3" xfId="160"/>
    <cellStyle name="Calculation 2 2 2 2 2 3 2" xfId="161"/>
    <cellStyle name="Calculation 2 2 2 2 2 3 3" xfId="162"/>
    <cellStyle name="Calculation 2 2 2 2 2 3 4" xfId="163"/>
    <cellStyle name="Calculation 2 2 2 2 2 3_Fields" xfId="164"/>
    <cellStyle name="Calculation 2 2 2 2 2 4" xfId="165"/>
    <cellStyle name="Calculation 2 2 2 2 2 4 2" xfId="166"/>
    <cellStyle name="Calculation 2 2 2 2 2 4 3" xfId="167"/>
    <cellStyle name="Calculation 2 2 2 2 2 4 4" xfId="168"/>
    <cellStyle name="Calculation 2 2 2 2 2 4_Fields" xfId="169"/>
    <cellStyle name="Calculation 2 2 2 2 2 5" xfId="170"/>
    <cellStyle name="Calculation 2 2 2 2 2 6" xfId="171"/>
    <cellStyle name="Calculation 2 2 2 2 2 7" xfId="172"/>
    <cellStyle name="Calculation 2 2 2 2 2_Fields" xfId="173"/>
    <cellStyle name="Calculation 2 2 2 2 3" xfId="174"/>
    <cellStyle name="Calculation 2 2 2 2 3 2" xfId="175"/>
    <cellStyle name="Calculation 2 2 2 2 3 3" xfId="176"/>
    <cellStyle name="Calculation 2 2 2 2 3 4" xfId="177"/>
    <cellStyle name="Calculation 2 2 2 2 3_Fields" xfId="178"/>
    <cellStyle name="Calculation 2 2 2 2 4" xfId="179"/>
    <cellStyle name="Calculation 2 2 2 2 4 2" xfId="180"/>
    <cellStyle name="Calculation 2 2 2 2 4 3" xfId="181"/>
    <cellStyle name="Calculation 2 2 2 2 4 4" xfId="182"/>
    <cellStyle name="Calculation 2 2 2 2 4_Fields" xfId="183"/>
    <cellStyle name="Calculation 2 2 2 2 5" xfId="184"/>
    <cellStyle name="Calculation 2 2 2 2 5 2" xfId="185"/>
    <cellStyle name="Calculation 2 2 2 2 5 3" xfId="186"/>
    <cellStyle name="Calculation 2 2 2 2 5 4" xfId="187"/>
    <cellStyle name="Calculation 2 2 2 2 5_Fields" xfId="188"/>
    <cellStyle name="Calculation 2 2 2 2 6" xfId="189"/>
    <cellStyle name="Calculation 2 2 2 2 7" xfId="190"/>
    <cellStyle name="Calculation 2 2 2 2 8" xfId="191"/>
    <cellStyle name="Calculation 2 2 2 2_Fields" xfId="192"/>
    <cellStyle name="Calculation 2 2 2 3" xfId="193"/>
    <cellStyle name="Calculation 2 2 2 3 2" xfId="194"/>
    <cellStyle name="Calculation 2 2 2 3 2 2" xfId="195"/>
    <cellStyle name="Calculation 2 2 2 3 2 3" xfId="196"/>
    <cellStyle name="Calculation 2 2 2 3 2 4" xfId="197"/>
    <cellStyle name="Calculation 2 2 2 3 2_Fields" xfId="198"/>
    <cellStyle name="Calculation 2 2 2 3 3" xfId="199"/>
    <cellStyle name="Calculation 2 2 2 3 3 2" xfId="200"/>
    <cellStyle name="Calculation 2 2 2 3 3 3" xfId="201"/>
    <cellStyle name="Calculation 2 2 2 3 3 4" xfId="202"/>
    <cellStyle name="Calculation 2 2 2 3 3_Fields" xfId="203"/>
    <cellStyle name="Calculation 2 2 2 3 4" xfId="204"/>
    <cellStyle name="Calculation 2 2 2 3 4 2" xfId="205"/>
    <cellStyle name="Calculation 2 2 2 3 4 3" xfId="206"/>
    <cellStyle name="Calculation 2 2 2 3 4 4" xfId="207"/>
    <cellStyle name="Calculation 2 2 2 3 4_Fields" xfId="208"/>
    <cellStyle name="Calculation 2 2 2 3 5" xfId="209"/>
    <cellStyle name="Calculation 2 2 2 3 6" xfId="210"/>
    <cellStyle name="Calculation 2 2 2 3 7" xfId="211"/>
    <cellStyle name="Calculation 2 2 2 3_Fields" xfId="212"/>
    <cellStyle name="Calculation 2 2 2 4" xfId="213"/>
    <cellStyle name="Calculation 2 2 2 4 2" xfId="214"/>
    <cellStyle name="Calculation 2 2 2 4 3" xfId="215"/>
    <cellStyle name="Calculation 2 2 2 4 4" xfId="216"/>
    <cellStyle name="Calculation 2 2 2 4_Fields" xfId="217"/>
    <cellStyle name="Calculation 2 2 2 5" xfId="218"/>
    <cellStyle name="Calculation 2 2 2 5 2" xfId="219"/>
    <cellStyle name="Calculation 2 2 2 5 3" xfId="220"/>
    <cellStyle name="Calculation 2 2 2 5 4" xfId="221"/>
    <cellStyle name="Calculation 2 2 2 5_Fields" xfId="222"/>
    <cellStyle name="Calculation 2 2 2 6" xfId="223"/>
    <cellStyle name="Calculation 2 2 2 6 2" xfId="224"/>
    <cellStyle name="Calculation 2 2 2 6 3" xfId="225"/>
    <cellStyle name="Calculation 2 2 2 6 4" xfId="226"/>
    <cellStyle name="Calculation 2 2 2 6_Fields" xfId="227"/>
    <cellStyle name="Calculation 2 2 2 7" xfId="228"/>
    <cellStyle name="Calculation 2 2 2 8" xfId="229"/>
    <cellStyle name="Calculation 2 2 2 9" xfId="230"/>
    <cellStyle name="Calculation 2 2 2_Fields" xfId="231"/>
    <cellStyle name="Calculation 2 2 3" xfId="232"/>
    <cellStyle name="Calculation 2 2 3 2" xfId="233"/>
    <cellStyle name="Calculation 2 2 3 2 2" xfId="234"/>
    <cellStyle name="Calculation 2 2 3 2 2 2" xfId="235"/>
    <cellStyle name="Calculation 2 2 3 2 2 3" xfId="236"/>
    <cellStyle name="Calculation 2 2 3 2 2 4" xfId="237"/>
    <cellStyle name="Calculation 2 2 3 2 2_Fields" xfId="238"/>
    <cellStyle name="Calculation 2 2 3 2 3" xfId="239"/>
    <cellStyle name="Calculation 2 2 3 2 3 2" xfId="240"/>
    <cellStyle name="Calculation 2 2 3 2 3 3" xfId="241"/>
    <cellStyle name="Calculation 2 2 3 2 3 4" xfId="242"/>
    <cellStyle name="Calculation 2 2 3 2 3_Fields" xfId="243"/>
    <cellStyle name="Calculation 2 2 3 2 4" xfId="244"/>
    <cellStyle name="Calculation 2 2 3 2 4 2" xfId="245"/>
    <cellStyle name="Calculation 2 2 3 2 4 3" xfId="246"/>
    <cellStyle name="Calculation 2 2 3 2 4 4" xfId="247"/>
    <cellStyle name="Calculation 2 2 3 2 4_Fields" xfId="248"/>
    <cellStyle name="Calculation 2 2 3 2 5" xfId="249"/>
    <cellStyle name="Calculation 2 2 3 2 6" xfId="250"/>
    <cellStyle name="Calculation 2 2 3 2 7" xfId="251"/>
    <cellStyle name="Calculation 2 2 3 2_Fields" xfId="252"/>
    <cellStyle name="Calculation 2 2 3 3" xfId="253"/>
    <cellStyle name="Calculation 2 2 3 3 2" xfId="254"/>
    <cellStyle name="Calculation 2 2 3 3 3" xfId="255"/>
    <cellStyle name="Calculation 2 2 3 3 4" xfId="256"/>
    <cellStyle name="Calculation 2 2 3 3_Fields" xfId="257"/>
    <cellStyle name="Calculation 2 2 3 4" xfId="258"/>
    <cellStyle name="Calculation 2 2 3 4 2" xfId="259"/>
    <cellStyle name="Calculation 2 2 3 4 3" xfId="260"/>
    <cellStyle name="Calculation 2 2 3 4 4" xfId="261"/>
    <cellStyle name="Calculation 2 2 3 4_Fields" xfId="262"/>
    <cellStyle name="Calculation 2 2 3 5" xfId="263"/>
    <cellStyle name="Calculation 2 2 3 5 2" xfId="264"/>
    <cellStyle name="Calculation 2 2 3 5 3" xfId="265"/>
    <cellStyle name="Calculation 2 2 3 5 4" xfId="266"/>
    <cellStyle name="Calculation 2 2 3 5_Fields" xfId="267"/>
    <cellStyle name="Calculation 2 2 3 6" xfId="268"/>
    <cellStyle name="Calculation 2 2 3 7" xfId="269"/>
    <cellStyle name="Calculation 2 2 3 8" xfId="270"/>
    <cellStyle name="Calculation 2 2 3_Fields" xfId="271"/>
    <cellStyle name="Calculation 2 2 4" xfId="272"/>
    <cellStyle name="Calculation 2 2 4 2" xfId="273"/>
    <cellStyle name="Calculation 2 2 4 2 2" xfId="274"/>
    <cellStyle name="Calculation 2 2 4 2 2 2" xfId="275"/>
    <cellStyle name="Calculation 2 2 4 2 2 3" xfId="276"/>
    <cellStyle name="Calculation 2 2 4 2 2 4" xfId="277"/>
    <cellStyle name="Calculation 2 2 4 2 2_Fields" xfId="278"/>
    <cellStyle name="Calculation 2 2 4 2 3" xfId="279"/>
    <cellStyle name="Calculation 2 2 4 2 3 2" xfId="280"/>
    <cellStyle name="Calculation 2 2 4 2 3 3" xfId="281"/>
    <cellStyle name="Calculation 2 2 4 2 3 4" xfId="282"/>
    <cellStyle name="Calculation 2 2 4 2 3_Fields" xfId="283"/>
    <cellStyle name="Calculation 2 2 4 2 4" xfId="284"/>
    <cellStyle name="Calculation 2 2 4 2 4 2" xfId="285"/>
    <cellStyle name="Calculation 2 2 4 2 4 3" xfId="286"/>
    <cellStyle name="Calculation 2 2 4 2 4 4" xfId="287"/>
    <cellStyle name="Calculation 2 2 4 2 4_Fields" xfId="288"/>
    <cellStyle name="Calculation 2 2 4 2 5" xfId="289"/>
    <cellStyle name="Calculation 2 2 4 2 6" xfId="290"/>
    <cellStyle name="Calculation 2 2 4 2 7" xfId="291"/>
    <cellStyle name="Calculation 2 2 4 2_Fields" xfId="292"/>
    <cellStyle name="Calculation 2 2 4 3" xfId="293"/>
    <cellStyle name="Calculation 2 2 4 3 2" xfId="294"/>
    <cellStyle name="Calculation 2 2 4 3 3" xfId="295"/>
    <cellStyle name="Calculation 2 2 4 3 4" xfId="296"/>
    <cellStyle name="Calculation 2 2 4 3_Fields" xfId="297"/>
    <cellStyle name="Calculation 2 2 4 4" xfId="298"/>
    <cellStyle name="Calculation 2 2 4 4 2" xfId="299"/>
    <cellStyle name="Calculation 2 2 4 4 3" xfId="300"/>
    <cellStyle name="Calculation 2 2 4 4 4" xfId="301"/>
    <cellStyle name="Calculation 2 2 4 4_Fields" xfId="302"/>
    <cellStyle name="Calculation 2 2 4 5" xfId="303"/>
    <cellStyle name="Calculation 2 2 4 5 2" xfId="304"/>
    <cellStyle name="Calculation 2 2 4 5 3" xfId="305"/>
    <cellStyle name="Calculation 2 2 4 5 4" xfId="306"/>
    <cellStyle name="Calculation 2 2 4 5_Fields" xfId="307"/>
    <cellStyle name="Calculation 2 2 4 6" xfId="308"/>
    <cellStyle name="Calculation 2 2 4 7" xfId="309"/>
    <cellStyle name="Calculation 2 2 4 8" xfId="310"/>
    <cellStyle name="Calculation 2 2 4_Fields" xfId="311"/>
    <cellStyle name="Calculation 2 2 5" xfId="312"/>
    <cellStyle name="Calculation 2 2 5 2" xfId="313"/>
    <cellStyle name="Calculation 2 2 5 2 2" xfId="314"/>
    <cellStyle name="Calculation 2 2 5 2 3" xfId="315"/>
    <cellStyle name="Calculation 2 2 5 2 4" xfId="316"/>
    <cellStyle name="Calculation 2 2 5 2_Fields" xfId="317"/>
    <cellStyle name="Calculation 2 2 5 3" xfId="318"/>
    <cellStyle name="Calculation 2 2 5 3 2" xfId="319"/>
    <cellStyle name="Calculation 2 2 5 3 3" xfId="320"/>
    <cellStyle name="Calculation 2 2 5 3 4" xfId="321"/>
    <cellStyle name="Calculation 2 2 5 3_Fields" xfId="322"/>
    <cellStyle name="Calculation 2 2 5 4" xfId="323"/>
    <cellStyle name="Calculation 2 2 5 4 2" xfId="324"/>
    <cellStyle name="Calculation 2 2 5 4 3" xfId="325"/>
    <cellStyle name="Calculation 2 2 5 4 4" xfId="326"/>
    <cellStyle name="Calculation 2 2 5 4_Fields" xfId="327"/>
    <cellStyle name="Calculation 2 2 5 5" xfId="328"/>
    <cellStyle name="Calculation 2 2 5 6" xfId="329"/>
    <cellStyle name="Calculation 2 2 5 7" xfId="330"/>
    <cellStyle name="Calculation 2 2 5_Fields" xfId="331"/>
    <cellStyle name="Calculation 2 2 6" xfId="332"/>
    <cellStyle name="Calculation 2 2 6 2" xfId="333"/>
    <cellStyle name="Calculation 2 2 6 3" xfId="334"/>
    <cellStyle name="Calculation 2 2 6 4" xfId="335"/>
    <cellStyle name="Calculation 2 2 6_Fields" xfId="336"/>
    <cellStyle name="Calculation 2 2 7" xfId="337"/>
    <cellStyle name="Calculation 2 2 7 2" xfId="338"/>
    <cellStyle name="Calculation 2 2 7 3" xfId="339"/>
    <cellStyle name="Calculation 2 2 7 4" xfId="340"/>
    <cellStyle name="Calculation 2 2 7_Fields" xfId="341"/>
    <cellStyle name="Calculation 2 2 8" xfId="342"/>
    <cellStyle name="Calculation 2 2 8 2" xfId="343"/>
    <cellStyle name="Calculation 2 2 8 3" xfId="344"/>
    <cellStyle name="Calculation 2 2 8 4" xfId="345"/>
    <cellStyle name="Calculation 2 2 8_Fields" xfId="346"/>
    <cellStyle name="Calculation 2 2 9" xfId="347"/>
    <cellStyle name="Calculation 2 2_Coding Schemes and Enumerations" xfId="348"/>
    <cellStyle name="Calculation 2 3" xfId="349"/>
    <cellStyle name="Calculation 2 3 10" xfId="350"/>
    <cellStyle name="Calculation 2 3 2" xfId="351"/>
    <cellStyle name="Calculation 2 3 2 2" xfId="352"/>
    <cellStyle name="Calculation 2 3 2 2 2" xfId="353"/>
    <cellStyle name="Calculation 2 3 2 2 2 2" xfId="354"/>
    <cellStyle name="Calculation 2 3 2 2 2 3" xfId="355"/>
    <cellStyle name="Calculation 2 3 2 2 2 4" xfId="356"/>
    <cellStyle name="Calculation 2 3 2 2 2_Fields" xfId="357"/>
    <cellStyle name="Calculation 2 3 2 2 3" xfId="358"/>
    <cellStyle name="Calculation 2 3 2 2 3 2" xfId="359"/>
    <cellStyle name="Calculation 2 3 2 2 3 3" xfId="360"/>
    <cellStyle name="Calculation 2 3 2 2 3 4" xfId="361"/>
    <cellStyle name="Calculation 2 3 2 2 3_Fields" xfId="362"/>
    <cellStyle name="Calculation 2 3 2 2 4" xfId="363"/>
    <cellStyle name="Calculation 2 3 2 2 4 2" xfId="364"/>
    <cellStyle name="Calculation 2 3 2 2 4 3" xfId="365"/>
    <cellStyle name="Calculation 2 3 2 2 4 4" xfId="366"/>
    <cellStyle name="Calculation 2 3 2 2 4_Fields" xfId="367"/>
    <cellStyle name="Calculation 2 3 2 2 5" xfId="368"/>
    <cellStyle name="Calculation 2 3 2 2 6" xfId="369"/>
    <cellStyle name="Calculation 2 3 2 2 7" xfId="370"/>
    <cellStyle name="Calculation 2 3 2 2_Fields" xfId="371"/>
    <cellStyle name="Calculation 2 3 2 3" xfId="372"/>
    <cellStyle name="Calculation 2 3 2 3 2" xfId="373"/>
    <cellStyle name="Calculation 2 3 2 3 3" xfId="374"/>
    <cellStyle name="Calculation 2 3 2 3 4" xfId="375"/>
    <cellStyle name="Calculation 2 3 2 3_Fields" xfId="376"/>
    <cellStyle name="Calculation 2 3 2 4" xfId="377"/>
    <cellStyle name="Calculation 2 3 2 4 2" xfId="378"/>
    <cellStyle name="Calculation 2 3 2 4 3" xfId="379"/>
    <cellStyle name="Calculation 2 3 2 4 4" xfId="380"/>
    <cellStyle name="Calculation 2 3 2 4_Fields" xfId="381"/>
    <cellStyle name="Calculation 2 3 2 5" xfId="382"/>
    <cellStyle name="Calculation 2 3 2 5 2" xfId="383"/>
    <cellStyle name="Calculation 2 3 2 5 3" xfId="384"/>
    <cellStyle name="Calculation 2 3 2 5 4" xfId="385"/>
    <cellStyle name="Calculation 2 3 2 5_Fields" xfId="386"/>
    <cellStyle name="Calculation 2 3 2 6" xfId="387"/>
    <cellStyle name="Calculation 2 3 2 7" xfId="388"/>
    <cellStyle name="Calculation 2 3 2 8" xfId="389"/>
    <cellStyle name="Calculation 2 3 2_Fields" xfId="390"/>
    <cellStyle name="Calculation 2 3 3" xfId="391"/>
    <cellStyle name="Calculation 2 3 3 2" xfId="392"/>
    <cellStyle name="Calculation 2 3 3 2 2" xfId="393"/>
    <cellStyle name="Calculation 2 3 3 2 2 2" xfId="394"/>
    <cellStyle name="Calculation 2 3 3 2 2 3" xfId="395"/>
    <cellStyle name="Calculation 2 3 3 2 2 4" xfId="396"/>
    <cellStyle name="Calculation 2 3 3 2 2_Fields" xfId="397"/>
    <cellStyle name="Calculation 2 3 3 2 3" xfId="398"/>
    <cellStyle name="Calculation 2 3 3 2 3 2" xfId="399"/>
    <cellStyle name="Calculation 2 3 3 2 3 3" xfId="400"/>
    <cellStyle name="Calculation 2 3 3 2 3 4" xfId="401"/>
    <cellStyle name="Calculation 2 3 3 2 3_Fields" xfId="402"/>
    <cellStyle name="Calculation 2 3 3 2 4" xfId="403"/>
    <cellStyle name="Calculation 2 3 3 2 4 2" xfId="404"/>
    <cellStyle name="Calculation 2 3 3 2 4 3" xfId="405"/>
    <cellStyle name="Calculation 2 3 3 2 4 4" xfId="406"/>
    <cellStyle name="Calculation 2 3 3 2 4_Fields" xfId="407"/>
    <cellStyle name="Calculation 2 3 3 2 5" xfId="408"/>
    <cellStyle name="Calculation 2 3 3 2 6" xfId="409"/>
    <cellStyle name="Calculation 2 3 3 2 7" xfId="410"/>
    <cellStyle name="Calculation 2 3 3 2_Fields" xfId="411"/>
    <cellStyle name="Calculation 2 3 3 3" xfId="412"/>
    <cellStyle name="Calculation 2 3 3 3 2" xfId="413"/>
    <cellStyle name="Calculation 2 3 3 3 3" xfId="414"/>
    <cellStyle name="Calculation 2 3 3 3 4" xfId="415"/>
    <cellStyle name="Calculation 2 3 3 3_Fields" xfId="416"/>
    <cellStyle name="Calculation 2 3 3 4" xfId="417"/>
    <cellStyle name="Calculation 2 3 3 4 2" xfId="418"/>
    <cellStyle name="Calculation 2 3 3 4 3" xfId="419"/>
    <cellStyle name="Calculation 2 3 3 4 4" xfId="420"/>
    <cellStyle name="Calculation 2 3 3 4_Fields" xfId="421"/>
    <cellStyle name="Calculation 2 3 3 5" xfId="422"/>
    <cellStyle name="Calculation 2 3 3 5 2" xfId="423"/>
    <cellStyle name="Calculation 2 3 3 5 3" xfId="424"/>
    <cellStyle name="Calculation 2 3 3 5 4" xfId="425"/>
    <cellStyle name="Calculation 2 3 3 5_Fields" xfId="426"/>
    <cellStyle name="Calculation 2 3 3 6" xfId="427"/>
    <cellStyle name="Calculation 2 3 3 7" xfId="428"/>
    <cellStyle name="Calculation 2 3 3 8" xfId="429"/>
    <cellStyle name="Calculation 2 3 3_Fields" xfId="430"/>
    <cellStyle name="Calculation 2 3 4" xfId="431"/>
    <cellStyle name="Calculation 2 3 4 2" xfId="432"/>
    <cellStyle name="Calculation 2 3 4 2 2" xfId="433"/>
    <cellStyle name="Calculation 2 3 4 2 3" xfId="434"/>
    <cellStyle name="Calculation 2 3 4 2 4" xfId="435"/>
    <cellStyle name="Calculation 2 3 4 2_Fields" xfId="436"/>
    <cellStyle name="Calculation 2 3 4 3" xfId="437"/>
    <cellStyle name="Calculation 2 3 4 3 2" xfId="438"/>
    <cellStyle name="Calculation 2 3 4 3 3" xfId="439"/>
    <cellStyle name="Calculation 2 3 4 3 4" xfId="440"/>
    <cellStyle name="Calculation 2 3 4 3_Fields" xfId="441"/>
    <cellStyle name="Calculation 2 3 4 4" xfId="442"/>
    <cellStyle name="Calculation 2 3 4 4 2" xfId="443"/>
    <cellStyle name="Calculation 2 3 4 4 3" xfId="444"/>
    <cellStyle name="Calculation 2 3 4 4 4" xfId="445"/>
    <cellStyle name="Calculation 2 3 4 4_Fields" xfId="446"/>
    <cellStyle name="Calculation 2 3 4 5" xfId="447"/>
    <cellStyle name="Calculation 2 3 4 6" xfId="448"/>
    <cellStyle name="Calculation 2 3 4 7" xfId="449"/>
    <cellStyle name="Calculation 2 3 4_Fields" xfId="450"/>
    <cellStyle name="Calculation 2 3 5" xfId="451"/>
    <cellStyle name="Calculation 2 3 5 2" xfId="452"/>
    <cellStyle name="Calculation 2 3 5 3" xfId="453"/>
    <cellStyle name="Calculation 2 3 5 4" xfId="454"/>
    <cellStyle name="Calculation 2 3 5_Fields" xfId="455"/>
    <cellStyle name="Calculation 2 3 6" xfId="456"/>
    <cellStyle name="Calculation 2 3 6 2" xfId="457"/>
    <cellStyle name="Calculation 2 3 6 3" xfId="458"/>
    <cellStyle name="Calculation 2 3 6 4" xfId="459"/>
    <cellStyle name="Calculation 2 3 6_Fields" xfId="460"/>
    <cellStyle name="Calculation 2 3 7" xfId="461"/>
    <cellStyle name="Calculation 2 3 7 2" xfId="462"/>
    <cellStyle name="Calculation 2 3 7 3" xfId="463"/>
    <cellStyle name="Calculation 2 3 7 4" xfId="464"/>
    <cellStyle name="Calculation 2 3 7_Fields" xfId="465"/>
    <cellStyle name="Calculation 2 3 8" xfId="466"/>
    <cellStyle name="Calculation 2 3 9" xfId="467"/>
    <cellStyle name="Calculation 2 3_Fields" xfId="468"/>
    <cellStyle name="Calculation 2 4" xfId="469"/>
    <cellStyle name="Calculation 2 4 2" xfId="470"/>
    <cellStyle name="Calculation 2 4 2 2" xfId="471"/>
    <cellStyle name="Calculation 2 4 2 2 2" xfId="472"/>
    <cellStyle name="Calculation 2 4 2 2 3" xfId="473"/>
    <cellStyle name="Calculation 2 4 2 2 4" xfId="474"/>
    <cellStyle name="Calculation 2 4 2 2_Fields" xfId="475"/>
    <cellStyle name="Calculation 2 4 2 3" xfId="476"/>
    <cellStyle name="Calculation 2 4 2 3 2" xfId="477"/>
    <cellStyle name="Calculation 2 4 2 3 3" xfId="478"/>
    <cellStyle name="Calculation 2 4 2 3 4" xfId="479"/>
    <cellStyle name="Calculation 2 4 2 3_Fields" xfId="480"/>
    <cellStyle name="Calculation 2 4 2 4" xfId="481"/>
    <cellStyle name="Calculation 2 4 2 4 2" xfId="482"/>
    <cellStyle name="Calculation 2 4 2 4 3" xfId="483"/>
    <cellStyle name="Calculation 2 4 2 4 4" xfId="484"/>
    <cellStyle name="Calculation 2 4 2 4_Fields" xfId="485"/>
    <cellStyle name="Calculation 2 4 2 5" xfId="486"/>
    <cellStyle name="Calculation 2 4 2 6" xfId="487"/>
    <cellStyle name="Calculation 2 4 2 7" xfId="488"/>
    <cellStyle name="Calculation 2 4 2_Fields" xfId="489"/>
    <cellStyle name="Calculation 2 4 3" xfId="490"/>
    <cellStyle name="Calculation 2 4 3 2" xfId="491"/>
    <cellStyle name="Calculation 2 4 3 3" xfId="492"/>
    <cellStyle name="Calculation 2 4 3 4" xfId="493"/>
    <cellStyle name="Calculation 2 4 3_Fields" xfId="494"/>
    <cellStyle name="Calculation 2 4 4" xfId="495"/>
    <cellStyle name="Calculation 2 4 4 2" xfId="496"/>
    <cellStyle name="Calculation 2 4 4 3" xfId="497"/>
    <cellStyle name="Calculation 2 4 4 4" xfId="498"/>
    <cellStyle name="Calculation 2 4 4_Fields" xfId="499"/>
    <cellStyle name="Calculation 2 4 5" xfId="500"/>
    <cellStyle name="Calculation 2 4 5 2" xfId="501"/>
    <cellStyle name="Calculation 2 4 5 3" xfId="502"/>
    <cellStyle name="Calculation 2 4 5 4" xfId="503"/>
    <cellStyle name="Calculation 2 4 5_Fields" xfId="504"/>
    <cellStyle name="Calculation 2 4 6" xfId="505"/>
    <cellStyle name="Calculation 2 4 7" xfId="506"/>
    <cellStyle name="Calculation 2 4 8" xfId="507"/>
    <cellStyle name="Calculation 2 4_Fields" xfId="508"/>
    <cellStyle name="Calculation 2 5" xfId="509"/>
    <cellStyle name="Calculation 2 5 2" xfId="510"/>
    <cellStyle name="Calculation 2 5 2 2" xfId="511"/>
    <cellStyle name="Calculation 2 5 2 3" xfId="512"/>
    <cellStyle name="Calculation 2 5 2 4" xfId="513"/>
    <cellStyle name="Calculation 2 5 2_Fields" xfId="514"/>
    <cellStyle name="Calculation 2 5 3" xfId="515"/>
    <cellStyle name="Calculation 2 5 3 2" xfId="516"/>
    <cellStyle name="Calculation 2 5 3 3" xfId="517"/>
    <cellStyle name="Calculation 2 5 3 4" xfId="518"/>
    <cellStyle name="Calculation 2 5 3_Fields" xfId="519"/>
    <cellStyle name="Calculation 2 5 4" xfId="520"/>
    <cellStyle name="Calculation 2 5 4 2" xfId="521"/>
    <cellStyle name="Calculation 2 5 4 3" xfId="522"/>
    <cellStyle name="Calculation 2 5 4 4" xfId="523"/>
    <cellStyle name="Calculation 2 5 4_Fields" xfId="524"/>
    <cellStyle name="Calculation 2 5 5" xfId="525"/>
    <cellStyle name="Calculation 2 5 6" xfId="526"/>
    <cellStyle name="Calculation 2 5 7" xfId="527"/>
    <cellStyle name="Calculation 2 5_Fields" xfId="528"/>
    <cellStyle name="Calculation 2 6" xfId="529"/>
    <cellStyle name="Calculation 2 6 2" xfId="530"/>
    <cellStyle name="Calculation 2 6 3" xfId="531"/>
    <cellStyle name="Calculation 2 6 4" xfId="532"/>
    <cellStyle name="Calculation 2 6_Fields" xfId="533"/>
    <cellStyle name="Calculation 2 7" xfId="534"/>
    <cellStyle name="Calculation 2 7 2" xfId="535"/>
    <cellStyle name="Calculation 2 7 3" xfId="536"/>
    <cellStyle name="Calculation 2 7 4" xfId="537"/>
    <cellStyle name="Calculation 2 7_Fields" xfId="538"/>
    <cellStyle name="Calculation 2 8" xfId="539"/>
    <cellStyle name="Calculation 2 8 2" xfId="540"/>
    <cellStyle name="Calculation 2 8 3" xfId="541"/>
    <cellStyle name="Calculation 2 8 4" xfId="542"/>
    <cellStyle name="Calculation 2 8_Fields" xfId="543"/>
    <cellStyle name="Calculation 2 9" xfId="544"/>
    <cellStyle name="Calculation 2_Coding Schemes and Enumerations" xfId="545"/>
    <cellStyle name="Calculation 3" xfId="546"/>
    <cellStyle name="Calculation 3 2" xfId="547"/>
    <cellStyle name="Calculation 3 2 2" xfId="548"/>
    <cellStyle name="Calculation 3 2 2 2" xfId="549"/>
    <cellStyle name="Calculation 3 2 2 2 2" xfId="550"/>
    <cellStyle name="Calculation 3 2 2 2 3" xfId="551"/>
    <cellStyle name="Calculation 3 2 2 2 4" xfId="552"/>
    <cellStyle name="Calculation 3 2 2 2_Fields" xfId="553"/>
    <cellStyle name="Calculation 3 2 2 3" xfId="554"/>
    <cellStyle name="Calculation 3 2 2 4" xfId="555"/>
    <cellStyle name="Calculation 3 2 2 5" xfId="556"/>
    <cellStyle name="Calculation 3 2 2_Fields" xfId="557"/>
    <cellStyle name="Calculation 3 2 3" xfId="558"/>
    <cellStyle name="Calculation 3 2 3 2" xfId="559"/>
    <cellStyle name="Calculation 3 2 3 3" xfId="560"/>
    <cellStyle name="Calculation 3 2 3 4" xfId="561"/>
    <cellStyle name="Calculation 3 2 3_Fields" xfId="562"/>
    <cellStyle name="Calculation 3 2 4" xfId="563"/>
    <cellStyle name="Calculation 3 2 4 2" xfId="564"/>
    <cellStyle name="Calculation 3 2 4 3" xfId="565"/>
    <cellStyle name="Calculation 3 2 4 4" xfId="566"/>
    <cellStyle name="Calculation 3 2 4_Fields" xfId="567"/>
    <cellStyle name="Calculation 3 2 5" xfId="568"/>
    <cellStyle name="Calculation 3 2 6" xfId="569"/>
    <cellStyle name="Calculation 3 2 7" xfId="570"/>
    <cellStyle name="Calculation 3 2_Fields" xfId="571"/>
    <cellStyle name="Calculation 3 3" xfId="572"/>
    <cellStyle name="Calculation 3 3 2" xfId="573"/>
    <cellStyle name="Calculation 3 3 2 2" xfId="574"/>
    <cellStyle name="Calculation 3 3 2 3" xfId="575"/>
    <cellStyle name="Calculation 3 3 2 4" xfId="576"/>
    <cellStyle name="Calculation 3 3 2_Fields" xfId="577"/>
    <cellStyle name="Calculation 3 3 3" xfId="578"/>
    <cellStyle name="Calculation 3 3 3 2" xfId="579"/>
    <cellStyle name="Calculation 3 3 3 3" xfId="580"/>
    <cellStyle name="Calculation 3 3 3 4" xfId="581"/>
    <cellStyle name="Calculation 3 3 3_Fields" xfId="582"/>
    <cellStyle name="Calculation 3 3 4" xfId="583"/>
    <cellStyle name="Calculation 3 3 5" xfId="584"/>
    <cellStyle name="Calculation 3 3 6" xfId="585"/>
    <cellStyle name="Calculation 3 3_Fields" xfId="586"/>
    <cellStyle name="Calculation 3 4" xfId="587"/>
    <cellStyle name="Calculation 3 4 2" xfId="588"/>
    <cellStyle name="Calculation 3 4 2 2" xfId="589"/>
    <cellStyle name="Calculation 3 4 2 3" xfId="590"/>
    <cellStyle name="Calculation 3 4 2 4" xfId="591"/>
    <cellStyle name="Calculation 3 4 2_Fields" xfId="592"/>
    <cellStyle name="Calculation 3 4 3" xfId="593"/>
    <cellStyle name="Calculation 3 4 4" xfId="594"/>
    <cellStyle name="Calculation 3 4 5" xfId="595"/>
    <cellStyle name="Calculation 3 4_Fields" xfId="596"/>
    <cellStyle name="Calculation 3 5" xfId="597"/>
    <cellStyle name="Calculation 3 5 2" xfId="598"/>
    <cellStyle name="Calculation 3 5 3" xfId="599"/>
    <cellStyle name="Calculation 3 5 4" xfId="600"/>
    <cellStyle name="Calculation 3 5_Fields" xfId="601"/>
    <cellStyle name="Calculation 3 6" xfId="602"/>
    <cellStyle name="Calculation 3 7" xfId="603"/>
    <cellStyle name="Calculation 3 8" xfId="604"/>
    <cellStyle name="Calculation 3_Fields" xfId="605"/>
    <cellStyle name="Calculation 4" xfId="606"/>
    <cellStyle name="Calculation 4 2" xfId="607"/>
    <cellStyle name="Calculation 4 3" xfId="608"/>
    <cellStyle name="Calculation 4 4" xfId="609"/>
    <cellStyle name="Calculation 4_Fields" xfId="610"/>
    <cellStyle name="Calculation 5" xfId="611"/>
    <cellStyle name="Calculation 5 2" xfId="612"/>
    <cellStyle name="Calculation 5 3" xfId="613"/>
    <cellStyle name="Calculation 5 4" xfId="614"/>
    <cellStyle name="Calculation 5_Fields" xfId="615"/>
    <cellStyle name="Check Cell 2" xfId="616"/>
    <cellStyle name="Comma 2" xfId="617"/>
    <cellStyle name="Comma 2 2" xfId="618"/>
    <cellStyle name="Comma 2 2 2" xfId="619"/>
    <cellStyle name="Comma 2 2 3" xfId="620"/>
    <cellStyle name="Comma 2 2 4" xfId="621"/>
    <cellStyle name="Comma 2 2 5" xfId="622"/>
    <cellStyle name="Comma 2 3" xfId="623"/>
    <cellStyle name="Comma 2 4" xfId="624"/>
    <cellStyle name="Comma 2 5" xfId="625"/>
    <cellStyle name="Comma 3" xfId="626"/>
    <cellStyle name="Explanatory Text 2" xfId="627"/>
    <cellStyle name="Explanatory Text 3" xfId="628"/>
    <cellStyle name="Good 2" xfId="629"/>
    <cellStyle name="Heading 1 2" xfId="630"/>
    <cellStyle name="Heading 1 3" xfId="631"/>
    <cellStyle name="Heading 2 2" xfId="632"/>
    <cellStyle name="Heading 2 3" xfId="633"/>
    <cellStyle name="Heading 3 2" xfId="634"/>
    <cellStyle name="Heading 3 3" xfId="635"/>
    <cellStyle name="Heading 4 2" xfId="636"/>
    <cellStyle name="Heading 4 3" xfId="637"/>
    <cellStyle name="Input 2" xfId="638"/>
    <cellStyle name="Input 2 10" xfId="639"/>
    <cellStyle name="Input 2 11" xfId="640"/>
    <cellStyle name="Input 2 2" xfId="641"/>
    <cellStyle name="Input 2 2 10" xfId="642"/>
    <cellStyle name="Input 2 2 11" xfId="643"/>
    <cellStyle name="Input 2 2 2" xfId="644"/>
    <cellStyle name="Input 2 2 2 2" xfId="645"/>
    <cellStyle name="Input 2 2 2 2 2" xfId="646"/>
    <cellStyle name="Input 2 2 2 2 2 2" xfId="647"/>
    <cellStyle name="Input 2 2 2 2 2 2 2" xfId="648"/>
    <cellStyle name="Input 2 2 2 2 2 2 3" xfId="649"/>
    <cellStyle name="Input 2 2 2 2 2 2 4" xfId="650"/>
    <cellStyle name="Input 2 2 2 2 2 2_Fields" xfId="651"/>
    <cellStyle name="Input 2 2 2 2 2 3" xfId="652"/>
    <cellStyle name="Input 2 2 2 2 2 3 2" xfId="653"/>
    <cellStyle name="Input 2 2 2 2 2 3 3" xfId="654"/>
    <cellStyle name="Input 2 2 2 2 2 3 4" xfId="655"/>
    <cellStyle name="Input 2 2 2 2 2 3_Fields" xfId="656"/>
    <cellStyle name="Input 2 2 2 2 2 4" xfId="657"/>
    <cellStyle name="Input 2 2 2 2 2 4 2" xfId="658"/>
    <cellStyle name="Input 2 2 2 2 2 4 3" xfId="659"/>
    <cellStyle name="Input 2 2 2 2 2 4 4" xfId="660"/>
    <cellStyle name="Input 2 2 2 2 2 4_Fields" xfId="661"/>
    <cellStyle name="Input 2 2 2 2 2 5" xfId="662"/>
    <cellStyle name="Input 2 2 2 2 2 6" xfId="663"/>
    <cellStyle name="Input 2 2 2 2 2 7" xfId="664"/>
    <cellStyle name="Input 2 2 2 2 2_Fields" xfId="665"/>
    <cellStyle name="Input 2 2 2 2 3" xfId="666"/>
    <cellStyle name="Input 2 2 2 2 3 2" xfId="667"/>
    <cellStyle name="Input 2 2 2 2 3 3" xfId="668"/>
    <cellStyle name="Input 2 2 2 2 3 4" xfId="669"/>
    <cellStyle name="Input 2 2 2 2 3_Fields" xfId="670"/>
    <cellStyle name="Input 2 2 2 2 4" xfId="671"/>
    <cellStyle name="Input 2 2 2 2 4 2" xfId="672"/>
    <cellStyle name="Input 2 2 2 2 4 3" xfId="673"/>
    <cellStyle name="Input 2 2 2 2 4 4" xfId="674"/>
    <cellStyle name="Input 2 2 2 2 4_Fields" xfId="675"/>
    <cellStyle name="Input 2 2 2 2 5" xfId="676"/>
    <cellStyle name="Input 2 2 2 2 5 2" xfId="677"/>
    <cellStyle name="Input 2 2 2 2 5 3" xfId="678"/>
    <cellStyle name="Input 2 2 2 2 5 4" xfId="679"/>
    <cellStyle name="Input 2 2 2 2 5_Fields" xfId="680"/>
    <cellStyle name="Input 2 2 2 2 6" xfId="681"/>
    <cellStyle name="Input 2 2 2 2 7" xfId="682"/>
    <cellStyle name="Input 2 2 2 2 8" xfId="683"/>
    <cellStyle name="Input 2 2 2 2_Fields" xfId="684"/>
    <cellStyle name="Input 2 2 2 3" xfId="685"/>
    <cellStyle name="Input 2 2 2 3 2" xfId="686"/>
    <cellStyle name="Input 2 2 2 3 2 2" xfId="687"/>
    <cellStyle name="Input 2 2 2 3 2 3" xfId="688"/>
    <cellStyle name="Input 2 2 2 3 2 4" xfId="689"/>
    <cellStyle name="Input 2 2 2 3 2_Fields" xfId="690"/>
    <cellStyle name="Input 2 2 2 3 3" xfId="691"/>
    <cellStyle name="Input 2 2 2 3 3 2" xfId="692"/>
    <cellStyle name="Input 2 2 2 3 3 3" xfId="693"/>
    <cellStyle name="Input 2 2 2 3 3 4" xfId="694"/>
    <cellStyle name="Input 2 2 2 3 3_Fields" xfId="695"/>
    <cellStyle name="Input 2 2 2 3 4" xfId="696"/>
    <cellStyle name="Input 2 2 2 3 4 2" xfId="697"/>
    <cellStyle name="Input 2 2 2 3 4 3" xfId="698"/>
    <cellStyle name="Input 2 2 2 3 4 4" xfId="699"/>
    <cellStyle name="Input 2 2 2 3 4_Fields" xfId="700"/>
    <cellStyle name="Input 2 2 2 3 5" xfId="701"/>
    <cellStyle name="Input 2 2 2 3 6" xfId="702"/>
    <cellStyle name="Input 2 2 2 3 7" xfId="703"/>
    <cellStyle name="Input 2 2 2 3_Fields" xfId="704"/>
    <cellStyle name="Input 2 2 2 4" xfId="705"/>
    <cellStyle name="Input 2 2 2 4 2" xfId="706"/>
    <cellStyle name="Input 2 2 2 4 3" xfId="707"/>
    <cellStyle name="Input 2 2 2 4 4" xfId="708"/>
    <cellStyle name="Input 2 2 2 4_Fields" xfId="709"/>
    <cellStyle name="Input 2 2 2 5" xfId="710"/>
    <cellStyle name="Input 2 2 2 5 2" xfId="711"/>
    <cellStyle name="Input 2 2 2 5 3" xfId="712"/>
    <cellStyle name="Input 2 2 2 5 4" xfId="713"/>
    <cellStyle name="Input 2 2 2 5_Fields" xfId="714"/>
    <cellStyle name="Input 2 2 2 6" xfId="715"/>
    <cellStyle name="Input 2 2 2 6 2" xfId="716"/>
    <cellStyle name="Input 2 2 2 6 3" xfId="717"/>
    <cellStyle name="Input 2 2 2 6 4" xfId="718"/>
    <cellStyle name="Input 2 2 2 6_Fields" xfId="719"/>
    <cellStyle name="Input 2 2 2 7" xfId="720"/>
    <cellStyle name="Input 2 2 2 8" xfId="721"/>
    <cellStyle name="Input 2 2 2 9" xfId="722"/>
    <cellStyle name="Input 2 2 2_Fields" xfId="723"/>
    <cellStyle name="Input 2 2 3" xfId="724"/>
    <cellStyle name="Input 2 2 3 2" xfId="725"/>
    <cellStyle name="Input 2 2 3 2 2" xfId="726"/>
    <cellStyle name="Input 2 2 3 2 2 2" xfId="727"/>
    <cellStyle name="Input 2 2 3 2 2 3" xfId="728"/>
    <cellStyle name="Input 2 2 3 2 2 4" xfId="729"/>
    <cellStyle name="Input 2 2 3 2 2_Fields" xfId="730"/>
    <cellStyle name="Input 2 2 3 2 3" xfId="731"/>
    <cellStyle name="Input 2 2 3 2 3 2" xfId="732"/>
    <cellStyle name="Input 2 2 3 2 3 3" xfId="733"/>
    <cellStyle name="Input 2 2 3 2 3 4" xfId="734"/>
    <cellStyle name="Input 2 2 3 2 3_Fields" xfId="735"/>
    <cellStyle name="Input 2 2 3 2 4" xfId="736"/>
    <cellStyle name="Input 2 2 3 2 4 2" xfId="737"/>
    <cellStyle name="Input 2 2 3 2 4 3" xfId="738"/>
    <cellStyle name="Input 2 2 3 2 4 4" xfId="739"/>
    <cellStyle name="Input 2 2 3 2 4_Fields" xfId="740"/>
    <cellStyle name="Input 2 2 3 2 5" xfId="741"/>
    <cellStyle name="Input 2 2 3 2 6" xfId="742"/>
    <cellStyle name="Input 2 2 3 2 7" xfId="743"/>
    <cellStyle name="Input 2 2 3 2_Fields" xfId="744"/>
    <cellStyle name="Input 2 2 3 3" xfId="745"/>
    <cellStyle name="Input 2 2 3 3 2" xfId="746"/>
    <cellStyle name="Input 2 2 3 3 3" xfId="747"/>
    <cellStyle name="Input 2 2 3 3 4" xfId="748"/>
    <cellStyle name="Input 2 2 3 3_Fields" xfId="749"/>
    <cellStyle name="Input 2 2 3 4" xfId="750"/>
    <cellStyle name="Input 2 2 3 4 2" xfId="751"/>
    <cellStyle name="Input 2 2 3 4 3" xfId="752"/>
    <cellStyle name="Input 2 2 3 4 4" xfId="753"/>
    <cellStyle name="Input 2 2 3 4_Fields" xfId="754"/>
    <cellStyle name="Input 2 2 3 5" xfId="755"/>
    <cellStyle name="Input 2 2 3 5 2" xfId="756"/>
    <cellStyle name="Input 2 2 3 5 3" xfId="757"/>
    <cellStyle name="Input 2 2 3 5 4" xfId="758"/>
    <cellStyle name="Input 2 2 3 5_Fields" xfId="759"/>
    <cellStyle name="Input 2 2 3 6" xfId="760"/>
    <cellStyle name="Input 2 2 3 7" xfId="761"/>
    <cellStyle name="Input 2 2 3 8" xfId="762"/>
    <cellStyle name="Input 2 2 3_Fields" xfId="763"/>
    <cellStyle name="Input 2 2 4" xfId="764"/>
    <cellStyle name="Input 2 2 4 2" xfId="765"/>
    <cellStyle name="Input 2 2 4 2 2" xfId="766"/>
    <cellStyle name="Input 2 2 4 2 2 2" xfId="767"/>
    <cellStyle name="Input 2 2 4 2 2 3" xfId="768"/>
    <cellStyle name="Input 2 2 4 2 2 4" xfId="769"/>
    <cellStyle name="Input 2 2 4 2 2_Fields" xfId="770"/>
    <cellStyle name="Input 2 2 4 2 3" xfId="771"/>
    <cellStyle name="Input 2 2 4 2 3 2" xfId="772"/>
    <cellStyle name="Input 2 2 4 2 3 3" xfId="773"/>
    <cellStyle name="Input 2 2 4 2 3 4" xfId="774"/>
    <cellStyle name="Input 2 2 4 2 3_Fields" xfId="775"/>
    <cellStyle name="Input 2 2 4 2 4" xfId="776"/>
    <cellStyle name="Input 2 2 4 2 4 2" xfId="777"/>
    <cellStyle name="Input 2 2 4 2 4 3" xfId="778"/>
    <cellStyle name="Input 2 2 4 2 4 4" xfId="779"/>
    <cellStyle name="Input 2 2 4 2 4_Fields" xfId="780"/>
    <cellStyle name="Input 2 2 4 2 5" xfId="781"/>
    <cellStyle name="Input 2 2 4 2 6" xfId="782"/>
    <cellStyle name="Input 2 2 4 2 7" xfId="783"/>
    <cellStyle name="Input 2 2 4 2_Fields" xfId="784"/>
    <cellStyle name="Input 2 2 4 3" xfId="785"/>
    <cellStyle name="Input 2 2 4 3 2" xfId="786"/>
    <cellStyle name="Input 2 2 4 3 3" xfId="787"/>
    <cellStyle name="Input 2 2 4 3 4" xfId="788"/>
    <cellStyle name="Input 2 2 4 3_Fields" xfId="789"/>
    <cellStyle name="Input 2 2 4 4" xfId="790"/>
    <cellStyle name="Input 2 2 4 4 2" xfId="791"/>
    <cellStyle name="Input 2 2 4 4 3" xfId="792"/>
    <cellStyle name="Input 2 2 4 4 4" xfId="793"/>
    <cellStyle name="Input 2 2 4 4_Fields" xfId="794"/>
    <cellStyle name="Input 2 2 4 5" xfId="795"/>
    <cellStyle name="Input 2 2 4 5 2" xfId="796"/>
    <cellStyle name="Input 2 2 4 5 3" xfId="797"/>
    <cellStyle name="Input 2 2 4 5 4" xfId="798"/>
    <cellStyle name="Input 2 2 4 5_Fields" xfId="799"/>
    <cellStyle name="Input 2 2 4 6" xfId="800"/>
    <cellStyle name="Input 2 2 4 7" xfId="801"/>
    <cellStyle name="Input 2 2 4 8" xfId="802"/>
    <cellStyle name="Input 2 2 4_Fields" xfId="803"/>
    <cellStyle name="Input 2 2 5" xfId="804"/>
    <cellStyle name="Input 2 2 5 2" xfId="805"/>
    <cellStyle name="Input 2 2 5 2 2" xfId="806"/>
    <cellStyle name="Input 2 2 5 2 3" xfId="807"/>
    <cellStyle name="Input 2 2 5 2 4" xfId="808"/>
    <cellStyle name="Input 2 2 5 2_Fields" xfId="809"/>
    <cellStyle name="Input 2 2 5 3" xfId="810"/>
    <cellStyle name="Input 2 2 5 3 2" xfId="811"/>
    <cellStyle name="Input 2 2 5 3 3" xfId="812"/>
    <cellStyle name="Input 2 2 5 3 4" xfId="813"/>
    <cellStyle name="Input 2 2 5 3_Fields" xfId="814"/>
    <cellStyle name="Input 2 2 5 4" xfId="815"/>
    <cellStyle name="Input 2 2 5 4 2" xfId="816"/>
    <cellStyle name="Input 2 2 5 4 3" xfId="817"/>
    <cellStyle name="Input 2 2 5 4 4" xfId="818"/>
    <cellStyle name="Input 2 2 5 4_Fields" xfId="819"/>
    <cellStyle name="Input 2 2 5 5" xfId="820"/>
    <cellStyle name="Input 2 2 5 6" xfId="821"/>
    <cellStyle name="Input 2 2 5 7" xfId="822"/>
    <cellStyle name="Input 2 2 5_Fields" xfId="823"/>
    <cellStyle name="Input 2 2 6" xfId="824"/>
    <cellStyle name="Input 2 2 6 2" xfId="825"/>
    <cellStyle name="Input 2 2 6 3" xfId="826"/>
    <cellStyle name="Input 2 2 6 4" xfId="827"/>
    <cellStyle name="Input 2 2 6_Fields" xfId="828"/>
    <cellStyle name="Input 2 2 7" xfId="829"/>
    <cellStyle name="Input 2 2 7 2" xfId="830"/>
    <cellStyle name="Input 2 2 7 3" xfId="831"/>
    <cellStyle name="Input 2 2 7 4" xfId="832"/>
    <cellStyle name="Input 2 2 7_Fields" xfId="833"/>
    <cellStyle name="Input 2 2 8" xfId="834"/>
    <cellStyle name="Input 2 2 8 2" xfId="835"/>
    <cellStyle name="Input 2 2 8 3" xfId="836"/>
    <cellStyle name="Input 2 2 8 4" xfId="837"/>
    <cellStyle name="Input 2 2 8_Fields" xfId="838"/>
    <cellStyle name="Input 2 2 9" xfId="839"/>
    <cellStyle name="Input 2 2_Coding Schemes and Enumerations" xfId="840"/>
    <cellStyle name="Input 2 3" xfId="841"/>
    <cellStyle name="Input 2 3 10" xfId="842"/>
    <cellStyle name="Input 2 3 2" xfId="843"/>
    <cellStyle name="Input 2 3 2 2" xfId="844"/>
    <cellStyle name="Input 2 3 2 2 2" xfId="845"/>
    <cellStyle name="Input 2 3 2 2 2 2" xfId="846"/>
    <cellStyle name="Input 2 3 2 2 2 3" xfId="847"/>
    <cellStyle name="Input 2 3 2 2 2 4" xfId="848"/>
    <cellStyle name="Input 2 3 2 2 2_Fields" xfId="849"/>
    <cellStyle name="Input 2 3 2 2 3" xfId="850"/>
    <cellStyle name="Input 2 3 2 2 3 2" xfId="851"/>
    <cellStyle name="Input 2 3 2 2 3 3" xfId="852"/>
    <cellStyle name="Input 2 3 2 2 3 4" xfId="853"/>
    <cellStyle name="Input 2 3 2 2 3_Fields" xfId="854"/>
    <cellStyle name="Input 2 3 2 2 4" xfId="855"/>
    <cellStyle name="Input 2 3 2 2 4 2" xfId="856"/>
    <cellStyle name="Input 2 3 2 2 4 3" xfId="857"/>
    <cellStyle name="Input 2 3 2 2 4 4" xfId="858"/>
    <cellStyle name="Input 2 3 2 2 4_Fields" xfId="859"/>
    <cellStyle name="Input 2 3 2 2 5" xfId="860"/>
    <cellStyle name="Input 2 3 2 2 6" xfId="861"/>
    <cellStyle name="Input 2 3 2 2 7" xfId="862"/>
    <cellStyle name="Input 2 3 2 2_Fields" xfId="863"/>
    <cellStyle name="Input 2 3 2 3" xfId="864"/>
    <cellStyle name="Input 2 3 2 3 2" xfId="865"/>
    <cellStyle name="Input 2 3 2 3 3" xfId="866"/>
    <cellStyle name="Input 2 3 2 3 4" xfId="867"/>
    <cellStyle name="Input 2 3 2 3_Fields" xfId="868"/>
    <cellStyle name="Input 2 3 2 4" xfId="869"/>
    <cellStyle name="Input 2 3 2 4 2" xfId="870"/>
    <cellStyle name="Input 2 3 2 4 3" xfId="871"/>
    <cellStyle name="Input 2 3 2 4 4" xfId="872"/>
    <cellStyle name="Input 2 3 2 4_Fields" xfId="873"/>
    <cellStyle name="Input 2 3 2 5" xfId="874"/>
    <cellStyle name="Input 2 3 2 5 2" xfId="875"/>
    <cellStyle name="Input 2 3 2 5 3" xfId="876"/>
    <cellStyle name="Input 2 3 2 5 4" xfId="877"/>
    <cellStyle name="Input 2 3 2 5_Fields" xfId="878"/>
    <cellStyle name="Input 2 3 2 6" xfId="879"/>
    <cellStyle name="Input 2 3 2 7" xfId="880"/>
    <cellStyle name="Input 2 3 2 8" xfId="881"/>
    <cellStyle name="Input 2 3 2_Fields" xfId="882"/>
    <cellStyle name="Input 2 3 3" xfId="883"/>
    <cellStyle name="Input 2 3 3 2" xfId="884"/>
    <cellStyle name="Input 2 3 3 2 2" xfId="885"/>
    <cellStyle name="Input 2 3 3 2 2 2" xfId="886"/>
    <cellStyle name="Input 2 3 3 2 2 3" xfId="887"/>
    <cellStyle name="Input 2 3 3 2 2 4" xfId="888"/>
    <cellStyle name="Input 2 3 3 2 2_Fields" xfId="889"/>
    <cellStyle name="Input 2 3 3 2 3" xfId="890"/>
    <cellStyle name="Input 2 3 3 2 3 2" xfId="891"/>
    <cellStyle name="Input 2 3 3 2 3 3" xfId="892"/>
    <cellStyle name="Input 2 3 3 2 3 4" xfId="893"/>
    <cellStyle name="Input 2 3 3 2 3_Fields" xfId="894"/>
    <cellStyle name="Input 2 3 3 2 4" xfId="895"/>
    <cellStyle name="Input 2 3 3 2 4 2" xfId="896"/>
    <cellStyle name="Input 2 3 3 2 4 3" xfId="897"/>
    <cellStyle name="Input 2 3 3 2 4 4" xfId="898"/>
    <cellStyle name="Input 2 3 3 2 4_Fields" xfId="899"/>
    <cellStyle name="Input 2 3 3 2 5" xfId="900"/>
    <cellStyle name="Input 2 3 3 2 6" xfId="901"/>
    <cellStyle name="Input 2 3 3 2 7" xfId="902"/>
    <cellStyle name="Input 2 3 3 2_Fields" xfId="903"/>
    <cellStyle name="Input 2 3 3 3" xfId="904"/>
    <cellStyle name="Input 2 3 3 3 2" xfId="905"/>
    <cellStyle name="Input 2 3 3 3 3" xfId="906"/>
    <cellStyle name="Input 2 3 3 3 4" xfId="907"/>
    <cellStyle name="Input 2 3 3 3_Fields" xfId="908"/>
    <cellStyle name="Input 2 3 3 4" xfId="909"/>
    <cellStyle name="Input 2 3 3 4 2" xfId="910"/>
    <cellStyle name="Input 2 3 3 4 3" xfId="911"/>
    <cellStyle name="Input 2 3 3 4 4" xfId="912"/>
    <cellStyle name="Input 2 3 3 4_Fields" xfId="913"/>
    <cellStyle name="Input 2 3 3 5" xfId="914"/>
    <cellStyle name="Input 2 3 3 5 2" xfId="915"/>
    <cellStyle name="Input 2 3 3 5 3" xfId="916"/>
    <cellStyle name="Input 2 3 3 5 4" xfId="917"/>
    <cellStyle name="Input 2 3 3 5_Fields" xfId="918"/>
    <cellStyle name="Input 2 3 3 6" xfId="919"/>
    <cellStyle name="Input 2 3 3 7" xfId="920"/>
    <cellStyle name="Input 2 3 3 8" xfId="921"/>
    <cellStyle name="Input 2 3 3_Fields" xfId="922"/>
    <cellStyle name="Input 2 3 4" xfId="923"/>
    <cellStyle name="Input 2 3 4 2" xfId="924"/>
    <cellStyle name="Input 2 3 4 2 2" xfId="925"/>
    <cellStyle name="Input 2 3 4 2 3" xfId="926"/>
    <cellStyle name="Input 2 3 4 2 4" xfId="927"/>
    <cellStyle name="Input 2 3 4 2_Fields" xfId="928"/>
    <cellStyle name="Input 2 3 4 3" xfId="929"/>
    <cellStyle name="Input 2 3 4 3 2" xfId="930"/>
    <cellStyle name="Input 2 3 4 3 3" xfId="931"/>
    <cellStyle name="Input 2 3 4 3 4" xfId="932"/>
    <cellStyle name="Input 2 3 4 3_Fields" xfId="933"/>
    <cellStyle name="Input 2 3 4 4" xfId="934"/>
    <cellStyle name="Input 2 3 4 4 2" xfId="935"/>
    <cellStyle name="Input 2 3 4 4 3" xfId="936"/>
    <cellStyle name="Input 2 3 4 4 4" xfId="937"/>
    <cellStyle name="Input 2 3 4 4_Fields" xfId="938"/>
    <cellStyle name="Input 2 3 4 5" xfId="939"/>
    <cellStyle name="Input 2 3 4 6" xfId="940"/>
    <cellStyle name="Input 2 3 4 7" xfId="941"/>
    <cellStyle name="Input 2 3 4_Fields" xfId="942"/>
    <cellStyle name="Input 2 3 5" xfId="943"/>
    <cellStyle name="Input 2 3 5 2" xfId="944"/>
    <cellStyle name="Input 2 3 5 3" xfId="945"/>
    <cellStyle name="Input 2 3 5 4" xfId="946"/>
    <cellStyle name="Input 2 3 5_Fields" xfId="947"/>
    <cellStyle name="Input 2 3 6" xfId="948"/>
    <cellStyle name="Input 2 3 6 2" xfId="949"/>
    <cellStyle name="Input 2 3 6 3" xfId="950"/>
    <cellStyle name="Input 2 3 6 4" xfId="951"/>
    <cellStyle name="Input 2 3 6_Fields" xfId="952"/>
    <cellStyle name="Input 2 3 7" xfId="953"/>
    <cellStyle name="Input 2 3 7 2" xfId="954"/>
    <cellStyle name="Input 2 3 7 3" xfId="955"/>
    <cellStyle name="Input 2 3 7 4" xfId="956"/>
    <cellStyle name="Input 2 3 7_Fields" xfId="957"/>
    <cellStyle name="Input 2 3 8" xfId="958"/>
    <cellStyle name="Input 2 3 9" xfId="959"/>
    <cellStyle name="Input 2 3_Fields" xfId="960"/>
    <cellStyle name="Input 2 4" xfId="961"/>
    <cellStyle name="Input 2 4 2" xfId="962"/>
    <cellStyle name="Input 2 4 2 2" xfId="963"/>
    <cellStyle name="Input 2 4 2 2 2" xfId="964"/>
    <cellStyle name="Input 2 4 2 2 3" xfId="965"/>
    <cellStyle name="Input 2 4 2 2 4" xfId="966"/>
    <cellStyle name="Input 2 4 2 2_Fields" xfId="967"/>
    <cellStyle name="Input 2 4 2 3" xfId="968"/>
    <cellStyle name="Input 2 4 2 3 2" xfId="969"/>
    <cellStyle name="Input 2 4 2 3 3" xfId="970"/>
    <cellStyle name="Input 2 4 2 3 4" xfId="971"/>
    <cellStyle name="Input 2 4 2 3_Fields" xfId="972"/>
    <cellStyle name="Input 2 4 2 4" xfId="973"/>
    <cellStyle name="Input 2 4 2 4 2" xfId="974"/>
    <cellStyle name="Input 2 4 2 4 3" xfId="975"/>
    <cellStyle name="Input 2 4 2 4 4" xfId="976"/>
    <cellStyle name="Input 2 4 2 4_Fields" xfId="977"/>
    <cellStyle name="Input 2 4 2 5" xfId="978"/>
    <cellStyle name="Input 2 4 2 6" xfId="979"/>
    <cellStyle name="Input 2 4 2 7" xfId="980"/>
    <cellStyle name="Input 2 4 2_Fields" xfId="981"/>
    <cellStyle name="Input 2 4 3" xfId="982"/>
    <cellStyle name="Input 2 4 3 2" xfId="983"/>
    <cellStyle name="Input 2 4 3 3" xfId="984"/>
    <cellStyle name="Input 2 4 3 4" xfId="985"/>
    <cellStyle name="Input 2 4 3_Fields" xfId="986"/>
    <cellStyle name="Input 2 4 4" xfId="987"/>
    <cellStyle name="Input 2 4 4 2" xfId="988"/>
    <cellStyle name="Input 2 4 4 3" xfId="989"/>
    <cellStyle name="Input 2 4 4 4" xfId="990"/>
    <cellStyle name="Input 2 4 4_Fields" xfId="991"/>
    <cellStyle name="Input 2 4 5" xfId="992"/>
    <cellStyle name="Input 2 4 5 2" xfId="993"/>
    <cellStyle name="Input 2 4 5 3" xfId="994"/>
    <cellStyle name="Input 2 4 5 4" xfId="995"/>
    <cellStyle name="Input 2 4 5_Fields" xfId="996"/>
    <cellStyle name="Input 2 4 6" xfId="997"/>
    <cellStyle name="Input 2 4 7" xfId="998"/>
    <cellStyle name="Input 2 4 8" xfId="999"/>
    <cellStyle name="Input 2 4_Fields" xfId="1000"/>
    <cellStyle name="Input 2 5" xfId="1001"/>
    <cellStyle name="Input 2 5 2" xfId="1002"/>
    <cellStyle name="Input 2 5 2 2" xfId="1003"/>
    <cellStyle name="Input 2 5 2 3" xfId="1004"/>
    <cellStyle name="Input 2 5 2 4" xfId="1005"/>
    <cellStyle name="Input 2 5 2_Fields" xfId="1006"/>
    <cellStyle name="Input 2 5 3" xfId="1007"/>
    <cellStyle name="Input 2 5 3 2" xfId="1008"/>
    <cellStyle name="Input 2 5 3 3" xfId="1009"/>
    <cellStyle name="Input 2 5 3 4" xfId="1010"/>
    <cellStyle name="Input 2 5 3_Fields" xfId="1011"/>
    <cellStyle name="Input 2 5 4" xfId="1012"/>
    <cellStyle name="Input 2 5 4 2" xfId="1013"/>
    <cellStyle name="Input 2 5 4 3" xfId="1014"/>
    <cellStyle name="Input 2 5 4 4" xfId="1015"/>
    <cellStyle name="Input 2 5 4_Fields" xfId="1016"/>
    <cellStyle name="Input 2 5 5" xfId="1017"/>
    <cellStyle name="Input 2 5 6" xfId="1018"/>
    <cellStyle name="Input 2 5 7" xfId="1019"/>
    <cellStyle name="Input 2 5_Fields" xfId="1020"/>
    <cellStyle name="Input 2 6" xfId="1021"/>
    <cellStyle name="Input 2 6 2" xfId="1022"/>
    <cellStyle name="Input 2 6 3" xfId="1023"/>
    <cellStyle name="Input 2 6 4" xfId="1024"/>
    <cellStyle name="Input 2 6_Fields" xfId="1025"/>
    <cellStyle name="Input 2 7" xfId="1026"/>
    <cellStyle name="Input 2 7 2" xfId="1027"/>
    <cellStyle name="Input 2 7 3" xfId="1028"/>
    <cellStyle name="Input 2 7 4" xfId="1029"/>
    <cellStyle name="Input 2 7_Fields" xfId="1030"/>
    <cellStyle name="Input 2 8" xfId="1031"/>
    <cellStyle name="Input 2 8 2" xfId="1032"/>
    <cellStyle name="Input 2 8 3" xfId="1033"/>
    <cellStyle name="Input 2 8 4" xfId="1034"/>
    <cellStyle name="Input 2 8_Fields" xfId="1035"/>
    <cellStyle name="Input 2 9" xfId="1036"/>
    <cellStyle name="Input 2_Coding Schemes and Enumerations" xfId="1037"/>
    <cellStyle name="Input 3" xfId="1038"/>
    <cellStyle name="Input 3 2" xfId="1039"/>
    <cellStyle name="Input 3 2 2" xfId="1040"/>
    <cellStyle name="Input 3 2 2 2" xfId="1041"/>
    <cellStyle name="Input 3 2 2 2 2" xfId="1042"/>
    <cellStyle name="Input 3 2 2 2 3" xfId="1043"/>
    <cellStyle name="Input 3 2 2 2 4" xfId="1044"/>
    <cellStyle name="Input 3 2 2 2_Fields" xfId="1045"/>
    <cellStyle name="Input 3 2 2 3" xfId="1046"/>
    <cellStyle name="Input 3 2 2 4" xfId="1047"/>
    <cellStyle name="Input 3 2 2 5" xfId="1048"/>
    <cellStyle name="Input 3 2 2_Fields" xfId="1049"/>
    <cellStyle name="Input 3 2 3" xfId="1050"/>
    <cellStyle name="Input 3 2 3 2" xfId="1051"/>
    <cellStyle name="Input 3 2 3 3" xfId="1052"/>
    <cellStyle name="Input 3 2 3 4" xfId="1053"/>
    <cellStyle name="Input 3 2 3_Fields" xfId="1054"/>
    <cellStyle name="Input 3 2 4" xfId="1055"/>
    <cellStyle name="Input 3 2 4 2" xfId="1056"/>
    <cellStyle name="Input 3 2 4 3" xfId="1057"/>
    <cellStyle name="Input 3 2 4 4" xfId="1058"/>
    <cellStyle name="Input 3 2 4_Fields" xfId="1059"/>
    <cellStyle name="Input 3 2 5" xfId="1060"/>
    <cellStyle name="Input 3 2 6" xfId="1061"/>
    <cellStyle name="Input 3 2 7" xfId="1062"/>
    <cellStyle name="Input 3 2_Fields" xfId="1063"/>
    <cellStyle name="Input 3 3" xfId="1064"/>
    <cellStyle name="Input 3 3 2" xfId="1065"/>
    <cellStyle name="Input 3 3 2 2" xfId="1066"/>
    <cellStyle name="Input 3 3 2 3" xfId="1067"/>
    <cellStyle name="Input 3 3 2 4" xfId="1068"/>
    <cellStyle name="Input 3 3 2_Fields" xfId="1069"/>
    <cellStyle name="Input 3 3 3" xfId="1070"/>
    <cellStyle name="Input 3 3 3 2" xfId="1071"/>
    <cellStyle name="Input 3 3 3 3" xfId="1072"/>
    <cellStyle name="Input 3 3 3 4" xfId="1073"/>
    <cellStyle name="Input 3 3 3_Fields" xfId="1074"/>
    <cellStyle name="Input 3 3 4" xfId="1075"/>
    <cellStyle name="Input 3 3 5" xfId="1076"/>
    <cellStyle name="Input 3 3 6" xfId="1077"/>
    <cellStyle name="Input 3 3_Fields" xfId="1078"/>
    <cellStyle name="Input 3 4" xfId="1079"/>
    <cellStyle name="Input 3 4 2" xfId="1080"/>
    <cellStyle name="Input 3 4 2 2" xfId="1081"/>
    <cellStyle name="Input 3 4 2 3" xfId="1082"/>
    <cellStyle name="Input 3 4 2 4" xfId="1083"/>
    <cellStyle name="Input 3 4 2_Fields" xfId="1084"/>
    <cellStyle name="Input 3 4 3" xfId="1085"/>
    <cellStyle name="Input 3 4 4" xfId="1086"/>
    <cellStyle name="Input 3 4 5" xfId="1087"/>
    <cellStyle name="Input 3 4_Fields" xfId="1088"/>
    <cellStyle name="Input 3 5" xfId="1089"/>
    <cellStyle name="Input 3 5 2" xfId="1090"/>
    <cellStyle name="Input 3 5 3" xfId="1091"/>
    <cellStyle name="Input 3 5 4" xfId="1092"/>
    <cellStyle name="Input 3 5_Fields" xfId="1093"/>
    <cellStyle name="Input 3 6" xfId="1094"/>
    <cellStyle name="Input 3 7" xfId="1095"/>
    <cellStyle name="Input 3 8" xfId="1096"/>
    <cellStyle name="Input 3_Fields" xfId="1097"/>
    <cellStyle name="Input 4" xfId="1098"/>
    <cellStyle name="Input 4 2" xfId="1099"/>
    <cellStyle name="Input 4 3" xfId="1100"/>
    <cellStyle name="Input 4 4" xfId="1101"/>
    <cellStyle name="Input 4_Fields" xfId="1102"/>
    <cellStyle name="Input 5" xfId="1103"/>
    <cellStyle name="Input 5 2" xfId="1104"/>
    <cellStyle name="Input 5 3" xfId="1105"/>
    <cellStyle name="Input 5 4" xfId="1106"/>
    <cellStyle name="Input 5_Fields" xfId="1107"/>
    <cellStyle name="Linked Cell 2" xfId="1108"/>
    <cellStyle name="Linked Cell 3" xfId="1109"/>
    <cellStyle name="Neutral 2" xfId="1110"/>
    <cellStyle name="Normal" xfId="0" builtinId="0"/>
    <cellStyle name="Normal 10" xfId="1111"/>
    <cellStyle name="Normal 10 2" xfId="1112"/>
    <cellStyle name="Normal 11" xfId="1113"/>
    <cellStyle name="Normal 12" xfId="1114"/>
    <cellStyle name="Normal 13" xfId="1115"/>
    <cellStyle name="Normal 14" xfId="1116"/>
    <cellStyle name="Normal 17" xfId="1117"/>
    <cellStyle name="Normal 2" xfId="1118"/>
    <cellStyle name="Normal 2 10" xfId="1119"/>
    <cellStyle name="Normal 2 11" xfId="1120"/>
    <cellStyle name="Normal 2 2" xfId="1121"/>
    <cellStyle name="Normal 2 2 2" xfId="1122"/>
    <cellStyle name="Normal 2 2_Fields" xfId="1123"/>
    <cellStyle name="Normal 2 3" xfId="1124"/>
    <cellStyle name="Normal 2 4" xfId="1125"/>
    <cellStyle name="Normal 2 5" xfId="1126"/>
    <cellStyle name="Normal 2 6" xfId="1127"/>
    <cellStyle name="Normal 2 7" xfId="1128"/>
    <cellStyle name="Normal 2 8" xfId="1129"/>
    <cellStyle name="Normal 2 9" xfId="1130"/>
    <cellStyle name="Normal 2_ISDA Taxonomy" xfId="1131"/>
    <cellStyle name="Normal 25" xfId="1132"/>
    <cellStyle name="Normal 26" xfId="1133"/>
    <cellStyle name="Normal 27" xfId="1134"/>
    <cellStyle name="Normal 28" xfId="1135"/>
    <cellStyle name="Normal 3" xfId="1136"/>
    <cellStyle name="Normal 33" xfId="1137"/>
    <cellStyle name="Normal 34" xfId="1138"/>
    <cellStyle name="Normal 4" xfId="1139"/>
    <cellStyle name="Normal 40" xfId="1140"/>
    <cellStyle name="Normal 41" xfId="1141"/>
    <cellStyle name="Normal 42" xfId="1142"/>
    <cellStyle name="Normal 43" xfId="1143"/>
    <cellStyle name="Normal 5" xfId="1144"/>
    <cellStyle name="Normal 5 2" xfId="1145"/>
    <cellStyle name="Normal 6" xfId="1146"/>
    <cellStyle name="Normal 7" xfId="1147"/>
    <cellStyle name="Normal 8" xfId="1148"/>
    <cellStyle name="Normal 8 2" xfId="1149"/>
    <cellStyle name="Normal 9" xfId="1150"/>
    <cellStyle name="Note 2" xfId="1151"/>
    <cellStyle name="Note 2 10" xfId="1152"/>
    <cellStyle name="Note 2 10 2" xfId="1153"/>
    <cellStyle name="Note 2 10 2 2" xfId="1154"/>
    <cellStyle name="Note 2 10 2 2 2" xfId="1155"/>
    <cellStyle name="Note 2 10 2 2 2 2" xfId="1156"/>
    <cellStyle name="Note 2 10 2 2 2 3" xfId="1157"/>
    <cellStyle name="Note 2 10 2 2 2 4" xfId="1158"/>
    <cellStyle name="Note 2 10 2 2 2_Fields" xfId="1159"/>
    <cellStyle name="Note 2 10 2 2 3" xfId="1160"/>
    <cellStyle name="Note 2 10 2 2 4" xfId="1161"/>
    <cellStyle name="Note 2 10 2 2 5" xfId="1162"/>
    <cellStyle name="Note 2 10 2 2_Fields" xfId="1163"/>
    <cellStyle name="Note 2 10 2 3" xfId="1164"/>
    <cellStyle name="Note 2 10 2 3 2" xfId="1165"/>
    <cellStyle name="Note 2 10 2 3 3" xfId="1166"/>
    <cellStyle name="Note 2 10 2 3 4" xfId="1167"/>
    <cellStyle name="Note 2 10 2 3_Fields" xfId="1168"/>
    <cellStyle name="Note 2 10 2 4" xfId="1169"/>
    <cellStyle name="Note 2 10 2 4 2" xfId="1170"/>
    <cellStyle name="Note 2 10 2 4 3" xfId="1171"/>
    <cellStyle name="Note 2 10 2 4 4" xfId="1172"/>
    <cellStyle name="Note 2 10 2 4_Fields" xfId="1173"/>
    <cellStyle name="Note 2 10 2 5" xfId="1174"/>
    <cellStyle name="Note 2 10 2 6" xfId="1175"/>
    <cellStyle name="Note 2 10 2 7" xfId="1176"/>
    <cellStyle name="Note 2 10 2_Fields" xfId="1177"/>
    <cellStyle name="Note 2 10 3" xfId="1178"/>
    <cellStyle name="Note 2 10 3 2" xfId="1179"/>
    <cellStyle name="Note 2 10 3 2 2" xfId="1180"/>
    <cellStyle name="Note 2 10 3 2 3" xfId="1181"/>
    <cellStyle name="Note 2 10 3 2 4" xfId="1182"/>
    <cellStyle name="Note 2 10 3 2_Fields" xfId="1183"/>
    <cellStyle name="Note 2 10 3 3" xfId="1184"/>
    <cellStyle name="Note 2 10 3 3 2" xfId="1185"/>
    <cellStyle name="Note 2 10 3 3 3" xfId="1186"/>
    <cellStyle name="Note 2 10 3 3 4" xfId="1187"/>
    <cellStyle name="Note 2 10 3 3_Fields" xfId="1188"/>
    <cellStyle name="Note 2 10 3 4" xfId="1189"/>
    <cellStyle name="Note 2 10 3 5" xfId="1190"/>
    <cellStyle name="Note 2 10 3 6" xfId="1191"/>
    <cellStyle name="Note 2 10 3_Fields" xfId="1192"/>
    <cellStyle name="Note 2 10 4" xfId="1193"/>
    <cellStyle name="Note 2 10 4 2" xfId="1194"/>
    <cellStyle name="Note 2 10 4 2 2" xfId="1195"/>
    <cellStyle name="Note 2 10 4 2 3" xfId="1196"/>
    <cellStyle name="Note 2 10 4 2 4" xfId="1197"/>
    <cellStyle name="Note 2 10 4 2_Fields" xfId="1198"/>
    <cellStyle name="Note 2 10 4 3" xfId="1199"/>
    <cellStyle name="Note 2 10 4 4" xfId="1200"/>
    <cellStyle name="Note 2 10 4 5" xfId="1201"/>
    <cellStyle name="Note 2 10 4_Fields" xfId="1202"/>
    <cellStyle name="Note 2 10 5" xfId="1203"/>
    <cellStyle name="Note 2 10 5 2" xfId="1204"/>
    <cellStyle name="Note 2 10 5 3" xfId="1205"/>
    <cellStyle name="Note 2 10 5 4" xfId="1206"/>
    <cellStyle name="Note 2 10 5_Fields" xfId="1207"/>
    <cellStyle name="Note 2 10 6" xfId="1208"/>
    <cellStyle name="Note 2 10 7" xfId="1209"/>
    <cellStyle name="Note 2 10 8" xfId="1210"/>
    <cellStyle name="Note 2 10_Fields" xfId="1211"/>
    <cellStyle name="Note 2 11" xfId="1212"/>
    <cellStyle name="Note 2 11 2" xfId="1213"/>
    <cellStyle name="Note 2 11 2 2" xfId="1214"/>
    <cellStyle name="Note 2 11 2 2 2" xfId="1215"/>
    <cellStyle name="Note 2 11 2 2 2 2" xfId="1216"/>
    <cellStyle name="Note 2 11 2 2 2 3" xfId="1217"/>
    <cellStyle name="Note 2 11 2 2 2 4" xfId="1218"/>
    <cellStyle name="Note 2 11 2 2 2_Fields" xfId="1219"/>
    <cellStyle name="Note 2 11 2 2 3" xfId="1220"/>
    <cellStyle name="Note 2 11 2 2 4" xfId="1221"/>
    <cellStyle name="Note 2 11 2 2 5" xfId="1222"/>
    <cellStyle name="Note 2 11 2 2_Fields" xfId="1223"/>
    <cellStyle name="Note 2 11 2 3" xfId="1224"/>
    <cellStyle name="Note 2 11 2 3 2" xfId="1225"/>
    <cellStyle name="Note 2 11 2 3 3" xfId="1226"/>
    <cellStyle name="Note 2 11 2 3 4" xfId="1227"/>
    <cellStyle name="Note 2 11 2 3_Fields" xfId="1228"/>
    <cellStyle name="Note 2 11 2 4" xfId="1229"/>
    <cellStyle name="Note 2 11 2 4 2" xfId="1230"/>
    <cellStyle name="Note 2 11 2 4 3" xfId="1231"/>
    <cellStyle name="Note 2 11 2 4 4" xfId="1232"/>
    <cellStyle name="Note 2 11 2 4_Fields" xfId="1233"/>
    <cellStyle name="Note 2 11 2 5" xfId="1234"/>
    <cellStyle name="Note 2 11 2 6" xfId="1235"/>
    <cellStyle name="Note 2 11 2 7" xfId="1236"/>
    <cellStyle name="Note 2 11 2_Fields" xfId="1237"/>
    <cellStyle name="Note 2 11 3" xfId="1238"/>
    <cellStyle name="Note 2 11 3 2" xfId="1239"/>
    <cellStyle name="Note 2 11 3 2 2" xfId="1240"/>
    <cellStyle name="Note 2 11 3 2 3" xfId="1241"/>
    <cellStyle name="Note 2 11 3 2 4" xfId="1242"/>
    <cellStyle name="Note 2 11 3 2_Fields" xfId="1243"/>
    <cellStyle name="Note 2 11 3 3" xfId="1244"/>
    <cellStyle name="Note 2 11 3 3 2" xfId="1245"/>
    <cellStyle name="Note 2 11 3 3 3" xfId="1246"/>
    <cellStyle name="Note 2 11 3 3 4" xfId="1247"/>
    <cellStyle name="Note 2 11 3 3_Fields" xfId="1248"/>
    <cellStyle name="Note 2 11 3 4" xfId="1249"/>
    <cellStyle name="Note 2 11 3 5" xfId="1250"/>
    <cellStyle name="Note 2 11 3 6" xfId="1251"/>
    <cellStyle name="Note 2 11 3_Fields" xfId="1252"/>
    <cellStyle name="Note 2 11 4" xfId="1253"/>
    <cellStyle name="Note 2 11 4 2" xfId="1254"/>
    <cellStyle name="Note 2 11 4 2 2" xfId="1255"/>
    <cellStyle name="Note 2 11 4 2 3" xfId="1256"/>
    <cellStyle name="Note 2 11 4 2 4" xfId="1257"/>
    <cellStyle name="Note 2 11 4 2_Fields" xfId="1258"/>
    <cellStyle name="Note 2 11 4 3" xfId="1259"/>
    <cellStyle name="Note 2 11 4 4" xfId="1260"/>
    <cellStyle name="Note 2 11 4 5" xfId="1261"/>
    <cellStyle name="Note 2 11 4_Fields" xfId="1262"/>
    <cellStyle name="Note 2 11 5" xfId="1263"/>
    <cellStyle name="Note 2 11 5 2" xfId="1264"/>
    <cellStyle name="Note 2 11 5 3" xfId="1265"/>
    <cellStyle name="Note 2 11 5 4" xfId="1266"/>
    <cellStyle name="Note 2 11 5_Fields" xfId="1267"/>
    <cellStyle name="Note 2 11 6" xfId="1268"/>
    <cellStyle name="Note 2 11 7" xfId="1269"/>
    <cellStyle name="Note 2 11 8" xfId="1270"/>
    <cellStyle name="Note 2 11_Fields" xfId="1271"/>
    <cellStyle name="Note 2 12" xfId="1272"/>
    <cellStyle name="Note 2 12 2" xfId="1273"/>
    <cellStyle name="Note 2 12 2 2" xfId="1274"/>
    <cellStyle name="Note 2 12 2 2 2" xfId="1275"/>
    <cellStyle name="Note 2 12 2 2 2 2" xfId="1276"/>
    <cellStyle name="Note 2 12 2 2 2 3" xfId="1277"/>
    <cellStyle name="Note 2 12 2 2 2 4" xfId="1278"/>
    <cellStyle name="Note 2 12 2 2 2_Fields" xfId="1279"/>
    <cellStyle name="Note 2 12 2 2 3" xfId="1280"/>
    <cellStyle name="Note 2 12 2 2 4" xfId="1281"/>
    <cellStyle name="Note 2 12 2 2 5" xfId="1282"/>
    <cellStyle name="Note 2 12 2 2_Fields" xfId="1283"/>
    <cellStyle name="Note 2 12 2 3" xfId="1284"/>
    <cellStyle name="Note 2 12 2 3 2" xfId="1285"/>
    <cellStyle name="Note 2 12 2 3 3" xfId="1286"/>
    <cellStyle name="Note 2 12 2 3 4" xfId="1287"/>
    <cellStyle name="Note 2 12 2 3_Fields" xfId="1288"/>
    <cellStyle name="Note 2 12 2 4" xfId="1289"/>
    <cellStyle name="Note 2 12 2 4 2" xfId="1290"/>
    <cellStyle name="Note 2 12 2 4 3" xfId="1291"/>
    <cellStyle name="Note 2 12 2 4 4" xfId="1292"/>
    <cellStyle name="Note 2 12 2 4_Fields" xfId="1293"/>
    <cellStyle name="Note 2 12 2 5" xfId="1294"/>
    <cellStyle name="Note 2 12 2 6" xfId="1295"/>
    <cellStyle name="Note 2 12 2 7" xfId="1296"/>
    <cellStyle name="Note 2 12 2_Fields" xfId="1297"/>
    <cellStyle name="Note 2 12 3" xfId="1298"/>
    <cellStyle name="Note 2 12 3 2" xfId="1299"/>
    <cellStyle name="Note 2 12 3 2 2" xfId="1300"/>
    <cellStyle name="Note 2 12 3 2 3" xfId="1301"/>
    <cellStyle name="Note 2 12 3 2 4" xfId="1302"/>
    <cellStyle name="Note 2 12 3 2_Fields" xfId="1303"/>
    <cellStyle name="Note 2 12 3 3" xfId="1304"/>
    <cellStyle name="Note 2 12 3 3 2" xfId="1305"/>
    <cellStyle name="Note 2 12 3 3 3" xfId="1306"/>
    <cellStyle name="Note 2 12 3 3 4" xfId="1307"/>
    <cellStyle name="Note 2 12 3 3_Fields" xfId="1308"/>
    <cellStyle name="Note 2 12 3 4" xfId="1309"/>
    <cellStyle name="Note 2 12 3 5" xfId="1310"/>
    <cellStyle name="Note 2 12 3 6" xfId="1311"/>
    <cellStyle name="Note 2 12 3_Fields" xfId="1312"/>
    <cellStyle name="Note 2 12 4" xfId="1313"/>
    <cellStyle name="Note 2 12 4 2" xfId="1314"/>
    <cellStyle name="Note 2 12 4 2 2" xfId="1315"/>
    <cellStyle name="Note 2 12 4 2 3" xfId="1316"/>
    <cellStyle name="Note 2 12 4 2 4" xfId="1317"/>
    <cellStyle name="Note 2 12 4 2_Fields" xfId="1318"/>
    <cellStyle name="Note 2 12 4 3" xfId="1319"/>
    <cellStyle name="Note 2 12 4 4" xfId="1320"/>
    <cellStyle name="Note 2 12 4 5" xfId="1321"/>
    <cellStyle name="Note 2 12 4_Fields" xfId="1322"/>
    <cellStyle name="Note 2 12 5" xfId="1323"/>
    <cellStyle name="Note 2 12 5 2" xfId="1324"/>
    <cellStyle name="Note 2 12 5 3" xfId="1325"/>
    <cellStyle name="Note 2 12 5 4" xfId="1326"/>
    <cellStyle name="Note 2 12 5_Fields" xfId="1327"/>
    <cellStyle name="Note 2 12 6" xfId="1328"/>
    <cellStyle name="Note 2 12 7" xfId="1329"/>
    <cellStyle name="Note 2 12 8" xfId="1330"/>
    <cellStyle name="Note 2 12_Fields" xfId="1331"/>
    <cellStyle name="Note 2 13" xfId="1332"/>
    <cellStyle name="Note 2 13 2" xfId="1333"/>
    <cellStyle name="Note 2 13 2 2" xfId="1334"/>
    <cellStyle name="Note 2 13 2 2 2" xfId="1335"/>
    <cellStyle name="Note 2 13 2 2 2 2" xfId="1336"/>
    <cellStyle name="Note 2 13 2 2 2 3" xfId="1337"/>
    <cellStyle name="Note 2 13 2 2 2 4" xfId="1338"/>
    <cellStyle name="Note 2 13 2 2 2_Fields" xfId="1339"/>
    <cellStyle name="Note 2 13 2 2 3" xfId="1340"/>
    <cellStyle name="Note 2 13 2 2 4" xfId="1341"/>
    <cellStyle name="Note 2 13 2 2 5" xfId="1342"/>
    <cellStyle name="Note 2 13 2 2_Fields" xfId="1343"/>
    <cellStyle name="Note 2 13 2 3" xfId="1344"/>
    <cellStyle name="Note 2 13 2 3 2" xfId="1345"/>
    <cellStyle name="Note 2 13 2 3 3" xfId="1346"/>
    <cellStyle name="Note 2 13 2 3 4" xfId="1347"/>
    <cellStyle name="Note 2 13 2 3_Fields" xfId="1348"/>
    <cellStyle name="Note 2 13 2 4" xfId="1349"/>
    <cellStyle name="Note 2 13 2 4 2" xfId="1350"/>
    <cellStyle name="Note 2 13 2 4 3" xfId="1351"/>
    <cellStyle name="Note 2 13 2 4 4" xfId="1352"/>
    <cellStyle name="Note 2 13 2 4_Fields" xfId="1353"/>
    <cellStyle name="Note 2 13 2 5" xfId="1354"/>
    <cellStyle name="Note 2 13 2 6" xfId="1355"/>
    <cellStyle name="Note 2 13 2 7" xfId="1356"/>
    <cellStyle name="Note 2 13 2_Fields" xfId="1357"/>
    <cellStyle name="Note 2 13 3" xfId="1358"/>
    <cellStyle name="Note 2 13 3 2" xfId="1359"/>
    <cellStyle name="Note 2 13 3 2 2" xfId="1360"/>
    <cellStyle name="Note 2 13 3 2 3" xfId="1361"/>
    <cellStyle name="Note 2 13 3 2 4" xfId="1362"/>
    <cellStyle name="Note 2 13 3 2_Fields" xfId="1363"/>
    <cellStyle name="Note 2 13 3 3" xfId="1364"/>
    <cellStyle name="Note 2 13 3 3 2" xfId="1365"/>
    <cellStyle name="Note 2 13 3 3 3" xfId="1366"/>
    <cellStyle name="Note 2 13 3 3 4" xfId="1367"/>
    <cellStyle name="Note 2 13 3 3_Fields" xfId="1368"/>
    <cellStyle name="Note 2 13 3 4" xfId="1369"/>
    <cellStyle name="Note 2 13 3 5" xfId="1370"/>
    <cellStyle name="Note 2 13 3 6" xfId="1371"/>
    <cellStyle name="Note 2 13 3_Fields" xfId="1372"/>
    <cellStyle name="Note 2 13 4" xfId="1373"/>
    <cellStyle name="Note 2 13 4 2" xfId="1374"/>
    <cellStyle name="Note 2 13 4 2 2" xfId="1375"/>
    <cellStyle name="Note 2 13 4 2 3" xfId="1376"/>
    <cellStyle name="Note 2 13 4 2 4" xfId="1377"/>
    <cellStyle name="Note 2 13 4 2_Fields" xfId="1378"/>
    <cellStyle name="Note 2 13 4 3" xfId="1379"/>
    <cellStyle name="Note 2 13 4 4" xfId="1380"/>
    <cellStyle name="Note 2 13 4 5" xfId="1381"/>
    <cellStyle name="Note 2 13 4_Fields" xfId="1382"/>
    <cellStyle name="Note 2 13 5" xfId="1383"/>
    <cellStyle name="Note 2 13 5 2" xfId="1384"/>
    <cellStyle name="Note 2 13 5 3" xfId="1385"/>
    <cellStyle name="Note 2 13 5 4" xfId="1386"/>
    <cellStyle name="Note 2 13 5_Fields" xfId="1387"/>
    <cellStyle name="Note 2 13 6" xfId="1388"/>
    <cellStyle name="Note 2 13 7" xfId="1389"/>
    <cellStyle name="Note 2 13 8" xfId="1390"/>
    <cellStyle name="Note 2 13_Fields" xfId="1391"/>
    <cellStyle name="Note 2 14" xfId="1392"/>
    <cellStyle name="Note 2 14 2" xfId="1393"/>
    <cellStyle name="Note 2 14 2 2" xfId="1394"/>
    <cellStyle name="Note 2 14 2 2 2" xfId="1395"/>
    <cellStyle name="Note 2 14 2 2 2 2" xfId="1396"/>
    <cellStyle name="Note 2 14 2 2 2 3" xfId="1397"/>
    <cellStyle name="Note 2 14 2 2 2 4" xfId="1398"/>
    <cellStyle name="Note 2 14 2 2 2_Fields" xfId="1399"/>
    <cellStyle name="Note 2 14 2 2 3" xfId="1400"/>
    <cellStyle name="Note 2 14 2 2 4" xfId="1401"/>
    <cellStyle name="Note 2 14 2 2 5" xfId="1402"/>
    <cellStyle name="Note 2 14 2 2_Fields" xfId="1403"/>
    <cellStyle name="Note 2 14 2 3" xfId="1404"/>
    <cellStyle name="Note 2 14 2 3 2" xfId="1405"/>
    <cellStyle name="Note 2 14 2 3 3" xfId="1406"/>
    <cellStyle name="Note 2 14 2 3 4" xfId="1407"/>
    <cellStyle name="Note 2 14 2 3_Fields" xfId="1408"/>
    <cellStyle name="Note 2 14 2 4" xfId="1409"/>
    <cellStyle name="Note 2 14 2 4 2" xfId="1410"/>
    <cellStyle name="Note 2 14 2 4 3" xfId="1411"/>
    <cellStyle name="Note 2 14 2 4 4" xfId="1412"/>
    <cellStyle name="Note 2 14 2 4_Fields" xfId="1413"/>
    <cellStyle name="Note 2 14 2 5" xfId="1414"/>
    <cellStyle name="Note 2 14 2 6" xfId="1415"/>
    <cellStyle name="Note 2 14 2 7" xfId="1416"/>
    <cellStyle name="Note 2 14 2_Fields" xfId="1417"/>
    <cellStyle name="Note 2 14 3" xfId="1418"/>
    <cellStyle name="Note 2 14 3 2" xfId="1419"/>
    <cellStyle name="Note 2 14 3 2 2" xfId="1420"/>
    <cellStyle name="Note 2 14 3 2 3" xfId="1421"/>
    <cellStyle name="Note 2 14 3 2 4" xfId="1422"/>
    <cellStyle name="Note 2 14 3 2_Fields" xfId="1423"/>
    <cellStyle name="Note 2 14 3 3" xfId="1424"/>
    <cellStyle name="Note 2 14 3 3 2" xfId="1425"/>
    <cellStyle name="Note 2 14 3 3 3" xfId="1426"/>
    <cellStyle name="Note 2 14 3 3 4" xfId="1427"/>
    <cellStyle name="Note 2 14 3 3_Fields" xfId="1428"/>
    <cellStyle name="Note 2 14 3 4" xfId="1429"/>
    <cellStyle name="Note 2 14 3 5" xfId="1430"/>
    <cellStyle name="Note 2 14 3 6" xfId="1431"/>
    <cellStyle name="Note 2 14 3_Fields" xfId="1432"/>
    <cellStyle name="Note 2 14 4" xfId="1433"/>
    <cellStyle name="Note 2 14 4 2" xfId="1434"/>
    <cellStyle name="Note 2 14 4 2 2" xfId="1435"/>
    <cellStyle name="Note 2 14 4 2 3" xfId="1436"/>
    <cellStyle name="Note 2 14 4 2 4" xfId="1437"/>
    <cellStyle name="Note 2 14 4 2_Fields" xfId="1438"/>
    <cellStyle name="Note 2 14 4 3" xfId="1439"/>
    <cellStyle name="Note 2 14 4 4" xfId="1440"/>
    <cellStyle name="Note 2 14 4 5" xfId="1441"/>
    <cellStyle name="Note 2 14 4_Fields" xfId="1442"/>
    <cellStyle name="Note 2 14 5" xfId="1443"/>
    <cellStyle name="Note 2 14 5 2" xfId="1444"/>
    <cellStyle name="Note 2 14 5 3" xfId="1445"/>
    <cellStyle name="Note 2 14 5 4" xfId="1446"/>
    <cellStyle name="Note 2 14 5_Fields" xfId="1447"/>
    <cellStyle name="Note 2 14 6" xfId="1448"/>
    <cellStyle name="Note 2 14 7" xfId="1449"/>
    <cellStyle name="Note 2 14 8" xfId="1450"/>
    <cellStyle name="Note 2 14_Fields" xfId="1451"/>
    <cellStyle name="Note 2 15" xfId="1452"/>
    <cellStyle name="Note 2 15 2" xfId="1453"/>
    <cellStyle name="Note 2 15 2 2" xfId="1454"/>
    <cellStyle name="Note 2 15 2 2 2" xfId="1455"/>
    <cellStyle name="Note 2 15 2 2 2 2" xfId="1456"/>
    <cellStyle name="Note 2 15 2 2 2 3" xfId="1457"/>
    <cellStyle name="Note 2 15 2 2 2 4" xfId="1458"/>
    <cellStyle name="Note 2 15 2 2 2_Fields" xfId="1459"/>
    <cellStyle name="Note 2 15 2 2 3" xfId="1460"/>
    <cellStyle name="Note 2 15 2 2 4" xfId="1461"/>
    <cellStyle name="Note 2 15 2 2 5" xfId="1462"/>
    <cellStyle name="Note 2 15 2 2_Fields" xfId="1463"/>
    <cellStyle name="Note 2 15 2 3" xfId="1464"/>
    <cellStyle name="Note 2 15 2 3 2" xfId="1465"/>
    <cellStyle name="Note 2 15 2 3 3" xfId="1466"/>
    <cellStyle name="Note 2 15 2 3 4" xfId="1467"/>
    <cellStyle name="Note 2 15 2 3_Fields" xfId="1468"/>
    <cellStyle name="Note 2 15 2 4" xfId="1469"/>
    <cellStyle name="Note 2 15 2 4 2" xfId="1470"/>
    <cellStyle name="Note 2 15 2 4 3" xfId="1471"/>
    <cellStyle name="Note 2 15 2 4 4" xfId="1472"/>
    <cellStyle name="Note 2 15 2 4_Fields" xfId="1473"/>
    <cellStyle name="Note 2 15 2 5" xfId="1474"/>
    <cellStyle name="Note 2 15 2 6" xfId="1475"/>
    <cellStyle name="Note 2 15 2 7" xfId="1476"/>
    <cellStyle name="Note 2 15 2_Fields" xfId="1477"/>
    <cellStyle name="Note 2 15 3" xfId="1478"/>
    <cellStyle name="Note 2 15 3 2" xfId="1479"/>
    <cellStyle name="Note 2 15 3 2 2" xfId="1480"/>
    <cellStyle name="Note 2 15 3 2 3" xfId="1481"/>
    <cellStyle name="Note 2 15 3 2 4" xfId="1482"/>
    <cellStyle name="Note 2 15 3 2_Fields" xfId="1483"/>
    <cellStyle name="Note 2 15 3 3" xfId="1484"/>
    <cellStyle name="Note 2 15 3 3 2" xfId="1485"/>
    <cellStyle name="Note 2 15 3 3 3" xfId="1486"/>
    <cellStyle name="Note 2 15 3 3 4" xfId="1487"/>
    <cellStyle name="Note 2 15 3 3_Fields" xfId="1488"/>
    <cellStyle name="Note 2 15 3 4" xfId="1489"/>
    <cellStyle name="Note 2 15 3 5" xfId="1490"/>
    <cellStyle name="Note 2 15 3 6" xfId="1491"/>
    <cellStyle name="Note 2 15 3_Fields" xfId="1492"/>
    <cellStyle name="Note 2 15 4" xfId="1493"/>
    <cellStyle name="Note 2 15 4 2" xfId="1494"/>
    <cellStyle name="Note 2 15 4 2 2" xfId="1495"/>
    <cellStyle name="Note 2 15 4 2 3" xfId="1496"/>
    <cellStyle name="Note 2 15 4 2 4" xfId="1497"/>
    <cellStyle name="Note 2 15 4 2_Fields" xfId="1498"/>
    <cellStyle name="Note 2 15 4 3" xfId="1499"/>
    <cellStyle name="Note 2 15 4 4" xfId="1500"/>
    <cellStyle name="Note 2 15 4 5" xfId="1501"/>
    <cellStyle name="Note 2 15 4_Fields" xfId="1502"/>
    <cellStyle name="Note 2 15 5" xfId="1503"/>
    <cellStyle name="Note 2 15 5 2" xfId="1504"/>
    <cellStyle name="Note 2 15 5 3" xfId="1505"/>
    <cellStyle name="Note 2 15 5 4" xfId="1506"/>
    <cellStyle name="Note 2 15 5_Fields" xfId="1507"/>
    <cellStyle name="Note 2 15 6" xfId="1508"/>
    <cellStyle name="Note 2 15 7" xfId="1509"/>
    <cellStyle name="Note 2 15 8" xfId="1510"/>
    <cellStyle name="Note 2 15_Fields" xfId="1511"/>
    <cellStyle name="Note 2 16" xfId="1512"/>
    <cellStyle name="Note 2 16 2" xfId="1513"/>
    <cellStyle name="Note 2 16 2 2" xfId="1514"/>
    <cellStyle name="Note 2 16 2 2 2" xfId="1515"/>
    <cellStyle name="Note 2 16 2 2 2 2" xfId="1516"/>
    <cellStyle name="Note 2 16 2 2 2 3" xfId="1517"/>
    <cellStyle name="Note 2 16 2 2 2 4" xfId="1518"/>
    <cellStyle name="Note 2 16 2 2 2_Fields" xfId="1519"/>
    <cellStyle name="Note 2 16 2 2 3" xfId="1520"/>
    <cellStyle name="Note 2 16 2 2 4" xfId="1521"/>
    <cellStyle name="Note 2 16 2 2 5" xfId="1522"/>
    <cellStyle name="Note 2 16 2 2_Fields" xfId="1523"/>
    <cellStyle name="Note 2 16 2 3" xfId="1524"/>
    <cellStyle name="Note 2 16 2 3 2" xfId="1525"/>
    <cellStyle name="Note 2 16 2 3 3" xfId="1526"/>
    <cellStyle name="Note 2 16 2 3 4" xfId="1527"/>
    <cellStyle name="Note 2 16 2 3_Fields" xfId="1528"/>
    <cellStyle name="Note 2 16 2 4" xfId="1529"/>
    <cellStyle name="Note 2 16 2 4 2" xfId="1530"/>
    <cellStyle name="Note 2 16 2 4 3" xfId="1531"/>
    <cellStyle name="Note 2 16 2 4 4" xfId="1532"/>
    <cellStyle name="Note 2 16 2 4_Fields" xfId="1533"/>
    <cellStyle name="Note 2 16 2 5" xfId="1534"/>
    <cellStyle name="Note 2 16 2 6" xfId="1535"/>
    <cellStyle name="Note 2 16 2 7" xfId="1536"/>
    <cellStyle name="Note 2 16 2_Fields" xfId="1537"/>
    <cellStyle name="Note 2 16 3" xfId="1538"/>
    <cellStyle name="Note 2 16 3 2" xfId="1539"/>
    <cellStyle name="Note 2 16 3 2 2" xfId="1540"/>
    <cellStyle name="Note 2 16 3 2 3" xfId="1541"/>
    <cellStyle name="Note 2 16 3 2 4" xfId="1542"/>
    <cellStyle name="Note 2 16 3 2_Fields" xfId="1543"/>
    <cellStyle name="Note 2 16 3 3" xfId="1544"/>
    <cellStyle name="Note 2 16 3 3 2" xfId="1545"/>
    <cellStyle name="Note 2 16 3 3 3" xfId="1546"/>
    <cellStyle name="Note 2 16 3 3 4" xfId="1547"/>
    <cellStyle name="Note 2 16 3 3_Fields" xfId="1548"/>
    <cellStyle name="Note 2 16 3 4" xfId="1549"/>
    <cellStyle name="Note 2 16 3 5" xfId="1550"/>
    <cellStyle name="Note 2 16 3 6" xfId="1551"/>
    <cellStyle name="Note 2 16 3_Fields" xfId="1552"/>
    <cellStyle name="Note 2 16 4" xfId="1553"/>
    <cellStyle name="Note 2 16 4 2" xfId="1554"/>
    <cellStyle name="Note 2 16 4 2 2" xfId="1555"/>
    <cellStyle name="Note 2 16 4 2 3" xfId="1556"/>
    <cellStyle name="Note 2 16 4 2 4" xfId="1557"/>
    <cellStyle name="Note 2 16 4 2_Fields" xfId="1558"/>
    <cellStyle name="Note 2 16 4 3" xfId="1559"/>
    <cellStyle name="Note 2 16 4 4" xfId="1560"/>
    <cellStyle name="Note 2 16 4 5" xfId="1561"/>
    <cellStyle name="Note 2 16 4_Fields" xfId="1562"/>
    <cellStyle name="Note 2 16 5" xfId="1563"/>
    <cellStyle name="Note 2 16 5 2" xfId="1564"/>
    <cellStyle name="Note 2 16 5 3" xfId="1565"/>
    <cellStyle name="Note 2 16 5 4" xfId="1566"/>
    <cellStyle name="Note 2 16 5_Fields" xfId="1567"/>
    <cellStyle name="Note 2 16 6" xfId="1568"/>
    <cellStyle name="Note 2 16 7" xfId="1569"/>
    <cellStyle name="Note 2 16 8" xfId="1570"/>
    <cellStyle name="Note 2 16_Fields" xfId="1571"/>
    <cellStyle name="Note 2 17" xfId="1572"/>
    <cellStyle name="Note 2 17 2" xfId="1573"/>
    <cellStyle name="Note 2 17 2 2" xfId="1574"/>
    <cellStyle name="Note 2 17 2 2 2" xfId="1575"/>
    <cellStyle name="Note 2 17 2 2 2 2" xfId="1576"/>
    <cellStyle name="Note 2 17 2 2 2 3" xfId="1577"/>
    <cellStyle name="Note 2 17 2 2 2 4" xfId="1578"/>
    <cellStyle name="Note 2 17 2 2 2_Fields" xfId="1579"/>
    <cellStyle name="Note 2 17 2 2 3" xfId="1580"/>
    <cellStyle name="Note 2 17 2 2 4" xfId="1581"/>
    <cellStyle name="Note 2 17 2 2 5" xfId="1582"/>
    <cellStyle name="Note 2 17 2 2_Fields" xfId="1583"/>
    <cellStyle name="Note 2 17 2 3" xfId="1584"/>
    <cellStyle name="Note 2 17 2 3 2" xfId="1585"/>
    <cellStyle name="Note 2 17 2 3 3" xfId="1586"/>
    <cellStyle name="Note 2 17 2 3 4" xfId="1587"/>
    <cellStyle name="Note 2 17 2 3_Fields" xfId="1588"/>
    <cellStyle name="Note 2 17 2 4" xfId="1589"/>
    <cellStyle name="Note 2 17 2 4 2" xfId="1590"/>
    <cellStyle name="Note 2 17 2 4 3" xfId="1591"/>
    <cellStyle name="Note 2 17 2 4 4" xfId="1592"/>
    <cellStyle name="Note 2 17 2 4_Fields" xfId="1593"/>
    <cellStyle name="Note 2 17 2 5" xfId="1594"/>
    <cellStyle name="Note 2 17 2 6" xfId="1595"/>
    <cellStyle name="Note 2 17 2 7" xfId="1596"/>
    <cellStyle name="Note 2 17 2_Fields" xfId="1597"/>
    <cellStyle name="Note 2 17 3" xfId="1598"/>
    <cellStyle name="Note 2 17 3 2" xfId="1599"/>
    <cellStyle name="Note 2 17 3 2 2" xfId="1600"/>
    <cellStyle name="Note 2 17 3 2 3" xfId="1601"/>
    <cellStyle name="Note 2 17 3 2 4" xfId="1602"/>
    <cellStyle name="Note 2 17 3 2_Fields" xfId="1603"/>
    <cellStyle name="Note 2 17 3 3" xfId="1604"/>
    <cellStyle name="Note 2 17 3 3 2" xfId="1605"/>
    <cellStyle name="Note 2 17 3 3 3" xfId="1606"/>
    <cellStyle name="Note 2 17 3 3 4" xfId="1607"/>
    <cellStyle name="Note 2 17 3 3_Fields" xfId="1608"/>
    <cellStyle name="Note 2 17 3 4" xfId="1609"/>
    <cellStyle name="Note 2 17 3 5" xfId="1610"/>
    <cellStyle name="Note 2 17 3 6" xfId="1611"/>
    <cellStyle name="Note 2 17 3_Fields" xfId="1612"/>
    <cellStyle name="Note 2 17 4" xfId="1613"/>
    <cellStyle name="Note 2 17 4 2" xfId="1614"/>
    <cellStyle name="Note 2 17 4 2 2" xfId="1615"/>
    <cellStyle name="Note 2 17 4 2 3" xfId="1616"/>
    <cellStyle name="Note 2 17 4 2 4" xfId="1617"/>
    <cellStyle name="Note 2 17 4 2_Fields" xfId="1618"/>
    <cellStyle name="Note 2 17 4 3" xfId="1619"/>
    <cellStyle name="Note 2 17 4 4" xfId="1620"/>
    <cellStyle name="Note 2 17 4 5" xfId="1621"/>
    <cellStyle name="Note 2 17 4_Fields" xfId="1622"/>
    <cellStyle name="Note 2 17 5" xfId="1623"/>
    <cellStyle name="Note 2 17 5 2" xfId="1624"/>
    <cellStyle name="Note 2 17 5 3" xfId="1625"/>
    <cellStyle name="Note 2 17 5 4" xfId="1626"/>
    <cellStyle name="Note 2 17 5_Fields" xfId="1627"/>
    <cellStyle name="Note 2 17 6" xfId="1628"/>
    <cellStyle name="Note 2 17 7" xfId="1629"/>
    <cellStyle name="Note 2 17 8" xfId="1630"/>
    <cellStyle name="Note 2 17_Fields" xfId="1631"/>
    <cellStyle name="Note 2 18" xfId="1632"/>
    <cellStyle name="Note 2 18 2" xfId="1633"/>
    <cellStyle name="Note 2 18 2 2" xfId="1634"/>
    <cellStyle name="Note 2 18 2 2 2" xfId="1635"/>
    <cellStyle name="Note 2 18 2 2 2 2" xfId="1636"/>
    <cellStyle name="Note 2 18 2 2 2 3" xfId="1637"/>
    <cellStyle name="Note 2 18 2 2 2 4" xfId="1638"/>
    <cellStyle name="Note 2 18 2 2 2_Fields" xfId="1639"/>
    <cellStyle name="Note 2 18 2 2 3" xfId="1640"/>
    <cellStyle name="Note 2 18 2 2 4" xfId="1641"/>
    <cellStyle name="Note 2 18 2 2 5" xfId="1642"/>
    <cellStyle name="Note 2 18 2 2_Fields" xfId="1643"/>
    <cellStyle name="Note 2 18 2 3" xfId="1644"/>
    <cellStyle name="Note 2 18 2 3 2" xfId="1645"/>
    <cellStyle name="Note 2 18 2 3 3" xfId="1646"/>
    <cellStyle name="Note 2 18 2 3 4" xfId="1647"/>
    <cellStyle name="Note 2 18 2 3_Fields" xfId="1648"/>
    <cellStyle name="Note 2 18 2 4" xfId="1649"/>
    <cellStyle name="Note 2 18 2 4 2" xfId="1650"/>
    <cellStyle name="Note 2 18 2 4 3" xfId="1651"/>
    <cellStyle name="Note 2 18 2 4 4" xfId="1652"/>
    <cellStyle name="Note 2 18 2 4_Fields" xfId="1653"/>
    <cellStyle name="Note 2 18 2 5" xfId="1654"/>
    <cellStyle name="Note 2 18 2 6" xfId="1655"/>
    <cellStyle name="Note 2 18 2 7" xfId="1656"/>
    <cellStyle name="Note 2 18 2_Fields" xfId="1657"/>
    <cellStyle name="Note 2 18 3" xfId="1658"/>
    <cellStyle name="Note 2 18 3 2" xfId="1659"/>
    <cellStyle name="Note 2 18 3 2 2" xfId="1660"/>
    <cellStyle name="Note 2 18 3 2 3" xfId="1661"/>
    <cellStyle name="Note 2 18 3 2 4" xfId="1662"/>
    <cellStyle name="Note 2 18 3 2_Fields" xfId="1663"/>
    <cellStyle name="Note 2 18 3 3" xfId="1664"/>
    <cellStyle name="Note 2 18 3 3 2" xfId="1665"/>
    <cellStyle name="Note 2 18 3 3 3" xfId="1666"/>
    <cellStyle name="Note 2 18 3 3 4" xfId="1667"/>
    <cellStyle name="Note 2 18 3 3_Fields" xfId="1668"/>
    <cellStyle name="Note 2 18 3 4" xfId="1669"/>
    <cellStyle name="Note 2 18 3 5" xfId="1670"/>
    <cellStyle name="Note 2 18 3 6" xfId="1671"/>
    <cellStyle name="Note 2 18 3_Fields" xfId="1672"/>
    <cellStyle name="Note 2 18 4" xfId="1673"/>
    <cellStyle name="Note 2 18 4 2" xfId="1674"/>
    <cellStyle name="Note 2 18 4 2 2" xfId="1675"/>
    <cellStyle name="Note 2 18 4 2 3" xfId="1676"/>
    <cellStyle name="Note 2 18 4 2 4" xfId="1677"/>
    <cellStyle name="Note 2 18 4 2_Fields" xfId="1678"/>
    <cellStyle name="Note 2 18 4 3" xfId="1679"/>
    <cellStyle name="Note 2 18 4 4" xfId="1680"/>
    <cellStyle name="Note 2 18 4 5" xfId="1681"/>
    <cellStyle name="Note 2 18 4_Fields" xfId="1682"/>
    <cellStyle name="Note 2 18 5" xfId="1683"/>
    <cellStyle name="Note 2 18 5 2" xfId="1684"/>
    <cellStyle name="Note 2 18 5 3" xfId="1685"/>
    <cellStyle name="Note 2 18 5 4" xfId="1686"/>
    <cellStyle name="Note 2 18 5_Fields" xfId="1687"/>
    <cellStyle name="Note 2 18 6" xfId="1688"/>
    <cellStyle name="Note 2 18 7" xfId="1689"/>
    <cellStyle name="Note 2 18 8" xfId="1690"/>
    <cellStyle name="Note 2 18_Fields" xfId="1691"/>
    <cellStyle name="Note 2 19" xfId="1692"/>
    <cellStyle name="Note 2 19 2" xfId="1693"/>
    <cellStyle name="Note 2 19 2 2" xfId="1694"/>
    <cellStyle name="Note 2 19 2 2 2" xfId="1695"/>
    <cellStyle name="Note 2 19 2 2 2 2" xfId="1696"/>
    <cellStyle name="Note 2 19 2 2 2 3" xfId="1697"/>
    <cellStyle name="Note 2 19 2 2 2 4" xfId="1698"/>
    <cellStyle name="Note 2 19 2 2 2_Fields" xfId="1699"/>
    <cellStyle name="Note 2 19 2 2 3" xfId="1700"/>
    <cellStyle name="Note 2 19 2 2 4" xfId="1701"/>
    <cellStyle name="Note 2 19 2 2 5" xfId="1702"/>
    <cellStyle name="Note 2 19 2 2_Fields" xfId="1703"/>
    <cellStyle name="Note 2 19 2 3" xfId="1704"/>
    <cellStyle name="Note 2 19 2 3 2" xfId="1705"/>
    <cellStyle name="Note 2 19 2 3 3" xfId="1706"/>
    <cellStyle name="Note 2 19 2 3 4" xfId="1707"/>
    <cellStyle name="Note 2 19 2 3_Fields" xfId="1708"/>
    <cellStyle name="Note 2 19 2 4" xfId="1709"/>
    <cellStyle name="Note 2 19 2 4 2" xfId="1710"/>
    <cellStyle name="Note 2 19 2 4 3" xfId="1711"/>
    <cellStyle name="Note 2 19 2 4 4" xfId="1712"/>
    <cellStyle name="Note 2 19 2 4_Fields" xfId="1713"/>
    <cellStyle name="Note 2 19 2 5" xfId="1714"/>
    <cellStyle name="Note 2 19 2 6" xfId="1715"/>
    <cellStyle name="Note 2 19 2 7" xfId="1716"/>
    <cellStyle name="Note 2 19 2_Fields" xfId="1717"/>
    <cellStyle name="Note 2 19 3" xfId="1718"/>
    <cellStyle name="Note 2 19 3 2" xfId="1719"/>
    <cellStyle name="Note 2 19 3 2 2" xfId="1720"/>
    <cellStyle name="Note 2 19 3 2 3" xfId="1721"/>
    <cellStyle name="Note 2 19 3 2 4" xfId="1722"/>
    <cellStyle name="Note 2 19 3 2_Fields" xfId="1723"/>
    <cellStyle name="Note 2 19 3 3" xfId="1724"/>
    <cellStyle name="Note 2 19 3 3 2" xfId="1725"/>
    <cellStyle name="Note 2 19 3 3 3" xfId="1726"/>
    <cellStyle name="Note 2 19 3 3 4" xfId="1727"/>
    <cellStyle name="Note 2 19 3 3_Fields" xfId="1728"/>
    <cellStyle name="Note 2 19 3 4" xfId="1729"/>
    <cellStyle name="Note 2 19 3 5" xfId="1730"/>
    <cellStyle name="Note 2 19 3 6" xfId="1731"/>
    <cellStyle name="Note 2 19 3_Fields" xfId="1732"/>
    <cellStyle name="Note 2 19 4" xfId="1733"/>
    <cellStyle name="Note 2 19 4 2" xfId="1734"/>
    <cellStyle name="Note 2 19 4 2 2" xfId="1735"/>
    <cellStyle name="Note 2 19 4 2 3" xfId="1736"/>
    <cellStyle name="Note 2 19 4 2 4" xfId="1737"/>
    <cellStyle name="Note 2 19 4 2_Fields" xfId="1738"/>
    <cellStyle name="Note 2 19 4 3" xfId="1739"/>
    <cellStyle name="Note 2 19 4 4" xfId="1740"/>
    <cellStyle name="Note 2 19 4 5" xfId="1741"/>
    <cellStyle name="Note 2 19 4_Fields" xfId="1742"/>
    <cellStyle name="Note 2 19 5" xfId="1743"/>
    <cellStyle name="Note 2 19 5 2" xfId="1744"/>
    <cellStyle name="Note 2 19 5 3" xfId="1745"/>
    <cellStyle name="Note 2 19 5 4" xfId="1746"/>
    <cellStyle name="Note 2 19 5_Fields" xfId="1747"/>
    <cellStyle name="Note 2 19 6" xfId="1748"/>
    <cellStyle name="Note 2 19 7" xfId="1749"/>
    <cellStyle name="Note 2 19 8" xfId="1750"/>
    <cellStyle name="Note 2 19_Fields" xfId="1751"/>
    <cellStyle name="Note 2 2" xfId="1752"/>
    <cellStyle name="Note 2 2 10" xfId="1753"/>
    <cellStyle name="Note 2 2 11" xfId="1754"/>
    <cellStyle name="Note 2 2 2" xfId="1755"/>
    <cellStyle name="Note 2 2 2 2" xfId="1756"/>
    <cellStyle name="Note 2 2 2 2 2" xfId="1757"/>
    <cellStyle name="Note 2 2 2 2 2 2" xfId="1758"/>
    <cellStyle name="Note 2 2 2 2 2 2 2" xfId="1759"/>
    <cellStyle name="Note 2 2 2 2 2 2 3" xfId="1760"/>
    <cellStyle name="Note 2 2 2 2 2 2 4" xfId="1761"/>
    <cellStyle name="Note 2 2 2 2 2 2_Fields" xfId="1762"/>
    <cellStyle name="Note 2 2 2 2 2 3" xfId="1763"/>
    <cellStyle name="Note 2 2 2 2 2 3 2" xfId="1764"/>
    <cellStyle name="Note 2 2 2 2 2 3 3" xfId="1765"/>
    <cellStyle name="Note 2 2 2 2 2 3 4" xfId="1766"/>
    <cellStyle name="Note 2 2 2 2 2 3_Fields" xfId="1767"/>
    <cellStyle name="Note 2 2 2 2 2 4" xfId="1768"/>
    <cellStyle name="Note 2 2 2 2 2 4 2" xfId="1769"/>
    <cellStyle name="Note 2 2 2 2 2 4 3" xfId="1770"/>
    <cellStyle name="Note 2 2 2 2 2 4 4" xfId="1771"/>
    <cellStyle name="Note 2 2 2 2 2 4_Fields" xfId="1772"/>
    <cellStyle name="Note 2 2 2 2 2 5" xfId="1773"/>
    <cellStyle name="Note 2 2 2 2 2 6" xfId="1774"/>
    <cellStyle name="Note 2 2 2 2 2 7" xfId="1775"/>
    <cellStyle name="Note 2 2 2 2 2_Fields" xfId="1776"/>
    <cellStyle name="Note 2 2 2 2 3" xfId="1777"/>
    <cellStyle name="Note 2 2 2 2 3 2" xfId="1778"/>
    <cellStyle name="Note 2 2 2 2 3 3" xfId="1779"/>
    <cellStyle name="Note 2 2 2 2 3 4" xfId="1780"/>
    <cellStyle name="Note 2 2 2 2 3_Fields" xfId="1781"/>
    <cellStyle name="Note 2 2 2 2 4" xfId="1782"/>
    <cellStyle name="Note 2 2 2 2 4 2" xfId="1783"/>
    <cellStyle name="Note 2 2 2 2 4 3" xfId="1784"/>
    <cellStyle name="Note 2 2 2 2 4 4" xfId="1785"/>
    <cellStyle name="Note 2 2 2 2 4_Fields" xfId="1786"/>
    <cellStyle name="Note 2 2 2 2 5" xfId="1787"/>
    <cellStyle name="Note 2 2 2 2 5 2" xfId="1788"/>
    <cellStyle name="Note 2 2 2 2 5 3" xfId="1789"/>
    <cellStyle name="Note 2 2 2 2 5 4" xfId="1790"/>
    <cellStyle name="Note 2 2 2 2 5_Fields" xfId="1791"/>
    <cellStyle name="Note 2 2 2 2 6" xfId="1792"/>
    <cellStyle name="Note 2 2 2 2 7" xfId="1793"/>
    <cellStyle name="Note 2 2 2 2 8" xfId="1794"/>
    <cellStyle name="Note 2 2 2 2_Fields" xfId="1795"/>
    <cellStyle name="Note 2 2 2 3" xfId="1796"/>
    <cellStyle name="Note 2 2 2 3 2" xfId="1797"/>
    <cellStyle name="Note 2 2 2 3 2 2" xfId="1798"/>
    <cellStyle name="Note 2 2 2 3 2 3" xfId="1799"/>
    <cellStyle name="Note 2 2 2 3 2 4" xfId="1800"/>
    <cellStyle name="Note 2 2 2 3 2_Fields" xfId="1801"/>
    <cellStyle name="Note 2 2 2 3 3" xfId="1802"/>
    <cellStyle name="Note 2 2 2 3 3 2" xfId="1803"/>
    <cellStyle name="Note 2 2 2 3 3 3" xfId="1804"/>
    <cellStyle name="Note 2 2 2 3 3 4" xfId="1805"/>
    <cellStyle name="Note 2 2 2 3 3_Fields" xfId="1806"/>
    <cellStyle name="Note 2 2 2 3 4" xfId="1807"/>
    <cellStyle name="Note 2 2 2 3 4 2" xfId="1808"/>
    <cellStyle name="Note 2 2 2 3 4 3" xfId="1809"/>
    <cellStyle name="Note 2 2 2 3 4 4" xfId="1810"/>
    <cellStyle name="Note 2 2 2 3 4_Fields" xfId="1811"/>
    <cellStyle name="Note 2 2 2 3 5" xfId="1812"/>
    <cellStyle name="Note 2 2 2 3 6" xfId="1813"/>
    <cellStyle name="Note 2 2 2 3 7" xfId="1814"/>
    <cellStyle name="Note 2 2 2 3_Fields" xfId="1815"/>
    <cellStyle name="Note 2 2 2 4" xfId="1816"/>
    <cellStyle name="Note 2 2 2 4 2" xfId="1817"/>
    <cellStyle name="Note 2 2 2 4 3" xfId="1818"/>
    <cellStyle name="Note 2 2 2 4 4" xfId="1819"/>
    <cellStyle name="Note 2 2 2 4_Fields" xfId="1820"/>
    <cellStyle name="Note 2 2 2 5" xfId="1821"/>
    <cellStyle name="Note 2 2 2 5 2" xfId="1822"/>
    <cellStyle name="Note 2 2 2 5 3" xfId="1823"/>
    <cellStyle name="Note 2 2 2 5 4" xfId="1824"/>
    <cellStyle name="Note 2 2 2 5_Fields" xfId="1825"/>
    <cellStyle name="Note 2 2 2 6" xfId="1826"/>
    <cellStyle name="Note 2 2 2 6 2" xfId="1827"/>
    <cellStyle name="Note 2 2 2 6 3" xfId="1828"/>
    <cellStyle name="Note 2 2 2 6 4" xfId="1829"/>
    <cellStyle name="Note 2 2 2 6_Fields" xfId="1830"/>
    <cellStyle name="Note 2 2 2 7" xfId="1831"/>
    <cellStyle name="Note 2 2 2 8" xfId="1832"/>
    <cellStyle name="Note 2 2 2 9" xfId="1833"/>
    <cellStyle name="Note 2 2 2_Fields" xfId="1834"/>
    <cellStyle name="Note 2 2 3" xfId="1835"/>
    <cellStyle name="Note 2 2 3 2" xfId="1836"/>
    <cellStyle name="Note 2 2 3 2 2" xfId="1837"/>
    <cellStyle name="Note 2 2 3 2 2 2" xfId="1838"/>
    <cellStyle name="Note 2 2 3 2 2 3" xfId="1839"/>
    <cellStyle name="Note 2 2 3 2 2 4" xfId="1840"/>
    <cellStyle name="Note 2 2 3 2 2_Fields" xfId="1841"/>
    <cellStyle name="Note 2 2 3 2 3" xfId="1842"/>
    <cellStyle name="Note 2 2 3 2 3 2" xfId="1843"/>
    <cellStyle name="Note 2 2 3 2 3 3" xfId="1844"/>
    <cellStyle name="Note 2 2 3 2 3 4" xfId="1845"/>
    <cellStyle name="Note 2 2 3 2 3_Fields" xfId="1846"/>
    <cellStyle name="Note 2 2 3 2 4" xfId="1847"/>
    <cellStyle name="Note 2 2 3 2 4 2" xfId="1848"/>
    <cellStyle name="Note 2 2 3 2 4 3" xfId="1849"/>
    <cellStyle name="Note 2 2 3 2 4 4" xfId="1850"/>
    <cellStyle name="Note 2 2 3 2 4_Fields" xfId="1851"/>
    <cellStyle name="Note 2 2 3 2 5" xfId="1852"/>
    <cellStyle name="Note 2 2 3 2 5 2" xfId="1853"/>
    <cellStyle name="Note 2 2 3 2 5 3" xfId="1854"/>
    <cellStyle name="Note 2 2 3 2 5 4" xfId="1855"/>
    <cellStyle name="Note 2 2 3 2 5_Fields" xfId="1856"/>
    <cellStyle name="Note 2 2 3 2 6" xfId="1857"/>
    <cellStyle name="Note 2 2 3 2 7" xfId="1858"/>
    <cellStyle name="Note 2 2 3 2 8" xfId="1859"/>
    <cellStyle name="Note 2 2 3 2_Fields" xfId="1860"/>
    <cellStyle name="Note 2 2 3 3" xfId="1861"/>
    <cellStyle name="Note 2 2 3 3 2" xfId="1862"/>
    <cellStyle name="Note 2 2 3 3 3" xfId="1863"/>
    <cellStyle name="Note 2 2 3 3 4" xfId="1864"/>
    <cellStyle name="Note 2 2 3 3_Fields" xfId="1865"/>
    <cellStyle name="Note 2 2 3 4" xfId="1866"/>
    <cellStyle name="Note 2 2 3 4 2" xfId="1867"/>
    <cellStyle name="Note 2 2 3 4 3" xfId="1868"/>
    <cellStyle name="Note 2 2 3 4 4" xfId="1869"/>
    <cellStyle name="Note 2 2 3 4_Fields" xfId="1870"/>
    <cellStyle name="Note 2 2 3 5" xfId="1871"/>
    <cellStyle name="Note 2 2 3 5 2" xfId="1872"/>
    <cellStyle name="Note 2 2 3 5 3" xfId="1873"/>
    <cellStyle name="Note 2 2 3 5 4" xfId="1874"/>
    <cellStyle name="Note 2 2 3 5_Fields" xfId="1875"/>
    <cellStyle name="Note 2 2 3 6" xfId="1876"/>
    <cellStyle name="Note 2 2 3 7" xfId="1877"/>
    <cellStyle name="Note 2 2 3 8" xfId="1878"/>
    <cellStyle name="Note 2 2 3_Fields" xfId="1879"/>
    <cellStyle name="Note 2 2 4" xfId="1880"/>
    <cellStyle name="Note 2 2 4 2" xfId="1881"/>
    <cellStyle name="Note 2 2 4 2 2" xfId="1882"/>
    <cellStyle name="Note 2 2 4 2 2 2" xfId="1883"/>
    <cellStyle name="Note 2 2 4 2 2 3" xfId="1884"/>
    <cellStyle name="Note 2 2 4 2 2 4" xfId="1885"/>
    <cellStyle name="Note 2 2 4 2 2_Fields" xfId="1886"/>
    <cellStyle name="Note 2 2 4 2 3" xfId="1887"/>
    <cellStyle name="Note 2 2 4 2 3 2" xfId="1888"/>
    <cellStyle name="Note 2 2 4 2 3 3" xfId="1889"/>
    <cellStyle name="Note 2 2 4 2 3 4" xfId="1890"/>
    <cellStyle name="Note 2 2 4 2 3_Fields" xfId="1891"/>
    <cellStyle name="Note 2 2 4 2 4" xfId="1892"/>
    <cellStyle name="Note 2 2 4 2 4 2" xfId="1893"/>
    <cellStyle name="Note 2 2 4 2 4 3" xfId="1894"/>
    <cellStyle name="Note 2 2 4 2 4 4" xfId="1895"/>
    <cellStyle name="Note 2 2 4 2 4_Fields" xfId="1896"/>
    <cellStyle name="Note 2 2 4 2 5" xfId="1897"/>
    <cellStyle name="Note 2 2 4 2 6" xfId="1898"/>
    <cellStyle name="Note 2 2 4 2 7" xfId="1899"/>
    <cellStyle name="Note 2 2 4 2_Fields" xfId="1900"/>
    <cellStyle name="Note 2 2 4 3" xfId="1901"/>
    <cellStyle name="Note 2 2 4 3 2" xfId="1902"/>
    <cellStyle name="Note 2 2 4 3 3" xfId="1903"/>
    <cellStyle name="Note 2 2 4 3 4" xfId="1904"/>
    <cellStyle name="Note 2 2 4 3_Fields" xfId="1905"/>
    <cellStyle name="Note 2 2 4 4" xfId="1906"/>
    <cellStyle name="Note 2 2 4 4 2" xfId="1907"/>
    <cellStyle name="Note 2 2 4 4 3" xfId="1908"/>
    <cellStyle name="Note 2 2 4 4 4" xfId="1909"/>
    <cellStyle name="Note 2 2 4 4_Fields" xfId="1910"/>
    <cellStyle name="Note 2 2 4 5" xfId="1911"/>
    <cellStyle name="Note 2 2 4 5 2" xfId="1912"/>
    <cellStyle name="Note 2 2 4 5 3" xfId="1913"/>
    <cellStyle name="Note 2 2 4 5 4" xfId="1914"/>
    <cellStyle name="Note 2 2 4 5_Fields" xfId="1915"/>
    <cellStyle name="Note 2 2 4 6" xfId="1916"/>
    <cellStyle name="Note 2 2 4 7" xfId="1917"/>
    <cellStyle name="Note 2 2 4 8" xfId="1918"/>
    <cellStyle name="Note 2 2 4_Fields" xfId="1919"/>
    <cellStyle name="Note 2 2 5" xfId="1920"/>
    <cellStyle name="Note 2 2 5 2" xfId="1921"/>
    <cellStyle name="Note 2 2 5 2 2" xfId="1922"/>
    <cellStyle name="Note 2 2 5 2 3" xfId="1923"/>
    <cellStyle name="Note 2 2 5 2 4" xfId="1924"/>
    <cellStyle name="Note 2 2 5 2_Fields" xfId="1925"/>
    <cellStyle name="Note 2 2 5 3" xfId="1926"/>
    <cellStyle name="Note 2 2 5 3 2" xfId="1927"/>
    <cellStyle name="Note 2 2 5 3 3" xfId="1928"/>
    <cellStyle name="Note 2 2 5 3 4" xfId="1929"/>
    <cellStyle name="Note 2 2 5 3_Fields" xfId="1930"/>
    <cellStyle name="Note 2 2 5 4" xfId="1931"/>
    <cellStyle name="Note 2 2 5 4 2" xfId="1932"/>
    <cellStyle name="Note 2 2 5 4 3" xfId="1933"/>
    <cellStyle name="Note 2 2 5 4 4" xfId="1934"/>
    <cellStyle name="Note 2 2 5 4_Fields" xfId="1935"/>
    <cellStyle name="Note 2 2 5 5" xfId="1936"/>
    <cellStyle name="Note 2 2 5 6" xfId="1937"/>
    <cellStyle name="Note 2 2 5 7" xfId="1938"/>
    <cellStyle name="Note 2 2 5_Fields" xfId="1939"/>
    <cellStyle name="Note 2 2 6" xfId="1940"/>
    <cellStyle name="Note 2 2 6 2" xfId="1941"/>
    <cellStyle name="Note 2 2 6 3" xfId="1942"/>
    <cellStyle name="Note 2 2 6 4" xfId="1943"/>
    <cellStyle name="Note 2 2 6_Fields" xfId="1944"/>
    <cellStyle name="Note 2 2 7" xfId="1945"/>
    <cellStyle name="Note 2 2 7 2" xfId="1946"/>
    <cellStyle name="Note 2 2 7 3" xfId="1947"/>
    <cellStyle name="Note 2 2 7 4" xfId="1948"/>
    <cellStyle name="Note 2 2 7_Fields" xfId="1949"/>
    <cellStyle name="Note 2 2 8" xfId="1950"/>
    <cellStyle name="Note 2 2 8 2" xfId="1951"/>
    <cellStyle name="Note 2 2 8 3" xfId="1952"/>
    <cellStyle name="Note 2 2 8 4" xfId="1953"/>
    <cellStyle name="Note 2 2 8_Fields" xfId="1954"/>
    <cellStyle name="Note 2 2 9" xfId="1955"/>
    <cellStyle name="Note 2 2_Coding Schemes and Enumerations" xfId="1956"/>
    <cellStyle name="Note 2 20" xfId="1957"/>
    <cellStyle name="Note 2 20 2" xfId="1958"/>
    <cellStyle name="Note 2 20 2 2" xfId="1959"/>
    <cellStyle name="Note 2 20 2 2 2" xfId="1960"/>
    <cellStyle name="Note 2 20 2 2 2 2" xfId="1961"/>
    <cellStyle name="Note 2 20 2 2 2 3" xfId="1962"/>
    <cellStyle name="Note 2 20 2 2 2 4" xfId="1963"/>
    <cellStyle name="Note 2 20 2 2 2_Fields" xfId="1964"/>
    <cellStyle name="Note 2 20 2 2 3" xfId="1965"/>
    <cellStyle name="Note 2 20 2 2 4" xfId="1966"/>
    <cellStyle name="Note 2 20 2 2 5" xfId="1967"/>
    <cellStyle name="Note 2 20 2 2_Fields" xfId="1968"/>
    <cellStyle name="Note 2 20 2 3" xfId="1969"/>
    <cellStyle name="Note 2 20 2 3 2" xfId="1970"/>
    <cellStyle name="Note 2 20 2 3 3" xfId="1971"/>
    <cellStyle name="Note 2 20 2 3 4" xfId="1972"/>
    <cellStyle name="Note 2 20 2 3_Fields" xfId="1973"/>
    <cellStyle name="Note 2 20 2 4" xfId="1974"/>
    <cellStyle name="Note 2 20 2 4 2" xfId="1975"/>
    <cellStyle name="Note 2 20 2 4 3" xfId="1976"/>
    <cellStyle name="Note 2 20 2 4 4" xfId="1977"/>
    <cellStyle name="Note 2 20 2 4_Fields" xfId="1978"/>
    <cellStyle name="Note 2 20 2 5" xfId="1979"/>
    <cellStyle name="Note 2 20 2 6" xfId="1980"/>
    <cellStyle name="Note 2 20 2 7" xfId="1981"/>
    <cellStyle name="Note 2 20 2_Fields" xfId="1982"/>
    <cellStyle name="Note 2 20 3" xfId="1983"/>
    <cellStyle name="Note 2 20 3 2" xfId="1984"/>
    <cellStyle name="Note 2 20 3 2 2" xfId="1985"/>
    <cellStyle name="Note 2 20 3 2 3" xfId="1986"/>
    <cellStyle name="Note 2 20 3 2 4" xfId="1987"/>
    <cellStyle name="Note 2 20 3 2_Fields" xfId="1988"/>
    <cellStyle name="Note 2 20 3 3" xfId="1989"/>
    <cellStyle name="Note 2 20 3 3 2" xfId="1990"/>
    <cellStyle name="Note 2 20 3 3 3" xfId="1991"/>
    <cellStyle name="Note 2 20 3 3 4" xfId="1992"/>
    <cellStyle name="Note 2 20 3 3_Fields" xfId="1993"/>
    <cellStyle name="Note 2 20 3 4" xfId="1994"/>
    <cellStyle name="Note 2 20 3 5" xfId="1995"/>
    <cellStyle name="Note 2 20 3 6" xfId="1996"/>
    <cellStyle name="Note 2 20 3_Fields" xfId="1997"/>
    <cellStyle name="Note 2 20 4" xfId="1998"/>
    <cellStyle name="Note 2 20 4 2" xfId="1999"/>
    <cellStyle name="Note 2 20 4 2 2" xfId="2000"/>
    <cellStyle name="Note 2 20 4 2 3" xfId="2001"/>
    <cellStyle name="Note 2 20 4 2 4" xfId="2002"/>
    <cellStyle name="Note 2 20 4 2_Fields" xfId="2003"/>
    <cellStyle name="Note 2 20 4 3" xfId="2004"/>
    <cellStyle name="Note 2 20 4 4" xfId="2005"/>
    <cellStyle name="Note 2 20 4 5" xfId="2006"/>
    <cellStyle name="Note 2 20 4_Fields" xfId="2007"/>
    <cellStyle name="Note 2 20 5" xfId="2008"/>
    <cellStyle name="Note 2 20 5 2" xfId="2009"/>
    <cellStyle name="Note 2 20 5 3" xfId="2010"/>
    <cellStyle name="Note 2 20 5 4" xfId="2011"/>
    <cellStyle name="Note 2 20 5_Fields" xfId="2012"/>
    <cellStyle name="Note 2 20 6" xfId="2013"/>
    <cellStyle name="Note 2 20 7" xfId="2014"/>
    <cellStyle name="Note 2 20 8" xfId="2015"/>
    <cellStyle name="Note 2 20_Fields" xfId="2016"/>
    <cellStyle name="Note 2 21" xfId="2017"/>
    <cellStyle name="Note 2 21 2" xfId="2018"/>
    <cellStyle name="Note 2 21 2 2" xfId="2019"/>
    <cellStyle name="Note 2 21 2 2 2" xfId="2020"/>
    <cellStyle name="Note 2 21 2 2 2 2" xfId="2021"/>
    <cellStyle name="Note 2 21 2 2 2 3" xfId="2022"/>
    <cellStyle name="Note 2 21 2 2 2 4" xfId="2023"/>
    <cellStyle name="Note 2 21 2 2 2_Fields" xfId="2024"/>
    <cellStyle name="Note 2 21 2 2 3" xfId="2025"/>
    <cellStyle name="Note 2 21 2 2 4" xfId="2026"/>
    <cellStyle name="Note 2 21 2 2 5" xfId="2027"/>
    <cellStyle name="Note 2 21 2 2_Fields" xfId="2028"/>
    <cellStyle name="Note 2 21 2 3" xfId="2029"/>
    <cellStyle name="Note 2 21 2 3 2" xfId="2030"/>
    <cellStyle name="Note 2 21 2 3 3" xfId="2031"/>
    <cellStyle name="Note 2 21 2 3 4" xfId="2032"/>
    <cellStyle name="Note 2 21 2 3_Fields" xfId="2033"/>
    <cellStyle name="Note 2 21 2 4" xfId="2034"/>
    <cellStyle name="Note 2 21 2 4 2" xfId="2035"/>
    <cellStyle name="Note 2 21 2 4 3" xfId="2036"/>
    <cellStyle name="Note 2 21 2 4 4" xfId="2037"/>
    <cellStyle name="Note 2 21 2 4_Fields" xfId="2038"/>
    <cellStyle name="Note 2 21 2 5" xfId="2039"/>
    <cellStyle name="Note 2 21 2 6" xfId="2040"/>
    <cellStyle name="Note 2 21 2 7" xfId="2041"/>
    <cellStyle name="Note 2 21 2_Fields" xfId="2042"/>
    <cellStyle name="Note 2 21 3" xfId="2043"/>
    <cellStyle name="Note 2 21 3 2" xfId="2044"/>
    <cellStyle name="Note 2 21 3 2 2" xfId="2045"/>
    <cellStyle name="Note 2 21 3 2 3" xfId="2046"/>
    <cellStyle name="Note 2 21 3 2 4" xfId="2047"/>
    <cellStyle name="Note 2 21 3 2_Fields" xfId="2048"/>
    <cellStyle name="Note 2 21 3 3" xfId="2049"/>
    <cellStyle name="Note 2 21 3 3 2" xfId="2050"/>
    <cellStyle name="Note 2 21 3 3 3" xfId="2051"/>
    <cellStyle name="Note 2 21 3 3 4" xfId="2052"/>
    <cellStyle name="Note 2 21 3 3_Fields" xfId="2053"/>
    <cellStyle name="Note 2 21 3 4" xfId="2054"/>
    <cellStyle name="Note 2 21 3 5" xfId="2055"/>
    <cellStyle name="Note 2 21 3 6" xfId="2056"/>
    <cellStyle name="Note 2 21 3_Fields" xfId="2057"/>
    <cellStyle name="Note 2 21 4" xfId="2058"/>
    <cellStyle name="Note 2 21 4 2" xfId="2059"/>
    <cellStyle name="Note 2 21 4 2 2" xfId="2060"/>
    <cellStyle name="Note 2 21 4 2 3" xfId="2061"/>
    <cellStyle name="Note 2 21 4 2 4" xfId="2062"/>
    <cellStyle name="Note 2 21 4 2_Fields" xfId="2063"/>
    <cellStyle name="Note 2 21 4 3" xfId="2064"/>
    <cellStyle name="Note 2 21 4 4" xfId="2065"/>
    <cellStyle name="Note 2 21 4 5" xfId="2066"/>
    <cellStyle name="Note 2 21 4_Fields" xfId="2067"/>
    <cellStyle name="Note 2 21 5" xfId="2068"/>
    <cellStyle name="Note 2 21 5 2" xfId="2069"/>
    <cellStyle name="Note 2 21 5 3" xfId="2070"/>
    <cellStyle name="Note 2 21 5 4" xfId="2071"/>
    <cellStyle name="Note 2 21 5_Fields" xfId="2072"/>
    <cellStyle name="Note 2 21 6" xfId="2073"/>
    <cellStyle name="Note 2 21 7" xfId="2074"/>
    <cellStyle name="Note 2 21 8" xfId="2075"/>
    <cellStyle name="Note 2 21_Fields" xfId="2076"/>
    <cellStyle name="Note 2 22" xfId="2077"/>
    <cellStyle name="Note 2 22 2" xfId="2078"/>
    <cellStyle name="Note 2 22 2 2" xfId="2079"/>
    <cellStyle name="Note 2 22 2 2 2" xfId="2080"/>
    <cellStyle name="Note 2 22 2 2 2 2" xfId="2081"/>
    <cellStyle name="Note 2 22 2 2 2 3" xfId="2082"/>
    <cellStyle name="Note 2 22 2 2 2 4" xfId="2083"/>
    <cellStyle name="Note 2 22 2 2 2_Fields" xfId="2084"/>
    <cellStyle name="Note 2 22 2 2 3" xfId="2085"/>
    <cellStyle name="Note 2 22 2 2 4" xfId="2086"/>
    <cellStyle name="Note 2 22 2 2 5" xfId="2087"/>
    <cellStyle name="Note 2 22 2 2_Fields" xfId="2088"/>
    <cellStyle name="Note 2 22 2 3" xfId="2089"/>
    <cellStyle name="Note 2 22 2 3 2" xfId="2090"/>
    <cellStyle name="Note 2 22 2 3 3" xfId="2091"/>
    <cellStyle name="Note 2 22 2 3 4" xfId="2092"/>
    <cellStyle name="Note 2 22 2 3_Fields" xfId="2093"/>
    <cellStyle name="Note 2 22 2 4" xfId="2094"/>
    <cellStyle name="Note 2 22 2 4 2" xfId="2095"/>
    <cellStyle name="Note 2 22 2 4 3" xfId="2096"/>
    <cellStyle name="Note 2 22 2 4 4" xfId="2097"/>
    <cellStyle name="Note 2 22 2 4_Fields" xfId="2098"/>
    <cellStyle name="Note 2 22 2 5" xfId="2099"/>
    <cellStyle name="Note 2 22 2 6" xfId="2100"/>
    <cellStyle name="Note 2 22 2 7" xfId="2101"/>
    <cellStyle name="Note 2 22 2_Fields" xfId="2102"/>
    <cellStyle name="Note 2 22 3" xfId="2103"/>
    <cellStyle name="Note 2 22 3 2" xfId="2104"/>
    <cellStyle name="Note 2 22 3 2 2" xfId="2105"/>
    <cellStyle name="Note 2 22 3 2 3" xfId="2106"/>
    <cellStyle name="Note 2 22 3 2 4" xfId="2107"/>
    <cellStyle name="Note 2 22 3 2_Fields" xfId="2108"/>
    <cellStyle name="Note 2 22 3 3" xfId="2109"/>
    <cellStyle name="Note 2 22 3 3 2" xfId="2110"/>
    <cellStyle name="Note 2 22 3 3 3" xfId="2111"/>
    <cellStyle name="Note 2 22 3 3 4" xfId="2112"/>
    <cellStyle name="Note 2 22 3 3_Fields" xfId="2113"/>
    <cellStyle name="Note 2 22 3 4" xfId="2114"/>
    <cellStyle name="Note 2 22 3 5" xfId="2115"/>
    <cellStyle name="Note 2 22 3 6" xfId="2116"/>
    <cellStyle name="Note 2 22 3_Fields" xfId="2117"/>
    <cellStyle name="Note 2 22 4" xfId="2118"/>
    <cellStyle name="Note 2 22 4 2" xfId="2119"/>
    <cellStyle name="Note 2 22 4 2 2" xfId="2120"/>
    <cellStyle name="Note 2 22 4 2 3" xfId="2121"/>
    <cellStyle name="Note 2 22 4 2 4" xfId="2122"/>
    <cellStyle name="Note 2 22 4 2_Fields" xfId="2123"/>
    <cellStyle name="Note 2 22 4 3" xfId="2124"/>
    <cellStyle name="Note 2 22 4 4" xfId="2125"/>
    <cellStyle name="Note 2 22 4 5" xfId="2126"/>
    <cellStyle name="Note 2 22 4_Fields" xfId="2127"/>
    <cellStyle name="Note 2 22 5" xfId="2128"/>
    <cellStyle name="Note 2 22 5 2" xfId="2129"/>
    <cellStyle name="Note 2 22 5 3" xfId="2130"/>
    <cellStyle name="Note 2 22 5 4" xfId="2131"/>
    <cellStyle name="Note 2 22 5_Fields" xfId="2132"/>
    <cellStyle name="Note 2 22 6" xfId="2133"/>
    <cellStyle name="Note 2 22 7" xfId="2134"/>
    <cellStyle name="Note 2 22 8" xfId="2135"/>
    <cellStyle name="Note 2 22_Fields" xfId="2136"/>
    <cellStyle name="Note 2 23" xfId="2137"/>
    <cellStyle name="Note 2 23 2" xfId="2138"/>
    <cellStyle name="Note 2 23 2 2" xfId="2139"/>
    <cellStyle name="Note 2 23 2 2 2" xfId="2140"/>
    <cellStyle name="Note 2 23 2 2 2 2" xfId="2141"/>
    <cellStyle name="Note 2 23 2 2 2 3" xfId="2142"/>
    <cellStyle name="Note 2 23 2 2 2 4" xfId="2143"/>
    <cellStyle name="Note 2 23 2 2 2_Fields" xfId="2144"/>
    <cellStyle name="Note 2 23 2 2 3" xfId="2145"/>
    <cellStyle name="Note 2 23 2 2 4" xfId="2146"/>
    <cellStyle name="Note 2 23 2 2 5" xfId="2147"/>
    <cellStyle name="Note 2 23 2 2_Fields" xfId="2148"/>
    <cellStyle name="Note 2 23 2 3" xfId="2149"/>
    <cellStyle name="Note 2 23 2 3 2" xfId="2150"/>
    <cellStyle name="Note 2 23 2 3 3" xfId="2151"/>
    <cellStyle name="Note 2 23 2 3 4" xfId="2152"/>
    <cellStyle name="Note 2 23 2 3_Fields" xfId="2153"/>
    <cellStyle name="Note 2 23 2 4" xfId="2154"/>
    <cellStyle name="Note 2 23 2 4 2" xfId="2155"/>
    <cellStyle name="Note 2 23 2 4 3" xfId="2156"/>
    <cellStyle name="Note 2 23 2 4 4" xfId="2157"/>
    <cellStyle name="Note 2 23 2 4_Fields" xfId="2158"/>
    <cellStyle name="Note 2 23 2 5" xfId="2159"/>
    <cellStyle name="Note 2 23 2 6" xfId="2160"/>
    <cellStyle name="Note 2 23 2 7" xfId="2161"/>
    <cellStyle name="Note 2 23 2_Fields" xfId="2162"/>
    <cellStyle name="Note 2 23 3" xfId="2163"/>
    <cellStyle name="Note 2 23 3 2" xfId="2164"/>
    <cellStyle name="Note 2 23 3 2 2" xfId="2165"/>
    <cellStyle name="Note 2 23 3 2 3" xfId="2166"/>
    <cellStyle name="Note 2 23 3 2 4" xfId="2167"/>
    <cellStyle name="Note 2 23 3 2_Fields" xfId="2168"/>
    <cellStyle name="Note 2 23 3 3" xfId="2169"/>
    <cellStyle name="Note 2 23 3 3 2" xfId="2170"/>
    <cellStyle name="Note 2 23 3 3 3" xfId="2171"/>
    <cellStyle name="Note 2 23 3 3 4" xfId="2172"/>
    <cellStyle name="Note 2 23 3 3_Fields" xfId="2173"/>
    <cellStyle name="Note 2 23 3 4" xfId="2174"/>
    <cellStyle name="Note 2 23 3 5" xfId="2175"/>
    <cellStyle name="Note 2 23 3 6" xfId="2176"/>
    <cellStyle name="Note 2 23 3_Fields" xfId="2177"/>
    <cellStyle name="Note 2 23 4" xfId="2178"/>
    <cellStyle name="Note 2 23 4 2" xfId="2179"/>
    <cellStyle name="Note 2 23 4 2 2" xfId="2180"/>
    <cellStyle name="Note 2 23 4 2 3" xfId="2181"/>
    <cellStyle name="Note 2 23 4 2 4" xfId="2182"/>
    <cellStyle name="Note 2 23 4 2_Fields" xfId="2183"/>
    <cellStyle name="Note 2 23 4 3" xfId="2184"/>
    <cellStyle name="Note 2 23 4 4" xfId="2185"/>
    <cellStyle name="Note 2 23 4 5" xfId="2186"/>
    <cellStyle name="Note 2 23 4_Fields" xfId="2187"/>
    <cellStyle name="Note 2 23 5" xfId="2188"/>
    <cellStyle name="Note 2 23 5 2" xfId="2189"/>
    <cellStyle name="Note 2 23 5 3" xfId="2190"/>
    <cellStyle name="Note 2 23 5 4" xfId="2191"/>
    <cellStyle name="Note 2 23 5_Fields" xfId="2192"/>
    <cellStyle name="Note 2 23 6" xfId="2193"/>
    <cellStyle name="Note 2 23 7" xfId="2194"/>
    <cellStyle name="Note 2 23 8" xfId="2195"/>
    <cellStyle name="Note 2 23_Fields" xfId="2196"/>
    <cellStyle name="Note 2 24" xfId="2197"/>
    <cellStyle name="Note 2 24 2" xfId="2198"/>
    <cellStyle name="Note 2 24 2 2" xfId="2199"/>
    <cellStyle name="Note 2 24 2 2 2" xfId="2200"/>
    <cellStyle name="Note 2 24 2 2 2 2" xfId="2201"/>
    <cellStyle name="Note 2 24 2 2 2 3" xfId="2202"/>
    <cellStyle name="Note 2 24 2 2 2 4" xfId="2203"/>
    <cellStyle name="Note 2 24 2 2 2_Fields" xfId="2204"/>
    <cellStyle name="Note 2 24 2 2 3" xfId="2205"/>
    <cellStyle name="Note 2 24 2 2 4" xfId="2206"/>
    <cellStyle name="Note 2 24 2 2 5" xfId="2207"/>
    <cellStyle name="Note 2 24 2 2_Fields" xfId="2208"/>
    <cellStyle name="Note 2 24 2 3" xfId="2209"/>
    <cellStyle name="Note 2 24 2 3 2" xfId="2210"/>
    <cellStyle name="Note 2 24 2 3 3" xfId="2211"/>
    <cellStyle name="Note 2 24 2 3 4" xfId="2212"/>
    <cellStyle name="Note 2 24 2 3_Fields" xfId="2213"/>
    <cellStyle name="Note 2 24 2 4" xfId="2214"/>
    <cellStyle name="Note 2 24 2 4 2" xfId="2215"/>
    <cellStyle name="Note 2 24 2 4 3" xfId="2216"/>
    <cellStyle name="Note 2 24 2 4 4" xfId="2217"/>
    <cellStyle name="Note 2 24 2 4_Fields" xfId="2218"/>
    <cellStyle name="Note 2 24 2 5" xfId="2219"/>
    <cellStyle name="Note 2 24 2 6" xfId="2220"/>
    <cellStyle name="Note 2 24 2 7" xfId="2221"/>
    <cellStyle name="Note 2 24 2_Fields" xfId="2222"/>
    <cellStyle name="Note 2 24 3" xfId="2223"/>
    <cellStyle name="Note 2 24 3 2" xfId="2224"/>
    <cellStyle name="Note 2 24 3 2 2" xfId="2225"/>
    <cellStyle name="Note 2 24 3 2 3" xfId="2226"/>
    <cellStyle name="Note 2 24 3 2 4" xfId="2227"/>
    <cellStyle name="Note 2 24 3 2_Fields" xfId="2228"/>
    <cellStyle name="Note 2 24 3 3" xfId="2229"/>
    <cellStyle name="Note 2 24 3 3 2" xfId="2230"/>
    <cellStyle name="Note 2 24 3 3 3" xfId="2231"/>
    <cellStyle name="Note 2 24 3 3 4" xfId="2232"/>
    <cellStyle name="Note 2 24 3 3_Fields" xfId="2233"/>
    <cellStyle name="Note 2 24 3 4" xfId="2234"/>
    <cellStyle name="Note 2 24 3 5" xfId="2235"/>
    <cellStyle name="Note 2 24 3 6" xfId="2236"/>
    <cellStyle name="Note 2 24 3_Fields" xfId="2237"/>
    <cellStyle name="Note 2 24 4" xfId="2238"/>
    <cellStyle name="Note 2 24 4 2" xfId="2239"/>
    <cellStyle name="Note 2 24 4 2 2" xfId="2240"/>
    <cellStyle name="Note 2 24 4 2 3" xfId="2241"/>
    <cellStyle name="Note 2 24 4 2 4" xfId="2242"/>
    <cellStyle name="Note 2 24 4 2_Fields" xfId="2243"/>
    <cellStyle name="Note 2 24 4 3" xfId="2244"/>
    <cellStyle name="Note 2 24 4 4" xfId="2245"/>
    <cellStyle name="Note 2 24 4 5" xfId="2246"/>
    <cellStyle name="Note 2 24 4_Fields" xfId="2247"/>
    <cellStyle name="Note 2 24 5" xfId="2248"/>
    <cellStyle name="Note 2 24 5 2" xfId="2249"/>
    <cellStyle name="Note 2 24 5 3" xfId="2250"/>
    <cellStyle name="Note 2 24 5 4" xfId="2251"/>
    <cellStyle name="Note 2 24 5_Fields" xfId="2252"/>
    <cellStyle name="Note 2 24 6" xfId="2253"/>
    <cellStyle name="Note 2 24 7" xfId="2254"/>
    <cellStyle name="Note 2 24 8" xfId="2255"/>
    <cellStyle name="Note 2 24_Fields" xfId="2256"/>
    <cellStyle name="Note 2 25" xfId="2257"/>
    <cellStyle name="Note 2 25 2" xfId="2258"/>
    <cellStyle name="Note 2 25 2 2" xfId="2259"/>
    <cellStyle name="Note 2 25 2 2 2" xfId="2260"/>
    <cellStyle name="Note 2 25 2 2 2 2" xfId="2261"/>
    <cellStyle name="Note 2 25 2 2 2 3" xfId="2262"/>
    <cellStyle name="Note 2 25 2 2 2 4" xfId="2263"/>
    <cellStyle name="Note 2 25 2 2 2_Fields" xfId="2264"/>
    <cellStyle name="Note 2 25 2 2 3" xfId="2265"/>
    <cellStyle name="Note 2 25 2 2 4" xfId="2266"/>
    <cellStyle name="Note 2 25 2 2 5" xfId="2267"/>
    <cellStyle name="Note 2 25 2 2_Fields" xfId="2268"/>
    <cellStyle name="Note 2 25 2 3" xfId="2269"/>
    <cellStyle name="Note 2 25 2 3 2" xfId="2270"/>
    <cellStyle name="Note 2 25 2 3 3" xfId="2271"/>
    <cellStyle name="Note 2 25 2 3 4" xfId="2272"/>
    <cellStyle name="Note 2 25 2 3_Fields" xfId="2273"/>
    <cellStyle name="Note 2 25 2 4" xfId="2274"/>
    <cellStyle name="Note 2 25 2 4 2" xfId="2275"/>
    <cellStyle name="Note 2 25 2 4 3" xfId="2276"/>
    <cellStyle name="Note 2 25 2 4 4" xfId="2277"/>
    <cellStyle name="Note 2 25 2 4_Fields" xfId="2278"/>
    <cellStyle name="Note 2 25 2 5" xfId="2279"/>
    <cellStyle name="Note 2 25 2 6" xfId="2280"/>
    <cellStyle name="Note 2 25 2 7" xfId="2281"/>
    <cellStyle name="Note 2 25 2_Fields" xfId="2282"/>
    <cellStyle name="Note 2 25 3" xfId="2283"/>
    <cellStyle name="Note 2 25 3 2" xfId="2284"/>
    <cellStyle name="Note 2 25 3 2 2" xfId="2285"/>
    <cellStyle name="Note 2 25 3 2 3" xfId="2286"/>
    <cellStyle name="Note 2 25 3 2 4" xfId="2287"/>
    <cellStyle name="Note 2 25 3 2_Fields" xfId="2288"/>
    <cellStyle name="Note 2 25 3 3" xfId="2289"/>
    <cellStyle name="Note 2 25 3 3 2" xfId="2290"/>
    <cellStyle name="Note 2 25 3 3 3" xfId="2291"/>
    <cellStyle name="Note 2 25 3 3 4" xfId="2292"/>
    <cellStyle name="Note 2 25 3 3_Fields" xfId="2293"/>
    <cellStyle name="Note 2 25 3 4" xfId="2294"/>
    <cellStyle name="Note 2 25 3 5" xfId="2295"/>
    <cellStyle name="Note 2 25 3 6" xfId="2296"/>
    <cellStyle name="Note 2 25 3_Fields" xfId="2297"/>
    <cellStyle name="Note 2 25 4" xfId="2298"/>
    <cellStyle name="Note 2 25 4 2" xfId="2299"/>
    <cellStyle name="Note 2 25 4 2 2" xfId="2300"/>
    <cellStyle name="Note 2 25 4 2 3" xfId="2301"/>
    <cellStyle name="Note 2 25 4 2 4" xfId="2302"/>
    <cellStyle name="Note 2 25 4 2_Fields" xfId="2303"/>
    <cellStyle name="Note 2 25 4 3" xfId="2304"/>
    <cellStyle name="Note 2 25 4 4" xfId="2305"/>
    <cellStyle name="Note 2 25 4 5" xfId="2306"/>
    <cellStyle name="Note 2 25 4_Fields" xfId="2307"/>
    <cellStyle name="Note 2 25 5" xfId="2308"/>
    <cellStyle name="Note 2 25 5 2" xfId="2309"/>
    <cellStyle name="Note 2 25 5 3" xfId="2310"/>
    <cellStyle name="Note 2 25 5 4" xfId="2311"/>
    <cellStyle name="Note 2 25 5_Fields" xfId="2312"/>
    <cellStyle name="Note 2 25 6" xfId="2313"/>
    <cellStyle name="Note 2 25 7" xfId="2314"/>
    <cellStyle name="Note 2 25 8" xfId="2315"/>
    <cellStyle name="Note 2 25_Fields" xfId="2316"/>
    <cellStyle name="Note 2 26" xfId="2317"/>
    <cellStyle name="Note 2 26 2" xfId="2318"/>
    <cellStyle name="Note 2 26 2 2" xfId="2319"/>
    <cellStyle name="Note 2 26 2 2 2" xfId="2320"/>
    <cellStyle name="Note 2 26 2 2 2 2" xfId="2321"/>
    <cellStyle name="Note 2 26 2 2 2 3" xfId="2322"/>
    <cellStyle name="Note 2 26 2 2 2 4" xfId="2323"/>
    <cellStyle name="Note 2 26 2 2 2_Fields" xfId="2324"/>
    <cellStyle name="Note 2 26 2 2 3" xfId="2325"/>
    <cellStyle name="Note 2 26 2 2 4" xfId="2326"/>
    <cellStyle name="Note 2 26 2 2 5" xfId="2327"/>
    <cellStyle name="Note 2 26 2 2_Fields" xfId="2328"/>
    <cellStyle name="Note 2 26 2 3" xfId="2329"/>
    <cellStyle name="Note 2 26 2 3 2" xfId="2330"/>
    <cellStyle name="Note 2 26 2 3 3" xfId="2331"/>
    <cellStyle name="Note 2 26 2 3 4" xfId="2332"/>
    <cellStyle name="Note 2 26 2 3_Fields" xfId="2333"/>
    <cellStyle name="Note 2 26 2 4" xfId="2334"/>
    <cellStyle name="Note 2 26 2 4 2" xfId="2335"/>
    <cellStyle name="Note 2 26 2 4 3" xfId="2336"/>
    <cellStyle name="Note 2 26 2 4 4" xfId="2337"/>
    <cellStyle name="Note 2 26 2 4_Fields" xfId="2338"/>
    <cellStyle name="Note 2 26 2 5" xfId="2339"/>
    <cellStyle name="Note 2 26 2 6" xfId="2340"/>
    <cellStyle name="Note 2 26 2 7" xfId="2341"/>
    <cellStyle name="Note 2 26 2_Fields" xfId="2342"/>
    <cellStyle name="Note 2 26 3" xfId="2343"/>
    <cellStyle name="Note 2 26 3 2" xfId="2344"/>
    <cellStyle name="Note 2 26 3 2 2" xfId="2345"/>
    <cellStyle name="Note 2 26 3 2 3" xfId="2346"/>
    <cellStyle name="Note 2 26 3 2 4" xfId="2347"/>
    <cellStyle name="Note 2 26 3 2_Fields" xfId="2348"/>
    <cellStyle name="Note 2 26 3 3" xfId="2349"/>
    <cellStyle name="Note 2 26 3 3 2" xfId="2350"/>
    <cellStyle name="Note 2 26 3 3 3" xfId="2351"/>
    <cellStyle name="Note 2 26 3 3 4" xfId="2352"/>
    <cellStyle name="Note 2 26 3 3_Fields" xfId="2353"/>
    <cellStyle name="Note 2 26 3 4" xfId="2354"/>
    <cellStyle name="Note 2 26 3 5" xfId="2355"/>
    <cellStyle name="Note 2 26 3 6" xfId="2356"/>
    <cellStyle name="Note 2 26 3_Fields" xfId="2357"/>
    <cellStyle name="Note 2 26 4" xfId="2358"/>
    <cellStyle name="Note 2 26 4 2" xfId="2359"/>
    <cellStyle name="Note 2 26 4 2 2" xfId="2360"/>
    <cellStyle name="Note 2 26 4 2 3" xfId="2361"/>
    <cellStyle name="Note 2 26 4 2 4" xfId="2362"/>
    <cellStyle name="Note 2 26 4 2_Fields" xfId="2363"/>
    <cellStyle name="Note 2 26 4 3" xfId="2364"/>
    <cellStyle name="Note 2 26 4 4" xfId="2365"/>
    <cellStyle name="Note 2 26 4 5" xfId="2366"/>
    <cellStyle name="Note 2 26 4_Fields" xfId="2367"/>
    <cellStyle name="Note 2 26 5" xfId="2368"/>
    <cellStyle name="Note 2 26 5 2" xfId="2369"/>
    <cellStyle name="Note 2 26 5 3" xfId="2370"/>
    <cellStyle name="Note 2 26 5 4" xfId="2371"/>
    <cellStyle name="Note 2 26 5_Fields" xfId="2372"/>
    <cellStyle name="Note 2 26 6" xfId="2373"/>
    <cellStyle name="Note 2 26 7" xfId="2374"/>
    <cellStyle name="Note 2 26 8" xfId="2375"/>
    <cellStyle name="Note 2 26_Fields" xfId="2376"/>
    <cellStyle name="Note 2 27" xfId="2377"/>
    <cellStyle name="Note 2 27 2" xfId="2378"/>
    <cellStyle name="Note 2 27 2 2" xfId="2379"/>
    <cellStyle name="Note 2 27 2 2 2" xfId="2380"/>
    <cellStyle name="Note 2 27 2 2 3" xfId="2381"/>
    <cellStyle name="Note 2 27 2 2 4" xfId="2382"/>
    <cellStyle name="Note 2 27 2 2_Fields" xfId="2383"/>
    <cellStyle name="Note 2 27 2 3" xfId="2384"/>
    <cellStyle name="Note 2 27 2 4" xfId="2385"/>
    <cellStyle name="Note 2 27 2 5" xfId="2386"/>
    <cellStyle name="Note 2 27 2_Fields" xfId="2387"/>
    <cellStyle name="Note 2 27 3" xfId="2388"/>
    <cellStyle name="Note 2 27 3 2" xfId="2389"/>
    <cellStyle name="Note 2 27 3 3" xfId="2390"/>
    <cellStyle name="Note 2 27 3 4" xfId="2391"/>
    <cellStyle name="Note 2 27 3_Fields" xfId="2392"/>
    <cellStyle name="Note 2 27 4" xfId="2393"/>
    <cellStyle name="Note 2 27 4 2" xfId="2394"/>
    <cellStyle name="Note 2 27 4 3" xfId="2395"/>
    <cellStyle name="Note 2 27 4 4" xfId="2396"/>
    <cellStyle name="Note 2 27 4_Fields" xfId="2397"/>
    <cellStyle name="Note 2 27 5" xfId="2398"/>
    <cellStyle name="Note 2 27 5 2" xfId="2399"/>
    <cellStyle name="Note 2 27 5 3" xfId="2400"/>
    <cellStyle name="Note 2 27 5 4" xfId="2401"/>
    <cellStyle name="Note 2 27 5_Fields" xfId="2402"/>
    <cellStyle name="Note 2 27 6" xfId="2403"/>
    <cellStyle name="Note 2 27 7" xfId="2404"/>
    <cellStyle name="Note 2 27 8" xfId="2405"/>
    <cellStyle name="Note 2 27_Fields" xfId="2406"/>
    <cellStyle name="Note 2 28" xfId="2407"/>
    <cellStyle name="Note 2 28 2" xfId="2408"/>
    <cellStyle name="Note 2 28 2 2" xfId="2409"/>
    <cellStyle name="Note 2 28 2 3" xfId="2410"/>
    <cellStyle name="Note 2 28 2 4" xfId="2411"/>
    <cellStyle name="Note 2 28 2_Fields" xfId="2412"/>
    <cellStyle name="Note 2 28 3" xfId="2413"/>
    <cellStyle name="Note 2 28 4" xfId="2414"/>
    <cellStyle name="Note 2 28 5" xfId="2415"/>
    <cellStyle name="Note 2 28_Fields" xfId="2416"/>
    <cellStyle name="Note 2 29" xfId="2417"/>
    <cellStyle name="Note 2 29 2" xfId="2418"/>
    <cellStyle name="Note 2 29 3" xfId="2419"/>
    <cellStyle name="Note 2 29 4" xfId="2420"/>
    <cellStyle name="Note 2 29_Fields" xfId="2421"/>
    <cellStyle name="Note 2 3" xfId="2422"/>
    <cellStyle name="Note 2 3 10" xfId="2423"/>
    <cellStyle name="Note 2 3 2" xfId="2424"/>
    <cellStyle name="Note 2 3 2 2" xfId="2425"/>
    <cellStyle name="Note 2 3 2 2 2" xfId="2426"/>
    <cellStyle name="Note 2 3 2 2 2 2" xfId="2427"/>
    <cellStyle name="Note 2 3 2 2 2 3" xfId="2428"/>
    <cellStyle name="Note 2 3 2 2 2 4" xfId="2429"/>
    <cellStyle name="Note 2 3 2 2 2_Fields" xfId="2430"/>
    <cellStyle name="Note 2 3 2 2 3" xfId="2431"/>
    <cellStyle name="Note 2 3 2 2 3 2" xfId="2432"/>
    <cellStyle name="Note 2 3 2 2 3 3" xfId="2433"/>
    <cellStyle name="Note 2 3 2 2 3 4" xfId="2434"/>
    <cellStyle name="Note 2 3 2 2 3_Fields" xfId="2435"/>
    <cellStyle name="Note 2 3 2 2 4" xfId="2436"/>
    <cellStyle name="Note 2 3 2 2 4 2" xfId="2437"/>
    <cellStyle name="Note 2 3 2 2 4 3" xfId="2438"/>
    <cellStyle name="Note 2 3 2 2 4 4" xfId="2439"/>
    <cellStyle name="Note 2 3 2 2 4_Fields" xfId="2440"/>
    <cellStyle name="Note 2 3 2 2 5" xfId="2441"/>
    <cellStyle name="Note 2 3 2 2 6" xfId="2442"/>
    <cellStyle name="Note 2 3 2 2 7" xfId="2443"/>
    <cellStyle name="Note 2 3 2 2_Fields" xfId="2444"/>
    <cellStyle name="Note 2 3 2 3" xfId="2445"/>
    <cellStyle name="Note 2 3 2 3 2" xfId="2446"/>
    <cellStyle name="Note 2 3 2 3 3" xfId="2447"/>
    <cellStyle name="Note 2 3 2 3 4" xfId="2448"/>
    <cellStyle name="Note 2 3 2 3_Fields" xfId="2449"/>
    <cellStyle name="Note 2 3 2 4" xfId="2450"/>
    <cellStyle name="Note 2 3 2 4 2" xfId="2451"/>
    <cellStyle name="Note 2 3 2 4 3" xfId="2452"/>
    <cellStyle name="Note 2 3 2 4 4" xfId="2453"/>
    <cellStyle name="Note 2 3 2 4_Fields" xfId="2454"/>
    <cellStyle name="Note 2 3 2 5" xfId="2455"/>
    <cellStyle name="Note 2 3 2 5 2" xfId="2456"/>
    <cellStyle name="Note 2 3 2 5 3" xfId="2457"/>
    <cellStyle name="Note 2 3 2 5 4" xfId="2458"/>
    <cellStyle name="Note 2 3 2 5_Fields" xfId="2459"/>
    <cellStyle name="Note 2 3 2 6" xfId="2460"/>
    <cellStyle name="Note 2 3 2 7" xfId="2461"/>
    <cellStyle name="Note 2 3 2 8" xfId="2462"/>
    <cellStyle name="Note 2 3 2_Fields" xfId="2463"/>
    <cellStyle name="Note 2 3 3" xfId="2464"/>
    <cellStyle name="Note 2 3 3 2" xfId="2465"/>
    <cellStyle name="Note 2 3 3 2 2" xfId="2466"/>
    <cellStyle name="Note 2 3 3 2 2 2" xfId="2467"/>
    <cellStyle name="Note 2 3 3 2 2 3" xfId="2468"/>
    <cellStyle name="Note 2 3 3 2 2 4" xfId="2469"/>
    <cellStyle name="Note 2 3 3 2 2_Fields" xfId="2470"/>
    <cellStyle name="Note 2 3 3 2 3" xfId="2471"/>
    <cellStyle name="Note 2 3 3 2 3 2" xfId="2472"/>
    <cellStyle name="Note 2 3 3 2 3 3" xfId="2473"/>
    <cellStyle name="Note 2 3 3 2 3 4" xfId="2474"/>
    <cellStyle name="Note 2 3 3 2 3_Fields" xfId="2475"/>
    <cellStyle name="Note 2 3 3 2 4" xfId="2476"/>
    <cellStyle name="Note 2 3 3 2 4 2" xfId="2477"/>
    <cellStyle name="Note 2 3 3 2 4 3" xfId="2478"/>
    <cellStyle name="Note 2 3 3 2 4 4" xfId="2479"/>
    <cellStyle name="Note 2 3 3 2 4_Fields" xfId="2480"/>
    <cellStyle name="Note 2 3 3 2 5" xfId="2481"/>
    <cellStyle name="Note 2 3 3 2 6" xfId="2482"/>
    <cellStyle name="Note 2 3 3 2 7" xfId="2483"/>
    <cellStyle name="Note 2 3 3 2_Fields" xfId="2484"/>
    <cellStyle name="Note 2 3 3 3" xfId="2485"/>
    <cellStyle name="Note 2 3 3 3 2" xfId="2486"/>
    <cellStyle name="Note 2 3 3 3 3" xfId="2487"/>
    <cellStyle name="Note 2 3 3 3 4" xfId="2488"/>
    <cellStyle name="Note 2 3 3 3_Fields" xfId="2489"/>
    <cellStyle name="Note 2 3 3 4" xfId="2490"/>
    <cellStyle name="Note 2 3 3 4 2" xfId="2491"/>
    <cellStyle name="Note 2 3 3 4 3" xfId="2492"/>
    <cellStyle name="Note 2 3 3 4 4" xfId="2493"/>
    <cellStyle name="Note 2 3 3 4_Fields" xfId="2494"/>
    <cellStyle name="Note 2 3 3 5" xfId="2495"/>
    <cellStyle name="Note 2 3 3 5 2" xfId="2496"/>
    <cellStyle name="Note 2 3 3 5 3" xfId="2497"/>
    <cellStyle name="Note 2 3 3 5 4" xfId="2498"/>
    <cellStyle name="Note 2 3 3 5_Fields" xfId="2499"/>
    <cellStyle name="Note 2 3 3 6" xfId="2500"/>
    <cellStyle name="Note 2 3 3 7" xfId="2501"/>
    <cellStyle name="Note 2 3 3 8" xfId="2502"/>
    <cellStyle name="Note 2 3 3_Fields" xfId="2503"/>
    <cellStyle name="Note 2 3 4" xfId="2504"/>
    <cellStyle name="Note 2 3 4 2" xfId="2505"/>
    <cellStyle name="Note 2 3 4 2 2" xfId="2506"/>
    <cellStyle name="Note 2 3 4 2 3" xfId="2507"/>
    <cellStyle name="Note 2 3 4 2 4" xfId="2508"/>
    <cellStyle name="Note 2 3 4 2_Fields" xfId="2509"/>
    <cellStyle name="Note 2 3 4 3" xfId="2510"/>
    <cellStyle name="Note 2 3 4 3 2" xfId="2511"/>
    <cellStyle name="Note 2 3 4 3 3" xfId="2512"/>
    <cellStyle name="Note 2 3 4 3 4" xfId="2513"/>
    <cellStyle name="Note 2 3 4 3_Fields" xfId="2514"/>
    <cellStyle name="Note 2 3 4 4" xfId="2515"/>
    <cellStyle name="Note 2 3 4 4 2" xfId="2516"/>
    <cellStyle name="Note 2 3 4 4 3" xfId="2517"/>
    <cellStyle name="Note 2 3 4 4 4" xfId="2518"/>
    <cellStyle name="Note 2 3 4 4_Fields" xfId="2519"/>
    <cellStyle name="Note 2 3 4 5" xfId="2520"/>
    <cellStyle name="Note 2 3 4 6" xfId="2521"/>
    <cellStyle name="Note 2 3 4 7" xfId="2522"/>
    <cellStyle name="Note 2 3 4_Fields" xfId="2523"/>
    <cellStyle name="Note 2 3 5" xfId="2524"/>
    <cellStyle name="Note 2 3 5 2" xfId="2525"/>
    <cellStyle name="Note 2 3 5 3" xfId="2526"/>
    <cellStyle name="Note 2 3 5 4" xfId="2527"/>
    <cellStyle name="Note 2 3 5_Fields" xfId="2528"/>
    <cellStyle name="Note 2 3 6" xfId="2529"/>
    <cellStyle name="Note 2 3 6 2" xfId="2530"/>
    <cellStyle name="Note 2 3 6 3" xfId="2531"/>
    <cellStyle name="Note 2 3 6 4" xfId="2532"/>
    <cellStyle name="Note 2 3 6_Fields" xfId="2533"/>
    <cellStyle name="Note 2 3 7" xfId="2534"/>
    <cellStyle name="Note 2 3 7 2" xfId="2535"/>
    <cellStyle name="Note 2 3 7 3" xfId="2536"/>
    <cellStyle name="Note 2 3 7 4" xfId="2537"/>
    <cellStyle name="Note 2 3 7_Fields" xfId="2538"/>
    <cellStyle name="Note 2 3 8" xfId="2539"/>
    <cellStyle name="Note 2 3 9" xfId="2540"/>
    <cellStyle name="Note 2 3_Fields" xfId="2541"/>
    <cellStyle name="Note 2 30" xfId="2542"/>
    <cellStyle name="Note 2 30 2" xfId="2543"/>
    <cellStyle name="Note 2 30 3" xfId="2544"/>
    <cellStyle name="Note 2 30 4" xfId="2545"/>
    <cellStyle name="Note 2 30_Fields" xfId="2546"/>
    <cellStyle name="Note 2 31" xfId="2547"/>
    <cellStyle name="Note 2 32" xfId="2548"/>
    <cellStyle name="Note 2 33" xfId="2549"/>
    <cellStyle name="Note 2 4" xfId="2550"/>
    <cellStyle name="Note 2 4 2" xfId="2551"/>
    <cellStyle name="Note 2 4 2 2" xfId="2552"/>
    <cellStyle name="Note 2 4 2 2 2" xfId="2553"/>
    <cellStyle name="Note 2 4 2 2 2 2" xfId="2554"/>
    <cellStyle name="Note 2 4 2 2 2 3" xfId="2555"/>
    <cellStyle name="Note 2 4 2 2 2 4" xfId="2556"/>
    <cellStyle name="Note 2 4 2 2 2_Fields" xfId="2557"/>
    <cellStyle name="Note 2 4 2 2 3" xfId="2558"/>
    <cellStyle name="Note 2 4 2 2 4" xfId="2559"/>
    <cellStyle name="Note 2 4 2 2 5" xfId="2560"/>
    <cellStyle name="Note 2 4 2 2_Fields" xfId="2561"/>
    <cellStyle name="Note 2 4 2 3" xfId="2562"/>
    <cellStyle name="Note 2 4 2 3 2" xfId="2563"/>
    <cellStyle name="Note 2 4 2 3 3" xfId="2564"/>
    <cellStyle name="Note 2 4 2 3 4" xfId="2565"/>
    <cellStyle name="Note 2 4 2 3_Fields" xfId="2566"/>
    <cellStyle name="Note 2 4 2 4" xfId="2567"/>
    <cellStyle name="Note 2 4 2 4 2" xfId="2568"/>
    <cellStyle name="Note 2 4 2 4 3" xfId="2569"/>
    <cellStyle name="Note 2 4 2 4 4" xfId="2570"/>
    <cellStyle name="Note 2 4 2 4_Fields" xfId="2571"/>
    <cellStyle name="Note 2 4 2 5" xfId="2572"/>
    <cellStyle name="Note 2 4 2 6" xfId="2573"/>
    <cellStyle name="Note 2 4 2 7" xfId="2574"/>
    <cellStyle name="Note 2 4 2_Fields" xfId="2575"/>
    <cellStyle name="Note 2 4 3" xfId="2576"/>
    <cellStyle name="Note 2 4 3 2" xfId="2577"/>
    <cellStyle name="Note 2 4 3 2 2" xfId="2578"/>
    <cellStyle name="Note 2 4 3 2 3" xfId="2579"/>
    <cellStyle name="Note 2 4 3 2 4" xfId="2580"/>
    <cellStyle name="Note 2 4 3 2_Fields" xfId="2581"/>
    <cellStyle name="Note 2 4 3 3" xfId="2582"/>
    <cellStyle name="Note 2 4 3 3 2" xfId="2583"/>
    <cellStyle name="Note 2 4 3 3 3" xfId="2584"/>
    <cellStyle name="Note 2 4 3 3 4" xfId="2585"/>
    <cellStyle name="Note 2 4 3 3_Fields" xfId="2586"/>
    <cellStyle name="Note 2 4 3 4" xfId="2587"/>
    <cellStyle name="Note 2 4 3 5" xfId="2588"/>
    <cellStyle name="Note 2 4 3 6" xfId="2589"/>
    <cellStyle name="Note 2 4 3_Fields" xfId="2590"/>
    <cellStyle name="Note 2 4 4" xfId="2591"/>
    <cellStyle name="Note 2 4 4 2" xfId="2592"/>
    <cellStyle name="Note 2 4 4 2 2" xfId="2593"/>
    <cellStyle name="Note 2 4 4 2 3" xfId="2594"/>
    <cellStyle name="Note 2 4 4 2 4" xfId="2595"/>
    <cellStyle name="Note 2 4 4 2_Fields" xfId="2596"/>
    <cellStyle name="Note 2 4 4 3" xfId="2597"/>
    <cellStyle name="Note 2 4 4 4" xfId="2598"/>
    <cellStyle name="Note 2 4 4 5" xfId="2599"/>
    <cellStyle name="Note 2 4 4_Fields" xfId="2600"/>
    <cellStyle name="Note 2 4 5" xfId="2601"/>
    <cellStyle name="Note 2 4 5 2" xfId="2602"/>
    <cellStyle name="Note 2 4 5 3" xfId="2603"/>
    <cellStyle name="Note 2 4 5 4" xfId="2604"/>
    <cellStyle name="Note 2 4 5_Fields" xfId="2605"/>
    <cellStyle name="Note 2 4 6" xfId="2606"/>
    <cellStyle name="Note 2 4 7" xfId="2607"/>
    <cellStyle name="Note 2 4 8" xfId="2608"/>
    <cellStyle name="Note 2 4_Fields" xfId="2609"/>
    <cellStyle name="Note 2 5" xfId="2610"/>
    <cellStyle name="Note 2 5 2" xfId="2611"/>
    <cellStyle name="Note 2 5 2 2" xfId="2612"/>
    <cellStyle name="Note 2 5 2 2 2" xfId="2613"/>
    <cellStyle name="Note 2 5 2 2 2 2" xfId="2614"/>
    <cellStyle name="Note 2 5 2 2 2 3" xfId="2615"/>
    <cellStyle name="Note 2 5 2 2 2 4" xfId="2616"/>
    <cellStyle name="Note 2 5 2 2 2_Fields" xfId="2617"/>
    <cellStyle name="Note 2 5 2 2 3" xfId="2618"/>
    <cellStyle name="Note 2 5 2 2 4" xfId="2619"/>
    <cellStyle name="Note 2 5 2 2 5" xfId="2620"/>
    <cellStyle name="Note 2 5 2 2_Fields" xfId="2621"/>
    <cellStyle name="Note 2 5 2 3" xfId="2622"/>
    <cellStyle name="Note 2 5 2 3 2" xfId="2623"/>
    <cellStyle name="Note 2 5 2 3 3" xfId="2624"/>
    <cellStyle name="Note 2 5 2 3 4" xfId="2625"/>
    <cellStyle name="Note 2 5 2 3_Fields" xfId="2626"/>
    <cellStyle name="Note 2 5 2 4" xfId="2627"/>
    <cellStyle name="Note 2 5 2 4 2" xfId="2628"/>
    <cellStyle name="Note 2 5 2 4 3" xfId="2629"/>
    <cellStyle name="Note 2 5 2 4 4" xfId="2630"/>
    <cellStyle name="Note 2 5 2 4_Fields" xfId="2631"/>
    <cellStyle name="Note 2 5 2 5" xfId="2632"/>
    <cellStyle name="Note 2 5 2 6" xfId="2633"/>
    <cellStyle name="Note 2 5 2 7" xfId="2634"/>
    <cellStyle name="Note 2 5 2_Fields" xfId="2635"/>
    <cellStyle name="Note 2 5 3" xfId="2636"/>
    <cellStyle name="Note 2 5 3 2" xfId="2637"/>
    <cellStyle name="Note 2 5 3 2 2" xfId="2638"/>
    <cellStyle name="Note 2 5 3 2 3" xfId="2639"/>
    <cellStyle name="Note 2 5 3 2 4" xfId="2640"/>
    <cellStyle name="Note 2 5 3 2_Fields" xfId="2641"/>
    <cellStyle name="Note 2 5 3 3" xfId="2642"/>
    <cellStyle name="Note 2 5 3 3 2" xfId="2643"/>
    <cellStyle name="Note 2 5 3 3 3" xfId="2644"/>
    <cellStyle name="Note 2 5 3 3 4" xfId="2645"/>
    <cellStyle name="Note 2 5 3 3_Fields" xfId="2646"/>
    <cellStyle name="Note 2 5 3 4" xfId="2647"/>
    <cellStyle name="Note 2 5 3 5" xfId="2648"/>
    <cellStyle name="Note 2 5 3 6" xfId="2649"/>
    <cellStyle name="Note 2 5 3_Fields" xfId="2650"/>
    <cellStyle name="Note 2 5 4" xfId="2651"/>
    <cellStyle name="Note 2 5 4 2" xfId="2652"/>
    <cellStyle name="Note 2 5 4 2 2" xfId="2653"/>
    <cellStyle name="Note 2 5 4 2 3" xfId="2654"/>
    <cellStyle name="Note 2 5 4 2 4" xfId="2655"/>
    <cellStyle name="Note 2 5 4 2_Fields" xfId="2656"/>
    <cellStyle name="Note 2 5 4 3" xfId="2657"/>
    <cellStyle name="Note 2 5 4 4" xfId="2658"/>
    <cellStyle name="Note 2 5 4 5" xfId="2659"/>
    <cellStyle name="Note 2 5 4_Fields" xfId="2660"/>
    <cellStyle name="Note 2 5 5" xfId="2661"/>
    <cellStyle name="Note 2 5 5 2" xfId="2662"/>
    <cellStyle name="Note 2 5 5 3" xfId="2663"/>
    <cellStyle name="Note 2 5 5 4" xfId="2664"/>
    <cellStyle name="Note 2 5 5_Fields" xfId="2665"/>
    <cellStyle name="Note 2 5 6" xfId="2666"/>
    <cellStyle name="Note 2 5 7" xfId="2667"/>
    <cellStyle name="Note 2 5 8" xfId="2668"/>
    <cellStyle name="Note 2 5_Fields" xfId="2669"/>
    <cellStyle name="Note 2 6" xfId="2670"/>
    <cellStyle name="Note 2 6 2" xfId="2671"/>
    <cellStyle name="Note 2 6 2 2" xfId="2672"/>
    <cellStyle name="Note 2 6 2 2 2" xfId="2673"/>
    <cellStyle name="Note 2 6 2 2 2 2" xfId="2674"/>
    <cellStyle name="Note 2 6 2 2 2 3" xfId="2675"/>
    <cellStyle name="Note 2 6 2 2 2 4" xfId="2676"/>
    <cellStyle name="Note 2 6 2 2 2_Fields" xfId="2677"/>
    <cellStyle name="Note 2 6 2 2 3" xfId="2678"/>
    <cellStyle name="Note 2 6 2 2 4" xfId="2679"/>
    <cellStyle name="Note 2 6 2 2 5" xfId="2680"/>
    <cellStyle name="Note 2 6 2 2_Fields" xfId="2681"/>
    <cellStyle name="Note 2 6 2 3" xfId="2682"/>
    <cellStyle name="Note 2 6 2 3 2" xfId="2683"/>
    <cellStyle name="Note 2 6 2 3 3" xfId="2684"/>
    <cellStyle name="Note 2 6 2 3 4" xfId="2685"/>
    <cellStyle name="Note 2 6 2 3_Fields" xfId="2686"/>
    <cellStyle name="Note 2 6 2 4" xfId="2687"/>
    <cellStyle name="Note 2 6 2 4 2" xfId="2688"/>
    <cellStyle name="Note 2 6 2 4 3" xfId="2689"/>
    <cellStyle name="Note 2 6 2 4 4" xfId="2690"/>
    <cellStyle name="Note 2 6 2 4_Fields" xfId="2691"/>
    <cellStyle name="Note 2 6 2 5" xfId="2692"/>
    <cellStyle name="Note 2 6 2 6" xfId="2693"/>
    <cellStyle name="Note 2 6 2 7" xfId="2694"/>
    <cellStyle name="Note 2 6 2_Fields" xfId="2695"/>
    <cellStyle name="Note 2 6 3" xfId="2696"/>
    <cellStyle name="Note 2 6 3 2" xfId="2697"/>
    <cellStyle name="Note 2 6 3 2 2" xfId="2698"/>
    <cellStyle name="Note 2 6 3 2 3" xfId="2699"/>
    <cellStyle name="Note 2 6 3 2 4" xfId="2700"/>
    <cellStyle name="Note 2 6 3 2_Fields" xfId="2701"/>
    <cellStyle name="Note 2 6 3 3" xfId="2702"/>
    <cellStyle name="Note 2 6 3 3 2" xfId="2703"/>
    <cellStyle name="Note 2 6 3 3 3" xfId="2704"/>
    <cellStyle name="Note 2 6 3 3 4" xfId="2705"/>
    <cellStyle name="Note 2 6 3 3_Fields" xfId="2706"/>
    <cellStyle name="Note 2 6 3 4" xfId="2707"/>
    <cellStyle name="Note 2 6 3 5" xfId="2708"/>
    <cellStyle name="Note 2 6 3 6" xfId="2709"/>
    <cellStyle name="Note 2 6 3_Fields" xfId="2710"/>
    <cellStyle name="Note 2 6 4" xfId="2711"/>
    <cellStyle name="Note 2 6 4 2" xfId="2712"/>
    <cellStyle name="Note 2 6 4 2 2" xfId="2713"/>
    <cellStyle name="Note 2 6 4 2 3" xfId="2714"/>
    <cellStyle name="Note 2 6 4 2 4" xfId="2715"/>
    <cellStyle name="Note 2 6 4 2_Fields" xfId="2716"/>
    <cellStyle name="Note 2 6 4 3" xfId="2717"/>
    <cellStyle name="Note 2 6 4 4" xfId="2718"/>
    <cellStyle name="Note 2 6 4 5" xfId="2719"/>
    <cellStyle name="Note 2 6 4_Fields" xfId="2720"/>
    <cellStyle name="Note 2 6 5" xfId="2721"/>
    <cellStyle name="Note 2 6 5 2" xfId="2722"/>
    <cellStyle name="Note 2 6 5 3" xfId="2723"/>
    <cellStyle name="Note 2 6 5 4" xfId="2724"/>
    <cellStyle name="Note 2 6 5_Fields" xfId="2725"/>
    <cellStyle name="Note 2 6 6" xfId="2726"/>
    <cellStyle name="Note 2 6 7" xfId="2727"/>
    <cellStyle name="Note 2 6 8" xfId="2728"/>
    <cellStyle name="Note 2 6_Fields" xfId="2729"/>
    <cellStyle name="Note 2 7" xfId="2730"/>
    <cellStyle name="Note 2 7 2" xfId="2731"/>
    <cellStyle name="Note 2 7 2 2" xfId="2732"/>
    <cellStyle name="Note 2 7 2 2 2" xfId="2733"/>
    <cellStyle name="Note 2 7 2 2 2 2" xfId="2734"/>
    <cellStyle name="Note 2 7 2 2 2 3" xfId="2735"/>
    <cellStyle name="Note 2 7 2 2 2 4" xfId="2736"/>
    <cellStyle name="Note 2 7 2 2 2_Fields" xfId="2737"/>
    <cellStyle name="Note 2 7 2 2 3" xfId="2738"/>
    <cellStyle name="Note 2 7 2 2 4" xfId="2739"/>
    <cellStyle name="Note 2 7 2 2 5" xfId="2740"/>
    <cellStyle name="Note 2 7 2 2_Fields" xfId="2741"/>
    <cellStyle name="Note 2 7 2 3" xfId="2742"/>
    <cellStyle name="Note 2 7 2 3 2" xfId="2743"/>
    <cellStyle name="Note 2 7 2 3 3" xfId="2744"/>
    <cellStyle name="Note 2 7 2 3 4" xfId="2745"/>
    <cellStyle name="Note 2 7 2 3_Fields" xfId="2746"/>
    <cellStyle name="Note 2 7 2 4" xfId="2747"/>
    <cellStyle name="Note 2 7 2 4 2" xfId="2748"/>
    <cellStyle name="Note 2 7 2 4 3" xfId="2749"/>
    <cellStyle name="Note 2 7 2 4 4" xfId="2750"/>
    <cellStyle name="Note 2 7 2 4_Fields" xfId="2751"/>
    <cellStyle name="Note 2 7 2 5" xfId="2752"/>
    <cellStyle name="Note 2 7 2 6" xfId="2753"/>
    <cellStyle name="Note 2 7 2 7" xfId="2754"/>
    <cellStyle name="Note 2 7 2_Fields" xfId="2755"/>
    <cellStyle name="Note 2 7 3" xfId="2756"/>
    <cellStyle name="Note 2 7 3 2" xfId="2757"/>
    <cellStyle name="Note 2 7 3 2 2" xfId="2758"/>
    <cellStyle name="Note 2 7 3 2 3" xfId="2759"/>
    <cellStyle name="Note 2 7 3 2 4" xfId="2760"/>
    <cellStyle name="Note 2 7 3 2_Fields" xfId="2761"/>
    <cellStyle name="Note 2 7 3 3" xfId="2762"/>
    <cellStyle name="Note 2 7 3 3 2" xfId="2763"/>
    <cellStyle name="Note 2 7 3 3 3" xfId="2764"/>
    <cellStyle name="Note 2 7 3 3 4" xfId="2765"/>
    <cellStyle name="Note 2 7 3 3_Fields" xfId="2766"/>
    <cellStyle name="Note 2 7 3 4" xfId="2767"/>
    <cellStyle name="Note 2 7 3 5" xfId="2768"/>
    <cellStyle name="Note 2 7 3 6" xfId="2769"/>
    <cellStyle name="Note 2 7 3_Fields" xfId="2770"/>
    <cellStyle name="Note 2 7 4" xfId="2771"/>
    <cellStyle name="Note 2 7 4 2" xfId="2772"/>
    <cellStyle name="Note 2 7 4 2 2" xfId="2773"/>
    <cellStyle name="Note 2 7 4 2 3" xfId="2774"/>
    <cellStyle name="Note 2 7 4 2 4" xfId="2775"/>
    <cellStyle name="Note 2 7 4 2_Fields" xfId="2776"/>
    <cellStyle name="Note 2 7 4 3" xfId="2777"/>
    <cellStyle name="Note 2 7 4 4" xfId="2778"/>
    <cellStyle name="Note 2 7 4 5" xfId="2779"/>
    <cellStyle name="Note 2 7 4_Fields" xfId="2780"/>
    <cellStyle name="Note 2 7 5" xfId="2781"/>
    <cellStyle name="Note 2 7 5 2" xfId="2782"/>
    <cellStyle name="Note 2 7 5 3" xfId="2783"/>
    <cellStyle name="Note 2 7 5 4" xfId="2784"/>
    <cellStyle name="Note 2 7 5_Fields" xfId="2785"/>
    <cellStyle name="Note 2 7 6" xfId="2786"/>
    <cellStyle name="Note 2 7 7" xfId="2787"/>
    <cellStyle name="Note 2 7 8" xfId="2788"/>
    <cellStyle name="Note 2 7_Fields" xfId="2789"/>
    <cellStyle name="Note 2 8" xfId="2790"/>
    <cellStyle name="Note 2 8 2" xfId="2791"/>
    <cellStyle name="Note 2 8 2 2" xfId="2792"/>
    <cellStyle name="Note 2 8 2 2 2" xfId="2793"/>
    <cellStyle name="Note 2 8 2 2 2 2" xfId="2794"/>
    <cellStyle name="Note 2 8 2 2 2 3" xfId="2795"/>
    <cellStyle name="Note 2 8 2 2 2 4" xfId="2796"/>
    <cellStyle name="Note 2 8 2 2 2_Fields" xfId="2797"/>
    <cellStyle name="Note 2 8 2 2 3" xfId="2798"/>
    <cellStyle name="Note 2 8 2 2 4" xfId="2799"/>
    <cellStyle name="Note 2 8 2 2 5" xfId="2800"/>
    <cellStyle name="Note 2 8 2 2_Fields" xfId="2801"/>
    <cellStyle name="Note 2 8 2 3" xfId="2802"/>
    <cellStyle name="Note 2 8 2 3 2" xfId="2803"/>
    <cellStyle name="Note 2 8 2 3 3" xfId="2804"/>
    <cellStyle name="Note 2 8 2 3 4" xfId="2805"/>
    <cellStyle name="Note 2 8 2 3_Fields" xfId="2806"/>
    <cellStyle name="Note 2 8 2 4" xfId="2807"/>
    <cellStyle name="Note 2 8 2 4 2" xfId="2808"/>
    <cellStyle name="Note 2 8 2 4 3" xfId="2809"/>
    <cellStyle name="Note 2 8 2 4 4" xfId="2810"/>
    <cellStyle name="Note 2 8 2 4_Fields" xfId="2811"/>
    <cellStyle name="Note 2 8 2 5" xfId="2812"/>
    <cellStyle name="Note 2 8 2 6" xfId="2813"/>
    <cellStyle name="Note 2 8 2 7" xfId="2814"/>
    <cellStyle name="Note 2 8 2_Fields" xfId="2815"/>
    <cellStyle name="Note 2 8 3" xfId="2816"/>
    <cellStyle name="Note 2 8 3 2" xfId="2817"/>
    <cellStyle name="Note 2 8 3 2 2" xfId="2818"/>
    <cellStyle name="Note 2 8 3 2 3" xfId="2819"/>
    <cellStyle name="Note 2 8 3 2 4" xfId="2820"/>
    <cellStyle name="Note 2 8 3 2_Fields" xfId="2821"/>
    <cellStyle name="Note 2 8 3 3" xfId="2822"/>
    <cellStyle name="Note 2 8 3 3 2" xfId="2823"/>
    <cellStyle name="Note 2 8 3 3 3" xfId="2824"/>
    <cellStyle name="Note 2 8 3 3 4" xfId="2825"/>
    <cellStyle name="Note 2 8 3 3_Fields" xfId="2826"/>
    <cellStyle name="Note 2 8 3 4" xfId="2827"/>
    <cellStyle name="Note 2 8 3 5" xfId="2828"/>
    <cellStyle name="Note 2 8 3 6" xfId="2829"/>
    <cellStyle name="Note 2 8 3_Fields" xfId="2830"/>
    <cellStyle name="Note 2 8 4" xfId="2831"/>
    <cellStyle name="Note 2 8 4 2" xfId="2832"/>
    <cellStyle name="Note 2 8 4 2 2" xfId="2833"/>
    <cellStyle name="Note 2 8 4 2 3" xfId="2834"/>
    <cellStyle name="Note 2 8 4 2 4" xfId="2835"/>
    <cellStyle name="Note 2 8 4 2_Fields" xfId="2836"/>
    <cellStyle name="Note 2 8 4 3" xfId="2837"/>
    <cellStyle name="Note 2 8 4 4" xfId="2838"/>
    <cellStyle name="Note 2 8 4 5" xfId="2839"/>
    <cellStyle name="Note 2 8 4_Fields" xfId="2840"/>
    <cellStyle name="Note 2 8 5" xfId="2841"/>
    <cellStyle name="Note 2 8 5 2" xfId="2842"/>
    <cellStyle name="Note 2 8 5 3" xfId="2843"/>
    <cellStyle name="Note 2 8 5 4" xfId="2844"/>
    <cellStyle name="Note 2 8 5_Fields" xfId="2845"/>
    <cellStyle name="Note 2 8 6" xfId="2846"/>
    <cellStyle name="Note 2 8 7" xfId="2847"/>
    <cellStyle name="Note 2 8 8" xfId="2848"/>
    <cellStyle name="Note 2 8_Fields" xfId="2849"/>
    <cellStyle name="Note 2 9" xfId="2850"/>
    <cellStyle name="Note 2 9 2" xfId="2851"/>
    <cellStyle name="Note 2 9 2 2" xfId="2852"/>
    <cellStyle name="Note 2 9 2 2 2" xfId="2853"/>
    <cellStyle name="Note 2 9 2 2 2 2" xfId="2854"/>
    <cellStyle name="Note 2 9 2 2 2 3" xfId="2855"/>
    <cellStyle name="Note 2 9 2 2 2 4" xfId="2856"/>
    <cellStyle name="Note 2 9 2 2 2_Fields" xfId="2857"/>
    <cellStyle name="Note 2 9 2 2 3" xfId="2858"/>
    <cellStyle name="Note 2 9 2 2 4" xfId="2859"/>
    <cellStyle name="Note 2 9 2 2 5" xfId="2860"/>
    <cellStyle name="Note 2 9 2 2_Fields" xfId="2861"/>
    <cellStyle name="Note 2 9 2 3" xfId="2862"/>
    <cellStyle name="Note 2 9 2 3 2" xfId="2863"/>
    <cellStyle name="Note 2 9 2 3 3" xfId="2864"/>
    <cellStyle name="Note 2 9 2 3 4" xfId="2865"/>
    <cellStyle name="Note 2 9 2 3_Fields" xfId="2866"/>
    <cellStyle name="Note 2 9 2 4" xfId="2867"/>
    <cellStyle name="Note 2 9 2 4 2" xfId="2868"/>
    <cellStyle name="Note 2 9 2 4 3" xfId="2869"/>
    <cellStyle name="Note 2 9 2 4 4" xfId="2870"/>
    <cellStyle name="Note 2 9 2 4_Fields" xfId="2871"/>
    <cellStyle name="Note 2 9 2 5" xfId="2872"/>
    <cellStyle name="Note 2 9 2 6" xfId="2873"/>
    <cellStyle name="Note 2 9 2 7" xfId="2874"/>
    <cellStyle name="Note 2 9 2_Fields" xfId="2875"/>
    <cellStyle name="Note 2 9 3" xfId="2876"/>
    <cellStyle name="Note 2 9 3 2" xfId="2877"/>
    <cellStyle name="Note 2 9 3 2 2" xfId="2878"/>
    <cellStyle name="Note 2 9 3 2 3" xfId="2879"/>
    <cellStyle name="Note 2 9 3 2 4" xfId="2880"/>
    <cellStyle name="Note 2 9 3 2_Fields" xfId="2881"/>
    <cellStyle name="Note 2 9 3 3" xfId="2882"/>
    <cellStyle name="Note 2 9 3 3 2" xfId="2883"/>
    <cellStyle name="Note 2 9 3 3 3" xfId="2884"/>
    <cellStyle name="Note 2 9 3 3 4" xfId="2885"/>
    <cellStyle name="Note 2 9 3 3_Fields" xfId="2886"/>
    <cellStyle name="Note 2 9 3 4" xfId="2887"/>
    <cellStyle name="Note 2 9 3 5" xfId="2888"/>
    <cellStyle name="Note 2 9 3 6" xfId="2889"/>
    <cellStyle name="Note 2 9 3_Fields" xfId="2890"/>
    <cellStyle name="Note 2 9 4" xfId="2891"/>
    <cellStyle name="Note 2 9 4 2" xfId="2892"/>
    <cellStyle name="Note 2 9 4 2 2" xfId="2893"/>
    <cellStyle name="Note 2 9 4 2 3" xfId="2894"/>
    <cellStyle name="Note 2 9 4 2 4" xfId="2895"/>
    <cellStyle name="Note 2 9 4 2_Fields" xfId="2896"/>
    <cellStyle name="Note 2 9 4 3" xfId="2897"/>
    <cellStyle name="Note 2 9 4 4" xfId="2898"/>
    <cellStyle name="Note 2 9 4 5" xfId="2899"/>
    <cellStyle name="Note 2 9 4_Fields" xfId="2900"/>
    <cellStyle name="Note 2 9 5" xfId="2901"/>
    <cellStyle name="Note 2 9 5 2" xfId="2902"/>
    <cellStyle name="Note 2 9 5 3" xfId="2903"/>
    <cellStyle name="Note 2 9 5 4" xfId="2904"/>
    <cellStyle name="Note 2 9 5_Fields" xfId="2905"/>
    <cellStyle name="Note 2 9 6" xfId="2906"/>
    <cellStyle name="Note 2 9 7" xfId="2907"/>
    <cellStyle name="Note 2 9 8" xfId="2908"/>
    <cellStyle name="Note 2 9_Fields" xfId="2909"/>
    <cellStyle name="Note 2_Coding Schemes and Enumerations" xfId="2910"/>
    <cellStyle name="Note 3" xfId="2911"/>
    <cellStyle name="Note 3 2" xfId="2912"/>
    <cellStyle name="Note 3 2 2" xfId="2913"/>
    <cellStyle name="Note 3 2 2 2" xfId="2914"/>
    <cellStyle name="Note 3 2 2 2 2" xfId="2915"/>
    <cellStyle name="Note 3 2 2 2 3" xfId="2916"/>
    <cellStyle name="Note 3 2 2 2 4" xfId="2917"/>
    <cellStyle name="Note 3 2 2 2_Fields" xfId="2918"/>
    <cellStyle name="Note 3 2 2 3" xfId="2919"/>
    <cellStyle name="Note 3 2 2 4" xfId="2920"/>
    <cellStyle name="Note 3 2 2 5" xfId="2921"/>
    <cellStyle name="Note 3 2 2_Fields" xfId="2922"/>
    <cellStyle name="Note 3 2 3" xfId="2923"/>
    <cellStyle name="Note 3 2 3 2" xfId="2924"/>
    <cellStyle name="Note 3 2 3 3" xfId="2925"/>
    <cellStyle name="Note 3 2 3 4" xfId="2926"/>
    <cellStyle name="Note 3 2 3_Fields" xfId="2927"/>
    <cellStyle name="Note 3 2 4" xfId="2928"/>
    <cellStyle name="Note 3 2 4 2" xfId="2929"/>
    <cellStyle name="Note 3 2 4 3" xfId="2930"/>
    <cellStyle name="Note 3 2 4 4" xfId="2931"/>
    <cellStyle name="Note 3 2 4_Fields" xfId="2932"/>
    <cellStyle name="Note 3 2 5" xfId="2933"/>
    <cellStyle name="Note 3 2 6" xfId="2934"/>
    <cellStyle name="Note 3 2 7" xfId="2935"/>
    <cellStyle name="Note 3 2_Fields" xfId="2936"/>
    <cellStyle name="Note 3 3" xfId="2937"/>
    <cellStyle name="Note 3 3 2" xfId="2938"/>
    <cellStyle name="Note 3 3 2 2" xfId="2939"/>
    <cellStyle name="Note 3 3 2 3" xfId="2940"/>
    <cellStyle name="Note 3 3 2 4" xfId="2941"/>
    <cellStyle name="Note 3 3 2_Fields" xfId="2942"/>
    <cellStyle name="Note 3 3 3" xfId="2943"/>
    <cellStyle name="Note 3 3 3 2" xfId="2944"/>
    <cellStyle name="Note 3 3 3 3" xfId="2945"/>
    <cellStyle name="Note 3 3 3 4" xfId="2946"/>
    <cellStyle name="Note 3 3 3_Fields" xfId="2947"/>
    <cellStyle name="Note 3 3 4" xfId="2948"/>
    <cellStyle name="Note 3 3 5" xfId="2949"/>
    <cellStyle name="Note 3 3 6" xfId="2950"/>
    <cellStyle name="Note 3 3_Fields" xfId="2951"/>
    <cellStyle name="Note 3 4" xfId="2952"/>
    <cellStyle name="Note 3 4 2" xfId="2953"/>
    <cellStyle name="Note 3 4 2 2" xfId="2954"/>
    <cellStyle name="Note 3 4 2 3" xfId="2955"/>
    <cellStyle name="Note 3 4 2 4" xfId="2956"/>
    <cellStyle name="Note 3 4 2_Fields" xfId="2957"/>
    <cellStyle name="Note 3 4 3" xfId="2958"/>
    <cellStyle name="Note 3 4 4" xfId="2959"/>
    <cellStyle name="Note 3 4 5" xfId="2960"/>
    <cellStyle name="Note 3 4_Fields" xfId="2961"/>
    <cellStyle name="Note 3 5" xfId="2962"/>
    <cellStyle name="Note 3 5 2" xfId="2963"/>
    <cellStyle name="Note 3 5 3" xfId="2964"/>
    <cellStyle name="Note 3 5 4" xfId="2965"/>
    <cellStyle name="Note 3 5_Fields" xfId="2966"/>
    <cellStyle name="Note 3 6" xfId="2967"/>
    <cellStyle name="Note 3 7" xfId="2968"/>
    <cellStyle name="Note 3 8" xfId="2969"/>
    <cellStyle name="Note 3_Fields" xfId="2970"/>
    <cellStyle name="Note 4" xfId="2971"/>
    <cellStyle name="Note 4 2" xfId="2972"/>
    <cellStyle name="Note 4 2 2" xfId="2973"/>
    <cellStyle name="Note 4 2 2 2" xfId="2974"/>
    <cellStyle name="Note 4 2 2 2 2" xfId="2975"/>
    <cellStyle name="Note 4 2 2 2 3" xfId="2976"/>
    <cellStyle name="Note 4 2 2 2 4" xfId="2977"/>
    <cellStyle name="Note 4 2 2 2_Fields" xfId="2978"/>
    <cellStyle name="Note 4 2 2 3" xfId="2979"/>
    <cellStyle name="Note 4 2 2 4" xfId="2980"/>
    <cellStyle name="Note 4 2 2 5" xfId="2981"/>
    <cellStyle name="Note 4 2 2_Fields" xfId="2982"/>
    <cellStyle name="Note 4 2 3" xfId="2983"/>
    <cellStyle name="Note 4 2 3 2" xfId="2984"/>
    <cellStyle name="Note 4 2 3 3" xfId="2985"/>
    <cellStyle name="Note 4 2 3 4" xfId="2986"/>
    <cellStyle name="Note 4 2 3_Fields" xfId="2987"/>
    <cellStyle name="Note 4 2 4" xfId="2988"/>
    <cellStyle name="Note 4 2 4 2" xfId="2989"/>
    <cellStyle name="Note 4 2 4 3" xfId="2990"/>
    <cellStyle name="Note 4 2 4 4" xfId="2991"/>
    <cellStyle name="Note 4 2 4_Fields" xfId="2992"/>
    <cellStyle name="Note 4 2 5" xfId="2993"/>
    <cellStyle name="Note 4 2 6" xfId="2994"/>
    <cellStyle name="Note 4 2 7" xfId="2995"/>
    <cellStyle name="Note 4 2_Fields" xfId="2996"/>
    <cellStyle name="Note 4 3" xfId="2997"/>
    <cellStyle name="Note 4 3 2" xfId="2998"/>
    <cellStyle name="Note 4 3 2 2" xfId="2999"/>
    <cellStyle name="Note 4 3 2 3" xfId="3000"/>
    <cellStyle name="Note 4 3 2 4" xfId="3001"/>
    <cellStyle name="Note 4 3 2_Fields" xfId="3002"/>
    <cellStyle name="Note 4 3 3" xfId="3003"/>
    <cellStyle name="Note 4 3 3 2" xfId="3004"/>
    <cellStyle name="Note 4 3 3 3" xfId="3005"/>
    <cellStyle name="Note 4 3 3 4" xfId="3006"/>
    <cellStyle name="Note 4 3 3_Fields" xfId="3007"/>
    <cellStyle name="Note 4 3 4" xfId="3008"/>
    <cellStyle name="Note 4 3 5" xfId="3009"/>
    <cellStyle name="Note 4 3 6" xfId="3010"/>
    <cellStyle name="Note 4 3_Fields" xfId="3011"/>
    <cellStyle name="Note 4 4" xfId="3012"/>
    <cellStyle name="Note 4 4 2" xfId="3013"/>
    <cellStyle name="Note 4 4 2 2" xfId="3014"/>
    <cellStyle name="Note 4 4 2 3" xfId="3015"/>
    <cellStyle name="Note 4 4 2 4" xfId="3016"/>
    <cellStyle name="Note 4 4 2_Fields" xfId="3017"/>
    <cellStyle name="Note 4 4 3" xfId="3018"/>
    <cellStyle name="Note 4 4 4" xfId="3019"/>
    <cellStyle name="Note 4 4 5" xfId="3020"/>
    <cellStyle name="Note 4 4_Fields" xfId="3021"/>
    <cellStyle name="Note 4 5" xfId="3022"/>
    <cellStyle name="Note 4 5 2" xfId="3023"/>
    <cellStyle name="Note 4 5 3" xfId="3024"/>
    <cellStyle name="Note 4 5 4" xfId="3025"/>
    <cellStyle name="Note 4 5_Fields" xfId="3026"/>
    <cellStyle name="Note 4 6" xfId="3027"/>
    <cellStyle name="Note 4 7" xfId="3028"/>
    <cellStyle name="Note 4 8" xfId="3029"/>
    <cellStyle name="Note 4_Fields" xfId="3030"/>
    <cellStyle name="Note 5" xfId="3031"/>
    <cellStyle name="Note 5 2" xfId="3032"/>
    <cellStyle name="Note 5 2 2" xfId="3033"/>
    <cellStyle name="Note 5 2 3" xfId="3034"/>
    <cellStyle name="Note 5 2 4" xfId="3035"/>
    <cellStyle name="Note 5 2_Fields" xfId="3036"/>
    <cellStyle name="Note 5 3" xfId="3037"/>
    <cellStyle name="Note 5 4" xfId="3038"/>
    <cellStyle name="Note 5 5" xfId="3039"/>
    <cellStyle name="Note 5_Fields" xfId="3040"/>
    <cellStyle name="Note 6" xfId="3041"/>
    <cellStyle name="Note 6 2" xfId="3042"/>
    <cellStyle name="Note 6 2 2" xfId="3043"/>
    <cellStyle name="Note 6 2 3" xfId="3044"/>
    <cellStyle name="Note 6 2 4" xfId="3045"/>
    <cellStyle name="Note 6 2_Fields" xfId="3046"/>
    <cellStyle name="Note 6 3" xfId="3047"/>
    <cellStyle name="Note 6 4" xfId="3048"/>
    <cellStyle name="Note 6 5" xfId="3049"/>
    <cellStyle name="Note 6_Fields" xfId="3050"/>
    <cellStyle name="Note 7" xfId="3051"/>
    <cellStyle name="Note 8" xfId="3052"/>
    <cellStyle name="Note 9" xfId="3053"/>
    <cellStyle name="Output 2" xfId="3054"/>
    <cellStyle name="Output 2 10" xfId="3055"/>
    <cellStyle name="Output 2 11" xfId="3056"/>
    <cellStyle name="Output 2 2" xfId="3057"/>
    <cellStyle name="Output 2 2 10" xfId="3058"/>
    <cellStyle name="Output 2 2 2" xfId="3059"/>
    <cellStyle name="Output 2 2 2 2" xfId="3060"/>
    <cellStyle name="Output 2 2 2 2 2" xfId="3061"/>
    <cellStyle name="Output 2 2 2 2 2 2" xfId="3062"/>
    <cellStyle name="Output 2 2 2 2 2 3" xfId="3063"/>
    <cellStyle name="Output 2 2 2 2 2 4" xfId="3064"/>
    <cellStyle name="Output 2 2 2 2 2_Fields" xfId="3065"/>
    <cellStyle name="Output 2 2 2 2 3" xfId="3066"/>
    <cellStyle name="Output 2 2 2 2 3 2" xfId="3067"/>
    <cellStyle name="Output 2 2 2 2 3 3" xfId="3068"/>
    <cellStyle name="Output 2 2 2 2 3 4" xfId="3069"/>
    <cellStyle name="Output 2 2 2 2 3_Fields" xfId="3070"/>
    <cellStyle name="Output 2 2 2 2 4" xfId="3071"/>
    <cellStyle name="Output 2 2 2 2 4 2" xfId="3072"/>
    <cellStyle name="Output 2 2 2 2 4 3" xfId="3073"/>
    <cellStyle name="Output 2 2 2 2 4 4" xfId="3074"/>
    <cellStyle name="Output 2 2 2 2 4_Fields" xfId="3075"/>
    <cellStyle name="Output 2 2 2 2 5" xfId="3076"/>
    <cellStyle name="Output 2 2 2 2 6" xfId="3077"/>
    <cellStyle name="Output 2 2 2 2 7" xfId="3078"/>
    <cellStyle name="Output 2 2 2 2_Fields" xfId="3079"/>
    <cellStyle name="Output 2 2 2 3" xfId="3080"/>
    <cellStyle name="Output 2 2 2 3 2" xfId="3081"/>
    <cellStyle name="Output 2 2 2 3 3" xfId="3082"/>
    <cellStyle name="Output 2 2 2 3 4" xfId="3083"/>
    <cellStyle name="Output 2 2 2 3_Fields" xfId="3084"/>
    <cellStyle name="Output 2 2 2 4" xfId="3085"/>
    <cellStyle name="Output 2 2 2 4 2" xfId="3086"/>
    <cellStyle name="Output 2 2 2 4 3" xfId="3087"/>
    <cellStyle name="Output 2 2 2 4 4" xfId="3088"/>
    <cellStyle name="Output 2 2 2 4_Fields" xfId="3089"/>
    <cellStyle name="Output 2 2 2 5" xfId="3090"/>
    <cellStyle name="Output 2 2 2 5 2" xfId="3091"/>
    <cellStyle name="Output 2 2 2 5 3" xfId="3092"/>
    <cellStyle name="Output 2 2 2 5 4" xfId="3093"/>
    <cellStyle name="Output 2 2 2 5_Fields" xfId="3094"/>
    <cellStyle name="Output 2 2 2 6" xfId="3095"/>
    <cellStyle name="Output 2 2 2 7" xfId="3096"/>
    <cellStyle name="Output 2 2 2 8" xfId="3097"/>
    <cellStyle name="Output 2 2 2_Fields" xfId="3098"/>
    <cellStyle name="Output 2 2 3" xfId="3099"/>
    <cellStyle name="Output 2 2 3 2" xfId="3100"/>
    <cellStyle name="Output 2 2 3 2 2" xfId="3101"/>
    <cellStyle name="Output 2 2 3 2 2 2" xfId="3102"/>
    <cellStyle name="Output 2 2 3 2 2 3" xfId="3103"/>
    <cellStyle name="Output 2 2 3 2 2 4" xfId="3104"/>
    <cellStyle name="Output 2 2 3 2 2_Fields" xfId="3105"/>
    <cellStyle name="Output 2 2 3 2 3" xfId="3106"/>
    <cellStyle name="Output 2 2 3 2 3 2" xfId="3107"/>
    <cellStyle name="Output 2 2 3 2 3 3" xfId="3108"/>
    <cellStyle name="Output 2 2 3 2 3 4" xfId="3109"/>
    <cellStyle name="Output 2 2 3 2 3_Fields" xfId="3110"/>
    <cellStyle name="Output 2 2 3 2 4" xfId="3111"/>
    <cellStyle name="Output 2 2 3 2 4 2" xfId="3112"/>
    <cellStyle name="Output 2 2 3 2 4 3" xfId="3113"/>
    <cellStyle name="Output 2 2 3 2 4 4" xfId="3114"/>
    <cellStyle name="Output 2 2 3 2 4_Fields" xfId="3115"/>
    <cellStyle name="Output 2 2 3 2 5" xfId="3116"/>
    <cellStyle name="Output 2 2 3 2 6" xfId="3117"/>
    <cellStyle name="Output 2 2 3 2 7" xfId="3118"/>
    <cellStyle name="Output 2 2 3 2_Fields" xfId="3119"/>
    <cellStyle name="Output 2 2 3 3" xfId="3120"/>
    <cellStyle name="Output 2 2 3 3 2" xfId="3121"/>
    <cellStyle name="Output 2 2 3 3 3" xfId="3122"/>
    <cellStyle name="Output 2 2 3 3 4" xfId="3123"/>
    <cellStyle name="Output 2 2 3 3_Fields" xfId="3124"/>
    <cellStyle name="Output 2 2 3 4" xfId="3125"/>
    <cellStyle name="Output 2 2 3 4 2" xfId="3126"/>
    <cellStyle name="Output 2 2 3 4 3" xfId="3127"/>
    <cellStyle name="Output 2 2 3 4 4" xfId="3128"/>
    <cellStyle name="Output 2 2 3 4_Fields" xfId="3129"/>
    <cellStyle name="Output 2 2 3 5" xfId="3130"/>
    <cellStyle name="Output 2 2 3 5 2" xfId="3131"/>
    <cellStyle name="Output 2 2 3 5 3" xfId="3132"/>
    <cellStyle name="Output 2 2 3 5 4" xfId="3133"/>
    <cellStyle name="Output 2 2 3 5_Fields" xfId="3134"/>
    <cellStyle name="Output 2 2 3 6" xfId="3135"/>
    <cellStyle name="Output 2 2 3 7" xfId="3136"/>
    <cellStyle name="Output 2 2 3 8" xfId="3137"/>
    <cellStyle name="Output 2 2 3_Fields" xfId="3138"/>
    <cellStyle name="Output 2 2 4" xfId="3139"/>
    <cellStyle name="Output 2 2 4 2" xfId="3140"/>
    <cellStyle name="Output 2 2 4 2 2" xfId="3141"/>
    <cellStyle name="Output 2 2 4 2 3" xfId="3142"/>
    <cellStyle name="Output 2 2 4 2 4" xfId="3143"/>
    <cellStyle name="Output 2 2 4 2_Fields" xfId="3144"/>
    <cellStyle name="Output 2 2 4 3" xfId="3145"/>
    <cellStyle name="Output 2 2 4 3 2" xfId="3146"/>
    <cellStyle name="Output 2 2 4 3 3" xfId="3147"/>
    <cellStyle name="Output 2 2 4 3 4" xfId="3148"/>
    <cellStyle name="Output 2 2 4 3_Fields" xfId="3149"/>
    <cellStyle name="Output 2 2 4 4" xfId="3150"/>
    <cellStyle name="Output 2 2 4 4 2" xfId="3151"/>
    <cellStyle name="Output 2 2 4 4 3" xfId="3152"/>
    <cellStyle name="Output 2 2 4 4 4" xfId="3153"/>
    <cellStyle name="Output 2 2 4 4_Fields" xfId="3154"/>
    <cellStyle name="Output 2 2 4 5" xfId="3155"/>
    <cellStyle name="Output 2 2 4 6" xfId="3156"/>
    <cellStyle name="Output 2 2 4 7" xfId="3157"/>
    <cellStyle name="Output 2 2 4_Fields" xfId="3158"/>
    <cellStyle name="Output 2 2 5" xfId="3159"/>
    <cellStyle name="Output 2 2 5 2" xfId="3160"/>
    <cellStyle name="Output 2 2 5 3" xfId="3161"/>
    <cellStyle name="Output 2 2 5 4" xfId="3162"/>
    <cellStyle name="Output 2 2 5_Fields" xfId="3163"/>
    <cellStyle name="Output 2 2 6" xfId="3164"/>
    <cellStyle name="Output 2 2 6 2" xfId="3165"/>
    <cellStyle name="Output 2 2 6 3" xfId="3166"/>
    <cellStyle name="Output 2 2 6 4" xfId="3167"/>
    <cellStyle name="Output 2 2 6_Fields" xfId="3168"/>
    <cellStyle name="Output 2 2 7" xfId="3169"/>
    <cellStyle name="Output 2 2 7 2" xfId="3170"/>
    <cellStyle name="Output 2 2 7 3" xfId="3171"/>
    <cellStyle name="Output 2 2 7 4" xfId="3172"/>
    <cellStyle name="Output 2 2 7_Fields" xfId="3173"/>
    <cellStyle name="Output 2 2 8" xfId="3174"/>
    <cellStyle name="Output 2 2 9" xfId="3175"/>
    <cellStyle name="Output 2 2_Coding Schemes and Enumerations" xfId="3176"/>
    <cellStyle name="Output 2 3" xfId="3177"/>
    <cellStyle name="Output 2 3 10" xfId="3178"/>
    <cellStyle name="Output 2 3 2" xfId="3179"/>
    <cellStyle name="Output 2 3 2 2" xfId="3180"/>
    <cellStyle name="Output 2 3 2 2 2" xfId="3181"/>
    <cellStyle name="Output 2 3 2 2 2 2" xfId="3182"/>
    <cellStyle name="Output 2 3 2 2 2 3" xfId="3183"/>
    <cellStyle name="Output 2 3 2 2 2 4" xfId="3184"/>
    <cellStyle name="Output 2 3 2 2 2_Fields" xfId="3185"/>
    <cellStyle name="Output 2 3 2 2 3" xfId="3186"/>
    <cellStyle name="Output 2 3 2 2 3 2" xfId="3187"/>
    <cellStyle name="Output 2 3 2 2 3 3" xfId="3188"/>
    <cellStyle name="Output 2 3 2 2 3 4" xfId="3189"/>
    <cellStyle name="Output 2 3 2 2 3_Fields" xfId="3190"/>
    <cellStyle name="Output 2 3 2 2 4" xfId="3191"/>
    <cellStyle name="Output 2 3 2 2 4 2" xfId="3192"/>
    <cellStyle name="Output 2 3 2 2 4 3" xfId="3193"/>
    <cellStyle name="Output 2 3 2 2 4 4" xfId="3194"/>
    <cellStyle name="Output 2 3 2 2 4_Fields" xfId="3195"/>
    <cellStyle name="Output 2 3 2 2 5" xfId="3196"/>
    <cellStyle name="Output 2 3 2 2 6" xfId="3197"/>
    <cellStyle name="Output 2 3 2 2 7" xfId="3198"/>
    <cellStyle name="Output 2 3 2 2_Fields" xfId="3199"/>
    <cellStyle name="Output 2 3 2 3" xfId="3200"/>
    <cellStyle name="Output 2 3 2 3 2" xfId="3201"/>
    <cellStyle name="Output 2 3 2 3 3" xfId="3202"/>
    <cellStyle name="Output 2 3 2 3 4" xfId="3203"/>
    <cellStyle name="Output 2 3 2 3_Fields" xfId="3204"/>
    <cellStyle name="Output 2 3 2 4" xfId="3205"/>
    <cellStyle name="Output 2 3 2 4 2" xfId="3206"/>
    <cellStyle name="Output 2 3 2 4 3" xfId="3207"/>
    <cellStyle name="Output 2 3 2 4 4" xfId="3208"/>
    <cellStyle name="Output 2 3 2 4_Fields" xfId="3209"/>
    <cellStyle name="Output 2 3 2 5" xfId="3210"/>
    <cellStyle name="Output 2 3 2 5 2" xfId="3211"/>
    <cellStyle name="Output 2 3 2 5 3" xfId="3212"/>
    <cellStyle name="Output 2 3 2 5 4" xfId="3213"/>
    <cellStyle name="Output 2 3 2 5_Fields" xfId="3214"/>
    <cellStyle name="Output 2 3 2 6" xfId="3215"/>
    <cellStyle name="Output 2 3 2 7" xfId="3216"/>
    <cellStyle name="Output 2 3 2 8" xfId="3217"/>
    <cellStyle name="Output 2 3 2_Fields" xfId="3218"/>
    <cellStyle name="Output 2 3 3" xfId="3219"/>
    <cellStyle name="Output 2 3 3 2" xfId="3220"/>
    <cellStyle name="Output 2 3 3 2 2" xfId="3221"/>
    <cellStyle name="Output 2 3 3 2 2 2" xfId="3222"/>
    <cellStyle name="Output 2 3 3 2 2 3" xfId="3223"/>
    <cellStyle name="Output 2 3 3 2 2 4" xfId="3224"/>
    <cellStyle name="Output 2 3 3 2 2_Fields" xfId="3225"/>
    <cellStyle name="Output 2 3 3 2 3" xfId="3226"/>
    <cellStyle name="Output 2 3 3 2 3 2" xfId="3227"/>
    <cellStyle name="Output 2 3 3 2 3 3" xfId="3228"/>
    <cellStyle name="Output 2 3 3 2 3 4" xfId="3229"/>
    <cellStyle name="Output 2 3 3 2 3_Fields" xfId="3230"/>
    <cellStyle name="Output 2 3 3 2 4" xfId="3231"/>
    <cellStyle name="Output 2 3 3 2 4 2" xfId="3232"/>
    <cellStyle name="Output 2 3 3 2 4 3" xfId="3233"/>
    <cellStyle name="Output 2 3 3 2 4 4" xfId="3234"/>
    <cellStyle name="Output 2 3 3 2 4_Fields" xfId="3235"/>
    <cellStyle name="Output 2 3 3 2 5" xfId="3236"/>
    <cellStyle name="Output 2 3 3 2 6" xfId="3237"/>
    <cellStyle name="Output 2 3 3 2 7" xfId="3238"/>
    <cellStyle name="Output 2 3 3 2_Fields" xfId="3239"/>
    <cellStyle name="Output 2 3 3 3" xfId="3240"/>
    <cellStyle name="Output 2 3 3 3 2" xfId="3241"/>
    <cellStyle name="Output 2 3 3 3 3" xfId="3242"/>
    <cellStyle name="Output 2 3 3 3 4" xfId="3243"/>
    <cellStyle name="Output 2 3 3 3_Fields" xfId="3244"/>
    <cellStyle name="Output 2 3 3 4" xfId="3245"/>
    <cellStyle name="Output 2 3 3 4 2" xfId="3246"/>
    <cellStyle name="Output 2 3 3 4 3" xfId="3247"/>
    <cellStyle name="Output 2 3 3 4 4" xfId="3248"/>
    <cellStyle name="Output 2 3 3 4_Fields" xfId="3249"/>
    <cellStyle name="Output 2 3 3 5" xfId="3250"/>
    <cellStyle name="Output 2 3 3 5 2" xfId="3251"/>
    <cellStyle name="Output 2 3 3 5 3" xfId="3252"/>
    <cellStyle name="Output 2 3 3 5 4" xfId="3253"/>
    <cellStyle name="Output 2 3 3 5_Fields" xfId="3254"/>
    <cellStyle name="Output 2 3 3 6" xfId="3255"/>
    <cellStyle name="Output 2 3 3 7" xfId="3256"/>
    <cellStyle name="Output 2 3 3 8" xfId="3257"/>
    <cellStyle name="Output 2 3 3_Fields" xfId="3258"/>
    <cellStyle name="Output 2 3 4" xfId="3259"/>
    <cellStyle name="Output 2 3 4 2" xfId="3260"/>
    <cellStyle name="Output 2 3 4 2 2" xfId="3261"/>
    <cellStyle name="Output 2 3 4 2 3" xfId="3262"/>
    <cellStyle name="Output 2 3 4 2 4" xfId="3263"/>
    <cellStyle name="Output 2 3 4 2_Fields" xfId="3264"/>
    <cellStyle name="Output 2 3 4 3" xfId="3265"/>
    <cellStyle name="Output 2 3 4 3 2" xfId="3266"/>
    <cellStyle name="Output 2 3 4 3 3" xfId="3267"/>
    <cellStyle name="Output 2 3 4 3 4" xfId="3268"/>
    <cellStyle name="Output 2 3 4 3_Fields" xfId="3269"/>
    <cellStyle name="Output 2 3 4 4" xfId="3270"/>
    <cellStyle name="Output 2 3 4 4 2" xfId="3271"/>
    <cellStyle name="Output 2 3 4 4 3" xfId="3272"/>
    <cellStyle name="Output 2 3 4 4 4" xfId="3273"/>
    <cellStyle name="Output 2 3 4 4_Fields" xfId="3274"/>
    <cellStyle name="Output 2 3 4 5" xfId="3275"/>
    <cellStyle name="Output 2 3 4 6" xfId="3276"/>
    <cellStyle name="Output 2 3 4 7" xfId="3277"/>
    <cellStyle name="Output 2 3 4_Fields" xfId="3278"/>
    <cellStyle name="Output 2 3 5" xfId="3279"/>
    <cellStyle name="Output 2 3 5 2" xfId="3280"/>
    <cellStyle name="Output 2 3 5 3" xfId="3281"/>
    <cellStyle name="Output 2 3 5 4" xfId="3282"/>
    <cellStyle name="Output 2 3 5_Fields" xfId="3283"/>
    <cellStyle name="Output 2 3 6" xfId="3284"/>
    <cellStyle name="Output 2 3 6 2" xfId="3285"/>
    <cellStyle name="Output 2 3 6 3" xfId="3286"/>
    <cellStyle name="Output 2 3 6 4" xfId="3287"/>
    <cellStyle name="Output 2 3 6_Fields" xfId="3288"/>
    <cellStyle name="Output 2 3 7" xfId="3289"/>
    <cellStyle name="Output 2 3 7 2" xfId="3290"/>
    <cellStyle name="Output 2 3 7 3" xfId="3291"/>
    <cellStyle name="Output 2 3 7 4" xfId="3292"/>
    <cellStyle name="Output 2 3 7_Fields" xfId="3293"/>
    <cellStyle name="Output 2 3 8" xfId="3294"/>
    <cellStyle name="Output 2 3 9" xfId="3295"/>
    <cellStyle name="Output 2 3_Fields" xfId="3296"/>
    <cellStyle name="Output 2 4" xfId="3297"/>
    <cellStyle name="Output 2 4 2" xfId="3298"/>
    <cellStyle name="Output 2 4 2 2" xfId="3299"/>
    <cellStyle name="Output 2 4 2 2 2" xfId="3300"/>
    <cellStyle name="Output 2 4 2 2 3" xfId="3301"/>
    <cellStyle name="Output 2 4 2 2 4" xfId="3302"/>
    <cellStyle name="Output 2 4 2 2_Fields" xfId="3303"/>
    <cellStyle name="Output 2 4 2 3" xfId="3304"/>
    <cellStyle name="Output 2 4 2 3 2" xfId="3305"/>
    <cellStyle name="Output 2 4 2 3 3" xfId="3306"/>
    <cellStyle name="Output 2 4 2 3 4" xfId="3307"/>
    <cellStyle name="Output 2 4 2 3_Fields" xfId="3308"/>
    <cellStyle name="Output 2 4 2 4" xfId="3309"/>
    <cellStyle name="Output 2 4 2 4 2" xfId="3310"/>
    <cellStyle name="Output 2 4 2 4 3" xfId="3311"/>
    <cellStyle name="Output 2 4 2 4 4" xfId="3312"/>
    <cellStyle name="Output 2 4 2 4_Fields" xfId="3313"/>
    <cellStyle name="Output 2 4 2 5" xfId="3314"/>
    <cellStyle name="Output 2 4 2 6" xfId="3315"/>
    <cellStyle name="Output 2 4 2 7" xfId="3316"/>
    <cellStyle name="Output 2 4 2_Fields" xfId="3317"/>
    <cellStyle name="Output 2 4 3" xfId="3318"/>
    <cellStyle name="Output 2 4 3 2" xfId="3319"/>
    <cellStyle name="Output 2 4 3 3" xfId="3320"/>
    <cellStyle name="Output 2 4 3 4" xfId="3321"/>
    <cellStyle name="Output 2 4 3_Fields" xfId="3322"/>
    <cellStyle name="Output 2 4 4" xfId="3323"/>
    <cellStyle name="Output 2 4 4 2" xfId="3324"/>
    <cellStyle name="Output 2 4 4 3" xfId="3325"/>
    <cellStyle name="Output 2 4 4 4" xfId="3326"/>
    <cellStyle name="Output 2 4 4_Fields" xfId="3327"/>
    <cellStyle name="Output 2 4 5" xfId="3328"/>
    <cellStyle name="Output 2 4 5 2" xfId="3329"/>
    <cellStyle name="Output 2 4 5 3" xfId="3330"/>
    <cellStyle name="Output 2 4 5 4" xfId="3331"/>
    <cellStyle name="Output 2 4 5_Fields" xfId="3332"/>
    <cellStyle name="Output 2 4 6" xfId="3333"/>
    <cellStyle name="Output 2 4 7" xfId="3334"/>
    <cellStyle name="Output 2 4 8" xfId="3335"/>
    <cellStyle name="Output 2 4_Fields" xfId="3336"/>
    <cellStyle name="Output 2 5" xfId="3337"/>
    <cellStyle name="Output 2 5 2" xfId="3338"/>
    <cellStyle name="Output 2 5 2 2" xfId="3339"/>
    <cellStyle name="Output 2 5 2 3" xfId="3340"/>
    <cellStyle name="Output 2 5 2 4" xfId="3341"/>
    <cellStyle name="Output 2 5 2_Fields" xfId="3342"/>
    <cellStyle name="Output 2 5 3" xfId="3343"/>
    <cellStyle name="Output 2 5 3 2" xfId="3344"/>
    <cellStyle name="Output 2 5 3 3" xfId="3345"/>
    <cellStyle name="Output 2 5 3 4" xfId="3346"/>
    <cellStyle name="Output 2 5 3_Fields" xfId="3347"/>
    <cellStyle name="Output 2 5 4" xfId="3348"/>
    <cellStyle name="Output 2 5 4 2" xfId="3349"/>
    <cellStyle name="Output 2 5 4 3" xfId="3350"/>
    <cellStyle name="Output 2 5 4 4" xfId="3351"/>
    <cellStyle name="Output 2 5 4_Fields" xfId="3352"/>
    <cellStyle name="Output 2 5 5" xfId="3353"/>
    <cellStyle name="Output 2 5 6" xfId="3354"/>
    <cellStyle name="Output 2 5 7" xfId="3355"/>
    <cellStyle name="Output 2 5_Fields" xfId="3356"/>
    <cellStyle name="Output 2 6" xfId="3357"/>
    <cellStyle name="Output 2 6 2" xfId="3358"/>
    <cellStyle name="Output 2 6 3" xfId="3359"/>
    <cellStyle name="Output 2 6 4" xfId="3360"/>
    <cellStyle name="Output 2 6_Fields" xfId="3361"/>
    <cellStyle name="Output 2 7" xfId="3362"/>
    <cellStyle name="Output 2 7 2" xfId="3363"/>
    <cellStyle name="Output 2 7 3" xfId="3364"/>
    <cellStyle name="Output 2 7 4" xfId="3365"/>
    <cellStyle name="Output 2 7_Fields" xfId="3366"/>
    <cellStyle name="Output 2 8" xfId="3367"/>
    <cellStyle name="Output 2 8 2" xfId="3368"/>
    <cellStyle name="Output 2 8 3" xfId="3369"/>
    <cellStyle name="Output 2 8 4" xfId="3370"/>
    <cellStyle name="Output 2 8_Fields" xfId="3371"/>
    <cellStyle name="Output 2 9" xfId="3372"/>
    <cellStyle name="Output 2_Coding Schemes and Enumerations" xfId="3373"/>
    <cellStyle name="Output 3" xfId="3374"/>
    <cellStyle name="Output 3 2" xfId="3375"/>
    <cellStyle name="Output 3 2 2" xfId="3376"/>
    <cellStyle name="Output 3 2 2 2" xfId="3377"/>
    <cellStyle name="Output 3 2 2 2 2" xfId="3378"/>
    <cellStyle name="Output 3 2 2 2 3" xfId="3379"/>
    <cellStyle name="Output 3 2 2 2 4" xfId="3380"/>
    <cellStyle name="Output 3 2 2 2_Fields" xfId="3381"/>
    <cellStyle name="Output 3 2 2 3" xfId="3382"/>
    <cellStyle name="Output 3 2 2 4" xfId="3383"/>
    <cellStyle name="Output 3 2 2 5" xfId="3384"/>
    <cellStyle name="Output 3 2 2_Fields" xfId="3385"/>
    <cellStyle name="Output 3 2 3" xfId="3386"/>
    <cellStyle name="Output 3 2 3 2" xfId="3387"/>
    <cellStyle name="Output 3 2 3 3" xfId="3388"/>
    <cellStyle name="Output 3 2 3 4" xfId="3389"/>
    <cellStyle name="Output 3 2 3_Fields" xfId="3390"/>
    <cellStyle name="Output 3 2 4" xfId="3391"/>
    <cellStyle name="Output 3 2 4 2" xfId="3392"/>
    <cellStyle name="Output 3 2 4 3" xfId="3393"/>
    <cellStyle name="Output 3 2 4 4" xfId="3394"/>
    <cellStyle name="Output 3 2 4_Fields" xfId="3395"/>
    <cellStyle name="Output 3 2 5" xfId="3396"/>
    <cellStyle name="Output 3 2 6" xfId="3397"/>
    <cellStyle name="Output 3 2 7" xfId="3398"/>
    <cellStyle name="Output 3 2_Fields" xfId="3399"/>
    <cellStyle name="Output 3 3" xfId="3400"/>
    <cellStyle name="Output 3 3 2" xfId="3401"/>
    <cellStyle name="Output 3 3 2 2" xfId="3402"/>
    <cellStyle name="Output 3 3 2 3" xfId="3403"/>
    <cellStyle name="Output 3 3 2 4" xfId="3404"/>
    <cellStyle name="Output 3 3 2_Fields" xfId="3405"/>
    <cellStyle name="Output 3 3 3" xfId="3406"/>
    <cellStyle name="Output 3 3 3 2" xfId="3407"/>
    <cellStyle name="Output 3 3 3 3" xfId="3408"/>
    <cellStyle name="Output 3 3 3 4" xfId="3409"/>
    <cellStyle name="Output 3 3 3_Fields" xfId="3410"/>
    <cellStyle name="Output 3 3 4" xfId="3411"/>
    <cellStyle name="Output 3 3 5" xfId="3412"/>
    <cellStyle name="Output 3 3 6" xfId="3413"/>
    <cellStyle name="Output 3 3_Fields" xfId="3414"/>
    <cellStyle name="Output 3 4" xfId="3415"/>
    <cellStyle name="Output 3 4 2" xfId="3416"/>
    <cellStyle name="Output 3 4 2 2" xfId="3417"/>
    <cellStyle name="Output 3 4 2 3" xfId="3418"/>
    <cellStyle name="Output 3 4 2 4" xfId="3419"/>
    <cellStyle name="Output 3 4 2_Fields" xfId="3420"/>
    <cellStyle name="Output 3 4 3" xfId="3421"/>
    <cellStyle name="Output 3 4 4" xfId="3422"/>
    <cellStyle name="Output 3 4 5" xfId="3423"/>
    <cellStyle name="Output 3 4_Fields" xfId="3424"/>
    <cellStyle name="Output 3 5" xfId="3425"/>
    <cellStyle name="Output 3 5 2" xfId="3426"/>
    <cellStyle name="Output 3 5 3" xfId="3427"/>
    <cellStyle name="Output 3 5 4" xfId="3428"/>
    <cellStyle name="Output 3 5_Fields" xfId="3429"/>
    <cellStyle name="Output 3 6" xfId="3430"/>
    <cellStyle name="Output 3 7" xfId="3431"/>
    <cellStyle name="Output 3 8" xfId="3432"/>
    <cellStyle name="Output 3_Fields" xfId="3433"/>
    <cellStyle name="Output 4" xfId="3434"/>
    <cellStyle name="Output 4 2" xfId="3435"/>
    <cellStyle name="Output 4 3" xfId="3436"/>
    <cellStyle name="Output 4 4" xfId="3437"/>
    <cellStyle name="Output 4_Fields" xfId="3438"/>
    <cellStyle name="Output 5" xfId="3439"/>
    <cellStyle name="Output 5 2" xfId="3440"/>
    <cellStyle name="Output 5 3" xfId="3441"/>
    <cellStyle name="Output 5 4" xfId="3442"/>
    <cellStyle name="Output 5_Fields" xfId="3443"/>
    <cellStyle name="Percent 2" xfId="3444"/>
    <cellStyle name="Percent 3" xfId="3445"/>
    <cellStyle name="Percent 4" xfId="3446"/>
    <cellStyle name="Percent 5" xfId="3447"/>
    <cellStyle name="Percent 6" xfId="3448"/>
    <cellStyle name="Percent 6 2" xfId="3449"/>
    <cellStyle name="Title 2" xfId="3450"/>
    <cellStyle name="Title 3" xfId="3451"/>
    <cellStyle name="Total 2" xfId="3452"/>
    <cellStyle name="Total 2 10" xfId="3453"/>
    <cellStyle name="Total 2 11" xfId="3454"/>
    <cellStyle name="Total 2 2" xfId="3455"/>
    <cellStyle name="Total 2 2 10" xfId="3456"/>
    <cellStyle name="Total 2 2 2" xfId="3457"/>
    <cellStyle name="Total 2 2 2 2" xfId="3458"/>
    <cellStyle name="Total 2 2 2 2 2" xfId="3459"/>
    <cellStyle name="Total 2 2 2 2 2 2" xfId="3460"/>
    <cellStyle name="Total 2 2 2 2 2 2 2" xfId="3461"/>
    <cellStyle name="Total 2 2 2 2 2 2 2 2" xfId="3462"/>
    <cellStyle name="Total 2 2 2 2 2 2 2 3" xfId="3463"/>
    <cellStyle name="Total 2 2 2 2 2 2 2 4" xfId="3464"/>
    <cellStyle name="Total 2 2 2 2 2 2 2_Fields" xfId="3465"/>
    <cellStyle name="Total 2 2 2 2 2 2 3" xfId="3466"/>
    <cellStyle name="Total 2 2 2 2 2 2 4" xfId="3467"/>
    <cellStyle name="Total 2 2 2 2 2 2 5" xfId="3468"/>
    <cellStyle name="Total 2 2 2 2 2 2_Fields" xfId="3469"/>
    <cellStyle name="Total 2 2 2 2 2 3" xfId="3470"/>
    <cellStyle name="Total 2 2 2 2 2 3 2" xfId="3471"/>
    <cellStyle name="Total 2 2 2 2 2 3 3" xfId="3472"/>
    <cellStyle name="Total 2 2 2 2 2 3 4" xfId="3473"/>
    <cellStyle name="Total 2 2 2 2 2 3_Fields" xfId="3474"/>
    <cellStyle name="Total 2 2 2 2 2 4" xfId="3475"/>
    <cellStyle name="Total 2 2 2 2 2 4 2" xfId="3476"/>
    <cellStyle name="Total 2 2 2 2 2 4 3" xfId="3477"/>
    <cellStyle name="Total 2 2 2 2 2 4 4" xfId="3478"/>
    <cellStyle name="Total 2 2 2 2 2 4_Fields" xfId="3479"/>
    <cellStyle name="Total 2 2 2 2 2 5" xfId="3480"/>
    <cellStyle name="Total 2 2 2 2 2 6" xfId="3481"/>
    <cellStyle name="Total 2 2 2 2 2 7" xfId="3482"/>
    <cellStyle name="Total 2 2 2 2 2_Coding Schemes and Enumerations" xfId="3483"/>
    <cellStyle name="Total 2 2 2 2 3" xfId="3484"/>
    <cellStyle name="Total 2 2 2 2 3 2" xfId="3485"/>
    <cellStyle name="Total 2 2 2 2 3 2 2" xfId="3486"/>
    <cellStyle name="Total 2 2 2 2 3 2 3" xfId="3487"/>
    <cellStyle name="Total 2 2 2 2 3 2 4" xfId="3488"/>
    <cellStyle name="Total 2 2 2 2 3 2_Fields" xfId="3489"/>
    <cellStyle name="Total 2 2 2 2 3 3" xfId="3490"/>
    <cellStyle name="Total 2 2 2 2 3 3 2" xfId="3491"/>
    <cellStyle name="Total 2 2 2 2 3 3 3" xfId="3492"/>
    <cellStyle name="Total 2 2 2 2 3 3 4" xfId="3493"/>
    <cellStyle name="Total 2 2 2 2 3 3_Fields" xfId="3494"/>
    <cellStyle name="Total 2 2 2 2 3 4" xfId="3495"/>
    <cellStyle name="Total 2 2 2 2 3 5" xfId="3496"/>
    <cellStyle name="Total 2 2 2 2 3 6" xfId="3497"/>
    <cellStyle name="Total 2 2 2 2 3_Fields" xfId="3498"/>
    <cellStyle name="Total 2 2 2 2 4" xfId="3499"/>
    <cellStyle name="Total 2 2 2 2 4 2" xfId="3500"/>
    <cellStyle name="Total 2 2 2 2 4 3" xfId="3501"/>
    <cellStyle name="Total 2 2 2 2 4 4" xfId="3502"/>
    <cellStyle name="Total 2 2 2 2 4_Fields" xfId="3503"/>
    <cellStyle name="Total 2 2 2 2 5" xfId="3504"/>
    <cellStyle name="Total 2 2 2 2 6" xfId="3505"/>
    <cellStyle name="Total 2 2 2 2 7" xfId="3506"/>
    <cellStyle name="Total 2 2 2 2_Coding Schemes and Enumerations" xfId="3507"/>
    <cellStyle name="Total 2 2 2 3" xfId="3508"/>
    <cellStyle name="Total 2 2 2 3 2" xfId="3509"/>
    <cellStyle name="Total 2 2 2 3 2 2" xfId="3510"/>
    <cellStyle name="Total 2 2 2 3 2 2 2" xfId="3511"/>
    <cellStyle name="Total 2 2 2 3 2 2 3" xfId="3512"/>
    <cellStyle name="Total 2 2 2 3 2 2 4" xfId="3513"/>
    <cellStyle name="Total 2 2 2 3 2 2_Fields" xfId="3514"/>
    <cellStyle name="Total 2 2 2 3 2 3" xfId="3515"/>
    <cellStyle name="Total 2 2 2 3 2 4" xfId="3516"/>
    <cellStyle name="Total 2 2 2 3 2 5" xfId="3517"/>
    <cellStyle name="Total 2 2 2 3 2_Fields" xfId="3518"/>
    <cellStyle name="Total 2 2 2 3 3" xfId="3519"/>
    <cellStyle name="Total 2 2 2 3 3 2" xfId="3520"/>
    <cellStyle name="Total 2 2 2 3 3 3" xfId="3521"/>
    <cellStyle name="Total 2 2 2 3 3 4" xfId="3522"/>
    <cellStyle name="Total 2 2 2 3 3_Fields" xfId="3523"/>
    <cellStyle name="Total 2 2 2 3 4" xfId="3524"/>
    <cellStyle name="Total 2 2 2 3 4 2" xfId="3525"/>
    <cellStyle name="Total 2 2 2 3 4 3" xfId="3526"/>
    <cellStyle name="Total 2 2 2 3 4 4" xfId="3527"/>
    <cellStyle name="Total 2 2 2 3 4_Fields" xfId="3528"/>
    <cellStyle name="Total 2 2 2 3 5" xfId="3529"/>
    <cellStyle name="Total 2 2 2 3 6" xfId="3530"/>
    <cellStyle name="Total 2 2 2 3 7" xfId="3531"/>
    <cellStyle name="Total 2 2 2 3_Coding Schemes and Enumerations" xfId="3532"/>
    <cellStyle name="Total 2 2 2 4" xfId="3533"/>
    <cellStyle name="Total 2 2 2 4 2" xfId="3534"/>
    <cellStyle name="Total 2 2 2 4 2 2" xfId="3535"/>
    <cellStyle name="Total 2 2 2 4 2 3" xfId="3536"/>
    <cellStyle name="Total 2 2 2 4 2 4" xfId="3537"/>
    <cellStyle name="Total 2 2 2 4 2_Fields" xfId="3538"/>
    <cellStyle name="Total 2 2 2 4 3" xfId="3539"/>
    <cellStyle name="Total 2 2 2 4 3 2" xfId="3540"/>
    <cellStyle name="Total 2 2 2 4 3 3" xfId="3541"/>
    <cellStyle name="Total 2 2 2 4 3 4" xfId="3542"/>
    <cellStyle name="Total 2 2 2 4 3_Fields" xfId="3543"/>
    <cellStyle name="Total 2 2 2 4 4" xfId="3544"/>
    <cellStyle name="Total 2 2 2 4 5" xfId="3545"/>
    <cellStyle name="Total 2 2 2 4 6" xfId="3546"/>
    <cellStyle name="Total 2 2 2 4_Fields" xfId="3547"/>
    <cellStyle name="Total 2 2 2 5" xfId="3548"/>
    <cellStyle name="Total 2 2 2 5 2" xfId="3549"/>
    <cellStyle name="Total 2 2 2 5 3" xfId="3550"/>
    <cellStyle name="Total 2 2 2 5 4" xfId="3551"/>
    <cellStyle name="Total 2 2 2 5_Fields" xfId="3552"/>
    <cellStyle name="Total 2 2 2 6" xfId="3553"/>
    <cellStyle name="Total 2 2 2 7" xfId="3554"/>
    <cellStyle name="Total 2 2 2 8" xfId="3555"/>
    <cellStyle name="Total 2 2 2_Coding Schemes and Enumerations" xfId="3556"/>
    <cellStyle name="Total 2 2 3" xfId="3557"/>
    <cellStyle name="Total 2 2 3 2" xfId="3558"/>
    <cellStyle name="Total 2 2 3 2 2" xfId="3559"/>
    <cellStyle name="Total 2 2 3 2 2 2" xfId="3560"/>
    <cellStyle name="Total 2 2 3 2 2 2 2" xfId="3561"/>
    <cellStyle name="Total 2 2 3 2 2 2 3" xfId="3562"/>
    <cellStyle name="Total 2 2 3 2 2 2 4" xfId="3563"/>
    <cellStyle name="Total 2 2 3 2 2 2_Fields" xfId="3564"/>
    <cellStyle name="Total 2 2 3 2 2 3" xfId="3565"/>
    <cellStyle name="Total 2 2 3 2 2 3 2" xfId="3566"/>
    <cellStyle name="Total 2 2 3 2 2 3 3" xfId="3567"/>
    <cellStyle name="Total 2 2 3 2 2 3 4" xfId="3568"/>
    <cellStyle name="Total 2 2 3 2 2 3_Fields" xfId="3569"/>
    <cellStyle name="Total 2 2 3 2 2 4" xfId="3570"/>
    <cellStyle name="Total 2 2 3 2 2 5" xfId="3571"/>
    <cellStyle name="Total 2 2 3 2 2 6" xfId="3572"/>
    <cellStyle name="Total 2 2 3 2 2_Fields" xfId="3573"/>
    <cellStyle name="Total 2 2 3 2 3" xfId="3574"/>
    <cellStyle name="Total 2 2 3 2 3 2" xfId="3575"/>
    <cellStyle name="Total 2 2 3 2 3 2 2" xfId="3576"/>
    <cellStyle name="Total 2 2 3 2 3 2 3" xfId="3577"/>
    <cellStyle name="Total 2 2 3 2 3 2 4" xfId="3578"/>
    <cellStyle name="Total 2 2 3 2 3 2_Fields" xfId="3579"/>
    <cellStyle name="Total 2 2 3 2 3 3" xfId="3580"/>
    <cellStyle name="Total 2 2 3 2 3 4" xfId="3581"/>
    <cellStyle name="Total 2 2 3 2 3 5" xfId="3582"/>
    <cellStyle name="Total 2 2 3 2 3_Fields" xfId="3583"/>
    <cellStyle name="Total 2 2 3 2 4" xfId="3584"/>
    <cellStyle name="Total 2 2 3 2 4 2" xfId="3585"/>
    <cellStyle name="Total 2 2 3 2 4 3" xfId="3586"/>
    <cellStyle name="Total 2 2 3 2 4 4" xfId="3587"/>
    <cellStyle name="Total 2 2 3 2 4_Fields" xfId="3588"/>
    <cellStyle name="Total 2 2 3 2 5" xfId="3589"/>
    <cellStyle name="Total 2 2 3 2 6" xfId="3590"/>
    <cellStyle name="Total 2 2 3 2 7" xfId="3591"/>
    <cellStyle name="Total 2 2 3 2_Coding Schemes and Enumerations" xfId="3592"/>
    <cellStyle name="Total 2 2 3 3" xfId="3593"/>
    <cellStyle name="Total 2 2 3 3 2" xfId="3594"/>
    <cellStyle name="Total 2 2 3 3 2 2" xfId="3595"/>
    <cellStyle name="Total 2 2 3 3 2 3" xfId="3596"/>
    <cellStyle name="Total 2 2 3 3 2 4" xfId="3597"/>
    <cellStyle name="Total 2 2 3 3 2_Fields" xfId="3598"/>
    <cellStyle name="Total 2 2 3 3 3" xfId="3599"/>
    <cellStyle name="Total 2 2 3 3 3 2" xfId="3600"/>
    <cellStyle name="Total 2 2 3 3 3 3" xfId="3601"/>
    <cellStyle name="Total 2 2 3 3 3 4" xfId="3602"/>
    <cellStyle name="Total 2 2 3 3 3_Fields" xfId="3603"/>
    <cellStyle name="Total 2 2 3 3 4" xfId="3604"/>
    <cellStyle name="Total 2 2 3 3 5" xfId="3605"/>
    <cellStyle name="Total 2 2 3 3 6" xfId="3606"/>
    <cellStyle name="Total 2 2 3 3_Fields" xfId="3607"/>
    <cellStyle name="Total 2 2 3 4" xfId="3608"/>
    <cellStyle name="Total 2 2 3 4 2" xfId="3609"/>
    <cellStyle name="Total 2 2 3 4 2 2" xfId="3610"/>
    <cellStyle name="Total 2 2 3 4 2 3" xfId="3611"/>
    <cellStyle name="Total 2 2 3 4 2 4" xfId="3612"/>
    <cellStyle name="Total 2 2 3 4 2_Fields" xfId="3613"/>
    <cellStyle name="Total 2 2 3 4 3" xfId="3614"/>
    <cellStyle name="Total 2 2 3 4 4" xfId="3615"/>
    <cellStyle name="Total 2 2 3 4 5" xfId="3616"/>
    <cellStyle name="Total 2 2 3 4_Fields" xfId="3617"/>
    <cellStyle name="Total 2 2 3 5" xfId="3618"/>
    <cellStyle name="Total 2 2 3 5 2" xfId="3619"/>
    <cellStyle name="Total 2 2 3 5 3" xfId="3620"/>
    <cellStyle name="Total 2 2 3 5 4" xfId="3621"/>
    <cellStyle name="Total 2 2 3 5_Fields" xfId="3622"/>
    <cellStyle name="Total 2 2 3 6" xfId="3623"/>
    <cellStyle name="Total 2 2 3 7" xfId="3624"/>
    <cellStyle name="Total 2 2 3 8" xfId="3625"/>
    <cellStyle name="Total 2 2 3_Coding Schemes and Enumerations" xfId="3626"/>
    <cellStyle name="Total 2 2 4" xfId="3627"/>
    <cellStyle name="Total 2 2 4 2" xfId="3628"/>
    <cellStyle name="Total 2 2 4 2 2" xfId="3629"/>
    <cellStyle name="Total 2 2 4 2 2 2" xfId="3630"/>
    <cellStyle name="Total 2 2 4 2 2 3" xfId="3631"/>
    <cellStyle name="Total 2 2 4 2 2 4" xfId="3632"/>
    <cellStyle name="Total 2 2 4 2 2_Fields" xfId="3633"/>
    <cellStyle name="Total 2 2 4 2 3" xfId="3634"/>
    <cellStyle name="Total 2 2 4 2 3 2" xfId="3635"/>
    <cellStyle name="Total 2 2 4 2 3 3" xfId="3636"/>
    <cellStyle name="Total 2 2 4 2 3 4" xfId="3637"/>
    <cellStyle name="Total 2 2 4 2 3_Fields" xfId="3638"/>
    <cellStyle name="Total 2 2 4 2 4" xfId="3639"/>
    <cellStyle name="Total 2 2 4 2 5" xfId="3640"/>
    <cellStyle name="Total 2 2 4 2 6" xfId="3641"/>
    <cellStyle name="Total 2 2 4 2_Fields" xfId="3642"/>
    <cellStyle name="Total 2 2 4 3" xfId="3643"/>
    <cellStyle name="Total 2 2 4 3 2" xfId="3644"/>
    <cellStyle name="Total 2 2 4 3 2 2" xfId="3645"/>
    <cellStyle name="Total 2 2 4 3 2 3" xfId="3646"/>
    <cellStyle name="Total 2 2 4 3 2 4" xfId="3647"/>
    <cellStyle name="Total 2 2 4 3 2_Fields" xfId="3648"/>
    <cellStyle name="Total 2 2 4 3 3" xfId="3649"/>
    <cellStyle name="Total 2 2 4 3 4" xfId="3650"/>
    <cellStyle name="Total 2 2 4 3 5" xfId="3651"/>
    <cellStyle name="Total 2 2 4 3_Fields" xfId="3652"/>
    <cellStyle name="Total 2 2 4 4" xfId="3653"/>
    <cellStyle name="Total 2 2 4 4 2" xfId="3654"/>
    <cellStyle name="Total 2 2 4 4 3" xfId="3655"/>
    <cellStyle name="Total 2 2 4 4 4" xfId="3656"/>
    <cellStyle name="Total 2 2 4 4_Fields" xfId="3657"/>
    <cellStyle name="Total 2 2 4 5" xfId="3658"/>
    <cellStyle name="Total 2 2 4 6" xfId="3659"/>
    <cellStyle name="Total 2 2 4 7" xfId="3660"/>
    <cellStyle name="Total 2 2 4_Coding Schemes and Enumerations" xfId="3661"/>
    <cellStyle name="Total 2 2 5" xfId="3662"/>
    <cellStyle name="Total 2 2 5 2" xfId="3663"/>
    <cellStyle name="Total 2 2 5 2 2" xfId="3664"/>
    <cellStyle name="Total 2 2 5 2 3" xfId="3665"/>
    <cellStyle name="Total 2 2 5 2 4" xfId="3666"/>
    <cellStyle name="Total 2 2 5 2_Fields" xfId="3667"/>
    <cellStyle name="Total 2 2 5 3" xfId="3668"/>
    <cellStyle name="Total 2 2 5 3 2" xfId="3669"/>
    <cellStyle name="Total 2 2 5 3 3" xfId="3670"/>
    <cellStyle name="Total 2 2 5 3 4" xfId="3671"/>
    <cellStyle name="Total 2 2 5 3_Fields" xfId="3672"/>
    <cellStyle name="Total 2 2 5 4" xfId="3673"/>
    <cellStyle name="Total 2 2 5 5" xfId="3674"/>
    <cellStyle name="Total 2 2 5 6" xfId="3675"/>
    <cellStyle name="Total 2 2 5_Fields" xfId="3676"/>
    <cellStyle name="Total 2 2 6" xfId="3677"/>
    <cellStyle name="Total 2 2 6 2" xfId="3678"/>
    <cellStyle name="Total 2 2 6 2 2" xfId="3679"/>
    <cellStyle name="Total 2 2 6 2 3" xfId="3680"/>
    <cellStyle name="Total 2 2 6 2 4" xfId="3681"/>
    <cellStyle name="Total 2 2 6 2_Fields" xfId="3682"/>
    <cellStyle name="Total 2 2 6 3" xfId="3683"/>
    <cellStyle name="Total 2 2 6 3 2" xfId="3684"/>
    <cellStyle name="Total 2 2 6 3 3" xfId="3685"/>
    <cellStyle name="Total 2 2 6 3 4" xfId="3686"/>
    <cellStyle name="Total 2 2 6 3_Fields" xfId="3687"/>
    <cellStyle name="Total 2 2 6 4" xfId="3688"/>
    <cellStyle name="Total 2 2 6 5" xfId="3689"/>
    <cellStyle name="Total 2 2 6 6" xfId="3690"/>
    <cellStyle name="Total 2 2 6_Fields" xfId="3691"/>
    <cellStyle name="Total 2 2 7" xfId="3692"/>
    <cellStyle name="Total 2 2 7 2" xfId="3693"/>
    <cellStyle name="Total 2 2 7 3" xfId="3694"/>
    <cellStyle name="Total 2 2 7 4" xfId="3695"/>
    <cellStyle name="Total 2 2 7_Fields" xfId="3696"/>
    <cellStyle name="Total 2 2 8" xfId="3697"/>
    <cellStyle name="Total 2 2 9" xfId="3698"/>
    <cellStyle name="Total 2 2_Coding Schemes and Enumerations" xfId="3699"/>
    <cellStyle name="Total 2 3" xfId="3700"/>
    <cellStyle name="Total 2 3 10" xfId="3701"/>
    <cellStyle name="Total 2 3 2" xfId="3702"/>
    <cellStyle name="Total 2 3 2 2" xfId="3703"/>
    <cellStyle name="Total 2 3 2 2 2" xfId="3704"/>
    <cellStyle name="Total 2 3 2 2 2 2" xfId="3705"/>
    <cellStyle name="Total 2 3 2 2 2 3" xfId="3706"/>
    <cellStyle name="Total 2 3 2 2 2 4" xfId="3707"/>
    <cellStyle name="Total 2 3 2 2 2_Fields" xfId="3708"/>
    <cellStyle name="Total 2 3 2 2 3" xfId="3709"/>
    <cellStyle name="Total 2 3 2 2 3 2" xfId="3710"/>
    <cellStyle name="Total 2 3 2 2 3 3" xfId="3711"/>
    <cellStyle name="Total 2 3 2 2 3 4" xfId="3712"/>
    <cellStyle name="Total 2 3 2 2 3_Fields" xfId="3713"/>
    <cellStyle name="Total 2 3 2 2 4" xfId="3714"/>
    <cellStyle name="Total 2 3 2 2 4 2" xfId="3715"/>
    <cellStyle name="Total 2 3 2 2 4 3" xfId="3716"/>
    <cellStyle name="Total 2 3 2 2 4 4" xfId="3717"/>
    <cellStyle name="Total 2 3 2 2 4_Fields" xfId="3718"/>
    <cellStyle name="Total 2 3 2 2 5" xfId="3719"/>
    <cellStyle name="Total 2 3 2 2 6" xfId="3720"/>
    <cellStyle name="Total 2 3 2 2 7" xfId="3721"/>
    <cellStyle name="Total 2 3 2 2_Fields" xfId="3722"/>
    <cellStyle name="Total 2 3 2 3" xfId="3723"/>
    <cellStyle name="Total 2 3 2 3 2" xfId="3724"/>
    <cellStyle name="Total 2 3 2 3 3" xfId="3725"/>
    <cellStyle name="Total 2 3 2 3 4" xfId="3726"/>
    <cellStyle name="Total 2 3 2 3_Fields" xfId="3727"/>
    <cellStyle name="Total 2 3 2 4" xfId="3728"/>
    <cellStyle name="Total 2 3 2 4 2" xfId="3729"/>
    <cellStyle name="Total 2 3 2 4 3" xfId="3730"/>
    <cellStyle name="Total 2 3 2 4 4" xfId="3731"/>
    <cellStyle name="Total 2 3 2 4_Fields" xfId="3732"/>
    <cellStyle name="Total 2 3 2 5" xfId="3733"/>
    <cellStyle name="Total 2 3 2 5 2" xfId="3734"/>
    <cellStyle name="Total 2 3 2 5 3" xfId="3735"/>
    <cellStyle name="Total 2 3 2 5 4" xfId="3736"/>
    <cellStyle name="Total 2 3 2 5_Fields" xfId="3737"/>
    <cellStyle name="Total 2 3 2 6" xfId="3738"/>
    <cellStyle name="Total 2 3 2 7" xfId="3739"/>
    <cellStyle name="Total 2 3 2 8" xfId="3740"/>
    <cellStyle name="Total 2 3 2_Fields" xfId="3741"/>
    <cellStyle name="Total 2 3 3" xfId="3742"/>
    <cellStyle name="Total 2 3 3 2" xfId="3743"/>
    <cellStyle name="Total 2 3 3 2 2" xfId="3744"/>
    <cellStyle name="Total 2 3 3 2 2 2" xfId="3745"/>
    <cellStyle name="Total 2 3 3 2 2 3" xfId="3746"/>
    <cellStyle name="Total 2 3 3 2 2 4" xfId="3747"/>
    <cellStyle name="Total 2 3 3 2 2_Fields" xfId="3748"/>
    <cellStyle name="Total 2 3 3 2 3" xfId="3749"/>
    <cellStyle name="Total 2 3 3 2 3 2" xfId="3750"/>
    <cellStyle name="Total 2 3 3 2 3 3" xfId="3751"/>
    <cellStyle name="Total 2 3 3 2 3 4" xfId="3752"/>
    <cellStyle name="Total 2 3 3 2 3_Fields" xfId="3753"/>
    <cellStyle name="Total 2 3 3 2 4" xfId="3754"/>
    <cellStyle name="Total 2 3 3 2 4 2" xfId="3755"/>
    <cellStyle name="Total 2 3 3 2 4 3" xfId="3756"/>
    <cellStyle name="Total 2 3 3 2 4 4" xfId="3757"/>
    <cellStyle name="Total 2 3 3 2 4_Fields" xfId="3758"/>
    <cellStyle name="Total 2 3 3 2 5" xfId="3759"/>
    <cellStyle name="Total 2 3 3 2 6" xfId="3760"/>
    <cellStyle name="Total 2 3 3 2 7" xfId="3761"/>
    <cellStyle name="Total 2 3 3 2_Fields" xfId="3762"/>
    <cellStyle name="Total 2 3 3 3" xfId="3763"/>
    <cellStyle name="Total 2 3 3 3 2" xfId="3764"/>
    <cellStyle name="Total 2 3 3 3 3" xfId="3765"/>
    <cellStyle name="Total 2 3 3 3 4" xfId="3766"/>
    <cellStyle name="Total 2 3 3 3_Fields" xfId="3767"/>
    <cellStyle name="Total 2 3 3 4" xfId="3768"/>
    <cellStyle name="Total 2 3 3 4 2" xfId="3769"/>
    <cellStyle name="Total 2 3 3 4 3" xfId="3770"/>
    <cellStyle name="Total 2 3 3 4 4" xfId="3771"/>
    <cellStyle name="Total 2 3 3 4_Fields" xfId="3772"/>
    <cellStyle name="Total 2 3 3 5" xfId="3773"/>
    <cellStyle name="Total 2 3 3 5 2" xfId="3774"/>
    <cellStyle name="Total 2 3 3 5 3" xfId="3775"/>
    <cellStyle name="Total 2 3 3 5 4" xfId="3776"/>
    <cellStyle name="Total 2 3 3 5_Fields" xfId="3777"/>
    <cellStyle name="Total 2 3 3 6" xfId="3778"/>
    <cellStyle name="Total 2 3 3 7" xfId="3779"/>
    <cellStyle name="Total 2 3 3 8" xfId="3780"/>
    <cellStyle name="Total 2 3 3_Fields" xfId="3781"/>
    <cellStyle name="Total 2 3 4" xfId="3782"/>
    <cellStyle name="Total 2 3 4 2" xfId="3783"/>
    <cellStyle name="Total 2 3 4 2 2" xfId="3784"/>
    <cellStyle name="Total 2 3 4 2 3" xfId="3785"/>
    <cellStyle name="Total 2 3 4 2 4" xfId="3786"/>
    <cellStyle name="Total 2 3 4 2_Fields" xfId="3787"/>
    <cellStyle name="Total 2 3 4 3" xfId="3788"/>
    <cellStyle name="Total 2 3 4 3 2" xfId="3789"/>
    <cellStyle name="Total 2 3 4 3 3" xfId="3790"/>
    <cellStyle name="Total 2 3 4 3 4" xfId="3791"/>
    <cellStyle name="Total 2 3 4 3_Fields" xfId="3792"/>
    <cellStyle name="Total 2 3 4 4" xfId="3793"/>
    <cellStyle name="Total 2 3 4 4 2" xfId="3794"/>
    <cellStyle name="Total 2 3 4 4 3" xfId="3795"/>
    <cellStyle name="Total 2 3 4 4 4" xfId="3796"/>
    <cellStyle name="Total 2 3 4 4_Fields" xfId="3797"/>
    <cellStyle name="Total 2 3 4 5" xfId="3798"/>
    <cellStyle name="Total 2 3 4 6" xfId="3799"/>
    <cellStyle name="Total 2 3 4 7" xfId="3800"/>
    <cellStyle name="Total 2 3 4_Fields" xfId="3801"/>
    <cellStyle name="Total 2 3 5" xfId="3802"/>
    <cellStyle name="Total 2 3 5 2" xfId="3803"/>
    <cellStyle name="Total 2 3 5 3" xfId="3804"/>
    <cellStyle name="Total 2 3 5 4" xfId="3805"/>
    <cellStyle name="Total 2 3 5_Fields" xfId="3806"/>
    <cellStyle name="Total 2 3 6" xfId="3807"/>
    <cellStyle name="Total 2 3 6 2" xfId="3808"/>
    <cellStyle name="Total 2 3 6 3" xfId="3809"/>
    <cellStyle name="Total 2 3 6 4" xfId="3810"/>
    <cellStyle name="Total 2 3 6_Fields" xfId="3811"/>
    <cellStyle name="Total 2 3 7" xfId="3812"/>
    <cellStyle name="Total 2 3 7 2" xfId="3813"/>
    <cellStyle name="Total 2 3 7 3" xfId="3814"/>
    <cellStyle name="Total 2 3 7 4" xfId="3815"/>
    <cellStyle name="Total 2 3 7_Fields" xfId="3816"/>
    <cellStyle name="Total 2 3 8" xfId="3817"/>
    <cellStyle name="Total 2 3 9" xfId="3818"/>
    <cellStyle name="Total 2 3_Fields" xfId="3819"/>
    <cellStyle name="Total 2 4" xfId="3820"/>
    <cellStyle name="Total 2 4 2" xfId="3821"/>
    <cellStyle name="Total 2 4 2 2" xfId="3822"/>
    <cellStyle name="Total 2 4 2 2 2" xfId="3823"/>
    <cellStyle name="Total 2 4 2 2 3" xfId="3824"/>
    <cellStyle name="Total 2 4 2 2 4" xfId="3825"/>
    <cellStyle name="Total 2 4 2 2_Fields" xfId="3826"/>
    <cellStyle name="Total 2 4 2 3" xfId="3827"/>
    <cellStyle name="Total 2 4 2 3 2" xfId="3828"/>
    <cellStyle name="Total 2 4 2 3 3" xfId="3829"/>
    <cellStyle name="Total 2 4 2 3 4" xfId="3830"/>
    <cellStyle name="Total 2 4 2 3_Fields" xfId="3831"/>
    <cellStyle name="Total 2 4 2 4" xfId="3832"/>
    <cellStyle name="Total 2 4 2 4 2" xfId="3833"/>
    <cellStyle name="Total 2 4 2 4 3" xfId="3834"/>
    <cellStyle name="Total 2 4 2 4 4" xfId="3835"/>
    <cellStyle name="Total 2 4 2 4_Fields" xfId="3836"/>
    <cellStyle name="Total 2 4 2 5" xfId="3837"/>
    <cellStyle name="Total 2 4 2 6" xfId="3838"/>
    <cellStyle name="Total 2 4 2 7" xfId="3839"/>
    <cellStyle name="Total 2 4 2_Fields" xfId="3840"/>
    <cellStyle name="Total 2 4 3" xfId="3841"/>
    <cellStyle name="Total 2 4 3 2" xfId="3842"/>
    <cellStyle name="Total 2 4 3 3" xfId="3843"/>
    <cellStyle name="Total 2 4 3 4" xfId="3844"/>
    <cellStyle name="Total 2 4 3_Fields" xfId="3845"/>
    <cellStyle name="Total 2 4 4" xfId="3846"/>
    <cellStyle name="Total 2 4 4 2" xfId="3847"/>
    <cellStyle name="Total 2 4 4 3" xfId="3848"/>
    <cellStyle name="Total 2 4 4 4" xfId="3849"/>
    <cellStyle name="Total 2 4 4_Fields" xfId="3850"/>
    <cellStyle name="Total 2 4 5" xfId="3851"/>
    <cellStyle name="Total 2 4 5 2" xfId="3852"/>
    <cellStyle name="Total 2 4 5 3" xfId="3853"/>
    <cellStyle name="Total 2 4 5 4" xfId="3854"/>
    <cellStyle name="Total 2 4 5_Fields" xfId="3855"/>
    <cellStyle name="Total 2 4 6" xfId="3856"/>
    <cellStyle name="Total 2 4 7" xfId="3857"/>
    <cellStyle name="Total 2 4 8" xfId="3858"/>
    <cellStyle name="Total 2 4_Fields" xfId="3859"/>
    <cellStyle name="Total 2 5" xfId="3860"/>
    <cellStyle name="Total 2 5 2" xfId="3861"/>
    <cellStyle name="Total 2 5 2 2" xfId="3862"/>
    <cellStyle name="Total 2 5 2 3" xfId="3863"/>
    <cellStyle name="Total 2 5 2 4" xfId="3864"/>
    <cellStyle name="Total 2 5 2_Fields" xfId="3865"/>
    <cellStyle name="Total 2 5 3" xfId="3866"/>
    <cellStyle name="Total 2 5 3 2" xfId="3867"/>
    <cellStyle name="Total 2 5 3 3" xfId="3868"/>
    <cellStyle name="Total 2 5 3 4" xfId="3869"/>
    <cellStyle name="Total 2 5 3_Fields" xfId="3870"/>
    <cellStyle name="Total 2 5 4" xfId="3871"/>
    <cellStyle name="Total 2 5 4 2" xfId="3872"/>
    <cellStyle name="Total 2 5 4 3" xfId="3873"/>
    <cellStyle name="Total 2 5 4 4" xfId="3874"/>
    <cellStyle name="Total 2 5 4_Fields" xfId="3875"/>
    <cellStyle name="Total 2 5 5" xfId="3876"/>
    <cellStyle name="Total 2 5 6" xfId="3877"/>
    <cellStyle name="Total 2 5 7" xfId="3878"/>
    <cellStyle name="Total 2 5_Fields" xfId="3879"/>
    <cellStyle name="Total 2 6" xfId="3880"/>
    <cellStyle name="Total 2 6 2" xfId="3881"/>
    <cellStyle name="Total 2 6 3" xfId="3882"/>
    <cellStyle name="Total 2 6 4" xfId="3883"/>
    <cellStyle name="Total 2 6_Fields" xfId="3884"/>
    <cellStyle name="Total 2 7" xfId="3885"/>
    <cellStyle name="Total 2 7 2" xfId="3886"/>
    <cellStyle name="Total 2 7 3" xfId="3887"/>
    <cellStyle name="Total 2 7 4" xfId="3888"/>
    <cellStyle name="Total 2 7_Fields" xfId="3889"/>
    <cellStyle name="Total 2 8" xfId="3890"/>
    <cellStyle name="Total 2 8 2" xfId="3891"/>
    <cellStyle name="Total 2 8 3" xfId="3892"/>
    <cellStyle name="Total 2 8 4" xfId="3893"/>
    <cellStyle name="Total 2 8_Fields" xfId="3894"/>
    <cellStyle name="Total 2 9" xfId="3895"/>
    <cellStyle name="Total 2_Coding Schemes and Enumerations" xfId="3896"/>
    <cellStyle name="Total 3" xfId="3897"/>
    <cellStyle name="Total 3 2" xfId="3898"/>
    <cellStyle name="Total 3 2 2" xfId="3899"/>
    <cellStyle name="Total 3 2 2 2" xfId="3900"/>
    <cellStyle name="Total 3 2 2 2 2" xfId="3901"/>
    <cellStyle name="Total 3 2 2 2 3" xfId="3902"/>
    <cellStyle name="Total 3 2 2 2 4" xfId="3903"/>
    <cellStyle name="Total 3 2 2 2_Fields" xfId="3904"/>
    <cellStyle name="Total 3 2 2 3" xfId="3905"/>
    <cellStyle name="Total 3 2 2 4" xfId="3906"/>
    <cellStyle name="Total 3 2 2 5" xfId="3907"/>
    <cellStyle name="Total 3 2 2_Fields" xfId="3908"/>
    <cellStyle name="Total 3 2 3" xfId="3909"/>
    <cellStyle name="Total 3 2 3 2" xfId="3910"/>
    <cellStyle name="Total 3 2 3 3" xfId="3911"/>
    <cellStyle name="Total 3 2 3 4" xfId="3912"/>
    <cellStyle name="Total 3 2 3_Fields" xfId="3913"/>
    <cellStyle name="Total 3 2 4" xfId="3914"/>
    <cellStyle name="Total 3 2 4 2" xfId="3915"/>
    <cellStyle name="Total 3 2 4 3" xfId="3916"/>
    <cellStyle name="Total 3 2 4 4" xfId="3917"/>
    <cellStyle name="Total 3 2 4_Fields" xfId="3918"/>
    <cellStyle name="Total 3 2 5" xfId="3919"/>
    <cellStyle name="Total 3 2 6" xfId="3920"/>
    <cellStyle name="Total 3 2 7" xfId="3921"/>
    <cellStyle name="Total 3 2_Fields" xfId="3922"/>
    <cellStyle name="Total 3 3" xfId="3923"/>
    <cellStyle name="Total 3 3 2" xfId="3924"/>
    <cellStyle name="Total 3 3 2 2" xfId="3925"/>
    <cellStyle name="Total 3 3 2 3" xfId="3926"/>
    <cellStyle name="Total 3 3 2 4" xfId="3927"/>
    <cellStyle name="Total 3 3 2_Fields" xfId="3928"/>
    <cellStyle name="Total 3 3 3" xfId="3929"/>
    <cellStyle name="Total 3 3 3 2" xfId="3930"/>
    <cellStyle name="Total 3 3 3 3" xfId="3931"/>
    <cellStyle name="Total 3 3 3 4" xfId="3932"/>
    <cellStyle name="Total 3 3 3_Fields" xfId="3933"/>
    <cellStyle name="Total 3 3 4" xfId="3934"/>
    <cellStyle name="Total 3 3 5" xfId="3935"/>
    <cellStyle name="Total 3 3 6" xfId="3936"/>
    <cellStyle name="Total 3 3_Fields" xfId="3937"/>
    <cellStyle name="Total 3 4" xfId="3938"/>
    <cellStyle name="Total 3 4 2" xfId="3939"/>
    <cellStyle name="Total 3 4 2 2" xfId="3940"/>
    <cellStyle name="Total 3 4 2 3" xfId="3941"/>
    <cellStyle name="Total 3 4 2 4" xfId="3942"/>
    <cellStyle name="Total 3 4 2_Fields" xfId="3943"/>
    <cellStyle name="Total 3 4 3" xfId="3944"/>
    <cellStyle name="Total 3 4 4" xfId="3945"/>
    <cellStyle name="Total 3 4 5" xfId="3946"/>
    <cellStyle name="Total 3 4_Fields" xfId="3947"/>
    <cellStyle name="Total 3 5" xfId="3948"/>
    <cellStyle name="Total 3 5 2" xfId="3949"/>
    <cellStyle name="Total 3 5 3" xfId="3950"/>
    <cellStyle name="Total 3 5 4" xfId="3951"/>
    <cellStyle name="Total 3 5_Fields" xfId="3952"/>
    <cellStyle name="Total 3 6" xfId="3953"/>
    <cellStyle name="Total 3 7" xfId="3954"/>
    <cellStyle name="Total 3 8" xfId="3955"/>
    <cellStyle name="Total 3_Fields" xfId="3956"/>
    <cellStyle name="Total 4" xfId="3957"/>
    <cellStyle name="Total 4 2" xfId="3958"/>
    <cellStyle name="Total 4 3" xfId="3959"/>
    <cellStyle name="Total 4 4" xfId="3960"/>
    <cellStyle name="Total 4_Fields" xfId="3961"/>
    <cellStyle name="Total 5" xfId="3962"/>
    <cellStyle name="Total 5 2" xfId="3963"/>
    <cellStyle name="Total 5 3" xfId="3964"/>
    <cellStyle name="Total 5 4" xfId="3965"/>
    <cellStyle name="Total 5_Fields" xfId="3966"/>
    <cellStyle name="Total 6" xfId="3967"/>
    <cellStyle name="Total 7" xfId="3968"/>
    <cellStyle name="Total 8" xfId="3969"/>
    <cellStyle name="Warning Text 2" xfId="3970"/>
    <cellStyle name="Warning Text 3" xfId="39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6204"/>
  <sheetViews>
    <sheetView showZeros="0" tabSelected="1" zoomScaleNormal="100" workbookViewId="0">
      <selection activeCell="D5" sqref="D5"/>
    </sheetView>
  </sheetViews>
  <sheetFormatPr defaultColWidth="12.42578125" defaultRowHeight="20.100000000000001" customHeight="1" x14ac:dyDescent="0.25"/>
  <cols>
    <col min="1" max="1" width="18.5703125" style="2" customWidth="1"/>
    <col min="2" max="2" width="23.85546875" style="11" customWidth="1"/>
    <col min="3" max="3" width="25.7109375" style="2" customWidth="1"/>
    <col min="4" max="4" width="24.85546875" style="2" customWidth="1"/>
    <col min="5" max="5" width="26.140625" style="2" customWidth="1"/>
    <col min="6" max="6" width="30" style="2" customWidth="1"/>
    <col min="7" max="7" width="29.85546875" style="2" customWidth="1"/>
    <col min="8" max="8" width="35" style="2" customWidth="1"/>
    <col min="9" max="9" width="29.85546875" style="2" customWidth="1"/>
    <col min="10" max="10" width="28.7109375" style="2" customWidth="1"/>
    <col min="11" max="11" width="12.7109375" style="2" customWidth="1"/>
    <col min="12" max="12" width="15.28515625" style="2" customWidth="1"/>
    <col min="13" max="13" width="19.85546875" style="2" customWidth="1"/>
    <col min="14" max="14" width="27.42578125" style="2" customWidth="1"/>
    <col min="15" max="15" width="20.42578125" style="2" customWidth="1"/>
    <col min="16" max="16" width="25.7109375" style="2" customWidth="1"/>
    <col min="17" max="17" width="24.85546875" style="2" customWidth="1"/>
    <col min="18" max="18" width="20.140625" style="2" customWidth="1"/>
    <col min="19" max="19" width="19" style="2" customWidth="1"/>
    <col min="20" max="20" width="20.140625" style="2" customWidth="1"/>
    <col min="21" max="21" width="26" style="2" customWidth="1"/>
    <col min="22" max="22" width="29.7109375" style="2" customWidth="1"/>
    <col min="23" max="23" width="25.28515625" style="2" customWidth="1"/>
    <col min="24" max="24" width="24" style="2" customWidth="1"/>
    <col min="25" max="25" width="26.140625" style="9" customWidth="1"/>
    <col min="26" max="26" width="20" style="2" customWidth="1"/>
    <col min="27" max="27" width="20.28515625" style="2" customWidth="1"/>
    <col min="28" max="28" width="17.7109375" style="10" customWidth="1"/>
    <col min="29" max="29" width="19.7109375" style="2" customWidth="1"/>
    <col min="30" max="30" width="21" style="2" customWidth="1"/>
    <col min="31" max="31" width="25.28515625" style="2" customWidth="1"/>
    <col min="32" max="32" width="18.7109375" style="2" customWidth="1"/>
    <col min="33" max="33" width="25.42578125" style="9" customWidth="1"/>
    <col min="34" max="34" width="18.28515625" style="2" customWidth="1"/>
    <col min="35" max="35" width="25.7109375" style="2" customWidth="1"/>
    <col min="36" max="36" width="26.140625" style="2" customWidth="1"/>
    <col min="37" max="37" width="23.28515625" style="2" bestFit="1" customWidth="1"/>
    <col min="38" max="38" width="23.140625" style="2" customWidth="1"/>
    <col min="39" max="39" width="26.42578125" style="2" customWidth="1"/>
    <col min="40" max="40" width="28.140625" style="2" customWidth="1"/>
    <col min="41" max="41" width="29.5703125" style="2" customWidth="1"/>
    <col min="42" max="42" width="22.140625" style="2" customWidth="1"/>
    <col min="43" max="43" width="23.42578125" style="2" customWidth="1"/>
    <col min="44" max="44" width="25.28515625" style="2" customWidth="1"/>
    <col min="45" max="45" width="56.5703125" style="2" customWidth="1"/>
    <col min="46" max="46" width="37" style="2" customWidth="1"/>
    <col min="47" max="47" width="13.42578125" style="2" customWidth="1"/>
    <col min="48" max="48" width="25.7109375" style="9" customWidth="1"/>
    <col min="49" max="49" width="15.7109375" style="2" customWidth="1"/>
    <col min="50" max="50" width="15" style="9" customWidth="1"/>
    <col min="51" max="51" width="17.85546875" style="2" bestFit="1" customWidth="1"/>
    <col min="52" max="52" width="21.85546875" style="2" bestFit="1" customWidth="1"/>
    <col min="53" max="53" width="12.42578125" style="2"/>
    <col min="54" max="54" width="18.85546875" style="2" customWidth="1"/>
    <col min="55" max="55" width="26.42578125" style="11" customWidth="1"/>
    <col min="56" max="56" width="20.42578125" style="11" customWidth="1"/>
    <col min="57" max="59" width="35.7109375" style="2" customWidth="1"/>
    <col min="60" max="60" width="19.5703125" style="2" customWidth="1"/>
    <col min="61" max="61" width="35.7109375" style="2" customWidth="1"/>
    <col min="62" max="62" width="19.28515625" style="2" customWidth="1"/>
    <col min="63" max="63" width="25.5703125" style="11" customWidth="1"/>
    <col min="64" max="64" width="35.7109375" style="2" customWidth="1"/>
    <col min="65" max="65" width="24.85546875" style="2" bestFit="1" customWidth="1"/>
    <col min="66" max="66" width="21.5703125" style="2" customWidth="1"/>
    <col min="67" max="67" width="20.42578125" style="11" bestFit="1" customWidth="1"/>
    <col min="68" max="68" width="21.28515625" style="2" customWidth="1"/>
    <col min="69" max="69" width="21.85546875" style="2" customWidth="1"/>
    <col min="70" max="70" width="12.42578125" style="2"/>
    <col min="71" max="71" width="15.7109375" style="9" customWidth="1"/>
    <col min="72" max="72" width="17.85546875" style="2" customWidth="1"/>
    <col min="73" max="73" width="19.42578125" style="2" customWidth="1"/>
    <col min="74" max="74" width="21" style="2" customWidth="1"/>
    <col min="75" max="75" width="28.7109375" style="2" customWidth="1"/>
    <col min="76" max="76" width="32.5703125" style="2" customWidth="1"/>
    <col min="77" max="77" width="30.5703125" style="2" customWidth="1"/>
    <col min="78" max="78" width="24.42578125" style="2" customWidth="1"/>
    <col min="79" max="79" width="21.85546875" style="2" customWidth="1"/>
    <col min="80" max="80" width="17.7109375" style="9" customWidth="1"/>
    <col min="81" max="81" width="18.5703125" style="9" customWidth="1"/>
    <col min="82" max="82" width="23.5703125" style="2" customWidth="1"/>
    <col min="83" max="83" width="23" style="2" customWidth="1"/>
    <col min="84" max="84" width="18" style="2" customWidth="1"/>
    <col min="85" max="85" width="20" style="2" customWidth="1"/>
    <col min="86" max="86" width="18" style="2" customWidth="1"/>
    <col min="87" max="87" width="21.7109375" style="2" customWidth="1"/>
    <col min="88" max="88" width="12" style="11" customWidth="1"/>
    <col min="89" max="89" width="26.42578125" style="11" customWidth="1"/>
    <col min="90" max="90" width="23.5703125" style="9" bestFit="1" customWidth="1"/>
    <col min="91" max="91" width="20.85546875" style="9" bestFit="1" customWidth="1"/>
    <col min="92" max="92" width="16.140625" style="2" customWidth="1"/>
    <col min="93" max="93" width="33.28515625" style="9" customWidth="1"/>
    <col min="94" max="94" width="14.5703125" style="2" customWidth="1"/>
    <col min="95" max="95" width="25" style="9" customWidth="1"/>
    <col min="96" max="98" width="12.42578125" style="2"/>
    <col min="99" max="99" width="16" style="2" customWidth="1"/>
    <col min="100" max="100" width="15.42578125" style="2" customWidth="1"/>
    <col min="101" max="101" width="14.7109375" style="2" customWidth="1"/>
    <col min="102" max="102" width="25.5703125" style="2" customWidth="1"/>
    <col min="103" max="103" width="16" style="2" customWidth="1"/>
    <col min="104" max="104" width="19" style="2" customWidth="1"/>
    <col min="105" max="105" width="36.28515625" style="2" customWidth="1"/>
    <col min="106" max="16384" width="12.42578125" style="2"/>
  </cols>
  <sheetData>
    <row r="1" spans="1:105" s="12" customFormat="1" ht="20.100000000000001" customHeight="1" thickBot="1" x14ac:dyDescent="0.3">
      <c r="A1" s="57" t="s">
        <v>0</v>
      </c>
      <c r="B1" s="57"/>
      <c r="C1" s="57" t="s">
        <v>0</v>
      </c>
      <c r="D1" s="57"/>
      <c r="E1" s="57" t="s">
        <v>0</v>
      </c>
      <c r="F1" s="57"/>
      <c r="G1" s="57" t="s">
        <v>0</v>
      </c>
      <c r="H1" s="57"/>
      <c r="I1" s="57" t="s">
        <v>0</v>
      </c>
      <c r="J1" s="57"/>
      <c r="K1" s="57" t="s">
        <v>0</v>
      </c>
      <c r="L1" s="57"/>
      <c r="M1" s="57" t="s">
        <v>0</v>
      </c>
      <c r="N1" s="57"/>
      <c r="O1" s="57" t="s">
        <v>0</v>
      </c>
      <c r="P1" s="57"/>
      <c r="Q1" s="57" t="s">
        <v>0</v>
      </c>
      <c r="R1" s="57"/>
      <c r="S1" s="57" t="s">
        <v>0</v>
      </c>
      <c r="T1" s="57"/>
      <c r="U1" s="57" t="s">
        <v>0</v>
      </c>
      <c r="V1" s="57"/>
      <c r="W1" s="57" t="s">
        <v>0</v>
      </c>
      <c r="X1" s="57"/>
      <c r="Y1" s="57" t="s">
        <v>0</v>
      </c>
      <c r="Z1" s="57"/>
      <c r="AA1" s="57" t="s">
        <v>0</v>
      </c>
      <c r="AB1" s="57"/>
      <c r="AC1" s="57" t="s">
        <v>0</v>
      </c>
      <c r="AD1" s="57"/>
      <c r="AE1" s="57" t="s">
        <v>0</v>
      </c>
      <c r="AF1" s="57"/>
      <c r="AG1" s="57" t="s">
        <v>0</v>
      </c>
      <c r="AH1" s="57"/>
      <c r="AI1" s="34" t="s">
        <v>0</v>
      </c>
      <c r="AJ1" s="57" t="s">
        <v>1</v>
      </c>
      <c r="AK1" s="57"/>
      <c r="AL1" s="57" t="s">
        <v>1</v>
      </c>
      <c r="AM1" s="57"/>
      <c r="AN1" s="57" t="s">
        <v>1</v>
      </c>
      <c r="AO1" s="57"/>
      <c r="AP1" s="57" t="s">
        <v>1</v>
      </c>
      <c r="AQ1" s="57"/>
      <c r="AR1" s="57" t="s">
        <v>1</v>
      </c>
      <c r="AS1" s="57"/>
      <c r="AT1" s="57" t="s">
        <v>1</v>
      </c>
      <c r="AU1" s="57"/>
      <c r="AV1" s="57" t="s">
        <v>1</v>
      </c>
      <c r="AW1" s="57"/>
      <c r="AX1" s="57" t="s">
        <v>1</v>
      </c>
      <c r="AY1" s="57"/>
      <c r="AZ1" s="57" t="s">
        <v>1</v>
      </c>
      <c r="BA1" s="57"/>
      <c r="BB1" s="57" t="s">
        <v>1</v>
      </c>
      <c r="BC1" s="57"/>
      <c r="BD1" s="57"/>
      <c r="BE1" s="57" t="s">
        <v>1</v>
      </c>
      <c r="BF1" s="57"/>
      <c r="BG1" s="57" t="s">
        <v>1</v>
      </c>
      <c r="BH1" s="57"/>
      <c r="BI1" s="57" t="s">
        <v>1</v>
      </c>
      <c r="BJ1" s="57"/>
      <c r="BK1" s="57" t="s">
        <v>1</v>
      </c>
      <c r="BL1" s="57"/>
      <c r="BM1" s="57" t="s">
        <v>1</v>
      </c>
      <c r="BN1" s="57"/>
      <c r="BO1" s="57" t="s">
        <v>1</v>
      </c>
      <c r="BP1" s="57"/>
      <c r="BQ1" s="57" t="s">
        <v>1</v>
      </c>
      <c r="BR1" s="57"/>
      <c r="BS1" s="57" t="s">
        <v>1</v>
      </c>
      <c r="BT1" s="57"/>
      <c r="BU1" s="57" t="s">
        <v>1</v>
      </c>
      <c r="BV1" s="57"/>
      <c r="BW1" s="57" t="s">
        <v>1</v>
      </c>
      <c r="BX1" s="57"/>
      <c r="BY1" s="57" t="s">
        <v>1</v>
      </c>
      <c r="BZ1" s="57"/>
      <c r="CA1" s="57" t="s">
        <v>1</v>
      </c>
      <c r="CB1" s="57"/>
      <c r="CC1" s="57" t="s">
        <v>1</v>
      </c>
      <c r="CD1" s="57"/>
      <c r="CE1" s="57" t="s">
        <v>1</v>
      </c>
      <c r="CF1" s="57"/>
      <c r="CG1" s="57" t="s">
        <v>1</v>
      </c>
      <c r="CH1" s="57"/>
      <c r="CI1" s="57" t="s">
        <v>1</v>
      </c>
      <c r="CJ1" s="57"/>
      <c r="CK1" s="57" t="s">
        <v>1</v>
      </c>
      <c r="CL1" s="57"/>
      <c r="CM1" s="12" t="s">
        <v>1</v>
      </c>
      <c r="CN1" s="34"/>
      <c r="CO1" s="57" t="s">
        <v>1</v>
      </c>
      <c r="CP1" s="57"/>
      <c r="CQ1" s="57" t="s">
        <v>1</v>
      </c>
      <c r="CR1" s="57"/>
      <c r="CS1" s="57" t="s">
        <v>1</v>
      </c>
      <c r="CT1" s="57"/>
      <c r="CU1" s="12" t="s">
        <v>1</v>
      </c>
      <c r="CV1" s="12" t="s">
        <v>1</v>
      </c>
      <c r="CW1" s="12" t="s">
        <v>1</v>
      </c>
      <c r="CX1" s="12" t="s">
        <v>1</v>
      </c>
      <c r="CY1" s="12" t="s">
        <v>1</v>
      </c>
      <c r="CZ1" s="12" t="s">
        <v>1</v>
      </c>
      <c r="DA1" s="12" t="s">
        <v>187</v>
      </c>
    </row>
    <row r="2" spans="1:105" s="12" customFormat="1" ht="20.100000000000001" customHeight="1" thickTop="1" thickBot="1" x14ac:dyDescent="0.3">
      <c r="A2" s="35"/>
      <c r="B2" s="36"/>
      <c r="C2" s="35"/>
      <c r="D2" s="36"/>
      <c r="E2" s="35"/>
      <c r="F2" s="36"/>
      <c r="G2" s="35"/>
      <c r="H2" s="36"/>
      <c r="I2" s="35"/>
      <c r="J2" s="36"/>
      <c r="K2" s="35"/>
      <c r="L2" s="36"/>
      <c r="M2" s="35"/>
      <c r="N2" s="36"/>
      <c r="O2" s="35"/>
      <c r="P2" s="36"/>
      <c r="Q2" s="35"/>
      <c r="R2" s="36"/>
      <c r="S2" s="35"/>
      <c r="T2" s="36"/>
      <c r="U2" s="35"/>
      <c r="V2" s="36"/>
      <c r="W2" s="35"/>
      <c r="X2" s="36"/>
      <c r="Y2" s="35"/>
      <c r="Z2" s="36"/>
      <c r="AA2" s="35"/>
      <c r="AB2" s="36"/>
      <c r="AC2" s="35"/>
      <c r="AD2" s="36"/>
      <c r="AE2" s="35"/>
      <c r="AF2" s="36"/>
      <c r="AG2" s="35"/>
      <c r="AH2" s="36"/>
      <c r="AI2" s="37"/>
      <c r="AJ2" s="37"/>
      <c r="AK2" s="37"/>
      <c r="AL2" s="37"/>
      <c r="AM2" s="37"/>
      <c r="AN2" s="37" t="s">
        <v>192</v>
      </c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56" t="s">
        <v>2</v>
      </c>
      <c r="BU2" s="56"/>
      <c r="BV2" s="56"/>
      <c r="BW2" s="56"/>
      <c r="BX2" s="56"/>
      <c r="BY2" s="56"/>
      <c r="BZ2" s="56"/>
      <c r="CA2" s="56"/>
      <c r="CB2" s="56" t="s">
        <v>3</v>
      </c>
      <c r="CC2" s="56"/>
      <c r="CD2" s="56"/>
      <c r="CE2" s="56"/>
      <c r="CF2" s="56" t="s">
        <v>4</v>
      </c>
      <c r="CG2" s="56"/>
      <c r="CH2" s="56" t="s">
        <v>5</v>
      </c>
      <c r="CI2" s="56"/>
      <c r="CJ2" s="56"/>
      <c r="CK2" s="56"/>
      <c r="CL2" s="56"/>
      <c r="CM2" s="56"/>
      <c r="CN2" s="56"/>
      <c r="CO2" s="56"/>
      <c r="CP2" s="56" t="s">
        <v>6</v>
      </c>
      <c r="CQ2" s="56"/>
      <c r="CR2" s="56"/>
      <c r="CS2" s="38"/>
      <c r="CT2" s="37"/>
      <c r="CU2" s="37"/>
      <c r="CV2" s="38"/>
      <c r="CW2" s="38"/>
      <c r="CX2" s="38"/>
      <c r="CY2" s="38"/>
      <c r="CZ2" s="38"/>
      <c r="DA2" s="38"/>
    </row>
    <row r="3" spans="1:105" s="12" customFormat="1" ht="20.100000000000001" customHeight="1" thickTop="1" x14ac:dyDescent="0.25">
      <c r="A3" s="12" t="s">
        <v>92</v>
      </c>
      <c r="B3" s="12" t="s">
        <v>96</v>
      </c>
      <c r="C3" s="12" t="s">
        <v>97</v>
      </c>
      <c r="D3" s="12" t="s">
        <v>7</v>
      </c>
      <c r="E3" s="12" t="s">
        <v>8</v>
      </c>
      <c r="F3" s="12" t="s">
        <v>9</v>
      </c>
      <c r="G3" s="12" t="s">
        <v>10</v>
      </c>
      <c r="H3" s="12" t="s">
        <v>11</v>
      </c>
      <c r="I3" s="12" t="s">
        <v>12</v>
      </c>
      <c r="J3" s="12" t="s">
        <v>13</v>
      </c>
      <c r="K3" s="12" t="s">
        <v>14</v>
      </c>
      <c r="L3" s="12" t="s">
        <v>15</v>
      </c>
      <c r="M3" s="12" t="s">
        <v>16</v>
      </c>
      <c r="N3" s="12" t="s">
        <v>17</v>
      </c>
      <c r="O3" s="12" t="s">
        <v>18</v>
      </c>
      <c r="P3" s="12" t="s">
        <v>19</v>
      </c>
      <c r="Q3" s="12" t="s">
        <v>20</v>
      </c>
      <c r="R3" s="12" t="s">
        <v>21</v>
      </c>
      <c r="S3" s="12" t="s">
        <v>22</v>
      </c>
      <c r="T3" s="12" t="s">
        <v>23</v>
      </c>
      <c r="U3" s="12" t="s">
        <v>98</v>
      </c>
      <c r="V3" s="12" t="s">
        <v>24</v>
      </c>
      <c r="W3" s="12" t="s">
        <v>25</v>
      </c>
      <c r="X3" s="12" t="s">
        <v>26</v>
      </c>
      <c r="Y3" s="12" t="s">
        <v>27</v>
      </c>
      <c r="Z3" s="12" t="s">
        <v>28</v>
      </c>
      <c r="AA3" s="12" t="s">
        <v>29</v>
      </c>
      <c r="AB3" s="12" t="s">
        <v>30</v>
      </c>
      <c r="AC3" s="12" t="s">
        <v>31</v>
      </c>
      <c r="AD3" s="12" t="s">
        <v>32</v>
      </c>
      <c r="AE3" s="12" t="s">
        <v>33</v>
      </c>
      <c r="AF3" s="12" t="s">
        <v>34</v>
      </c>
      <c r="AG3" s="12" t="s">
        <v>35</v>
      </c>
      <c r="AH3" s="12" t="s">
        <v>36</v>
      </c>
      <c r="AI3" s="12" t="s">
        <v>37</v>
      </c>
      <c r="AJ3" s="12" t="s">
        <v>38</v>
      </c>
      <c r="AK3" s="12" t="s">
        <v>39</v>
      </c>
      <c r="AL3" s="12" t="s">
        <v>99</v>
      </c>
      <c r="AM3" s="12" t="s">
        <v>40</v>
      </c>
      <c r="AN3" s="12" t="s">
        <v>41</v>
      </c>
      <c r="AO3" s="12" t="s">
        <v>42</v>
      </c>
      <c r="AP3" s="12" t="s">
        <v>43</v>
      </c>
      <c r="AQ3" s="12" t="s">
        <v>44</v>
      </c>
      <c r="AR3" s="12" t="s">
        <v>45</v>
      </c>
      <c r="AS3" s="12" t="s">
        <v>46</v>
      </c>
      <c r="AT3" s="12" t="s">
        <v>100</v>
      </c>
      <c r="AU3" s="12" t="s">
        <v>47</v>
      </c>
      <c r="AV3" s="12" t="s">
        <v>48</v>
      </c>
      <c r="AW3" s="12" t="s">
        <v>49</v>
      </c>
      <c r="AX3" s="12" t="s">
        <v>50</v>
      </c>
      <c r="AY3" s="12" t="s">
        <v>51</v>
      </c>
      <c r="AZ3" s="12" t="s">
        <v>101</v>
      </c>
      <c r="BA3" s="12" t="s">
        <v>102</v>
      </c>
      <c r="BB3" s="12" t="s">
        <v>52</v>
      </c>
      <c r="BC3" s="12" t="s">
        <v>93</v>
      </c>
      <c r="BD3" s="12" t="s">
        <v>53</v>
      </c>
      <c r="BE3" s="12" t="s">
        <v>54</v>
      </c>
      <c r="BF3" s="12" t="s">
        <v>55</v>
      </c>
      <c r="BG3" s="12" t="s">
        <v>56</v>
      </c>
      <c r="BH3" s="12" t="s">
        <v>57</v>
      </c>
      <c r="BI3" s="12" t="s">
        <v>58</v>
      </c>
      <c r="BJ3" s="12" t="s">
        <v>59</v>
      </c>
      <c r="BK3" s="12" t="s">
        <v>60</v>
      </c>
      <c r="BL3" s="12" t="s">
        <v>61</v>
      </c>
      <c r="BM3" s="12" t="s">
        <v>62</v>
      </c>
      <c r="BN3" s="12" t="s">
        <v>63</v>
      </c>
      <c r="BO3" s="12" t="s">
        <v>64</v>
      </c>
      <c r="BP3" s="12" t="s">
        <v>65</v>
      </c>
      <c r="BQ3" s="12" t="s">
        <v>66</v>
      </c>
      <c r="BR3" s="12" t="s">
        <v>67</v>
      </c>
      <c r="BS3" s="12" t="s">
        <v>68</v>
      </c>
      <c r="BT3" s="12" t="s">
        <v>69</v>
      </c>
      <c r="BU3" s="12" t="s">
        <v>70</v>
      </c>
      <c r="BV3" s="12" t="s">
        <v>71</v>
      </c>
      <c r="BW3" s="12" t="s">
        <v>72</v>
      </c>
      <c r="BX3" s="12" t="s">
        <v>103</v>
      </c>
      <c r="BY3" s="12" t="s">
        <v>73</v>
      </c>
      <c r="BZ3" s="12" t="s">
        <v>104</v>
      </c>
      <c r="CA3" s="12" t="s">
        <v>188</v>
      </c>
      <c r="CB3" s="12" t="s">
        <v>74</v>
      </c>
      <c r="CC3" s="12" t="s">
        <v>75</v>
      </c>
      <c r="CD3" s="12" t="s">
        <v>76</v>
      </c>
      <c r="CE3" s="12" t="s">
        <v>77</v>
      </c>
      <c r="CF3" s="12" t="s">
        <v>78</v>
      </c>
      <c r="CG3" s="12" t="s">
        <v>79</v>
      </c>
      <c r="CH3" s="12" t="s">
        <v>80</v>
      </c>
      <c r="CI3" s="12" t="s">
        <v>105</v>
      </c>
      <c r="CJ3" s="12" t="s">
        <v>81</v>
      </c>
      <c r="CK3" s="12" t="s">
        <v>82</v>
      </c>
      <c r="CL3" s="12" t="s">
        <v>83</v>
      </c>
      <c r="CM3" s="12" t="s">
        <v>84</v>
      </c>
      <c r="CN3" s="12" t="s">
        <v>85</v>
      </c>
      <c r="CO3" s="12" t="s">
        <v>86</v>
      </c>
      <c r="CP3" s="12" t="s">
        <v>87</v>
      </c>
      <c r="CQ3" s="12" t="s">
        <v>88</v>
      </c>
      <c r="CR3" s="12" t="s">
        <v>89</v>
      </c>
      <c r="CS3" s="12" t="s">
        <v>90</v>
      </c>
      <c r="CT3" s="12" t="s">
        <v>91</v>
      </c>
      <c r="CU3" s="12" t="s">
        <v>94</v>
      </c>
      <c r="CV3" s="12" t="s">
        <v>106</v>
      </c>
      <c r="CW3" s="12" t="s">
        <v>95</v>
      </c>
      <c r="CX3" s="12" t="s">
        <v>107</v>
      </c>
      <c r="CY3" s="12" t="s">
        <v>108</v>
      </c>
      <c r="CZ3" s="12" t="s">
        <v>109</v>
      </c>
      <c r="DA3" s="12" t="s">
        <v>110</v>
      </c>
    </row>
    <row r="4" spans="1:105" ht="20.100000000000001" customHeight="1" x14ac:dyDescent="0.25">
      <c r="A4" s="27"/>
      <c r="B4" s="27"/>
      <c r="C4" s="43" t="str">
        <f t="shared" ref="C4" si="0">IF(D4&gt;1,"213800JCBMV4BGSVIB06","")</f>
        <v>213800JCBMV4BGSVIB06</v>
      </c>
      <c r="D4" s="27" t="str">
        <f>Input!A2</f>
        <v>YYYYYYYYYYYYYYYYYY</v>
      </c>
      <c r="E4" s="43" t="str">
        <f t="shared" ref="E4" si="1">IF(D4&gt;1,"L","")</f>
        <v>L</v>
      </c>
      <c r="F4" s="27"/>
      <c r="G4" s="27"/>
      <c r="H4" s="27"/>
      <c r="I4" s="27" t="str">
        <f t="shared" ref="I4" si="2">IF(D4&gt;1,"F","")</f>
        <v>F</v>
      </c>
      <c r="J4" s="27" t="str">
        <f t="shared" ref="J4" si="3">IF(D4&gt;1,"F","")</f>
        <v>F</v>
      </c>
      <c r="K4" s="27"/>
      <c r="L4" s="27"/>
      <c r="M4" s="27"/>
      <c r="N4" s="27"/>
      <c r="O4" s="27"/>
      <c r="P4" s="27"/>
      <c r="Q4" s="27" t="str">
        <f>IF(D4&gt;1,Input!A2,"")</f>
        <v>YYYYYYYYYYYYYYYYYY</v>
      </c>
      <c r="R4" s="43" t="str">
        <f t="shared" ref="R4" si="4">IF(D4&gt;1,"L","")</f>
        <v>L</v>
      </c>
      <c r="S4" s="27" t="str">
        <f t="shared" ref="S4" si="5">IF(D4&gt;1,"P","")</f>
        <v>P</v>
      </c>
      <c r="T4" s="27" t="str">
        <f>IF(D4&gt;1,Input!F2,"")</f>
        <v>B</v>
      </c>
      <c r="U4" s="27" t="str">
        <f t="shared" ref="U4" si="6">IF(D4&gt;1,"N","")</f>
        <v>N</v>
      </c>
      <c r="V4" s="27"/>
      <c r="W4" s="27"/>
      <c r="X4" s="25"/>
      <c r="Y4" s="16"/>
      <c r="Z4" s="29"/>
      <c r="AA4" s="25"/>
      <c r="AB4" s="30"/>
      <c r="AC4" s="27"/>
      <c r="AD4" s="27"/>
      <c r="AE4" s="27"/>
      <c r="AF4" s="27"/>
      <c r="AG4" s="16"/>
      <c r="AH4" s="27"/>
      <c r="AI4" s="27"/>
      <c r="AJ4" s="27" t="str">
        <f t="shared" ref="AJ4" si="7">IF(D4&gt;1,"E","")</f>
        <v>E</v>
      </c>
      <c r="AK4" s="27" t="str">
        <f t="shared" ref="AK4" si="8">IF(D4&gt;1,"CU","")</f>
        <v>CU</v>
      </c>
      <c r="AL4" s="27"/>
      <c r="AM4" s="27" t="str">
        <f t="shared" ref="AM4" si="9">IF(D4&gt;1,"OP","")</f>
        <v>OP</v>
      </c>
      <c r="AN4" s="27"/>
      <c r="AO4" s="27"/>
      <c r="AP4" s="27" t="str">
        <f>IF(D4&gt;1,Input!G2,"")</f>
        <v>GBP</v>
      </c>
      <c r="AQ4" s="27" t="str">
        <f>IF(D4&gt;1,Input!H2,"")</f>
        <v>USD</v>
      </c>
      <c r="AR4" s="27" t="str">
        <f>IF(D4&gt;1,Input!G2,"")</f>
        <v>GBP</v>
      </c>
      <c r="AS4" s="27" t="str">
        <f>IF(D4&gt;1,CONCATENATE("CS",Input!B2,Input!E2,Input!D2,Input!C2,Input!K2,Input!J2,Input!I2,Input!O2,Input!P2,Input!F2),"")</f>
        <v>CSXXXXXXXXXXXXXXXX13102016040120171.22PB</v>
      </c>
      <c r="AT4" s="27" t="str">
        <f t="shared" ref="AT4" si="10">IF(D4&gt;1,"NA","")</f>
        <v>NA</v>
      </c>
      <c r="AU4" s="27" t="str">
        <f t="shared" ref="AU4" si="11">IF(D4&gt;1,"XXXX","")</f>
        <v>XXXX</v>
      </c>
      <c r="AV4" s="27" t="str">
        <f t="shared" ref="AV4" si="12">IF(D4&gt;1,"N","")</f>
        <v>N</v>
      </c>
      <c r="AW4" s="15">
        <f>Input!S2</f>
        <v>0</v>
      </c>
      <c r="AX4" s="16" t="str">
        <f>Input!T2</f>
        <v>GBP</v>
      </c>
      <c r="AY4" s="26">
        <f>IF(BD4="c",IF(Input!Q2&gt;1,Input!Q2,Input!R2/Input!O2),"")</f>
        <v>81967.213114754093</v>
      </c>
      <c r="AZ4" s="16" t="str">
        <f t="shared" ref="AZ4" si="13">IF(D4&gt;1,"1","")</f>
        <v>1</v>
      </c>
      <c r="BA4" s="16" t="str">
        <f t="shared" ref="BA4" si="14">IF(D4&gt;1,"1","")</f>
        <v>1</v>
      </c>
      <c r="BB4" s="31"/>
      <c r="BC4" s="27"/>
      <c r="BD4" s="27" t="str">
        <f t="shared" ref="BD4" si="15">IF(D4&gt;1,"C","")</f>
        <v>C</v>
      </c>
      <c r="BE4" s="25" t="str">
        <f>IF(D4&gt;1,CONCATENATE(Input!C2,"-",Input!D2,"-",Input!E2,"T09:00:00Z"),"")</f>
        <v>2016-10-13T09:00:00Z</v>
      </c>
      <c r="BF4" s="29" t="str">
        <f>IF(D4&gt;1,CONCATENATE(Input!C2,"-",Input!D2,"-",Input!E2),"")</f>
        <v>2016-10-13</v>
      </c>
      <c r="BG4" s="29" t="str">
        <f>IF(D4&gt;1,CONCATENATE(Input!I2,"-",Input!J2,"-",Input!K2),"")</f>
        <v>2017-01-04</v>
      </c>
      <c r="BH4" s="29"/>
      <c r="BI4" s="29" t="str">
        <f>IF(D4&gt;1,CONCATENATE(Input!L2,"-",Input!M2,"-",Input!N2),"")</f>
        <v>2017-01-06</v>
      </c>
      <c r="BJ4" s="29" t="str">
        <f t="shared" ref="BJ4" si="16">IF(D4&gt;1,"ISDA","")</f>
        <v>ISDA</v>
      </c>
      <c r="BK4" s="27" t="str">
        <f t="shared" ref="BK4" si="17">IF(D4&gt;1,"2002","")</f>
        <v>2002</v>
      </c>
      <c r="BL4" s="25" t="str">
        <f>IF(D4&gt;1,CONCATENATE(Input!C2,"-",Input!D2,"-",Input!E2,"T09:00:00Z"),"")</f>
        <v>2016-10-13T09:00:00Z</v>
      </c>
      <c r="BM4" s="32" t="str">
        <f t="shared" ref="BM4" si="18">IF(D4&gt;1,"Y","")</f>
        <v>Y</v>
      </c>
      <c r="BN4" s="27" t="str">
        <f t="shared" ref="BN4" si="19">IF(D4&gt;1,"N","")</f>
        <v>N</v>
      </c>
      <c r="BO4" s="27" t="str">
        <f t="shared" ref="BO4" si="20">IF(D4&gt;1,"N","")</f>
        <v>N</v>
      </c>
      <c r="BP4" s="25"/>
      <c r="BQ4" s="32"/>
      <c r="BR4" s="27"/>
      <c r="BS4" s="43" t="str">
        <f t="shared" ref="BS4" si="21">IF(D4&gt;1,"N","")</f>
        <v>N</v>
      </c>
      <c r="BT4" s="25"/>
      <c r="BU4" s="25"/>
      <c r="BV4" s="16"/>
      <c r="BW4" s="27"/>
      <c r="BX4" s="27"/>
      <c r="BY4" s="27"/>
      <c r="BZ4" s="27"/>
      <c r="CA4" s="27"/>
      <c r="CB4" s="27" t="str">
        <f>IF(D4&gt;1,Input!H2,"")</f>
        <v>USD</v>
      </c>
      <c r="CC4" s="27"/>
      <c r="CD4" s="28">
        <f>IF(D4&gt;1,Input!U2,"")</f>
        <v>1.2302</v>
      </c>
      <c r="CE4" s="16" t="str">
        <f>IF(D4&gt;1,CONCATENATE(Input!G2,"/",Input!H2),"")</f>
        <v>GBP/USD</v>
      </c>
      <c r="CF4" s="27"/>
      <c r="CG4" s="27"/>
      <c r="CH4" s="27"/>
      <c r="CI4" s="27"/>
      <c r="CJ4" s="27"/>
      <c r="CK4" s="25"/>
      <c r="CL4" s="25"/>
      <c r="CM4" s="16"/>
      <c r="CN4" s="16"/>
      <c r="CO4" s="27"/>
      <c r="CP4" s="16" t="str">
        <f>IF(D4&gt;1,Input!P2,"")</f>
        <v>P</v>
      </c>
      <c r="CQ4" s="27" t="str">
        <f t="shared" ref="CQ4" si="22">IF(D4&gt;1,"E","")</f>
        <v>E</v>
      </c>
      <c r="CR4" s="33">
        <f>IF(D4&gt;1,Input!O2,"")</f>
        <v>1.22</v>
      </c>
      <c r="CS4" s="16" t="str">
        <f t="shared" ref="CS4" si="23">IF(D4&gt;1,"N","")</f>
        <v>N</v>
      </c>
      <c r="CT4" s="27"/>
      <c r="CU4" s="27" t="str">
        <f t="shared" ref="CU4" si="24">IF(D4&gt;1,"T","")</f>
        <v>T</v>
      </c>
      <c r="CV4" s="25"/>
      <c r="CW4" s="25"/>
      <c r="CX4" s="25"/>
      <c r="CY4" s="25"/>
      <c r="CZ4" s="25"/>
      <c r="DA4" s="25"/>
    </row>
    <row r="5" spans="1:105" ht="20.100000000000001" customHeight="1" x14ac:dyDescent="0.25">
      <c r="A5" s="27"/>
      <c r="B5" s="27"/>
      <c r="C5" s="43" t="str">
        <f t="shared" ref="C5:C68" si="25">IF(D5&gt;1,"213800JCBMV4BGSVIB06","")</f>
        <v/>
      </c>
      <c r="D5" s="27">
        <f>Input!A3</f>
        <v>0</v>
      </c>
      <c r="E5" s="43" t="str">
        <f t="shared" ref="E5:E68" si="26">IF(D5&gt;1,"L","")</f>
        <v/>
      </c>
      <c r="F5" s="27"/>
      <c r="G5" s="27"/>
      <c r="H5" s="27"/>
      <c r="I5" s="27" t="str">
        <f t="shared" ref="I5:I68" si="27">IF(D5&gt;1,"F","")</f>
        <v/>
      </c>
      <c r="J5" s="27" t="str">
        <f t="shared" ref="J5:J68" si="28">IF(D5&gt;1,"F","")</f>
        <v/>
      </c>
      <c r="K5" s="27"/>
      <c r="L5" s="27"/>
      <c r="M5" s="27"/>
      <c r="N5" s="27"/>
      <c r="O5" s="27"/>
      <c r="P5" s="27"/>
      <c r="Q5" s="27" t="str">
        <f>IF(D5&gt;1,Input!A3,"")</f>
        <v/>
      </c>
      <c r="R5" s="43" t="str">
        <f t="shared" ref="R5:R68" si="29">IF(D5&gt;1,"L","")</f>
        <v/>
      </c>
      <c r="S5" s="27" t="str">
        <f t="shared" ref="S5:S68" si="30">IF(D5&gt;1,"P","")</f>
        <v/>
      </c>
      <c r="T5" s="27" t="str">
        <f>IF(D5&gt;1,Input!F3,"")</f>
        <v/>
      </c>
      <c r="U5" s="27" t="str">
        <f t="shared" ref="U5:U68" si="31">IF(D5&gt;1,"N","")</f>
        <v/>
      </c>
      <c r="V5" s="27"/>
      <c r="W5" s="27"/>
      <c r="X5" s="25"/>
      <c r="Y5" s="16"/>
      <c r="Z5" s="29"/>
      <c r="AA5" s="25"/>
      <c r="AB5" s="30"/>
      <c r="AC5" s="27"/>
      <c r="AD5" s="27"/>
      <c r="AE5" s="27"/>
      <c r="AF5" s="27"/>
      <c r="AG5" s="16"/>
      <c r="AH5" s="27"/>
      <c r="AI5" s="27"/>
      <c r="AJ5" s="27" t="str">
        <f t="shared" ref="AJ5:AJ68" si="32">IF(D5&gt;1,"E","")</f>
        <v/>
      </c>
      <c r="AK5" s="27" t="str">
        <f t="shared" ref="AK5:AK68" si="33">IF(D5&gt;1,"CU","")</f>
        <v/>
      </c>
      <c r="AL5" s="27"/>
      <c r="AM5" s="27" t="str">
        <f t="shared" ref="AM5:AM68" si="34">IF(D5&gt;1,"OP","")</f>
        <v/>
      </c>
      <c r="AN5" s="27"/>
      <c r="AO5" s="27"/>
      <c r="AP5" s="27" t="str">
        <f>IF(D5&gt;1,Input!G3,"")</f>
        <v/>
      </c>
      <c r="AQ5" s="27" t="str">
        <f>IF(D5&gt;1,Input!H3,"")</f>
        <v/>
      </c>
      <c r="AR5" s="27" t="str">
        <f>IF(D5&gt;1,Input!G3,"")</f>
        <v/>
      </c>
      <c r="AS5" s="27" t="str">
        <f>IF(D5&gt;1,CONCATENATE("CS",Input!B3,Input!E3,Input!D3,Input!C3,Input!K3,Input!J3,Input!I3,Input!O3,Input!P3,Input!F3),"")</f>
        <v/>
      </c>
      <c r="AT5" s="27" t="str">
        <f t="shared" ref="AT5:AT7" si="35">IF(D5&gt;1,"NA","")</f>
        <v/>
      </c>
      <c r="AU5" s="27" t="str">
        <f t="shared" ref="AU5:AU7" si="36">IF(D5&gt;1,"XXXX","")</f>
        <v/>
      </c>
      <c r="AV5" s="27" t="str">
        <f t="shared" ref="AV5:AV7" si="37">IF(D5&gt;1,"N","")</f>
        <v/>
      </c>
      <c r="AW5" s="15">
        <f>Input!S3</f>
        <v>0</v>
      </c>
      <c r="AX5" s="16">
        <f>Input!T3</f>
        <v>0</v>
      </c>
      <c r="AY5" s="26" t="str">
        <f>IF(BD5="c",IF(Input!Q3&gt;1,Input!Q3,Input!R3/Input!O3),"")</f>
        <v/>
      </c>
      <c r="AZ5" s="16" t="str">
        <f t="shared" ref="AZ5:AZ7" si="38">IF(D5&gt;1,"1","")</f>
        <v/>
      </c>
      <c r="BA5" s="16" t="str">
        <f t="shared" ref="BA5:BA7" si="39">IF(D5&gt;1,"1","")</f>
        <v/>
      </c>
      <c r="BB5" s="31"/>
      <c r="BC5" s="27"/>
      <c r="BD5" s="27" t="str">
        <f t="shared" ref="BD5:BD7" si="40">IF(D5&gt;1,"C","")</f>
        <v/>
      </c>
      <c r="BE5" s="25" t="str">
        <f>IF(D5&gt;1,CONCATENATE(Input!C3,"-",Input!D3,"-",Input!E3,"T09:00:00Z"),"")</f>
        <v/>
      </c>
      <c r="BF5" s="29" t="str">
        <f>IF(D5&gt;1,CONCATENATE(Input!C3,"-",Input!D3,"-",Input!E3),"")</f>
        <v/>
      </c>
      <c r="BG5" s="29" t="str">
        <f>IF(D5&gt;1,CONCATENATE(Input!I3,"-",Input!J3,"-",Input!K3),"")</f>
        <v/>
      </c>
      <c r="BH5" s="29"/>
      <c r="BI5" s="29" t="str">
        <f>IF(D5&gt;1,CONCATENATE(Input!L3,"-",Input!M3,"-",Input!N3),"")</f>
        <v/>
      </c>
      <c r="BJ5" s="29" t="str">
        <f t="shared" ref="BJ5:BJ7" si="41">IF(D5&gt;1,"ISDA","")</f>
        <v/>
      </c>
      <c r="BK5" s="27" t="str">
        <f t="shared" ref="BK5:BK7" si="42">IF(D5&gt;1,"2002","")</f>
        <v/>
      </c>
      <c r="BL5" s="25" t="str">
        <f>IF(D5&gt;1,CONCATENATE(Input!C3,"-",Input!D3,"-",Input!E3,"T09:00:00Z"),"")</f>
        <v/>
      </c>
      <c r="BM5" s="32" t="str">
        <f t="shared" ref="BM5:BM7" si="43">IF(D5&gt;1,"Y","")</f>
        <v/>
      </c>
      <c r="BN5" s="27" t="str">
        <f t="shared" ref="BN5:BN7" si="44">IF(D5&gt;1,"N","")</f>
        <v/>
      </c>
      <c r="BO5" s="27" t="str">
        <f t="shared" ref="BO5:BO7" si="45">IF(D5&gt;1,"N","")</f>
        <v/>
      </c>
      <c r="BP5" s="25"/>
      <c r="BQ5" s="32"/>
      <c r="BR5" s="27"/>
      <c r="BS5" s="43" t="str">
        <f t="shared" ref="BS5:BS7" si="46">IF(D5&gt;1,"N","")</f>
        <v/>
      </c>
      <c r="BT5" s="25"/>
      <c r="BU5" s="25"/>
      <c r="BV5" s="16"/>
      <c r="BW5" s="27"/>
      <c r="BX5" s="27"/>
      <c r="BY5" s="27"/>
      <c r="BZ5" s="27"/>
      <c r="CA5" s="27"/>
      <c r="CB5" s="27" t="str">
        <f>IF(D5&gt;1,Input!H3,"")</f>
        <v/>
      </c>
      <c r="CC5" s="27"/>
      <c r="CD5" s="28" t="str">
        <f>IF(D5&gt;1,Input!U3,"")</f>
        <v/>
      </c>
      <c r="CE5" s="16" t="str">
        <f>IF(D5&gt;1,CONCATENATE(Input!G3,"/",Input!H3),"")</f>
        <v/>
      </c>
      <c r="CF5" s="27"/>
      <c r="CG5" s="27"/>
      <c r="CH5" s="27"/>
      <c r="CI5" s="27"/>
      <c r="CJ5" s="27"/>
      <c r="CK5" s="25"/>
      <c r="CL5" s="25"/>
      <c r="CM5" s="16"/>
      <c r="CN5" s="16"/>
      <c r="CO5" s="27"/>
      <c r="CP5" s="16" t="str">
        <f>IF(D5&gt;1,Input!P3,"")</f>
        <v/>
      </c>
      <c r="CQ5" s="27" t="str">
        <f t="shared" ref="CQ5:CQ7" si="47">IF(D5&gt;1,"E","")</f>
        <v/>
      </c>
      <c r="CR5" s="33" t="str">
        <f>IF(D5&gt;1,Input!O3,"")</f>
        <v/>
      </c>
      <c r="CS5" s="16" t="str">
        <f t="shared" ref="CS5:CS7" si="48">IF(D5&gt;1,"N","")</f>
        <v/>
      </c>
      <c r="CT5" s="27"/>
      <c r="CU5" s="27" t="str">
        <f t="shared" ref="CU5:CU7" si="49">IF(D5&gt;1,"T","")</f>
        <v/>
      </c>
      <c r="CV5" s="25"/>
      <c r="CW5" s="25"/>
      <c r="CX5" s="25"/>
      <c r="CY5" s="25"/>
      <c r="CZ5" s="25"/>
      <c r="DA5" s="25"/>
    </row>
    <row r="6" spans="1:105" ht="20.100000000000001" customHeight="1" x14ac:dyDescent="0.25">
      <c r="A6" s="27"/>
      <c r="B6" s="27"/>
      <c r="C6" s="43" t="str">
        <f t="shared" si="25"/>
        <v/>
      </c>
      <c r="D6" s="27">
        <f>Input!A4</f>
        <v>0</v>
      </c>
      <c r="E6" s="43" t="str">
        <f t="shared" si="26"/>
        <v/>
      </c>
      <c r="F6" s="27"/>
      <c r="G6" s="27"/>
      <c r="H6" s="27"/>
      <c r="I6" s="27" t="str">
        <f t="shared" si="27"/>
        <v/>
      </c>
      <c r="J6" s="27" t="str">
        <f t="shared" si="28"/>
        <v/>
      </c>
      <c r="K6" s="27"/>
      <c r="L6" s="27"/>
      <c r="M6" s="27"/>
      <c r="N6" s="27"/>
      <c r="O6" s="27"/>
      <c r="P6" s="27"/>
      <c r="Q6" s="27" t="str">
        <f>IF(D6&gt;1,Input!A4,"")</f>
        <v/>
      </c>
      <c r="R6" s="43" t="str">
        <f t="shared" si="29"/>
        <v/>
      </c>
      <c r="S6" s="27" t="str">
        <f t="shared" si="30"/>
        <v/>
      </c>
      <c r="T6" s="27" t="str">
        <f>IF(D6&gt;1,Input!F4,"")</f>
        <v/>
      </c>
      <c r="U6" s="27" t="str">
        <f t="shared" si="31"/>
        <v/>
      </c>
      <c r="V6" s="27"/>
      <c r="W6" s="27"/>
      <c r="X6" s="25"/>
      <c r="Y6" s="16"/>
      <c r="Z6" s="29"/>
      <c r="AA6" s="25"/>
      <c r="AB6" s="30"/>
      <c r="AC6" s="27"/>
      <c r="AD6" s="27"/>
      <c r="AE6" s="27"/>
      <c r="AF6" s="27"/>
      <c r="AG6" s="16"/>
      <c r="AH6" s="27"/>
      <c r="AI6" s="27"/>
      <c r="AJ6" s="27" t="str">
        <f t="shared" si="32"/>
        <v/>
      </c>
      <c r="AK6" s="27" t="str">
        <f t="shared" si="33"/>
        <v/>
      </c>
      <c r="AL6" s="27"/>
      <c r="AM6" s="27" t="str">
        <f t="shared" si="34"/>
        <v/>
      </c>
      <c r="AN6" s="27"/>
      <c r="AO6" s="27"/>
      <c r="AP6" s="27" t="str">
        <f>IF(D6&gt;1,Input!G4,"")</f>
        <v/>
      </c>
      <c r="AQ6" s="27" t="str">
        <f>IF(D6&gt;1,Input!H4,"")</f>
        <v/>
      </c>
      <c r="AR6" s="27" t="str">
        <f>IF(D6&gt;1,Input!G4,"")</f>
        <v/>
      </c>
      <c r="AS6" s="27" t="str">
        <f>IF(D6&gt;1,CONCATENATE("CS",Input!B4,Input!E4,Input!D4,Input!C4,Input!K4,Input!J4,Input!I4,Input!O4,Input!P4,Input!F4),"")</f>
        <v/>
      </c>
      <c r="AT6" s="27" t="str">
        <f t="shared" si="35"/>
        <v/>
      </c>
      <c r="AU6" s="27" t="str">
        <f t="shared" si="36"/>
        <v/>
      </c>
      <c r="AV6" s="27" t="str">
        <f t="shared" si="37"/>
        <v/>
      </c>
      <c r="AW6" s="15">
        <f>Input!S4</f>
        <v>0</v>
      </c>
      <c r="AX6" s="16">
        <f>Input!T4</f>
        <v>0</v>
      </c>
      <c r="AY6" s="26" t="str">
        <f>IF(BD6="c",IF(Input!Q4&gt;1,Input!Q4,Input!R4/Input!O4),"")</f>
        <v/>
      </c>
      <c r="AZ6" s="16" t="str">
        <f t="shared" si="38"/>
        <v/>
      </c>
      <c r="BA6" s="16" t="str">
        <f t="shared" si="39"/>
        <v/>
      </c>
      <c r="BB6" s="31"/>
      <c r="BC6" s="27"/>
      <c r="BD6" s="27" t="str">
        <f t="shared" si="40"/>
        <v/>
      </c>
      <c r="BE6" s="25" t="str">
        <f>IF(D6&gt;1,CONCATENATE(Input!C4,"-",Input!D4,"-",Input!E4,"T09:00:00Z"),"")</f>
        <v/>
      </c>
      <c r="BF6" s="29" t="str">
        <f>IF(D6&gt;1,CONCATENATE(Input!C4,"-",Input!D4,"-",Input!E4),"")</f>
        <v/>
      </c>
      <c r="BG6" s="29" t="str">
        <f>IF(D6&gt;1,CONCATENATE(Input!I4,"-",Input!J4,"-",Input!K4),"")</f>
        <v/>
      </c>
      <c r="BH6" s="29"/>
      <c r="BI6" s="29" t="str">
        <f>IF(D6&gt;1,CONCATENATE(Input!L4,"-",Input!M4,"-",Input!N4),"")</f>
        <v/>
      </c>
      <c r="BJ6" s="29" t="str">
        <f t="shared" si="41"/>
        <v/>
      </c>
      <c r="BK6" s="27" t="str">
        <f t="shared" si="42"/>
        <v/>
      </c>
      <c r="BL6" s="25" t="str">
        <f>IF(D6&gt;1,CONCATENATE(Input!C4,"-",Input!D4,"-",Input!E4,"T09:00:00Z"),"")</f>
        <v/>
      </c>
      <c r="BM6" s="32" t="str">
        <f t="shared" si="43"/>
        <v/>
      </c>
      <c r="BN6" s="27" t="str">
        <f t="shared" si="44"/>
        <v/>
      </c>
      <c r="BO6" s="27" t="str">
        <f t="shared" si="45"/>
        <v/>
      </c>
      <c r="BP6" s="25"/>
      <c r="BQ6" s="32"/>
      <c r="BR6" s="27"/>
      <c r="BS6" s="43" t="str">
        <f t="shared" si="46"/>
        <v/>
      </c>
      <c r="BT6" s="25"/>
      <c r="BU6" s="25"/>
      <c r="BV6" s="16"/>
      <c r="BW6" s="27"/>
      <c r="BX6" s="27"/>
      <c r="BY6" s="27"/>
      <c r="BZ6" s="27"/>
      <c r="CA6" s="27"/>
      <c r="CB6" s="27" t="str">
        <f>IF(D6&gt;1,Input!H4,"")</f>
        <v/>
      </c>
      <c r="CC6" s="27"/>
      <c r="CD6" s="28" t="str">
        <f>IF(D6&gt;1,Input!U4,"")</f>
        <v/>
      </c>
      <c r="CE6" s="16" t="str">
        <f>IF(D6&gt;1,CONCATENATE(Input!G4,"/",Input!H4),"")</f>
        <v/>
      </c>
      <c r="CF6" s="27"/>
      <c r="CG6" s="27"/>
      <c r="CH6" s="27"/>
      <c r="CI6" s="27"/>
      <c r="CJ6" s="27"/>
      <c r="CK6" s="25"/>
      <c r="CL6" s="25"/>
      <c r="CM6" s="16"/>
      <c r="CN6" s="16"/>
      <c r="CO6" s="27"/>
      <c r="CP6" s="16" t="str">
        <f>IF(D6&gt;1,Input!P4,"")</f>
        <v/>
      </c>
      <c r="CQ6" s="27" t="str">
        <f t="shared" si="47"/>
        <v/>
      </c>
      <c r="CR6" s="33" t="str">
        <f>IF(D6&gt;1,Input!O4,"")</f>
        <v/>
      </c>
      <c r="CS6" s="16" t="str">
        <f t="shared" si="48"/>
        <v/>
      </c>
      <c r="CT6" s="27"/>
      <c r="CU6" s="27" t="str">
        <f t="shared" si="49"/>
        <v/>
      </c>
      <c r="CV6" s="25"/>
      <c r="CW6" s="25"/>
      <c r="CX6" s="25"/>
      <c r="CY6" s="25"/>
      <c r="CZ6" s="25"/>
      <c r="DA6" s="25"/>
    </row>
    <row r="7" spans="1:105" ht="20.100000000000001" customHeight="1" x14ac:dyDescent="0.25">
      <c r="A7" s="27"/>
      <c r="B7" s="27"/>
      <c r="C7" s="43" t="str">
        <f t="shared" si="25"/>
        <v/>
      </c>
      <c r="D7" s="27">
        <f>Input!A5</f>
        <v>0</v>
      </c>
      <c r="E7" s="43" t="str">
        <f t="shared" si="26"/>
        <v/>
      </c>
      <c r="F7" s="27"/>
      <c r="G7" s="27"/>
      <c r="H7" s="27"/>
      <c r="I7" s="27" t="str">
        <f t="shared" si="27"/>
        <v/>
      </c>
      <c r="J7" s="27" t="str">
        <f t="shared" si="28"/>
        <v/>
      </c>
      <c r="K7" s="27"/>
      <c r="L7" s="27"/>
      <c r="M7" s="27"/>
      <c r="N7" s="27"/>
      <c r="O7" s="27"/>
      <c r="P7" s="27"/>
      <c r="Q7" s="27" t="str">
        <f>IF(D7&gt;1,Input!A5,"")</f>
        <v/>
      </c>
      <c r="R7" s="43" t="str">
        <f t="shared" si="29"/>
        <v/>
      </c>
      <c r="S7" s="27" t="str">
        <f t="shared" si="30"/>
        <v/>
      </c>
      <c r="T7" s="27" t="str">
        <f>IF(D7&gt;1,Input!F5,"")</f>
        <v/>
      </c>
      <c r="U7" s="27" t="str">
        <f t="shared" si="31"/>
        <v/>
      </c>
      <c r="V7" s="27"/>
      <c r="W7" s="27"/>
      <c r="X7" s="25"/>
      <c r="Y7" s="16"/>
      <c r="Z7" s="29"/>
      <c r="AA7" s="25"/>
      <c r="AB7" s="30"/>
      <c r="AC7" s="27"/>
      <c r="AD7" s="27"/>
      <c r="AE7" s="27"/>
      <c r="AF7" s="27"/>
      <c r="AG7" s="16"/>
      <c r="AH7" s="27"/>
      <c r="AI7" s="27"/>
      <c r="AJ7" s="27" t="str">
        <f t="shared" si="32"/>
        <v/>
      </c>
      <c r="AK7" s="27" t="str">
        <f t="shared" si="33"/>
        <v/>
      </c>
      <c r="AL7" s="27"/>
      <c r="AM7" s="27" t="str">
        <f t="shared" si="34"/>
        <v/>
      </c>
      <c r="AN7" s="27"/>
      <c r="AO7" s="27"/>
      <c r="AP7" s="27" t="str">
        <f>IF(D7&gt;1,Input!G5,"")</f>
        <v/>
      </c>
      <c r="AQ7" s="27" t="str">
        <f>IF(D7&gt;1,Input!H5,"")</f>
        <v/>
      </c>
      <c r="AR7" s="27" t="str">
        <f>IF(D7&gt;1,Input!G5,"")</f>
        <v/>
      </c>
      <c r="AS7" s="27" t="str">
        <f>IF(D7&gt;1,CONCATENATE("CS",Input!B5,Input!E5,Input!D5,Input!C5,Input!K5,Input!J5,Input!I5,Input!O5,Input!P5,Input!F5),"")</f>
        <v/>
      </c>
      <c r="AT7" s="27" t="str">
        <f t="shared" si="35"/>
        <v/>
      </c>
      <c r="AU7" s="27" t="str">
        <f t="shared" si="36"/>
        <v/>
      </c>
      <c r="AV7" s="27" t="str">
        <f t="shared" si="37"/>
        <v/>
      </c>
      <c r="AW7" s="15">
        <f>Input!S5</f>
        <v>0</v>
      </c>
      <c r="AX7" s="16">
        <f>Input!T5</f>
        <v>0</v>
      </c>
      <c r="AY7" s="26" t="str">
        <f>IF(BD7="c",IF(Input!Q5&gt;1,Input!Q5,Input!R5/Input!O5),"")</f>
        <v/>
      </c>
      <c r="AZ7" s="16" t="str">
        <f t="shared" si="38"/>
        <v/>
      </c>
      <c r="BA7" s="16" t="str">
        <f t="shared" si="39"/>
        <v/>
      </c>
      <c r="BB7" s="31"/>
      <c r="BC7" s="27"/>
      <c r="BD7" s="27" t="str">
        <f t="shared" si="40"/>
        <v/>
      </c>
      <c r="BE7" s="25" t="str">
        <f>IF(D7&gt;1,CONCATENATE(Input!C5,"-",Input!D5,"-",Input!E5,"T09:00:00Z"),"")</f>
        <v/>
      </c>
      <c r="BF7" s="29" t="str">
        <f>IF(D7&gt;1,CONCATENATE(Input!C5,"-",Input!D5,"-",Input!E5),"")</f>
        <v/>
      </c>
      <c r="BG7" s="29" t="str">
        <f>IF(D7&gt;1,CONCATENATE(Input!I5,"-",Input!J5,"-",Input!K5),"")</f>
        <v/>
      </c>
      <c r="BH7" s="29"/>
      <c r="BI7" s="29" t="str">
        <f>IF(D7&gt;1,CONCATENATE(Input!L5,"-",Input!M5,"-",Input!N5),"")</f>
        <v/>
      </c>
      <c r="BJ7" s="29" t="str">
        <f t="shared" si="41"/>
        <v/>
      </c>
      <c r="BK7" s="27" t="str">
        <f t="shared" si="42"/>
        <v/>
      </c>
      <c r="BL7" s="25" t="str">
        <f>IF(D7&gt;1,CONCATENATE(Input!C5,"-",Input!D5,"-",Input!E5,"T09:00:00Z"),"")</f>
        <v/>
      </c>
      <c r="BM7" s="32" t="str">
        <f t="shared" si="43"/>
        <v/>
      </c>
      <c r="BN7" s="27" t="str">
        <f t="shared" si="44"/>
        <v/>
      </c>
      <c r="BO7" s="27" t="str">
        <f t="shared" si="45"/>
        <v/>
      </c>
      <c r="BP7" s="25"/>
      <c r="BQ7" s="32"/>
      <c r="BR7" s="27"/>
      <c r="BS7" s="43" t="str">
        <f t="shared" si="46"/>
        <v/>
      </c>
      <c r="BT7" s="25"/>
      <c r="BU7" s="25"/>
      <c r="BV7" s="16"/>
      <c r="BW7" s="27"/>
      <c r="BX7" s="27"/>
      <c r="BY7" s="27"/>
      <c r="BZ7" s="27"/>
      <c r="CA7" s="27"/>
      <c r="CB7" s="27" t="str">
        <f>IF(D7&gt;1,Input!H5,"")</f>
        <v/>
      </c>
      <c r="CC7" s="27"/>
      <c r="CD7" s="28" t="str">
        <f>IF(D7&gt;1,Input!U5,"")</f>
        <v/>
      </c>
      <c r="CE7" s="16" t="str">
        <f>IF(D7&gt;1,CONCATENATE(Input!G5,"/",Input!H5),"")</f>
        <v/>
      </c>
      <c r="CF7" s="27"/>
      <c r="CG7" s="27"/>
      <c r="CH7" s="27"/>
      <c r="CI7" s="27"/>
      <c r="CJ7" s="27"/>
      <c r="CK7" s="25"/>
      <c r="CL7" s="25"/>
      <c r="CM7" s="16"/>
      <c r="CN7" s="16"/>
      <c r="CO7" s="27"/>
      <c r="CP7" s="16" t="str">
        <f>IF(D7&gt;1,Input!P5,"")</f>
        <v/>
      </c>
      <c r="CQ7" s="27" t="str">
        <f t="shared" si="47"/>
        <v/>
      </c>
      <c r="CR7" s="33" t="str">
        <f>IF(D7&gt;1,Input!O5,"")</f>
        <v/>
      </c>
      <c r="CS7" s="16" t="str">
        <f t="shared" si="48"/>
        <v/>
      </c>
      <c r="CT7" s="27"/>
      <c r="CU7" s="27" t="str">
        <f t="shared" si="49"/>
        <v/>
      </c>
      <c r="CV7" s="25"/>
      <c r="CW7" s="25"/>
      <c r="CX7" s="25"/>
      <c r="CY7" s="25"/>
      <c r="CZ7" s="25"/>
      <c r="DA7" s="25"/>
    </row>
    <row r="8" spans="1:105" ht="20.100000000000001" customHeight="1" x14ac:dyDescent="0.25">
      <c r="A8" s="27"/>
      <c r="B8" s="27"/>
      <c r="C8" s="43" t="str">
        <f t="shared" si="25"/>
        <v/>
      </c>
      <c r="D8" s="27">
        <f>Input!A6</f>
        <v>0</v>
      </c>
      <c r="E8" s="43" t="str">
        <f t="shared" si="26"/>
        <v/>
      </c>
      <c r="F8" s="27"/>
      <c r="G8" s="27"/>
      <c r="H8" s="27"/>
      <c r="I8" s="27" t="str">
        <f t="shared" si="27"/>
        <v/>
      </c>
      <c r="J8" s="27" t="str">
        <f t="shared" si="28"/>
        <v/>
      </c>
      <c r="K8" s="27"/>
      <c r="L8" s="27"/>
      <c r="M8" s="27"/>
      <c r="N8" s="27"/>
      <c r="O8" s="27"/>
      <c r="P8" s="27"/>
      <c r="Q8" s="27" t="str">
        <f>IF(D8&gt;1,Input!A6,"")</f>
        <v/>
      </c>
      <c r="R8" s="43" t="str">
        <f t="shared" si="29"/>
        <v/>
      </c>
      <c r="S8" s="27" t="str">
        <f t="shared" si="30"/>
        <v/>
      </c>
      <c r="T8" s="27" t="str">
        <f>IF(D8&gt;1,Input!F6,"")</f>
        <v/>
      </c>
      <c r="U8" s="27" t="str">
        <f t="shared" si="31"/>
        <v/>
      </c>
      <c r="V8" s="27"/>
      <c r="W8" s="27"/>
      <c r="X8" s="25"/>
      <c r="Y8" s="16"/>
      <c r="Z8" s="29"/>
      <c r="AA8" s="25"/>
      <c r="AB8" s="30"/>
      <c r="AC8" s="27"/>
      <c r="AD8" s="27"/>
      <c r="AE8" s="27"/>
      <c r="AF8" s="27"/>
      <c r="AG8" s="16"/>
      <c r="AH8" s="27"/>
      <c r="AI8" s="27"/>
      <c r="AJ8" s="27" t="str">
        <f t="shared" si="32"/>
        <v/>
      </c>
      <c r="AK8" s="27" t="str">
        <f t="shared" si="33"/>
        <v/>
      </c>
      <c r="AL8" s="27"/>
      <c r="AM8" s="27" t="str">
        <f t="shared" si="34"/>
        <v/>
      </c>
      <c r="AN8" s="27"/>
      <c r="AO8" s="27"/>
      <c r="AP8" s="27" t="str">
        <f>IF(D8&gt;1,Input!G6,"")</f>
        <v/>
      </c>
      <c r="AQ8" s="27" t="str">
        <f>IF(D8&gt;1,Input!H6,"")</f>
        <v/>
      </c>
      <c r="AR8" s="27" t="str">
        <f>IF(D8&gt;1,Input!G6,"")</f>
        <v/>
      </c>
      <c r="AS8" s="27" t="str">
        <f>IF(D8&gt;1,CONCATENATE("CS",Input!B6,Input!E6,Input!D6,Input!C6,Input!K6,Input!J6,Input!I6,Input!O6,Input!P6,Input!F6),"")</f>
        <v/>
      </c>
      <c r="AT8" s="27" t="str">
        <f t="shared" ref="AT8:AT71" si="50">IF(D8&gt;1,"NA","")</f>
        <v/>
      </c>
      <c r="AU8" s="27" t="str">
        <f t="shared" ref="AU8:AU71" si="51">IF(D8&gt;1,"XXXX","")</f>
        <v/>
      </c>
      <c r="AV8" s="27" t="str">
        <f t="shared" ref="AV8:AV71" si="52">IF(D8&gt;1,"N","")</f>
        <v/>
      </c>
      <c r="AW8" s="15">
        <f>Input!S6</f>
        <v>0</v>
      </c>
      <c r="AX8" s="16">
        <f>Input!T6</f>
        <v>0</v>
      </c>
      <c r="AY8" s="26" t="str">
        <f>IF(BD8="c",IF(Input!Q6&gt;1,Input!Q6,Input!R6/Input!O6),"")</f>
        <v/>
      </c>
      <c r="AZ8" s="16" t="str">
        <f t="shared" ref="AZ8:AZ71" si="53">IF(D8&gt;1,"1","")</f>
        <v/>
      </c>
      <c r="BA8" s="16" t="str">
        <f t="shared" ref="BA8:BA71" si="54">IF(D8&gt;1,"1","")</f>
        <v/>
      </c>
      <c r="BB8" s="31"/>
      <c r="BC8" s="27"/>
      <c r="BD8" s="27" t="str">
        <f t="shared" ref="BD8:BD71" si="55">IF(D8&gt;1,"C","")</f>
        <v/>
      </c>
      <c r="BE8" s="25" t="str">
        <f>IF(D8&gt;1,CONCATENATE(Input!C6,"-",Input!D6,"-",Input!E6,"T09:00:00Z"),"")</f>
        <v/>
      </c>
      <c r="BF8" s="29" t="str">
        <f>IF(D8&gt;1,CONCATENATE(Input!C6,"-",Input!D6,"-",Input!E6),"")</f>
        <v/>
      </c>
      <c r="BG8" s="29" t="str">
        <f>IF(D8&gt;1,CONCATENATE(Input!I6,"-",Input!J6,"-",Input!K6),"")</f>
        <v/>
      </c>
      <c r="BH8" s="29"/>
      <c r="BI8" s="29" t="str">
        <f>IF(D8&gt;1,CONCATENATE(Input!L6,"-",Input!M6,"-",Input!N6),"")</f>
        <v/>
      </c>
      <c r="BJ8" s="29" t="str">
        <f t="shared" ref="BJ8:BJ71" si="56">IF(D8&gt;1,"ISDA","")</f>
        <v/>
      </c>
      <c r="BK8" s="27" t="str">
        <f t="shared" ref="BK8:BK71" si="57">IF(D8&gt;1,"2002","")</f>
        <v/>
      </c>
      <c r="BL8" s="25" t="str">
        <f>IF(D8&gt;1,CONCATENATE(Input!C6,"-",Input!D6,"-",Input!E6,"T09:00:00Z"),"")</f>
        <v/>
      </c>
      <c r="BM8" s="32" t="str">
        <f t="shared" ref="BM8:BM71" si="58">IF(D8&gt;1,"Y","")</f>
        <v/>
      </c>
      <c r="BN8" s="27" t="str">
        <f t="shared" ref="BN8:BN71" si="59">IF(D8&gt;1,"N","")</f>
        <v/>
      </c>
      <c r="BO8" s="27" t="str">
        <f t="shared" ref="BO8:BO71" si="60">IF(D8&gt;1,"N","")</f>
        <v/>
      </c>
      <c r="BP8" s="25"/>
      <c r="BQ8" s="32"/>
      <c r="BR8" s="27"/>
      <c r="BS8" s="43" t="str">
        <f t="shared" ref="BS8:BS71" si="61">IF(D8&gt;1,"N","")</f>
        <v/>
      </c>
      <c r="BT8" s="25"/>
      <c r="BU8" s="25"/>
      <c r="BV8" s="16"/>
      <c r="BW8" s="27"/>
      <c r="BX8" s="27"/>
      <c r="BY8" s="27"/>
      <c r="BZ8" s="27"/>
      <c r="CA8" s="27"/>
      <c r="CB8" s="27" t="str">
        <f>IF(D8&gt;1,Input!H6,"")</f>
        <v/>
      </c>
      <c r="CC8" s="27"/>
      <c r="CD8" s="28" t="str">
        <f>IF(D8&gt;1,Input!U6,"")</f>
        <v/>
      </c>
      <c r="CE8" s="16" t="str">
        <f>IF(D8&gt;1,CONCATENATE(Input!G6,"/",Input!H6),"")</f>
        <v/>
      </c>
      <c r="CF8" s="27"/>
      <c r="CG8" s="27"/>
      <c r="CH8" s="27"/>
      <c r="CI8" s="27"/>
      <c r="CJ8" s="27"/>
      <c r="CK8" s="25"/>
      <c r="CL8" s="25"/>
      <c r="CM8" s="16"/>
      <c r="CN8" s="16"/>
      <c r="CO8" s="27"/>
      <c r="CP8" s="16" t="str">
        <f>IF(D8&gt;1,Input!P6,"")</f>
        <v/>
      </c>
      <c r="CQ8" s="27" t="str">
        <f t="shared" ref="CQ8:CQ71" si="62">IF(D8&gt;1,"E","")</f>
        <v/>
      </c>
      <c r="CR8" s="33" t="str">
        <f>IF(D8&gt;1,Input!O6,"")</f>
        <v/>
      </c>
      <c r="CS8" s="16" t="str">
        <f t="shared" ref="CS8:CS71" si="63">IF(D8&gt;1,"N","")</f>
        <v/>
      </c>
      <c r="CT8" s="27"/>
      <c r="CU8" s="27" t="str">
        <f t="shared" ref="CU8:CU71" si="64">IF(D8&gt;1,"T","")</f>
        <v/>
      </c>
      <c r="CV8" s="25"/>
      <c r="CW8" s="25"/>
      <c r="CX8" s="25"/>
      <c r="CY8" s="25"/>
      <c r="CZ8" s="25"/>
      <c r="DA8" s="25"/>
    </row>
    <row r="9" spans="1:105" ht="20.100000000000001" customHeight="1" x14ac:dyDescent="0.25">
      <c r="A9" s="27"/>
      <c r="B9" s="27"/>
      <c r="C9" s="43" t="str">
        <f t="shared" si="25"/>
        <v/>
      </c>
      <c r="D9" s="27">
        <f>Input!A7</f>
        <v>0</v>
      </c>
      <c r="E9" s="43" t="str">
        <f t="shared" si="26"/>
        <v/>
      </c>
      <c r="F9" s="27"/>
      <c r="G9" s="27"/>
      <c r="H9" s="27"/>
      <c r="I9" s="27" t="str">
        <f t="shared" si="27"/>
        <v/>
      </c>
      <c r="J9" s="27" t="str">
        <f t="shared" si="28"/>
        <v/>
      </c>
      <c r="K9" s="27"/>
      <c r="L9" s="27"/>
      <c r="M9" s="27"/>
      <c r="N9" s="27"/>
      <c r="O9" s="27"/>
      <c r="P9" s="27"/>
      <c r="Q9" s="27" t="str">
        <f>IF(D9&gt;1,Input!A7,"")</f>
        <v/>
      </c>
      <c r="R9" s="43" t="str">
        <f t="shared" si="29"/>
        <v/>
      </c>
      <c r="S9" s="27" t="str">
        <f t="shared" si="30"/>
        <v/>
      </c>
      <c r="T9" s="27" t="str">
        <f>IF(D9&gt;1,Input!F7,"")</f>
        <v/>
      </c>
      <c r="U9" s="27" t="str">
        <f t="shared" si="31"/>
        <v/>
      </c>
      <c r="V9" s="27"/>
      <c r="W9" s="27"/>
      <c r="X9" s="25"/>
      <c r="Y9" s="16"/>
      <c r="Z9" s="29"/>
      <c r="AA9" s="25"/>
      <c r="AB9" s="30"/>
      <c r="AC9" s="27"/>
      <c r="AD9" s="27"/>
      <c r="AE9" s="27"/>
      <c r="AF9" s="27"/>
      <c r="AG9" s="16"/>
      <c r="AH9" s="27"/>
      <c r="AI9" s="27"/>
      <c r="AJ9" s="27" t="str">
        <f t="shared" si="32"/>
        <v/>
      </c>
      <c r="AK9" s="27" t="str">
        <f t="shared" si="33"/>
        <v/>
      </c>
      <c r="AL9" s="27"/>
      <c r="AM9" s="27" t="str">
        <f t="shared" si="34"/>
        <v/>
      </c>
      <c r="AN9" s="27"/>
      <c r="AO9" s="27"/>
      <c r="AP9" s="27" t="str">
        <f>IF(D9&gt;1,Input!G7,"")</f>
        <v/>
      </c>
      <c r="AQ9" s="27" t="str">
        <f>IF(D9&gt;1,Input!H7,"")</f>
        <v/>
      </c>
      <c r="AR9" s="27" t="str">
        <f>IF(D9&gt;1,Input!G7,"")</f>
        <v/>
      </c>
      <c r="AS9" s="27" t="str">
        <f>IF(D9&gt;1,CONCATENATE("CS",Input!B7,Input!E7,Input!D7,Input!C7,Input!K7,Input!J7,Input!I7,Input!O7,Input!P7,Input!F7),"")</f>
        <v/>
      </c>
      <c r="AT9" s="27" t="str">
        <f t="shared" si="50"/>
        <v/>
      </c>
      <c r="AU9" s="27" t="str">
        <f t="shared" si="51"/>
        <v/>
      </c>
      <c r="AV9" s="27" t="str">
        <f t="shared" si="52"/>
        <v/>
      </c>
      <c r="AW9" s="15">
        <f>Input!S7</f>
        <v>0</v>
      </c>
      <c r="AX9" s="16">
        <f>Input!T7</f>
        <v>0</v>
      </c>
      <c r="AY9" s="26" t="str">
        <f>IF(BD9="c",IF(Input!Q7&gt;1,Input!Q7,Input!R7/Input!O7),"")</f>
        <v/>
      </c>
      <c r="AZ9" s="16" t="str">
        <f t="shared" si="53"/>
        <v/>
      </c>
      <c r="BA9" s="16" t="str">
        <f t="shared" si="54"/>
        <v/>
      </c>
      <c r="BB9" s="31"/>
      <c r="BC9" s="27"/>
      <c r="BD9" s="27" t="str">
        <f t="shared" si="55"/>
        <v/>
      </c>
      <c r="BE9" s="25" t="str">
        <f>IF(D9&gt;1,CONCATENATE(Input!C7,"-",Input!D7,"-",Input!E7,"T09:00:00Z"),"")</f>
        <v/>
      </c>
      <c r="BF9" s="29" t="str">
        <f>IF(D9&gt;1,CONCATENATE(Input!C7,"-",Input!D7,"-",Input!E7),"")</f>
        <v/>
      </c>
      <c r="BG9" s="29" t="str">
        <f>IF(D9&gt;1,CONCATENATE(Input!I7,"-",Input!J7,"-",Input!K7),"")</f>
        <v/>
      </c>
      <c r="BH9" s="29"/>
      <c r="BI9" s="29" t="str">
        <f>IF(D9&gt;1,CONCATENATE(Input!L7,"-",Input!M7,"-",Input!N7),"")</f>
        <v/>
      </c>
      <c r="BJ9" s="29" t="str">
        <f t="shared" si="56"/>
        <v/>
      </c>
      <c r="BK9" s="27" t="str">
        <f t="shared" si="57"/>
        <v/>
      </c>
      <c r="BL9" s="25" t="str">
        <f>IF(D9&gt;1,CONCATENATE(Input!C7,"-",Input!D7,"-",Input!E7,"T09:00:00Z"),"")</f>
        <v/>
      </c>
      <c r="BM9" s="32" t="str">
        <f t="shared" si="58"/>
        <v/>
      </c>
      <c r="BN9" s="27" t="str">
        <f t="shared" si="59"/>
        <v/>
      </c>
      <c r="BO9" s="27" t="str">
        <f t="shared" si="60"/>
        <v/>
      </c>
      <c r="BP9" s="25"/>
      <c r="BQ9" s="32"/>
      <c r="BR9" s="27"/>
      <c r="BS9" s="43" t="str">
        <f t="shared" si="61"/>
        <v/>
      </c>
      <c r="BT9" s="25"/>
      <c r="BU9" s="25"/>
      <c r="BV9" s="16"/>
      <c r="BW9" s="27"/>
      <c r="BX9" s="27"/>
      <c r="BY9" s="27"/>
      <c r="BZ9" s="27"/>
      <c r="CA9" s="27"/>
      <c r="CB9" s="27" t="str">
        <f>IF(D9&gt;1,Input!H7,"")</f>
        <v/>
      </c>
      <c r="CC9" s="27"/>
      <c r="CD9" s="28" t="str">
        <f>IF(D9&gt;1,Input!U7,"")</f>
        <v/>
      </c>
      <c r="CE9" s="16" t="str">
        <f>IF(D9&gt;1,CONCATENATE(Input!G7,"/",Input!H7),"")</f>
        <v/>
      </c>
      <c r="CF9" s="27"/>
      <c r="CG9" s="27"/>
      <c r="CH9" s="27"/>
      <c r="CI9" s="27"/>
      <c r="CJ9" s="27"/>
      <c r="CK9" s="25"/>
      <c r="CL9" s="25"/>
      <c r="CM9" s="16"/>
      <c r="CN9" s="16"/>
      <c r="CO9" s="27"/>
      <c r="CP9" s="16" t="str">
        <f>IF(D9&gt;1,Input!P7,"")</f>
        <v/>
      </c>
      <c r="CQ9" s="27" t="str">
        <f t="shared" si="62"/>
        <v/>
      </c>
      <c r="CR9" s="33" t="str">
        <f>IF(D9&gt;1,Input!O7,"")</f>
        <v/>
      </c>
      <c r="CS9" s="16" t="str">
        <f t="shared" si="63"/>
        <v/>
      </c>
      <c r="CT9" s="27"/>
      <c r="CU9" s="27" t="str">
        <f t="shared" si="64"/>
        <v/>
      </c>
      <c r="CV9" s="25"/>
      <c r="CW9" s="25"/>
      <c r="CX9" s="25"/>
      <c r="CY9" s="25"/>
      <c r="CZ9" s="25"/>
      <c r="DA9" s="25"/>
    </row>
    <row r="10" spans="1:105" ht="20.100000000000001" customHeight="1" x14ac:dyDescent="0.25">
      <c r="A10" s="27"/>
      <c r="B10" s="27"/>
      <c r="C10" s="43" t="str">
        <f t="shared" si="25"/>
        <v/>
      </c>
      <c r="D10" s="27">
        <f>Input!A8</f>
        <v>0</v>
      </c>
      <c r="E10" s="43" t="str">
        <f t="shared" si="26"/>
        <v/>
      </c>
      <c r="F10" s="27"/>
      <c r="G10" s="27"/>
      <c r="H10" s="27"/>
      <c r="I10" s="27" t="str">
        <f t="shared" si="27"/>
        <v/>
      </c>
      <c r="J10" s="27" t="str">
        <f t="shared" si="28"/>
        <v/>
      </c>
      <c r="K10" s="27"/>
      <c r="L10" s="27"/>
      <c r="M10" s="27"/>
      <c r="N10" s="27"/>
      <c r="O10" s="27"/>
      <c r="P10" s="27"/>
      <c r="Q10" s="27" t="str">
        <f>IF(D10&gt;1,Input!A8,"")</f>
        <v/>
      </c>
      <c r="R10" s="43" t="str">
        <f t="shared" si="29"/>
        <v/>
      </c>
      <c r="S10" s="27" t="str">
        <f t="shared" si="30"/>
        <v/>
      </c>
      <c r="T10" s="27" t="str">
        <f>IF(D10&gt;1,Input!F8,"")</f>
        <v/>
      </c>
      <c r="U10" s="27" t="str">
        <f t="shared" si="31"/>
        <v/>
      </c>
      <c r="V10" s="27"/>
      <c r="W10" s="27"/>
      <c r="X10" s="25"/>
      <c r="Y10" s="16"/>
      <c r="Z10" s="29"/>
      <c r="AA10" s="25"/>
      <c r="AB10" s="30"/>
      <c r="AC10" s="27"/>
      <c r="AD10" s="27"/>
      <c r="AE10" s="27"/>
      <c r="AF10" s="27"/>
      <c r="AG10" s="16"/>
      <c r="AH10" s="27"/>
      <c r="AI10" s="27"/>
      <c r="AJ10" s="27" t="str">
        <f t="shared" si="32"/>
        <v/>
      </c>
      <c r="AK10" s="27" t="str">
        <f t="shared" si="33"/>
        <v/>
      </c>
      <c r="AL10" s="27"/>
      <c r="AM10" s="27" t="str">
        <f t="shared" si="34"/>
        <v/>
      </c>
      <c r="AN10" s="27"/>
      <c r="AO10" s="27"/>
      <c r="AP10" s="27" t="str">
        <f>IF(D10&gt;1,Input!G8,"")</f>
        <v/>
      </c>
      <c r="AQ10" s="27" t="str">
        <f>IF(D10&gt;1,Input!H8,"")</f>
        <v/>
      </c>
      <c r="AR10" s="27" t="str">
        <f>IF(D10&gt;1,Input!G8,"")</f>
        <v/>
      </c>
      <c r="AS10" s="27" t="str">
        <f>IF(D10&gt;1,CONCATENATE("CS",Input!B8,Input!E8,Input!D8,Input!C8,Input!K8,Input!J8,Input!I8,Input!O8,Input!P8,Input!F8),"")</f>
        <v/>
      </c>
      <c r="AT10" s="27" t="str">
        <f t="shared" si="50"/>
        <v/>
      </c>
      <c r="AU10" s="27" t="str">
        <f t="shared" si="51"/>
        <v/>
      </c>
      <c r="AV10" s="27" t="str">
        <f t="shared" si="52"/>
        <v/>
      </c>
      <c r="AW10" s="15">
        <f>Input!S8</f>
        <v>0</v>
      </c>
      <c r="AX10" s="16">
        <f>Input!T8</f>
        <v>0</v>
      </c>
      <c r="AY10" s="26" t="str">
        <f>IF(BD10="c",IF(Input!Q8&gt;1,Input!Q8,Input!R8/Input!O8),"")</f>
        <v/>
      </c>
      <c r="AZ10" s="16" t="str">
        <f t="shared" si="53"/>
        <v/>
      </c>
      <c r="BA10" s="16" t="str">
        <f t="shared" si="54"/>
        <v/>
      </c>
      <c r="BB10" s="31"/>
      <c r="BC10" s="27"/>
      <c r="BD10" s="27" t="str">
        <f t="shared" si="55"/>
        <v/>
      </c>
      <c r="BE10" s="25" t="str">
        <f>IF(D10&gt;1,CONCATENATE(Input!C8,"-",Input!D8,"-",Input!E8,"T09:00:00Z"),"")</f>
        <v/>
      </c>
      <c r="BF10" s="29" t="str">
        <f>IF(D10&gt;1,CONCATENATE(Input!C8,"-",Input!D8,"-",Input!E8),"")</f>
        <v/>
      </c>
      <c r="BG10" s="29" t="str">
        <f>IF(D10&gt;1,CONCATENATE(Input!I8,"-",Input!J8,"-",Input!K8),"")</f>
        <v/>
      </c>
      <c r="BH10" s="29"/>
      <c r="BI10" s="29" t="str">
        <f>IF(D10&gt;1,CONCATENATE(Input!L8,"-",Input!M8,"-",Input!N8),"")</f>
        <v/>
      </c>
      <c r="BJ10" s="29" t="str">
        <f t="shared" si="56"/>
        <v/>
      </c>
      <c r="BK10" s="27" t="str">
        <f t="shared" si="57"/>
        <v/>
      </c>
      <c r="BL10" s="25" t="str">
        <f>IF(D10&gt;1,CONCATENATE(Input!C8,"-",Input!D8,"-",Input!E8,"T09:00:00Z"),"")</f>
        <v/>
      </c>
      <c r="BM10" s="32" t="str">
        <f t="shared" si="58"/>
        <v/>
      </c>
      <c r="BN10" s="27" t="str">
        <f t="shared" si="59"/>
        <v/>
      </c>
      <c r="BO10" s="27" t="str">
        <f t="shared" si="60"/>
        <v/>
      </c>
      <c r="BP10" s="25"/>
      <c r="BQ10" s="32"/>
      <c r="BR10" s="27"/>
      <c r="BS10" s="43" t="str">
        <f t="shared" si="61"/>
        <v/>
      </c>
      <c r="BT10" s="25"/>
      <c r="BU10" s="25"/>
      <c r="BV10" s="16"/>
      <c r="BW10" s="27"/>
      <c r="BX10" s="27"/>
      <c r="BY10" s="27"/>
      <c r="BZ10" s="27"/>
      <c r="CA10" s="27"/>
      <c r="CB10" s="27" t="str">
        <f>IF(D10&gt;1,Input!H8,"")</f>
        <v/>
      </c>
      <c r="CC10" s="27"/>
      <c r="CD10" s="28" t="str">
        <f>IF(D10&gt;1,Input!U8,"")</f>
        <v/>
      </c>
      <c r="CE10" s="16" t="str">
        <f>IF(D10&gt;1,CONCATENATE(Input!G8,"/",Input!H8),"")</f>
        <v/>
      </c>
      <c r="CF10" s="27"/>
      <c r="CG10" s="27"/>
      <c r="CH10" s="27"/>
      <c r="CI10" s="27"/>
      <c r="CJ10" s="27"/>
      <c r="CK10" s="25"/>
      <c r="CL10" s="25"/>
      <c r="CM10" s="16"/>
      <c r="CN10" s="16"/>
      <c r="CO10" s="27"/>
      <c r="CP10" s="16" t="str">
        <f>IF(D10&gt;1,Input!P8,"")</f>
        <v/>
      </c>
      <c r="CQ10" s="27" t="str">
        <f t="shared" si="62"/>
        <v/>
      </c>
      <c r="CR10" s="33" t="str">
        <f>IF(D10&gt;1,Input!O8,"")</f>
        <v/>
      </c>
      <c r="CS10" s="16" t="str">
        <f t="shared" si="63"/>
        <v/>
      </c>
      <c r="CT10" s="27"/>
      <c r="CU10" s="27" t="str">
        <f t="shared" si="64"/>
        <v/>
      </c>
      <c r="CV10" s="25"/>
      <c r="CW10" s="25"/>
      <c r="CX10" s="25"/>
      <c r="CY10" s="25"/>
      <c r="CZ10" s="25"/>
      <c r="DA10" s="25"/>
    </row>
    <row r="11" spans="1:105" ht="20.100000000000001" customHeight="1" x14ac:dyDescent="0.25">
      <c r="A11" s="27"/>
      <c r="B11" s="27"/>
      <c r="C11" s="43" t="str">
        <f t="shared" si="25"/>
        <v/>
      </c>
      <c r="D11" s="27">
        <f>Input!A9</f>
        <v>0</v>
      </c>
      <c r="E11" s="43" t="str">
        <f t="shared" si="26"/>
        <v/>
      </c>
      <c r="F11" s="27"/>
      <c r="G11" s="27"/>
      <c r="H11" s="27"/>
      <c r="I11" s="27" t="str">
        <f t="shared" si="27"/>
        <v/>
      </c>
      <c r="J11" s="27" t="str">
        <f t="shared" si="28"/>
        <v/>
      </c>
      <c r="K11" s="27"/>
      <c r="L11" s="27"/>
      <c r="M11" s="27"/>
      <c r="N11" s="27"/>
      <c r="O11" s="27"/>
      <c r="P11" s="27"/>
      <c r="Q11" s="27" t="str">
        <f>IF(D11&gt;1,Input!A9,"")</f>
        <v/>
      </c>
      <c r="R11" s="43" t="str">
        <f t="shared" si="29"/>
        <v/>
      </c>
      <c r="S11" s="27" t="str">
        <f t="shared" si="30"/>
        <v/>
      </c>
      <c r="T11" s="27" t="str">
        <f>IF(D11&gt;1,Input!F9,"")</f>
        <v/>
      </c>
      <c r="U11" s="27" t="str">
        <f t="shared" si="31"/>
        <v/>
      </c>
      <c r="V11" s="27"/>
      <c r="W11" s="27"/>
      <c r="X11" s="25"/>
      <c r="Y11" s="16"/>
      <c r="Z11" s="29"/>
      <c r="AA11" s="25"/>
      <c r="AB11" s="30"/>
      <c r="AC11" s="27"/>
      <c r="AD11" s="27"/>
      <c r="AE11" s="27"/>
      <c r="AF11" s="27"/>
      <c r="AG11" s="16"/>
      <c r="AH11" s="27"/>
      <c r="AI11" s="27"/>
      <c r="AJ11" s="27" t="str">
        <f t="shared" si="32"/>
        <v/>
      </c>
      <c r="AK11" s="27" t="str">
        <f t="shared" si="33"/>
        <v/>
      </c>
      <c r="AL11" s="27"/>
      <c r="AM11" s="27" t="str">
        <f t="shared" si="34"/>
        <v/>
      </c>
      <c r="AN11" s="27"/>
      <c r="AO11" s="27"/>
      <c r="AP11" s="27" t="str">
        <f>IF(D11&gt;1,Input!G9,"")</f>
        <v/>
      </c>
      <c r="AQ11" s="27" t="str">
        <f>IF(D11&gt;1,Input!H9,"")</f>
        <v/>
      </c>
      <c r="AR11" s="27" t="str">
        <f>IF(D11&gt;1,Input!G9,"")</f>
        <v/>
      </c>
      <c r="AS11" s="27" t="str">
        <f>IF(D11&gt;1,CONCATENATE("CS",Input!B9,Input!E9,Input!D9,Input!C9,Input!K9,Input!J9,Input!I9,Input!O9,Input!P9,Input!F9),"")</f>
        <v/>
      </c>
      <c r="AT11" s="27" t="str">
        <f t="shared" si="50"/>
        <v/>
      </c>
      <c r="AU11" s="27" t="str">
        <f t="shared" si="51"/>
        <v/>
      </c>
      <c r="AV11" s="27" t="str">
        <f t="shared" si="52"/>
        <v/>
      </c>
      <c r="AW11" s="15">
        <f>Input!S9</f>
        <v>0</v>
      </c>
      <c r="AX11" s="16">
        <f>Input!T9</f>
        <v>0</v>
      </c>
      <c r="AY11" s="26" t="str">
        <f>IF(BD11="c",IF(Input!Q9&gt;1,Input!Q9,Input!R9/Input!O9),"")</f>
        <v/>
      </c>
      <c r="AZ11" s="16" t="str">
        <f t="shared" si="53"/>
        <v/>
      </c>
      <c r="BA11" s="16" t="str">
        <f t="shared" si="54"/>
        <v/>
      </c>
      <c r="BB11" s="31"/>
      <c r="BC11" s="27"/>
      <c r="BD11" s="27" t="str">
        <f t="shared" si="55"/>
        <v/>
      </c>
      <c r="BE11" s="25" t="str">
        <f>IF(D11&gt;1,CONCATENATE(Input!C9,"-",Input!D9,"-",Input!E9,"T09:00:00Z"),"")</f>
        <v/>
      </c>
      <c r="BF11" s="29" t="str">
        <f>IF(D11&gt;1,CONCATENATE(Input!C9,"-",Input!D9,"-",Input!E9),"")</f>
        <v/>
      </c>
      <c r="BG11" s="29" t="str">
        <f>IF(D11&gt;1,CONCATENATE(Input!I9,"-",Input!J9,"-",Input!K9),"")</f>
        <v/>
      </c>
      <c r="BH11" s="29"/>
      <c r="BI11" s="29" t="str">
        <f>IF(D11&gt;1,CONCATENATE(Input!L9,"-",Input!M9,"-",Input!N9),"")</f>
        <v/>
      </c>
      <c r="BJ11" s="29" t="str">
        <f t="shared" si="56"/>
        <v/>
      </c>
      <c r="BK11" s="27" t="str">
        <f t="shared" si="57"/>
        <v/>
      </c>
      <c r="BL11" s="25" t="str">
        <f>IF(D11&gt;1,CONCATENATE(Input!C9,"-",Input!D9,"-",Input!E9,"T09:00:00Z"),"")</f>
        <v/>
      </c>
      <c r="BM11" s="32" t="str">
        <f t="shared" si="58"/>
        <v/>
      </c>
      <c r="BN11" s="27" t="str">
        <f t="shared" si="59"/>
        <v/>
      </c>
      <c r="BO11" s="27" t="str">
        <f t="shared" si="60"/>
        <v/>
      </c>
      <c r="BP11" s="25"/>
      <c r="BQ11" s="32"/>
      <c r="BR11" s="27"/>
      <c r="BS11" s="43" t="str">
        <f t="shared" si="61"/>
        <v/>
      </c>
      <c r="BT11" s="25"/>
      <c r="BU11" s="25"/>
      <c r="BV11" s="16"/>
      <c r="BW11" s="27"/>
      <c r="BX11" s="27"/>
      <c r="BY11" s="27"/>
      <c r="BZ11" s="27"/>
      <c r="CA11" s="27"/>
      <c r="CB11" s="27" t="str">
        <f>IF(D11&gt;1,Input!H9,"")</f>
        <v/>
      </c>
      <c r="CC11" s="27"/>
      <c r="CD11" s="28" t="str">
        <f>IF(D11&gt;1,Input!U9,"")</f>
        <v/>
      </c>
      <c r="CE11" s="16" t="str">
        <f>IF(D11&gt;1,CONCATENATE(Input!G9,"/",Input!H9),"")</f>
        <v/>
      </c>
      <c r="CF11" s="27"/>
      <c r="CG11" s="27"/>
      <c r="CH11" s="27"/>
      <c r="CI11" s="27"/>
      <c r="CJ11" s="27"/>
      <c r="CK11" s="25"/>
      <c r="CL11" s="25"/>
      <c r="CM11" s="16"/>
      <c r="CN11" s="16"/>
      <c r="CO11" s="27"/>
      <c r="CP11" s="16" t="str">
        <f>IF(D11&gt;1,Input!P9,"")</f>
        <v/>
      </c>
      <c r="CQ11" s="27" t="str">
        <f t="shared" si="62"/>
        <v/>
      </c>
      <c r="CR11" s="33" t="str">
        <f>IF(D11&gt;1,Input!O9,"")</f>
        <v/>
      </c>
      <c r="CS11" s="16" t="str">
        <f t="shared" si="63"/>
        <v/>
      </c>
      <c r="CT11" s="27"/>
      <c r="CU11" s="27" t="str">
        <f t="shared" si="64"/>
        <v/>
      </c>
      <c r="CV11" s="25"/>
      <c r="CW11" s="25"/>
      <c r="CX11" s="25"/>
      <c r="CY11" s="25"/>
      <c r="CZ11" s="25"/>
      <c r="DA11" s="25"/>
    </row>
    <row r="12" spans="1:105" ht="20.100000000000001" customHeight="1" x14ac:dyDescent="0.25">
      <c r="A12" s="27"/>
      <c r="B12" s="27"/>
      <c r="C12" s="43" t="str">
        <f t="shared" si="25"/>
        <v/>
      </c>
      <c r="D12" s="27">
        <f>Input!A10</f>
        <v>0</v>
      </c>
      <c r="E12" s="43" t="str">
        <f t="shared" si="26"/>
        <v/>
      </c>
      <c r="F12" s="27"/>
      <c r="G12" s="27"/>
      <c r="H12" s="27"/>
      <c r="I12" s="27" t="str">
        <f t="shared" si="27"/>
        <v/>
      </c>
      <c r="J12" s="27" t="str">
        <f t="shared" si="28"/>
        <v/>
      </c>
      <c r="K12" s="27"/>
      <c r="L12" s="27"/>
      <c r="M12" s="27"/>
      <c r="N12" s="27"/>
      <c r="O12" s="27"/>
      <c r="P12" s="27"/>
      <c r="Q12" s="27" t="str">
        <f>IF(D12&gt;1,Input!A10,"")</f>
        <v/>
      </c>
      <c r="R12" s="43" t="str">
        <f t="shared" si="29"/>
        <v/>
      </c>
      <c r="S12" s="27" t="str">
        <f t="shared" si="30"/>
        <v/>
      </c>
      <c r="T12" s="27" t="str">
        <f>IF(D12&gt;1,Input!F10,"")</f>
        <v/>
      </c>
      <c r="U12" s="27" t="str">
        <f t="shared" si="31"/>
        <v/>
      </c>
      <c r="V12" s="27"/>
      <c r="W12" s="27"/>
      <c r="X12" s="25"/>
      <c r="Y12" s="16"/>
      <c r="Z12" s="29"/>
      <c r="AA12" s="25"/>
      <c r="AB12" s="30"/>
      <c r="AC12" s="27"/>
      <c r="AD12" s="27"/>
      <c r="AE12" s="27"/>
      <c r="AF12" s="27"/>
      <c r="AG12" s="16"/>
      <c r="AH12" s="27"/>
      <c r="AI12" s="27"/>
      <c r="AJ12" s="27" t="str">
        <f t="shared" si="32"/>
        <v/>
      </c>
      <c r="AK12" s="27" t="str">
        <f t="shared" si="33"/>
        <v/>
      </c>
      <c r="AL12" s="27"/>
      <c r="AM12" s="27" t="str">
        <f t="shared" si="34"/>
        <v/>
      </c>
      <c r="AN12" s="27"/>
      <c r="AO12" s="27"/>
      <c r="AP12" s="27" t="str">
        <f>IF(D12&gt;1,Input!G10,"")</f>
        <v/>
      </c>
      <c r="AQ12" s="27" t="str">
        <f>IF(D12&gt;1,Input!H10,"")</f>
        <v/>
      </c>
      <c r="AR12" s="27" t="str">
        <f>IF(D12&gt;1,Input!G10,"")</f>
        <v/>
      </c>
      <c r="AS12" s="27" t="str">
        <f>IF(D12&gt;1,CONCATENATE("CS",Input!B10,Input!E10,Input!D10,Input!C10,Input!K10,Input!J10,Input!I10,Input!O10,Input!P10,Input!F10),"")</f>
        <v/>
      </c>
      <c r="AT12" s="27" t="str">
        <f t="shared" si="50"/>
        <v/>
      </c>
      <c r="AU12" s="27" t="str">
        <f t="shared" si="51"/>
        <v/>
      </c>
      <c r="AV12" s="27" t="str">
        <f t="shared" si="52"/>
        <v/>
      </c>
      <c r="AW12" s="15">
        <f>Input!S10</f>
        <v>0</v>
      </c>
      <c r="AX12" s="16">
        <f>Input!T10</f>
        <v>0</v>
      </c>
      <c r="AY12" s="26" t="str">
        <f>IF(BD12="c",IF(Input!Q10&gt;1,Input!Q10,Input!R10/Input!O10),"")</f>
        <v/>
      </c>
      <c r="AZ12" s="16" t="str">
        <f t="shared" si="53"/>
        <v/>
      </c>
      <c r="BA12" s="16" t="str">
        <f t="shared" si="54"/>
        <v/>
      </c>
      <c r="BB12" s="31"/>
      <c r="BC12" s="27"/>
      <c r="BD12" s="27" t="str">
        <f t="shared" si="55"/>
        <v/>
      </c>
      <c r="BE12" s="25" t="str">
        <f>IF(D12&gt;1,CONCATENATE(Input!C10,"-",Input!D10,"-",Input!E10,"T09:00:00Z"),"")</f>
        <v/>
      </c>
      <c r="BF12" s="29" t="str">
        <f>IF(D12&gt;1,CONCATENATE(Input!C10,"-",Input!D10,"-",Input!E10),"")</f>
        <v/>
      </c>
      <c r="BG12" s="29" t="str">
        <f>IF(D12&gt;1,CONCATENATE(Input!I10,"-",Input!J10,"-",Input!K10),"")</f>
        <v/>
      </c>
      <c r="BH12" s="29"/>
      <c r="BI12" s="29" t="str">
        <f>IF(D12&gt;1,CONCATENATE(Input!L10,"-",Input!M10,"-",Input!N10),"")</f>
        <v/>
      </c>
      <c r="BJ12" s="29" t="str">
        <f t="shared" si="56"/>
        <v/>
      </c>
      <c r="BK12" s="27" t="str">
        <f t="shared" si="57"/>
        <v/>
      </c>
      <c r="BL12" s="25" t="str">
        <f>IF(D12&gt;1,CONCATENATE(Input!C10,"-",Input!D10,"-",Input!E10,"T09:00:00Z"),"")</f>
        <v/>
      </c>
      <c r="BM12" s="32" t="str">
        <f t="shared" si="58"/>
        <v/>
      </c>
      <c r="BN12" s="27" t="str">
        <f t="shared" si="59"/>
        <v/>
      </c>
      <c r="BO12" s="27" t="str">
        <f t="shared" si="60"/>
        <v/>
      </c>
      <c r="BP12" s="25"/>
      <c r="BQ12" s="32"/>
      <c r="BR12" s="27"/>
      <c r="BS12" s="43" t="str">
        <f t="shared" si="61"/>
        <v/>
      </c>
      <c r="BT12" s="25"/>
      <c r="BU12" s="25"/>
      <c r="BV12" s="16"/>
      <c r="BW12" s="27"/>
      <c r="BX12" s="27"/>
      <c r="BY12" s="27"/>
      <c r="BZ12" s="27"/>
      <c r="CA12" s="27"/>
      <c r="CB12" s="27" t="str">
        <f>IF(D12&gt;1,Input!H10,"")</f>
        <v/>
      </c>
      <c r="CC12" s="27"/>
      <c r="CD12" s="28" t="str">
        <f>IF(D12&gt;1,Input!U10,"")</f>
        <v/>
      </c>
      <c r="CE12" s="16" t="str">
        <f>IF(D12&gt;1,CONCATENATE(Input!G10,"/",Input!H10),"")</f>
        <v/>
      </c>
      <c r="CF12" s="27"/>
      <c r="CG12" s="27"/>
      <c r="CH12" s="27"/>
      <c r="CI12" s="27"/>
      <c r="CJ12" s="27"/>
      <c r="CK12" s="25"/>
      <c r="CL12" s="25"/>
      <c r="CM12" s="16"/>
      <c r="CN12" s="16"/>
      <c r="CO12" s="27"/>
      <c r="CP12" s="16" t="str">
        <f>IF(D12&gt;1,Input!P10,"")</f>
        <v/>
      </c>
      <c r="CQ12" s="27" t="str">
        <f t="shared" si="62"/>
        <v/>
      </c>
      <c r="CR12" s="33" t="str">
        <f>IF(D12&gt;1,Input!O10,"")</f>
        <v/>
      </c>
      <c r="CS12" s="16" t="str">
        <f t="shared" si="63"/>
        <v/>
      </c>
      <c r="CT12" s="27"/>
      <c r="CU12" s="27" t="str">
        <f t="shared" si="64"/>
        <v/>
      </c>
      <c r="CV12" s="25"/>
      <c r="CW12" s="25"/>
      <c r="CX12" s="25"/>
      <c r="CY12" s="25"/>
      <c r="CZ12" s="25"/>
      <c r="DA12" s="25"/>
    </row>
    <row r="13" spans="1:105" ht="20.100000000000001" customHeight="1" x14ac:dyDescent="0.25">
      <c r="A13" s="27"/>
      <c r="B13" s="27"/>
      <c r="C13" s="43" t="str">
        <f t="shared" si="25"/>
        <v/>
      </c>
      <c r="D13" s="27">
        <f>Input!A11</f>
        <v>0</v>
      </c>
      <c r="E13" s="43" t="str">
        <f t="shared" si="26"/>
        <v/>
      </c>
      <c r="F13" s="27"/>
      <c r="G13" s="27"/>
      <c r="H13" s="27"/>
      <c r="I13" s="27" t="str">
        <f t="shared" si="27"/>
        <v/>
      </c>
      <c r="J13" s="27" t="str">
        <f t="shared" si="28"/>
        <v/>
      </c>
      <c r="K13" s="27"/>
      <c r="L13" s="27"/>
      <c r="M13" s="27"/>
      <c r="N13" s="27"/>
      <c r="O13" s="27"/>
      <c r="P13" s="27"/>
      <c r="Q13" s="27" t="str">
        <f>IF(D13&gt;1,Input!A11,"")</f>
        <v/>
      </c>
      <c r="R13" s="43" t="str">
        <f t="shared" si="29"/>
        <v/>
      </c>
      <c r="S13" s="27" t="str">
        <f t="shared" si="30"/>
        <v/>
      </c>
      <c r="T13" s="27" t="str">
        <f>IF(D13&gt;1,Input!F11,"")</f>
        <v/>
      </c>
      <c r="U13" s="27" t="str">
        <f t="shared" si="31"/>
        <v/>
      </c>
      <c r="V13" s="27"/>
      <c r="W13" s="27"/>
      <c r="X13" s="25"/>
      <c r="Y13" s="16"/>
      <c r="Z13" s="29"/>
      <c r="AA13" s="25"/>
      <c r="AB13" s="30"/>
      <c r="AC13" s="27"/>
      <c r="AD13" s="27"/>
      <c r="AE13" s="27"/>
      <c r="AF13" s="27"/>
      <c r="AG13" s="16"/>
      <c r="AH13" s="27"/>
      <c r="AI13" s="27"/>
      <c r="AJ13" s="27" t="str">
        <f t="shared" si="32"/>
        <v/>
      </c>
      <c r="AK13" s="27" t="str">
        <f t="shared" si="33"/>
        <v/>
      </c>
      <c r="AL13" s="27"/>
      <c r="AM13" s="27" t="str">
        <f t="shared" si="34"/>
        <v/>
      </c>
      <c r="AN13" s="27"/>
      <c r="AO13" s="27"/>
      <c r="AP13" s="27" t="str">
        <f>IF(D13&gt;1,Input!G11,"")</f>
        <v/>
      </c>
      <c r="AQ13" s="27" t="str">
        <f>IF(D13&gt;1,Input!H11,"")</f>
        <v/>
      </c>
      <c r="AR13" s="27" t="str">
        <f>IF(D13&gt;1,Input!G11,"")</f>
        <v/>
      </c>
      <c r="AS13" s="27" t="str">
        <f>IF(D13&gt;1,CONCATENATE("CS",Input!B11,Input!E11,Input!D11,Input!C11,Input!K11,Input!J11,Input!I11,Input!O11,Input!P11,Input!F11),"")</f>
        <v/>
      </c>
      <c r="AT13" s="27" t="str">
        <f t="shared" si="50"/>
        <v/>
      </c>
      <c r="AU13" s="27" t="str">
        <f t="shared" si="51"/>
        <v/>
      </c>
      <c r="AV13" s="27" t="str">
        <f t="shared" si="52"/>
        <v/>
      </c>
      <c r="AW13" s="15">
        <f>Input!S11</f>
        <v>0</v>
      </c>
      <c r="AX13" s="16">
        <f>Input!T11</f>
        <v>0</v>
      </c>
      <c r="AY13" s="26" t="str">
        <f>IF(BD13="c",IF(Input!Q11&gt;1,Input!Q11,Input!R11/Input!O11),"")</f>
        <v/>
      </c>
      <c r="AZ13" s="16" t="str">
        <f t="shared" si="53"/>
        <v/>
      </c>
      <c r="BA13" s="16" t="str">
        <f t="shared" si="54"/>
        <v/>
      </c>
      <c r="BB13" s="31"/>
      <c r="BC13" s="27"/>
      <c r="BD13" s="27" t="str">
        <f t="shared" si="55"/>
        <v/>
      </c>
      <c r="BE13" s="25" t="str">
        <f>IF(D13&gt;1,CONCATENATE(Input!C11,"-",Input!D11,"-",Input!E11,"T09:00:00Z"),"")</f>
        <v/>
      </c>
      <c r="BF13" s="29" t="str">
        <f>IF(D13&gt;1,CONCATENATE(Input!C11,"-",Input!D11,"-",Input!E11),"")</f>
        <v/>
      </c>
      <c r="BG13" s="29" t="str">
        <f>IF(D13&gt;1,CONCATENATE(Input!I11,"-",Input!J11,"-",Input!K11),"")</f>
        <v/>
      </c>
      <c r="BH13" s="29"/>
      <c r="BI13" s="29" t="str">
        <f>IF(D13&gt;1,CONCATENATE(Input!L11,"-",Input!M11,"-",Input!N11),"")</f>
        <v/>
      </c>
      <c r="BJ13" s="29" t="str">
        <f t="shared" si="56"/>
        <v/>
      </c>
      <c r="BK13" s="27" t="str">
        <f t="shared" si="57"/>
        <v/>
      </c>
      <c r="BL13" s="25" t="str">
        <f>IF(D13&gt;1,CONCATENATE(Input!C11,"-",Input!D11,"-",Input!E11,"T09:00:00Z"),"")</f>
        <v/>
      </c>
      <c r="BM13" s="32" t="str">
        <f t="shared" si="58"/>
        <v/>
      </c>
      <c r="BN13" s="27" t="str">
        <f t="shared" si="59"/>
        <v/>
      </c>
      <c r="BO13" s="27" t="str">
        <f t="shared" si="60"/>
        <v/>
      </c>
      <c r="BP13" s="25"/>
      <c r="BQ13" s="32"/>
      <c r="BR13" s="27"/>
      <c r="BS13" s="43" t="str">
        <f t="shared" si="61"/>
        <v/>
      </c>
      <c r="BT13" s="25"/>
      <c r="BU13" s="25"/>
      <c r="BV13" s="16"/>
      <c r="BW13" s="27"/>
      <c r="BX13" s="27"/>
      <c r="BY13" s="27"/>
      <c r="BZ13" s="27"/>
      <c r="CA13" s="27"/>
      <c r="CB13" s="27" t="str">
        <f>IF(D13&gt;1,Input!H11,"")</f>
        <v/>
      </c>
      <c r="CC13" s="27"/>
      <c r="CD13" s="28" t="str">
        <f>IF(D13&gt;1,Input!U11,"")</f>
        <v/>
      </c>
      <c r="CE13" s="16" t="str">
        <f>IF(D13&gt;1,CONCATENATE(Input!G11,"/",Input!H11),"")</f>
        <v/>
      </c>
      <c r="CF13" s="27"/>
      <c r="CG13" s="27"/>
      <c r="CH13" s="27"/>
      <c r="CI13" s="27"/>
      <c r="CJ13" s="27"/>
      <c r="CK13" s="25"/>
      <c r="CL13" s="25"/>
      <c r="CM13" s="16"/>
      <c r="CN13" s="16"/>
      <c r="CO13" s="27"/>
      <c r="CP13" s="16" t="str">
        <f>IF(D13&gt;1,Input!P11,"")</f>
        <v/>
      </c>
      <c r="CQ13" s="27" t="str">
        <f t="shared" si="62"/>
        <v/>
      </c>
      <c r="CR13" s="33" t="str">
        <f>IF(D13&gt;1,Input!O11,"")</f>
        <v/>
      </c>
      <c r="CS13" s="16" t="str">
        <f t="shared" si="63"/>
        <v/>
      </c>
      <c r="CT13" s="27"/>
      <c r="CU13" s="27" t="str">
        <f t="shared" si="64"/>
        <v/>
      </c>
      <c r="CV13" s="25"/>
      <c r="CW13" s="25"/>
      <c r="CX13" s="25"/>
      <c r="CY13" s="25"/>
      <c r="CZ13" s="25"/>
      <c r="DA13" s="25"/>
    </row>
    <row r="14" spans="1:105" ht="20.100000000000001" customHeight="1" x14ac:dyDescent="0.25">
      <c r="A14" s="27"/>
      <c r="B14" s="27"/>
      <c r="C14" s="43" t="str">
        <f t="shared" si="25"/>
        <v/>
      </c>
      <c r="D14" s="27">
        <f>Input!A12</f>
        <v>0</v>
      </c>
      <c r="E14" s="43" t="str">
        <f t="shared" si="26"/>
        <v/>
      </c>
      <c r="F14" s="27"/>
      <c r="G14" s="27"/>
      <c r="H14" s="27"/>
      <c r="I14" s="27" t="str">
        <f t="shared" si="27"/>
        <v/>
      </c>
      <c r="J14" s="27" t="str">
        <f t="shared" si="28"/>
        <v/>
      </c>
      <c r="K14" s="27"/>
      <c r="L14" s="27"/>
      <c r="M14" s="27"/>
      <c r="N14" s="27"/>
      <c r="O14" s="27"/>
      <c r="P14" s="27"/>
      <c r="Q14" s="27" t="str">
        <f>IF(D14&gt;1,Input!A12,"")</f>
        <v/>
      </c>
      <c r="R14" s="43" t="str">
        <f t="shared" si="29"/>
        <v/>
      </c>
      <c r="S14" s="27" t="str">
        <f t="shared" si="30"/>
        <v/>
      </c>
      <c r="T14" s="27" t="str">
        <f>IF(D14&gt;1,Input!F12,"")</f>
        <v/>
      </c>
      <c r="U14" s="27" t="str">
        <f t="shared" si="31"/>
        <v/>
      </c>
      <c r="V14" s="27"/>
      <c r="W14" s="27"/>
      <c r="X14" s="25"/>
      <c r="Y14" s="16"/>
      <c r="Z14" s="29"/>
      <c r="AA14" s="25"/>
      <c r="AB14" s="30"/>
      <c r="AC14" s="27"/>
      <c r="AD14" s="27"/>
      <c r="AE14" s="27"/>
      <c r="AF14" s="27"/>
      <c r="AG14" s="16"/>
      <c r="AH14" s="27"/>
      <c r="AI14" s="27"/>
      <c r="AJ14" s="27" t="str">
        <f t="shared" si="32"/>
        <v/>
      </c>
      <c r="AK14" s="27" t="str">
        <f t="shared" si="33"/>
        <v/>
      </c>
      <c r="AL14" s="27"/>
      <c r="AM14" s="27" t="str">
        <f t="shared" si="34"/>
        <v/>
      </c>
      <c r="AN14" s="27"/>
      <c r="AO14" s="27"/>
      <c r="AP14" s="27" t="str">
        <f>IF(D14&gt;1,Input!G12,"")</f>
        <v/>
      </c>
      <c r="AQ14" s="27" t="str">
        <f>IF(D14&gt;1,Input!H12,"")</f>
        <v/>
      </c>
      <c r="AR14" s="27" t="str">
        <f>IF(D14&gt;1,Input!G12,"")</f>
        <v/>
      </c>
      <c r="AS14" s="27" t="str">
        <f>IF(D14&gt;1,CONCATENATE("CS",Input!B12,Input!E12,Input!D12,Input!C12,Input!K12,Input!J12,Input!I12,Input!O12,Input!P12,Input!F12),"")</f>
        <v/>
      </c>
      <c r="AT14" s="27" t="str">
        <f t="shared" si="50"/>
        <v/>
      </c>
      <c r="AU14" s="27" t="str">
        <f t="shared" si="51"/>
        <v/>
      </c>
      <c r="AV14" s="27" t="str">
        <f t="shared" si="52"/>
        <v/>
      </c>
      <c r="AW14" s="15">
        <f>Input!S12</f>
        <v>0</v>
      </c>
      <c r="AX14" s="16">
        <f>Input!T12</f>
        <v>0</v>
      </c>
      <c r="AY14" s="26" t="str">
        <f>IF(BD14="c",IF(Input!Q12&gt;1,Input!Q12,Input!R12/Input!O12),"")</f>
        <v/>
      </c>
      <c r="AZ14" s="16" t="str">
        <f t="shared" si="53"/>
        <v/>
      </c>
      <c r="BA14" s="16" t="str">
        <f t="shared" si="54"/>
        <v/>
      </c>
      <c r="BB14" s="31"/>
      <c r="BC14" s="27"/>
      <c r="BD14" s="27" t="str">
        <f t="shared" si="55"/>
        <v/>
      </c>
      <c r="BE14" s="25" t="str">
        <f>IF(D14&gt;1,CONCATENATE(Input!C12,"-",Input!D12,"-",Input!E12,"T09:00:00Z"),"")</f>
        <v/>
      </c>
      <c r="BF14" s="29" t="str">
        <f>IF(D14&gt;1,CONCATENATE(Input!C12,"-",Input!D12,"-",Input!E12),"")</f>
        <v/>
      </c>
      <c r="BG14" s="29" t="str">
        <f>IF(D14&gt;1,CONCATENATE(Input!I12,"-",Input!J12,"-",Input!K12),"")</f>
        <v/>
      </c>
      <c r="BH14" s="29"/>
      <c r="BI14" s="29" t="str">
        <f>IF(D14&gt;1,CONCATENATE(Input!L12,"-",Input!M12,"-",Input!N12),"")</f>
        <v/>
      </c>
      <c r="BJ14" s="29" t="str">
        <f t="shared" si="56"/>
        <v/>
      </c>
      <c r="BK14" s="27" t="str">
        <f t="shared" si="57"/>
        <v/>
      </c>
      <c r="BL14" s="25" t="str">
        <f>IF(D14&gt;1,CONCATENATE(Input!C12,"-",Input!D12,"-",Input!E12,"T09:00:00Z"),"")</f>
        <v/>
      </c>
      <c r="BM14" s="32" t="str">
        <f t="shared" si="58"/>
        <v/>
      </c>
      <c r="BN14" s="27" t="str">
        <f t="shared" si="59"/>
        <v/>
      </c>
      <c r="BO14" s="27" t="str">
        <f t="shared" si="60"/>
        <v/>
      </c>
      <c r="BP14" s="25"/>
      <c r="BQ14" s="32"/>
      <c r="BR14" s="27"/>
      <c r="BS14" s="43" t="str">
        <f t="shared" si="61"/>
        <v/>
      </c>
      <c r="BT14" s="25"/>
      <c r="BU14" s="25"/>
      <c r="BV14" s="16"/>
      <c r="BW14" s="27"/>
      <c r="BX14" s="27"/>
      <c r="BY14" s="27"/>
      <c r="BZ14" s="27"/>
      <c r="CA14" s="27"/>
      <c r="CB14" s="27" t="str">
        <f>IF(D14&gt;1,Input!H12,"")</f>
        <v/>
      </c>
      <c r="CC14" s="27"/>
      <c r="CD14" s="28" t="str">
        <f>IF(D14&gt;1,Input!U12,"")</f>
        <v/>
      </c>
      <c r="CE14" s="16" t="str">
        <f>IF(D14&gt;1,CONCATENATE(Input!G12,"/",Input!H12),"")</f>
        <v/>
      </c>
      <c r="CF14" s="27"/>
      <c r="CG14" s="27"/>
      <c r="CH14" s="27"/>
      <c r="CI14" s="27"/>
      <c r="CJ14" s="27"/>
      <c r="CK14" s="25"/>
      <c r="CL14" s="25"/>
      <c r="CM14" s="16"/>
      <c r="CN14" s="16"/>
      <c r="CO14" s="27"/>
      <c r="CP14" s="16" t="str">
        <f>IF(D14&gt;1,Input!P12,"")</f>
        <v/>
      </c>
      <c r="CQ14" s="27" t="str">
        <f t="shared" si="62"/>
        <v/>
      </c>
      <c r="CR14" s="33" t="str">
        <f>IF(D14&gt;1,Input!O12,"")</f>
        <v/>
      </c>
      <c r="CS14" s="16" t="str">
        <f t="shared" si="63"/>
        <v/>
      </c>
      <c r="CT14" s="27"/>
      <c r="CU14" s="27" t="str">
        <f t="shared" si="64"/>
        <v/>
      </c>
      <c r="CV14" s="25"/>
      <c r="CW14" s="25"/>
      <c r="CX14" s="25"/>
      <c r="CY14" s="25"/>
      <c r="CZ14" s="25"/>
      <c r="DA14" s="25"/>
    </row>
    <row r="15" spans="1:105" ht="20.100000000000001" customHeight="1" x14ac:dyDescent="0.25">
      <c r="A15" s="27"/>
      <c r="B15" s="27"/>
      <c r="C15" s="43" t="str">
        <f t="shared" si="25"/>
        <v/>
      </c>
      <c r="D15" s="27">
        <f>Input!A13</f>
        <v>0</v>
      </c>
      <c r="E15" s="43" t="str">
        <f t="shared" si="26"/>
        <v/>
      </c>
      <c r="F15" s="27"/>
      <c r="G15" s="27"/>
      <c r="H15" s="27"/>
      <c r="I15" s="27" t="str">
        <f t="shared" si="27"/>
        <v/>
      </c>
      <c r="J15" s="27" t="str">
        <f t="shared" si="28"/>
        <v/>
      </c>
      <c r="K15" s="27"/>
      <c r="L15" s="27"/>
      <c r="M15" s="27"/>
      <c r="N15" s="27"/>
      <c r="O15" s="27"/>
      <c r="P15" s="27"/>
      <c r="Q15" s="27" t="str">
        <f>IF(D15&gt;1,Input!A13,"")</f>
        <v/>
      </c>
      <c r="R15" s="43" t="str">
        <f t="shared" si="29"/>
        <v/>
      </c>
      <c r="S15" s="27" t="str">
        <f t="shared" si="30"/>
        <v/>
      </c>
      <c r="T15" s="27" t="str">
        <f>IF(D15&gt;1,Input!F13,"")</f>
        <v/>
      </c>
      <c r="U15" s="27" t="str">
        <f t="shared" si="31"/>
        <v/>
      </c>
      <c r="V15" s="27"/>
      <c r="W15" s="27"/>
      <c r="X15" s="25"/>
      <c r="Y15" s="16"/>
      <c r="Z15" s="29"/>
      <c r="AA15" s="25"/>
      <c r="AB15" s="30"/>
      <c r="AC15" s="27"/>
      <c r="AD15" s="27"/>
      <c r="AE15" s="27"/>
      <c r="AF15" s="27"/>
      <c r="AG15" s="16"/>
      <c r="AH15" s="27"/>
      <c r="AI15" s="27"/>
      <c r="AJ15" s="27" t="str">
        <f t="shared" si="32"/>
        <v/>
      </c>
      <c r="AK15" s="27" t="str">
        <f t="shared" si="33"/>
        <v/>
      </c>
      <c r="AL15" s="27"/>
      <c r="AM15" s="27" t="str">
        <f t="shared" si="34"/>
        <v/>
      </c>
      <c r="AN15" s="27"/>
      <c r="AO15" s="27"/>
      <c r="AP15" s="27" t="str">
        <f>IF(D15&gt;1,Input!G13,"")</f>
        <v/>
      </c>
      <c r="AQ15" s="27" t="str">
        <f>IF(D15&gt;1,Input!H13,"")</f>
        <v/>
      </c>
      <c r="AR15" s="27" t="str">
        <f>IF(D15&gt;1,Input!G13,"")</f>
        <v/>
      </c>
      <c r="AS15" s="27" t="str">
        <f>IF(D15&gt;1,CONCATENATE("CS",Input!B13,Input!E13,Input!D13,Input!C13,Input!K13,Input!J13,Input!I13,Input!O13,Input!P13,Input!F13),"")</f>
        <v/>
      </c>
      <c r="AT15" s="27" t="str">
        <f t="shared" si="50"/>
        <v/>
      </c>
      <c r="AU15" s="27" t="str">
        <f t="shared" si="51"/>
        <v/>
      </c>
      <c r="AV15" s="27" t="str">
        <f t="shared" si="52"/>
        <v/>
      </c>
      <c r="AW15" s="15">
        <f>Input!S13</f>
        <v>0</v>
      </c>
      <c r="AX15" s="16">
        <f>Input!T13</f>
        <v>0</v>
      </c>
      <c r="AY15" s="26" t="str">
        <f>IF(BD15="c",IF(Input!Q13&gt;1,Input!Q13,Input!R13/Input!O13),"")</f>
        <v/>
      </c>
      <c r="AZ15" s="16" t="str">
        <f t="shared" si="53"/>
        <v/>
      </c>
      <c r="BA15" s="16" t="str">
        <f t="shared" si="54"/>
        <v/>
      </c>
      <c r="BB15" s="31"/>
      <c r="BC15" s="27"/>
      <c r="BD15" s="27" t="str">
        <f t="shared" si="55"/>
        <v/>
      </c>
      <c r="BE15" s="25" t="str">
        <f>IF(D15&gt;1,CONCATENATE(Input!C13,"-",Input!D13,"-",Input!E13,"T09:00:00Z"),"")</f>
        <v/>
      </c>
      <c r="BF15" s="29" t="str">
        <f>IF(D15&gt;1,CONCATENATE(Input!C13,"-",Input!D13,"-",Input!E13),"")</f>
        <v/>
      </c>
      <c r="BG15" s="29" t="str">
        <f>IF(D15&gt;1,CONCATENATE(Input!I13,"-",Input!J13,"-",Input!K13),"")</f>
        <v/>
      </c>
      <c r="BH15" s="29"/>
      <c r="BI15" s="29" t="str">
        <f>IF(D15&gt;1,CONCATENATE(Input!L13,"-",Input!M13,"-",Input!N13),"")</f>
        <v/>
      </c>
      <c r="BJ15" s="29" t="str">
        <f t="shared" si="56"/>
        <v/>
      </c>
      <c r="BK15" s="27" t="str">
        <f t="shared" si="57"/>
        <v/>
      </c>
      <c r="BL15" s="25" t="str">
        <f>IF(D15&gt;1,CONCATENATE(Input!C13,"-",Input!D13,"-",Input!E13,"T09:00:00Z"),"")</f>
        <v/>
      </c>
      <c r="BM15" s="32" t="str">
        <f t="shared" si="58"/>
        <v/>
      </c>
      <c r="BN15" s="27" t="str">
        <f t="shared" si="59"/>
        <v/>
      </c>
      <c r="BO15" s="27" t="str">
        <f t="shared" si="60"/>
        <v/>
      </c>
      <c r="BP15" s="25"/>
      <c r="BQ15" s="32"/>
      <c r="BR15" s="27"/>
      <c r="BS15" s="43" t="str">
        <f t="shared" si="61"/>
        <v/>
      </c>
      <c r="BT15" s="25"/>
      <c r="BU15" s="25"/>
      <c r="BV15" s="16"/>
      <c r="BW15" s="27"/>
      <c r="BX15" s="27"/>
      <c r="BY15" s="27"/>
      <c r="BZ15" s="27"/>
      <c r="CA15" s="27"/>
      <c r="CB15" s="27" t="str">
        <f>IF(D15&gt;1,Input!H13,"")</f>
        <v/>
      </c>
      <c r="CC15" s="27"/>
      <c r="CD15" s="28" t="str">
        <f>IF(D15&gt;1,Input!U13,"")</f>
        <v/>
      </c>
      <c r="CE15" s="16" t="str">
        <f>IF(D15&gt;1,CONCATENATE(Input!G13,"/",Input!H13),"")</f>
        <v/>
      </c>
      <c r="CF15" s="27"/>
      <c r="CG15" s="27"/>
      <c r="CH15" s="27"/>
      <c r="CI15" s="27"/>
      <c r="CJ15" s="27"/>
      <c r="CK15" s="25"/>
      <c r="CL15" s="25"/>
      <c r="CM15" s="16"/>
      <c r="CN15" s="16"/>
      <c r="CO15" s="27"/>
      <c r="CP15" s="16" t="str">
        <f>IF(D15&gt;1,Input!P13,"")</f>
        <v/>
      </c>
      <c r="CQ15" s="27" t="str">
        <f t="shared" si="62"/>
        <v/>
      </c>
      <c r="CR15" s="33" t="str">
        <f>IF(D15&gt;1,Input!O13,"")</f>
        <v/>
      </c>
      <c r="CS15" s="16" t="str">
        <f t="shared" si="63"/>
        <v/>
      </c>
      <c r="CT15" s="27"/>
      <c r="CU15" s="27" t="str">
        <f t="shared" si="64"/>
        <v/>
      </c>
      <c r="CV15" s="25"/>
      <c r="CW15" s="25"/>
      <c r="CX15" s="25"/>
      <c r="CY15" s="25"/>
      <c r="CZ15" s="25"/>
      <c r="DA15" s="25"/>
    </row>
    <row r="16" spans="1:105" ht="20.100000000000001" customHeight="1" x14ac:dyDescent="0.25">
      <c r="A16" s="27"/>
      <c r="B16" s="27"/>
      <c r="C16" s="43" t="str">
        <f t="shared" si="25"/>
        <v/>
      </c>
      <c r="D16" s="27">
        <f>Input!A14</f>
        <v>0</v>
      </c>
      <c r="E16" s="43" t="str">
        <f t="shared" si="26"/>
        <v/>
      </c>
      <c r="F16" s="27"/>
      <c r="G16" s="27"/>
      <c r="H16" s="27"/>
      <c r="I16" s="27" t="str">
        <f t="shared" si="27"/>
        <v/>
      </c>
      <c r="J16" s="27" t="str">
        <f t="shared" si="28"/>
        <v/>
      </c>
      <c r="K16" s="27"/>
      <c r="L16" s="27"/>
      <c r="M16" s="27"/>
      <c r="N16" s="27"/>
      <c r="O16" s="27"/>
      <c r="P16" s="27"/>
      <c r="Q16" s="27" t="str">
        <f>IF(D16&gt;1,Input!A14,"")</f>
        <v/>
      </c>
      <c r="R16" s="43" t="str">
        <f t="shared" si="29"/>
        <v/>
      </c>
      <c r="S16" s="27" t="str">
        <f t="shared" si="30"/>
        <v/>
      </c>
      <c r="T16" s="27" t="str">
        <f>IF(D16&gt;1,Input!F14,"")</f>
        <v/>
      </c>
      <c r="U16" s="27" t="str">
        <f t="shared" si="31"/>
        <v/>
      </c>
      <c r="V16" s="27"/>
      <c r="W16" s="27"/>
      <c r="X16" s="25"/>
      <c r="Y16" s="16"/>
      <c r="Z16" s="29"/>
      <c r="AA16" s="25"/>
      <c r="AB16" s="30"/>
      <c r="AC16" s="27"/>
      <c r="AD16" s="27"/>
      <c r="AE16" s="27"/>
      <c r="AF16" s="27"/>
      <c r="AG16" s="16"/>
      <c r="AH16" s="27"/>
      <c r="AI16" s="27"/>
      <c r="AJ16" s="27" t="str">
        <f t="shared" si="32"/>
        <v/>
      </c>
      <c r="AK16" s="27" t="str">
        <f t="shared" si="33"/>
        <v/>
      </c>
      <c r="AL16" s="27"/>
      <c r="AM16" s="27" t="str">
        <f t="shared" si="34"/>
        <v/>
      </c>
      <c r="AN16" s="27"/>
      <c r="AO16" s="27"/>
      <c r="AP16" s="27" t="str">
        <f>IF(D16&gt;1,Input!G14,"")</f>
        <v/>
      </c>
      <c r="AQ16" s="27" t="str">
        <f>IF(D16&gt;1,Input!H14,"")</f>
        <v/>
      </c>
      <c r="AR16" s="27" t="str">
        <f>IF(D16&gt;1,Input!G14,"")</f>
        <v/>
      </c>
      <c r="AS16" s="27" t="str">
        <f>IF(D16&gt;1,CONCATENATE("CS",Input!B14,Input!E14,Input!D14,Input!C14,Input!K14,Input!J14,Input!I14,Input!O14,Input!P14,Input!F14),"")</f>
        <v/>
      </c>
      <c r="AT16" s="27" t="str">
        <f t="shared" si="50"/>
        <v/>
      </c>
      <c r="AU16" s="27" t="str">
        <f t="shared" si="51"/>
        <v/>
      </c>
      <c r="AV16" s="27" t="str">
        <f t="shared" si="52"/>
        <v/>
      </c>
      <c r="AW16" s="15">
        <f>Input!S14</f>
        <v>0</v>
      </c>
      <c r="AX16" s="16">
        <f>Input!T14</f>
        <v>0</v>
      </c>
      <c r="AY16" s="26" t="str">
        <f>IF(BD16="c",IF(Input!Q14&gt;1,Input!Q14,Input!R14/Input!O14),"")</f>
        <v/>
      </c>
      <c r="AZ16" s="16" t="str">
        <f t="shared" si="53"/>
        <v/>
      </c>
      <c r="BA16" s="16" t="str">
        <f t="shared" si="54"/>
        <v/>
      </c>
      <c r="BB16" s="31"/>
      <c r="BC16" s="27"/>
      <c r="BD16" s="27" t="str">
        <f t="shared" si="55"/>
        <v/>
      </c>
      <c r="BE16" s="25" t="str">
        <f>IF(D16&gt;1,CONCATENATE(Input!C14,"-",Input!D14,"-",Input!E14,"T09:00:00Z"),"")</f>
        <v/>
      </c>
      <c r="BF16" s="29" t="str">
        <f>IF(D16&gt;1,CONCATENATE(Input!C14,"-",Input!D14,"-",Input!E14),"")</f>
        <v/>
      </c>
      <c r="BG16" s="29" t="str">
        <f>IF(D16&gt;1,CONCATENATE(Input!I14,"-",Input!J14,"-",Input!K14),"")</f>
        <v/>
      </c>
      <c r="BH16" s="29"/>
      <c r="BI16" s="29" t="str">
        <f>IF(D16&gt;1,CONCATENATE(Input!L14,"-",Input!M14,"-",Input!N14),"")</f>
        <v/>
      </c>
      <c r="BJ16" s="29" t="str">
        <f t="shared" si="56"/>
        <v/>
      </c>
      <c r="BK16" s="27" t="str">
        <f t="shared" si="57"/>
        <v/>
      </c>
      <c r="BL16" s="25" t="str">
        <f>IF(D16&gt;1,CONCATENATE(Input!C14,"-",Input!D14,"-",Input!E14,"T09:00:00Z"),"")</f>
        <v/>
      </c>
      <c r="BM16" s="32" t="str">
        <f t="shared" si="58"/>
        <v/>
      </c>
      <c r="BN16" s="27" t="str">
        <f t="shared" si="59"/>
        <v/>
      </c>
      <c r="BO16" s="27" t="str">
        <f t="shared" si="60"/>
        <v/>
      </c>
      <c r="BP16" s="25"/>
      <c r="BQ16" s="32"/>
      <c r="BR16" s="27"/>
      <c r="BS16" s="43" t="str">
        <f t="shared" si="61"/>
        <v/>
      </c>
      <c r="BT16" s="25"/>
      <c r="BU16" s="25"/>
      <c r="BV16" s="16"/>
      <c r="BW16" s="27"/>
      <c r="BX16" s="27"/>
      <c r="BY16" s="27"/>
      <c r="BZ16" s="27"/>
      <c r="CA16" s="27"/>
      <c r="CB16" s="27" t="str">
        <f>IF(D16&gt;1,Input!H14,"")</f>
        <v/>
      </c>
      <c r="CC16" s="27"/>
      <c r="CD16" s="28" t="str">
        <f>IF(D16&gt;1,Input!U14,"")</f>
        <v/>
      </c>
      <c r="CE16" s="16" t="str">
        <f>IF(D16&gt;1,CONCATENATE(Input!G14,"/",Input!H14),"")</f>
        <v/>
      </c>
      <c r="CF16" s="27"/>
      <c r="CG16" s="27"/>
      <c r="CH16" s="27"/>
      <c r="CI16" s="27"/>
      <c r="CJ16" s="27"/>
      <c r="CK16" s="25"/>
      <c r="CL16" s="25"/>
      <c r="CM16" s="16"/>
      <c r="CN16" s="16"/>
      <c r="CO16" s="27"/>
      <c r="CP16" s="16" t="str">
        <f>IF(D16&gt;1,Input!P14,"")</f>
        <v/>
      </c>
      <c r="CQ16" s="27" t="str">
        <f t="shared" si="62"/>
        <v/>
      </c>
      <c r="CR16" s="33" t="str">
        <f>IF(D16&gt;1,Input!O14,"")</f>
        <v/>
      </c>
      <c r="CS16" s="16" t="str">
        <f t="shared" si="63"/>
        <v/>
      </c>
      <c r="CT16" s="27"/>
      <c r="CU16" s="27" t="str">
        <f t="shared" si="64"/>
        <v/>
      </c>
      <c r="CV16" s="25"/>
      <c r="CW16" s="25"/>
      <c r="CX16" s="25"/>
      <c r="CY16" s="25"/>
      <c r="CZ16" s="25"/>
      <c r="DA16" s="25"/>
    </row>
    <row r="17" spans="1:105" ht="20.100000000000001" customHeight="1" x14ac:dyDescent="0.25">
      <c r="A17" s="27"/>
      <c r="B17" s="27"/>
      <c r="C17" s="43" t="str">
        <f t="shared" si="25"/>
        <v/>
      </c>
      <c r="D17" s="27">
        <f>Input!A15</f>
        <v>0</v>
      </c>
      <c r="E17" s="43" t="str">
        <f t="shared" si="26"/>
        <v/>
      </c>
      <c r="F17" s="27"/>
      <c r="G17" s="27"/>
      <c r="H17" s="27"/>
      <c r="I17" s="27" t="str">
        <f t="shared" si="27"/>
        <v/>
      </c>
      <c r="J17" s="27" t="str">
        <f t="shared" si="28"/>
        <v/>
      </c>
      <c r="K17" s="27"/>
      <c r="L17" s="27"/>
      <c r="M17" s="27"/>
      <c r="N17" s="27"/>
      <c r="O17" s="27"/>
      <c r="P17" s="27"/>
      <c r="Q17" s="27" t="str">
        <f>IF(D17&gt;1,Input!A15,"")</f>
        <v/>
      </c>
      <c r="R17" s="43" t="str">
        <f t="shared" si="29"/>
        <v/>
      </c>
      <c r="S17" s="27" t="str">
        <f t="shared" si="30"/>
        <v/>
      </c>
      <c r="T17" s="27" t="str">
        <f>IF(D17&gt;1,Input!F15,"")</f>
        <v/>
      </c>
      <c r="U17" s="27" t="str">
        <f t="shared" si="31"/>
        <v/>
      </c>
      <c r="V17" s="27"/>
      <c r="W17" s="27"/>
      <c r="X17" s="25"/>
      <c r="Y17" s="16"/>
      <c r="Z17" s="29"/>
      <c r="AA17" s="25"/>
      <c r="AB17" s="30"/>
      <c r="AC17" s="27"/>
      <c r="AD17" s="27"/>
      <c r="AE17" s="27"/>
      <c r="AF17" s="27"/>
      <c r="AG17" s="16"/>
      <c r="AH17" s="27"/>
      <c r="AI17" s="27"/>
      <c r="AJ17" s="27" t="str">
        <f t="shared" si="32"/>
        <v/>
      </c>
      <c r="AK17" s="27" t="str">
        <f t="shared" si="33"/>
        <v/>
      </c>
      <c r="AL17" s="27"/>
      <c r="AM17" s="27" t="str">
        <f t="shared" si="34"/>
        <v/>
      </c>
      <c r="AN17" s="27"/>
      <c r="AO17" s="27"/>
      <c r="AP17" s="27" t="str">
        <f>IF(D17&gt;1,Input!G15,"")</f>
        <v/>
      </c>
      <c r="AQ17" s="27" t="str">
        <f>IF(D17&gt;1,Input!H15,"")</f>
        <v/>
      </c>
      <c r="AR17" s="27" t="str">
        <f>IF(D17&gt;1,Input!G15,"")</f>
        <v/>
      </c>
      <c r="AS17" s="27" t="str">
        <f>IF(D17&gt;1,CONCATENATE("CS",Input!B15,Input!E15,Input!D15,Input!C15,Input!K15,Input!J15,Input!I15,Input!O15,Input!P15,Input!F15),"")</f>
        <v/>
      </c>
      <c r="AT17" s="27" t="str">
        <f t="shared" si="50"/>
        <v/>
      </c>
      <c r="AU17" s="27" t="str">
        <f t="shared" si="51"/>
        <v/>
      </c>
      <c r="AV17" s="27" t="str">
        <f t="shared" si="52"/>
        <v/>
      </c>
      <c r="AW17" s="15">
        <f>Input!S15</f>
        <v>0</v>
      </c>
      <c r="AX17" s="16">
        <f>Input!T15</f>
        <v>0</v>
      </c>
      <c r="AY17" s="26" t="str">
        <f>IF(BD17="c",IF(Input!Q15&gt;1,Input!Q15,Input!R15/Input!O15),"")</f>
        <v/>
      </c>
      <c r="AZ17" s="16" t="str">
        <f t="shared" si="53"/>
        <v/>
      </c>
      <c r="BA17" s="16" t="str">
        <f t="shared" si="54"/>
        <v/>
      </c>
      <c r="BB17" s="31"/>
      <c r="BC17" s="27"/>
      <c r="BD17" s="27" t="str">
        <f t="shared" si="55"/>
        <v/>
      </c>
      <c r="BE17" s="25" t="str">
        <f>IF(D17&gt;1,CONCATENATE(Input!C15,"-",Input!D15,"-",Input!E15,"T09:00:00Z"),"")</f>
        <v/>
      </c>
      <c r="BF17" s="29" t="str">
        <f>IF(D17&gt;1,CONCATENATE(Input!C15,"-",Input!D15,"-",Input!E15),"")</f>
        <v/>
      </c>
      <c r="BG17" s="29" t="str">
        <f>IF(D17&gt;1,CONCATENATE(Input!I15,"-",Input!J15,"-",Input!K15),"")</f>
        <v/>
      </c>
      <c r="BH17" s="29"/>
      <c r="BI17" s="29" t="str">
        <f>IF(D17&gt;1,CONCATENATE(Input!L15,"-",Input!M15,"-",Input!N15),"")</f>
        <v/>
      </c>
      <c r="BJ17" s="29" t="str">
        <f t="shared" si="56"/>
        <v/>
      </c>
      <c r="BK17" s="27" t="str">
        <f t="shared" si="57"/>
        <v/>
      </c>
      <c r="BL17" s="25" t="str">
        <f>IF(D17&gt;1,CONCATENATE(Input!C15,"-",Input!D15,"-",Input!E15,"T09:00:00Z"),"")</f>
        <v/>
      </c>
      <c r="BM17" s="32" t="str">
        <f t="shared" si="58"/>
        <v/>
      </c>
      <c r="BN17" s="27" t="str">
        <f t="shared" si="59"/>
        <v/>
      </c>
      <c r="BO17" s="27" t="str">
        <f t="shared" si="60"/>
        <v/>
      </c>
      <c r="BP17" s="25"/>
      <c r="BQ17" s="32"/>
      <c r="BR17" s="27"/>
      <c r="BS17" s="43" t="str">
        <f t="shared" si="61"/>
        <v/>
      </c>
      <c r="BT17" s="25"/>
      <c r="BU17" s="25"/>
      <c r="BV17" s="16"/>
      <c r="BW17" s="27"/>
      <c r="BX17" s="27"/>
      <c r="BY17" s="27"/>
      <c r="BZ17" s="27"/>
      <c r="CA17" s="27"/>
      <c r="CB17" s="27" t="str">
        <f>IF(D17&gt;1,Input!H15,"")</f>
        <v/>
      </c>
      <c r="CC17" s="27"/>
      <c r="CD17" s="28" t="str">
        <f>IF(D17&gt;1,Input!U15,"")</f>
        <v/>
      </c>
      <c r="CE17" s="16" t="str">
        <f>IF(D17&gt;1,CONCATENATE(Input!G15,"/",Input!H15),"")</f>
        <v/>
      </c>
      <c r="CF17" s="27"/>
      <c r="CG17" s="27"/>
      <c r="CH17" s="27"/>
      <c r="CI17" s="27"/>
      <c r="CJ17" s="27"/>
      <c r="CK17" s="25"/>
      <c r="CL17" s="25"/>
      <c r="CM17" s="16"/>
      <c r="CN17" s="16"/>
      <c r="CO17" s="27"/>
      <c r="CP17" s="16" t="str">
        <f>IF(D17&gt;1,Input!P15,"")</f>
        <v/>
      </c>
      <c r="CQ17" s="27" t="str">
        <f t="shared" si="62"/>
        <v/>
      </c>
      <c r="CR17" s="33" t="str">
        <f>IF(D17&gt;1,Input!O15,"")</f>
        <v/>
      </c>
      <c r="CS17" s="16" t="str">
        <f t="shared" si="63"/>
        <v/>
      </c>
      <c r="CT17" s="27"/>
      <c r="CU17" s="27" t="str">
        <f t="shared" si="64"/>
        <v/>
      </c>
      <c r="CV17" s="25"/>
      <c r="CW17" s="25"/>
      <c r="CX17" s="25"/>
      <c r="CY17" s="25"/>
      <c r="CZ17" s="25"/>
      <c r="DA17" s="25"/>
    </row>
    <row r="18" spans="1:105" ht="20.100000000000001" customHeight="1" x14ac:dyDescent="0.25">
      <c r="A18" s="27"/>
      <c r="B18" s="27"/>
      <c r="C18" s="43" t="str">
        <f t="shared" si="25"/>
        <v/>
      </c>
      <c r="D18" s="27">
        <f>Input!A16</f>
        <v>0</v>
      </c>
      <c r="E18" s="43" t="str">
        <f t="shared" si="26"/>
        <v/>
      </c>
      <c r="F18" s="27"/>
      <c r="G18" s="27"/>
      <c r="H18" s="27"/>
      <c r="I18" s="27" t="str">
        <f t="shared" si="27"/>
        <v/>
      </c>
      <c r="J18" s="27" t="str">
        <f t="shared" si="28"/>
        <v/>
      </c>
      <c r="K18" s="27"/>
      <c r="L18" s="27"/>
      <c r="M18" s="27"/>
      <c r="N18" s="27"/>
      <c r="O18" s="27"/>
      <c r="P18" s="27"/>
      <c r="Q18" s="27" t="str">
        <f>IF(D18&gt;1,Input!A16,"")</f>
        <v/>
      </c>
      <c r="R18" s="43" t="str">
        <f t="shared" si="29"/>
        <v/>
      </c>
      <c r="S18" s="27" t="str">
        <f t="shared" si="30"/>
        <v/>
      </c>
      <c r="T18" s="27" t="str">
        <f>IF(D18&gt;1,Input!F16,"")</f>
        <v/>
      </c>
      <c r="U18" s="27" t="str">
        <f t="shared" si="31"/>
        <v/>
      </c>
      <c r="V18" s="27"/>
      <c r="W18" s="27"/>
      <c r="X18" s="25"/>
      <c r="Y18" s="16"/>
      <c r="Z18" s="29"/>
      <c r="AA18" s="25"/>
      <c r="AB18" s="30"/>
      <c r="AC18" s="27"/>
      <c r="AD18" s="27"/>
      <c r="AE18" s="27"/>
      <c r="AF18" s="27"/>
      <c r="AG18" s="16"/>
      <c r="AH18" s="27"/>
      <c r="AI18" s="27"/>
      <c r="AJ18" s="27" t="str">
        <f t="shared" si="32"/>
        <v/>
      </c>
      <c r="AK18" s="27" t="str">
        <f t="shared" si="33"/>
        <v/>
      </c>
      <c r="AL18" s="27"/>
      <c r="AM18" s="27" t="str">
        <f t="shared" si="34"/>
        <v/>
      </c>
      <c r="AN18" s="27"/>
      <c r="AO18" s="27"/>
      <c r="AP18" s="27" t="str">
        <f>IF(D18&gt;1,Input!G16,"")</f>
        <v/>
      </c>
      <c r="AQ18" s="27" t="str">
        <f>IF(D18&gt;1,Input!H16,"")</f>
        <v/>
      </c>
      <c r="AR18" s="27" t="str">
        <f>IF(D18&gt;1,Input!G16,"")</f>
        <v/>
      </c>
      <c r="AS18" s="27" t="str">
        <f>IF(D18&gt;1,CONCATENATE("CS",Input!B16,Input!E16,Input!D16,Input!C16,Input!K16,Input!J16,Input!I16,Input!O16,Input!P16,Input!F16),"")</f>
        <v/>
      </c>
      <c r="AT18" s="27" t="str">
        <f t="shared" si="50"/>
        <v/>
      </c>
      <c r="AU18" s="27" t="str">
        <f t="shared" si="51"/>
        <v/>
      </c>
      <c r="AV18" s="27" t="str">
        <f t="shared" si="52"/>
        <v/>
      </c>
      <c r="AW18" s="15">
        <f>Input!S16</f>
        <v>0</v>
      </c>
      <c r="AX18" s="16">
        <f>Input!T16</f>
        <v>0</v>
      </c>
      <c r="AY18" s="26" t="str">
        <f>IF(BD18="c",IF(Input!Q16&gt;1,Input!Q16,Input!R16/Input!O16),"")</f>
        <v/>
      </c>
      <c r="AZ18" s="16" t="str">
        <f t="shared" si="53"/>
        <v/>
      </c>
      <c r="BA18" s="16" t="str">
        <f t="shared" si="54"/>
        <v/>
      </c>
      <c r="BB18" s="31"/>
      <c r="BC18" s="27"/>
      <c r="BD18" s="27" t="str">
        <f t="shared" si="55"/>
        <v/>
      </c>
      <c r="BE18" s="25" t="str">
        <f>IF(D18&gt;1,CONCATENATE(Input!C16,"-",Input!D16,"-",Input!E16,"T09:00:00Z"),"")</f>
        <v/>
      </c>
      <c r="BF18" s="29" t="str">
        <f>IF(D18&gt;1,CONCATENATE(Input!C16,"-",Input!D16,"-",Input!E16),"")</f>
        <v/>
      </c>
      <c r="BG18" s="29" t="str">
        <f>IF(D18&gt;1,CONCATENATE(Input!I16,"-",Input!J16,"-",Input!K16),"")</f>
        <v/>
      </c>
      <c r="BH18" s="29"/>
      <c r="BI18" s="29" t="str">
        <f>IF(D18&gt;1,CONCATENATE(Input!L16,"-",Input!M16,"-",Input!N16),"")</f>
        <v/>
      </c>
      <c r="BJ18" s="29" t="str">
        <f t="shared" si="56"/>
        <v/>
      </c>
      <c r="BK18" s="27" t="str">
        <f t="shared" si="57"/>
        <v/>
      </c>
      <c r="BL18" s="25" t="str">
        <f>IF(D18&gt;1,CONCATENATE(Input!C16,"-",Input!D16,"-",Input!E16,"T09:00:00Z"),"")</f>
        <v/>
      </c>
      <c r="BM18" s="32" t="str">
        <f t="shared" si="58"/>
        <v/>
      </c>
      <c r="BN18" s="27" t="str">
        <f t="shared" si="59"/>
        <v/>
      </c>
      <c r="BO18" s="27" t="str">
        <f t="shared" si="60"/>
        <v/>
      </c>
      <c r="BP18" s="25"/>
      <c r="BQ18" s="32"/>
      <c r="BR18" s="27"/>
      <c r="BS18" s="43" t="str">
        <f t="shared" si="61"/>
        <v/>
      </c>
      <c r="BT18" s="25"/>
      <c r="BU18" s="25"/>
      <c r="BV18" s="16"/>
      <c r="BW18" s="27"/>
      <c r="BX18" s="27"/>
      <c r="BY18" s="27"/>
      <c r="BZ18" s="27"/>
      <c r="CA18" s="27"/>
      <c r="CB18" s="27" t="str">
        <f>IF(D18&gt;1,Input!H16,"")</f>
        <v/>
      </c>
      <c r="CC18" s="27"/>
      <c r="CD18" s="28" t="str">
        <f>IF(D18&gt;1,Input!U16,"")</f>
        <v/>
      </c>
      <c r="CE18" s="16" t="str">
        <f>IF(D18&gt;1,CONCATENATE(Input!G16,"/",Input!H16),"")</f>
        <v/>
      </c>
      <c r="CF18" s="27"/>
      <c r="CG18" s="27"/>
      <c r="CH18" s="27"/>
      <c r="CI18" s="27"/>
      <c r="CJ18" s="27"/>
      <c r="CK18" s="25"/>
      <c r="CL18" s="25"/>
      <c r="CM18" s="16"/>
      <c r="CN18" s="16"/>
      <c r="CO18" s="27"/>
      <c r="CP18" s="16" t="str">
        <f>IF(D18&gt;1,Input!P16,"")</f>
        <v/>
      </c>
      <c r="CQ18" s="27" t="str">
        <f t="shared" si="62"/>
        <v/>
      </c>
      <c r="CR18" s="33" t="str">
        <f>IF(D18&gt;1,Input!O16,"")</f>
        <v/>
      </c>
      <c r="CS18" s="16" t="str">
        <f t="shared" si="63"/>
        <v/>
      </c>
      <c r="CT18" s="27"/>
      <c r="CU18" s="27" t="str">
        <f t="shared" si="64"/>
        <v/>
      </c>
      <c r="CV18" s="25"/>
      <c r="CW18" s="25"/>
      <c r="CX18" s="25"/>
      <c r="CY18" s="25"/>
      <c r="CZ18" s="25"/>
      <c r="DA18" s="25"/>
    </row>
    <row r="19" spans="1:105" ht="20.100000000000001" customHeight="1" x14ac:dyDescent="0.25">
      <c r="A19" s="27"/>
      <c r="B19" s="27"/>
      <c r="C19" s="43" t="str">
        <f t="shared" si="25"/>
        <v/>
      </c>
      <c r="D19" s="27">
        <f>Input!A17</f>
        <v>0</v>
      </c>
      <c r="E19" s="43" t="str">
        <f t="shared" si="26"/>
        <v/>
      </c>
      <c r="F19" s="27"/>
      <c r="G19" s="27"/>
      <c r="H19" s="27"/>
      <c r="I19" s="27" t="str">
        <f t="shared" si="27"/>
        <v/>
      </c>
      <c r="J19" s="27" t="str">
        <f t="shared" si="28"/>
        <v/>
      </c>
      <c r="K19" s="27"/>
      <c r="L19" s="27"/>
      <c r="M19" s="27"/>
      <c r="N19" s="27"/>
      <c r="O19" s="27"/>
      <c r="P19" s="27"/>
      <c r="Q19" s="27" t="str">
        <f>IF(D19&gt;1,Input!A17,"")</f>
        <v/>
      </c>
      <c r="R19" s="43" t="str">
        <f t="shared" si="29"/>
        <v/>
      </c>
      <c r="S19" s="27" t="str">
        <f t="shared" si="30"/>
        <v/>
      </c>
      <c r="T19" s="27" t="str">
        <f>IF(D19&gt;1,Input!F17,"")</f>
        <v/>
      </c>
      <c r="U19" s="27" t="str">
        <f t="shared" si="31"/>
        <v/>
      </c>
      <c r="V19" s="27"/>
      <c r="W19" s="27"/>
      <c r="X19" s="25"/>
      <c r="Y19" s="16"/>
      <c r="Z19" s="29"/>
      <c r="AA19" s="25"/>
      <c r="AB19" s="30"/>
      <c r="AC19" s="27"/>
      <c r="AD19" s="27"/>
      <c r="AE19" s="27"/>
      <c r="AF19" s="27"/>
      <c r="AG19" s="16"/>
      <c r="AH19" s="27"/>
      <c r="AI19" s="27"/>
      <c r="AJ19" s="27" t="str">
        <f t="shared" si="32"/>
        <v/>
      </c>
      <c r="AK19" s="27" t="str">
        <f t="shared" si="33"/>
        <v/>
      </c>
      <c r="AL19" s="27"/>
      <c r="AM19" s="27" t="str">
        <f t="shared" si="34"/>
        <v/>
      </c>
      <c r="AN19" s="27"/>
      <c r="AO19" s="27"/>
      <c r="AP19" s="27" t="str">
        <f>IF(D19&gt;1,Input!G17,"")</f>
        <v/>
      </c>
      <c r="AQ19" s="27" t="str">
        <f>IF(D19&gt;1,Input!H17,"")</f>
        <v/>
      </c>
      <c r="AR19" s="27" t="str">
        <f>IF(D19&gt;1,Input!G17,"")</f>
        <v/>
      </c>
      <c r="AS19" s="27" t="str">
        <f>IF(D19&gt;1,CONCATENATE("CS",Input!B17,Input!E17,Input!D17,Input!C17,Input!K17,Input!J17,Input!I17,Input!O17,Input!P17,Input!F17),"")</f>
        <v/>
      </c>
      <c r="AT19" s="27" t="str">
        <f t="shared" si="50"/>
        <v/>
      </c>
      <c r="AU19" s="27" t="str">
        <f t="shared" si="51"/>
        <v/>
      </c>
      <c r="AV19" s="27" t="str">
        <f t="shared" si="52"/>
        <v/>
      </c>
      <c r="AW19" s="15">
        <f>Input!S17</f>
        <v>0</v>
      </c>
      <c r="AX19" s="16">
        <f>Input!T17</f>
        <v>0</v>
      </c>
      <c r="AY19" s="26" t="str">
        <f>IF(BD19="c",IF(Input!Q17&gt;1,Input!Q17,Input!R17/Input!O17),"")</f>
        <v/>
      </c>
      <c r="AZ19" s="16" t="str">
        <f t="shared" si="53"/>
        <v/>
      </c>
      <c r="BA19" s="16" t="str">
        <f t="shared" si="54"/>
        <v/>
      </c>
      <c r="BB19" s="31"/>
      <c r="BC19" s="27"/>
      <c r="BD19" s="27" t="str">
        <f t="shared" si="55"/>
        <v/>
      </c>
      <c r="BE19" s="25" t="str">
        <f>IF(D19&gt;1,CONCATENATE(Input!C17,"-",Input!D17,"-",Input!E17,"T09:00:00Z"),"")</f>
        <v/>
      </c>
      <c r="BF19" s="29" t="str">
        <f>IF(D19&gt;1,CONCATENATE(Input!C17,"-",Input!D17,"-",Input!E17),"")</f>
        <v/>
      </c>
      <c r="BG19" s="29" t="str">
        <f>IF(D19&gt;1,CONCATENATE(Input!I17,"-",Input!J17,"-",Input!K17),"")</f>
        <v/>
      </c>
      <c r="BH19" s="29"/>
      <c r="BI19" s="29" t="str">
        <f>IF(D19&gt;1,CONCATENATE(Input!L17,"-",Input!M17,"-",Input!N17),"")</f>
        <v/>
      </c>
      <c r="BJ19" s="29" t="str">
        <f t="shared" si="56"/>
        <v/>
      </c>
      <c r="BK19" s="27" t="str">
        <f t="shared" si="57"/>
        <v/>
      </c>
      <c r="BL19" s="25" t="str">
        <f>IF(D19&gt;1,CONCATENATE(Input!C17,"-",Input!D17,"-",Input!E17,"T09:00:00Z"),"")</f>
        <v/>
      </c>
      <c r="BM19" s="32" t="str">
        <f t="shared" si="58"/>
        <v/>
      </c>
      <c r="BN19" s="27" t="str">
        <f t="shared" si="59"/>
        <v/>
      </c>
      <c r="BO19" s="27" t="str">
        <f t="shared" si="60"/>
        <v/>
      </c>
      <c r="BP19" s="25"/>
      <c r="BQ19" s="32"/>
      <c r="BR19" s="27"/>
      <c r="BS19" s="43" t="str">
        <f t="shared" si="61"/>
        <v/>
      </c>
      <c r="BT19" s="25"/>
      <c r="BU19" s="25"/>
      <c r="BV19" s="16"/>
      <c r="BW19" s="27"/>
      <c r="BX19" s="27"/>
      <c r="BY19" s="27"/>
      <c r="BZ19" s="27"/>
      <c r="CA19" s="27"/>
      <c r="CB19" s="27" t="str">
        <f>IF(D19&gt;1,Input!H17,"")</f>
        <v/>
      </c>
      <c r="CC19" s="27"/>
      <c r="CD19" s="28" t="str">
        <f>IF(D19&gt;1,Input!U17,"")</f>
        <v/>
      </c>
      <c r="CE19" s="16" t="str">
        <f>IF(D19&gt;1,CONCATENATE(Input!G17,"/",Input!H17),"")</f>
        <v/>
      </c>
      <c r="CF19" s="27"/>
      <c r="CG19" s="27"/>
      <c r="CH19" s="27"/>
      <c r="CI19" s="27"/>
      <c r="CJ19" s="27"/>
      <c r="CK19" s="25"/>
      <c r="CL19" s="25"/>
      <c r="CM19" s="16"/>
      <c r="CN19" s="16"/>
      <c r="CO19" s="27"/>
      <c r="CP19" s="16" t="str">
        <f>IF(D19&gt;1,Input!P17,"")</f>
        <v/>
      </c>
      <c r="CQ19" s="27" t="str">
        <f t="shared" si="62"/>
        <v/>
      </c>
      <c r="CR19" s="33" t="str">
        <f>IF(D19&gt;1,Input!O17,"")</f>
        <v/>
      </c>
      <c r="CS19" s="16" t="str">
        <f t="shared" si="63"/>
        <v/>
      </c>
      <c r="CT19" s="27"/>
      <c r="CU19" s="27" t="str">
        <f t="shared" si="64"/>
        <v/>
      </c>
      <c r="CV19" s="25"/>
      <c r="CW19" s="25"/>
      <c r="CX19" s="25"/>
      <c r="CY19" s="25"/>
      <c r="CZ19" s="25"/>
      <c r="DA19" s="25"/>
    </row>
    <row r="20" spans="1:105" ht="20.100000000000001" customHeight="1" x14ac:dyDescent="0.25">
      <c r="A20" s="27"/>
      <c r="B20" s="27"/>
      <c r="C20" s="43" t="str">
        <f t="shared" si="25"/>
        <v/>
      </c>
      <c r="D20" s="27">
        <f>Input!A18</f>
        <v>0</v>
      </c>
      <c r="E20" s="43" t="str">
        <f t="shared" si="26"/>
        <v/>
      </c>
      <c r="F20" s="27"/>
      <c r="G20" s="27"/>
      <c r="H20" s="27"/>
      <c r="I20" s="27" t="str">
        <f t="shared" si="27"/>
        <v/>
      </c>
      <c r="J20" s="27" t="str">
        <f t="shared" si="28"/>
        <v/>
      </c>
      <c r="K20" s="27"/>
      <c r="L20" s="27"/>
      <c r="M20" s="27"/>
      <c r="N20" s="27"/>
      <c r="O20" s="27"/>
      <c r="P20" s="27"/>
      <c r="Q20" s="27" t="str">
        <f>IF(D20&gt;1,Input!A18,"")</f>
        <v/>
      </c>
      <c r="R20" s="43" t="str">
        <f t="shared" si="29"/>
        <v/>
      </c>
      <c r="S20" s="27" t="str">
        <f t="shared" si="30"/>
        <v/>
      </c>
      <c r="T20" s="27" t="str">
        <f>IF(D20&gt;1,Input!F18,"")</f>
        <v/>
      </c>
      <c r="U20" s="27" t="str">
        <f t="shared" si="31"/>
        <v/>
      </c>
      <c r="V20" s="27"/>
      <c r="W20" s="27"/>
      <c r="X20" s="25"/>
      <c r="Y20" s="16"/>
      <c r="Z20" s="29"/>
      <c r="AA20" s="25"/>
      <c r="AB20" s="30"/>
      <c r="AC20" s="27"/>
      <c r="AD20" s="27"/>
      <c r="AE20" s="27"/>
      <c r="AF20" s="27"/>
      <c r="AG20" s="16"/>
      <c r="AH20" s="27"/>
      <c r="AI20" s="27"/>
      <c r="AJ20" s="27" t="str">
        <f t="shared" si="32"/>
        <v/>
      </c>
      <c r="AK20" s="27" t="str">
        <f t="shared" si="33"/>
        <v/>
      </c>
      <c r="AL20" s="27"/>
      <c r="AM20" s="27" t="str">
        <f t="shared" si="34"/>
        <v/>
      </c>
      <c r="AN20" s="27"/>
      <c r="AO20" s="27"/>
      <c r="AP20" s="27" t="str">
        <f>IF(D20&gt;1,Input!G18,"")</f>
        <v/>
      </c>
      <c r="AQ20" s="27" t="str">
        <f>IF(D20&gt;1,Input!H18,"")</f>
        <v/>
      </c>
      <c r="AR20" s="27" t="str">
        <f>IF(D20&gt;1,Input!G18,"")</f>
        <v/>
      </c>
      <c r="AS20" s="27" t="str">
        <f>IF(D20&gt;1,CONCATENATE("CS",Input!B18,Input!E18,Input!D18,Input!C18,Input!K18,Input!J18,Input!I18,Input!O18,Input!P18,Input!F18),"")</f>
        <v/>
      </c>
      <c r="AT20" s="27" t="str">
        <f t="shared" si="50"/>
        <v/>
      </c>
      <c r="AU20" s="27" t="str">
        <f t="shared" si="51"/>
        <v/>
      </c>
      <c r="AV20" s="27" t="str">
        <f t="shared" si="52"/>
        <v/>
      </c>
      <c r="AW20" s="15">
        <f>Input!S18</f>
        <v>0</v>
      </c>
      <c r="AX20" s="16">
        <f>Input!T18</f>
        <v>0</v>
      </c>
      <c r="AY20" s="26" t="str">
        <f>IF(BD20="c",IF(Input!Q18&gt;1,Input!Q18,Input!R18/Input!O18),"")</f>
        <v/>
      </c>
      <c r="AZ20" s="16" t="str">
        <f t="shared" si="53"/>
        <v/>
      </c>
      <c r="BA20" s="16" t="str">
        <f t="shared" si="54"/>
        <v/>
      </c>
      <c r="BB20" s="31"/>
      <c r="BC20" s="27"/>
      <c r="BD20" s="27" t="str">
        <f t="shared" si="55"/>
        <v/>
      </c>
      <c r="BE20" s="25" t="str">
        <f>IF(D20&gt;1,CONCATENATE(Input!C18,"-",Input!D18,"-",Input!E18,"T09:00:00Z"),"")</f>
        <v/>
      </c>
      <c r="BF20" s="29" t="str">
        <f>IF(D20&gt;1,CONCATENATE(Input!C18,"-",Input!D18,"-",Input!E18),"")</f>
        <v/>
      </c>
      <c r="BG20" s="29" t="str">
        <f>IF(D20&gt;1,CONCATENATE(Input!I18,"-",Input!J18,"-",Input!K18),"")</f>
        <v/>
      </c>
      <c r="BH20" s="29"/>
      <c r="BI20" s="29" t="str">
        <f>IF(D20&gt;1,CONCATENATE(Input!L18,"-",Input!M18,"-",Input!N18),"")</f>
        <v/>
      </c>
      <c r="BJ20" s="29" t="str">
        <f t="shared" si="56"/>
        <v/>
      </c>
      <c r="BK20" s="27" t="str">
        <f t="shared" si="57"/>
        <v/>
      </c>
      <c r="BL20" s="25" t="str">
        <f>IF(D20&gt;1,CONCATENATE(Input!C18,"-",Input!D18,"-",Input!E18,"T09:00:00Z"),"")</f>
        <v/>
      </c>
      <c r="BM20" s="32" t="str">
        <f t="shared" si="58"/>
        <v/>
      </c>
      <c r="BN20" s="27" t="str">
        <f t="shared" si="59"/>
        <v/>
      </c>
      <c r="BO20" s="27" t="str">
        <f t="shared" si="60"/>
        <v/>
      </c>
      <c r="BP20" s="25"/>
      <c r="BQ20" s="32"/>
      <c r="BR20" s="27"/>
      <c r="BS20" s="43" t="str">
        <f t="shared" si="61"/>
        <v/>
      </c>
      <c r="BT20" s="25"/>
      <c r="BU20" s="25"/>
      <c r="BV20" s="16"/>
      <c r="BW20" s="27"/>
      <c r="BX20" s="27"/>
      <c r="BY20" s="27"/>
      <c r="BZ20" s="27"/>
      <c r="CA20" s="27"/>
      <c r="CB20" s="27" t="str">
        <f>IF(D20&gt;1,Input!H18,"")</f>
        <v/>
      </c>
      <c r="CC20" s="27"/>
      <c r="CD20" s="28" t="str">
        <f>IF(D20&gt;1,Input!U18,"")</f>
        <v/>
      </c>
      <c r="CE20" s="16" t="str">
        <f>IF(D20&gt;1,CONCATENATE(Input!G18,"/",Input!H18),"")</f>
        <v/>
      </c>
      <c r="CF20" s="27"/>
      <c r="CG20" s="27"/>
      <c r="CH20" s="27"/>
      <c r="CI20" s="27"/>
      <c r="CJ20" s="27"/>
      <c r="CK20" s="25"/>
      <c r="CL20" s="25"/>
      <c r="CM20" s="16"/>
      <c r="CN20" s="16"/>
      <c r="CO20" s="27"/>
      <c r="CP20" s="16" t="str">
        <f>IF(D20&gt;1,Input!P18,"")</f>
        <v/>
      </c>
      <c r="CQ20" s="27" t="str">
        <f t="shared" si="62"/>
        <v/>
      </c>
      <c r="CR20" s="33" t="str">
        <f>IF(D20&gt;1,Input!O18,"")</f>
        <v/>
      </c>
      <c r="CS20" s="16" t="str">
        <f t="shared" si="63"/>
        <v/>
      </c>
      <c r="CT20" s="27"/>
      <c r="CU20" s="27" t="str">
        <f t="shared" si="64"/>
        <v/>
      </c>
      <c r="CV20" s="25"/>
      <c r="CW20" s="25"/>
      <c r="CX20" s="25"/>
      <c r="CY20" s="25"/>
      <c r="CZ20" s="25"/>
      <c r="DA20" s="25"/>
    </row>
    <row r="21" spans="1:105" ht="20.100000000000001" customHeight="1" x14ac:dyDescent="0.25">
      <c r="A21" s="27"/>
      <c r="B21" s="27"/>
      <c r="C21" s="43" t="str">
        <f t="shared" si="25"/>
        <v/>
      </c>
      <c r="D21" s="27">
        <f>Input!A19</f>
        <v>0</v>
      </c>
      <c r="E21" s="43" t="str">
        <f t="shared" si="26"/>
        <v/>
      </c>
      <c r="F21" s="27"/>
      <c r="G21" s="27"/>
      <c r="H21" s="27"/>
      <c r="I21" s="27" t="str">
        <f t="shared" si="27"/>
        <v/>
      </c>
      <c r="J21" s="27" t="str">
        <f t="shared" si="28"/>
        <v/>
      </c>
      <c r="K21" s="27"/>
      <c r="L21" s="27"/>
      <c r="M21" s="27"/>
      <c r="N21" s="27"/>
      <c r="O21" s="27"/>
      <c r="P21" s="27"/>
      <c r="Q21" s="27" t="str">
        <f>IF(D21&gt;1,Input!A19,"")</f>
        <v/>
      </c>
      <c r="R21" s="43" t="str">
        <f t="shared" si="29"/>
        <v/>
      </c>
      <c r="S21" s="27" t="str">
        <f t="shared" si="30"/>
        <v/>
      </c>
      <c r="T21" s="27" t="str">
        <f>IF(D21&gt;1,Input!F19,"")</f>
        <v/>
      </c>
      <c r="U21" s="27" t="str">
        <f t="shared" si="31"/>
        <v/>
      </c>
      <c r="V21" s="27"/>
      <c r="W21" s="27"/>
      <c r="X21" s="25"/>
      <c r="Y21" s="16"/>
      <c r="Z21" s="29"/>
      <c r="AA21" s="25"/>
      <c r="AB21" s="30"/>
      <c r="AC21" s="27"/>
      <c r="AD21" s="27"/>
      <c r="AE21" s="27"/>
      <c r="AF21" s="27"/>
      <c r="AG21" s="16"/>
      <c r="AH21" s="27"/>
      <c r="AI21" s="27"/>
      <c r="AJ21" s="27" t="str">
        <f t="shared" si="32"/>
        <v/>
      </c>
      <c r="AK21" s="27" t="str">
        <f t="shared" si="33"/>
        <v/>
      </c>
      <c r="AL21" s="27"/>
      <c r="AM21" s="27" t="str">
        <f t="shared" si="34"/>
        <v/>
      </c>
      <c r="AN21" s="27"/>
      <c r="AO21" s="27"/>
      <c r="AP21" s="27" t="str">
        <f>IF(D21&gt;1,Input!G19,"")</f>
        <v/>
      </c>
      <c r="AQ21" s="27" t="str">
        <f>IF(D21&gt;1,Input!H19,"")</f>
        <v/>
      </c>
      <c r="AR21" s="27" t="str">
        <f>IF(D21&gt;1,Input!G19,"")</f>
        <v/>
      </c>
      <c r="AS21" s="27" t="str">
        <f>IF(D21&gt;1,CONCATENATE("CS",Input!B19,Input!E19,Input!D19,Input!C19,Input!K19,Input!J19,Input!I19,Input!O19,Input!P19,Input!F19),"")</f>
        <v/>
      </c>
      <c r="AT21" s="27" t="str">
        <f t="shared" si="50"/>
        <v/>
      </c>
      <c r="AU21" s="27" t="str">
        <f t="shared" si="51"/>
        <v/>
      </c>
      <c r="AV21" s="27" t="str">
        <f t="shared" si="52"/>
        <v/>
      </c>
      <c r="AW21" s="15">
        <f>Input!S19</f>
        <v>0</v>
      </c>
      <c r="AX21" s="16">
        <f>Input!T19</f>
        <v>0</v>
      </c>
      <c r="AY21" s="26" t="str">
        <f>IF(BD21="c",IF(Input!Q19&gt;1,Input!Q19,Input!R19/Input!O19),"")</f>
        <v/>
      </c>
      <c r="AZ21" s="16" t="str">
        <f t="shared" si="53"/>
        <v/>
      </c>
      <c r="BA21" s="16" t="str">
        <f t="shared" si="54"/>
        <v/>
      </c>
      <c r="BB21" s="31"/>
      <c r="BC21" s="27"/>
      <c r="BD21" s="27" t="str">
        <f t="shared" si="55"/>
        <v/>
      </c>
      <c r="BE21" s="25" t="str">
        <f>IF(D21&gt;1,CONCATENATE(Input!C19,"-",Input!D19,"-",Input!E19,"T09:00:00Z"),"")</f>
        <v/>
      </c>
      <c r="BF21" s="29" t="str">
        <f>IF(D21&gt;1,CONCATENATE(Input!C19,"-",Input!D19,"-",Input!E19),"")</f>
        <v/>
      </c>
      <c r="BG21" s="29" t="str">
        <f>IF(D21&gt;1,CONCATENATE(Input!I19,"-",Input!J19,"-",Input!K19),"")</f>
        <v/>
      </c>
      <c r="BH21" s="29"/>
      <c r="BI21" s="29" t="str">
        <f>IF(D21&gt;1,CONCATENATE(Input!L19,"-",Input!M19,"-",Input!N19),"")</f>
        <v/>
      </c>
      <c r="BJ21" s="29" t="str">
        <f t="shared" si="56"/>
        <v/>
      </c>
      <c r="BK21" s="27" t="str">
        <f t="shared" si="57"/>
        <v/>
      </c>
      <c r="BL21" s="25" t="str">
        <f>IF(D21&gt;1,CONCATENATE(Input!C19,"-",Input!D19,"-",Input!E19,"T09:00:00Z"),"")</f>
        <v/>
      </c>
      <c r="BM21" s="32" t="str">
        <f t="shared" si="58"/>
        <v/>
      </c>
      <c r="BN21" s="27" t="str">
        <f t="shared" si="59"/>
        <v/>
      </c>
      <c r="BO21" s="27" t="str">
        <f t="shared" si="60"/>
        <v/>
      </c>
      <c r="BP21" s="25"/>
      <c r="BQ21" s="32"/>
      <c r="BR21" s="27"/>
      <c r="BS21" s="43" t="str">
        <f t="shared" si="61"/>
        <v/>
      </c>
      <c r="BT21" s="25"/>
      <c r="BU21" s="25"/>
      <c r="BV21" s="16"/>
      <c r="BW21" s="27"/>
      <c r="BX21" s="27"/>
      <c r="BY21" s="27"/>
      <c r="BZ21" s="27"/>
      <c r="CA21" s="27"/>
      <c r="CB21" s="27" t="str">
        <f>IF(D21&gt;1,Input!H19,"")</f>
        <v/>
      </c>
      <c r="CC21" s="27"/>
      <c r="CD21" s="28" t="str">
        <f>IF(D21&gt;1,Input!U19,"")</f>
        <v/>
      </c>
      <c r="CE21" s="16" t="str">
        <f>IF(D21&gt;1,CONCATENATE(Input!G19,"/",Input!H19),"")</f>
        <v/>
      </c>
      <c r="CF21" s="27"/>
      <c r="CG21" s="27"/>
      <c r="CH21" s="27"/>
      <c r="CI21" s="27"/>
      <c r="CJ21" s="27"/>
      <c r="CK21" s="25"/>
      <c r="CL21" s="25"/>
      <c r="CM21" s="16"/>
      <c r="CN21" s="16"/>
      <c r="CO21" s="27"/>
      <c r="CP21" s="16" t="str">
        <f>IF(D21&gt;1,Input!P19,"")</f>
        <v/>
      </c>
      <c r="CQ21" s="27" t="str">
        <f t="shared" si="62"/>
        <v/>
      </c>
      <c r="CR21" s="33" t="str">
        <f>IF(D21&gt;1,Input!O19,"")</f>
        <v/>
      </c>
      <c r="CS21" s="16" t="str">
        <f t="shared" si="63"/>
        <v/>
      </c>
      <c r="CT21" s="27"/>
      <c r="CU21" s="27" t="str">
        <f t="shared" si="64"/>
        <v/>
      </c>
      <c r="CV21" s="25"/>
      <c r="CW21" s="25"/>
      <c r="CX21" s="25"/>
      <c r="CY21" s="25"/>
      <c r="CZ21" s="25"/>
      <c r="DA21" s="25"/>
    </row>
    <row r="22" spans="1:105" ht="20.100000000000001" customHeight="1" x14ac:dyDescent="0.25">
      <c r="A22" s="27"/>
      <c r="B22" s="27"/>
      <c r="C22" s="43" t="str">
        <f t="shared" si="25"/>
        <v/>
      </c>
      <c r="D22" s="27">
        <f>Input!A20</f>
        <v>0</v>
      </c>
      <c r="E22" s="43" t="str">
        <f t="shared" si="26"/>
        <v/>
      </c>
      <c r="F22" s="27"/>
      <c r="G22" s="27"/>
      <c r="H22" s="27"/>
      <c r="I22" s="27" t="str">
        <f t="shared" si="27"/>
        <v/>
      </c>
      <c r="J22" s="27" t="str">
        <f t="shared" si="28"/>
        <v/>
      </c>
      <c r="K22" s="27"/>
      <c r="L22" s="27"/>
      <c r="M22" s="27"/>
      <c r="N22" s="27"/>
      <c r="O22" s="27"/>
      <c r="P22" s="27"/>
      <c r="Q22" s="27" t="str">
        <f>IF(D22&gt;1,Input!A20,"")</f>
        <v/>
      </c>
      <c r="R22" s="43" t="str">
        <f t="shared" si="29"/>
        <v/>
      </c>
      <c r="S22" s="27" t="str">
        <f t="shared" si="30"/>
        <v/>
      </c>
      <c r="T22" s="27" t="str">
        <f>IF(D22&gt;1,Input!F20,"")</f>
        <v/>
      </c>
      <c r="U22" s="27" t="str">
        <f t="shared" si="31"/>
        <v/>
      </c>
      <c r="V22" s="27"/>
      <c r="W22" s="27"/>
      <c r="X22" s="25"/>
      <c r="Y22" s="16"/>
      <c r="Z22" s="29"/>
      <c r="AA22" s="25"/>
      <c r="AB22" s="30"/>
      <c r="AC22" s="27"/>
      <c r="AD22" s="27"/>
      <c r="AE22" s="27"/>
      <c r="AF22" s="27"/>
      <c r="AG22" s="16"/>
      <c r="AH22" s="27"/>
      <c r="AI22" s="27"/>
      <c r="AJ22" s="27" t="str">
        <f t="shared" si="32"/>
        <v/>
      </c>
      <c r="AK22" s="27" t="str">
        <f t="shared" si="33"/>
        <v/>
      </c>
      <c r="AL22" s="27"/>
      <c r="AM22" s="27" t="str">
        <f t="shared" si="34"/>
        <v/>
      </c>
      <c r="AN22" s="27"/>
      <c r="AO22" s="27"/>
      <c r="AP22" s="27" t="str">
        <f>IF(D22&gt;1,Input!G20,"")</f>
        <v/>
      </c>
      <c r="AQ22" s="27" t="str">
        <f>IF(D22&gt;1,Input!H20,"")</f>
        <v/>
      </c>
      <c r="AR22" s="27" t="str">
        <f>IF(D22&gt;1,Input!G20,"")</f>
        <v/>
      </c>
      <c r="AS22" s="27" t="str">
        <f>IF(D22&gt;1,CONCATENATE("CS",Input!B20,Input!E20,Input!D20,Input!C20,Input!K20,Input!J20,Input!I20,Input!O20,Input!P20,Input!F20),"")</f>
        <v/>
      </c>
      <c r="AT22" s="27" t="str">
        <f t="shared" si="50"/>
        <v/>
      </c>
      <c r="AU22" s="27" t="str">
        <f t="shared" si="51"/>
        <v/>
      </c>
      <c r="AV22" s="27" t="str">
        <f t="shared" si="52"/>
        <v/>
      </c>
      <c r="AW22" s="15">
        <f>Input!S20</f>
        <v>0</v>
      </c>
      <c r="AX22" s="16">
        <f>Input!T20</f>
        <v>0</v>
      </c>
      <c r="AY22" s="26" t="str">
        <f>IF(BD22="c",IF(Input!Q20&gt;1,Input!Q20,Input!R20/Input!O20),"")</f>
        <v/>
      </c>
      <c r="AZ22" s="16" t="str">
        <f t="shared" si="53"/>
        <v/>
      </c>
      <c r="BA22" s="16" t="str">
        <f t="shared" si="54"/>
        <v/>
      </c>
      <c r="BB22" s="31"/>
      <c r="BC22" s="27"/>
      <c r="BD22" s="27" t="str">
        <f t="shared" si="55"/>
        <v/>
      </c>
      <c r="BE22" s="25" t="str">
        <f>IF(D22&gt;1,CONCATENATE(Input!C20,"-",Input!D20,"-",Input!E20,"T09:00:00Z"),"")</f>
        <v/>
      </c>
      <c r="BF22" s="29" t="str">
        <f>IF(D22&gt;1,CONCATENATE(Input!C20,"-",Input!D20,"-",Input!E20),"")</f>
        <v/>
      </c>
      <c r="BG22" s="29" t="str">
        <f>IF(D22&gt;1,CONCATENATE(Input!I20,"-",Input!J20,"-",Input!K20),"")</f>
        <v/>
      </c>
      <c r="BH22" s="29"/>
      <c r="BI22" s="29" t="str">
        <f>IF(D22&gt;1,CONCATENATE(Input!L20,"-",Input!M20,"-",Input!N20),"")</f>
        <v/>
      </c>
      <c r="BJ22" s="29" t="str">
        <f t="shared" si="56"/>
        <v/>
      </c>
      <c r="BK22" s="27" t="str">
        <f t="shared" si="57"/>
        <v/>
      </c>
      <c r="BL22" s="25" t="str">
        <f>IF(D22&gt;1,CONCATENATE(Input!C20,"-",Input!D20,"-",Input!E20,"T09:00:00Z"),"")</f>
        <v/>
      </c>
      <c r="BM22" s="32" t="str">
        <f t="shared" si="58"/>
        <v/>
      </c>
      <c r="BN22" s="27" t="str">
        <f t="shared" si="59"/>
        <v/>
      </c>
      <c r="BO22" s="27" t="str">
        <f t="shared" si="60"/>
        <v/>
      </c>
      <c r="BP22" s="25"/>
      <c r="BQ22" s="32"/>
      <c r="BR22" s="27"/>
      <c r="BS22" s="43" t="str">
        <f t="shared" si="61"/>
        <v/>
      </c>
      <c r="BT22" s="25"/>
      <c r="BU22" s="25"/>
      <c r="BV22" s="16"/>
      <c r="BW22" s="27"/>
      <c r="BX22" s="27"/>
      <c r="BY22" s="27"/>
      <c r="BZ22" s="27"/>
      <c r="CA22" s="27"/>
      <c r="CB22" s="27" t="str">
        <f>IF(D22&gt;1,Input!H20,"")</f>
        <v/>
      </c>
      <c r="CC22" s="27"/>
      <c r="CD22" s="28" t="str">
        <f>IF(D22&gt;1,Input!U20,"")</f>
        <v/>
      </c>
      <c r="CE22" s="16" t="str">
        <f>IF(D22&gt;1,CONCATENATE(Input!G20,"/",Input!H20),"")</f>
        <v/>
      </c>
      <c r="CF22" s="27"/>
      <c r="CG22" s="27"/>
      <c r="CH22" s="27"/>
      <c r="CI22" s="27"/>
      <c r="CJ22" s="27"/>
      <c r="CK22" s="25"/>
      <c r="CL22" s="25"/>
      <c r="CM22" s="16"/>
      <c r="CN22" s="16"/>
      <c r="CO22" s="27"/>
      <c r="CP22" s="16" t="str">
        <f>IF(D22&gt;1,Input!P20,"")</f>
        <v/>
      </c>
      <c r="CQ22" s="27" t="str">
        <f t="shared" si="62"/>
        <v/>
      </c>
      <c r="CR22" s="33" t="str">
        <f>IF(D22&gt;1,Input!O20,"")</f>
        <v/>
      </c>
      <c r="CS22" s="16" t="str">
        <f t="shared" si="63"/>
        <v/>
      </c>
      <c r="CT22" s="27"/>
      <c r="CU22" s="27" t="str">
        <f t="shared" si="64"/>
        <v/>
      </c>
      <c r="CV22" s="25"/>
      <c r="CW22" s="25"/>
      <c r="CX22" s="25"/>
      <c r="CY22" s="25"/>
      <c r="CZ22" s="25"/>
      <c r="DA22" s="25"/>
    </row>
    <row r="23" spans="1:105" ht="20.100000000000001" customHeight="1" x14ac:dyDescent="0.25">
      <c r="A23" s="27"/>
      <c r="B23" s="27"/>
      <c r="C23" s="43" t="str">
        <f t="shared" si="25"/>
        <v/>
      </c>
      <c r="D23" s="27">
        <f>Input!A21</f>
        <v>0</v>
      </c>
      <c r="E23" s="43" t="str">
        <f t="shared" si="26"/>
        <v/>
      </c>
      <c r="F23" s="27"/>
      <c r="G23" s="27"/>
      <c r="H23" s="27"/>
      <c r="I23" s="27" t="str">
        <f t="shared" si="27"/>
        <v/>
      </c>
      <c r="J23" s="27" t="str">
        <f t="shared" si="28"/>
        <v/>
      </c>
      <c r="K23" s="27"/>
      <c r="L23" s="27"/>
      <c r="M23" s="27"/>
      <c r="N23" s="27"/>
      <c r="O23" s="27"/>
      <c r="P23" s="27"/>
      <c r="Q23" s="27" t="str">
        <f>IF(D23&gt;1,Input!A21,"")</f>
        <v/>
      </c>
      <c r="R23" s="43" t="str">
        <f t="shared" si="29"/>
        <v/>
      </c>
      <c r="S23" s="27" t="str">
        <f t="shared" si="30"/>
        <v/>
      </c>
      <c r="T23" s="27" t="str">
        <f>IF(D23&gt;1,Input!F21,"")</f>
        <v/>
      </c>
      <c r="U23" s="27" t="str">
        <f t="shared" si="31"/>
        <v/>
      </c>
      <c r="V23" s="27"/>
      <c r="W23" s="27"/>
      <c r="X23" s="25"/>
      <c r="Y23" s="16"/>
      <c r="Z23" s="29"/>
      <c r="AA23" s="25"/>
      <c r="AB23" s="30"/>
      <c r="AC23" s="27"/>
      <c r="AD23" s="27"/>
      <c r="AE23" s="27"/>
      <c r="AF23" s="27"/>
      <c r="AG23" s="16"/>
      <c r="AH23" s="27"/>
      <c r="AI23" s="27"/>
      <c r="AJ23" s="27" t="str">
        <f t="shared" si="32"/>
        <v/>
      </c>
      <c r="AK23" s="27" t="str">
        <f t="shared" si="33"/>
        <v/>
      </c>
      <c r="AL23" s="27"/>
      <c r="AM23" s="27" t="str">
        <f t="shared" si="34"/>
        <v/>
      </c>
      <c r="AN23" s="27"/>
      <c r="AO23" s="27"/>
      <c r="AP23" s="27" t="str">
        <f>IF(D23&gt;1,Input!G21,"")</f>
        <v/>
      </c>
      <c r="AQ23" s="27" t="str">
        <f>IF(D23&gt;1,Input!H21,"")</f>
        <v/>
      </c>
      <c r="AR23" s="27" t="str">
        <f>IF(D23&gt;1,Input!G21,"")</f>
        <v/>
      </c>
      <c r="AS23" s="27" t="str">
        <f>IF(D23&gt;1,CONCATENATE("CS",Input!B21,Input!E21,Input!D21,Input!C21,Input!K21,Input!J21,Input!I21,Input!O21,Input!P21,Input!F21),"")</f>
        <v/>
      </c>
      <c r="AT23" s="27" t="str">
        <f t="shared" si="50"/>
        <v/>
      </c>
      <c r="AU23" s="27" t="str">
        <f t="shared" si="51"/>
        <v/>
      </c>
      <c r="AV23" s="27" t="str">
        <f t="shared" si="52"/>
        <v/>
      </c>
      <c r="AW23" s="15">
        <f>Input!S21</f>
        <v>0</v>
      </c>
      <c r="AX23" s="16">
        <f>Input!T21</f>
        <v>0</v>
      </c>
      <c r="AY23" s="26" t="str">
        <f>IF(BD23="c",IF(Input!Q21&gt;1,Input!Q21,Input!R21/Input!O21),"")</f>
        <v/>
      </c>
      <c r="AZ23" s="16" t="str">
        <f t="shared" si="53"/>
        <v/>
      </c>
      <c r="BA23" s="16" t="str">
        <f t="shared" si="54"/>
        <v/>
      </c>
      <c r="BB23" s="31"/>
      <c r="BC23" s="27"/>
      <c r="BD23" s="27" t="str">
        <f t="shared" si="55"/>
        <v/>
      </c>
      <c r="BE23" s="25" t="str">
        <f>IF(D23&gt;1,CONCATENATE(Input!C21,"-",Input!D21,"-",Input!E21,"T09:00:00Z"),"")</f>
        <v/>
      </c>
      <c r="BF23" s="29" t="str">
        <f>IF(D23&gt;1,CONCATENATE(Input!C21,"-",Input!D21,"-",Input!E21),"")</f>
        <v/>
      </c>
      <c r="BG23" s="29" t="str">
        <f>IF(D23&gt;1,CONCATENATE(Input!I21,"-",Input!J21,"-",Input!K21),"")</f>
        <v/>
      </c>
      <c r="BH23" s="29"/>
      <c r="BI23" s="29" t="str">
        <f>IF(D23&gt;1,CONCATENATE(Input!L21,"-",Input!M21,"-",Input!N21),"")</f>
        <v/>
      </c>
      <c r="BJ23" s="29" t="str">
        <f t="shared" si="56"/>
        <v/>
      </c>
      <c r="BK23" s="27" t="str">
        <f t="shared" si="57"/>
        <v/>
      </c>
      <c r="BL23" s="25" t="str">
        <f>IF(D23&gt;1,CONCATENATE(Input!C21,"-",Input!D21,"-",Input!E21,"T09:00:00Z"),"")</f>
        <v/>
      </c>
      <c r="BM23" s="32" t="str">
        <f t="shared" si="58"/>
        <v/>
      </c>
      <c r="BN23" s="27" t="str">
        <f t="shared" si="59"/>
        <v/>
      </c>
      <c r="BO23" s="27" t="str">
        <f t="shared" si="60"/>
        <v/>
      </c>
      <c r="BP23" s="25"/>
      <c r="BQ23" s="32"/>
      <c r="BR23" s="27"/>
      <c r="BS23" s="43" t="str">
        <f t="shared" si="61"/>
        <v/>
      </c>
      <c r="BT23" s="25"/>
      <c r="BU23" s="25"/>
      <c r="BV23" s="16"/>
      <c r="BW23" s="27"/>
      <c r="BX23" s="27"/>
      <c r="BY23" s="27"/>
      <c r="BZ23" s="27"/>
      <c r="CA23" s="27"/>
      <c r="CB23" s="27" t="str">
        <f>IF(D23&gt;1,Input!H21,"")</f>
        <v/>
      </c>
      <c r="CC23" s="27"/>
      <c r="CD23" s="28" t="str">
        <f>IF(D23&gt;1,Input!U21,"")</f>
        <v/>
      </c>
      <c r="CE23" s="16" t="str">
        <f>IF(D23&gt;1,CONCATENATE(Input!G21,"/",Input!H21),"")</f>
        <v/>
      </c>
      <c r="CF23" s="27"/>
      <c r="CG23" s="27"/>
      <c r="CH23" s="27"/>
      <c r="CI23" s="27"/>
      <c r="CJ23" s="27"/>
      <c r="CK23" s="25"/>
      <c r="CL23" s="25"/>
      <c r="CM23" s="16"/>
      <c r="CN23" s="16"/>
      <c r="CO23" s="27"/>
      <c r="CP23" s="16" t="str">
        <f>IF(D23&gt;1,Input!P21,"")</f>
        <v/>
      </c>
      <c r="CQ23" s="27" t="str">
        <f t="shared" si="62"/>
        <v/>
      </c>
      <c r="CR23" s="33" t="str">
        <f>IF(D23&gt;1,Input!O21,"")</f>
        <v/>
      </c>
      <c r="CS23" s="16" t="str">
        <f t="shared" si="63"/>
        <v/>
      </c>
      <c r="CT23" s="27"/>
      <c r="CU23" s="27" t="str">
        <f t="shared" si="64"/>
        <v/>
      </c>
      <c r="CV23" s="25"/>
      <c r="CW23" s="25"/>
      <c r="CX23" s="25"/>
      <c r="CY23" s="25"/>
      <c r="CZ23" s="25"/>
      <c r="DA23" s="25"/>
    </row>
    <row r="24" spans="1:105" ht="20.100000000000001" customHeight="1" x14ac:dyDescent="0.25">
      <c r="A24" s="27"/>
      <c r="B24" s="27"/>
      <c r="C24" s="43" t="str">
        <f t="shared" si="25"/>
        <v/>
      </c>
      <c r="D24" s="27">
        <f>Input!A22</f>
        <v>0</v>
      </c>
      <c r="E24" s="43" t="str">
        <f t="shared" si="26"/>
        <v/>
      </c>
      <c r="F24" s="27"/>
      <c r="G24" s="27"/>
      <c r="H24" s="27"/>
      <c r="I24" s="27" t="str">
        <f t="shared" si="27"/>
        <v/>
      </c>
      <c r="J24" s="27" t="str">
        <f t="shared" si="28"/>
        <v/>
      </c>
      <c r="K24" s="27"/>
      <c r="L24" s="27"/>
      <c r="M24" s="27"/>
      <c r="N24" s="27"/>
      <c r="O24" s="27"/>
      <c r="P24" s="27"/>
      <c r="Q24" s="27" t="str">
        <f>IF(D24&gt;1,Input!A22,"")</f>
        <v/>
      </c>
      <c r="R24" s="43" t="str">
        <f t="shared" si="29"/>
        <v/>
      </c>
      <c r="S24" s="27" t="str">
        <f t="shared" si="30"/>
        <v/>
      </c>
      <c r="T24" s="27" t="str">
        <f>IF(D24&gt;1,Input!F22,"")</f>
        <v/>
      </c>
      <c r="U24" s="27" t="str">
        <f t="shared" si="31"/>
        <v/>
      </c>
      <c r="V24" s="27"/>
      <c r="W24" s="27"/>
      <c r="X24" s="25"/>
      <c r="Y24" s="16"/>
      <c r="Z24" s="29"/>
      <c r="AA24" s="25"/>
      <c r="AB24" s="30"/>
      <c r="AC24" s="27"/>
      <c r="AD24" s="27"/>
      <c r="AE24" s="27"/>
      <c r="AF24" s="27"/>
      <c r="AG24" s="16"/>
      <c r="AH24" s="27"/>
      <c r="AI24" s="27"/>
      <c r="AJ24" s="27" t="str">
        <f t="shared" si="32"/>
        <v/>
      </c>
      <c r="AK24" s="27" t="str">
        <f t="shared" si="33"/>
        <v/>
      </c>
      <c r="AL24" s="27"/>
      <c r="AM24" s="27" t="str">
        <f t="shared" si="34"/>
        <v/>
      </c>
      <c r="AN24" s="27"/>
      <c r="AO24" s="27"/>
      <c r="AP24" s="27" t="str">
        <f>IF(D24&gt;1,Input!G22,"")</f>
        <v/>
      </c>
      <c r="AQ24" s="27" t="str">
        <f>IF(D24&gt;1,Input!H22,"")</f>
        <v/>
      </c>
      <c r="AR24" s="27" t="str">
        <f>IF(D24&gt;1,Input!G22,"")</f>
        <v/>
      </c>
      <c r="AS24" s="27" t="str">
        <f>IF(D24&gt;1,CONCATENATE("CS",Input!B22,Input!E22,Input!D22,Input!C22,Input!K22,Input!J22,Input!I22,Input!O22,Input!P22,Input!F22),"")</f>
        <v/>
      </c>
      <c r="AT24" s="27" t="str">
        <f t="shared" si="50"/>
        <v/>
      </c>
      <c r="AU24" s="27" t="str">
        <f t="shared" si="51"/>
        <v/>
      </c>
      <c r="AV24" s="27" t="str">
        <f t="shared" si="52"/>
        <v/>
      </c>
      <c r="AW24" s="15">
        <f>Input!S22</f>
        <v>0</v>
      </c>
      <c r="AX24" s="16">
        <f>Input!T22</f>
        <v>0</v>
      </c>
      <c r="AY24" s="26" t="str">
        <f>IF(BD24="c",IF(Input!Q22&gt;1,Input!Q22,Input!R22/Input!O22),"")</f>
        <v/>
      </c>
      <c r="AZ24" s="16" t="str">
        <f t="shared" si="53"/>
        <v/>
      </c>
      <c r="BA24" s="16" t="str">
        <f t="shared" si="54"/>
        <v/>
      </c>
      <c r="BB24" s="31"/>
      <c r="BC24" s="27"/>
      <c r="BD24" s="27" t="str">
        <f t="shared" si="55"/>
        <v/>
      </c>
      <c r="BE24" s="25" t="str">
        <f>IF(D24&gt;1,CONCATENATE(Input!C22,"-",Input!D22,"-",Input!E22,"T09:00:00Z"),"")</f>
        <v/>
      </c>
      <c r="BF24" s="29" t="str">
        <f>IF(D24&gt;1,CONCATENATE(Input!C22,"-",Input!D22,"-",Input!E22),"")</f>
        <v/>
      </c>
      <c r="BG24" s="29" t="str">
        <f>IF(D24&gt;1,CONCATENATE(Input!I22,"-",Input!J22,"-",Input!K22),"")</f>
        <v/>
      </c>
      <c r="BH24" s="29"/>
      <c r="BI24" s="29" t="str">
        <f>IF(D24&gt;1,CONCATENATE(Input!L22,"-",Input!M22,"-",Input!N22),"")</f>
        <v/>
      </c>
      <c r="BJ24" s="29" t="str">
        <f t="shared" si="56"/>
        <v/>
      </c>
      <c r="BK24" s="27" t="str">
        <f t="shared" si="57"/>
        <v/>
      </c>
      <c r="BL24" s="25" t="str">
        <f>IF(D24&gt;1,CONCATENATE(Input!C22,"-",Input!D22,"-",Input!E22,"T09:00:00Z"),"")</f>
        <v/>
      </c>
      <c r="BM24" s="32" t="str">
        <f t="shared" si="58"/>
        <v/>
      </c>
      <c r="BN24" s="27" t="str">
        <f t="shared" si="59"/>
        <v/>
      </c>
      <c r="BO24" s="27" t="str">
        <f t="shared" si="60"/>
        <v/>
      </c>
      <c r="BP24" s="25"/>
      <c r="BQ24" s="32"/>
      <c r="BR24" s="27"/>
      <c r="BS24" s="43" t="str">
        <f t="shared" si="61"/>
        <v/>
      </c>
      <c r="BT24" s="25"/>
      <c r="BU24" s="25"/>
      <c r="BV24" s="16"/>
      <c r="BW24" s="27"/>
      <c r="BX24" s="27"/>
      <c r="BY24" s="27"/>
      <c r="BZ24" s="27"/>
      <c r="CA24" s="27"/>
      <c r="CB24" s="27" t="str">
        <f>IF(D24&gt;1,Input!H22,"")</f>
        <v/>
      </c>
      <c r="CC24" s="27"/>
      <c r="CD24" s="28" t="str">
        <f>IF(D24&gt;1,Input!U22,"")</f>
        <v/>
      </c>
      <c r="CE24" s="16" t="str">
        <f>IF(D24&gt;1,CONCATENATE(Input!G22,"/",Input!H22),"")</f>
        <v/>
      </c>
      <c r="CF24" s="27"/>
      <c r="CG24" s="27"/>
      <c r="CH24" s="27"/>
      <c r="CI24" s="27"/>
      <c r="CJ24" s="27"/>
      <c r="CK24" s="25"/>
      <c r="CL24" s="25"/>
      <c r="CM24" s="16"/>
      <c r="CN24" s="16"/>
      <c r="CO24" s="27"/>
      <c r="CP24" s="16" t="str">
        <f>IF(D24&gt;1,Input!P22,"")</f>
        <v/>
      </c>
      <c r="CQ24" s="27" t="str">
        <f t="shared" si="62"/>
        <v/>
      </c>
      <c r="CR24" s="33" t="str">
        <f>IF(D24&gt;1,Input!O22,"")</f>
        <v/>
      </c>
      <c r="CS24" s="16" t="str">
        <f t="shared" si="63"/>
        <v/>
      </c>
      <c r="CT24" s="27"/>
      <c r="CU24" s="27" t="str">
        <f t="shared" si="64"/>
        <v/>
      </c>
      <c r="CV24" s="25"/>
      <c r="CW24" s="25"/>
      <c r="CX24" s="25"/>
      <c r="CY24" s="25"/>
      <c r="CZ24" s="25"/>
      <c r="DA24" s="25"/>
    </row>
    <row r="25" spans="1:105" ht="20.100000000000001" customHeight="1" x14ac:dyDescent="0.25">
      <c r="A25" s="27"/>
      <c r="B25" s="27"/>
      <c r="C25" s="43" t="str">
        <f t="shared" si="25"/>
        <v/>
      </c>
      <c r="D25" s="27">
        <f>Input!A23</f>
        <v>0</v>
      </c>
      <c r="E25" s="43" t="str">
        <f t="shared" si="26"/>
        <v/>
      </c>
      <c r="F25" s="27"/>
      <c r="G25" s="27"/>
      <c r="H25" s="27"/>
      <c r="I25" s="27" t="str">
        <f t="shared" si="27"/>
        <v/>
      </c>
      <c r="J25" s="27" t="str">
        <f t="shared" si="28"/>
        <v/>
      </c>
      <c r="K25" s="27"/>
      <c r="L25" s="27"/>
      <c r="M25" s="27"/>
      <c r="N25" s="27"/>
      <c r="O25" s="27"/>
      <c r="P25" s="27"/>
      <c r="Q25" s="27" t="str">
        <f>IF(D25&gt;1,Input!A23,"")</f>
        <v/>
      </c>
      <c r="R25" s="43" t="str">
        <f t="shared" si="29"/>
        <v/>
      </c>
      <c r="S25" s="27" t="str">
        <f t="shared" si="30"/>
        <v/>
      </c>
      <c r="T25" s="27" t="str">
        <f>IF(D25&gt;1,Input!F23,"")</f>
        <v/>
      </c>
      <c r="U25" s="27" t="str">
        <f t="shared" si="31"/>
        <v/>
      </c>
      <c r="V25" s="27"/>
      <c r="W25" s="27"/>
      <c r="X25" s="25"/>
      <c r="Y25" s="16"/>
      <c r="Z25" s="29"/>
      <c r="AA25" s="25"/>
      <c r="AB25" s="30"/>
      <c r="AC25" s="27"/>
      <c r="AD25" s="27"/>
      <c r="AE25" s="27"/>
      <c r="AF25" s="27"/>
      <c r="AG25" s="16"/>
      <c r="AH25" s="27"/>
      <c r="AI25" s="27"/>
      <c r="AJ25" s="27" t="str">
        <f t="shared" si="32"/>
        <v/>
      </c>
      <c r="AK25" s="27" t="str">
        <f t="shared" si="33"/>
        <v/>
      </c>
      <c r="AL25" s="27"/>
      <c r="AM25" s="27" t="str">
        <f t="shared" si="34"/>
        <v/>
      </c>
      <c r="AN25" s="27"/>
      <c r="AO25" s="27"/>
      <c r="AP25" s="27" t="str">
        <f>IF(D25&gt;1,Input!G23,"")</f>
        <v/>
      </c>
      <c r="AQ25" s="27" t="str">
        <f>IF(D25&gt;1,Input!H23,"")</f>
        <v/>
      </c>
      <c r="AR25" s="27" t="str">
        <f>IF(D25&gt;1,Input!G23,"")</f>
        <v/>
      </c>
      <c r="AS25" s="27" t="str">
        <f>IF(D25&gt;1,CONCATENATE("CS",Input!B23,Input!E23,Input!D23,Input!C23,Input!K23,Input!J23,Input!I23,Input!O23,Input!P23,Input!F23),"")</f>
        <v/>
      </c>
      <c r="AT25" s="27" t="str">
        <f t="shared" si="50"/>
        <v/>
      </c>
      <c r="AU25" s="27" t="str">
        <f t="shared" si="51"/>
        <v/>
      </c>
      <c r="AV25" s="27" t="str">
        <f t="shared" si="52"/>
        <v/>
      </c>
      <c r="AW25" s="15">
        <f>Input!S23</f>
        <v>0</v>
      </c>
      <c r="AX25" s="16">
        <f>Input!T23</f>
        <v>0</v>
      </c>
      <c r="AY25" s="26" t="str">
        <f>IF(BD25="c",IF(Input!Q23&gt;1,Input!Q23,Input!R23/Input!O23),"")</f>
        <v/>
      </c>
      <c r="AZ25" s="16" t="str">
        <f t="shared" si="53"/>
        <v/>
      </c>
      <c r="BA25" s="16" t="str">
        <f t="shared" si="54"/>
        <v/>
      </c>
      <c r="BB25" s="31"/>
      <c r="BC25" s="27"/>
      <c r="BD25" s="27" t="str">
        <f t="shared" si="55"/>
        <v/>
      </c>
      <c r="BE25" s="25" t="str">
        <f>IF(D25&gt;1,CONCATENATE(Input!C23,"-",Input!D23,"-",Input!E23,"T09:00:00Z"),"")</f>
        <v/>
      </c>
      <c r="BF25" s="29" t="str">
        <f>IF(D25&gt;1,CONCATENATE(Input!C23,"-",Input!D23,"-",Input!E23),"")</f>
        <v/>
      </c>
      <c r="BG25" s="29" t="str">
        <f>IF(D25&gt;1,CONCATENATE(Input!I23,"-",Input!J23,"-",Input!K23),"")</f>
        <v/>
      </c>
      <c r="BH25" s="29"/>
      <c r="BI25" s="29" t="str">
        <f>IF(D25&gt;1,CONCATENATE(Input!L23,"-",Input!M23,"-",Input!N23),"")</f>
        <v/>
      </c>
      <c r="BJ25" s="29" t="str">
        <f t="shared" si="56"/>
        <v/>
      </c>
      <c r="BK25" s="27" t="str">
        <f t="shared" si="57"/>
        <v/>
      </c>
      <c r="BL25" s="25" t="str">
        <f>IF(D25&gt;1,CONCATENATE(Input!C23,"-",Input!D23,"-",Input!E23,"T09:00:00Z"),"")</f>
        <v/>
      </c>
      <c r="BM25" s="32" t="str">
        <f t="shared" si="58"/>
        <v/>
      </c>
      <c r="BN25" s="27" t="str">
        <f t="shared" si="59"/>
        <v/>
      </c>
      <c r="BO25" s="27" t="str">
        <f t="shared" si="60"/>
        <v/>
      </c>
      <c r="BP25" s="25"/>
      <c r="BQ25" s="32"/>
      <c r="BR25" s="27"/>
      <c r="BS25" s="43" t="str">
        <f t="shared" si="61"/>
        <v/>
      </c>
      <c r="BT25" s="25"/>
      <c r="BU25" s="25"/>
      <c r="BV25" s="16"/>
      <c r="BW25" s="27"/>
      <c r="BX25" s="27"/>
      <c r="BY25" s="27"/>
      <c r="BZ25" s="27"/>
      <c r="CA25" s="27"/>
      <c r="CB25" s="27" t="str">
        <f>IF(D25&gt;1,Input!H23,"")</f>
        <v/>
      </c>
      <c r="CC25" s="27"/>
      <c r="CD25" s="28" t="str">
        <f>IF(D25&gt;1,Input!U23,"")</f>
        <v/>
      </c>
      <c r="CE25" s="16" t="str">
        <f>IF(D25&gt;1,CONCATENATE(Input!G23,"/",Input!H23),"")</f>
        <v/>
      </c>
      <c r="CF25" s="27"/>
      <c r="CG25" s="27"/>
      <c r="CH25" s="27"/>
      <c r="CI25" s="27"/>
      <c r="CJ25" s="27"/>
      <c r="CK25" s="25"/>
      <c r="CL25" s="25"/>
      <c r="CM25" s="16"/>
      <c r="CN25" s="16"/>
      <c r="CO25" s="27"/>
      <c r="CP25" s="16" t="str">
        <f>IF(D25&gt;1,Input!P23,"")</f>
        <v/>
      </c>
      <c r="CQ25" s="27" t="str">
        <f t="shared" si="62"/>
        <v/>
      </c>
      <c r="CR25" s="33" t="str">
        <f>IF(D25&gt;1,Input!O23,"")</f>
        <v/>
      </c>
      <c r="CS25" s="16" t="str">
        <f t="shared" si="63"/>
        <v/>
      </c>
      <c r="CT25" s="27"/>
      <c r="CU25" s="27" t="str">
        <f t="shared" si="64"/>
        <v/>
      </c>
      <c r="CV25" s="25"/>
      <c r="CW25" s="25"/>
      <c r="CX25" s="25"/>
      <c r="CY25" s="25"/>
      <c r="CZ25" s="25"/>
      <c r="DA25" s="25"/>
    </row>
    <row r="26" spans="1:105" ht="20.100000000000001" customHeight="1" x14ac:dyDescent="0.25">
      <c r="A26" s="27"/>
      <c r="B26" s="27"/>
      <c r="C26" s="43" t="str">
        <f t="shared" si="25"/>
        <v/>
      </c>
      <c r="D26" s="27">
        <f>Input!A24</f>
        <v>0</v>
      </c>
      <c r="E26" s="43" t="str">
        <f t="shared" si="26"/>
        <v/>
      </c>
      <c r="F26" s="27"/>
      <c r="G26" s="27"/>
      <c r="H26" s="27"/>
      <c r="I26" s="27" t="str">
        <f t="shared" si="27"/>
        <v/>
      </c>
      <c r="J26" s="27" t="str">
        <f t="shared" si="28"/>
        <v/>
      </c>
      <c r="K26" s="27"/>
      <c r="L26" s="27"/>
      <c r="M26" s="27"/>
      <c r="N26" s="27"/>
      <c r="O26" s="27"/>
      <c r="P26" s="27"/>
      <c r="Q26" s="27" t="str">
        <f>IF(D26&gt;1,Input!A24,"")</f>
        <v/>
      </c>
      <c r="R26" s="43" t="str">
        <f t="shared" si="29"/>
        <v/>
      </c>
      <c r="S26" s="27" t="str">
        <f t="shared" si="30"/>
        <v/>
      </c>
      <c r="T26" s="27" t="str">
        <f>IF(D26&gt;1,Input!F24,"")</f>
        <v/>
      </c>
      <c r="U26" s="27" t="str">
        <f t="shared" si="31"/>
        <v/>
      </c>
      <c r="V26" s="27"/>
      <c r="W26" s="27"/>
      <c r="X26" s="25"/>
      <c r="Y26" s="16"/>
      <c r="Z26" s="29"/>
      <c r="AA26" s="25"/>
      <c r="AB26" s="30"/>
      <c r="AC26" s="27"/>
      <c r="AD26" s="27"/>
      <c r="AE26" s="27"/>
      <c r="AF26" s="27"/>
      <c r="AG26" s="16"/>
      <c r="AH26" s="27"/>
      <c r="AI26" s="27"/>
      <c r="AJ26" s="27" t="str">
        <f t="shared" si="32"/>
        <v/>
      </c>
      <c r="AK26" s="27" t="str">
        <f t="shared" si="33"/>
        <v/>
      </c>
      <c r="AL26" s="27"/>
      <c r="AM26" s="27" t="str">
        <f t="shared" si="34"/>
        <v/>
      </c>
      <c r="AN26" s="27"/>
      <c r="AO26" s="27"/>
      <c r="AP26" s="27" t="str">
        <f>IF(D26&gt;1,Input!G24,"")</f>
        <v/>
      </c>
      <c r="AQ26" s="27" t="str">
        <f>IF(D26&gt;1,Input!H24,"")</f>
        <v/>
      </c>
      <c r="AR26" s="27" t="str">
        <f>IF(D26&gt;1,Input!G24,"")</f>
        <v/>
      </c>
      <c r="AS26" s="27" t="str">
        <f>IF(D26&gt;1,CONCATENATE("CS",Input!B24,Input!E24,Input!D24,Input!C24,Input!K24,Input!J24,Input!I24,Input!O24,Input!P24,Input!F24),"")</f>
        <v/>
      </c>
      <c r="AT26" s="27" t="str">
        <f t="shared" si="50"/>
        <v/>
      </c>
      <c r="AU26" s="27" t="str">
        <f t="shared" si="51"/>
        <v/>
      </c>
      <c r="AV26" s="27" t="str">
        <f t="shared" si="52"/>
        <v/>
      </c>
      <c r="AW26" s="15">
        <f>Input!S24</f>
        <v>0</v>
      </c>
      <c r="AX26" s="16">
        <f>Input!T24</f>
        <v>0</v>
      </c>
      <c r="AY26" s="26" t="str">
        <f>IF(BD26="c",IF(Input!Q24&gt;1,Input!Q24,Input!R24/Input!O24),"")</f>
        <v/>
      </c>
      <c r="AZ26" s="16" t="str">
        <f t="shared" si="53"/>
        <v/>
      </c>
      <c r="BA26" s="16" t="str">
        <f t="shared" si="54"/>
        <v/>
      </c>
      <c r="BB26" s="31"/>
      <c r="BC26" s="27"/>
      <c r="BD26" s="27" t="str">
        <f t="shared" si="55"/>
        <v/>
      </c>
      <c r="BE26" s="25" t="str">
        <f>IF(D26&gt;1,CONCATENATE(Input!C24,"-",Input!D24,"-",Input!E24,"T09:00:00Z"),"")</f>
        <v/>
      </c>
      <c r="BF26" s="29" t="str">
        <f>IF(D26&gt;1,CONCATENATE(Input!C24,"-",Input!D24,"-",Input!E24),"")</f>
        <v/>
      </c>
      <c r="BG26" s="29" t="str">
        <f>IF(D26&gt;1,CONCATENATE(Input!I24,"-",Input!J24,"-",Input!K24),"")</f>
        <v/>
      </c>
      <c r="BH26" s="29"/>
      <c r="BI26" s="29" t="str">
        <f>IF(D26&gt;1,CONCATENATE(Input!L24,"-",Input!M24,"-",Input!N24),"")</f>
        <v/>
      </c>
      <c r="BJ26" s="29" t="str">
        <f t="shared" si="56"/>
        <v/>
      </c>
      <c r="BK26" s="27" t="str">
        <f t="shared" si="57"/>
        <v/>
      </c>
      <c r="BL26" s="25" t="str">
        <f>IF(D26&gt;1,CONCATENATE(Input!C24,"-",Input!D24,"-",Input!E24,"T09:00:00Z"),"")</f>
        <v/>
      </c>
      <c r="BM26" s="32" t="str">
        <f t="shared" si="58"/>
        <v/>
      </c>
      <c r="BN26" s="27" t="str">
        <f t="shared" si="59"/>
        <v/>
      </c>
      <c r="BO26" s="27" t="str">
        <f t="shared" si="60"/>
        <v/>
      </c>
      <c r="BP26" s="25"/>
      <c r="BQ26" s="32"/>
      <c r="BR26" s="27"/>
      <c r="BS26" s="43" t="str">
        <f t="shared" si="61"/>
        <v/>
      </c>
      <c r="BT26" s="25"/>
      <c r="BU26" s="25"/>
      <c r="BV26" s="16"/>
      <c r="BW26" s="27"/>
      <c r="BX26" s="27"/>
      <c r="BY26" s="27"/>
      <c r="BZ26" s="27"/>
      <c r="CA26" s="27"/>
      <c r="CB26" s="27" t="str">
        <f>IF(D26&gt;1,Input!H24,"")</f>
        <v/>
      </c>
      <c r="CC26" s="27"/>
      <c r="CD26" s="28" t="str">
        <f>IF(D26&gt;1,Input!U24,"")</f>
        <v/>
      </c>
      <c r="CE26" s="16" t="str">
        <f>IF(D26&gt;1,CONCATENATE(Input!G24,"/",Input!H24),"")</f>
        <v/>
      </c>
      <c r="CF26" s="27"/>
      <c r="CG26" s="27"/>
      <c r="CH26" s="27"/>
      <c r="CI26" s="27"/>
      <c r="CJ26" s="27"/>
      <c r="CK26" s="25"/>
      <c r="CL26" s="25"/>
      <c r="CM26" s="16"/>
      <c r="CN26" s="16"/>
      <c r="CO26" s="27"/>
      <c r="CP26" s="16" t="str">
        <f>IF(D26&gt;1,Input!P24,"")</f>
        <v/>
      </c>
      <c r="CQ26" s="27" t="str">
        <f t="shared" si="62"/>
        <v/>
      </c>
      <c r="CR26" s="33" t="str">
        <f>IF(D26&gt;1,Input!O24,"")</f>
        <v/>
      </c>
      <c r="CS26" s="16" t="str">
        <f t="shared" si="63"/>
        <v/>
      </c>
      <c r="CT26" s="27"/>
      <c r="CU26" s="27" t="str">
        <f t="shared" si="64"/>
        <v/>
      </c>
      <c r="CV26" s="25"/>
      <c r="CW26" s="25"/>
      <c r="CX26" s="25"/>
      <c r="CY26" s="25"/>
      <c r="CZ26" s="25"/>
      <c r="DA26" s="25"/>
    </row>
    <row r="27" spans="1:105" ht="20.100000000000001" customHeight="1" x14ac:dyDescent="0.25">
      <c r="A27" s="27"/>
      <c r="B27" s="27"/>
      <c r="C27" s="43" t="str">
        <f t="shared" si="25"/>
        <v/>
      </c>
      <c r="D27" s="27">
        <f>Input!A25</f>
        <v>0</v>
      </c>
      <c r="E27" s="43" t="str">
        <f t="shared" si="26"/>
        <v/>
      </c>
      <c r="F27" s="27"/>
      <c r="G27" s="27"/>
      <c r="H27" s="27"/>
      <c r="I27" s="27" t="str">
        <f t="shared" si="27"/>
        <v/>
      </c>
      <c r="J27" s="27" t="str">
        <f t="shared" si="28"/>
        <v/>
      </c>
      <c r="K27" s="27"/>
      <c r="L27" s="27"/>
      <c r="M27" s="27"/>
      <c r="N27" s="27"/>
      <c r="O27" s="27"/>
      <c r="P27" s="27"/>
      <c r="Q27" s="27" t="str">
        <f>IF(D27&gt;1,Input!A25,"")</f>
        <v/>
      </c>
      <c r="R27" s="43" t="str">
        <f t="shared" si="29"/>
        <v/>
      </c>
      <c r="S27" s="27" t="str">
        <f t="shared" si="30"/>
        <v/>
      </c>
      <c r="T27" s="27" t="str">
        <f>IF(D27&gt;1,Input!F25,"")</f>
        <v/>
      </c>
      <c r="U27" s="27" t="str">
        <f t="shared" si="31"/>
        <v/>
      </c>
      <c r="V27" s="27"/>
      <c r="W27" s="27"/>
      <c r="X27" s="25"/>
      <c r="Y27" s="16"/>
      <c r="Z27" s="29"/>
      <c r="AA27" s="25"/>
      <c r="AB27" s="30"/>
      <c r="AC27" s="27"/>
      <c r="AD27" s="27"/>
      <c r="AE27" s="27"/>
      <c r="AF27" s="27"/>
      <c r="AG27" s="16"/>
      <c r="AH27" s="27"/>
      <c r="AI27" s="27"/>
      <c r="AJ27" s="27" t="str">
        <f t="shared" si="32"/>
        <v/>
      </c>
      <c r="AK27" s="27" t="str">
        <f t="shared" si="33"/>
        <v/>
      </c>
      <c r="AL27" s="27"/>
      <c r="AM27" s="27" t="str">
        <f t="shared" si="34"/>
        <v/>
      </c>
      <c r="AN27" s="27"/>
      <c r="AO27" s="27"/>
      <c r="AP27" s="27" t="str">
        <f>IF(D27&gt;1,Input!G25,"")</f>
        <v/>
      </c>
      <c r="AQ27" s="27" t="str">
        <f>IF(D27&gt;1,Input!H25,"")</f>
        <v/>
      </c>
      <c r="AR27" s="27" t="str">
        <f>IF(D27&gt;1,Input!G25,"")</f>
        <v/>
      </c>
      <c r="AS27" s="27" t="str">
        <f>IF(D27&gt;1,CONCATENATE("CS",Input!B25,Input!E25,Input!D25,Input!C25,Input!K25,Input!J25,Input!I25,Input!O25,Input!P25,Input!F25),"")</f>
        <v/>
      </c>
      <c r="AT27" s="27" t="str">
        <f t="shared" si="50"/>
        <v/>
      </c>
      <c r="AU27" s="27" t="str">
        <f t="shared" si="51"/>
        <v/>
      </c>
      <c r="AV27" s="27" t="str">
        <f t="shared" si="52"/>
        <v/>
      </c>
      <c r="AW27" s="15">
        <f>Input!S25</f>
        <v>0</v>
      </c>
      <c r="AX27" s="16">
        <f>Input!T25</f>
        <v>0</v>
      </c>
      <c r="AY27" s="26" t="str">
        <f>IF(BD27="c",IF(Input!Q25&gt;1,Input!Q25,Input!R25/Input!O25),"")</f>
        <v/>
      </c>
      <c r="AZ27" s="16" t="str">
        <f t="shared" si="53"/>
        <v/>
      </c>
      <c r="BA27" s="16" t="str">
        <f t="shared" si="54"/>
        <v/>
      </c>
      <c r="BB27" s="31"/>
      <c r="BC27" s="27"/>
      <c r="BD27" s="27" t="str">
        <f t="shared" si="55"/>
        <v/>
      </c>
      <c r="BE27" s="25" t="str">
        <f>IF(D27&gt;1,CONCATENATE(Input!C25,"-",Input!D25,"-",Input!E25,"T09:00:00Z"),"")</f>
        <v/>
      </c>
      <c r="BF27" s="29" t="str">
        <f>IF(D27&gt;1,CONCATENATE(Input!C25,"-",Input!D25,"-",Input!E25),"")</f>
        <v/>
      </c>
      <c r="BG27" s="29" t="str">
        <f>IF(D27&gt;1,CONCATENATE(Input!I25,"-",Input!J25,"-",Input!K25),"")</f>
        <v/>
      </c>
      <c r="BH27" s="29"/>
      <c r="BI27" s="29" t="str">
        <f>IF(D27&gt;1,CONCATENATE(Input!L25,"-",Input!M25,"-",Input!N25),"")</f>
        <v/>
      </c>
      <c r="BJ27" s="29" t="str">
        <f t="shared" si="56"/>
        <v/>
      </c>
      <c r="BK27" s="27" t="str">
        <f t="shared" si="57"/>
        <v/>
      </c>
      <c r="BL27" s="25" t="str">
        <f>IF(D27&gt;1,CONCATENATE(Input!C25,"-",Input!D25,"-",Input!E25,"T09:00:00Z"),"")</f>
        <v/>
      </c>
      <c r="BM27" s="32" t="str">
        <f t="shared" si="58"/>
        <v/>
      </c>
      <c r="BN27" s="27" t="str">
        <f t="shared" si="59"/>
        <v/>
      </c>
      <c r="BO27" s="27" t="str">
        <f t="shared" si="60"/>
        <v/>
      </c>
      <c r="BP27" s="25"/>
      <c r="BQ27" s="32"/>
      <c r="BR27" s="27"/>
      <c r="BS27" s="43" t="str">
        <f t="shared" si="61"/>
        <v/>
      </c>
      <c r="BT27" s="25"/>
      <c r="BU27" s="25"/>
      <c r="BV27" s="16"/>
      <c r="BW27" s="27"/>
      <c r="BX27" s="27"/>
      <c r="BY27" s="27"/>
      <c r="BZ27" s="27"/>
      <c r="CA27" s="27"/>
      <c r="CB27" s="27" t="str">
        <f>IF(D27&gt;1,Input!H25,"")</f>
        <v/>
      </c>
      <c r="CC27" s="27"/>
      <c r="CD27" s="28" t="str">
        <f>IF(D27&gt;1,Input!U25,"")</f>
        <v/>
      </c>
      <c r="CE27" s="16" t="str">
        <f>IF(D27&gt;1,CONCATENATE(Input!G25,"/",Input!H25),"")</f>
        <v/>
      </c>
      <c r="CF27" s="27"/>
      <c r="CG27" s="27"/>
      <c r="CH27" s="27"/>
      <c r="CI27" s="27"/>
      <c r="CJ27" s="27"/>
      <c r="CK27" s="25"/>
      <c r="CL27" s="25"/>
      <c r="CM27" s="16"/>
      <c r="CN27" s="16"/>
      <c r="CO27" s="27"/>
      <c r="CP27" s="16" t="str">
        <f>IF(D27&gt;1,Input!P25,"")</f>
        <v/>
      </c>
      <c r="CQ27" s="27" t="str">
        <f t="shared" si="62"/>
        <v/>
      </c>
      <c r="CR27" s="33" t="str">
        <f>IF(D27&gt;1,Input!O25,"")</f>
        <v/>
      </c>
      <c r="CS27" s="16" t="str">
        <f t="shared" si="63"/>
        <v/>
      </c>
      <c r="CT27" s="27"/>
      <c r="CU27" s="27" t="str">
        <f t="shared" si="64"/>
        <v/>
      </c>
      <c r="CV27" s="25"/>
      <c r="CW27" s="25"/>
      <c r="CX27" s="25"/>
      <c r="CY27" s="25"/>
      <c r="CZ27" s="25"/>
      <c r="DA27" s="25"/>
    </row>
    <row r="28" spans="1:105" ht="20.100000000000001" customHeight="1" x14ac:dyDescent="0.25">
      <c r="A28" s="27"/>
      <c r="B28" s="27"/>
      <c r="C28" s="43" t="str">
        <f t="shared" si="25"/>
        <v/>
      </c>
      <c r="D28" s="27">
        <f>Input!A26</f>
        <v>0</v>
      </c>
      <c r="E28" s="43" t="str">
        <f t="shared" si="26"/>
        <v/>
      </c>
      <c r="F28" s="27"/>
      <c r="G28" s="27"/>
      <c r="H28" s="27"/>
      <c r="I28" s="27" t="str">
        <f t="shared" si="27"/>
        <v/>
      </c>
      <c r="J28" s="27" t="str">
        <f t="shared" si="28"/>
        <v/>
      </c>
      <c r="K28" s="27"/>
      <c r="L28" s="27"/>
      <c r="M28" s="27"/>
      <c r="N28" s="27"/>
      <c r="O28" s="27"/>
      <c r="P28" s="27"/>
      <c r="Q28" s="27" t="str">
        <f>IF(D28&gt;1,Input!A26,"")</f>
        <v/>
      </c>
      <c r="R28" s="43" t="str">
        <f t="shared" si="29"/>
        <v/>
      </c>
      <c r="S28" s="27" t="str">
        <f t="shared" si="30"/>
        <v/>
      </c>
      <c r="T28" s="27" t="str">
        <f>IF(D28&gt;1,Input!F26,"")</f>
        <v/>
      </c>
      <c r="U28" s="27" t="str">
        <f t="shared" si="31"/>
        <v/>
      </c>
      <c r="V28" s="27"/>
      <c r="W28" s="27"/>
      <c r="X28" s="25"/>
      <c r="Y28" s="16"/>
      <c r="Z28" s="29"/>
      <c r="AA28" s="25"/>
      <c r="AB28" s="30"/>
      <c r="AC28" s="27"/>
      <c r="AD28" s="27"/>
      <c r="AE28" s="27"/>
      <c r="AF28" s="27"/>
      <c r="AG28" s="16"/>
      <c r="AH28" s="27"/>
      <c r="AI28" s="27"/>
      <c r="AJ28" s="27" t="str">
        <f t="shared" si="32"/>
        <v/>
      </c>
      <c r="AK28" s="27" t="str">
        <f t="shared" si="33"/>
        <v/>
      </c>
      <c r="AL28" s="27"/>
      <c r="AM28" s="27" t="str">
        <f t="shared" si="34"/>
        <v/>
      </c>
      <c r="AN28" s="27"/>
      <c r="AO28" s="27"/>
      <c r="AP28" s="27" t="str">
        <f>IF(D28&gt;1,Input!G26,"")</f>
        <v/>
      </c>
      <c r="AQ28" s="27" t="str">
        <f>IF(D28&gt;1,Input!H26,"")</f>
        <v/>
      </c>
      <c r="AR28" s="27" t="str">
        <f>IF(D28&gt;1,Input!G26,"")</f>
        <v/>
      </c>
      <c r="AS28" s="27" t="str">
        <f>IF(D28&gt;1,CONCATENATE("CS",Input!B26,Input!E26,Input!D26,Input!C26,Input!K26,Input!J26,Input!I26,Input!O26,Input!P26,Input!F26),"")</f>
        <v/>
      </c>
      <c r="AT28" s="27" t="str">
        <f t="shared" si="50"/>
        <v/>
      </c>
      <c r="AU28" s="27" t="str">
        <f t="shared" si="51"/>
        <v/>
      </c>
      <c r="AV28" s="27" t="str">
        <f t="shared" si="52"/>
        <v/>
      </c>
      <c r="AW28" s="15">
        <f>Input!S26</f>
        <v>0</v>
      </c>
      <c r="AX28" s="16">
        <f>Input!T26</f>
        <v>0</v>
      </c>
      <c r="AY28" s="26" t="str">
        <f>IF(BD28="c",IF(Input!Q26&gt;1,Input!Q26,Input!R26/Input!O26),"")</f>
        <v/>
      </c>
      <c r="AZ28" s="16" t="str">
        <f t="shared" si="53"/>
        <v/>
      </c>
      <c r="BA28" s="16" t="str">
        <f t="shared" si="54"/>
        <v/>
      </c>
      <c r="BB28" s="31"/>
      <c r="BC28" s="27"/>
      <c r="BD28" s="27" t="str">
        <f t="shared" si="55"/>
        <v/>
      </c>
      <c r="BE28" s="25" t="str">
        <f>IF(D28&gt;1,CONCATENATE(Input!C26,"-",Input!D26,"-",Input!E26,"T09:00:00Z"),"")</f>
        <v/>
      </c>
      <c r="BF28" s="29" t="str">
        <f>IF(D28&gt;1,CONCATENATE(Input!C26,"-",Input!D26,"-",Input!E26),"")</f>
        <v/>
      </c>
      <c r="BG28" s="29" t="str">
        <f>IF(D28&gt;1,CONCATENATE(Input!I26,"-",Input!J26,"-",Input!K26),"")</f>
        <v/>
      </c>
      <c r="BH28" s="29"/>
      <c r="BI28" s="29" t="str">
        <f>IF(D28&gt;1,CONCATENATE(Input!L26,"-",Input!M26,"-",Input!N26),"")</f>
        <v/>
      </c>
      <c r="BJ28" s="29" t="str">
        <f t="shared" si="56"/>
        <v/>
      </c>
      <c r="BK28" s="27" t="str">
        <f t="shared" si="57"/>
        <v/>
      </c>
      <c r="BL28" s="25" t="str">
        <f>IF(D28&gt;1,CONCATENATE(Input!C26,"-",Input!D26,"-",Input!E26,"T09:00:00Z"),"")</f>
        <v/>
      </c>
      <c r="BM28" s="32" t="str">
        <f t="shared" si="58"/>
        <v/>
      </c>
      <c r="BN28" s="27" t="str">
        <f t="shared" si="59"/>
        <v/>
      </c>
      <c r="BO28" s="27" t="str">
        <f t="shared" si="60"/>
        <v/>
      </c>
      <c r="BP28" s="25"/>
      <c r="BQ28" s="32"/>
      <c r="BR28" s="27"/>
      <c r="BS28" s="43" t="str">
        <f t="shared" si="61"/>
        <v/>
      </c>
      <c r="BT28" s="25"/>
      <c r="BU28" s="25"/>
      <c r="BV28" s="16"/>
      <c r="BW28" s="27"/>
      <c r="BX28" s="27"/>
      <c r="BY28" s="27"/>
      <c r="BZ28" s="27"/>
      <c r="CA28" s="27"/>
      <c r="CB28" s="27" t="str">
        <f>IF(D28&gt;1,Input!H26,"")</f>
        <v/>
      </c>
      <c r="CC28" s="27"/>
      <c r="CD28" s="28" t="str">
        <f>IF(D28&gt;1,Input!U26,"")</f>
        <v/>
      </c>
      <c r="CE28" s="16" t="str">
        <f>IF(D28&gt;1,CONCATENATE(Input!G26,"/",Input!H26),"")</f>
        <v/>
      </c>
      <c r="CF28" s="27"/>
      <c r="CG28" s="27"/>
      <c r="CH28" s="27"/>
      <c r="CI28" s="27"/>
      <c r="CJ28" s="27"/>
      <c r="CK28" s="25"/>
      <c r="CL28" s="25"/>
      <c r="CM28" s="16"/>
      <c r="CN28" s="16"/>
      <c r="CO28" s="27"/>
      <c r="CP28" s="16" t="str">
        <f>IF(D28&gt;1,Input!P26,"")</f>
        <v/>
      </c>
      <c r="CQ28" s="27" t="str">
        <f t="shared" si="62"/>
        <v/>
      </c>
      <c r="CR28" s="33" t="str">
        <f>IF(D28&gt;1,Input!O26,"")</f>
        <v/>
      </c>
      <c r="CS28" s="16" t="str">
        <f t="shared" si="63"/>
        <v/>
      </c>
      <c r="CT28" s="27"/>
      <c r="CU28" s="27" t="str">
        <f t="shared" si="64"/>
        <v/>
      </c>
      <c r="CV28" s="25"/>
      <c r="CW28" s="25"/>
      <c r="CX28" s="25"/>
      <c r="CY28" s="25"/>
      <c r="CZ28" s="25"/>
      <c r="DA28" s="25"/>
    </row>
    <row r="29" spans="1:105" ht="20.100000000000001" customHeight="1" x14ac:dyDescent="0.25">
      <c r="A29" s="27"/>
      <c r="B29" s="27"/>
      <c r="C29" s="43" t="str">
        <f t="shared" si="25"/>
        <v/>
      </c>
      <c r="D29" s="27">
        <f>Input!A27</f>
        <v>0</v>
      </c>
      <c r="E29" s="43" t="str">
        <f t="shared" si="26"/>
        <v/>
      </c>
      <c r="F29" s="27"/>
      <c r="G29" s="27"/>
      <c r="H29" s="27"/>
      <c r="I29" s="27" t="str">
        <f t="shared" si="27"/>
        <v/>
      </c>
      <c r="J29" s="27" t="str">
        <f t="shared" si="28"/>
        <v/>
      </c>
      <c r="K29" s="27"/>
      <c r="L29" s="27"/>
      <c r="M29" s="27"/>
      <c r="N29" s="27"/>
      <c r="O29" s="27"/>
      <c r="P29" s="27"/>
      <c r="Q29" s="27" t="str">
        <f>IF(D29&gt;1,Input!A27,"")</f>
        <v/>
      </c>
      <c r="R29" s="43" t="str">
        <f t="shared" si="29"/>
        <v/>
      </c>
      <c r="S29" s="27" t="str">
        <f t="shared" si="30"/>
        <v/>
      </c>
      <c r="T29" s="27" t="str">
        <f>IF(D29&gt;1,Input!F27,"")</f>
        <v/>
      </c>
      <c r="U29" s="27" t="str">
        <f t="shared" si="31"/>
        <v/>
      </c>
      <c r="V29" s="27"/>
      <c r="W29" s="27"/>
      <c r="X29" s="25"/>
      <c r="Y29" s="16"/>
      <c r="Z29" s="29"/>
      <c r="AA29" s="25"/>
      <c r="AB29" s="30"/>
      <c r="AC29" s="27"/>
      <c r="AD29" s="27"/>
      <c r="AE29" s="27"/>
      <c r="AF29" s="27"/>
      <c r="AG29" s="16"/>
      <c r="AH29" s="27"/>
      <c r="AI29" s="27"/>
      <c r="AJ29" s="27" t="str">
        <f t="shared" si="32"/>
        <v/>
      </c>
      <c r="AK29" s="27" t="str">
        <f t="shared" si="33"/>
        <v/>
      </c>
      <c r="AL29" s="27"/>
      <c r="AM29" s="27" t="str">
        <f t="shared" si="34"/>
        <v/>
      </c>
      <c r="AN29" s="27"/>
      <c r="AO29" s="27"/>
      <c r="AP29" s="27" t="str">
        <f>IF(D29&gt;1,Input!G27,"")</f>
        <v/>
      </c>
      <c r="AQ29" s="27" t="str">
        <f>IF(D29&gt;1,Input!H27,"")</f>
        <v/>
      </c>
      <c r="AR29" s="27" t="str">
        <f>IF(D29&gt;1,Input!G27,"")</f>
        <v/>
      </c>
      <c r="AS29" s="27" t="str">
        <f>IF(D29&gt;1,CONCATENATE("CS",Input!B27,Input!E27,Input!D27,Input!C27,Input!K27,Input!J27,Input!I27,Input!O27,Input!P27,Input!F27),"")</f>
        <v/>
      </c>
      <c r="AT29" s="27" t="str">
        <f t="shared" si="50"/>
        <v/>
      </c>
      <c r="AU29" s="27" t="str">
        <f t="shared" si="51"/>
        <v/>
      </c>
      <c r="AV29" s="27" t="str">
        <f t="shared" si="52"/>
        <v/>
      </c>
      <c r="AW29" s="15">
        <f>Input!S27</f>
        <v>0</v>
      </c>
      <c r="AX29" s="16">
        <f>Input!T27</f>
        <v>0</v>
      </c>
      <c r="AY29" s="26" t="str">
        <f>IF(BD29="c",IF(Input!Q27&gt;1,Input!Q27,Input!R27/Input!O27),"")</f>
        <v/>
      </c>
      <c r="AZ29" s="16" t="str">
        <f t="shared" si="53"/>
        <v/>
      </c>
      <c r="BA29" s="16" t="str">
        <f t="shared" si="54"/>
        <v/>
      </c>
      <c r="BB29" s="31"/>
      <c r="BC29" s="27"/>
      <c r="BD29" s="27" t="str">
        <f t="shared" si="55"/>
        <v/>
      </c>
      <c r="BE29" s="25" t="str">
        <f>IF(D29&gt;1,CONCATENATE(Input!C27,"-",Input!D27,"-",Input!E27,"T09:00:00Z"),"")</f>
        <v/>
      </c>
      <c r="BF29" s="29" t="str">
        <f>IF(D29&gt;1,CONCATENATE(Input!C27,"-",Input!D27,"-",Input!E27),"")</f>
        <v/>
      </c>
      <c r="BG29" s="29" t="str">
        <f>IF(D29&gt;1,CONCATENATE(Input!I27,"-",Input!J27,"-",Input!K27),"")</f>
        <v/>
      </c>
      <c r="BH29" s="29"/>
      <c r="BI29" s="29" t="str">
        <f>IF(D29&gt;1,CONCATENATE(Input!L27,"-",Input!M27,"-",Input!N27),"")</f>
        <v/>
      </c>
      <c r="BJ29" s="29" t="str">
        <f t="shared" si="56"/>
        <v/>
      </c>
      <c r="BK29" s="27" t="str">
        <f t="shared" si="57"/>
        <v/>
      </c>
      <c r="BL29" s="25" t="str">
        <f>IF(D29&gt;1,CONCATENATE(Input!C27,"-",Input!D27,"-",Input!E27,"T09:00:00Z"),"")</f>
        <v/>
      </c>
      <c r="BM29" s="32" t="str">
        <f t="shared" si="58"/>
        <v/>
      </c>
      <c r="BN29" s="27" t="str">
        <f t="shared" si="59"/>
        <v/>
      </c>
      <c r="BO29" s="27" t="str">
        <f t="shared" si="60"/>
        <v/>
      </c>
      <c r="BP29" s="25"/>
      <c r="BQ29" s="32"/>
      <c r="BR29" s="27"/>
      <c r="BS29" s="43" t="str">
        <f t="shared" si="61"/>
        <v/>
      </c>
      <c r="BT29" s="25"/>
      <c r="BU29" s="25"/>
      <c r="BV29" s="16"/>
      <c r="BW29" s="27"/>
      <c r="BX29" s="27"/>
      <c r="BY29" s="27"/>
      <c r="BZ29" s="27"/>
      <c r="CA29" s="27"/>
      <c r="CB29" s="27" t="str">
        <f>IF(D29&gt;1,Input!H27,"")</f>
        <v/>
      </c>
      <c r="CC29" s="27"/>
      <c r="CD29" s="28" t="str">
        <f>IF(D29&gt;1,Input!U27,"")</f>
        <v/>
      </c>
      <c r="CE29" s="16" t="str">
        <f>IF(D29&gt;1,CONCATENATE(Input!G27,"/",Input!H27),"")</f>
        <v/>
      </c>
      <c r="CF29" s="27"/>
      <c r="CG29" s="27"/>
      <c r="CH29" s="27"/>
      <c r="CI29" s="27"/>
      <c r="CJ29" s="27"/>
      <c r="CK29" s="25"/>
      <c r="CL29" s="25"/>
      <c r="CM29" s="16"/>
      <c r="CN29" s="16"/>
      <c r="CO29" s="27"/>
      <c r="CP29" s="16" t="str">
        <f>IF(D29&gt;1,Input!P27,"")</f>
        <v/>
      </c>
      <c r="CQ29" s="27" t="str">
        <f t="shared" si="62"/>
        <v/>
      </c>
      <c r="CR29" s="33" t="str">
        <f>IF(D29&gt;1,Input!O27,"")</f>
        <v/>
      </c>
      <c r="CS29" s="16" t="str">
        <f t="shared" si="63"/>
        <v/>
      </c>
      <c r="CT29" s="27"/>
      <c r="CU29" s="27" t="str">
        <f t="shared" si="64"/>
        <v/>
      </c>
      <c r="CV29" s="25"/>
      <c r="CW29" s="25"/>
      <c r="CX29" s="25"/>
      <c r="CY29" s="25"/>
      <c r="CZ29" s="25"/>
      <c r="DA29" s="25"/>
    </row>
    <row r="30" spans="1:105" ht="20.100000000000001" customHeight="1" x14ac:dyDescent="0.25">
      <c r="A30" s="27"/>
      <c r="B30" s="27"/>
      <c r="C30" s="43" t="str">
        <f t="shared" si="25"/>
        <v/>
      </c>
      <c r="D30" s="27">
        <f>Input!A28</f>
        <v>0</v>
      </c>
      <c r="E30" s="43" t="str">
        <f t="shared" si="26"/>
        <v/>
      </c>
      <c r="F30" s="27"/>
      <c r="G30" s="27"/>
      <c r="H30" s="27"/>
      <c r="I30" s="27" t="str">
        <f t="shared" si="27"/>
        <v/>
      </c>
      <c r="J30" s="27" t="str">
        <f t="shared" si="28"/>
        <v/>
      </c>
      <c r="K30" s="27"/>
      <c r="L30" s="27"/>
      <c r="M30" s="27"/>
      <c r="N30" s="27"/>
      <c r="O30" s="27"/>
      <c r="P30" s="27"/>
      <c r="Q30" s="27" t="str">
        <f>IF(D30&gt;1,Input!A28,"")</f>
        <v/>
      </c>
      <c r="R30" s="43" t="str">
        <f t="shared" si="29"/>
        <v/>
      </c>
      <c r="S30" s="27" t="str">
        <f t="shared" si="30"/>
        <v/>
      </c>
      <c r="T30" s="27" t="str">
        <f>IF(D30&gt;1,Input!F28,"")</f>
        <v/>
      </c>
      <c r="U30" s="27" t="str">
        <f t="shared" si="31"/>
        <v/>
      </c>
      <c r="V30" s="27"/>
      <c r="W30" s="27"/>
      <c r="X30" s="25"/>
      <c r="Y30" s="16"/>
      <c r="Z30" s="29"/>
      <c r="AA30" s="25"/>
      <c r="AB30" s="30"/>
      <c r="AC30" s="27"/>
      <c r="AD30" s="27"/>
      <c r="AE30" s="27"/>
      <c r="AF30" s="27"/>
      <c r="AG30" s="16"/>
      <c r="AH30" s="27"/>
      <c r="AI30" s="27"/>
      <c r="AJ30" s="27" t="str">
        <f t="shared" si="32"/>
        <v/>
      </c>
      <c r="AK30" s="27" t="str">
        <f t="shared" si="33"/>
        <v/>
      </c>
      <c r="AL30" s="27"/>
      <c r="AM30" s="27" t="str">
        <f t="shared" si="34"/>
        <v/>
      </c>
      <c r="AN30" s="27"/>
      <c r="AO30" s="27"/>
      <c r="AP30" s="27" t="str">
        <f>IF(D30&gt;1,Input!G28,"")</f>
        <v/>
      </c>
      <c r="AQ30" s="27" t="str">
        <f>IF(D30&gt;1,Input!H28,"")</f>
        <v/>
      </c>
      <c r="AR30" s="27" t="str">
        <f>IF(D30&gt;1,Input!G28,"")</f>
        <v/>
      </c>
      <c r="AS30" s="27" t="str">
        <f>IF(D30&gt;1,CONCATENATE("CS",Input!B28,Input!E28,Input!D28,Input!C28,Input!K28,Input!J28,Input!I28,Input!O28,Input!P28,Input!F28),"")</f>
        <v/>
      </c>
      <c r="AT30" s="27" t="str">
        <f t="shared" si="50"/>
        <v/>
      </c>
      <c r="AU30" s="27" t="str">
        <f t="shared" si="51"/>
        <v/>
      </c>
      <c r="AV30" s="27" t="str">
        <f t="shared" si="52"/>
        <v/>
      </c>
      <c r="AW30" s="15">
        <f>Input!S28</f>
        <v>0</v>
      </c>
      <c r="AX30" s="16">
        <f>Input!T28</f>
        <v>0</v>
      </c>
      <c r="AY30" s="26" t="str">
        <f>IF(BD30="c",IF(Input!Q28&gt;1,Input!Q28,Input!R28/Input!O28),"")</f>
        <v/>
      </c>
      <c r="AZ30" s="16" t="str">
        <f t="shared" si="53"/>
        <v/>
      </c>
      <c r="BA30" s="16" t="str">
        <f t="shared" si="54"/>
        <v/>
      </c>
      <c r="BB30" s="31"/>
      <c r="BC30" s="27"/>
      <c r="BD30" s="27" t="str">
        <f t="shared" si="55"/>
        <v/>
      </c>
      <c r="BE30" s="25" t="str">
        <f>IF(D30&gt;1,CONCATENATE(Input!C28,"-",Input!D28,"-",Input!E28,"T09:00:00Z"),"")</f>
        <v/>
      </c>
      <c r="BF30" s="29" t="str">
        <f>IF(D30&gt;1,CONCATENATE(Input!C28,"-",Input!D28,"-",Input!E28),"")</f>
        <v/>
      </c>
      <c r="BG30" s="29" t="str">
        <f>IF(D30&gt;1,CONCATENATE(Input!I28,"-",Input!J28,"-",Input!K28),"")</f>
        <v/>
      </c>
      <c r="BH30" s="29"/>
      <c r="BI30" s="29" t="str">
        <f>IF(D30&gt;1,CONCATENATE(Input!L28,"-",Input!M28,"-",Input!N28),"")</f>
        <v/>
      </c>
      <c r="BJ30" s="29" t="str">
        <f t="shared" si="56"/>
        <v/>
      </c>
      <c r="BK30" s="27" t="str">
        <f t="shared" si="57"/>
        <v/>
      </c>
      <c r="BL30" s="25" t="str">
        <f>IF(D30&gt;1,CONCATENATE(Input!C28,"-",Input!D28,"-",Input!E28,"T09:00:00Z"),"")</f>
        <v/>
      </c>
      <c r="BM30" s="32" t="str">
        <f t="shared" si="58"/>
        <v/>
      </c>
      <c r="BN30" s="27" t="str">
        <f t="shared" si="59"/>
        <v/>
      </c>
      <c r="BO30" s="27" t="str">
        <f t="shared" si="60"/>
        <v/>
      </c>
      <c r="BP30" s="25"/>
      <c r="BQ30" s="32"/>
      <c r="BR30" s="27"/>
      <c r="BS30" s="43" t="str">
        <f t="shared" si="61"/>
        <v/>
      </c>
      <c r="BT30" s="25"/>
      <c r="BU30" s="25"/>
      <c r="BV30" s="16"/>
      <c r="BW30" s="27"/>
      <c r="BX30" s="27"/>
      <c r="BY30" s="27"/>
      <c r="BZ30" s="27"/>
      <c r="CA30" s="27"/>
      <c r="CB30" s="27" t="str">
        <f>IF(D30&gt;1,Input!H28,"")</f>
        <v/>
      </c>
      <c r="CC30" s="27"/>
      <c r="CD30" s="28" t="str">
        <f>IF(D30&gt;1,Input!U28,"")</f>
        <v/>
      </c>
      <c r="CE30" s="16" t="str">
        <f>IF(D30&gt;1,CONCATENATE(Input!G28,"/",Input!H28),"")</f>
        <v/>
      </c>
      <c r="CF30" s="27"/>
      <c r="CG30" s="27"/>
      <c r="CH30" s="27"/>
      <c r="CI30" s="27"/>
      <c r="CJ30" s="27"/>
      <c r="CK30" s="25"/>
      <c r="CL30" s="25"/>
      <c r="CM30" s="16"/>
      <c r="CN30" s="16"/>
      <c r="CO30" s="27"/>
      <c r="CP30" s="16" t="str">
        <f>IF(D30&gt;1,Input!P28,"")</f>
        <v/>
      </c>
      <c r="CQ30" s="27" t="str">
        <f t="shared" si="62"/>
        <v/>
      </c>
      <c r="CR30" s="33" t="str">
        <f>IF(D30&gt;1,Input!O28,"")</f>
        <v/>
      </c>
      <c r="CS30" s="16" t="str">
        <f t="shared" si="63"/>
        <v/>
      </c>
      <c r="CT30" s="27"/>
      <c r="CU30" s="27" t="str">
        <f t="shared" si="64"/>
        <v/>
      </c>
      <c r="CV30" s="25"/>
      <c r="CW30" s="25"/>
      <c r="CX30" s="25"/>
      <c r="CY30" s="25"/>
      <c r="CZ30" s="25"/>
      <c r="DA30" s="25"/>
    </row>
    <row r="31" spans="1:105" ht="20.100000000000001" customHeight="1" x14ac:dyDescent="0.25">
      <c r="A31" s="27"/>
      <c r="B31" s="27"/>
      <c r="C31" s="43" t="str">
        <f t="shared" si="25"/>
        <v/>
      </c>
      <c r="D31" s="27">
        <f>Input!A29</f>
        <v>0</v>
      </c>
      <c r="E31" s="43" t="str">
        <f t="shared" si="26"/>
        <v/>
      </c>
      <c r="F31" s="27"/>
      <c r="G31" s="27"/>
      <c r="H31" s="27"/>
      <c r="I31" s="27" t="str">
        <f t="shared" si="27"/>
        <v/>
      </c>
      <c r="J31" s="27" t="str">
        <f t="shared" si="28"/>
        <v/>
      </c>
      <c r="K31" s="27"/>
      <c r="L31" s="27"/>
      <c r="M31" s="27"/>
      <c r="N31" s="27"/>
      <c r="O31" s="27"/>
      <c r="P31" s="27"/>
      <c r="Q31" s="27" t="str">
        <f>IF(D31&gt;1,Input!A29,"")</f>
        <v/>
      </c>
      <c r="R31" s="43" t="str">
        <f t="shared" si="29"/>
        <v/>
      </c>
      <c r="S31" s="27" t="str">
        <f t="shared" si="30"/>
        <v/>
      </c>
      <c r="T31" s="27" t="str">
        <f>IF(D31&gt;1,Input!F29,"")</f>
        <v/>
      </c>
      <c r="U31" s="27" t="str">
        <f t="shared" si="31"/>
        <v/>
      </c>
      <c r="V31" s="27"/>
      <c r="W31" s="27"/>
      <c r="X31" s="25"/>
      <c r="Y31" s="16"/>
      <c r="Z31" s="29"/>
      <c r="AA31" s="25"/>
      <c r="AB31" s="30"/>
      <c r="AC31" s="27"/>
      <c r="AD31" s="27"/>
      <c r="AE31" s="27"/>
      <c r="AF31" s="27"/>
      <c r="AG31" s="16"/>
      <c r="AH31" s="27"/>
      <c r="AI31" s="27"/>
      <c r="AJ31" s="27" t="str">
        <f t="shared" si="32"/>
        <v/>
      </c>
      <c r="AK31" s="27" t="str">
        <f t="shared" si="33"/>
        <v/>
      </c>
      <c r="AL31" s="27"/>
      <c r="AM31" s="27" t="str">
        <f t="shared" si="34"/>
        <v/>
      </c>
      <c r="AN31" s="27"/>
      <c r="AO31" s="27"/>
      <c r="AP31" s="27" t="str">
        <f>IF(D31&gt;1,Input!G29,"")</f>
        <v/>
      </c>
      <c r="AQ31" s="27" t="str">
        <f>IF(D31&gt;1,Input!H29,"")</f>
        <v/>
      </c>
      <c r="AR31" s="27" t="str">
        <f>IF(D31&gt;1,Input!G29,"")</f>
        <v/>
      </c>
      <c r="AS31" s="27" t="str">
        <f>IF(D31&gt;1,CONCATENATE("CS",Input!B29,Input!E29,Input!D29,Input!C29,Input!K29,Input!J29,Input!I29,Input!O29,Input!P29,Input!F29),"")</f>
        <v/>
      </c>
      <c r="AT31" s="27" t="str">
        <f t="shared" si="50"/>
        <v/>
      </c>
      <c r="AU31" s="27" t="str">
        <f t="shared" si="51"/>
        <v/>
      </c>
      <c r="AV31" s="27" t="str">
        <f t="shared" si="52"/>
        <v/>
      </c>
      <c r="AW31" s="15">
        <f>Input!S29</f>
        <v>0</v>
      </c>
      <c r="AX31" s="16">
        <f>Input!T29</f>
        <v>0</v>
      </c>
      <c r="AY31" s="26" t="str">
        <f>IF(BD31="c",IF(Input!Q29&gt;1,Input!Q29,Input!R29/Input!O29),"")</f>
        <v/>
      </c>
      <c r="AZ31" s="16" t="str">
        <f t="shared" si="53"/>
        <v/>
      </c>
      <c r="BA31" s="16" t="str">
        <f t="shared" si="54"/>
        <v/>
      </c>
      <c r="BB31" s="31"/>
      <c r="BC31" s="27"/>
      <c r="BD31" s="27" t="str">
        <f t="shared" si="55"/>
        <v/>
      </c>
      <c r="BE31" s="25" t="str">
        <f>IF(D31&gt;1,CONCATENATE(Input!C29,"-",Input!D29,"-",Input!E29,"T09:00:00Z"),"")</f>
        <v/>
      </c>
      <c r="BF31" s="29" t="str">
        <f>IF(D31&gt;1,CONCATENATE(Input!C29,"-",Input!D29,"-",Input!E29),"")</f>
        <v/>
      </c>
      <c r="BG31" s="29" t="str">
        <f>IF(D31&gt;1,CONCATENATE(Input!I29,"-",Input!J29,"-",Input!K29),"")</f>
        <v/>
      </c>
      <c r="BH31" s="29"/>
      <c r="BI31" s="29" t="str">
        <f>IF(D31&gt;1,CONCATENATE(Input!L29,"-",Input!M29,"-",Input!N29),"")</f>
        <v/>
      </c>
      <c r="BJ31" s="29" t="str">
        <f t="shared" si="56"/>
        <v/>
      </c>
      <c r="BK31" s="27" t="str">
        <f t="shared" si="57"/>
        <v/>
      </c>
      <c r="BL31" s="25" t="str">
        <f>IF(D31&gt;1,CONCATENATE(Input!C29,"-",Input!D29,"-",Input!E29,"T09:00:00Z"),"")</f>
        <v/>
      </c>
      <c r="BM31" s="32" t="str">
        <f t="shared" si="58"/>
        <v/>
      </c>
      <c r="BN31" s="27" t="str">
        <f t="shared" si="59"/>
        <v/>
      </c>
      <c r="BO31" s="27" t="str">
        <f t="shared" si="60"/>
        <v/>
      </c>
      <c r="BP31" s="25"/>
      <c r="BQ31" s="32"/>
      <c r="BR31" s="27"/>
      <c r="BS31" s="43" t="str">
        <f t="shared" si="61"/>
        <v/>
      </c>
      <c r="BT31" s="25"/>
      <c r="BU31" s="25"/>
      <c r="BV31" s="16"/>
      <c r="BW31" s="27"/>
      <c r="BX31" s="27"/>
      <c r="BY31" s="27"/>
      <c r="BZ31" s="27"/>
      <c r="CA31" s="27"/>
      <c r="CB31" s="27" t="str">
        <f>IF(D31&gt;1,Input!H29,"")</f>
        <v/>
      </c>
      <c r="CC31" s="27"/>
      <c r="CD31" s="28" t="str">
        <f>IF(D31&gt;1,Input!U29,"")</f>
        <v/>
      </c>
      <c r="CE31" s="16" t="str">
        <f>IF(D31&gt;1,CONCATENATE(Input!G29,"/",Input!H29),"")</f>
        <v/>
      </c>
      <c r="CF31" s="27"/>
      <c r="CG31" s="27"/>
      <c r="CH31" s="27"/>
      <c r="CI31" s="27"/>
      <c r="CJ31" s="27"/>
      <c r="CK31" s="25"/>
      <c r="CL31" s="25"/>
      <c r="CM31" s="16"/>
      <c r="CN31" s="16"/>
      <c r="CO31" s="27"/>
      <c r="CP31" s="16" t="str">
        <f>IF(D31&gt;1,Input!P29,"")</f>
        <v/>
      </c>
      <c r="CQ31" s="27" t="str">
        <f t="shared" si="62"/>
        <v/>
      </c>
      <c r="CR31" s="33" t="str">
        <f>IF(D31&gt;1,Input!O29,"")</f>
        <v/>
      </c>
      <c r="CS31" s="16" t="str">
        <f t="shared" si="63"/>
        <v/>
      </c>
      <c r="CT31" s="27"/>
      <c r="CU31" s="27" t="str">
        <f t="shared" si="64"/>
        <v/>
      </c>
      <c r="CV31" s="25"/>
      <c r="CW31" s="25"/>
      <c r="CX31" s="25"/>
      <c r="CY31" s="25"/>
      <c r="CZ31" s="25"/>
      <c r="DA31" s="25"/>
    </row>
    <row r="32" spans="1:105" ht="20.100000000000001" customHeight="1" x14ac:dyDescent="0.25">
      <c r="A32" s="27"/>
      <c r="B32" s="27"/>
      <c r="C32" s="43" t="str">
        <f t="shared" si="25"/>
        <v/>
      </c>
      <c r="D32" s="27">
        <f>Input!A30</f>
        <v>0</v>
      </c>
      <c r="E32" s="43" t="str">
        <f t="shared" si="26"/>
        <v/>
      </c>
      <c r="F32" s="27"/>
      <c r="G32" s="27"/>
      <c r="H32" s="27"/>
      <c r="I32" s="27" t="str">
        <f t="shared" si="27"/>
        <v/>
      </c>
      <c r="J32" s="27" t="str">
        <f t="shared" si="28"/>
        <v/>
      </c>
      <c r="K32" s="27"/>
      <c r="L32" s="27"/>
      <c r="M32" s="27"/>
      <c r="N32" s="27"/>
      <c r="O32" s="27"/>
      <c r="P32" s="27"/>
      <c r="Q32" s="27" t="str">
        <f>IF(D32&gt;1,Input!A30,"")</f>
        <v/>
      </c>
      <c r="R32" s="43" t="str">
        <f t="shared" si="29"/>
        <v/>
      </c>
      <c r="S32" s="27" t="str">
        <f t="shared" si="30"/>
        <v/>
      </c>
      <c r="T32" s="27" t="str">
        <f>IF(D32&gt;1,Input!F30,"")</f>
        <v/>
      </c>
      <c r="U32" s="27" t="str">
        <f t="shared" si="31"/>
        <v/>
      </c>
      <c r="V32" s="27"/>
      <c r="W32" s="27"/>
      <c r="X32" s="25"/>
      <c r="Y32" s="16"/>
      <c r="Z32" s="29"/>
      <c r="AA32" s="25"/>
      <c r="AB32" s="30"/>
      <c r="AC32" s="27"/>
      <c r="AD32" s="27"/>
      <c r="AE32" s="27"/>
      <c r="AF32" s="27"/>
      <c r="AG32" s="16"/>
      <c r="AH32" s="27"/>
      <c r="AI32" s="27"/>
      <c r="AJ32" s="27" t="str">
        <f t="shared" si="32"/>
        <v/>
      </c>
      <c r="AK32" s="27" t="str">
        <f t="shared" si="33"/>
        <v/>
      </c>
      <c r="AL32" s="27"/>
      <c r="AM32" s="27" t="str">
        <f t="shared" si="34"/>
        <v/>
      </c>
      <c r="AN32" s="27"/>
      <c r="AO32" s="27"/>
      <c r="AP32" s="27" t="str">
        <f>IF(D32&gt;1,Input!G30,"")</f>
        <v/>
      </c>
      <c r="AQ32" s="27" t="str">
        <f>IF(D32&gt;1,Input!H30,"")</f>
        <v/>
      </c>
      <c r="AR32" s="27" t="str">
        <f>IF(D32&gt;1,Input!G30,"")</f>
        <v/>
      </c>
      <c r="AS32" s="27" t="str">
        <f>IF(D32&gt;1,CONCATENATE("CS",Input!B30,Input!E30,Input!D30,Input!C30,Input!K30,Input!J30,Input!I30,Input!O30,Input!P30,Input!F30),"")</f>
        <v/>
      </c>
      <c r="AT32" s="27" t="str">
        <f t="shared" si="50"/>
        <v/>
      </c>
      <c r="AU32" s="27" t="str">
        <f t="shared" si="51"/>
        <v/>
      </c>
      <c r="AV32" s="27" t="str">
        <f t="shared" si="52"/>
        <v/>
      </c>
      <c r="AW32" s="15">
        <f>Input!S30</f>
        <v>0</v>
      </c>
      <c r="AX32" s="16">
        <f>Input!T30</f>
        <v>0</v>
      </c>
      <c r="AY32" s="26" t="str">
        <f>IF(BD32="c",IF(Input!Q30&gt;1,Input!Q30,Input!R30/Input!O30),"")</f>
        <v/>
      </c>
      <c r="AZ32" s="16" t="str">
        <f t="shared" si="53"/>
        <v/>
      </c>
      <c r="BA32" s="16" t="str">
        <f t="shared" si="54"/>
        <v/>
      </c>
      <c r="BB32" s="31"/>
      <c r="BC32" s="27"/>
      <c r="BD32" s="27" t="str">
        <f t="shared" si="55"/>
        <v/>
      </c>
      <c r="BE32" s="25" t="str">
        <f>IF(D32&gt;1,CONCATENATE(Input!C30,"-",Input!D30,"-",Input!E30,"T09:00:00Z"),"")</f>
        <v/>
      </c>
      <c r="BF32" s="29" t="str">
        <f>IF(D32&gt;1,CONCATENATE(Input!C30,"-",Input!D30,"-",Input!E30),"")</f>
        <v/>
      </c>
      <c r="BG32" s="29" t="str">
        <f>IF(D32&gt;1,CONCATENATE(Input!I30,"-",Input!J30,"-",Input!K30),"")</f>
        <v/>
      </c>
      <c r="BH32" s="29"/>
      <c r="BI32" s="29" t="str">
        <f>IF(D32&gt;1,CONCATENATE(Input!L30,"-",Input!M30,"-",Input!N30),"")</f>
        <v/>
      </c>
      <c r="BJ32" s="29" t="str">
        <f t="shared" si="56"/>
        <v/>
      </c>
      <c r="BK32" s="27" t="str">
        <f t="shared" si="57"/>
        <v/>
      </c>
      <c r="BL32" s="25" t="str">
        <f>IF(D32&gt;1,CONCATENATE(Input!C30,"-",Input!D30,"-",Input!E30,"T09:00:00Z"),"")</f>
        <v/>
      </c>
      <c r="BM32" s="32" t="str">
        <f t="shared" si="58"/>
        <v/>
      </c>
      <c r="BN32" s="27" t="str">
        <f t="shared" si="59"/>
        <v/>
      </c>
      <c r="BO32" s="27" t="str">
        <f t="shared" si="60"/>
        <v/>
      </c>
      <c r="BP32" s="25"/>
      <c r="BQ32" s="32"/>
      <c r="BR32" s="27"/>
      <c r="BS32" s="43" t="str">
        <f t="shared" si="61"/>
        <v/>
      </c>
      <c r="BT32" s="25"/>
      <c r="BU32" s="25"/>
      <c r="BV32" s="16"/>
      <c r="BW32" s="27"/>
      <c r="BX32" s="27"/>
      <c r="BY32" s="27"/>
      <c r="BZ32" s="27"/>
      <c r="CA32" s="27"/>
      <c r="CB32" s="27" t="str">
        <f>IF(D32&gt;1,Input!H30,"")</f>
        <v/>
      </c>
      <c r="CC32" s="27"/>
      <c r="CD32" s="28" t="str">
        <f>IF(D32&gt;1,Input!U30,"")</f>
        <v/>
      </c>
      <c r="CE32" s="16" t="str">
        <f>IF(D32&gt;1,CONCATENATE(Input!G30,"/",Input!H30),"")</f>
        <v/>
      </c>
      <c r="CF32" s="27"/>
      <c r="CG32" s="27"/>
      <c r="CH32" s="27"/>
      <c r="CI32" s="27"/>
      <c r="CJ32" s="27"/>
      <c r="CK32" s="25"/>
      <c r="CL32" s="25"/>
      <c r="CM32" s="16"/>
      <c r="CN32" s="16"/>
      <c r="CO32" s="27"/>
      <c r="CP32" s="16" t="str">
        <f>IF(D32&gt;1,Input!P30,"")</f>
        <v/>
      </c>
      <c r="CQ32" s="27" t="str">
        <f t="shared" si="62"/>
        <v/>
      </c>
      <c r="CR32" s="33" t="str">
        <f>IF(D32&gt;1,Input!O30,"")</f>
        <v/>
      </c>
      <c r="CS32" s="16" t="str">
        <f t="shared" si="63"/>
        <v/>
      </c>
      <c r="CT32" s="27"/>
      <c r="CU32" s="27" t="str">
        <f t="shared" si="64"/>
        <v/>
      </c>
      <c r="CV32" s="25"/>
      <c r="CW32" s="25"/>
      <c r="CX32" s="25"/>
      <c r="CY32" s="25"/>
      <c r="CZ32" s="25"/>
      <c r="DA32" s="25"/>
    </row>
    <row r="33" spans="1:105" ht="20.100000000000001" customHeight="1" x14ac:dyDescent="0.25">
      <c r="A33" s="27"/>
      <c r="B33" s="27"/>
      <c r="C33" s="43" t="str">
        <f t="shared" si="25"/>
        <v/>
      </c>
      <c r="D33" s="27">
        <f>Input!A31</f>
        <v>0</v>
      </c>
      <c r="E33" s="43" t="str">
        <f t="shared" si="26"/>
        <v/>
      </c>
      <c r="F33" s="27"/>
      <c r="G33" s="27"/>
      <c r="H33" s="27"/>
      <c r="I33" s="27" t="str">
        <f t="shared" si="27"/>
        <v/>
      </c>
      <c r="J33" s="27" t="str">
        <f t="shared" si="28"/>
        <v/>
      </c>
      <c r="K33" s="27"/>
      <c r="L33" s="27"/>
      <c r="M33" s="27"/>
      <c r="N33" s="27"/>
      <c r="O33" s="27"/>
      <c r="P33" s="27"/>
      <c r="Q33" s="27" t="str">
        <f>IF(D33&gt;1,Input!A31,"")</f>
        <v/>
      </c>
      <c r="R33" s="43" t="str">
        <f t="shared" si="29"/>
        <v/>
      </c>
      <c r="S33" s="27" t="str">
        <f t="shared" si="30"/>
        <v/>
      </c>
      <c r="T33" s="27" t="str">
        <f>IF(D33&gt;1,Input!F31,"")</f>
        <v/>
      </c>
      <c r="U33" s="27" t="str">
        <f t="shared" si="31"/>
        <v/>
      </c>
      <c r="V33" s="27"/>
      <c r="W33" s="27"/>
      <c r="X33" s="25"/>
      <c r="Y33" s="16"/>
      <c r="Z33" s="29"/>
      <c r="AA33" s="25"/>
      <c r="AB33" s="30"/>
      <c r="AC33" s="27"/>
      <c r="AD33" s="27"/>
      <c r="AE33" s="27"/>
      <c r="AF33" s="27"/>
      <c r="AG33" s="16"/>
      <c r="AH33" s="27"/>
      <c r="AI33" s="27"/>
      <c r="AJ33" s="27" t="str">
        <f t="shared" si="32"/>
        <v/>
      </c>
      <c r="AK33" s="27" t="str">
        <f t="shared" si="33"/>
        <v/>
      </c>
      <c r="AL33" s="27"/>
      <c r="AM33" s="27" t="str">
        <f t="shared" si="34"/>
        <v/>
      </c>
      <c r="AN33" s="27"/>
      <c r="AO33" s="27"/>
      <c r="AP33" s="27" t="str">
        <f>IF(D33&gt;1,Input!G31,"")</f>
        <v/>
      </c>
      <c r="AQ33" s="27" t="str">
        <f>IF(D33&gt;1,Input!H31,"")</f>
        <v/>
      </c>
      <c r="AR33" s="27" t="str">
        <f>IF(D33&gt;1,Input!G31,"")</f>
        <v/>
      </c>
      <c r="AS33" s="27" t="str">
        <f>IF(D33&gt;1,CONCATENATE("CS",Input!B31,Input!E31,Input!D31,Input!C31,Input!K31,Input!J31,Input!I31,Input!O31,Input!P31,Input!F31),"")</f>
        <v/>
      </c>
      <c r="AT33" s="27" t="str">
        <f t="shared" si="50"/>
        <v/>
      </c>
      <c r="AU33" s="27" t="str">
        <f t="shared" si="51"/>
        <v/>
      </c>
      <c r="AV33" s="27" t="str">
        <f t="shared" si="52"/>
        <v/>
      </c>
      <c r="AW33" s="15">
        <f>Input!S31</f>
        <v>0</v>
      </c>
      <c r="AX33" s="16">
        <f>Input!T31</f>
        <v>0</v>
      </c>
      <c r="AY33" s="26" t="str">
        <f>IF(BD33="c",IF(Input!Q31&gt;1,Input!Q31,Input!R31/Input!O31),"")</f>
        <v/>
      </c>
      <c r="AZ33" s="16" t="str">
        <f t="shared" si="53"/>
        <v/>
      </c>
      <c r="BA33" s="16" t="str">
        <f t="shared" si="54"/>
        <v/>
      </c>
      <c r="BB33" s="31"/>
      <c r="BC33" s="27"/>
      <c r="BD33" s="27" t="str">
        <f t="shared" si="55"/>
        <v/>
      </c>
      <c r="BE33" s="25" t="str">
        <f>IF(D33&gt;1,CONCATENATE(Input!C31,"-",Input!D31,"-",Input!E31,"T09:00:00Z"),"")</f>
        <v/>
      </c>
      <c r="BF33" s="29" t="str">
        <f>IF(D33&gt;1,CONCATENATE(Input!C31,"-",Input!D31,"-",Input!E31),"")</f>
        <v/>
      </c>
      <c r="BG33" s="29" t="str">
        <f>IF(D33&gt;1,CONCATENATE(Input!I31,"-",Input!J31,"-",Input!K31),"")</f>
        <v/>
      </c>
      <c r="BH33" s="29"/>
      <c r="BI33" s="29" t="str">
        <f>IF(D33&gt;1,CONCATENATE(Input!L31,"-",Input!M31,"-",Input!N31),"")</f>
        <v/>
      </c>
      <c r="BJ33" s="29" t="str">
        <f t="shared" si="56"/>
        <v/>
      </c>
      <c r="BK33" s="27" t="str">
        <f t="shared" si="57"/>
        <v/>
      </c>
      <c r="BL33" s="25" t="str">
        <f>IF(D33&gt;1,CONCATENATE(Input!C31,"-",Input!D31,"-",Input!E31,"T09:00:00Z"),"")</f>
        <v/>
      </c>
      <c r="BM33" s="32" t="str">
        <f t="shared" si="58"/>
        <v/>
      </c>
      <c r="BN33" s="27" t="str">
        <f t="shared" si="59"/>
        <v/>
      </c>
      <c r="BO33" s="27" t="str">
        <f t="shared" si="60"/>
        <v/>
      </c>
      <c r="BP33" s="25"/>
      <c r="BQ33" s="32"/>
      <c r="BR33" s="27"/>
      <c r="BS33" s="43" t="str">
        <f t="shared" si="61"/>
        <v/>
      </c>
      <c r="BT33" s="25"/>
      <c r="BU33" s="25"/>
      <c r="BV33" s="16"/>
      <c r="BW33" s="27"/>
      <c r="BX33" s="27"/>
      <c r="BY33" s="27"/>
      <c r="BZ33" s="27"/>
      <c r="CA33" s="27"/>
      <c r="CB33" s="27" t="str">
        <f>IF(D33&gt;1,Input!H31,"")</f>
        <v/>
      </c>
      <c r="CC33" s="27"/>
      <c r="CD33" s="28" t="str">
        <f>IF(D33&gt;1,Input!U31,"")</f>
        <v/>
      </c>
      <c r="CE33" s="16" t="str">
        <f>IF(D33&gt;1,CONCATENATE(Input!G31,"/",Input!H31),"")</f>
        <v/>
      </c>
      <c r="CF33" s="27"/>
      <c r="CG33" s="27"/>
      <c r="CH33" s="27"/>
      <c r="CI33" s="27"/>
      <c r="CJ33" s="27"/>
      <c r="CK33" s="25"/>
      <c r="CL33" s="25"/>
      <c r="CM33" s="16"/>
      <c r="CN33" s="16"/>
      <c r="CO33" s="27"/>
      <c r="CP33" s="16" t="str">
        <f>IF(D33&gt;1,Input!P31,"")</f>
        <v/>
      </c>
      <c r="CQ33" s="27" t="str">
        <f t="shared" si="62"/>
        <v/>
      </c>
      <c r="CR33" s="33" t="str">
        <f>IF(D33&gt;1,Input!O31,"")</f>
        <v/>
      </c>
      <c r="CS33" s="16" t="str">
        <f t="shared" si="63"/>
        <v/>
      </c>
      <c r="CT33" s="27"/>
      <c r="CU33" s="27" t="str">
        <f t="shared" si="64"/>
        <v/>
      </c>
      <c r="CV33" s="25"/>
      <c r="CW33" s="25"/>
      <c r="CX33" s="25"/>
      <c r="CY33" s="25"/>
      <c r="CZ33" s="25"/>
      <c r="DA33" s="25"/>
    </row>
    <row r="34" spans="1:105" ht="20.100000000000001" customHeight="1" x14ac:dyDescent="0.25">
      <c r="A34" s="27"/>
      <c r="B34" s="27"/>
      <c r="C34" s="43" t="str">
        <f t="shared" si="25"/>
        <v/>
      </c>
      <c r="D34" s="27">
        <f>Input!A32</f>
        <v>0</v>
      </c>
      <c r="E34" s="43" t="str">
        <f t="shared" si="26"/>
        <v/>
      </c>
      <c r="F34" s="27"/>
      <c r="G34" s="27"/>
      <c r="H34" s="27"/>
      <c r="I34" s="27" t="str">
        <f t="shared" si="27"/>
        <v/>
      </c>
      <c r="J34" s="27" t="str">
        <f t="shared" si="28"/>
        <v/>
      </c>
      <c r="K34" s="27"/>
      <c r="L34" s="27"/>
      <c r="M34" s="27"/>
      <c r="N34" s="27"/>
      <c r="O34" s="27"/>
      <c r="P34" s="27"/>
      <c r="Q34" s="27" t="str">
        <f>IF(D34&gt;1,Input!A32,"")</f>
        <v/>
      </c>
      <c r="R34" s="43" t="str">
        <f t="shared" si="29"/>
        <v/>
      </c>
      <c r="S34" s="27" t="str">
        <f t="shared" si="30"/>
        <v/>
      </c>
      <c r="T34" s="27" t="str">
        <f>IF(D34&gt;1,Input!F32,"")</f>
        <v/>
      </c>
      <c r="U34" s="27" t="str">
        <f t="shared" si="31"/>
        <v/>
      </c>
      <c r="V34" s="27"/>
      <c r="W34" s="27"/>
      <c r="X34" s="25"/>
      <c r="Y34" s="16"/>
      <c r="Z34" s="29"/>
      <c r="AA34" s="25"/>
      <c r="AB34" s="30"/>
      <c r="AC34" s="27"/>
      <c r="AD34" s="27"/>
      <c r="AE34" s="27"/>
      <c r="AF34" s="27"/>
      <c r="AG34" s="16"/>
      <c r="AH34" s="27"/>
      <c r="AI34" s="27"/>
      <c r="AJ34" s="27" t="str">
        <f t="shared" si="32"/>
        <v/>
      </c>
      <c r="AK34" s="27" t="str">
        <f t="shared" si="33"/>
        <v/>
      </c>
      <c r="AL34" s="27"/>
      <c r="AM34" s="27" t="str">
        <f t="shared" si="34"/>
        <v/>
      </c>
      <c r="AN34" s="27"/>
      <c r="AO34" s="27"/>
      <c r="AP34" s="27" t="str">
        <f>IF(D34&gt;1,Input!G32,"")</f>
        <v/>
      </c>
      <c r="AQ34" s="27" t="str">
        <f>IF(D34&gt;1,Input!H32,"")</f>
        <v/>
      </c>
      <c r="AR34" s="27" t="str">
        <f>IF(D34&gt;1,Input!G32,"")</f>
        <v/>
      </c>
      <c r="AS34" s="27" t="str">
        <f>IF(D34&gt;1,CONCATENATE("CS",Input!B32,Input!E32,Input!D32,Input!C32,Input!K32,Input!J32,Input!I32,Input!O32,Input!P32,Input!F32),"")</f>
        <v/>
      </c>
      <c r="AT34" s="27" t="str">
        <f t="shared" si="50"/>
        <v/>
      </c>
      <c r="AU34" s="27" t="str">
        <f t="shared" si="51"/>
        <v/>
      </c>
      <c r="AV34" s="27" t="str">
        <f t="shared" si="52"/>
        <v/>
      </c>
      <c r="AW34" s="15">
        <f>Input!S32</f>
        <v>0</v>
      </c>
      <c r="AX34" s="16">
        <f>Input!T32</f>
        <v>0</v>
      </c>
      <c r="AY34" s="26" t="str">
        <f>IF(BD34="c",IF(Input!Q32&gt;1,Input!Q32,Input!R32/Input!O32),"")</f>
        <v/>
      </c>
      <c r="AZ34" s="16" t="str">
        <f t="shared" si="53"/>
        <v/>
      </c>
      <c r="BA34" s="16" t="str">
        <f t="shared" si="54"/>
        <v/>
      </c>
      <c r="BB34" s="31"/>
      <c r="BC34" s="27"/>
      <c r="BD34" s="27" t="str">
        <f t="shared" si="55"/>
        <v/>
      </c>
      <c r="BE34" s="25" t="str">
        <f>IF(D34&gt;1,CONCATENATE(Input!C32,"-",Input!D32,"-",Input!E32,"T09:00:00Z"),"")</f>
        <v/>
      </c>
      <c r="BF34" s="29" t="str">
        <f>IF(D34&gt;1,CONCATENATE(Input!C32,"-",Input!D32,"-",Input!E32),"")</f>
        <v/>
      </c>
      <c r="BG34" s="29" t="str">
        <f>IF(D34&gt;1,CONCATENATE(Input!I32,"-",Input!J32,"-",Input!K32),"")</f>
        <v/>
      </c>
      <c r="BH34" s="29"/>
      <c r="BI34" s="29" t="str">
        <f>IF(D34&gt;1,CONCATENATE(Input!L32,"-",Input!M32,"-",Input!N32),"")</f>
        <v/>
      </c>
      <c r="BJ34" s="29" t="str">
        <f t="shared" si="56"/>
        <v/>
      </c>
      <c r="BK34" s="27" t="str">
        <f t="shared" si="57"/>
        <v/>
      </c>
      <c r="BL34" s="25" t="str">
        <f>IF(D34&gt;1,CONCATENATE(Input!C32,"-",Input!D32,"-",Input!E32,"T09:00:00Z"),"")</f>
        <v/>
      </c>
      <c r="BM34" s="32" t="str">
        <f t="shared" si="58"/>
        <v/>
      </c>
      <c r="BN34" s="27" t="str">
        <f t="shared" si="59"/>
        <v/>
      </c>
      <c r="BO34" s="27" t="str">
        <f t="shared" si="60"/>
        <v/>
      </c>
      <c r="BP34" s="25"/>
      <c r="BQ34" s="32"/>
      <c r="BR34" s="27"/>
      <c r="BS34" s="43" t="str">
        <f t="shared" si="61"/>
        <v/>
      </c>
      <c r="BT34" s="25"/>
      <c r="BU34" s="25"/>
      <c r="BV34" s="16"/>
      <c r="BW34" s="27"/>
      <c r="BX34" s="27"/>
      <c r="BY34" s="27"/>
      <c r="BZ34" s="27"/>
      <c r="CA34" s="27"/>
      <c r="CB34" s="27" t="str">
        <f>IF(D34&gt;1,Input!H32,"")</f>
        <v/>
      </c>
      <c r="CC34" s="27"/>
      <c r="CD34" s="28" t="str">
        <f>IF(D34&gt;1,Input!U32,"")</f>
        <v/>
      </c>
      <c r="CE34" s="16" t="str">
        <f>IF(D34&gt;1,CONCATENATE(Input!G32,"/",Input!H32),"")</f>
        <v/>
      </c>
      <c r="CF34" s="27"/>
      <c r="CG34" s="27"/>
      <c r="CH34" s="27"/>
      <c r="CI34" s="27"/>
      <c r="CJ34" s="27"/>
      <c r="CK34" s="25"/>
      <c r="CL34" s="25"/>
      <c r="CM34" s="16"/>
      <c r="CN34" s="16"/>
      <c r="CO34" s="27"/>
      <c r="CP34" s="16" t="str">
        <f>IF(D34&gt;1,Input!P32,"")</f>
        <v/>
      </c>
      <c r="CQ34" s="27" t="str">
        <f t="shared" si="62"/>
        <v/>
      </c>
      <c r="CR34" s="33" t="str">
        <f>IF(D34&gt;1,Input!O32,"")</f>
        <v/>
      </c>
      <c r="CS34" s="16" t="str">
        <f t="shared" si="63"/>
        <v/>
      </c>
      <c r="CT34" s="27"/>
      <c r="CU34" s="27" t="str">
        <f t="shared" si="64"/>
        <v/>
      </c>
      <c r="CV34" s="25"/>
      <c r="CW34" s="25"/>
      <c r="CX34" s="25"/>
      <c r="CY34" s="25"/>
      <c r="CZ34" s="25"/>
      <c r="DA34" s="25"/>
    </row>
    <row r="35" spans="1:105" ht="20.100000000000001" customHeight="1" x14ac:dyDescent="0.25">
      <c r="A35" s="27"/>
      <c r="B35" s="27"/>
      <c r="C35" s="43" t="str">
        <f t="shared" si="25"/>
        <v/>
      </c>
      <c r="D35" s="27">
        <f>Input!A33</f>
        <v>0</v>
      </c>
      <c r="E35" s="43" t="str">
        <f t="shared" si="26"/>
        <v/>
      </c>
      <c r="F35" s="27"/>
      <c r="G35" s="27"/>
      <c r="H35" s="27"/>
      <c r="I35" s="27" t="str">
        <f t="shared" si="27"/>
        <v/>
      </c>
      <c r="J35" s="27" t="str">
        <f t="shared" si="28"/>
        <v/>
      </c>
      <c r="K35" s="27"/>
      <c r="L35" s="27"/>
      <c r="M35" s="27"/>
      <c r="N35" s="27"/>
      <c r="O35" s="27"/>
      <c r="P35" s="27"/>
      <c r="Q35" s="27" t="str">
        <f>IF(D35&gt;1,Input!A33,"")</f>
        <v/>
      </c>
      <c r="R35" s="43" t="str">
        <f t="shared" si="29"/>
        <v/>
      </c>
      <c r="S35" s="27" t="str">
        <f t="shared" si="30"/>
        <v/>
      </c>
      <c r="T35" s="27" t="str">
        <f>IF(D35&gt;1,Input!F33,"")</f>
        <v/>
      </c>
      <c r="U35" s="27" t="str">
        <f t="shared" si="31"/>
        <v/>
      </c>
      <c r="V35" s="27"/>
      <c r="W35" s="27"/>
      <c r="X35" s="25"/>
      <c r="Y35" s="16"/>
      <c r="Z35" s="29"/>
      <c r="AA35" s="25"/>
      <c r="AB35" s="30"/>
      <c r="AC35" s="27"/>
      <c r="AD35" s="27"/>
      <c r="AE35" s="27"/>
      <c r="AF35" s="27"/>
      <c r="AG35" s="16"/>
      <c r="AH35" s="27"/>
      <c r="AI35" s="27"/>
      <c r="AJ35" s="27" t="str">
        <f t="shared" si="32"/>
        <v/>
      </c>
      <c r="AK35" s="27" t="str">
        <f t="shared" si="33"/>
        <v/>
      </c>
      <c r="AL35" s="27"/>
      <c r="AM35" s="27" t="str">
        <f t="shared" si="34"/>
        <v/>
      </c>
      <c r="AN35" s="27"/>
      <c r="AO35" s="27"/>
      <c r="AP35" s="27" t="str">
        <f>IF(D35&gt;1,Input!G33,"")</f>
        <v/>
      </c>
      <c r="AQ35" s="27" t="str">
        <f>IF(D35&gt;1,Input!H33,"")</f>
        <v/>
      </c>
      <c r="AR35" s="27" t="str">
        <f>IF(D35&gt;1,Input!G33,"")</f>
        <v/>
      </c>
      <c r="AS35" s="27" t="str">
        <f>IF(D35&gt;1,CONCATENATE("CS",Input!B33,Input!E33,Input!D33,Input!C33,Input!K33,Input!J33,Input!I33,Input!O33,Input!P33,Input!F33),"")</f>
        <v/>
      </c>
      <c r="AT35" s="27" t="str">
        <f t="shared" si="50"/>
        <v/>
      </c>
      <c r="AU35" s="27" t="str">
        <f t="shared" si="51"/>
        <v/>
      </c>
      <c r="AV35" s="27" t="str">
        <f t="shared" si="52"/>
        <v/>
      </c>
      <c r="AW35" s="15">
        <f>Input!S33</f>
        <v>0</v>
      </c>
      <c r="AX35" s="16">
        <f>Input!T33</f>
        <v>0</v>
      </c>
      <c r="AY35" s="26" t="str">
        <f>IF(BD35="c",IF(Input!Q33&gt;1,Input!Q33,Input!R33/Input!O33),"")</f>
        <v/>
      </c>
      <c r="AZ35" s="16" t="str">
        <f t="shared" si="53"/>
        <v/>
      </c>
      <c r="BA35" s="16" t="str">
        <f t="shared" si="54"/>
        <v/>
      </c>
      <c r="BB35" s="31"/>
      <c r="BC35" s="27"/>
      <c r="BD35" s="27" t="str">
        <f t="shared" si="55"/>
        <v/>
      </c>
      <c r="BE35" s="25" t="str">
        <f>IF(D35&gt;1,CONCATENATE(Input!C33,"-",Input!D33,"-",Input!E33,"T09:00:00Z"),"")</f>
        <v/>
      </c>
      <c r="BF35" s="29" t="str">
        <f>IF(D35&gt;1,CONCATENATE(Input!C33,"-",Input!D33,"-",Input!E33),"")</f>
        <v/>
      </c>
      <c r="BG35" s="29" t="str">
        <f>IF(D35&gt;1,CONCATENATE(Input!I33,"-",Input!J33,"-",Input!K33),"")</f>
        <v/>
      </c>
      <c r="BH35" s="29"/>
      <c r="BI35" s="29" t="str">
        <f>IF(D35&gt;1,CONCATENATE(Input!L33,"-",Input!M33,"-",Input!N33),"")</f>
        <v/>
      </c>
      <c r="BJ35" s="29" t="str">
        <f t="shared" si="56"/>
        <v/>
      </c>
      <c r="BK35" s="27" t="str">
        <f t="shared" si="57"/>
        <v/>
      </c>
      <c r="BL35" s="25" t="str">
        <f>IF(D35&gt;1,CONCATENATE(Input!C33,"-",Input!D33,"-",Input!E33,"T09:00:00Z"),"")</f>
        <v/>
      </c>
      <c r="BM35" s="32" t="str">
        <f t="shared" si="58"/>
        <v/>
      </c>
      <c r="BN35" s="27" t="str">
        <f t="shared" si="59"/>
        <v/>
      </c>
      <c r="BO35" s="27" t="str">
        <f t="shared" si="60"/>
        <v/>
      </c>
      <c r="BP35" s="25"/>
      <c r="BQ35" s="32"/>
      <c r="BR35" s="27"/>
      <c r="BS35" s="43" t="str">
        <f t="shared" si="61"/>
        <v/>
      </c>
      <c r="BT35" s="25"/>
      <c r="BU35" s="25"/>
      <c r="BV35" s="16"/>
      <c r="BW35" s="27"/>
      <c r="BX35" s="27"/>
      <c r="BY35" s="27"/>
      <c r="BZ35" s="27"/>
      <c r="CA35" s="27"/>
      <c r="CB35" s="27" t="str">
        <f>IF(D35&gt;1,Input!H33,"")</f>
        <v/>
      </c>
      <c r="CC35" s="27"/>
      <c r="CD35" s="28" t="str">
        <f>IF(D35&gt;1,Input!U33,"")</f>
        <v/>
      </c>
      <c r="CE35" s="16" t="str">
        <f>IF(D35&gt;1,CONCATENATE(Input!G33,"/",Input!H33),"")</f>
        <v/>
      </c>
      <c r="CF35" s="27"/>
      <c r="CG35" s="27"/>
      <c r="CH35" s="27"/>
      <c r="CI35" s="27"/>
      <c r="CJ35" s="27"/>
      <c r="CK35" s="25"/>
      <c r="CL35" s="25"/>
      <c r="CM35" s="16"/>
      <c r="CN35" s="16"/>
      <c r="CO35" s="27"/>
      <c r="CP35" s="16" t="str">
        <f>IF(D35&gt;1,Input!P33,"")</f>
        <v/>
      </c>
      <c r="CQ35" s="27" t="str">
        <f t="shared" si="62"/>
        <v/>
      </c>
      <c r="CR35" s="33" t="str">
        <f>IF(D35&gt;1,Input!O33,"")</f>
        <v/>
      </c>
      <c r="CS35" s="16" t="str">
        <f t="shared" si="63"/>
        <v/>
      </c>
      <c r="CT35" s="27"/>
      <c r="CU35" s="27" t="str">
        <f t="shared" si="64"/>
        <v/>
      </c>
      <c r="CV35" s="25"/>
      <c r="CW35" s="25"/>
      <c r="CX35" s="25"/>
      <c r="CY35" s="25"/>
      <c r="CZ35" s="25"/>
      <c r="DA35" s="25"/>
    </row>
    <row r="36" spans="1:105" ht="20.100000000000001" customHeight="1" x14ac:dyDescent="0.25">
      <c r="A36" s="27"/>
      <c r="B36" s="27"/>
      <c r="C36" s="43" t="str">
        <f t="shared" si="25"/>
        <v/>
      </c>
      <c r="D36" s="27">
        <f>Input!A34</f>
        <v>0</v>
      </c>
      <c r="E36" s="43" t="str">
        <f t="shared" si="26"/>
        <v/>
      </c>
      <c r="F36" s="27"/>
      <c r="G36" s="27"/>
      <c r="H36" s="27"/>
      <c r="I36" s="27" t="str">
        <f t="shared" si="27"/>
        <v/>
      </c>
      <c r="J36" s="27" t="str">
        <f t="shared" si="28"/>
        <v/>
      </c>
      <c r="K36" s="27"/>
      <c r="L36" s="27"/>
      <c r="M36" s="27"/>
      <c r="N36" s="27"/>
      <c r="O36" s="27"/>
      <c r="P36" s="27"/>
      <c r="Q36" s="27" t="str">
        <f>IF(D36&gt;1,Input!A34,"")</f>
        <v/>
      </c>
      <c r="R36" s="43" t="str">
        <f t="shared" si="29"/>
        <v/>
      </c>
      <c r="S36" s="27" t="str">
        <f t="shared" si="30"/>
        <v/>
      </c>
      <c r="T36" s="27" t="str">
        <f>IF(D36&gt;1,Input!F34,"")</f>
        <v/>
      </c>
      <c r="U36" s="27" t="str">
        <f t="shared" si="31"/>
        <v/>
      </c>
      <c r="V36" s="27"/>
      <c r="W36" s="27"/>
      <c r="X36" s="25"/>
      <c r="Y36" s="16"/>
      <c r="Z36" s="29"/>
      <c r="AA36" s="25"/>
      <c r="AB36" s="30"/>
      <c r="AC36" s="27"/>
      <c r="AD36" s="27"/>
      <c r="AE36" s="27"/>
      <c r="AF36" s="27"/>
      <c r="AG36" s="16"/>
      <c r="AH36" s="27"/>
      <c r="AI36" s="27"/>
      <c r="AJ36" s="27" t="str">
        <f t="shared" si="32"/>
        <v/>
      </c>
      <c r="AK36" s="27" t="str">
        <f t="shared" si="33"/>
        <v/>
      </c>
      <c r="AL36" s="27"/>
      <c r="AM36" s="27" t="str">
        <f t="shared" si="34"/>
        <v/>
      </c>
      <c r="AN36" s="27"/>
      <c r="AO36" s="27"/>
      <c r="AP36" s="27" t="str">
        <f>IF(D36&gt;1,Input!G34,"")</f>
        <v/>
      </c>
      <c r="AQ36" s="27" t="str">
        <f>IF(D36&gt;1,Input!H34,"")</f>
        <v/>
      </c>
      <c r="AR36" s="27" t="str">
        <f>IF(D36&gt;1,Input!G34,"")</f>
        <v/>
      </c>
      <c r="AS36" s="27" t="str">
        <f>IF(D36&gt;1,CONCATENATE("CS",Input!B34,Input!E34,Input!D34,Input!C34,Input!K34,Input!J34,Input!I34,Input!O34,Input!P34,Input!F34),"")</f>
        <v/>
      </c>
      <c r="AT36" s="27" t="str">
        <f t="shared" si="50"/>
        <v/>
      </c>
      <c r="AU36" s="27" t="str">
        <f t="shared" si="51"/>
        <v/>
      </c>
      <c r="AV36" s="27" t="str">
        <f t="shared" si="52"/>
        <v/>
      </c>
      <c r="AW36" s="15">
        <f>Input!S34</f>
        <v>0</v>
      </c>
      <c r="AX36" s="16">
        <f>Input!T34</f>
        <v>0</v>
      </c>
      <c r="AY36" s="26" t="str">
        <f>IF(BD36="c",IF(Input!Q34&gt;1,Input!Q34,Input!R34/Input!O34),"")</f>
        <v/>
      </c>
      <c r="AZ36" s="16" t="str">
        <f t="shared" si="53"/>
        <v/>
      </c>
      <c r="BA36" s="16" t="str">
        <f t="shared" si="54"/>
        <v/>
      </c>
      <c r="BB36" s="31"/>
      <c r="BC36" s="27"/>
      <c r="BD36" s="27" t="str">
        <f t="shared" si="55"/>
        <v/>
      </c>
      <c r="BE36" s="25" t="str">
        <f>IF(D36&gt;1,CONCATENATE(Input!C34,"-",Input!D34,"-",Input!E34,"T09:00:00Z"),"")</f>
        <v/>
      </c>
      <c r="BF36" s="29" t="str">
        <f>IF(D36&gt;1,CONCATENATE(Input!C34,"-",Input!D34,"-",Input!E34),"")</f>
        <v/>
      </c>
      <c r="BG36" s="29" t="str">
        <f>IF(D36&gt;1,CONCATENATE(Input!I34,"-",Input!J34,"-",Input!K34),"")</f>
        <v/>
      </c>
      <c r="BH36" s="29"/>
      <c r="BI36" s="29" t="str">
        <f>IF(D36&gt;1,CONCATENATE(Input!L34,"-",Input!M34,"-",Input!N34),"")</f>
        <v/>
      </c>
      <c r="BJ36" s="29" t="str">
        <f t="shared" si="56"/>
        <v/>
      </c>
      <c r="BK36" s="27" t="str">
        <f t="shared" si="57"/>
        <v/>
      </c>
      <c r="BL36" s="25" t="str">
        <f>IF(D36&gt;1,CONCATENATE(Input!C34,"-",Input!D34,"-",Input!E34,"T09:00:00Z"),"")</f>
        <v/>
      </c>
      <c r="BM36" s="32" t="str">
        <f t="shared" si="58"/>
        <v/>
      </c>
      <c r="BN36" s="27" t="str">
        <f t="shared" si="59"/>
        <v/>
      </c>
      <c r="BO36" s="27" t="str">
        <f t="shared" si="60"/>
        <v/>
      </c>
      <c r="BP36" s="25"/>
      <c r="BQ36" s="32"/>
      <c r="BR36" s="27"/>
      <c r="BS36" s="43" t="str">
        <f t="shared" si="61"/>
        <v/>
      </c>
      <c r="BT36" s="25"/>
      <c r="BU36" s="25"/>
      <c r="BV36" s="16"/>
      <c r="BW36" s="27"/>
      <c r="BX36" s="27"/>
      <c r="BY36" s="27"/>
      <c r="BZ36" s="27"/>
      <c r="CA36" s="27"/>
      <c r="CB36" s="27" t="str">
        <f>IF(D36&gt;1,Input!H34,"")</f>
        <v/>
      </c>
      <c r="CC36" s="27"/>
      <c r="CD36" s="28" t="str">
        <f>IF(D36&gt;1,Input!U34,"")</f>
        <v/>
      </c>
      <c r="CE36" s="16" t="str">
        <f>IF(D36&gt;1,CONCATENATE(Input!G34,"/",Input!H34),"")</f>
        <v/>
      </c>
      <c r="CF36" s="27"/>
      <c r="CG36" s="27"/>
      <c r="CH36" s="27"/>
      <c r="CI36" s="27"/>
      <c r="CJ36" s="27"/>
      <c r="CK36" s="25"/>
      <c r="CL36" s="25"/>
      <c r="CM36" s="16"/>
      <c r="CN36" s="16"/>
      <c r="CO36" s="27"/>
      <c r="CP36" s="16" t="str">
        <f>IF(D36&gt;1,Input!P34,"")</f>
        <v/>
      </c>
      <c r="CQ36" s="27" t="str">
        <f t="shared" si="62"/>
        <v/>
      </c>
      <c r="CR36" s="33" t="str">
        <f>IF(D36&gt;1,Input!O34,"")</f>
        <v/>
      </c>
      <c r="CS36" s="16" t="str">
        <f t="shared" si="63"/>
        <v/>
      </c>
      <c r="CT36" s="27"/>
      <c r="CU36" s="27" t="str">
        <f t="shared" si="64"/>
        <v/>
      </c>
      <c r="CV36" s="25"/>
      <c r="CW36" s="25"/>
      <c r="CX36" s="25"/>
      <c r="CY36" s="25"/>
      <c r="CZ36" s="25"/>
      <c r="DA36" s="25"/>
    </row>
    <row r="37" spans="1:105" ht="20.100000000000001" customHeight="1" x14ac:dyDescent="0.25">
      <c r="A37" s="27"/>
      <c r="B37" s="27"/>
      <c r="C37" s="43" t="str">
        <f t="shared" si="25"/>
        <v/>
      </c>
      <c r="D37" s="27">
        <f>Input!A35</f>
        <v>0</v>
      </c>
      <c r="E37" s="43" t="str">
        <f t="shared" si="26"/>
        <v/>
      </c>
      <c r="F37" s="27"/>
      <c r="G37" s="27"/>
      <c r="H37" s="27"/>
      <c r="I37" s="27" t="str">
        <f t="shared" si="27"/>
        <v/>
      </c>
      <c r="J37" s="27" t="str">
        <f t="shared" si="28"/>
        <v/>
      </c>
      <c r="K37" s="27"/>
      <c r="L37" s="27"/>
      <c r="M37" s="27"/>
      <c r="N37" s="27"/>
      <c r="O37" s="27"/>
      <c r="P37" s="27"/>
      <c r="Q37" s="27" t="str">
        <f>IF(D37&gt;1,Input!A35,"")</f>
        <v/>
      </c>
      <c r="R37" s="43" t="str">
        <f t="shared" si="29"/>
        <v/>
      </c>
      <c r="S37" s="27" t="str">
        <f t="shared" si="30"/>
        <v/>
      </c>
      <c r="T37" s="27" t="str">
        <f>IF(D37&gt;1,Input!F35,"")</f>
        <v/>
      </c>
      <c r="U37" s="27" t="str">
        <f t="shared" si="31"/>
        <v/>
      </c>
      <c r="V37" s="27"/>
      <c r="W37" s="27"/>
      <c r="X37" s="25"/>
      <c r="Y37" s="16"/>
      <c r="Z37" s="29"/>
      <c r="AA37" s="25"/>
      <c r="AB37" s="30"/>
      <c r="AC37" s="27"/>
      <c r="AD37" s="27"/>
      <c r="AE37" s="27"/>
      <c r="AF37" s="27"/>
      <c r="AG37" s="16"/>
      <c r="AH37" s="27"/>
      <c r="AI37" s="27"/>
      <c r="AJ37" s="27" t="str">
        <f t="shared" si="32"/>
        <v/>
      </c>
      <c r="AK37" s="27" t="str">
        <f t="shared" si="33"/>
        <v/>
      </c>
      <c r="AL37" s="27"/>
      <c r="AM37" s="27" t="str">
        <f t="shared" si="34"/>
        <v/>
      </c>
      <c r="AN37" s="27"/>
      <c r="AO37" s="27"/>
      <c r="AP37" s="27" t="str">
        <f>IF(D37&gt;1,Input!G35,"")</f>
        <v/>
      </c>
      <c r="AQ37" s="27" t="str">
        <f>IF(D37&gt;1,Input!H35,"")</f>
        <v/>
      </c>
      <c r="AR37" s="27" t="str">
        <f>IF(D37&gt;1,Input!G35,"")</f>
        <v/>
      </c>
      <c r="AS37" s="27" t="str">
        <f>IF(D37&gt;1,CONCATENATE("CS",Input!B35,Input!E35,Input!D35,Input!C35,Input!K35,Input!J35,Input!I35,Input!O35,Input!P35,Input!F35),"")</f>
        <v/>
      </c>
      <c r="AT37" s="27" t="str">
        <f t="shared" si="50"/>
        <v/>
      </c>
      <c r="AU37" s="27" t="str">
        <f t="shared" si="51"/>
        <v/>
      </c>
      <c r="AV37" s="27" t="str">
        <f t="shared" si="52"/>
        <v/>
      </c>
      <c r="AW37" s="15">
        <f>Input!S35</f>
        <v>0</v>
      </c>
      <c r="AX37" s="16">
        <f>Input!T35</f>
        <v>0</v>
      </c>
      <c r="AY37" s="26" t="str">
        <f>IF(BD37="c",IF(Input!Q35&gt;1,Input!Q35,Input!R35/Input!O35),"")</f>
        <v/>
      </c>
      <c r="AZ37" s="16" t="str">
        <f t="shared" si="53"/>
        <v/>
      </c>
      <c r="BA37" s="16" t="str">
        <f t="shared" si="54"/>
        <v/>
      </c>
      <c r="BB37" s="31"/>
      <c r="BC37" s="27"/>
      <c r="BD37" s="27" t="str">
        <f t="shared" si="55"/>
        <v/>
      </c>
      <c r="BE37" s="25" t="str">
        <f>IF(D37&gt;1,CONCATENATE(Input!C35,"-",Input!D35,"-",Input!E35,"T09:00:00Z"),"")</f>
        <v/>
      </c>
      <c r="BF37" s="29" t="str">
        <f>IF(D37&gt;1,CONCATENATE(Input!C35,"-",Input!D35,"-",Input!E35),"")</f>
        <v/>
      </c>
      <c r="BG37" s="29" t="str">
        <f>IF(D37&gt;1,CONCATENATE(Input!I35,"-",Input!J35,"-",Input!K35),"")</f>
        <v/>
      </c>
      <c r="BH37" s="29"/>
      <c r="BI37" s="29" t="str">
        <f>IF(D37&gt;1,CONCATENATE(Input!L35,"-",Input!M35,"-",Input!N35),"")</f>
        <v/>
      </c>
      <c r="BJ37" s="29" t="str">
        <f t="shared" si="56"/>
        <v/>
      </c>
      <c r="BK37" s="27" t="str">
        <f t="shared" si="57"/>
        <v/>
      </c>
      <c r="BL37" s="25" t="str">
        <f>IF(D37&gt;1,CONCATENATE(Input!C35,"-",Input!D35,"-",Input!E35,"T09:00:00Z"),"")</f>
        <v/>
      </c>
      <c r="BM37" s="32" t="str">
        <f t="shared" si="58"/>
        <v/>
      </c>
      <c r="BN37" s="27" t="str">
        <f t="shared" si="59"/>
        <v/>
      </c>
      <c r="BO37" s="27" t="str">
        <f t="shared" si="60"/>
        <v/>
      </c>
      <c r="BP37" s="25"/>
      <c r="BQ37" s="32"/>
      <c r="BR37" s="27"/>
      <c r="BS37" s="43" t="str">
        <f t="shared" si="61"/>
        <v/>
      </c>
      <c r="BT37" s="25"/>
      <c r="BU37" s="25"/>
      <c r="BV37" s="16"/>
      <c r="BW37" s="27"/>
      <c r="BX37" s="27"/>
      <c r="BY37" s="27"/>
      <c r="BZ37" s="27"/>
      <c r="CA37" s="27"/>
      <c r="CB37" s="27" t="str">
        <f>IF(D37&gt;1,Input!H35,"")</f>
        <v/>
      </c>
      <c r="CC37" s="27"/>
      <c r="CD37" s="28" t="str">
        <f>IF(D37&gt;1,Input!U35,"")</f>
        <v/>
      </c>
      <c r="CE37" s="16" t="str">
        <f>IF(D37&gt;1,CONCATENATE(Input!G35,"/",Input!H35),"")</f>
        <v/>
      </c>
      <c r="CF37" s="27"/>
      <c r="CG37" s="27"/>
      <c r="CH37" s="27"/>
      <c r="CI37" s="27"/>
      <c r="CJ37" s="27"/>
      <c r="CK37" s="25"/>
      <c r="CL37" s="25"/>
      <c r="CM37" s="16"/>
      <c r="CN37" s="16"/>
      <c r="CO37" s="27"/>
      <c r="CP37" s="16" t="str">
        <f>IF(D37&gt;1,Input!P35,"")</f>
        <v/>
      </c>
      <c r="CQ37" s="27" t="str">
        <f t="shared" si="62"/>
        <v/>
      </c>
      <c r="CR37" s="33" t="str">
        <f>IF(D37&gt;1,Input!O35,"")</f>
        <v/>
      </c>
      <c r="CS37" s="16" t="str">
        <f t="shared" si="63"/>
        <v/>
      </c>
      <c r="CT37" s="27"/>
      <c r="CU37" s="27" t="str">
        <f t="shared" si="64"/>
        <v/>
      </c>
      <c r="CV37" s="25"/>
      <c r="CW37" s="25"/>
      <c r="CX37" s="25"/>
      <c r="CY37" s="25"/>
      <c r="CZ37" s="25"/>
      <c r="DA37" s="25"/>
    </row>
    <row r="38" spans="1:105" ht="20.100000000000001" customHeight="1" x14ac:dyDescent="0.25">
      <c r="A38" s="27"/>
      <c r="B38" s="27"/>
      <c r="C38" s="43" t="str">
        <f t="shared" si="25"/>
        <v/>
      </c>
      <c r="D38" s="27">
        <f>Input!A36</f>
        <v>0</v>
      </c>
      <c r="E38" s="43" t="str">
        <f t="shared" si="26"/>
        <v/>
      </c>
      <c r="F38" s="27"/>
      <c r="G38" s="27"/>
      <c r="H38" s="27"/>
      <c r="I38" s="27" t="str">
        <f t="shared" si="27"/>
        <v/>
      </c>
      <c r="J38" s="27" t="str">
        <f t="shared" si="28"/>
        <v/>
      </c>
      <c r="K38" s="27"/>
      <c r="L38" s="27"/>
      <c r="M38" s="27"/>
      <c r="N38" s="27"/>
      <c r="O38" s="27"/>
      <c r="P38" s="27"/>
      <c r="Q38" s="27" t="str">
        <f>IF(D38&gt;1,Input!A36,"")</f>
        <v/>
      </c>
      <c r="R38" s="43" t="str">
        <f t="shared" si="29"/>
        <v/>
      </c>
      <c r="S38" s="27" t="str">
        <f t="shared" si="30"/>
        <v/>
      </c>
      <c r="T38" s="27" t="str">
        <f>IF(D38&gt;1,Input!F36,"")</f>
        <v/>
      </c>
      <c r="U38" s="27" t="str">
        <f t="shared" si="31"/>
        <v/>
      </c>
      <c r="V38" s="27"/>
      <c r="W38" s="27"/>
      <c r="X38" s="25"/>
      <c r="Y38" s="16"/>
      <c r="Z38" s="29"/>
      <c r="AA38" s="25"/>
      <c r="AB38" s="30"/>
      <c r="AC38" s="27"/>
      <c r="AD38" s="27"/>
      <c r="AE38" s="27"/>
      <c r="AF38" s="27"/>
      <c r="AG38" s="16"/>
      <c r="AH38" s="27"/>
      <c r="AI38" s="27"/>
      <c r="AJ38" s="27" t="str">
        <f t="shared" si="32"/>
        <v/>
      </c>
      <c r="AK38" s="27" t="str">
        <f t="shared" si="33"/>
        <v/>
      </c>
      <c r="AL38" s="27"/>
      <c r="AM38" s="27" t="str">
        <f t="shared" si="34"/>
        <v/>
      </c>
      <c r="AN38" s="27"/>
      <c r="AO38" s="27"/>
      <c r="AP38" s="27" t="str">
        <f>IF(D38&gt;1,Input!G36,"")</f>
        <v/>
      </c>
      <c r="AQ38" s="27" t="str">
        <f>IF(D38&gt;1,Input!H36,"")</f>
        <v/>
      </c>
      <c r="AR38" s="27" t="str">
        <f>IF(D38&gt;1,Input!G36,"")</f>
        <v/>
      </c>
      <c r="AS38" s="27" t="str">
        <f>IF(D38&gt;1,CONCATENATE("CS",Input!B36,Input!E36,Input!D36,Input!C36,Input!K36,Input!J36,Input!I36,Input!O36,Input!P36,Input!F36),"")</f>
        <v/>
      </c>
      <c r="AT38" s="27" t="str">
        <f t="shared" si="50"/>
        <v/>
      </c>
      <c r="AU38" s="27" t="str">
        <f t="shared" si="51"/>
        <v/>
      </c>
      <c r="AV38" s="27" t="str">
        <f t="shared" si="52"/>
        <v/>
      </c>
      <c r="AW38" s="15">
        <f>Input!S36</f>
        <v>0</v>
      </c>
      <c r="AX38" s="16">
        <f>Input!T36</f>
        <v>0</v>
      </c>
      <c r="AY38" s="26" t="str">
        <f>IF(BD38="c",IF(Input!Q36&gt;1,Input!Q36,Input!R36/Input!O36),"")</f>
        <v/>
      </c>
      <c r="AZ38" s="16" t="str">
        <f t="shared" si="53"/>
        <v/>
      </c>
      <c r="BA38" s="16" t="str">
        <f t="shared" si="54"/>
        <v/>
      </c>
      <c r="BB38" s="31"/>
      <c r="BC38" s="27"/>
      <c r="BD38" s="27" t="str">
        <f t="shared" si="55"/>
        <v/>
      </c>
      <c r="BE38" s="25" t="str">
        <f>IF(D38&gt;1,CONCATENATE(Input!C36,"-",Input!D36,"-",Input!E36,"T09:00:00Z"),"")</f>
        <v/>
      </c>
      <c r="BF38" s="29" t="str">
        <f>IF(D38&gt;1,CONCATENATE(Input!C36,"-",Input!D36,"-",Input!E36),"")</f>
        <v/>
      </c>
      <c r="BG38" s="29" t="str">
        <f>IF(D38&gt;1,CONCATENATE(Input!I36,"-",Input!J36,"-",Input!K36),"")</f>
        <v/>
      </c>
      <c r="BH38" s="29"/>
      <c r="BI38" s="29" t="str">
        <f>IF(D38&gt;1,CONCATENATE(Input!L36,"-",Input!M36,"-",Input!N36),"")</f>
        <v/>
      </c>
      <c r="BJ38" s="29" t="str">
        <f t="shared" si="56"/>
        <v/>
      </c>
      <c r="BK38" s="27" t="str">
        <f t="shared" si="57"/>
        <v/>
      </c>
      <c r="BL38" s="25" t="str">
        <f>IF(D38&gt;1,CONCATENATE(Input!C36,"-",Input!D36,"-",Input!E36,"T09:00:00Z"),"")</f>
        <v/>
      </c>
      <c r="BM38" s="32" t="str">
        <f t="shared" si="58"/>
        <v/>
      </c>
      <c r="BN38" s="27" t="str">
        <f t="shared" si="59"/>
        <v/>
      </c>
      <c r="BO38" s="27" t="str">
        <f t="shared" si="60"/>
        <v/>
      </c>
      <c r="BP38" s="25"/>
      <c r="BQ38" s="32"/>
      <c r="BR38" s="27"/>
      <c r="BS38" s="43" t="str">
        <f t="shared" si="61"/>
        <v/>
      </c>
      <c r="BT38" s="25"/>
      <c r="BU38" s="25"/>
      <c r="BV38" s="16"/>
      <c r="BW38" s="27"/>
      <c r="BX38" s="27"/>
      <c r="BY38" s="27"/>
      <c r="BZ38" s="27"/>
      <c r="CA38" s="27"/>
      <c r="CB38" s="27" t="str">
        <f>IF(D38&gt;1,Input!H36,"")</f>
        <v/>
      </c>
      <c r="CC38" s="27"/>
      <c r="CD38" s="28" t="str">
        <f>IF(D38&gt;1,Input!U36,"")</f>
        <v/>
      </c>
      <c r="CE38" s="16" t="str">
        <f>IF(D38&gt;1,CONCATENATE(Input!G36,"/",Input!H36),"")</f>
        <v/>
      </c>
      <c r="CF38" s="27"/>
      <c r="CG38" s="27"/>
      <c r="CH38" s="27"/>
      <c r="CI38" s="27"/>
      <c r="CJ38" s="27"/>
      <c r="CK38" s="25"/>
      <c r="CL38" s="25"/>
      <c r="CM38" s="16"/>
      <c r="CN38" s="16"/>
      <c r="CO38" s="27"/>
      <c r="CP38" s="16" t="str">
        <f>IF(D38&gt;1,Input!P36,"")</f>
        <v/>
      </c>
      <c r="CQ38" s="27" t="str">
        <f t="shared" si="62"/>
        <v/>
      </c>
      <c r="CR38" s="33" t="str">
        <f>IF(D38&gt;1,Input!O36,"")</f>
        <v/>
      </c>
      <c r="CS38" s="16" t="str">
        <f t="shared" si="63"/>
        <v/>
      </c>
      <c r="CT38" s="27"/>
      <c r="CU38" s="27" t="str">
        <f t="shared" si="64"/>
        <v/>
      </c>
      <c r="CV38" s="25"/>
      <c r="CW38" s="25"/>
      <c r="CX38" s="25"/>
      <c r="CY38" s="25"/>
      <c r="CZ38" s="25"/>
      <c r="DA38" s="25"/>
    </row>
    <row r="39" spans="1:105" ht="20.100000000000001" customHeight="1" x14ac:dyDescent="0.25">
      <c r="A39" s="27"/>
      <c r="B39" s="27"/>
      <c r="C39" s="43" t="str">
        <f t="shared" si="25"/>
        <v/>
      </c>
      <c r="D39" s="27">
        <f>Input!A37</f>
        <v>0</v>
      </c>
      <c r="E39" s="43" t="str">
        <f t="shared" si="26"/>
        <v/>
      </c>
      <c r="F39" s="27"/>
      <c r="G39" s="27"/>
      <c r="H39" s="27"/>
      <c r="I39" s="27" t="str">
        <f t="shared" si="27"/>
        <v/>
      </c>
      <c r="J39" s="27" t="str">
        <f t="shared" si="28"/>
        <v/>
      </c>
      <c r="K39" s="27"/>
      <c r="L39" s="27"/>
      <c r="M39" s="27"/>
      <c r="N39" s="27"/>
      <c r="O39" s="27"/>
      <c r="P39" s="27"/>
      <c r="Q39" s="27" t="str">
        <f>IF(D39&gt;1,Input!A37,"")</f>
        <v/>
      </c>
      <c r="R39" s="43" t="str">
        <f t="shared" si="29"/>
        <v/>
      </c>
      <c r="S39" s="27" t="str">
        <f t="shared" si="30"/>
        <v/>
      </c>
      <c r="T39" s="27" t="str">
        <f>IF(D39&gt;1,Input!F37,"")</f>
        <v/>
      </c>
      <c r="U39" s="27" t="str">
        <f t="shared" si="31"/>
        <v/>
      </c>
      <c r="V39" s="27"/>
      <c r="W39" s="27"/>
      <c r="X39" s="25"/>
      <c r="Y39" s="16"/>
      <c r="Z39" s="29"/>
      <c r="AA39" s="25"/>
      <c r="AB39" s="30"/>
      <c r="AC39" s="27"/>
      <c r="AD39" s="27"/>
      <c r="AE39" s="27"/>
      <c r="AF39" s="27"/>
      <c r="AG39" s="16"/>
      <c r="AH39" s="27"/>
      <c r="AI39" s="27"/>
      <c r="AJ39" s="27" t="str">
        <f t="shared" si="32"/>
        <v/>
      </c>
      <c r="AK39" s="27" t="str">
        <f t="shared" si="33"/>
        <v/>
      </c>
      <c r="AL39" s="27"/>
      <c r="AM39" s="27" t="str">
        <f t="shared" si="34"/>
        <v/>
      </c>
      <c r="AN39" s="27"/>
      <c r="AO39" s="27"/>
      <c r="AP39" s="27" t="str">
        <f>IF(D39&gt;1,Input!G37,"")</f>
        <v/>
      </c>
      <c r="AQ39" s="27" t="str">
        <f>IF(D39&gt;1,Input!H37,"")</f>
        <v/>
      </c>
      <c r="AR39" s="27" t="str">
        <f>IF(D39&gt;1,Input!G37,"")</f>
        <v/>
      </c>
      <c r="AS39" s="27" t="str">
        <f>IF(D39&gt;1,CONCATENATE("CS",Input!B37,Input!E37,Input!D37,Input!C37,Input!K37,Input!J37,Input!I37,Input!O37,Input!P37,Input!F37),"")</f>
        <v/>
      </c>
      <c r="AT39" s="27" t="str">
        <f t="shared" si="50"/>
        <v/>
      </c>
      <c r="AU39" s="27" t="str">
        <f t="shared" si="51"/>
        <v/>
      </c>
      <c r="AV39" s="27" t="str">
        <f t="shared" si="52"/>
        <v/>
      </c>
      <c r="AW39" s="15">
        <f>Input!S37</f>
        <v>0</v>
      </c>
      <c r="AX39" s="16">
        <f>Input!T37</f>
        <v>0</v>
      </c>
      <c r="AY39" s="26" t="str">
        <f>IF(BD39="c",IF(Input!Q37&gt;1,Input!Q37,Input!R37/Input!O37),"")</f>
        <v/>
      </c>
      <c r="AZ39" s="16" t="str">
        <f t="shared" si="53"/>
        <v/>
      </c>
      <c r="BA39" s="16" t="str">
        <f t="shared" si="54"/>
        <v/>
      </c>
      <c r="BB39" s="31"/>
      <c r="BC39" s="27"/>
      <c r="BD39" s="27" t="str">
        <f t="shared" si="55"/>
        <v/>
      </c>
      <c r="BE39" s="25" t="str">
        <f>IF(D39&gt;1,CONCATENATE(Input!C37,"-",Input!D37,"-",Input!E37,"T09:00:00Z"),"")</f>
        <v/>
      </c>
      <c r="BF39" s="29" t="str">
        <f>IF(D39&gt;1,CONCATENATE(Input!C37,"-",Input!D37,"-",Input!E37),"")</f>
        <v/>
      </c>
      <c r="BG39" s="29" t="str">
        <f>IF(D39&gt;1,CONCATENATE(Input!I37,"-",Input!J37,"-",Input!K37),"")</f>
        <v/>
      </c>
      <c r="BH39" s="29"/>
      <c r="BI39" s="29" t="str">
        <f>IF(D39&gt;1,CONCATENATE(Input!L37,"-",Input!M37,"-",Input!N37),"")</f>
        <v/>
      </c>
      <c r="BJ39" s="29" t="str">
        <f t="shared" si="56"/>
        <v/>
      </c>
      <c r="BK39" s="27" t="str">
        <f t="shared" si="57"/>
        <v/>
      </c>
      <c r="BL39" s="25" t="str">
        <f>IF(D39&gt;1,CONCATENATE(Input!C37,"-",Input!D37,"-",Input!E37,"T09:00:00Z"),"")</f>
        <v/>
      </c>
      <c r="BM39" s="32" t="str">
        <f t="shared" si="58"/>
        <v/>
      </c>
      <c r="BN39" s="27" t="str">
        <f t="shared" si="59"/>
        <v/>
      </c>
      <c r="BO39" s="27" t="str">
        <f t="shared" si="60"/>
        <v/>
      </c>
      <c r="BP39" s="25"/>
      <c r="BQ39" s="32"/>
      <c r="BR39" s="27"/>
      <c r="BS39" s="43" t="str">
        <f t="shared" si="61"/>
        <v/>
      </c>
      <c r="BT39" s="25"/>
      <c r="BU39" s="25"/>
      <c r="BV39" s="16"/>
      <c r="BW39" s="27"/>
      <c r="BX39" s="27"/>
      <c r="BY39" s="27"/>
      <c r="BZ39" s="27"/>
      <c r="CA39" s="27"/>
      <c r="CB39" s="27" t="str">
        <f>IF(D39&gt;1,Input!H37,"")</f>
        <v/>
      </c>
      <c r="CC39" s="27"/>
      <c r="CD39" s="28" t="str">
        <f>IF(D39&gt;1,Input!U37,"")</f>
        <v/>
      </c>
      <c r="CE39" s="16" t="str">
        <f>IF(D39&gt;1,CONCATENATE(Input!G37,"/",Input!H37),"")</f>
        <v/>
      </c>
      <c r="CF39" s="27"/>
      <c r="CG39" s="27"/>
      <c r="CH39" s="27"/>
      <c r="CI39" s="27"/>
      <c r="CJ39" s="27"/>
      <c r="CK39" s="25"/>
      <c r="CL39" s="25"/>
      <c r="CM39" s="16"/>
      <c r="CN39" s="16"/>
      <c r="CO39" s="27"/>
      <c r="CP39" s="16" t="str">
        <f>IF(D39&gt;1,Input!P37,"")</f>
        <v/>
      </c>
      <c r="CQ39" s="27" t="str">
        <f t="shared" si="62"/>
        <v/>
      </c>
      <c r="CR39" s="33" t="str">
        <f>IF(D39&gt;1,Input!O37,"")</f>
        <v/>
      </c>
      <c r="CS39" s="16" t="str">
        <f t="shared" si="63"/>
        <v/>
      </c>
      <c r="CT39" s="27"/>
      <c r="CU39" s="27" t="str">
        <f t="shared" si="64"/>
        <v/>
      </c>
      <c r="CV39" s="25"/>
      <c r="CW39" s="25"/>
      <c r="CX39" s="25"/>
      <c r="CY39" s="25"/>
      <c r="CZ39" s="25"/>
      <c r="DA39" s="25"/>
    </row>
    <row r="40" spans="1:105" ht="20.100000000000001" customHeight="1" x14ac:dyDescent="0.25">
      <c r="A40" s="27"/>
      <c r="B40" s="27"/>
      <c r="C40" s="43" t="str">
        <f t="shared" si="25"/>
        <v/>
      </c>
      <c r="D40" s="27">
        <f>Input!A38</f>
        <v>0</v>
      </c>
      <c r="E40" s="43" t="str">
        <f t="shared" si="26"/>
        <v/>
      </c>
      <c r="F40" s="27"/>
      <c r="G40" s="27"/>
      <c r="H40" s="27"/>
      <c r="I40" s="27" t="str">
        <f t="shared" si="27"/>
        <v/>
      </c>
      <c r="J40" s="27" t="str">
        <f t="shared" si="28"/>
        <v/>
      </c>
      <c r="K40" s="27"/>
      <c r="L40" s="27"/>
      <c r="M40" s="27"/>
      <c r="N40" s="27"/>
      <c r="O40" s="27"/>
      <c r="P40" s="27"/>
      <c r="Q40" s="27" t="str">
        <f>IF(D40&gt;1,Input!A38,"")</f>
        <v/>
      </c>
      <c r="R40" s="43" t="str">
        <f t="shared" si="29"/>
        <v/>
      </c>
      <c r="S40" s="27" t="str">
        <f t="shared" si="30"/>
        <v/>
      </c>
      <c r="T40" s="27" t="str">
        <f>IF(D40&gt;1,Input!F38,"")</f>
        <v/>
      </c>
      <c r="U40" s="27" t="str">
        <f t="shared" si="31"/>
        <v/>
      </c>
      <c r="V40" s="27"/>
      <c r="W40" s="27"/>
      <c r="X40" s="25"/>
      <c r="Y40" s="16"/>
      <c r="Z40" s="29"/>
      <c r="AA40" s="25"/>
      <c r="AB40" s="30"/>
      <c r="AC40" s="27"/>
      <c r="AD40" s="27"/>
      <c r="AE40" s="27"/>
      <c r="AF40" s="27"/>
      <c r="AG40" s="16"/>
      <c r="AH40" s="27"/>
      <c r="AI40" s="27"/>
      <c r="AJ40" s="27" t="str">
        <f t="shared" si="32"/>
        <v/>
      </c>
      <c r="AK40" s="27" t="str">
        <f t="shared" si="33"/>
        <v/>
      </c>
      <c r="AL40" s="27"/>
      <c r="AM40" s="27" t="str">
        <f t="shared" si="34"/>
        <v/>
      </c>
      <c r="AN40" s="27"/>
      <c r="AO40" s="27"/>
      <c r="AP40" s="27" t="str">
        <f>IF(D40&gt;1,Input!G38,"")</f>
        <v/>
      </c>
      <c r="AQ40" s="27" t="str">
        <f>IF(D40&gt;1,Input!H38,"")</f>
        <v/>
      </c>
      <c r="AR40" s="27" t="str">
        <f>IF(D40&gt;1,Input!G38,"")</f>
        <v/>
      </c>
      <c r="AS40" s="27" t="str">
        <f>IF(D40&gt;1,CONCATENATE("CS",Input!B38,Input!E38,Input!D38,Input!C38,Input!K38,Input!J38,Input!I38,Input!O38,Input!P38,Input!F38),"")</f>
        <v/>
      </c>
      <c r="AT40" s="27" t="str">
        <f t="shared" si="50"/>
        <v/>
      </c>
      <c r="AU40" s="27" t="str">
        <f t="shared" si="51"/>
        <v/>
      </c>
      <c r="AV40" s="27" t="str">
        <f t="shared" si="52"/>
        <v/>
      </c>
      <c r="AW40" s="15">
        <f>Input!S38</f>
        <v>0</v>
      </c>
      <c r="AX40" s="16">
        <f>Input!T38</f>
        <v>0</v>
      </c>
      <c r="AY40" s="26" t="str">
        <f>IF(BD40="c",IF(Input!Q38&gt;1,Input!Q38,Input!R38/Input!O38),"")</f>
        <v/>
      </c>
      <c r="AZ40" s="16" t="str">
        <f t="shared" si="53"/>
        <v/>
      </c>
      <c r="BA40" s="16" t="str">
        <f t="shared" si="54"/>
        <v/>
      </c>
      <c r="BB40" s="31"/>
      <c r="BC40" s="27"/>
      <c r="BD40" s="27" t="str">
        <f t="shared" si="55"/>
        <v/>
      </c>
      <c r="BE40" s="25" t="str">
        <f>IF(D40&gt;1,CONCATENATE(Input!C38,"-",Input!D38,"-",Input!E38,"T09:00:00Z"),"")</f>
        <v/>
      </c>
      <c r="BF40" s="29" t="str">
        <f>IF(D40&gt;1,CONCATENATE(Input!C38,"-",Input!D38,"-",Input!E38),"")</f>
        <v/>
      </c>
      <c r="BG40" s="29" t="str">
        <f>IF(D40&gt;1,CONCATENATE(Input!I38,"-",Input!J38,"-",Input!K38),"")</f>
        <v/>
      </c>
      <c r="BH40" s="29"/>
      <c r="BI40" s="29" t="str">
        <f>IF(D40&gt;1,CONCATENATE(Input!L38,"-",Input!M38,"-",Input!N38),"")</f>
        <v/>
      </c>
      <c r="BJ40" s="29" t="str">
        <f t="shared" si="56"/>
        <v/>
      </c>
      <c r="BK40" s="27" t="str">
        <f t="shared" si="57"/>
        <v/>
      </c>
      <c r="BL40" s="25" t="str">
        <f>IF(D40&gt;1,CONCATENATE(Input!C38,"-",Input!D38,"-",Input!E38,"T09:00:00Z"),"")</f>
        <v/>
      </c>
      <c r="BM40" s="32" t="str">
        <f t="shared" si="58"/>
        <v/>
      </c>
      <c r="BN40" s="27" t="str">
        <f t="shared" si="59"/>
        <v/>
      </c>
      <c r="BO40" s="27" t="str">
        <f t="shared" si="60"/>
        <v/>
      </c>
      <c r="BP40" s="25"/>
      <c r="BQ40" s="32"/>
      <c r="BR40" s="27"/>
      <c r="BS40" s="43" t="str">
        <f t="shared" si="61"/>
        <v/>
      </c>
      <c r="BT40" s="25"/>
      <c r="BU40" s="25"/>
      <c r="BV40" s="16"/>
      <c r="BW40" s="27"/>
      <c r="BX40" s="27"/>
      <c r="BY40" s="27"/>
      <c r="BZ40" s="27"/>
      <c r="CA40" s="27"/>
      <c r="CB40" s="27" t="str">
        <f>IF(D40&gt;1,Input!H38,"")</f>
        <v/>
      </c>
      <c r="CC40" s="27"/>
      <c r="CD40" s="28" t="str">
        <f>IF(D40&gt;1,Input!U38,"")</f>
        <v/>
      </c>
      <c r="CE40" s="16" t="str">
        <f>IF(D40&gt;1,CONCATENATE(Input!G38,"/",Input!H38),"")</f>
        <v/>
      </c>
      <c r="CF40" s="27"/>
      <c r="CG40" s="27"/>
      <c r="CH40" s="27"/>
      <c r="CI40" s="27"/>
      <c r="CJ40" s="27"/>
      <c r="CK40" s="25"/>
      <c r="CL40" s="25"/>
      <c r="CM40" s="16"/>
      <c r="CN40" s="16"/>
      <c r="CO40" s="27"/>
      <c r="CP40" s="16" t="str">
        <f>IF(D40&gt;1,Input!P38,"")</f>
        <v/>
      </c>
      <c r="CQ40" s="27" t="str">
        <f t="shared" si="62"/>
        <v/>
      </c>
      <c r="CR40" s="33" t="str">
        <f>IF(D40&gt;1,Input!O38,"")</f>
        <v/>
      </c>
      <c r="CS40" s="16" t="str">
        <f t="shared" si="63"/>
        <v/>
      </c>
      <c r="CT40" s="27"/>
      <c r="CU40" s="27" t="str">
        <f t="shared" si="64"/>
        <v/>
      </c>
      <c r="CV40" s="25"/>
      <c r="CW40" s="25"/>
      <c r="CX40" s="25"/>
      <c r="CY40" s="25"/>
      <c r="CZ40" s="25"/>
      <c r="DA40" s="25"/>
    </row>
    <row r="41" spans="1:105" ht="20.100000000000001" customHeight="1" x14ac:dyDescent="0.25">
      <c r="A41" s="27"/>
      <c r="B41" s="27"/>
      <c r="C41" s="43" t="str">
        <f t="shared" si="25"/>
        <v/>
      </c>
      <c r="D41" s="27">
        <f>Input!A39</f>
        <v>0</v>
      </c>
      <c r="E41" s="43" t="str">
        <f t="shared" si="26"/>
        <v/>
      </c>
      <c r="F41" s="27"/>
      <c r="G41" s="27"/>
      <c r="H41" s="27"/>
      <c r="I41" s="27" t="str">
        <f t="shared" si="27"/>
        <v/>
      </c>
      <c r="J41" s="27" t="str">
        <f t="shared" si="28"/>
        <v/>
      </c>
      <c r="K41" s="27"/>
      <c r="L41" s="27"/>
      <c r="M41" s="27"/>
      <c r="N41" s="27"/>
      <c r="O41" s="27"/>
      <c r="P41" s="27"/>
      <c r="Q41" s="27" t="str">
        <f>IF(D41&gt;1,Input!A39,"")</f>
        <v/>
      </c>
      <c r="R41" s="43" t="str">
        <f t="shared" si="29"/>
        <v/>
      </c>
      <c r="S41" s="27" t="str">
        <f t="shared" si="30"/>
        <v/>
      </c>
      <c r="T41" s="27" t="str">
        <f>IF(D41&gt;1,Input!F39,"")</f>
        <v/>
      </c>
      <c r="U41" s="27" t="str">
        <f t="shared" si="31"/>
        <v/>
      </c>
      <c r="V41" s="27"/>
      <c r="W41" s="27"/>
      <c r="X41" s="25"/>
      <c r="Y41" s="16"/>
      <c r="Z41" s="29"/>
      <c r="AA41" s="25"/>
      <c r="AB41" s="30"/>
      <c r="AC41" s="27"/>
      <c r="AD41" s="27"/>
      <c r="AE41" s="27"/>
      <c r="AF41" s="27"/>
      <c r="AG41" s="16"/>
      <c r="AH41" s="27"/>
      <c r="AI41" s="27"/>
      <c r="AJ41" s="27" t="str">
        <f t="shared" si="32"/>
        <v/>
      </c>
      <c r="AK41" s="27" t="str">
        <f t="shared" si="33"/>
        <v/>
      </c>
      <c r="AL41" s="27"/>
      <c r="AM41" s="27" t="str">
        <f t="shared" si="34"/>
        <v/>
      </c>
      <c r="AN41" s="27"/>
      <c r="AO41" s="27"/>
      <c r="AP41" s="27" t="str">
        <f>IF(D41&gt;1,Input!G39,"")</f>
        <v/>
      </c>
      <c r="AQ41" s="27" t="str">
        <f>IF(D41&gt;1,Input!H39,"")</f>
        <v/>
      </c>
      <c r="AR41" s="27" t="str">
        <f>IF(D41&gt;1,Input!G39,"")</f>
        <v/>
      </c>
      <c r="AS41" s="27" t="str">
        <f>IF(D41&gt;1,CONCATENATE("CS",Input!B39,Input!E39,Input!D39,Input!C39,Input!K39,Input!J39,Input!I39,Input!O39,Input!P39,Input!F39),"")</f>
        <v/>
      </c>
      <c r="AT41" s="27" t="str">
        <f t="shared" si="50"/>
        <v/>
      </c>
      <c r="AU41" s="27" t="str">
        <f t="shared" si="51"/>
        <v/>
      </c>
      <c r="AV41" s="27" t="str">
        <f t="shared" si="52"/>
        <v/>
      </c>
      <c r="AW41" s="15">
        <f>Input!S39</f>
        <v>0</v>
      </c>
      <c r="AX41" s="16">
        <f>Input!T39</f>
        <v>0</v>
      </c>
      <c r="AY41" s="26" t="str">
        <f>IF(BD41="c",IF(Input!Q39&gt;1,Input!Q39,Input!R39/Input!O39),"")</f>
        <v/>
      </c>
      <c r="AZ41" s="16" t="str">
        <f t="shared" si="53"/>
        <v/>
      </c>
      <c r="BA41" s="16" t="str">
        <f t="shared" si="54"/>
        <v/>
      </c>
      <c r="BB41" s="31"/>
      <c r="BC41" s="27"/>
      <c r="BD41" s="27" t="str">
        <f t="shared" si="55"/>
        <v/>
      </c>
      <c r="BE41" s="25" t="str">
        <f>IF(D41&gt;1,CONCATENATE(Input!C39,"-",Input!D39,"-",Input!E39,"T09:00:00Z"),"")</f>
        <v/>
      </c>
      <c r="BF41" s="29" t="str">
        <f>IF(D41&gt;1,CONCATENATE(Input!C39,"-",Input!D39,"-",Input!E39),"")</f>
        <v/>
      </c>
      <c r="BG41" s="29" t="str">
        <f>IF(D41&gt;1,CONCATENATE(Input!I39,"-",Input!J39,"-",Input!K39),"")</f>
        <v/>
      </c>
      <c r="BH41" s="29"/>
      <c r="BI41" s="29" t="str">
        <f>IF(D41&gt;1,CONCATENATE(Input!L39,"-",Input!M39,"-",Input!N39),"")</f>
        <v/>
      </c>
      <c r="BJ41" s="29" t="str">
        <f t="shared" si="56"/>
        <v/>
      </c>
      <c r="BK41" s="27" t="str">
        <f t="shared" si="57"/>
        <v/>
      </c>
      <c r="BL41" s="25" t="str">
        <f>IF(D41&gt;1,CONCATENATE(Input!C39,"-",Input!D39,"-",Input!E39,"T09:00:00Z"),"")</f>
        <v/>
      </c>
      <c r="BM41" s="32" t="str">
        <f t="shared" si="58"/>
        <v/>
      </c>
      <c r="BN41" s="27" t="str">
        <f t="shared" si="59"/>
        <v/>
      </c>
      <c r="BO41" s="27" t="str">
        <f t="shared" si="60"/>
        <v/>
      </c>
      <c r="BP41" s="25"/>
      <c r="BQ41" s="32"/>
      <c r="BR41" s="27"/>
      <c r="BS41" s="43" t="str">
        <f t="shared" si="61"/>
        <v/>
      </c>
      <c r="BT41" s="25"/>
      <c r="BU41" s="25"/>
      <c r="BV41" s="16"/>
      <c r="BW41" s="27"/>
      <c r="BX41" s="27"/>
      <c r="BY41" s="27"/>
      <c r="BZ41" s="27"/>
      <c r="CA41" s="27"/>
      <c r="CB41" s="27" t="str">
        <f>IF(D41&gt;1,Input!H39,"")</f>
        <v/>
      </c>
      <c r="CC41" s="27"/>
      <c r="CD41" s="28" t="str">
        <f>IF(D41&gt;1,Input!U39,"")</f>
        <v/>
      </c>
      <c r="CE41" s="16" t="str">
        <f>IF(D41&gt;1,CONCATENATE(Input!G39,"/",Input!H39),"")</f>
        <v/>
      </c>
      <c r="CF41" s="27"/>
      <c r="CG41" s="27"/>
      <c r="CH41" s="27"/>
      <c r="CI41" s="27"/>
      <c r="CJ41" s="27"/>
      <c r="CK41" s="25"/>
      <c r="CL41" s="25"/>
      <c r="CM41" s="16"/>
      <c r="CN41" s="16"/>
      <c r="CO41" s="27"/>
      <c r="CP41" s="16" t="str">
        <f>IF(D41&gt;1,Input!P39,"")</f>
        <v/>
      </c>
      <c r="CQ41" s="27" t="str">
        <f t="shared" si="62"/>
        <v/>
      </c>
      <c r="CR41" s="33" t="str">
        <f>IF(D41&gt;1,Input!O39,"")</f>
        <v/>
      </c>
      <c r="CS41" s="16" t="str">
        <f t="shared" si="63"/>
        <v/>
      </c>
      <c r="CT41" s="27"/>
      <c r="CU41" s="27" t="str">
        <f t="shared" si="64"/>
        <v/>
      </c>
      <c r="CV41" s="25"/>
      <c r="CW41" s="25"/>
      <c r="CX41" s="25"/>
      <c r="CY41" s="25"/>
      <c r="CZ41" s="25"/>
      <c r="DA41" s="25"/>
    </row>
    <row r="42" spans="1:105" ht="20.100000000000001" customHeight="1" x14ac:dyDescent="0.25">
      <c r="A42" s="27"/>
      <c r="B42" s="27"/>
      <c r="C42" s="43" t="str">
        <f t="shared" si="25"/>
        <v/>
      </c>
      <c r="D42" s="27">
        <f>Input!A40</f>
        <v>0</v>
      </c>
      <c r="E42" s="43" t="str">
        <f t="shared" si="26"/>
        <v/>
      </c>
      <c r="F42" s="27"/>
      <c r="G42" s="27"/>
      <c r="H42" s="27"/>
      <c r="I42" s="27" t="str">
        <f t="shared" si="27"/>
        <v/>
      </c>
      <c r="J42" s="27" t="str">
        <f t="shared" si="28"/>
        <v/>
      </c>
      <c r="K42" s="27"/>
      <c r="L42" s="27"/>
      <c r="M42" s="27"/>
      <c r="N42" s="27"/>
      <c r="O42" s="27"/>
      <c r="P42" s="27"/>
      <c r="Q42" s="27" t="str">
        <f>IF(D42&gt;1,Input!A40,"")</f>
        <v/>
      </c>
      <c r="R42" s="43" t="str">
        <f t="shared" si="29"/>
        <v/>
      </c>
      <c r="S42" s="27" t="str">
        <f t="shared" si="30"/>
        <v/>
      </c>
      <c r="T42" s="27" t="str">
        <f>IF(D42&gt;1,Input!F40,"")</f>
        <v/>
      </c>
      <c r="U42" s="27" t="str">
        <f t="shared" si="31"/>
        <v/>
      </c>
      <c r="V42" s="27"/>
      <c r="W42" s="27"/>
      <c r="X42" s="25"/>
      <c r="Y42" s="16"/>
      <c r="Z42" s="29"/>
      <c r="AA42" s="25"/>
      <c r="AB42" s="30"/>
      <c r="AC42" s="27"/>
      <c r="AD42" s="27"/>
      <c r="AE42" s="27"/>
      <c r="AF42" s="27"/>
      <c r="AG42" s="16"/>
      <c r="AH42" s="27"/>
      <c r="AI42" s="27"/>
      <c r="AJ42" s="27" t="str">
        <f t="shared" si="32"/>
        <v/>
      </c>
      <c r="AK42" s="27" t="str">
        <f t="shared" si="33"/>
        <v/>
      </c>
      <c r="AL42" s="27"/>
      <c r="AM42" s="27" t="str">
        <f t="shared" si="34"/>
        <v/>
      </c>
      <c r="AN42" s="27"/>
      <c r="AO42" s="27"/>
      <c r="AP42" s="27" t="str">
        <f>IF(D42&gt;1,Input!G40,"")</f>
        <v/>
      </c>
      <c r="AQ42" s="27" t="str">
        <f>IF(D42&gt;1,Input!H40,"")</f>
        <v/>
      </c>
      <c r="AR42" s="27" t="str">
        <f>IF(D42&gt;1,Input!G40,"")</f>
        <v/>
      </c>
      <c r="AS42" s="27" t="str">
        <f>IF(D42&gt;1,CONCATENATE("CS",Input!B40,Input!E40,Input!D40,Input!C40,Input!K40,Input!J40,Input!I40,Input!O40,Input!P40,Input!F40),"")</f>
        <v/>
      </c>
      <c r="AT42" s="27" t="str">
        <f t="shared" si="50"/>
        <v/>
      </c>
      <c r="AU42" s="27" t="str">
        <f t="shared" si="51"/>
        <v/>
      </c>
      <c r="AV42" s="27" t="str">
        <f t="shared" si="52"/>
        <v/>
      </c>
      <c r="AW42" s="15">
        <f>Input!S40</f>
        <v>0</v>
      </c>
      <c r="AX42" s="16">
        <f>Input!T40</f>
        <v>0</v>
      </c>
      <c r="AY42" s="26" t="str">
        <f>IF(BD42="c",IF(Input!Q40&gt;1,Input!Q40,Input!R40/Input!O40),"")</f>
        <v/>
      </c>
      <c r="AZ42" s="16" t="str">
        <f t="shared" si="53"/>
        <v/>
      </c>
      <c r="BA42" s="16" t="str">
        <f t="shared" si="54"/>
        <v/>
      </c>
      <c r="BB42" s="31"/>
      <c r="BC42" s="27"/>
      <c r="BD42" s="27" t="str">
        <f t="shared" si="55"/>
        <v/>
      </c>
      <c r="BE42" s="25" t="str">
        <f>IF(D42&gt;1,CONCATENATE(Input!C40,"-",Input!D40,"-",Input!E40,"T09:00:00Z"),"")</f>
        <v/>
      </c>
      <c r="BF42" s="29" t="str">
        <f>IF(D42&gt;1,CONCATENATE(Input!C40,"-",Input!D40,"-",Input!E40),"")</f>
        <v/>
      </c>
      <c r="BG42" s="29" t="str">
        <f>IF(D42&gt;1,CONCATENATE(Input!I40,"-",Input!J40,"-",Input!K40),"")</f>
        <v/>
      </c>
      <c r="BH42" s="29"/>
      <c r="BI42" s="29" t="str">
        <f>IF(D42&gt;1,CONCATENATE(Input!L40,"-",Input!M40,"-",Input!N40),"")</f>
        <v/>
      </c>
      <c r="BJ42" s="29" t="str">
        <f t="shared" si="56"/>
        <v/>
      </c>
      <c r="BK42" s="27" t="str">
        <f t="shared" si="57"/>
        <v/>
      </c>
      <c r="BL42" s="25" t="str">
        <f>IF(D42&gt;1,CONCATENATE(Input!C40,"-",Input!D40,"-",Input!E40,"T09:00:00Z"),"")</f>
        <v/>
      </c>
      <c r="BM42" s="32" t="str">
        <f t="shared" si="58"/>
        <v/>
      </c>
      <c r="BN42" s="27" t="str">
        <f t="shared" si="59"/>
        <v/>
      </c>
      <c r="BO42" s="27" t="str">
        <f t="shared" si="60"/>
        <v/>
      </c>
      <c r="BP42" s="25"/>
      <c r="BQ42" s="32"/>
      <c r="BR42" s="27"/>
      <c r="BS42" s="43" t="str">
        <f t="shared" si="61"/>
        <v/>
      </c>
      <c r="BT42" s="25"/>
      <c r="BU42" s="25"/>
      <c r="BV42" s="16"/>
      <c r="BW42" s="27"/>
      <c r="BX42" s="27"/>
      <c r="BY42" s="27"/>
      <c r="BZ42" s="27"/>
      <c r="CA42" s="27"/>
      <c r="CB42" s="27" t="str">
        <f>IF(D42&gt;1,Input!H40,"")</f>
        <v/>
      </c>
      <c r="CC42" s="27"/>
      <c r="CD42" s="28" t="str">
        <f>IF(D42&gt;1,Input!U40,"")</f>
        <v/>
      </c>
      <c r="CE42" s="16" t="str">
        <f>IF(D42&gt;1,CONCATENATE(Input!G40,"/",Input!H40),"")</f>
        <v/>
      </c>
      <c r="CF42" s="27"/>
      <c r="CG42" s="27"/>
      <c r="CH42" s="27"/>
      <c r="CI42" s="27"/>
      <c r="CJ42" s="27"/>
      <c r="CK42" s="25"/>
      <c r="CL42" s="25"/>
      <c r="CM42" s="16"/>
      <c r="CN42" s="16"/>
      <c r="CO42" s="27"/>
      <c r="CP42" s="16" t="str">
        <f>IF(D42&gt;1,Input!P40,"")</f>
        <v/>
      </c>
      <c r="CQ42" s="27" t="str">
        <f t="shared" si="62"/>
        <v/>
      </c>
      <c r="CR42" s="33" t="str">
        <f>IF(D42&gt;1,Input!O40,"")</f>
        <v/>
      </c>
      <c r="CS42" s="16" t="str">
        <f t="shared" si="63"/>
        <v/>
      </c>
      <c r="CT42" s="27"/>
      <c r="CU42" s="27" t="str">
        <f t="shared" si="64"/>
        <v/>
      </c>
      <c r="CV42" s="25"/>
      <c r="CW42" s="25"/>
      <c r="CX42" s="25"/>
      <c r="CY42" s="25"/>
      <c r="CZ42" s="25"/>
      <c r="DA42" s="25"/>
    </row>
    <row r="43" spans="1:105" ht="20.100000000000001" customHeight="1" x14ac:dyDescent="0.25">
      <c r="A43" s="27"/>
      <c r="B43" s="27"/>
      <c r="C43" s="43" t="str">
        <f t="shared" si="25"/>
        <v/>
      </c>
      <c r="D43" s="27">
        <f>Input!A41</f>
        <v>0</v>
      </c>
      <c r="E43" s="43" t="str">
        <f t="shared" si="26"/>
        <v/>
      </c>
      <c r="F43" s="27"/>
      <c r="G43" s="27"/>
      <c r="H43" s="27"/>
      <c r="I43" s="27" t="str">
        <f t="shared" si="27"/>
        <v/>
      </c>
      <c r="J43" s="27" t="str">
        <f t="shared" si="28"/>
        <v/>
      </c>
      <c r="K43" s="27"/>
      <c r="L43" s="27"/>
      <c r="M43" s="27"/>
      <c r="N43" s="27"/>
      <c r="O43" s="27"/>
      <c r="P43" s="27"/>
      <c r="Q43" s="27" t="str">
        <f>IF(D43&gt;1,Input!A41,"")</f>
        <v/>
      </c>
      <c r="R43" s="43" t="str">
        <f t="shared" si="29"/>
        <v/>
      </c>
      <c r="S43" s="27" t="str">
        <f t="shared" si="30"/>
        <v/>
      </c>
      <c r="T43" s="27" t="str">
        <f>IF(D43&gt;1,Input!F41,"")</f>
        <v/>
      </c>
      <c r="U43" s="27" t="str">
        <f t="shared" si="31"/>
        <v/>
      </c>
      <c r="V43" s="27"/>
      <c r="W43" s="27"/>
      <c r="X43" s="25"/>
      <c r="Y43" s="16"/>
      <c r="Z43" s="29"/>
      <c r="AA43" s="25"/>
      <c r="AB43" s="30"/>
      <c r="AC43" s="27"/>
      <c r="AD43" s="27"/>
      <c r="AE43" s="27"/>
      <c r="AF43" s="27"/>
      <c r="AG43" s="16"/>
      <c r="AH43" s="27"/>
      <c r="AI43" s="27"/>
      <c r="AJ43" s="27" t="str">
        <f t="shared" si="32"/>
        <v/>
      </c>
      <c r="AK43" s="27" t="str">
        <f t="shared" si="33"/>
        <v/>
      </c>
      <c r="AL43" s="27"/>
      <c r="AM43" s="27" t="str">
        <f t="shared" si="34"/>
        <v/>
      </c>
      <c r="AN43" s="27"/>
      <c r="AO43" s="27"/>
      <c r="AP43" s="27" t="str">
        <f>IF(D43&gt;1,Input!G41,"")</f>
        <v/>
      </c>
      <c r="AQ43" s="27" t="str">
        <f>IF(D43&gt;1,Input!H41,"")</f>
        <v/>
      </c>
      <c r="AR43" s="27" t="str">
        <f>IF(D43&gt;1,Input!G41,"")</f>
        <v/>
      </c>
      <c r="AS43" s="27" t="str">
        <f>IF(D43&gt;1,CONCATENATE("CS",Input!B41,Input!E41,Input!D41,Input!C41,Input!K41,Input!J41,Input!I41,Input!O41,Input!P41,Input!F41),"")</f>
        <v/>
      </c>
      <c r="AT43" s="27" t="str">
        <f t="shared" si="50"/>
        <v/>
      </c>
      <c r="AU43" s="27" t="str">
        <f t="shared" si="51"/>
        <v/>
      </c>
      <c r="AV43" s="27" t="str">
        <f t="shared" si="52"/>
        <v/>
      </c>
      <c r="AW43" s="15">
        <f>Input!S41</f>
        <v>0</v>
      </c>
      <c r="AX43" s="16">
        <f>Input!T41</f>
        <v>0</v>
      </c>
      <c r="AY43" s="26" t="str">
        <f>IF(BD43="c",IF(Input!Q41&gt;1,Input!Q41,Input!R41/Input!O41),"")</f>
        <v/>
      </c>
      <c r="AZ43" s="16" t="str">
        <f t="shared" si="53"/>
        <v/>
      </c>
      <c r="BA43" s="16" t="str">
        <f t="shared" si="54"/>
        <v/>
      </c>
      <c r="BB43" s="31"/>
      <c r="BC43" s="27"/>
      <c r="BD43" s="27" t="str">
        <f t="shared" si="55"/>
        <v/>
      </c>
      <c r="BE43" s="25" t="str">
        <f>IF(D43&gt;1,CONCATENATE(Input!C41,"-",Input!D41,"-",Input!E41,"T09:00:00Z"),"")</f>
        <v/>
      </c>
      <c r="BF43" s="29" t="str">
        <f>IF(D43&gt;1,CONCATENATE(Input!C41,"-",Input!D41,"-",Input!E41),"")</f>
        <v/>
      </c>
      <c r="BG43" s="29" t="str">
        <f>IF(D43&gt;1,CONCATENATE(Input!I41,"-",Input!J41,"-",Input!K41),"")</f>
        <v/>
      </c>
      <c r="BH43" s="29"/>
      <c r="BI43" s="29" t="str">
        <f>IF(D43&gt;1,CONCATENATE(Input!L41,"-",Input!M41,"-",Input!N41),"")</f>
        <v/>
      </c>
      <c r="BJ43" s="29" t="str">
        <f t="shared" si="56"/>
        <v/>
      </c>
      <c r="BK43" s="27" t="str">
        <f t="shared" si="57"/>
        <v/>
      </c>
      <c r="BL43" s="25" t="str">
        <f>IF(D43&gt;1,CONCATENATE(Input!C41,"-",Input!D41,"-",Input!E41,"T09:00:00Z"),"")</f>
        <v/>
      </c>
      <c r="BM43" s="32" t="str">
        <f t="shared" si="58"/>
        <v/>
      </c>
      <c r="BN43" s="27" t="str">
        <f t="shared" si="59"/>
        <v/>
      </c>
      <c r="BO43" s="27" t="str">
        <f t="shared" si="60"/>
        <v/>
      </c>
      <c r="BP43" s="25"/>
      <c r="BQ43" s="32"/>
      <c r="BR43" s="27"/>
      <c r="BS43" s="43" t="str">
        <f t="shared" si="61"/>
        <v/>
      </c>
      <c r="BT43" s="25"/>
      <c r="BU43" s="25"/>
      <c r="BV43" s="16"/>
      <c r="BW43" s="27"/>
      <c r="BX43" s="27"/>
      <c r="BY43" s="27"/>
      <c r="BZ43" s="27"/>
      <c r="CA43" s="27"/>
      <c r="CB43" s="27" t="str">
        <f>IF(D43&gt;1,Input!H41,"")</f>
        <v/>
      </c>
      <c r="CC43" s="27"/>
      <c r="CD43" s="28" t="str">
        <f>IF(D43&gt;1,Input!U41,"")</f>
        <v/>
      </c>
      <c r="CE43" s="16" t="str">
        <f>IF(D43&gt;1,CONCATENATE(Input!G41,"/",Input!H41),"")</f>
        <v/>
      </c>
      <c r="CF43" s="27"/>
      <c r="CG43" s="27"/>
      <c r="CH43" s="27"/>
      <c r="CI43" s="27"/>
      <c r="CJ43" s="27"/>
      <c r="CK43" s="25"/>
      <c r="CL43" s="25"/>
      <c r="CM43" s="16"/>
      <c r="CN43" s="16"/>
      <c r="CO43" s="27"/>
      <c r="CP43" s="16" t="str">
        <f>IF(D43&gt;1,Input!P41,"")</f>
        <v/>
      </c>
      <c r="CQ43" s="27" t="str">
        <f t="shared" si="62"/>
        <v/>
      </c>
      <c r="CR43" s="33" t="str">
        <f>IF(D43&gt;1,Input!O41,"")</f>
        <v/>
      </c>
      <c r="CS43" s="16" t="str">
        <f t="shared" si="63"/>
        <v/>
      </c>
      <c r="CT43" s="27"/>
      <c r="CU43" s="27" t="str">
        <f t="shared" si="64"/>
        <v/>
      </c>
      <c r="CV43" s="25"/>
      <c r="CW43" s="25"/>
      <c r="CX43" s="25"/>
      <c r="CY43" s="25"/>
      <c r="CZ43" s="25"/>
      <c r="DA43" s="25"/>
    </row>
    <row r="44" spans="1:105" ht="20.100000000000001" customHeight="1" x14ac:dyDescent="0.25">
      <c r="A44" s="27"/>
      <c r="B44" s="27"/>
      <c r="C44" s="43" t="str">
        <f t="shared" si="25"/>
        <v/>
      </c>
      <c r="D44" s="27">
        <f>Input!A42</f>
        <v>0</v>
      </c>
      <c r="E44" s="43" t="str">
        <f t="shared" si="26"/>
        <v/>
      </c>
      <c r="F44" s="27"/>
      <c r="G44" s="27"/>
      <c r="H44" s="27"/>
      <c r="I44" s="27" t="str">
        <f t="shared" si="27"/>
        <v/>
      </c>
      <c r="J44" s="27" t="str">
        <f t="shared" si="28"/>
        <v/>
      </c>
      <c r="K44" s="27"/>
      <c r="L44" s="27"/>
      <c r="M44" s="27"/>
      <c r="N44" s="27"/>
      <c r="O44" s="27"/>
      <c r="P44" s="27"/>
      <c r="Q44" s="27" t="str">
        <f>IF(D44&gt;1,Input!A42,"")</f>
        <v/>
      </c>
      <c r="R44" s="43" t="str">
        <f t="shared" si="29"/>
        <v/>
      </c>
      <c r="S44" s="27" t="str">
        <f t="shared" si="30"/>
        <v/>
      </c>
      <c r="T44" s="27" t="str">
        <f>IF(D44&gt;1,Input!F42,"")</f>
        <v/>
      </c>
      <c r="U44" s="27" t="str">
        <f t="shared" si="31"/>
        <v/>
      </c>
      <c r="V44" s="27"/>
      <c r="W44" s="27"/>
      <c r="X44" s="25"/>
      <c r="Y44" s="16"/>
      <c r="Z44" s="29"/>
      <c r="AA44" s="25"/>
      <c r="AB44" s="30"/>
      <c r="AC44" s="27"/>
      <c r="AD44" s="27"/>
      <c r="AE44" s="27"/>
      <c r="AF44" s="27"/>
      <c r="AG44" s="16"/>
      <c r="AH44" s="27"/>
      <c r="AI44" s="27"/>
      <c r="AJ44" s="27" t="str">
        <f t="shared" si="32"/>
        <v/>
      </c>
      <c r="AK44" s="27" t="str">
        <f t="shared" si="33"/>
        <v/>
      </c>
      <c r="AL44" s="27"/>
      <c r="AM44" s="27" t="str">
        <f t="shared" si="34"/>
        <v/>
      </c>
      <c r="AN44" s="27"/>
      <c r="AO44" s="27"/>
      <c r="AP44" s="27" t="str">
        <f>IF(D44&gt;1,Input!G42,"")</f>
        <v/>
      </c>
      <c r="AQ44" s="27" t="str">
        <f>IF(D44&gt;1,Input!H42,"")</f>
        <v/>
      </c>
      <c r="AR44" s="27" t="str">
        <f>IF(D44&gt;1,Input!G42,"")</f>
        <v/>
      </c>
      <c r="AS44" s="27" t="str">
        <f>IF(D44&gt;1,CONCATENATE("CS",Input!B42,Input!E42,Input!D42,Input!C42,Input!K42,Input!J42,Input!I42,Input!O42,Input!P42,Input!F42),"")</f>
        <v/>
      </c>
      <c r="AT44" s="27" t="str">
        <f t="shared" si="50"/>
        <v/>
      </c>
      <c r="AU44" s="27" t="str">
        <f t="shared" si="51"/>
        <v/>
      </c>
      <c r="AV44" s="27" t="str">
        <f t="shared" si="52"/>
        <v/>
      </c>
      <c r="AW44" s="15">
        <f>Input!S42</f>
        <v>0</v>
      </c>
      <c r="AX44" s="16">
        <f>Input!T42</f>
        <v>0</v>
      </c>
      <c r="AY44" s="26" t="str">
        <f>IF(BD44="c",IF(Input!Q42&gt;1,Input!Q42,Input!R42/Input!O42),"")</f>
        <v/>
      </c>
      <c r="AZ44" s="16" t="str">
        <f t="shared" si="53"/>
        <v/>
      </c>
      <c r="BA44" s="16" t="str">
        <f t="shared" si="54"/>
        <v/>
      </c>
      <c r="BB44" s="31"/>
      <c r="BC44" s="27"/>
      <c r="BD44" s="27" t="str">
        <f t="shared" si="55"/>
        <v/>
      </c>
      <c r="BE44" s="25" t="str">
        <f>IF(D44&gt;1,CONCATENATE(Input!C42,"-",Input!D42,"-",Input!E42,"T09:00:00Z"),"")</f>
        <v/>
      </c>
      <c r="BF44" s="29" t="str">
        <f>IF(D44&gt;1,CONCATENATE(Input!C42,"-",Input!D42,"-",Input!E42),"")</f>
        <v/>
      </c>
      <c r="BG44" s="29" t="str">
        <f>IF(D44&gt;1,CONCATENATE(Input!I42,"-",Input!J42,"-",Input!K42),"")</f>
        <v/>
      </c>
      <c r="BH44" s="29"/>
      <c r="BI44" s="29" t="str">
        <f>IF(D44&gt;1,CONCATENATE(Input!L42,"-",Input!M42,"-",Input!N42),"")</f>
        <v/>
      </c>
      <c r="BJ44" s="29" t="str">
        <f t="shared" si="56"/>
        <v/>
      </c>
      <c r="BK44" s="27" t="str">
        <f t="shared" si="57"/>
        <v/>
      </c>
      <c r="BL44" s="25" t="str">
        <f>IF(D44&gt;1,CONCATENATE(Input!C42,"-",Input!D42,"-",Input!E42,"T09:00:00Z"),"")</f>
        <v/>
      </c>
      <c r="BM44" s="32" t="str">
        <f t="shared" si="58"/>
        <v/>
      </c>
      <c r="BN44" s="27" t="str">
        <f t="shared" si="59"/>
        <v/>
      </c>
      <c r="BO44" s="27" t="str">
        <f t="shared" si="60"/>
        <v/>
      </c>
      <c r="BP44" s="25"/>
      <c r="BQ44" s="32"/>
      <c r="BR44" s="27"/>
      <c r="BS44" s="43" t="str">
        <f t="shared" si="61"/>
        <v/>
      </c>
      <c r="BT44" s="25"/>
      <c r="BU44" s="25"/>
      <c r="BV44" s="16"/>
      <c r="BW44" s="27"/>
      <c r="BX44" s="27"/>
      <c r="BY44" s="27"/>
      <c r="BZ44" s="27"/>
      <c r="CA44" s="27"/>
      <c r="CB44" s="27" t="str">
        <f>IF(D44&gt;1,Input!H42,"")</f>
        <v/>
      </c>
      <c r="CC44" s="27"/>
      <c r="CD44" s="28" t="str">
        <f>IF(D44&gt;1,Input!U42,"")</f>
        <v/>
      </c>
      <c r="CE44" s="16" t="str">
        <f>IF(D44&gt;1,CONCATENATE(Input!G42,"/",Input!H42),"")</f>
        <v/>
      </c>
      <c r="CF44" s="27"/>
      <c r="CG44" s="27"/>
      <c r="CH44" s="27"/>
      <c r="CI44" s="27"/>
      <c r="CJ44" s="27"/>
      <c r="CK44" s="25"/>
      <c r="CL44" s="25"/>
      <c r="CM44" s="16"/>
      <c r="CN44" s="16"/>
      <c r="CO44" s="27"/>
      <c r="CP44" s="16" t="str">
        <f>IF(D44&gt;1,Input!P42,"")</f>
        <v/>
      </c>
      <c r="CQ44" s="27" t="str">
        <f t="shared" si="62"/>
        <v/>
      </c>
      <c r="CR44" s="33" t="str">
        <f>IF(D44&gt;1,Input!O42,"")</f>
        <v/>
      </c>
      <c r="CS44" s="16" t="str">
        <f t="shared" si="63"/>
        <v/>
      </c>
      <c r="CT44" s="27"/>
      <c r="CU44" s="27" t="str">
        <f t="shared" si="64"/>
        <v/>
      </c>
      <c r="CV44" s="25"/>
      <c r="CW44" s="25"/>
      <c r="CX44" s="25"/>
      <c r="CY44" s="25"/>
      <c r="CZ44" s="25"/>
      <c r="DA44" s="25"/>
    </row>
    <row r="45" spans="1:105" ht="20.100000000000001" customHeight="1" x14ac:dyDescent="0.25">
      <c r="A45" s="27"/>
      <c r="B45" s="27"/>
      <c r="C45" s="43" t="str">
        <f t="shared" si="25"/>
        <v/>
      </c>
      <c r="D45" s="27">
        <f>Input!A43</f>
        <v>0</v>
      </c>
      <c r="E45" s="43" t="str">
        <f t="shared" si="26"/>
        <v/>
      </c>
      <c r="F45" s="27"/>
      <c r="G45" s="27"/>
      <c r="H45" s="27"/>
      <c r="I45" s="27" t="str">
        <f t="shared" si="27"/>
        <v/>
      </c>
      <c r="J45" s="27" t="str">
        <f t="shared" si="28"/>
        <v/>
      </c>
      <c r="K45" s="27"/>
      <c r="L45" s="27"/>
      <c r="M45" s="27"/>
      <c r="N45" s="27"/>
      <c r="O45" s="27"/>
      <c r="P45" s="27"/>
      <c r="Q45" s="27" t="str">
        <f>IF(D45&gt;1,Input!A43,"")</f>
        <v/>
      </c>
      <c r="R45" s="43" t="str">
        <f t="shared" si="29"/>
        <v/>
      </c>
      <c r="S45" s="27" t="str">
        <f t="shared" si="30"/>
        <v/>
      </c>
      <c r="T45" s="27" t="str">
        <f>IF(D45&gt;1,Input!F43,"")</f>
        <v/>
      </c>
      <c r="U45" s="27" t="str">
        <f t="shared" si="31"/>
        <v/>
      </c>
      <c r="V45" s="27"/>
      <c r="W45" s="27"/>
      <c r="X45" s="25"/>
      <c r="Y45" s="16"/>
      <c r="Z45" s="29"/>
      <c r="AA45" s="25"/>
      <c r="AB45" s="30"/>
      <c r="AC45" s="27"/>
      <c r="AD45" s="27"/>
      <c r="AE45" s="27"/>
      <c r="AF45" s="27"/>
      <c r="AG45" s="16"/>
      <c r="AH45" s="27"/>
      <c r="AI45" s="27"/>
      <c r="AJ45" s="27" t="str">
        <f t="shared" si="32"/>
        <v/>
      </c>
      <c r="AK45" s="27" t="str">
        <f t="shared" si="33"/>
        <v/>
      </c>
      <c r="AL45" s="27"/>
      <c r="AM45" s="27" t="str">
        <f t="shared" si="34"/>
        <v/>
      </c>
      <c r="AN45" s="27"/>
      <c r="AO45" s="27"/>
      <c r="AP45" s="27" t="str">
        <f>IF(D45&gt;1,Input!G43,"")</f>
        <v/>
      </c>
      <c r="AQ45" s="27" t="str">
        <f>IF(D45&gt;1,Input!H43,"")</f>
        <v/>
      </c>
      <c r="AR45" s="27" t="str">
        <f>IF(D45&gt;1,Input!G43,"")</f>
        <v/>
      </c>
      <c r="AS45" s="27" t="str">
        <f>IF(D45&gt;1,CONCATENATE("CS",Input!B43,Input!E43,Input!D43,Input!C43,Input!K43,Input!J43,Input!I43,Input!O43,Input!P43,Input!F43),"")</f>
        <v/>
      </c>
      <c r="AT45" s="27" t="str">
        <f t="shared" si="50"/>
        <v/>
      </c>
      <c r="AU45" s="27" t="str">
        <f t="shared" si="51"/>
        <v/>
      </c>
      <c r="AV45" s="27" t="str">
        <f t="shared" si="52"/>
        <v/>
      </c>
      <c r="AW45" s="15">
        <f>Input!S43</f>
        <v>0</v>
      </c>
      <c r="AX45" s="16">
        <f>Input!T43</f>
        <v>0</v>
      </c>
      <c r="AY45" s="26" t="str">
        <f>IF(BD45="c",IF(Input!Q43&gt;1,Input!Q43,Input!R43/Input!O43),"")</f>
        <v/>
      </c>
      <c r="AZ45" s="16" t="str">
        <f t="shared" si="53"/>
        <v/>
      </c>
      <c r="BA45" s="16" t="str">
        <f t="shared" si="54"/>
        <v/>
      </c>
      <c r="BB45" s="31"/>
      <c r="BC45" s="27"/>
      <c r="BD45" s="27" t="str">
        <f t="shared" si="55"/>
        <v/>
      </c>
      <c r="BE45" s="25" t="str">
        <f>IF(D45&gt;1,CONCATENATE(Input!C43,"-",Input!D43,"-",Input!E43,"T09:00:00Z"),"")</f>
        <v/>
      </c>
      <c r="BF45" s="29" t="str">
        <f>IF(D45&gt;1,CONCATENATE(Input!C43,"-",Input!D43,"-",Input!E43),"")</f>
        <v/>
      </c>
      <c r="BG45" s="29" t="str">
        <f>IF(D45&gt;1,CONCATENATE(Input!I43,"-",Input!J43,"-",Input!K43),"")</f>
        <v/>
      </c>
      <c r="BH45" s="29"/>
      <c r="BI45" s="29" t="str">
        <f>IF(D45&gt;1,CONCATENATE(Input!L43,"-",Input!M43,"-",Input!N43),"")</f>
        <v/>
      </c>
      <c r="BJ45" s="29" t="str">
        <f t="shared" si="56"/>
        <v/>
      </c>
      <c r="BK45" s="27" t="str">
        <f t="shared" si="57"/>
        <v/>
      </c>
      <c r="BL45" s="25" t="str">
        <f>IF(D45&gt;1,CONCATENATE(Input!C43,"-",Input!D43,"-",Input!E43,"T09:00:00Z"),"")</f>
        <v/>
      </c>
      <c r="BM45" s="32" t="str">
        <f t="shared" si="58"/>
        <v/>
      </c>
      <c r="BN45" s="27" t="str">
        <f t="shared" si="59"/>
        <v/>
      </c>
      <c r="BO45" s="27" t="str">
        <f t="shared" si="60"/>
        <v/>
      </c>
      <c r="BP45" s="25"/>
      <c r="BQ45" s="32"/>
      <c r="BR45" s="27"/>
      <c r="BS45" s="43" t="str">
        <f t="shared" si="61"/>
        <v/>
      </c>
      <c r="BT45" s="25"/>
      <c r="BU45" s="25"/>
      <c r="BV45" s="16"/>
      <c r="BW45" s="27"/>
      <c r="BX45" s="27"/>
      <c r="BY45" s="27"/>
      <c r="BZ45" s="27"/>
      <c r="CA45" s="27"/>
      <c r="CB45" s="27" t="str">
        <f>IF(D45&gt;1,Input!H43,"")</f>
        <v/>
      </c>
      <c r="CC45" s="27"/>
      <c r="CD45" s="28" t="str">
        <f>IF(D45&gt;1,Input!U43,"")</f>
        <v/>
      </c>
      <c r="CE45" s="16" t="str">
        <f>IF(D45&gt;1,CONCATENATE(Input!G43,"/",Input!H43),"")</f>
        <v/>
      </c>
      <c r="CF45" s="27"/>
      <c r="CG45" s="27"/>
      <c r="CH45" s="27"/>
      <c r="CI45" s="27"/>
      <c r="CJ45" s="27"/>
      <c r="CK45" s="25"/>
      <c r="CL45" s="25"/>
      <c r="CM45" s="16"/>
      <c r="CN45" s="16"/>
      <c r="CO45" s="27"/>
      <c r="CP45" s="16" t="str">
        <f>IF(D45&gt;1,Input!P43,"")</f>
        <v/>
      </c>
      <c r="CQ45" s="27" t="str">
        <f t="shared" si="62"/>
        <v/>
      </c>
      <c r="CR45" s="33" t="str">
        <f>IF(D45&gt;1,Input!O43,"")</f>
        <v/>
      </c>
      <c r="CS45" s="16" t="str">
        <f t="shared" si="63"/>
        <v/>
      </c>
      <c r="CT45" s="27"/>
      <c r="CU45" s="27" t="str">
        <f t="shared" si="64"/>
        <v/>
      </c>
      <c r="CV45" s="25"/>
      <c r="CW45" s="25"/>
      <c r="CX45" s="25"/>
      <c r="CY45" s="25"/>
      <c r="CZ45" s="25"/>
      <c r="DA45" s="25"/>
    </row>
    <row r="46" spans="1:105" ht="20.100000000000001" customHeight="1" x14ac:dyDescent="0.25">
      <c r="A46" s="27"/>
      <c r="B46" s="27"/>
      <c r="C46" s="43" t="str">
        <f t="shared" si="25"/>
        <v/>
      </c>
      <c r="D46" s="27">
        <f>Input!A44</f>
        <v>0</v>
      </c>
      <c r="E46" s="43" t="str">
        <f t="shared" si="26"/>
        <v/>
      </c>
      <c r="F46" s="27"/>
      <c r="G46" s="27"/>
      <c r="H46" s="27"/>
      <c r="I46" s="27" t="str">
        <f t="shared" si="27"/>
        <v/>
      </c>
      <c r="J46" s="27" t="str">
        <f t="shared" si="28"/>
        <v/>
      </c>
      <c r="K46" s="27"/>
      <c r="L46" s="27"/>
      <c r="M46" s="27"/>
      <c r="N46" s="27"/>
      <c r="O46" s="27"/>
      <c r="P46" s="27"/>
      <c r="Q46" s="27" t="str">
        <f>IF(D46&gt;1,Input!A44,"")</f>
        <v/>
      </c>
      <c r="R46" s="43" t="str">
        <f t="shared" si="29"/>
        <v/>
      </c>
      <c r="S46" s="27" t="str">
        <f t="shared" si="30"/>
        <v/>
      </c>
      <c r="T46" s="27" t="str">
        <f>IF(D46&gt;1,Input!F44,"")</f>
        <v/>
      </c>
      <c r="U46" s="27" t="str">
        <f t="shared" si="31"/>
        <v/>
      </c>
      <c r="V46" s="27"/>
      <c r="W46" s="27"/>
      <c r="X46" s="25"/>
      <c r="Y46" s="16"/>
      <c r="Z46" s="29"/>
      <c r="AA46" s="25"/>
      <c r="AB46" s="30"/>
      <c r="AC46" s="27"/>
      <c r="AD46" s="27"/>
      <c r="AE46" s="27"/>
      <c r="AF46" s="27"/>
      <c r="AG46" s="16"/>
      <c r="AH46" s="27"/>
      <c r="AI46" s="27"/>
      <c r="AJ46" s="27" t="str">
        <f t="shared" si="32"/>
        <v/>
      </c>
      <c r="AK46" s="27" t="str">
        <f t="shared" si="33"/>
        <v/>
      </c>
      <c r="AL46" s="27"/>
      <c r="AM46" s="27" t="str">
        <f t="shared" si="34"/>
        <v/>
      </c>
      <c r="AN46" s="27"/>
      <c r="AO46" s="27"/>
      <c r="AP46" s="27" t="str">
        <f>IF(D46&gt;1,Input!G44,"")</f>
        <v/>
      </c>
      <c r="AQ46" s="27" t="str">
        <f>IF(D46&gt;1,Input!H44,"")</f>
        <v/>
      </c>
      <c r="AR46" s="27" t="str">
        <f>IF(D46&gt;1,Input!G44,"")</f>
        <v/>
      </c>
      <c r="AS46" s="27" t="str">
        <f>IF(D46&gt;1,CONCATENATE("CS",Input!B44,Input!E44,Input!D44,Input!C44,Input!K44,Input!J44,Input!I44,Input!O44,Input!P44,Input!F44),"")</f>
        <v/>
      </c>
      <c r="AT46" s="27" t="str">
        <f t="shared" si="50"/>
        <v/>
      </c>
      <c r="AU46" s="27" t="str">
        <f t="shared" si="51"/>
        <v/>
      </c>
      <c r="AV46" s="27" t="str">
        <f t="shared" si="52"/>
        <v/>
      </c>
      <c r="AW46" s="15">
        <f>Input!S44</f>
        <v>0</v>
      </c>
      <c r="AX46" s="16">
        <f>Input!T44</f>
        <v>0</v>
      </c>
      <c r="AY46" s="26" t="str">
        <f>IF(BD46="c",IF(Input!Q44&gt;1,Input!Q44,Input!R44/Input!O44),"")</f>
        <v/>
      </c>
      <c r="AZ46" s="16" t="str">
        <f t="shared" si="53"/>
        <v/>
      </c>
      <c r="BA46" s="16" t="str">
        <f t="shared" si="54"/>
        <v/>
      </c>
      <c r="BB46" s="31"/>
      <c r="BC46" s="27"/>
      <c r="BD46" s="27" t="str">
        <f t="shared" si="55"/>
        <v/>
      </c>
      <c r="BE46" s="25" t="str">
        <f>IF(D46&gt;1,CONCATENATE(Input!C44,"-",Input!D44,"-",Input!E44,"T09:00:00Z"),"")</f>
        <v/>
      </c>
      <c r="BF46" s="29" t="str">
        <f>IF(D46&gt;1,CONCATENATE(Input!C44,"-",Input!D44,"-",Input!E44),"")</f>
        <v/>
      </c>
      <c r="BG46" s="29" t="str">
        <f>IF(D46&gt;1,CONCATENATE(Input!I44,"-",Input!J44,"-",Input!K44),"")</f>
        <v/>
      </c>
      <c r="BH46" s="29"/>
      <c r="BI46" s="29" t="str">
        <f>IF(D46&gt;1,CONCATENATE(Input!L44,"-",Input!M44,"-",Input!N44),"")</f>
        <v/>
      </c>
      <c r="BJ46" s="29" t="str">
        <f t="shared" si="56"/>
        <v/>
      </c>
      <c r="BK46" s="27" t="str">
        <f t="shared" si="57"/>
        <v/>
      </c>
      <c r="BL46" s="25" t="str">
        <f>IF(D46&gt;1,CONCATENATE(Input!C44,"-",Input!D44,"-",Input!E44,"T09:00:00Z"),"")</f>
        <v/>
      </c>
      <c r="BM46" s="32" t="str">
        <f t="shared" si="58"/>
        <v/>
      </c>
      <c r="BN46" s="27" t="str">
        <f t="shared" si="59"/>
        <v/>
      </c>
      <c r="BO46" s="27" t="str">
        <f t="shared" si="60"/>
        <v/>
      </c>
      <c r="BP46" s="25"/>
      <c r="BQ46" s="32"/>
      <c r="BR46" s="27"/>
      <c r="BS46" s="43" t="str">
        <f t="shared" si="61"/>
        <v/>
      </c>
      <c r="BT46" s="25"/>
      <c r="BU46" s="25"/>
      <c r="BV46" s="16"/>
      <c r="BW46" s="27"/>
      <c r="BX46" s="27"/>
      <c r="BY46" s="27"/>
      <c r="BZ46" s="27"/>
      <c r="CA46" s="27"/>
      <c r="CB46" s="27" t="str">
        <f>IF(D46&gt;1,Input!H44,"")</f>
        <v/>
      </c>
      <c r="CC46" s="27"/>
      <c r="CD46" s="28" t="str">
        <f>IF(D46&gt;1,Input!U44,"")</f>
        <v/>
      </c>
      <c r="CE46" s="16" t="str">
        <f>IF(D46&gt;1,CONCATENATE(Input!G44,"/",Input!H44),"")</f>
        <v/>
      </c>
      <c r="CF46" s="27"/>
      <c r="CG46" s="27"/>
      <c r="CH46" s="27"/>
      <c r="CI46" s="27"/>
      <c r="CJ46" s="27"/>
      <c r="CK46" s="25"/>
      <c r="CL46" s="25"/>
      <c r="CM46" s="16"/>
      <c r="CN46" s="16"/>
      <c r="CO46" s="27"/>
      <c r="CP46" s="16" t="str">
        <f>IF(D46&gt;1,Input!P44,"")</f>
        <v/>
      </c>
      <c r="CQ46" s="27" t="str">
        <f t="shared" si="62"/>
        <v/>
      </c>
      <c r="CR46" s="33" t="str">
        <f>IF(D46&gt;1,Input!O44,"")</f>
        <v/>
      </c>
      <c r="CS46" s="16" t="str">
        <f t="shared" si="63"/>
        <v/>
      </c>
      <c r="CT46" s="27"/>
      <c r="CU46" s="27" t="str">
        <f t="shared" si="64"/>
        <v/>
      </c>
      <c r="CV46" s="25"/>
      <c r="CW46" s="25"/>
      <c r="CX46" s="25"/>
      <c r="CY46" s="25"/>
      <c r="CZ46" s="25"/>
      <c r="DA46" s="25"/>
    </row>
    <row r="47" spans="1:105" ht="20.100000000000001" customHeight="1" x14ac:dyDescent="0.25">
      <c r="A47" s="27"/>
      <c r="B47" s="27"/>
      <c r="C47" s="43" t="str">
        <f t="shared" si="25"/>
        <v/>
      </c>
      <c r="D47" s="27">
        <f>Input!A45</f>
        <v>0</v>
      </c>
      <c r="E47" s="43" t="str">
        <f t="shared" si="26"/>
        <v/>
      </c>
      <c r="F47" s="27"/>
      <c r="G47" s="27"/>
      <c r="H47" s="27"/>
      <c r="I47" s="27" t="str">
        <f t="shared" si="27"/>
        <v/>
      </c>
      <c r="J47" s="27" t="str">
        <f t="shared" si="28"/>
        <v/>
      </c>
      <c r="K47" s="27"/>
      <c r="L47" s="27"/>
      <c r="M47" s="27"/>
      <c r="N47" s="27"/>
      <c r="O47" s="27"/>
      <c r="P47" s="27"/>
      <c r="Q47" s="27" t="str">
        <f>IF(D47&gt;1,Input!A45,"")</f>
        <v/>
      </c>
      <c r="R47" s="43" t="str">
        <f t="shared" si="29"/>
        <v/>
      </c>
      <c r="S47" s="27" t="str">
        <f t="shared" si="30"/>
        <v/>
      </c>
      <c r="T47" s="27" t="str">
        <f>IF(D47&gt;1,Input!F45,"")</f>
        <v/>
      </c>
      <c r="U47" s="27" t="str">
        <f t="shared" si="31"/>
        <v/>
      </c>
      <c r="V47" s="27"/>
      <c r="W47" s="27"/>
      <c r="X47" s="25"/>
      <c r="Y47" s="16"/>
      <c r="Z47" s="29"/>
      <c r="AA47" s="25"/>
      <c r="AB47" s="30"/>
      <c r="AC47" s="27"/>
      <c r="AD47" s="27"/>
      <c r="AE47" s="27"/>
      <c r="AF47" s="27"/>
      <c r="AG47" s="16"/>
      <c r="AH47" s="27"/>
      <c r="AI47" s="27"/>
      <c r="AJ47" s="27" t="str">
        <f t="shared" si="32"/>
        <v/>
      </c>
      <c r="AK47" s="27" t="str">
        <f t="shared" si="33"/>
        <v/>
      </c>
      <c r="AL47" s="27"/>
      <c r="AM47" s="27" t="str">
        <f t="shared" si="34"/>
        <v/>
      </c>
      <c r="AN47" s="27"/>
      <c r="AO47" s="27"/>
      <c r="AP47" s="27" t="str">
        <f>IF(D47&gt;1,Input!G45,"")</f>
        <v/>
      </c>
      <c r="AQ47" s="27" t="str">
        <f>IF(D47&gt;1,Input!H45,"")</f>
        <v/>
      </c>
      <c r="AR47" s="27" t="str">
        <f>IF(D47&gt;1,Input!G45,"")</f>
        <v/>
      </c>
      <c r="AS47" s="27" t="str">
        <f>IF(D47&gt;1,CONCATENATE("CS",Input!B45,Input!E45,Input!D45,Input!C45,Input!K45,Input!J45,Input!I45,Input!O45,Input!P45,Input!F45),"")</f>
        <v/>
      </c>
      <c r="AT47" s="27" t="str">
        <f t="shared" si="50"/>
        <v/>
      </c>
      <c r="AU47" s="27" t="str">
        <f t="shared" si="51"/>
        <v/>
      </c>
      <c r="AV47" s="27" t="str">
        <f t="shared" si="52"/>
        <v/>
      </c>
      <c r="AW47" s="15">
        <f>Input!S45</f>
        <v>0</v>
      </c>
      <c r="AX47" s="16">
        <f>Input!T45</f>
        <v>0</v>
      </c>
      <c r="AY47" s="26" t="str">
        <f>IF(BD47="c",IF(Input!Q45&gt;1,Input!Q45,Input!R45/Input!O45),"")</f>
        <v/>
      </c>
      <c r="AZ47" s="16" t="str">
        <f t="shared" si="53"/>
        <v/>
      </c>
      <c r="BA47" s="16" t="str">
        <f t="shared" si="54"/>
        <v/>
      </c>
      <c r="BB47" s="31"/>
      <c r="BC47" s="27"/>
      <c r="BD47" s="27" t="str">
        <f t="shared" si="55"/>
        <v/>
      </c>
      <c r="BE47" s="25" t="str">
        <f>IF(D47&gt;1,CONCATENATE(Input!C45,"-",Input!D45,"-",Input!E45,"T09:00:00Z"),"")</f>
        <v/>
      </c>
      <c r="BF47" s="29" t="str">
        <f>IF(D47&gt;1,CONCATENATE(Input!C45,"-",Input!D45,"-",Input!E45),"")</f>
        <v/>
      </c>
      <c r="BG47" s="29" t="str">
        <f>IF(D47&gt;1,CONCATENATE(Input!I45,"-",Input!J45,"-",Input!K45),"")</f>
        <v/>
      </c>
      <c r="BH47" s="29"/>
      <c r="BI47" s="29" t="str">
        <f>IF(D47&gt;1,CONCATENATE(Input!L45,"-",Input!M45,"-",Input!N45),"")</f>
        <v/>
      </c>
      <c r="BJ47" s="29" t="str">
        <f t="shared" si="56"/>
        <v/>
      </c>
      <c r="BK47" s="27" t="str">
        <f t="shared" si="57"/>
        <v/>
      </c>
      <c r="BL47" s="25" t="str">
        <f>IF(D47&gt;1,CONCATENATE(Input!C45,"-",Input!D45,"-",Input!E45,"T09:00:00Z"),"")</f>
        <v/>
      </c>
      <c r="BM47" s="32" t="str">
        <f t="shared" si="58"/>
        <v/>
      </c>
      <c r="BN47" s="27" t="str">
        <f t="shared" si="59"/>
        <v/>
      </c>
      <c r="BO47" s="27" t="str">
        <f t="shared" si="60"/>
        <v/>
      </c>
      <c r="BP47" s="25"/>
      <c r="BQ47" s="32"/>
      <c r="BR47" s="27"/>
      <c r="BS47" s="43" t="str">
        <f t="shared" si="61"/>
        <v/>
      </c>
      <c r="BT47" s="25"/>
      <c r="BU47" s="25"/>
      <c r="BV47" s="16"/>
      <c r="BW47" s="27"/>
      <c r="BX47" s="27"/>
      <c r="BY47" s="27"/>
      <c r="BZ47" s="27"/>
      <c r="CA47" s="27"/>
      <c r="CB47" s="27" t="str">
        <f>IF(D47&gt;1,Input!H45,"")</f>
        <v/>
      </c>
      <c r="CC47" s="27"/>
      <c r="CD47" s="28" t="str">
        <f>IF(D47&gt;1,Input!U45,"")</f>
        <v/>
      </c>
      <c r="CE47" s="16" t="str">
        <f>IF(D47&gt;1,CONCATENATE(Input!G45,"/",Input!H45),"")</f>
        <v/>
      </c>
      <c r="CF47" s="27"/>
      <c r="CG47" s="27"/>
      <c r="CH47" s="27"/>
      <c r="CI47" s="27"/>
      <c r="CJ47" s="27"/>
      <c r="CK47" s="25"/>
      <c r="CL47" s="25"/>
      <c r="CM47" s="16"/>
      <c r="CN47" s="16"/>
      <c r="CO47" s="27"/>
      <c r="CP47" s="16" t="str">
        <f>IF(D47&gt;1,Input!P45,"")</f>
        <v/>
      </c>
      <c r="CQ47" s="27" t="str">
        <f t="shared" si="62"/>
        <v/>
      </c>
      <c r="CR47" s="33" t="str">
        <f>IF(D47&gt;1,Input!O45,"")</f>
        <v/>
      </c>
      <c r="CS47" s="16" t="str">
        <f t="shared" si="63"/>
        <v/>
      </c>
      <c r="CT47" s="27"/>
      <c r="CU47" s="27" t="str">
        <f t="shared" si="64"/>
        <v/>
      </c>
      <c r="CV47" s="25"/>
      <c r="CW47" s="25"/>
      <c r="CX47" s="25"/>
      <c r="CY47" s="25"/>
      <c r="CZ47" s="25"/>
      <c r="DA47" s="25"/>
    </row>
    <row r="48" spans="1:105" ht="20.100000000000001" customHeight="1" x14ac:dyDescent="0.25">
      <c r="A48" s="27"/>
      <c r="B48" s="27"/>
      <c r="C48" s="43" t="str">
        <f t="shared" si="25"/>
        <v/>
      </c>
      <c r="D48" s="27">
        <f>Input!A46</f>
        <v>0</v>
      </c>
      <c r="E48" s="43" t="str">
        <f t="shared" si="26"/>
        <v/>
      </c>
      <c r="F48" s="27"/>
      <c r="G48" s="27"/>
      <c r="H48" s="27"/>
      <c r="I48" s="27" t="str">
        <f t="shared" si="27"/>
        <v/>
      </c>
      <c r="J48" s="27" t="str">
        <f t="shared" si="28"/>
        <v/>
      </c>
      <c r="K48" s="27"/>
      <c r="L48" s="27"/>
      <c r="M48" s="27"/>
      <c r="N48" s="27"/>
      <c r="O48" s="27"/>
      <c r="P48" s="27"/>
      <c r="Q48" s="27" t="str">
        <f>IF(D48&gt;1,Input!A46,"")</f>
        <v/>
      </c>
      <c r="R48" s="43" t="str">
        <f t="shared" si="29"/>
        <v/>
      </c>
      <c r="S48" s="27" t="str">
        <f t="shared" si="30"/>
        <v/>
      </c>
      <c r="T48" s="27" t="str">
        <f>IF(D48&gt;1,Input!F46,"")</f>
        <v/>
      </c>
      <c r="U48" s="27" t="str">
        <f t="shared" si="31"/>
        <v/>
      </c>
      <c r="V48" s="27"/>
      <c r="W48" s="27"/>
      <c r="X48" s="25"/>
      <c r="Y48" s="16"/>
      <c r="Z48" s="29"/>
      <c r="AA48" s="25"/>
      <c r="AB48" s="30"/>
      <c r="AC48" s="27"/>
      <c r="AD48" s="27"/>
      <c r="AE48" s="27"/>
      <c r="AF48" s="27"/>
      <c r="AG48" s="16"/>
      <c r="AH48" s="27"/>
      <c r="AI48" s="27"/>
      <c r="AJ48" s="27" t="str">
        <f t="shared" si="32"/>
        <v/>
      </c>
      <c r="AK48" s="27" t="str">
        <f t="shared" si="33"/>
        <v/>
      </c>
      <c r="AL48" s="27"/>
      <c r="AM48" s="27" t="str">
        <f t="shared" si="34"/>
        <v/>
      </c>
      <c r="AN48" s="27"/>
      <c r="AO48" s="27"/>
      <c r="AP48" s="27" t="str">
        <f>IF(D48&gt;1,Input!G46,"")</f>
        <v/>
      </c>
      <c r="AQ48" s="27" t="str">
        <f>IF(D48&gt;1,Input!H46,"")</f>
        <v/>
      </c>
      <c r="AR48" s="27" t="str">
        <f>IF(D48&gt;1,Input!G46,"")</f>
        <v/>
      </c>
      <c r="AS48" s="27" t="str">
        <f>IF(D48&gt;1,CONCATENATE("CS",Input!B46,Input!E46,Input!D46,Input!C46,Input!K46,Input!J46,Input!I46,Input!O46,Input!P46,Input!F46),"")</f>
        <v/>
      </c>
      <c r="AT48" s="27" t="str">
        <f t="shared" si="50"/>
        <v/>
      </c>
      <c r="AU48" s="27" t="str">
        <f t="shared" si="51"/>
        <v/>
      </c>
      <c r="AV48" s="27" t="str">
        <f t="shared" si="52"/>
        <v/>
      </c>
      <c r="AW48" s="15">
        <f>Input!S46</f>
        <v>0</v>
      </c>
      <c r="AX48" s="16">
        <f>Input!T46</f>
        <v>0</v>
      </c>
      <c r="AY48" s="26" t="str">
        <f>IF(BD48="c",IF(Input!Q46&gt;1,Input!Q46,Input!R46/Input!O46),"")</f>
        <v/>
      </c>
      <c r="AZ48" s="16" t="str">
        <f t="shared" si="53"/>
        <v/>
      </c>
      <c r="BA48" s="16" t="str">
        <f t="shared" si="54"/>
        <v/>
      </c>
      <c r="BB48" s="31"/>
      <c r="BC48" s="27"/>
      <c r="BD48" s="27" t="str">
        <f t="shared" si="55"/>
        <v/>
      </c>
      <c r="BE48" s="25" t="str">
        <f>IF(D48&gt;1,CONCATENATE(Input!C46,"-",Input!D46,"-",Input!E46,"T09:00:00Z"),"")</f>
        <v/>
      </c>
      <c r="BF48" s="29" t="str">
        <f>IF(D48&gt;1,CONCATENATE(Input!C46,"-",Input!D46,"-",Input!E46),"")</f>
        <v/>
      </c>
      <c r="BG48" s="29" t="str">
        <f>IF(D48&gt;1,CONCATENATE(Input!I46,"-",Input!J46,"-",Input!K46),"")</f>
        <v/>
      </c>
      <c r="BH48" s="29"/>
      <c r="BI48" s="29" t="str">
        <f>IF(D48&gt;1,CONCATENATE(Input!L46,"-",Input!M46,"-",Input!N46),"")</f>
        <v/>
      </c>
      <c r="BJ48" s="29" t="str">
        <f t="shared" si="56"/>
        <v/>
      </c>
      <c r="BK48" s="27" t="str">
        <f t="shared" si="57"/>
        <v/>
      </c>
      <c r="BL48" s="25" t="str">
        <f>IF(D48&gt;1,CONCATENATE(Input!C46,"-",Input!D46,"-",Input!E46,"T09:00:00Z"),"")</f>
        <v/>
      </c>
      <c r="BM48" s="32" t="str">
        <f t="shared" si="58"/>
        <v/>
      </c>
      <c r="BN48" s="27" t="str">
        <f t="shared" si="59"/>
        <v/>
      </c>
      <c r="BO48" s="27" t="str">
        <f t="shared" si="60"/>
        <v/>
      </c>
      <c r="BP48" s="25"/>
      <c r="BQ48" s="32"/>
      <c r="BR48" s="27"/>
      <c r="BS48" s="43" t="str">
        <f t="shared" si="61"/>
        <v/>
      </c>
      <c r="BT48" s="25"/>
      <c r="BU48" s="25"/>
      <c r="BV48" s="16"/>
      <c r="BW48" s="27"/>
      <c r="BX48" s="27"/>
      <c r="BY48" s="27"/>
      <c r="BZ48" s="27"/>
      <c r="CA48" s="27"/>
      <c r="CB48" s="27" t="str">
        <f>IF(D48&gt;1,Input!H46,"")</f>
        <v/>
      </c>
      <c r="CC48" s="27"/>
      <c r="CD48" s="28" t="str">
        <f>IF(D48&gt;1,Input!U46,"")</f>
        <v/>
      </c>
      <c r="CE48" s="16" t="str">
        <f>IF(D48&gt;1,CONCATENATE(Input!G46,"/",Input!H46),"")</f>
        <v/>
      </c>
      <c r="CF48" s="27"/>
      <c r="CG48" s="27"/>
      <c r="CH48" s="27"/>
      <c r="CI48" s="27"/>
      <c r="CJ48" s="27"/>
      <c r="CK48" s="25"/>
      <c r="CL48" s="25"/>
      <c r="CM48" s="16"/>
      <c r="CN48" s="16"/>
      <c r="CO48" s="27"/>
      <c r="CP48" s="16" t="str">
        <f>IF(D48&gt;1,Input!P46,"")</f>
        <v/>
      </c>
      <c r="CQ48" s="27" t="str">
        <f t="shared" si="62"/>
        <v/>
      </c>
      <c r="CR48" s="33" t="str">
        <f>IF(D48&gt;1,Input!O46,"")</f>
        <v/>
      </c>
      <c r="CS48" s="16" t="str">
        <f t="shared" si="63"/>
        <v/>
      </c>
      <c r="CT48" s="27"/>
      <c r="CU48" s="27" t="str">
        <f t="shared" si="64"/>
        <v/>
      </c>
      <c r="CV48" s="25"/>
      <c r="CW48" s="25"/>
      <c r="CX48" s="25"/>
      <c r="CY48" s="25"/>
      <c r="CZ48" s="25"/>
      <c r="DA48" s="25"/>
    </row>
    <row r="49" spans="1:105" ht="20.100000000000001" customHeight="1" x14ac:dyDescent="0.25">
      <c r="A49" s="27"/>
      <c r="B49" s="27"/>
      <c r="C49" s="43" t="str">
        <f t="shared" si="25"/>
        <v/>
      </c>
      <c r="D49" s="27">
        <f>Input!A47</f>
        <v>0</v>
      </c>
      <c r="E49" s="43" t="str">
        <f t="shared" si="26"/>
        <v/>
      </c>
      <c r="F49" s="27"/>
      <c r="G49" s="27"/>
      <c r="H49" s="27"/>
      <c r="I49" s="27" t="str">
        <f t="shared" si="27"/>
        <v/>
      </c>
      <c r="J49" s="27" t="str">
        <f t="shared" si="28"/>
        <v/>
      </c>
      <c r="K49" s="27"/>
      <c r="L49" s="27"/>
      <c r="M49" s="27"/>
      <c r="N49" s="27"/>
      <c r="O49" s="27"/>
      <c r="P49" s="27"/>
      <c r="Q49" s="27" t="str">
        <f>IF(D49&gt;1,Input!A47,"")</f>
        <v/>
      </c>
      <c r="R49" s="43" t="str">
        <f t="shared" si="29"/>
        <v/>
      </c>
      <c r="S49" s="27" t="str">
        <f t="shared" si="30"/>
        <v/>
      </c>
      <c r="T49" s="27" t="str">
        <f>IF(D49&gt;1,Input!F47,"")</f>
        <v/>
      </c>
      <c r="U49" s="27" t="str">
        <f t="shared" si="31"/>
        <v/>
      </c>
      <c r="V49" s="27"/>
      <c r="W49" s="27"/>
      <c r="X49" s="25"/>
      <c r="Y49" s="16"/>
      <c r="Z49" s="29"/>
      <c r="AA49" s="25"/>
      <c r="AB49" s="30"/>
      <c r="AC49" s="27"/>
      <c r="AD49" s="27"/>
      <c r="AE49" s="27"/>
      <c r="AF49" s="27"/>
      <c r="AG49" s="16"/>
      <c r="AH49" s="27"/>
      <c r="AI49" s="27"/>
      <c r="AJ49" s="27" t="str">
        <f t="shared" si="32"/>
        <v/>
      </c>
      <c r="AK49" s="27" t="str">
        <f t="shared" si="33"/>
        <v/>
      </c>
      <c r="AL49" s="27"/>
      <c r="AM49" s="27" t="str">
        <f t="shared" si="34"/>
        <v/>
      </c>
      <c r="AN49" s="27"/>
      <c r="AO49" s="27"/>
      <c r="AP49" s="27" t="str">
        <f>IF(D49&gt;1,Input!G47,"")</f>
        <v/>
      </c>
      <c r="AQ49" s="27" t="str">
        <f>IF(D49&gt;1,Input!H47,"")</f>
        <v/>
      </c>
      <c r="AR49" s="27" t="str">
        <f>IF(D49&gt;1,Input!G47,"")</f>
        <v/>
      </c>
      <c r="AS49" s="27" t="str">
        <f>IF(D49&gt;1,CONCATENATE("CS",Input!B47,Input!E47,Input!D47,Input!C47,Input!K47,Input!J47,Input!I47,Input!O47,Input!P47,Input!F47),"")</f>
        <v/>
      </c>
      <c r="AT49" s="27" t="str">
        <f t="shared" si="50"/>
        <v/>
      </c>
      <c r="AU49" s="27" t="str">
        <f t="shared" si="51"/>
        <v/>
      </c>
      <c r="AV49" s="27" t="str">
        <f t="shared" si="52"/>
        <v/>
      </c>
      <c r="AW49" s="15">
        <f>Input!S47</f>
        <v>0</v>
      </c>
      <c r="AX49" s="16">
        <f>Input!T47</f>
        <v>0</v>
      </c>
      <c r="AY49" s="26" t="str">
        <f>IF(BD49="c",IF(Input!Q47&gt;1,Input!Q47,Input!R47/Input!O47),"")</f>
        <v/>
      </c>
      <c r="AZ49" s="16" t="str">
        <f t="shared" si="53"/>
        <v/>
      </c>
      <c r="BA49" s="16" t="str">
        <f t="shared" si="54"/>
        <v/>
      </c>
      <c r="BB49" s="31"/>
      <c r="BC49" s="27"/>
      <c r="BD49" s="27" t="str">
        <f t="shared" si="55"/>
        <v/>
      </c>
      <c r="BE49" s="25" t="str">
        <f>IF(D49&gt;1,CONCATENATE(Input!C47,"-",Input!D47,"-",Input!E47,"T09:00:00Z"),"")</f>
        <v/>
      </c>
      <c r="BF49" s="29" t="str">
        <f>IF(D49&gt;1,CONCATENATE(Input!C47,"-",Input!D47,"-",Input!E47),"")</f>
        <v/>
      </c>
      <c r="BG49" s="29" t="str">
        <f>IF(D49&gt;1,CONCATENATE(Input!I47,"-",Input!J47,"-",Input!K47),"")</f>
        <v/>
      </c>
      <c r="BH49" s="29"/>
      <c r="BI49" s="29" t="str">
        <f>IF(D49&gt;1,CONCATENATE(Input!L47,"-",Input!M47,"-",Input!N47),"")</f>
        <v/>
      </c>
      <c r="BJ49" s="29" t="str">
        <f t="shared" si="56"/>
        <v/>
      </c>
      <c r="BK49" s="27" t="str">
        <f t="shared" si="57"/>
        <v/>
      </c>
      <c r="BL49" s="25" t="str">
        <f>IF(D49&gt;1,CONCATENATE(Input!C47,"-",Input!D47,"-",Input!E47,"T09:00:00Z"),"")</f>
        <v/>
      </c>
      <c r="BM49" s="32" t="str">
        <f t="shared" si="58"/>
        <v/>
      </c>
      <c r="BN49" s="27" t="str">
        <f t="shared" si="59"/>
        <v/>
      </c>
      <c r="BO49" s="27" t="str">
        <f t="shared" si="60"/>
        <v/>
      </c>
      <c r="BP49" s="25"/>
      <c r="BQ49" s="32"/>
      <c r="BR49" s="27"/>
      <c r="BS49" s="43" t="str">
        <f t="shared" si="61"/>
        <v/>
      </c>
      <c r="BT49" s="25"/>
      <c r="BU49" s="25"/>
      <c r="BV49" s="16"/>
      <c r="BW49" s="27"/>
      <c r="BX49" s="27"/>
      <c r="BY49" s="27"/>
      <c r="BZ49" s="27"/>
      <c r="CA49" s="27"/>
      <c r="CB49" s="27" t="str">
        <f>IF(D49&gt;1,Input!H47,"")</f>
        <v/>
      </c>
      <c r="CC49" s="27"/>
      <c r="CD49" s="28" t="str">
        <f>IF(D49&gt;1,Input!U47,"")</f>
        <v/>
      </c>
      <c r="CE49" s="16" t="str">
        <f>IF(D49&gt;1,CONCATENATE(Input!G47,"/",Input!H47),"")</f>
        <v/>
      </c>
      <c r="CF49" s="27"/>
      <c r="CG49" s="27"/>
      <c r="CH49" s="27"/>
      <c r="CI49" s="27"/>
      <c r="CJ49" s="27"/>
      <c r="CK49" s="25"/>
      <c r="CL49" s="25"/>
      <c r="CM49" s="16"/>
      <c r="CN49" s="16"/>
      <c r="CO49" s="27"/>
      <c r="CP49" s="16" t="str">
        <f>IF(D49&gt;1,Input!P47,"")</f>
        <v/>
      </c>
      <c r="CQ49" s="27" t="str">
        <f t="shared" si="62"/>
        <v/>
      </c>
      <c r="CR49" s="33" t="str">
        <f>IF(D49&gt;1,Input!O47,"")</f>
        <v/>
      </c>
      <c r="CS49" s="16" t="str">
        <f t="shared" si="63"/>
        <v/>
      </c>
      <c r="CT49" s="27"/>
      <c r="CU49" s="27" t="str">
        <f t="shared" si="64"/>
        <v/>
      </c>
      <c r="CV49" s="25"/>
      <c r="CW49" s="25"/>
      <c r="CX49" s="25"/>
      <c r="CY49" s="25"/>
      <c r="CZ49" s="25"/>
      <c r="DA49" s="25"/>
    </row>
    <row r="50" spans="1:105" ht="20.100000000000001" customHeight="1" x14ac:dyDescent="0.25">
      <c r="A50" s="27"/>
      <c r="B50" s="27"/>
      <c r="C50" s="43" t="str">
        <f t="shared" si="25"/>
        <v/>
      </c>
      <c r="D50" s="27">
        <f>Input!A48</f>
        <v>0</v>
      </c>
      <c r="E50" s="43" t="str">
        <f t="shared" si="26"/>
        <v/>
      </c>
      <c r="F50" s="27"/>
      <c r="G50" s="27"/>
      <c r="H50" s="27"/>
      <c r="I50" s="27" t="str">
        <f t="shared" si="27"/>
        <v/>
      </c>
      <c r="J50" s="27" t="str">
        <f t="shared" si="28"/>
        <v/>
      </c>
      <c r="K50" s="27"/>
      <c r="L50" s="27"/>
      <c r="M50" s="27"/>
      <c r="N50" s="27"/>
      <c r="O50" s="27"/>
      <c r="P50" s="27"/>
      <c r="Q50" s="27" t="str">
        <f>IF(D50&gt;1,Input!A48,"")</f>
        <v/>
      </c>
      <c r="R50" s="43" t="str">
        <f t="shared" si="29"/>
        <v/>
      </c>
      <c r="S50" s="27" t="str">
        <f t="shared" si="30"/>
        <v/>
      </c>
      <c r="T50" s="27" t="str">
        <f>IF(D50&gt;1,Input!F48,"")</f>
        <v/>
      </c>
      <c r="U50" s="27" t="str">
        <f t="shared" si="31"/>
        <v/>
      </c>
      <c r="V50" s="27"/>
      <c r="W50" s="27"/>
      <c r="X50" s="25"/>
      <c r="Y50" s="16"/>
      <c r="Z50" s="29"/>
      <c r="AA50" s="25"/>
      <c r="AB50" s="30"/>
      <c r="AC50" s="27"/>
      <c r="AD50" s="27"/>
      <c r="AE50" s="27"/>
      <c r="AF50" s="27"/>
      <c r="AG50" s="16"/>
      <c r="AH50" s="27"/>
      <c r="AI50" s="27"/>
      <c r="AJ50" s="27" t="str">
        <f t="shared" si="32"/>
        <v/>
      </c>
      <c r="AK50" s="27" t="str">
        <f t="shared" si="33"/>
        <v/>
      </c>
      <c r="AL50" s="27"/>
      <c r="AM50" s="27" t="str">
        <f t="shared" si="34"/>
        <v/>
      </c>
      <c r="AN50" s="27"/>
      <c r="AO50" s="27"/>
      <c r="AP50" s="27" t="str">
        <f>IF(D50&gt;1,Input!G48,"")</f>
        <v/>
      </c>
      <c r="AQ50" s="27" t="str">
        <f>IF(D50&gt;1,Input!H48,"")</f>
        <v/>
      </c>
      <c r="AR50" s="27" t="str">
        <f>IF(D50&gt;1,Input!G48,"")</f>
        <v/>
      </c>
      <c r="AS50" s="27" t="str">
        <f>IF(D50&gt;1,CONCATENATE("CS",Input!B48,Input!E48,Input!D48,Input!C48,Input!K48,Input!J48,Input!I48,Input!O48,Input!P48,Input!F48),"")</f>
        <v/>
      </c>
      <c r="AT50" s="27" t="str">
        <f t="shared" si="50"/>
        <v/>
      </c>
      <c r="AU50" s="27" t="str">
        <f t="shared" si="51"/>
        <v/>
      </c>
      <c r="AV50" s="27" t="str">
        <f t="shared" si="52"/>
        <v/>
      </c>
      <c r="AW50" s="15">
        <f>Input!S48</f>
        <v>0</v>
      </c>
      <c r="AX50" s="16">
        <f>Input!T48</f>
        <v>0</v>
      </c>
      <c r="AY50" s="26" t="str">
        <f>IF(BD50="c",IF(Input!Q48&gt;1,Input!Q48,Input!R48/Input!O48),"")</f>
        <v/>
      </c>
      <c r="AZ50" s="16" t="str">
        <f t="shared" si="53"/>
        <v/>
      </c>
      <c r="BA50" s="16" t="str">
        <f t="shared" si="54"/>
        <v/>
      </c>
      <c r="BB50" s="31"/>
      <c r="BC50" s="27"/>
      <c r="BD50" s="27" t="str">
        <f t="shared" si="55"/>
        <v/>
      </c>
      <c r="BE50" s="25" t="str">
        <f>IF(D50&gt;1,CONCATENATE(Input!C48,"-",Input!D48,"-",Input!E48,"T09:00:00Z"),"")</f>
        <v/>
      </c>
      <c r="BF50" s="29" t="str">
        <f>IF(D50&gt;1,CONCATENATE(Input!C48,"-",Input!D48,"-",Input!E48),"")</f>
        <v/>
      </c>
      <c r="BG50" s="29" t="str">
        <f>IF(D50&gt;1,CONCATENATE(Input!I48,"-",Input!J48,"-",Input!K48),"")</f>
        <v/>
      </c>
      <c r="BH50" s="29"/>
      <c r="BI50" s="29" t="str">
        <f>IF(D50&gt;1,CONCATENATE(Input!L48,"-",Input!M48,"-",Input!N48),"")</f>
        <v/>
      </c>
      <c r="BJ50" s="29" t="str">
        <f t="shared" si="56"/>
        <v/>
      </c>
      <c r="BK50" s="27" t="str">
        <f t="shared" si="57"/>
        <v/>
      </c>
      <c r="BL50" s="25" t="str">
        <f>IF(D50&gt;1,CONCATENATE(Input!C48,"-",Input!D48,"-",Input!E48,"T09:00:00Z"),"")</f>
        <v/>
      </c>
      <c r="BM50" s="32" t="str">
        <f t="shared" si="58"/>
        <v/>
      </c>
      <c r="BN50" s="27" t="str">
        <f t="shared" si="59"/>
        <v/>
      </c>
      <c r="BO50" s="27" t="str">
        <f t="shared" si="60"/>
        <v/>
      </c>
      <c r="BP50" s="25"/>
      <c r="BQ50" s="32"/>
      <c r="BR50" s="27"/>
      <c r="BS50" s="43" t="str">
        <f t="shared" si="61"/>
        <v/>
      </c>
      <c r="BT50" s="25"/>
      <c r="BU50" s="25"/>
      <c r="BV50" s="16"/>
      <c r="BW50" s="27"/>
      <c r="BX50" s="27"/>
      <c r="BY50" s="27"/>
      <c r="BZ50" s="27"/>
      <c r="CA50" s="27"/>
      <c r="CB50" s="27" t="str">
        <f>IF(D50&gt;1,Input!H48,"")</f>
        <v/>
      </c>
      <c r="CC50" s="27"/>
      <c r="CD50" s="28" t="str">
        <f>IF(D50&gt;1,Input!U48,"")</f>
        <v/>
      </c>
      <c r="CE50" s="16" t="str">
        <f>IF(D50&gt;1,CONCATENATE(Input!G48,"/",Input!H48),"")</f>
        <v/>
      </c>
      <c r="CF50" s="27"/>
      <c r="CG50" s="27"/>
      <c r="CH50" s="27"/>
      <c r="CI50" s="27"/>
      <c r="CJ50" s="27"/>
      <c r="CK50" s="25"/>
      <c r="CL50" s="25"/>
      <c r="CM50" s="16"/>
      <c r="CN50" s="16"/>
      <c r="CO50" s="27"/>
      <c r="CP50" s="16" t="str">
        <f>IF(D50&gt;1,Input!P48,"")</f>
        <v/>
      </c>
      <c r="CQ50" s="27" t="str">
        <f t="shared" si="62"/>
        <v/>
      </c>
      <c r="CR50" s="33" t="str">
        <f>IF(D50&gt;1,Input!O48,"")</f>
        <v/>
      </c>
      <c r="CS50" s="16" t="str">
        <f t="shared" si="63"/>
        <v/>
      </c>
      <c r="CT50" s="27"/>
      <c r="CU50" s="27" t="str">
        <f t="shared" si="64"/>
        <v/>
      </c>
      <c r="CV50" s="25"/>
      <c r="CW50" s="25"/>
      <c r="CX50" s="25"/>
      <c r="CY50" s="25"/>
      <c r="CZ50" s="25"/>
      <c r="DA50" s="25"/>
    </row>
    <row r="51" spans="1:105" ht="20.100000000000001" customHeight="1" x14ac:dyDescent="0.25">
      <c r="A51" s="27"/>
      <c r="B51" s="27"/>
      <c r="C51" s="43" t="str">
        <f t="shared" si="25"/>
        <v/>
      </c>
      <c r="D51" s="27">
        <f>Input!A49</f>
        <v>0</v>
      </c>
      <c r="E51" s="43" t="str">
        <f t="shared" si="26"/>
        <v/>
      </c>
      <c r="F51" s="27"/>
      <c r="G51" s="27"/>
      <c r="H51" s="27"/>
      <c r="I51" s="27" t="str">
        <f t="shared" si="27"/>
        <v/>
      </c>
      <c r="J51" s="27" t="str">
        <f t="shared" si="28"/>
        <v/>
      </c>
      <c r="K51" s="27"/>
      <c r="L51" s="27"/>
      <c r="M51" s="27"/>
      <c r="N51" s="27"/>
      <c r="O51" s="27"/>
      <c r="P51" s="27"/>
      <c r="Q51" s="27" t="str">
        <f>IF(D51&gt;1,Input!A49,"")</f>
        <v/>
      </c>
      <c r="R51" s="43" t="str">
        <f t="shared" si="29"/>
        <v/>
      </c>
      <c r="S51" s="27" t="str">
        <f t="shared" si="30"/>
        <v/>
      </c>
      <c r="T51" s="27" t="str">
        <f>IF(D51&gt;1,Input!F49,"")</f>
        <v/>
      </c>
      <c r="U51" s="27" t="str">
        <f t="shared" si="31"/>
        <v/>
      </c>
      <c r="V51" s="27"/>
      <c r="W51" s="27"/>
      <c r="X51" s="25"/>
      <c r="Y51" s="16"/>
      <c r="Z51" s="29"/>
      <c r="AA51" s="25"/>
      <c r="AB51" s="30"/>
      <c r="AC51" s="27"/>
      <c r="AD51" s="27"/>
      <c r="AE51" s="27"/>
      <c r="AF51" s="27"/>
      <c r="AG51" s="16"/>
      <c r="AH51" s="27"/>
      <c r="AI51" s="27"/>
      <c r="AJ51" s="27" t="str">
        <f t="shared" si="32"/>
        <v/>
      </c>
      <c r="AK51" s="27" t="str">
        <f t="shared" si="33"/>
        <v/>
      </c>
      <c r="AL51" s="27"/>
      <c r="AM51" s="27" t="str">
        <f t="shared" si="34"/>
        <v/>
      </c>
      <c r="AN51" s="27"/>
      <c r="AO51" s="27"/>
      <c r="AP51" s="27" t="str">
        <f>IF(D51&gt;1,Input!G49,"")</f>
        <v/>
      </c>
      <c r="AQ51" s="27" t="str">
        <f>IF(D51&gt;1,Input!H49,"")</f>
        <v/>
      </c>
      <c r="AR51" s="27" t="str">
        <f>IF(D51&gt;1,Input!G49,"")</f>
        <v/>
      </c>
      <c r="AS51" s="27" t="str">
        <f>IF(D51&gt;1,CONCATENATE("CS",Input!B49,Input!E49,Input!D49,Input!C49,Input!K49,Input!J49,Input!I49,Input!O49,Input!P49,Input!F49),"")</f>
        <v/>
      </c>
      <c r="AT51" s="27" t="str">
        <f t="shared" si="50"/>
        <v/>
      </c>
      <c r="AU51" s="27" t="str">
        <f t="shared" si="51"/>
        <v/>
      </c>
      <c r="AV51" s="27" t="str">
        <f t="shared" si="52"/>
        <v/>
      </c>
      <c r="AW51" s="15">
        <f>Input!S49</f>
        <v>0</v>
      </c>
      <c r="AX51" s="16">
        <f>Input!T49</f>
        <v>0</v>
      </c>
      <c r="AY51" s="26" t="str">
        <f>IF(BD51="c",IF(Input!Q49&gt;1,Input!Q49,Input!R49/Input!O49),"")</f>
        <v/>
      </c>
      <c r="AZ51" s="16" t="str">
        <f t="shared" si="53"/>
        <v/>
      </c>
      <c r="BA51" s="16" t="str">
        <f t="shared" si="54"/>
        <v/>
      </c>
      <c r="BB51" s="31"/>
      <c r="BC51" s="27"/>
      <c r="BD51" s="27" t="str">
        <f t="shared" si="55"/>
        <v/>
      </c>
      <c r="BE51" s="25" t="str">
        <f>IF(D51&gt;1,CONCATENATE(Input!C49,"-",Input!D49,"-",Input!E49,"T09:00:00Z"),"")</f>
        <v/>
      </c>
      <c r="BF51" s="29" t="str">
        <f>IF(D51&gt;1,CONCATENATE(Input!C49,"-",Input!D49,"-",Input!E49),"")</f>
        <v/>
      </c>
      <c r="BG51" s="29" t="str">
        <f>IF(D51&gt;1,CONCATENATE(Input!I49,"-",Input!J49,"-",Input!K49),"")</f>
        <v/>
      </c>
      <c r="BH51" s="29"/>
      <c r="BI51" s="29" t="str">
        <f>IF(D51&gt;1,CONCATENATE(Input!L49,"-",Input!M49,"-",Input!N49),"")</f>
        <v/>
      </c>
      <c r="BJ51" s="29" t="str">
        <f t="shared" si="56"/>
        <v/>
      </c>
      <c r="BK51" s="27" t="str">
        <f t="shared" si="57"/>
        <v/>
      </c>
      <c r="BL51" s="25" t="str">
        <f>IF(D51&gt;1,CONCATENATE(Input!C49,"-",Input!D49,"-",Input!E49,"T09:00:00Z"),"")</f>
        <v/>
      </c>
      <c r="BM51" s="32" t="str">
        <f t="shared" si="58"/>
        <v/>
      </c>
      <c r="BN51" s="27" t="str">
        <f t="shared" si="59"/>
        <v/>
      </c>
      <c r="BO51" s="27" t="str">
        <f t="shared" si="60"/>
        <v/>
      </c>
      <c r="BP51" s="25"/>
      <c r="BQ51" s="32"/>
      <c r="BR51" s="27"/>
      <c r="BS51" s="43" t="str">
        <f t="shared" si="61"/>
        <v/>
      </c>
      <c r="BT51" s="25"/>
      <c r="BU51" s="25"/>
      <c r="BV51" s="16"/>
      <c r="BW51" s="27"/>
      <c r="BX51" s="27"/>
      <c r="BY51" s="27"/>
      <c r="BZ51" s="27"/>
      <c r="CA51" s="27"/>
      <c r="CB51" s="27" t="str">
        <f>IF(D51&gt;1,Input!H49,"")</f>
        <v/>
      </c>
      <c r="CC51" s="27"/>
      <c r="CD51" s="28" t="str">
        <f>IF(D51&gt;1,Input!U49,"")</f>
        <v/>
      </c>
      <c r="CE51" s="16" t="str">
        <f>IF(D51&gt;1,CONCATENATE(Input!G49,"/",Input!H49),"")</f>
        <v/>
      </c>
      <c r="CF51" s="27"/>
      <c r="CG51" s="27"/>
      <c r="CH51" s="27"/>
      <c r="CI51" s="27"/>
      <c r="CJ51" s="27"/>
      <c r="CK51" s="25"/>
      <c r="CL51" s="25"/>
      <c r="CM51" s="16"/>
      <c r="CN51" s="16"/>
      <c r="CO51" s="27"/>
      <c r="CP51" s="16" t="str">
        <f>IF(D51&gt;1,Input!P49,"")</f>
        <v/>
      </c>
      <c r="CQ51" s="27" t="str">
        <f t="shared" si="62"/>
        <v/>
      </c>
      <c r="CR51" s="33" t="str">
        <f>IF(D51&gt;1,Input!O49,"")</f>
        <v/>
      </c>
      <c r="CS51" s="16" t="str">
        <f t="shared" si="63"/>
        <v/>
      </c>
      <c r="CT51" s="27"/>
      <c r="CU51" s="27" t="str">
        <f t="shared" si="64"/>
        <v/>
      </c>
      <c r="CV51" s="25"/>
      <c r="CW51" s="25"/>
      <c r="CX51" s="25"/>
      <c r="CY51" s="25"/>
      <c r="CZ51" s="25"/>
      <c r="DA51" s="25"/>
    </row>
    <row r="52" spans="1:105" ht="20.100000000000001" customHeight="1" x14ac:dyDescent="0.25">
      <c r="A52" s="27"/>
      <c r="B52" s="27"/>
      <c r="C52" s="43" t="str">
        <f t="shared" si="25"/>
        <v/>
      </c>
      <c r="D52" s="27">
        <f>Input!A50</f>
        <v>0</v>
      </c>
      <c r="E52" s="43" t="str">
        <f t="shared" si="26"/>
        <v/>
      </c>
      <c r="F52" s="27"/>
      <c r="G52" s="27"/>
      <c r="H52" s="27"/>
      <c r="I52" s="27" t="str">
        <f t="shared" si="27"/>
        <v/>
      </c>
      <c r="J52" s="27" t="str">
        <f t="shared" si="28"/>
        <v/>
      </c>
      <c r="K52" s="27"/>
      <c r="L52" s="27"/>
      <c r="M52" s="27"/>
      <c r="N52" s="27"/>
      <c r="O52" s="27"/>
      <c r="P52" s="27"/>
      <c r="Q52" s="27" t="str">
        <f>IF(D52&gt;1,Input!A50,"")</f>
        <v/>
      </c>
      <c r="R52" s="43" t="str">
        <f t="shared" si="29"/>
        <v/>
      </c>
      <c r="S52" s="27" t="str">
        <f t="shared" si="30"/>
        <v/>
      </c>
      <c r="T52" s="27" t="str">
        <f>IF(D52&gt;1,Input!F50,"")</f>
        <v/>
      </c>
      <c r="U52" s="27" t="str">
        <f t="shared" si="31"/>
        <v/>
      </c>
      <c r="V52" s="27"/>
      <c r="W52" s="27"/>
      <c r="X52" s="25"/>
      <c r="Y52" s="16"/>
      <c r="Z52" s="29"/>
      <c r="AA52" s="25"/>
      <c r="AB52" s="30"/>
      <c r="AC52" s="27"/>
      <c r="AD52" s="27"/>
      <c r="AE52" s="27"/>
      <c r="AF52" s="27"/>
      <c r="AG52" s="16"/>
      <c r="AH52" s="27"/>
      <c r="AI52" s="27"/>
      <c r="AJ52" s="27" t="str">
        <f t="shared" si="32"/>
        <v/>
      </c>
      <c r="AK52" s="27" t="str">
        <f t="shared" si="33"/>
        <v/>
      </c>
      <c r="AL52" s="27"/>
      <c r="AM52" s="27" t="str">
        <f t="shared" si="34"/>
        <v/>
      </c>
      <c r="AN52" s="27"/>
      <c r="AO52" s="27"/>
      <c r="AP52" s="27" t="str">
        <f>IF(D52&gt;1,Input!G50,"")</f>
        <v/>
      </c>
      <c r="AQ52" s="27" t="str">
        <f>IF(D52&gt;1,Input!H50,"")</f>
        <v/>
      </c>
      <c r="AR52" s="27" t="str">
        <f>IF(D52&gt;1,Input!G50,"")</f>
        <v/>
      </c>
      <c r="AS52" s="27" t="str">
        <f>IF(D52&gt;1,CONCATENATE("CS",Input!B50,Input!E50,Input!D50,Input!C50,Input!K50,Input!J50,Input!I50,Input!O50,Input!P50,Input!F50),"")</f>
        <v/>
      </c>
      <c r="AT52" s="27" t="str">
        <f t="shared" si="50"/>
        <v/>
      </c>
      <c r="AU52" s="27" t="str">
        <f t="shared" si="51"/>
        <v/>
      </c>
      <c r="AV52" s="27" t="str">
        <f t="shared" si="52"/>
        <v/>
      </c>
      <c r="AW52" s="15">
        <f>Input!S50</f>
        <v>0</v>
      </c>
      <c r="AX52" s="16">
        <f>Input!T50</f>
        <v>0</v>
      </c>
      <c r="AY52" s="26" t="str">
        <f>IF(BD52="c",IF(Input!Q50&gt;1,Input!Q50,Input!R50/Input!O50),"")</f>
        <v/>
      </c>
      <c r="AZ52" s="16" t="str">
        <f t="shared" si="53"/>
        <v/>
      </c>
      <c r="BA52" s="16" t="str">
        <f t="shared" si="54"/>
        <v/>
      </c>
      <c r="BB52" s="31"/>
      <c r="BC52" s="27"/>
      <c r="BD52" s="27" t="str">
        <f t="shared" si="55"/>
        <v/>
      </c>
      <c r="BE52" s="25" t="str">
        <f>IF(D52&gt;1,CONCATENATE(Input!C50,"-",Input!D50,"-",Input!E50,"T09:00:00Z"),"")</f>
        <v/>
      </c>
      <c r="BF52" s="29" t="str">
        <f>IF(D52&gt;1,CONCATENATE(Input!C50,"-",Input!D50,"-",Input!E50),"")</f>
        <v/>
      </c>
      <c r="BG52" s="29" t="str">
        <f>IF(D52&gt;1,CONCATENATE(Input!I50,"-",Input!J50,"-",Input!K50),"")</f>
        <v/>
      </c>
      <c r="BH52" s="29"/>
      <c r="BI52" s="29" t="str">
        <f>IF(D52&gt;1,CONCATENATE(Input!L50,"-",Input!M50,"-",Input!N50),"")</f>
        <v/>
      </c>
      <c r="BJ52" s="29" t="str">
        <f t="shared" si="56"/>
        <v/>
      </c>
      <c r="BK52" s="27" t="str">
        <f t="shared" si="57"/>
        <v/>
      </c>
      <c r="BL52" s="25" t="str">
        <f>IF(D52&gt;1,CONCATENATE(Input!C50,"-",Input!D50,"-",Input!E50,"T09:00:00Z"),"")</f>
        <v/>
      </c>
      <c r="BM52" s="32" t="str">
        <f t="shared" si="58"/>
        <v/>
      </c>
      <c r="BN52" s="27" t="str">
        <f t="shared" si="59"/>
        <v/>
      </c>
      <c r="BO52" s="27" t="str">
        <f t="shared" si="60"/>
        <v/>
      </c>
      <c r="BP52" s="25"/>
      <c r="BQ52" s="32"/>
      <c r="BR52" s="27"/>
      <c r="BS52" s="43" t="str">
        <f t="shared" si="61"/>
        <v/>
      </c>
      <c r="BT52" s="25"/>
      <c r="BU52" s="25"/>
      <c r="BV52" s="16"/>
      <c r="BW52" s="27"/>
      <c r="BX52" s="27"/>
      <c r="BY52" s="27"/>
      <c r="BZ52" s="27"/>
      <c r="CA52" s="27"/>
      <c r="CB52" s="27" t="str">
        <f>IF(D52&gt;1,Input!H50,"")</f>
        <v/>
      </c>
      <c r="CC52" s="27"/>
      <c r="CD52" s="28" t="str">
        <f>IF(D52&gt;1,Input!U50,"")</f>
        <v/>
      </c>
      <c r="CE52" s="16" t="str">
        <f>IF(D52&gt;1,CONCATENATE(Input!G50,"/",Input!H50),"")</f>
        <v/>
      </c>
      <c r="CF52" s="27"/>
      <c r="CG52" s="27"/>
      <c r="CH52" s="27"/>
      <c r="CI52" s="27"/>
      <c r="CJ52" s="27"/>
      <c r="CK52" s="25"/>
      <c r="CL52" s="25"/>
      <c r="CM52" s="16"/>
      <c r="CN52" s="16"/>
      <c r="CO52" s="27"/>
      <c r="CP52" s="16" t="str">
        <f>IF(D52&gt;1,Input!P50,"")</f>
        <v/>
      </c>
      <c r="CQ52" s="27" t="str">
        <f t="shared" si="62"/>
        <v/>
      </c>
      <c r="CR52" s="33" t="str">
        <f>IF(D52&gt;1,Input!O50,"")</f>
        <v/>
      </c>
      <c r="CS52" s="16" t="str">
        <f t="shared" si="63"/>
        <v/>
      </c>
      <c r="CT52" s="27"/>
      <c r="CU52" s="27" t="str">
        <f t="shared" si="64"/>
        <v/>
      </c>
      <c r="CV52" s="25"/>
      <c r="CW52" s="25"/>
      <c r="CX52" s="25"/>
      <c r="CY52" s="25"/>
      <c r="CZ52" s="25"/>
      <c r="DA52" s="25"/>
    </row>
    <row r="53" spans="1:105" ht="20.100000000000001" customHeight="1" x14ac:dyDescent="0.25">
      <c r="A53" s="27"/>
      <c r="B53" s="27"/>
      <c r="C53" s="43" t="str">
        <f t="shared" si="25"/>
        <v/>
      </c>
      <c r="D53" s="27">
        <f>Input!A51</f>
        <v>0</v>
      </c>
      <c r="E53" s="43" t="str">
        <f t="shared" si="26"/>
        <v/>
      </c>
      <c r="F53" s="27"/>
      <c r="G53" s="27"/>
      <c r="H53" s="27"/>
      <c r="I53" s="27" t="str">
        <f t="shared" si="27"/>
        <v/>
      </c>
      <c r="J53" s="27" t="str">
        <f t="shared" si="28"/>
        <v/>
      </c>
      <c r="K53" s="27"/>
      <c r="L53" s="27"/>
      <c r="M53" s="27"/>
      <c r="N53" s="27"/>
      <c r="O53" s="27"/>
      <c r="P53" s="27"/>
      <c r="Q53" s="27" t="str">
        <f>IF(D53&gt;1,Input!A51,"")</f>
        <v/>
      </c>
      <c r="R53" s="43" t="str">
        <f t="shared" si="29"/>
        <v/>
      </c>
      <c r="S53" s="27" t="str">
        <f t="shared" si="30"/>
        <v/>
      </c>
      <c r="T53" s="27" t="str">
        <f>IF(D53&gt;1,Input!F51,"")</f>
        <v/>
      </c>
      <c r="U53" s="27" t="str">
        <f t="shared" si="31"/>
        <v/>
      </c>
      <c r="V53" s="27"/>
      <c r="W53" s="27"/>
      <c r="X53" s="25"/>
      <c r="Y53" s="16"/>
      <c r="Z53" s="29"/>
      <c r="AA53" s="25"/>
      <c r="AB53" s="30"/>
      <c r="AC53" s="27"/>
      <c r="AD53" s="27"/>
      <c r="AE53" s="27"/>
      <c r="AF53" s="27"/>
      <c r="AG53" s="16"/>
      <c r="AH53" s="27"/>
      <c r="AI53" s="27"/>
      <c r="AJ53" s="27" t="str">
        <f t="shared" si="32"/>
        <v/>
      </c>
      <c r="AK53" s="27" t="str">
        <f t="shared" si="33"/>
        <v/>
      </c>
      <c r="AL53" s="27"/>
      <c r="AM53" s="27" t="str">
        <f t="shared" si="34"/>
        <v/>
      </c>
      <c r="AN53" s="27"/>
      <c r="AO53" s="27"/>
      <c r="AP53" s="27" t="str">
        <f>IF(D53&gt;1,Input!G51,"")</f>
        <v/>
      </c>
      <c r="AQ53" s="27" t="str">
        <f>IF(D53&gt;1,Input!H51,"")</f>
        <v/>
      </c>
      <c r="AR53" s="27" t="str">
        <f>IF(D53&gt;1,Input!G51,"")</f>
        <v/>
      </c>
      <c r="AS53" s="27" t="str">
        <f>IF(D53&gt;1,CONCATENATE("CS",Input!B51,Input!E51,Input!D51,Input!C51,Input!K51,Input!J51,Input!I51,Input!O51,Input!P51,Input!F51),"")</f>
        <v/>
      </c>
      <c r="AT53" s="27" t="str">
        <f t="shared" si="50"/>
        <v/>
      </c>
      <c r="AU53" s="27" t="str">
        <f t="shared" si="51"/>
        <v/>
      </c>
      <c r="AV53" s="27" t="str">
        <f t="shared" si="52"/>
        <v/>
      </c>
      <c r="AW53" s="15">
        <f>Input!S51</f>
        <v>0</v>
      </c>
      <c r="AX53" s="16">
        <f>Input!T51</f>
        <v>0</v>
      </c>
      <c r="AY53" s="26" t="str">
        <f>IF(BD53="c",IF(Input!Q51&gt;1,Input!Q51,Input!R51/Input!O51),"")</f>
        <v/>
      </c>
      <c r="AZ53" s="16" t="str">
        <f t="shared" si="53"/>
        <v/>
      </c>
      <c r="BA53" s="16" t="str">
        <f t="shared" si="54"/>
        <v/>
      </c>
      <c r="BB53" s="31"/>
      <c r="BC53" s="27"/>
      <c r="BD53" s="27" t="str">
        <f t="shared" si="55"/>
        <v/>
      </c>
      <c r="BE53" s="25" t="str">
        <f>IF(D53&gt;1,CONCATENATE(Input!C51,"-",Input!D51,"-",Input!E51,"T09:00:00Z"),"")</f>
        <v/>
      </c>
      <c r="BF53" s="29" t="str">
        <f>IF(D53&gt;1,CONCATENATE(Input!C51,"-",Input!D51,"-",Input!E51),"")</f>
        <v/>
      </c>
      <c r="BG53" s="29" t="str">
        <f>IF(D53&gt;1,CONCATENATE(Input!I51,"-",Input!J51,"-",Input!K51),"")</f>
        <v/>
      </c>
      <c r="BH53" s="29"/>
      <c r="BI53" s="29" t="str">
        <f>IF(D53&gt;1,CONCATENATE(Input!L51,"-",Input!M51,"-",Input!N51),"")</f>
        <v/>
      </c>
      <c r="BJ53" s="29" t="str">
        <f t="shared" si="56"/>
        <v/>
      </c>
      <c r="BK53" s="27" t="str">
        <f t="shared" si="57"/>
        <v/>
      </c>
      <c r="BL53" s="25" t="str">
        <f>IF(D53&gt;1,CONCATENATE(Input!C51,"-",Input!D51,"-",Input!E51,"T09:00:00Z"),"")</f>
        <v/>
      </c>
      <c r="BM53" s="32" t="str">
        <f t="shared" si="58"/>
        <v/>
      </c>
      <c r="BN53" s="27" t="str">
        <f t="shared" si="59"/>
        <v/>
      </c>
      <c r="BO53" s="27" t="str">
        <f t="shared" si="60"/>
        <v/>
      </c>
      <c r="BP53" s="25"/>
      <c r="BQ53" s="32"/>
      <c r="BR53" s="27"/>
      <c r="BS53" s="43" t="str">
        <f t="shared" si="61"/>
        <v/>
      </c>
      <c r="BT53" s="25"/>
      <c r="BU53" s="25"/>
      <c r="BV53" s="16"/>
      <c r="BW53" s="27"/>
      <c r="BX53" s="27"/>
      <c r="BY53" s="27"/>
      <c r="BZ53" s="27"/>
      <c r="CA53" s="27"/>
      <c r="CB53" s="27" t="str">
        <f>IF(D53&gt;1,Input!H51,"")</f>
        <v/>
      </c>
      <c r="CC53" s="27"/>
      <c r="CD53" s="28" t="str">
        <f>IF(D53&gt;1,Input!U51,"")</f>
        <v/>
      </c>
      <c r="CE53" s="16" t="str">
        <f>IF(D53&gt;1,CONCATENATE(Input!G51,"/",Input!H51),"")</f>
        <v/>
      </c>
      <c r="CF53" s="27"/>
      <c r="CG53" s="27"/>
      <c r="CH53" s="27"/>
      <c r="CI53" s="27"/>
      <c r="CJ53" s="27"/>
      <c r="CK53" s="25"/>
      <c r="CL53" s="25"/>
      <c r="CM53" s="16"/>
      <c r="CN53" s="16"/>
      <c r="CO53" s="27"/>
      <c r="CP53" s="16" t="str">
        <f>IF(D53&gt;1,Input!P51,"")</f>
        <v/>
      </c>
      <c r="CQ53" s="27" t="str">
        <f t="shared" si="62"/>
        <v/>
      </c>
      <c r="CR53" s="33" t="str">
        <f>IF(D53&gt;1,Input!O51,"")</f>
        <v/>
      </c>
      <c r="CS53" s="16" t="str">
        <f t="shared" si="63"/>
        <v/>
      </c>
      <c r="CT53" s="27"/>
      <c r="CU53" s="27" t="str">
        <f t="shared" si="64"/>
        <v/>
      </c>
      <c r="CV53" s="25"/>
      <c r="CW53" s="25"/>
      <c r="CX53" s="25"/>
      <c r="CY53" s="25"/>
      <c r="CZ53" s="25"/>
      <c r="DA53" s="25"/>
    </row>
    <row r="54" spans="1:105" ht="20.100000000000001" customHeight="1" x14ac:dyDescent="0.25">
      <c r="A54" s="27"/>
      <c r="B54" s="27"/>
      <c r="C54" s="43" t="str">
        <f t="shared" si="25"/>
        <v/>
      </c>
      <c r="D54" s="27">
        <f>Input!A52</f>
        <v>0</v>
      </c>
      <c r="E54" s="43" t="str">
        <f t="shared" si="26"/>
        <v/>
      </c>
      <c r="F54" s="27"/>
      <c r="G54" s="27"/>
      <c r="H54" s="27"/>
      <c r="I54" s="27" t="str">
        <f t="shared" si="27"/>
        <v/>
      </c>
      <c r="J54" s="27" t="str">
        <f t="shared" si="28"/>
        <v/>
      </c>
      <c r="K54" s="27"/>
      <c r="L54" s="27"/>
      <c r="M54" s="27"/>
      <c r="N54" s="27"/>
      <c r="O54" s="27"/>
      <c r="P54" s="27"/>
      <c r="Q54" s="27" t="str">
        <f>IF(D54&gt;1,Input!A52,"")</f>
        <v/>
      </c>
      <c r="R54" s="43" t="str">
        <f t="shared" si="29"/>
        <v/>
      </c>
      <c r="S54" s="27" t="str">
        <f t="shared" si="30"/>
        <v/>
      </c>
      <c r="T54" s="27" t="str">
        <f>IF(D54&gt;1,Input!F52,"")</f>
        <v/>
      </c>
      <c r="U54" s="27" t="str">
        <f t="shared" si="31"/>
        <v/>
      </c>
      <c r="V54" s="27"/>
      <c r="W54" s="27"/>
      <c r="X54" s="25"/>
      <c r="Y54" s="16"/>
      <c r="Z54" s="29"/>
      <c r="AA54" s="25"/>
      <c r="AB54" s="30"/>
      <c r="AC54" s="27"/>
      <c r="AD54" s="27"/>
      <c r="AE54" s="27"/>
      <c r="AF54" s="27"/>
      <c r="AG54" s="16"/>
      <c r="AH54" s="27"/>
      <c r="AI54" s="27"/>
      <c r="AJ54" s="27" t="str">
        <f t="shared" si="32"/>
        <v/>
      </c>
      <c r="AK54" s="27" t="str">
        <f t="shared" si="33"/>
        <v/>
      </c>
      <c r="AL54" s="27"/>
      <c r="AM54" s="27" t="str">
        <f t="shared" si="34"/>
        <v/>
      </c>
      <c r="AN54" s="27"/>
      <c r="AO54" s="27"/>
      <c r="AP54" s="27" t="str">
        <f>IF(D54&gt;1,Input!G52,"")</f>
        <v/>
      </c>
      <c r="AQ54" s="27" t="str">
        <f>IF(D54&gt;1,Input!H52,"")</f>
        <v/>
      </c>
      <c r="AR54" s="27" t="str">
        <f>IF(D54&gt;1,Input!G52,"")</f>
        <v/>
      </c>
      <c r="AS54" s="27" t="str">
        <f>IF(D54&gt;1,CONCATENATE("CS",Input!B52,Input!E52,Input!D52,Input!C52,Input!K52,Input!J52,Input!I52,Input!O52,Input!P52,Input!F52),"")</f>
        <v/>
      </c>
      <c r="AT54" s="27" t="str">
        <f t="shared" si="50"/>
        <v/>
      </c>
      <c r="AU54" s="27" t="str">
        <f t="shared" si="51"/>
        <v/>
      </c>
      <c r="AV54" s="27" t="str">
        <f t="shared" si="52"/>
        <v/>
      </c>
      <c r="AW54" s="15">
        <f>Input!S52</f>
        <v>0</v>
      </c>
      <c r="AX54" s="16">
        <f>Input!T52</f>
        <v>0</v>
      </c>
      <c r="AY54" s="26" t="str">
        <f>IF(BD54="c",IF(Input!Q52&gt;1,Input!Q52,Input!R52/Input!O52),"")</f>
        <v/>
      </c>
      <c r="AZ54" s="16" t="str">
        <f t="shared" si="53"/>
        <v/>
      </c>
      <c r="BA54" s="16" t="str">
        <f t="shared" si="54"/>
        <v/>
      </c>
      <c r="BB54" s="31"/>
      <c r="BC54" s="27"/>
      <c r="BD54" s="27" t="str">
        <f t="shared" si="55"/>
        <v/>
      </c>
      <c r="BE54" s="25" t="str">
        <f>IF(D54&gt;1,CONCATENATE(Input!C52,"-",Input!D52,"-",Input!E52,"T09:00:00Z"),"")</f>
        <v/>
      </c>
      <c r="BF54" s="29" t="str">
        <f>IF(D54&gt;1,CONCATENATE(Input!C52,"-",Input!D52,"-",Input!E52),"")</f>
        <v/>
      </c>
      <c r="BG54" s="29" t="str">
        <f>IF(D54&gt;1,CONCATENATE(Input!I52,"-",Input!J52,"-",Input!K52),"")</f>
        <v/>
      </c>
      <c r="BH54" s="29"/>
      <c r="BI54" s="29" t="str">
        <f>IF(D54&gt;1,CONCATENATE(Input!L52,"-",Input!M52,"-",Input!N52),"")</f>
        <v/>
      </c>
      <c r="BJ54" s="29" t="str">
        <f t="shared" si="56"/>
        <v/>
      </c>
      <c r="BK54" s="27" t="str">
        <f t="shared" si="57"/>
        <v/>
      </c>
      <c r="BL54" s="25" t="str">
        <f>IF(D54&gt;1,CONCATENATE(Input!C52,"-",Input!D52,"-",Input!E52,"T09:00:00Z"),"")</f>
        <v/>
      </c>
      <c r="BM54" s="32" t="str">
        <f t="shared" si="58"/>
        <v/>
      </c>
      <c r="BN54" s="27" t="str">
        <f t="shared" si="59"/>
        <v/>
      </c>
      <c r="BO54" s="27" t="str">
        <f t="shared" si="60"/>
        <v/>
      </c>
      <c r="BP54" s="25"/>
      <c r="BQ54" s="32"/>
      <c r="BR54" s="27"/>
      <c r="BS54" s="43" t="str">
        <f t="shared" si="61"/>
        <v/>
      </c>
      <c r="BT54" s="25"/>
      <c r="BU54" s="25"/>
      <c r="BV54" s="16"/>
      <c r="BW54" s="27"/>
      <c r="BX54" s="27"/>
      <c r="BY54" s="27"/>
      <c r="BZ54" s="27"/>
      <c r="CA54" s="27"/>
      <c r="CB54" s="27" t="str">
        <f>IF(D54&gt;1,Input!H52,"")</f>
        <v/>
      </c>
      <c r="CC54" s="27"/>
      <c r="CD54" s="28" t="str">
        <f>IF(D54&gt;1,Input!U52,"")</f>
        <v/>
      </c>
      <c r="CE54" s="16" t="str">
        <f>IF(D54&gt;1,CONCATENATE(Input!G52,"/",Input!H52),"")</f>
        <v/>
      </c>
      <c r="CF54" s="27"/>
      <c r="CG54" s="27"/>
      <c r="CH54" s="27"/>
      <c r="CI54" s="27"/>
      <c r="CJ54" s="27"/>
      <c r="CK54" s="25"/>
      <c r="CL54" s="25"/>
      <c r="CM54" s="16"/>
      <c r="CN54" s="16"/>
      <c r="CO54" s="27"/>
      <c r="CP54" s="16" t="str">
        <f>IF(D54&gt;1,Input!P52,"")</f>
        <v/>
      </c>
      <c r="CQ54" s="27" t="str">
        <f t="shared" si="62"/>
        <v/>
      </c>
      <c r="CR54" s="33" t="str">
        <f>IF(D54&gt;1,Input!O52,"")</f>
        <v/>
      </c>
      <c r="CS54" s="16" t="str">
        <f t="shared" si="63"/>
        <v/>
      </c>
      <c r="CT54" s="27"/>
      <c r="CU54" s="27" t="str">
        <f t="shared" si="64"/>
        <v/>
      </c>
      <c r="CV54" s="25"/>
      <c r="CW54" s="25"/>
      <c r="CX54" s="25"/>
      <c r="CY54" s="25"/>
      <c r="CZ54" s="25"/>
      <c r="DA54" s="25"/>
    </row>
    <row r="55" spans="1:105" ht="20.100000000000001" customHeight="1" x14ac:dyDescent="0.25">
      <c r="A55" s="27"/>
      <c r="B55" s="27"/>
      <c r="C55" s="43" t="str">
        <f t="shared" si="25"/>
        <v/>
      </c>
      <c r="D55" s="27">
        <f>Input!A53</f>
        <v>0</v>
      </c>
      <c r="E55" s="43" t="str">
        <f t="shared" si="26"/>
        <v/>
      </c>
      <c r="F55" s="27"/>
      <c r="G55" s="27"/>
      <c r="H55" s="27"/>
      <c r="I55" s="27" t="str">
        <f t="shared" si="27"/>
        <v/>
      </c>
      <c r="J55" s="27" t="str">
        <f t="shared" si="28"/>
        <v/>
      </c>
      <c r="K55" s="27"/>
      <c r="L55" s="27"/>
      <c r="M55" s="27"/>
      <c r="N55" s="27"/>
      <c r="O55" s="27"/>
      <c r="P55" s="27"/>
      <c r="Q55" s="27" t="str">
        <f>IF(D55&gt;1,Input!A53,"")</f>
        <v/>
      </c>
      <c r="R55" s="43" t="str">
        <f t="shared" si="29"/>
        <v/>
      </c>
      <c r="S55" s="27" t="str">
        <f t="shared" si="30"/>
        <v/>
      </c>
      <c r="T55" s="27" t="str">
        <f>IF(D55&gt;1,Input!F53,"")</f>
        <v/>
      </c>
      <c r="U55" s="27" t="str">
        <f t="shared" si="31"/>
        <v/>
      </c>
      <c r="V55" s="27"/>
      <c r="W55" s="27"/>
      <c r="X55" s="25"/>
      <c r="Y55" s="16"/>
      <c r="Z55" s="29"/>
      <c r="AA55" s="25"/>
      <c r="AB55" s="30"/>
      <c r="AC55" s="27"/>
      <c r="AD55" s="27"/>
      <c r="AE55" s="27"/>
      <c r="AF55" s="27"/>
      <c r="AG55" s="16"/>
      <c r="AH55" s="27"/>
      <c r="AI55" s="27"/>
      <c r="AJ55" s="27" t="str">
        <f t="shared" si="32"/>
        <v/>
      </c>
      <c r="AK55" s="27" t="str">
        <f t="shared" si="33"/>
        <v/>
      </c>
      <c r="AL55" s="27"/>
      <c r="AM55" s="27" t="str">
        <f t="shared" si="34"/>
        <v/>
      </c>
      <c r="AN55" s="27"/>
      <c r="AO55" s="27"/>
      <c r="AP55" s="27" t="str">
        <f>IF(D55&gt;1,Input!G53,"")</f>
        <v/>
      </c>
      <c r="AQ55" s="27" t="str">
        <f>IF(D55&gt;1,Input!H53,"")</f>
        <v/>
      </c>
      <c r="AR55" s="27" t="str">
        <f>IF(D55&gt;1,Input!G53,"")</f>
        <v/>
      </c>
      <c r="AS55" s="27" t="str">
        <f>IF(D55&gt;1,CONCATENATE("CS",Input!B53,Input!E53,Input!D53,Input!C53,Input!K53,Input!J53,Input!I53,Input!O53,Input!P53,Input!F53),"")</f>
        <v/>
      </c>
      <c r="AT55" s="27" t="str">
        <f t="shared" si="50"/>
        <v/>
      </c>
      <c r="AU55" s="27" t="str">
        <f t="shared" si="51"/>
        <v/>
      </c>
      <c r="AV55" s="27" t="str">
        <f t="shared" si="52"/>
        <v/>
      </c>
      <c r="AW55" s="15">
        <f>Input!S53</f>
        <v>0</v>
      </c>
      <c r="AX55" s="16">
        <f>Input!T53</f>
        <v>0</v>
      </c>
      <c r="AY55" s="26" t="str">
        <f>IF(BD55="c",IF(Input!Q53&gt;1,Input!Q53,Input!R53/Input!O53),"")</f>
        <v/>
      </c>
      <c r="AZ55" s="16" t="str">
        <f t="shared" si="53"/>
        <v/>
      </c>
      <c r="BA55" s="16" t="str">
        <f t="shared" si="54"/>
        <v/>
      </c>
      <c r="BB55" s="31"/>
      <c r="BC55" s="27"/>
      <c r="BD55" s="27" t="str">
        <f t="shared" si="55"/>
        <v/>
      </c>
      <c r="BE55" s="25" t="str">
        <f>IF(D55&gt;1,CONCATENATE(Input!C53,"-",Input!D53,"-",Input!E53,"T09:00:00Z"),"")</f>
        <v/>
      </c>
      <c r="BF55" s="29" t="str">
        <f>IF(D55&gt;1,CONCATENATE(Input!C53,"-",Input!D53,"-",Input!E53),"")</f>
        <v/>
      </c>
      <c r="BG55" s="29" t="str">
        <f>IF(D55&gt;1,CONCATENATE(Input!I53,"-",Input!J53,"-",Input!K53),"")</f>
        <v/>
      </c>
      <c r="BH55" s="29"/>
      <c r="BI55" s="29" t="str">
        <f>IF(D55&gt;1,CONCATENATE(Input!L53,"-",Input!M53,"-",Input!N53),"")</f>
        <v/>
      </c>
      <c r="BJ55" s="29" t="str">
        <f t="shared" si="56"/>
        <v/>
      </c>
      <c r="BK55" s="27" t="str">
        <f t="shared" si="57"/>
        <v/>
      </c>
      <c r="BL55" s="25" t="str">
        <f>IF(D55&gt;1,CONCATENATE(Input!C53,"-",Input!D53,"-",Input!E53,"T09:00:00Z"),"")</f>
        <v/>
      </c>
      <c r="BM55" s="32" t="str">
        <f t="shared" si="58"/>
        <v/>
      </c>
      <c r="BN55" s="27" t="str">
        <f t="shared" si="59"/>
        <v/>
      </c>
      <c r="BO55" s="27" t="str">
        <f t="shared" si="60"/>
        <v/>
      </c>
      <c r="BP55" s="25"/>
      <c r="BQ55" s="32"/>
      <c r="BR55" s="27"/>
      <c r="BS55" s="43" t="str">
        <f t="shared" si="61"/>
        <v/>
      </c>
      <c r="BT55" s="25"/>
      <c r="BU55" s="25"/>
      <c r="BV55" s="16"/>
      <c r="BW55" s="27"/>
      <c r="BX55" s="27"/>
      <c r="BY55" s="27"/>
      <c r="BZ55" s="27"/>
      <c r="CA55" s="27"/>
      <c r="CB55" s="27" t="str">
        <f>IF(D55&gt;1,Input!H53,"")</f>
        <v/>
      </c>
      <c r="CC55" s="27"/>
      <c r="CD55" s="28" t="str">
        <f>IF(D55&gt;1,Input!U53,"")</f>
        <v/>
      </c>
      <c r="CE55" s="16" t="str">
        <f>IF(D55&gt;1,CONCATENATE(Input!G53,"/",Input!H53),"")</f>
        <v/>
      </c>
      <c r="CF55" s="27"/>
      <c r="CG55" s="27"/>
      <c r="CH55" s="27"/>
      <c r="CI55" s="27"/>
      <c r="CJ55" s="27"/>
      <c r="CK55" s="25"/>
      <c r="CL55" s="25"/>
      <c r="CM55" s="16"/>
      <c r="CN55" s="16"/>
      <c r="CO55" s="27"/>
      <c r="CP55" s="16" t="str">
        <f>IF(D55&gt;1,Input!P53,"")</f>
        <v/>
      </c>
      <c r="CQ55" s="27" t="str">
        <f t="shared" si="62"/>
        <v/>
      </c>
      <c r="CR55" s="33" t="str">
        <f>IF(D55&gt;1,Input!O53,"")</f>
        <v/>
      </c>
      <c r="CS55" s="16" t="str">
        <f t="shared" si="63"/>
        <v/>
      </c>
      <c r="CT55" s="27"/>
      <c r="CU55" s="27" t="str">
        <f t="shared" si="64"/>
        <v/>
      </c>
      <c r="CV55" s="25"/>
      <c r="CW55" s="25"/>
      <c r="CX55" s="25"/>
      <c r="CY55" s="25"/>
      <c r="CZ55" s="25"/>
      <c r="DA55" s="25"/>
    </row>
    <row r="56" spans="1:105" ht="20.100000000000001" customHeight="1" x14ac:dyDescent="0.25">
      <c r="A56" s="27"/>
      <c r="B56" s="27"/>
      <c r="C56" s="43" t="str">
        <f t="shared" si="25"/>
        <v/>
      </c>
      <c r="D56" s="27">
        <f>Input!A54</f>
        <v>0</v>
      </c>
      <c r="E56" s="43" t="str">
        <f t="shared" si="26"/>
        <v/>
      </c>
      <c r="F56" s="27"/>
      <c r="G56" s="27"/>
      <c r="H56" s="27"/>
      <c r="I56" s="27" t="str">
        <f t="shared" si="27"/>
        <v/>
      </c>
      <c r="J56" s="27" t="str">
        <f t="shared" si="28"/>
        <v/>
      </c>
      <c r="K56" s="27"/>
      <c r="L56" s="27"/>
      <c r="M56" s="27"/>
      <c r="N56" s="27"/>
      <c r="O56" s="27"/>
      <c r="P56" s="27"/>
      <c r="Q56" s="27" t="str">
        <f>IF(D56&gt;1,Input!A54,"")</f>
        <v/>
      </c>
      <c r="R56" s="43" t="str">
        <f t="shared" si="29"/>
        <v/>
      </c>
      <c r="S56" s="27" t="str">
        <f t="shared" si="30"/>
        <v/>
      </c>
      <c r="T56" s="27" t="str">
        <f>IF(D56&gt;1,Input!F54,"")</f>
        <v/>
      </c>
      <c r="U56" s="27" t="str">
        <f t="shared" si="31"/>
        <v/>
      </c>
      <c r="V56" s="27"/>
      <c r="W56" s="27"/>
      <c r="X56" s="25"/>
      <c r="Y56" s="16"/>
      <c r="Z56" s="29"/>
      <c r="AA56" s="25"/>
      <c r="AB56" s="30"/>
      <c r="AC56" s="27"/>
      <c r="AD56" s="27"/>
      <c r="AE56" s="27"/>
      <c r="AF56" s="27"/>
      <c r="AG56" s="16"/>
      <c r="AH56" s="27"/>
      <c r="AI56" s="27"/>
      <c r="AJ56" s="27" t="str">
        <f t="shared" si="32"/>
        <v/>
      </c>
      <c r="AK56" s="27" t="str">
        <f t="shared" si="33"/>
        <v/>
      </c>
      <c r="AL56" s="27"/>
      <c r="AM56" s="27" t="str">
        <f t="shared" si="34"/>
        <v/>
      </c>
      <c r="AN56" s="27"/>
      <c r="AO56" s="27"/>
      <c r="AP56" s="27" t="str">
        <f>IF(D56&gt;1,Input!G54,"")</f>
        <v/>
      </c>
      <c r="AQ56" s="27" t="str">
        <f>IF(D56&gt;1,Input!H54,"")</f>
        <v/>
      </c>
      <c r="AR56" s="27" t="str">
        <f>IF(D56&gt;1,Input!G54,"")</f>
        <v/>
      </c>
      <c r="AS56" s="27" t="str">
        <f>IF(D56&gt;1,CONCATENATE("CS",Input!B54,Input!E54,Input!D54,Input!C54,Input!K54,Input!J54,Input!I54,Input!O54,Input!P54,Input!F54),"")</f>
        <v/>
      </c>
      <c r="AT56" s="27" t="str">
        <f t="shared" si="50"/>
        <v/>
      </c>
      <c r="AU56" s="27" t="str">
        <f t="shared" si="51"/>
        <v/>
      </c>
      <c r="AV56" s="27" t="str">
        <f t="shared" si="52"/>
        <v/>
      </c>
      <c r="AW56" s="15">
        <f>Input!S54</f>
        <v>0</v>
      </c>
      <c r="AX56" s="16">
        <f>Input!T54</f>
        <v>0</v>
      </c>
      <c r="AY56" s="26" t="str">
        <f>IF(BD56="c",IF(Input!Q54&gt;1,Input!Q54,Input!R54/Input!O54),"")</f>
        <v/>
      </c>
      <c r="AZ56" s="16" t="str">
        <f t="shared" si="53"/>
        <v/>
      </c>
      <c r="BA56" s="16" t="str">
        <f t="shared" si="54"/>
        <v/>
      </c>
      <c r="BB56" s="31"/>
      <c r="BC56" s="27"/>
      <c r="BD56" s="27" t="str">
        <f t="shared" si="55"/>
        <v/>
      </c>
      <c r="BE56" s="25" t="str">
        <f>IF(D56&gt;1,CONCATENATE(Input!C54,"-",Input!D54,"-",Input!E54,"T09:00:00Z"),"")</f>
        <v/>
      </c>
      <c r="BF56" s="29" t="str">
        <f>IF(D56&gt;1,CONCATENATE(Input!C54,"-",Input!D54,"-",Input!E54),"")</f>
        <v/>
      </c>
      <c r="BG56" s="29" t="str">
        <f>IF(D56&gt;1,CONCATENATE(Input!I54,"-",Input!J54,"-",Input!K54),"")</f>
        <v/>
      </c>
      <c r="BH56" s="29"/>
      <c r="BI56" s="29" t="str">
        <f>IF(D56&gt;1,CONCATENATE(Input!L54,"-",Input!M54,"-",Input!N54),"")</f>
        <v/>
      </c>
      <c r="BJ56" s="29" t="str">
        <f t="shared" si="56"/>
        <v/>
      </c>
      <c r="BK56" s="27" t="str">
        <f t="shared" si="57"/>
        <v/>
      </c>
      <c r="BL56" s="25" t="str">
        <f>IF(D56&gt;1,CONCATENATE(Input!C54,"-",Input!D54,"-",Input!E54,"T09:00:00Z"),"")</f>
        <v/>
      </c>
      <c r="BM56" s="32" t="str">
        <f t="shared" si="58"/>
        <v/>
      </c>
      <c r="BN56" s="27" t="str">
        <f t="shared" si="59"/>
        <v/>
      </c>
      <c r="BO56" s="27" t="str">
        <f t="shared" si="60"/>
        <v/>
      </c>
      <c r="BP56" s="25"/>
      <c r="BQ56" s="32"/>
      <c r="BR56" s="27"/>
      <c r="BS56" s="43" t="str">
        <f t="shared" si="61"/>
        <v/>
      </c>
      <c r="BT56" s="25"/>
      <c r="BU56" s="25"/>
      <c r="BV56" s="16"/>
      <c r="BW56" s="27"/>
      <c r="BX56" s="27"/>
      <c r="BY56" s="27"/>
      <c r="BZ56" s="27"/>
      <c r="CA56" s="27"/>
      <c r="CB56" s="27" t="str">
        <f>IF(D56&gt;1,Input!H54,"")</f>
        <v/>
      </c>
      <c r="CC56" s="27"/>
      <c r="CD56" s="28" t="str">
        <f>IF(D56&gt;1,Input!U54,"")</f>
        <v/>
      </c>
      <c r="CE56" s="16" t="str">
        <f>IF(D56&gt;1,CONCATENATE(Input!G54,"/",Input!H54),"")</f>
        <v/>
      </c>
      <c r="CF56" s="27"/>
      <c r="CG56" s="27"/>
      <c r="CH56" s="27"/>
      <c r="CI56" s="27"/>
      <c r="CJ56" s="27"/>
      <c r="CK56" s="25"/>
      <c r="CL56" s="25"/>
      <c r="CM56" s="16"/>
      <c r="CN56" s="16"/>
      <c r="CO56" s="27"/>
      <c r="CP56" s="16" t="str">
        <f>IF(D56&gt;1,Input!P54,"")</f>
        <v/>
      </c>
      <c r="CQ56" s="27" t="str">
        <f t="shared" si="62"/>
        <v/>
      </c>
      <c r="CR56" s="33" t="str">
        <f>IF(D56&gt;1,Input!O54,"")</f>
        <v/>
      </c>
      <c r="CS56" s="16" t="str">
        <f t="shared" si="63"/>
        <v/>
      </c>
      <c r="CT56" s="27"/>
      <c r="CU56" s="27" t="str">
        <f t="shared" si="64"/>
        <v/>
      </c>
      <c r="CV56" s="25"/>
      <c r="CW56" s="25"/>
      <c r="CX56" s="25"/>
      <c r="CY56" s="25"/>
      <c r="CZ56" s="25"/>
      <c r="DA56" s="25"/>
    </row>
    <row r="57" spans="1:105" ht="20.100000000000001" customHeight="1" x14ac:dyDescent="0.25">
      <c r="A57" s="27"/>
      <c r="B57" s="27"/>
      <c r="C57" s="43" t="str">
        <f t="shared" si="25"/>
        <v/>
      </c>
      <c r="D57" s="27">
        <f>Input!A55</f>
        <v>0</v>
      </c>
      <c r="E57" s="43" t="str">
        <f t="shared" si="26"/>
        <v/>
      </c>
      <c r="F57" s="27"/>
      <c r="G57" s="27"/>
      <c r="H57" s="27"/>
      <c r="I57" s="27" t="str">
        <f t="shared" si="27"/>
        <v/>
      </c>
      <c r="J57" s="27" t="str">
        <f t="shared" si="28"/>
        <v/>
      </c>
      <c r="K57" s="27"/>
      <c r="L57" s="27"/>
      <c r="M57" s="27"/>
      <c r="N57" s="27"/>
      <c r="O57" s="27"/>
      <c r="P57" s="27"/>
      <c r="Q57" s="27" t="str">
        <f>IF(D57&gt;1,Input!A55,"")</f>
        <v/>
      </c>
      <c r="R57" s="43" t="str">
        <f t="shared" si="29"/>
        <v/>
      </c>
      <c r="S57" s="27" t="str">
        <f t="shared" si="30"/>
        <v/>
      </c>
      <c r="T57" s="27" t="str">
        <f>IF(D57&gt;1,Input!F55,"")</f>
        <v/>
      </c>
      <c r="U57" s="27" t="str">
        <f t="shared" si="31"/>
        <v/>
      </c>
      <c r="V57" s="27"/>
      <c r="W57" s="27"/>
      <c r="X57" s="25"/>
      <c r="Y57" s="16"/>
      <c r="Z57" s="29"/>
      <c r="AA57" s="25"/>
      <c r="AB57" s="30"/>
      <c r="AC57" s="27"/>
      <c r="AD57" s="27"/>
      <c r="AE57" s="27"/>
      <c r="AF57" s="27"/>
      <c r="AG57" s="16"/>
      <c r="AH57" s="27"/>
      <c r="AI57" s="27"/>
      <c r="AJ57" s="27" t="str">
        <f t="shared" si="32"/>
        <v/>
      </c>
      <c r="AK57" s="27" t="str">
        <f t="shared" si="33"/>
        <v/>
      </c>
      <c r="AL57" s="27"/>
      <c r="AM57" s="27" t="str">
        <f t="shared" si="34"/>
        <v/>
      </c>
      <c r="AN57" s="27"/>
      <c r="AO57" s="27"/>
      <c r="AP57" s="27" t="str">
        <f>IF(D57&gt;1,Input!G55,"")</f>
        <v/>
      </c>
      <c r="AQ57" s="27" t="str">
        <f>IF(D57&gt;1,Input!H55,"")</f>
        <v/>
      </c>
      <c r="AR57" s="27" t="str">
        <f>IF(D57&gt;1,Input!G55,"")</f>
        <v/>
      </c>
      <c r="AS57" s="27" t="str">
        <f>IF(D57&gt;1,CONCATENATE("CS",Input!B55,Input!E55,Input!D55,Input!C55,Input!K55,Input!J55,Input!I55,Input!O55,Input!P55,Input!F55),"")</f>
        <v/>
      </c>
      <c r="AT57" s="27" t="str">
        <f t="shared" si="50"/>
        <v/>
      </c>
      <c r="AU57" s="27" t="str">
        <f t="shared" si="51"/>
        <v/>
      </c>
      <c r="AV57" s="27" t="str">
        <f t="shared" si="52"/>
        <v/>
      </c>
      <c r="AW57" s="15">
        <f>Input!S55</f>
        <v>0</v>
      </c>
      <c r="AX57" s="16">
        <f>Input!T55</f>
        <v>0</v>
      </c>
      <c r="AY57" s="26" t="str">
        <f>IF(BD57="c",IF(Input!Q55&gt;1,Input!Q55,Input!R55/Input!O55),"")</f>
        <v/>
      </c>
      <c r="AZ57" s="16" t="str">
        <f t="shared" si="53"/>
        <v/>
      </c>
      <c r="BA57" s="16" t="str">
        <f t="shared" si="54"/>
        <v/>
      </c>
      <c r="BB57" s="31"/>
      <c r="BC57" s="27"/>
      <c r="BD57" s="27" t="str">
        <f t="shared" si="55"/>
        <v/>
      </c>
      <c r="BE57" s="25" t="str">
        <f>IF(D57&gt;1,CONCATENATE(Input!C55,"-",Input!D55,"-",Input!E55,"T09:00:00Z"),"")</f>
        <v/>
      </c>
      <c r="BF57" s="29" t="str">
        <f>IF(D57&gt;1,CONCATENATE(Input!C55,"-",Input!D55,"-",Input!E55),"")</f>
        <v/>
      </c>
      <c r="BG57" s="29" t="str">
        <f>IF(D57&gt;1,CONCATENATE(Input!I55,"-",Input!J55,"-",Input!K55),"")</f>
        <v/>
      </c>
      <c r="BH57" s="29"/>
      <c r="BI57" s="29" t="str">
        <f>IF(D57&gt;1,CONCATENATE(Input!L55,"-",Input!M55,"-",Input!N55),"")</f>
        <v/>
      </c>
      <c r="BJ57" s="29" t="str">
        <f t="shared" si="56"/>
        <v/>
      </c>
      <c r="BK57" s="27" t="str">
        <f t="shared" si="57"/>
        <v/>
      </c>
      <c r="BL57" s="25" t="str">
        <f>IF(D57&gt;1,CONCATENATE(Input!C55,"-",Input!D55,"-",Input!E55,"T09:00:00Z"),"")</f>
        <v/>
      </c>
      <c r="BM57" s="32" t="str">
        <f t="shared" si="58"/>
        <v/>
      </c>
      <c r="BN57" s="27" t="str">
        <f t="shared" si="59"/>
        <v/>
      </c>
      <c r="BO57" s="27" t="str">
        <f t="shared" si="60"/>
        <v/>
      </c>
      <c r="BP57" s="25"/>
      <c r="BQ57" s="32"/>
      <c r="BR57" s="27"/>
      <c r="BS57" s="43" t="str">
        <f t="shared" si="61"/>
        <v/>
      </c>
      <c r="BT57" s="25"/>
      <c r="BU57" s="25"/>
      <c r="BV57" s="16"/>
      <c r="BW57" s="27"/>
      <c r="BX57" s="27"/>
      <c r="BY57" s="27"/>
      <c r="BZ57" s="27"/>
      <c r="CA57" s="27"/>
      <c r="CB57" s="27" t="str">
        <f>IF(D57&gt;1,Input!H55,"")</f>
        <v/>
      </c>
      <c r="CC57" s="27"/>
      <c r="CD57" s="28" t="str">
        <f>IF(D57&gt;1,Input!U55,"")</f>
        <v/>
      </c>
      <c r="CE57" s="16" t="str">
        <f>IF(D57&gt;1,CONCATENATE(Input!G55,"/",Input!H55),"")</f>
        <v/>
      </c>
      <c r="CF57" s="27"/>
      <c r="CG57" s="27"/>
      <c r="CH57" s="27"/>
      <c r="CI57" s="27"/>
      <c r="CJ57" s="27"/>
      <c r="CK57" s="25"/>
      <c r="CL57" s="25"/>
      <c r="CM57" s="16"/>
      <c r="CN57" s="16"/>
      <c r="CO57" s="27"/>
      <c r="CP57" s="16" t="str">
        <f>IF(D57&gt;1,Input!P55,"")</f>
        <v/>
      </c>
      <c r="CQ57" s="27" t="str">
        <f t="shared" si="62"/>
        <v/>
      </c>
      <c r="CR57" s="33" t="str">
        <f>IF(D57&gt;1,Input!O55,"")</f>
        <v/>
      </c>
      <c r="CS57" s="16" t="str">
        <f t="shared" si="63"/>
        <v/>
      </c>
      <c r="CT57" s="27"/>
      <c r="CU57" s="27" t="str">
        <f t="shared" si="64"/>
        <v/>
      </c>
      <c r="CV57" s="25"/>
      <c r="CW57" s="25"/>
      <c r="CX57" s="25"/>
      <c r="CY57" s="25"/>
      <c r="CZ57" s="25"/>
      <c r="DA57" s="25"/>
    </row>
    <row r="58" spans="1:105" ht="20.100000000000001" customHeight="1" x14ac:dyDescent="0.25">
      <c r="A58" s="27"/>
      <c r="B58" s="27"/>
      <c r="C58" s="43" t="str">
        <f t="shared" si="25"/>
        <v/>
      </c>
      <c r="D58" s="27">
        <f>Input!A56</f>
        <v>0</v>
      </c>
      <c r="E58" s="43" t="str">
        <f t="shared" si="26"/>
        <v/>
      </c>
      <c r="F58" s="27"/>
      <c r="G58" s="27"/>
      <c r="H58" s="27"/>
      <c r="I58" s="27" t="str">
        <f t="shared" si="27"/>
        <v/>
      </c>
      <c r="J58" s="27" t="str">
        <f t="shared" si="28"/>
        <v/>
      </c>
      <c r="K58" s="27"/>
      <c r="L58" s="27"/>
      <c r="M58" s="27"/>
      <c r="N58" s="27"/>
      <c r="O58" s="27"/>
      <c r="P58" s="27"/>
      <c r="Q58" s="27" t="str">
        <f>IF(D58&gt;1,Input!A56,"")</f>
        <v/>
      </c>
      <c r="R58" s="43" t="str">
        <f t="shared" si="29"/>
        <v/>
      </c>
      <c r="S58" s="27" t="str">
        <f t="shared" si="30"/>
        <v/>
      </c>
      <c r="T58" s="27" t="str">
        <f>IF(D58&gt;1,Input!F56,"")</f>
        <v/>
      </c>
      <c r="U58" s="27" t="str">
        <f t="shared" si="31"/>
        <v/>
      </c>
      <c r="V58" s="27"/>
      <c r="W58" s="27"/>
      <c r="X58" s="25"/>
      <c r="Y58" s="16"/>
      <c r="Z58" s="29"/>
      <c r="AA58" s="25"/>
      <c r="AB58" s="30"/>
      <c r="AC58" s="27"/>
      <c r="AD58" s="27"/>
      <c r="AE58" s="27"/>
      <c r="AF58" s="27"/>
      <c r="AG58" s="16"/>
      <c r="AH58" s="27"/>
      <c r="AI58" s="27"/>
      <c r="AJ58" s="27" t="str">
        <f t="shared" si="32"/>
        <v/>
      </c>
      <c r="AK58" s="27" t="str">
        <f t="shared" si="33"/>
        <v/>
      </c>
      <c r="AL58" s="27"/>
      <c r="AM58" s="27" t="str">
        <f t="shared" si="34"/>
        <v/>
      </c>
      <c r="AN58" s="27"/>
      <c r="AO58" s="27"/>
      <c r="AP58" s="27" t="str">
        <f>IF(D58&gt;1,Input!G56,"")</f>
        <v/>
      </c>
      <c r="AQ58" s="27" t="str">
        <f>IF(D58&gt;1,Input!H56,"")</f>
        <v/>
      </c>
      <c r="AR58" s="27" t="str">
        <f>IF(D58&gt;1,Input!G56,"")</f>
        <v/>
      </c>
      <c r="AS58" s="27" t="str">
        <f>IF(D58&gt;1,CONCATENATE("CS",Input!B56,Input!E56,Input!D56,Input!C56,Input!K56,Input!J56,Input!I56,Input!O56,Input!P56,Input!F56),"")</f>
        <v/>
      </c>
      <c r="AT58" s="27" t="str">
        <f t="shared" si="50"/>
        <v/>
      </c>
      <c r="AU58" s="27" t="str">
        <f t="shared" si="51"/>
        <v/>
      </c>
      <c r="AV58" s="27" t="str">
        <f t="shared" si="52"/>
        <v/>
      </c>
      <c r="AW58" s="15">
        <f>Input!S56</f>
        <v>0</v>
      </c>
      <c r="AX58" s="16">
        <f>Input!T56</f>
        <v>0</v>
      </c>
      <c r="AY58" s="26" t="str">
        <f>IF(BD58="c",IF(Input!Q56&gt;1,Input!Q56,Input!R56/Input!O56),"")</f>
        <v/>
      </c>
      <c r="AZ58" s="16" t="str">
        <f t="shared" si="53"/>
        <v/>
      </c>
      <c r="BA58" s="16" t="str">
        <f t="shared" si="54"/>
        <v/>
      </c>
      <c r="BB58" s="31"/>
      <c r="BC58" s="27"/>
      <c r="BD58" s="27" t="str">
        <f t="shared" si="55"/>
        <v/>
      </c>
      <c r="BE58" s="25" t="str">
        <f>IF(D58&gt;1,CONCATENATE(Input!C56,"-",Input!D56,"-",Input!E56,"T09:00:00Z"),"")</f>
        <v/>
      </c>
      <c r="BF58" s="29" t="str">
        <f>IF(D58&gt;1,CONCATENATE(Input!C56,"-",Input!D56,"-",Input!E56),"")</f>
        <v/>
      </c>
      <c r="BG58" s="29" t="str">
        <f>IF(D58&gt;1,CONCATENATE(Input!I56,"-",Input!J56,"-",Input!K56),"")</f>
        <v/>
      </c>
      <c r="BH58" s="29"/>
      <c r="BI58" s="29" t="str">
        <f>IF(D58&gt;1,CONCATENATE(Input!L56,"-",Input!M56,"-",Input!N56),"")</f>
        <v/>
      </c>
      <c r="BJ58" s="29" t="str">
        <f t="shared" si="56"/>
        <v/>
      </c>
      <c r="BK58" s="27" t="str">
        <f t="shared" si="57"/>
        <v/>
      </c>
      <c r="BL58" s="25" t="str">
        <f>IF(D58&gt;1,CONCATENATE(Input!C56,"-",Input!D56,"-",Input!E56,"T09:00:00Z"),"")</f>
        <v/>
      </c>
      <c r="BM58" s="32" t="str">
        <f t="shared" si="58"/>
        <v/>
      </c>
      <c r="BN58" s="27" t="str">
        <f t="shared" si="59"/>
        <v/>
      </c>
      <c r="BO58" s="27" t="str">
        <f t="shared" si="60"/>
        <v/>
      </c>
      <c r="BP58" s="25"/>
      <c r="BQ58" s="32"/>
      <c r="BR58" s="27"/>
      <c r="BS58" s="43" t="str">
        <f t="shared" si="61"/>
        <v/>
      </c>
      <c r="BT58" s="25"/>
      <c r="BU58" s="25"/>
      <c r="BV58" s="16"/>
      <c r="BW58" s="27"/>
      <c r="BX58" s="27"/>
      <c r="BY58" s="27"/>
      <c r="BZ58" s="27"/>
      <c r="CA58" s="27"/>
      <c r="CB58" s="27" t="str">
        <f>IF(D58&gt;1,Input!H56,"")</f>
        <v/>
      </c>
      <c r="CC58" s="27"/>
      <c r="CD58" s="28" t="str">
        <f>IF(D58&gt;1,Input!U56,"")</f>
        <v/>
      </c>
      <c r="CE58" s="16" t="str">
        <f>IF(D58&gt;1,CONCATENATE(Input!G56,"/",Input!H56),"")</f>
        <v/>
      </c>
      <c r="CF58" s="27"/>
      <c r="CG58" s="27"/>
      <c r="CH58" s="27"/>
      <c r="CI58" s="27"/>
      <c r="CJ58" s="27"/>
      <c r="CK58" s="25"/>
      <c r="CL58" s="25"/>
      <c r="CM58" s="16"/>
      <c r="CN58" s="16"/>
      <c r="CO58" s="27"/>
      <c r="CP58" s="16" t="str">
        <f>IF(D58&gt;1,Input!P56,"")</f>
        <v/>
      </c>
      <c r="CQ58" s="27" t="str">
        <f t="shared" si="62"/>
        <v/>
      </c>
      <c r="CR58" s="33" t="str">
        <f>IF(D58&gt;1,Input!O56,"")</f>
        <v/>
      </c>
      <c r="CS58" s="16" t="str">
        <f t="shared" si="63"/>
        <v/>
      </c>
      <c r="CT58" s="27"/>
      <c r="CU58" s="27" t="str">
        <f t="shared" si="64"/>
        <v/>
      </c>
      <c r="CV58" s="25"/>
      <c r="CW58" s="25"/>
      <c r="CX58" s="25"/>
      <c r="CY58" s="25"/>
      <c r="CZ58" s="25"/>
      <c r="DA58" s="25"/>
    </row>
    <row r="59" spans="1:105" ht="20.100000000000001" customHeight="1" x14ac:dyDescent="0.25">
      <c r="A59" s="27"/>
      <c r="B59" s="27"/>
      <c r="C59" s="43" t="str">
        <f t="shared" si="25"/>
        <v/>
      </c>
      <c r="D59" s="27">
        <f>Input!A57</f>
        <v>0</v>
      </c>
      <c r="E59" s="43" t="str">
        <f t="shared" si="26"/>
        <v/>
      </c>
      <c r="F59" s="27"/>
      <c r="G59" s="27"/>
      <c r="H59" s="27"/>
      <c r="I59" s="27" t="str">
        <f t="shared" si="27"/>
        <v/>
      </c>
      <c r="J59" s="27" t="str">
        <f t="shared" si="28"/>
        <v/>
      </c>
      <c r="K59" s="27"/>
      <c r="L59" s="27"/>
      <c r="M59" s="27"/>
      <c r="N59" s="27"/>
      <c r="O59" s="27"/>
      <c r="P59" s="27"/>
      <c r="Q59" s="27" t="str">
        <f>IF(D59&gt;1,Input!A57,"")</f>
        <v/>
      </c>
      <c r="R59" s="43" t="str">
        <f t="shared" si="29"/>
        <v/>
      </c>
      <c r="S59" s="27" t="str">
        <f t="shared" si="30"/>
        <v/>
      </c>
      <c r="T59" s="27" t="str">
        <f>IF(D59&gt;1,Input!F57,"")</f>
        <v/>
      </c>
      <c r="U59" s="27" t="str">
        <f t="shared" si="31"/>
        <v/>
      </c>
      <c r="V59" s="27"/>
      <c r="W59" s="27"/>
      <c r="X59" s="25"/>
      <c r="Y59" s="16"/>
      <c r="Z59" s="29"/>
      <c r="AA59" s="25"/>
      <c r="AB59" s="30"/>
      <c r="AC59" s="27"/>
      <c r="AD59" s="27"/>
      <c r="AE59" s="27"/>
      <c r="AF59" s="27"/>
      <c r="AG59" s="16"/>
      <c r="AH59" s="27"/>
      <c r="AI59" s="27"/>
      <c r="AJ59" s="27" t="str">
        <f t="shared" si="32"/>
        <v/>
      </c>
      <c r="AK59" s="27" t="str">
        <f t="shared" si="33"/>
        <v/>
      </c>
      <c r="AL59" s="27"/>
      <c r="AM59" s="27" t="str">
        <f t="shared" si="34"/>
        <v/>
      </c>
      <c r="AN59" s="27"/>
      <c r="AO59" s="27"/>
      <c r="AP59" s="27" t="str">
        <f>IF(D59&gt;1,Input!G57,"")</f>
        <v/>
      </c>
      <c r="AQ59" s="27" t="str">
        <f>IF(D59&gt;1,Input!H57,"")</f>
        <v/>
      </c>
      <c r="AR59" s="27" t="str">
        <f>IF(D59&gt;1,Input!G57,"")</f>
        <v/>
      </c>
      <c r="AS59" s="27" t="str">
        <f>IF(D59&gt;1,CONCATENATE("CS",Input!B57,Input!E57,Input!D57,Input!C57,Input!K57,Input!J57,Input!I57,Input!O57,Input!P57,Input!F57),"")</f>
        <v/>
      </c>
      <c r="AT59" s="27" t="str">
        <f t="shared" si="50"/>
        <v/>
      </c>
      <c r="AU59" s="27" t="str">
        <f t="shared" si="51"/>
        <v/>
      </c>
      <c r="AV59" s="27" t="str">
        <f t="shared" si="52"/>
        <v/>
      </c>
      <c r="AW59" s="15">
        <f>Input!S57</f>
        <v>0</v>
      </c>
      <c r="AX59" s="16">
        <f>Input!T57</f>
        <v>0</v>
      </c>
      <c r="AY59" s="26" t="str">
        <f>IF(BD59="c",IF(Input!Q57&gt;1,Input!Q57,Input!R57/Input!O57),"")</f>
        <v/>
      </c>
      <c r="AZ59" s="16" t="str">
        <f t="shared" si="53"/>
        <v/>
      </c>
      <c r="BA59" s="16" t="str">
        <f t="shared" si="54"/>
        <v/>
      </c>
      <c r="BB59" s="31"/>
      <c r="BC59" s="27"/>
      <c r="BD59" s="27" t="str">
        <f t="shared" si="55"/>
        <v/>
      </c>
      <c r="BE59" s="25" t="str">
        <f>IF(D59&gt;1,CONCATENATE(Input!C57,"-",Input!D57,"-",Input!E57,"T09:00:00Z"),"")</f>
        <v/>
      </c>
      <c r="BF59" s="29" t="str">
        <f>IF(D59&gt;1,CONCATENATE(Input!C57,"-",Input!D57,"-",Input!E57),"")</f>
        <v/>
      </c>
      <c r="BG59" s="29" t="str">
        <f>IF(D59&gt;1,CONCATENATE(Input!I57,"-",Input!J57,"-",Input!K57),"")</f>
        <v/>
      </c>
      <c r="BH59" s="29"/>
      <c r="BI59" s="29" t="str">
        <f>IF(D59&gt;1,CONCATENATE(Input!L57,"-",Input!M57,"-",Input!N57),"")</f>
        <v/>
      </c>
      <c r="BJ59" s="29" t="str">
        <f t="shared" si="56"/>
        <v/>
      </c>
      <c r="BK59" s="27" t="str">
        <f t="shared" si="57"/>
        <v/>
      </c>
      <c r="BL59" s="25" t="str">
        <f>IF(D59&gt;1,CONCATENATE(Input!C57,"-",Input!D57,"-",Input!E57,"T09:00:00Z"),"")</f>
        <v/>
      </c>
      <c r="BM59" s="32" t="str">
        <f t="shared" si="58"/>
        <v/>
      </c>
      <c r="BN59" s="27" t="str">
        <f t="shared" si="59"/>
        <v/>
      </c>
      <c r="BO59" s="27" t="str">
        <f t="shared" si="60"/>
        <v/>
      </c>
      <c r="BP59" s="25"/>
      <c r="BQ59" s="32"/>
      <c r="BR59" s="27"/>
      <c r="BS59" s="43" t="str">
        <f t="shared" si="61"/>
        <v/>
      </c>
      <c r="BT59" s="25"/>
      <c r="BU59" s="25"/>
      <c r="BV59" s="16"/>
      <c r="BW59" s="27"/>
      <c r="BX59" s="27"/>
      <c r="BY59" s="27"/>
      <c r="BZ59" s="27"/>
      <c r="CA59" s="27"/>
      <c r="CB59" s="27" t="str">
        <f>IF(D59&gt;1,Input!H57,"")</f>
        <v/>
      </c>
      <c r="CC59" s="27"/>
      <c r="CD59" s="28" t="str">
        <f>IF(D59&gt;1,Input!U57,"")</f>
        <v/>
      </c>
      <c r="CE59" s="16" t="str">
        <f>IF(D59&gt;1,CONCATENATE(Input!G57,"/",Input!H57),"")</f>
        <v/>
      </c>
      <c r="CF59" s="27"/>
      <c r="CG59" s="27"/>
      <c r="CH59" s="27"/>
      <c r="CI59" s="27"/>
      <c r="CJ59" s="27"/>
      <c r="CK59" s="25"/>
      <c r="CL59" s="25"/>
      <c r="CM59" s="16"/>
      <c r="CN59" s="16"/>
      <c r="CO59" s="27"/>
      <c r="CP59" s="16" t="str">
        <f>IF(D59&gt;1,Input!P57,"")</f>
        <v/>
      </c>
      <c r="CQ59" s="27" t="str">
        <f t="shared" si="62"/>
        <v/>
      </c>
      <c r="CR59" s="33" t="str">
        <f>IF(D59&gt;1,Input!O57,"")</f>
        <v/>
      </c>
      <c r="CS59" s="16" t="str">
        <f t="shared" si="63"/>
        <v/>
      </c>
      <c r="CT59" s="27"/>
      <c r="CU59" s="27" t="str">
        <f t="shared" si="64"/>
        <v/>
      </c>
      <c r="CV59" s="25"/>
      <c r="CW59" s="25"/>
      <c r="CX59" s="25"/>
      <c r="CY59" s="25"/>
      <c r="CZ59" s="25"/>
      <c r="DA59" s="25"/>
    </row>
    <row r="60" spans="1:105" ht="20.100000000000001" customHeight="1" x14ac:dyDescent="0.25">
      <c r="A60" s="27"/>
      <c r="B60" s="27"/>
      <c r="C60" s="43" t="str">
        <f t="shared" si="25"/>
        <v/>
      </c>
      <c r="D60" s="27">
        <f>Input!A58</f>
        <v>0</v>
      </c>
      <c r="E60" s="43" t="str">
        <f t="shared" si="26"/>
        <v/>
      </c>
      <c r="F60" s="27"/>
      <c r="G60" s="27"/>
      <c r="H60" s="27"/>
      <c r="I60" s="27" t="str">
        <f t="shared" si="27"/>
        <v/>
      </c>
      <c r="J60" s="27" t="str">
        <f t="shared" si="28"/>
        <v/>
      </c>
      <c r="K60" s="27"/>
      <c r="L60" s="27"/>
      <c r="M60" s="27"/>
      <c r="N60" s="27"/>
      <c r="O60" s="27"/>
      <c r="P60" s="27"/>
      <c r="Q60" s="27" t="str">
        <f>IF(D60&gt;1,Input!A58,"")</f>
        <v/>
      </c>
      <c r="R60" s="43" t="str">
        <f t="shared" si="29"/>
        <v/>
      </c>
      <c r="S60" s="27" t="str">
        <f t="shared" si="30"/>
        <v/>
      </c>
      <c r="T60" s="27" t="str">
        <f>IF(D60&gt;1,Input!F58,"")</f>
        <v/>
      </c>
      <c r="U60" s="27" t="str">
        <f t="shared" si="31"/>
        <v/>
      </c>
      <c r="V60" s="27"/>
      <c r="W60" s="27"/>
      <c r="X60" s="25"/>
      <c r="Y60" s="16"/>
      <c r="Z60" s="29"/>
      <c r="AA60" s="25"/>
      <c r="AB60" s="30"/>
      <c r="AC60" s="27"/>
      <c r="AD60" s="27"/>
      <c r="AE60" s="27"/>
      <c r="AF60" s="27"/>
      <c r="AG60" s="16"/>
      <c r="AH60" s="27"/>
      <c r="AI60" s="27"/>
      <c r="AJ60" s="27" t="str">
        <f t="shared" si="32"/>
        <v/>
      </c>
      <c r="AK60" s="27" t="str">
        <f t="shared" si="33"/>
        <v/>
      </c>
      <c r="AL60" s="27"/>
      <c r="AM60" s="27" t="str">
        <f t="shared" si="34"/>
        <v/>
      </c>
      <c r="AN60" s="27"/>
      <c r="AO60" s="27"/>
      <c r="AP60" s="27" t="str">
        <f>IF(D60&gt;1,Input!G58,"")</f>
        <v/>
      </c>
      <c r="AQ60" s="27" t="str">
        <f>IF(D60&gt;1,Input!H58,"")</f>
        <v/>
      </c>
      <c r="AR60" s="27" t="str">
        <f>IF(D60&gt;1,Input!G58,"")</f>
        <v/>
      </c>
      <c r="AS60" s="27" t="str">
        <f>IF(D60&gt;1,CONCATENATE("CS",Input!B58,Input!E58,Input!D58,Input!C58,Input!K58,Input!J58,Input!I58,Input!O58,Input!P58,Input!F58),"")</f>
        <v/>
      </c>
      <c r="AT60" s="27" t="str">
        <f t="shared" si="50"/>
        <v/>
      </c>
      <c r="AU60" s="27" t="str">
        <f t="shared" si="51"/>
        <v/>
      </c>
      <c r="AV60" s="27" t="str">
        <f t="shared" si="52"/>
        <v/>
      </c>
      <c r="AW60" s="15">
        <f>Input!S58</f>
        <v>0</v>
      </c>
      <c r="AX60" s="16">
        <f>Input!T58</f>
        <v>0</v>
      </c>
      <c r="AY60" s="26" t="str">
        <f>IF(BD60="c",IF(Input!Q58&gt;1,Input!Q58,Input!R58/Input!O58),"")</f>
        <v/>
      </c>
      <c r="AZ60" s="16" t="str">
        <f t="shared" si="53"/>
        <v/>
      </c>
      <c r="BA60" s="16" t="str">
        <f t="shared" si="54"/>
        <v/>
      </c>
      <c r="BB60" s="31"/>
      <c r="BC60" s="27"/>
      <c r="BD60" s="27" t="str">
        <f t="shared" si="55"/>
        <v/>
      </c>
      <c r="BE60" s="25" t="str">
        <f>IF(D60&gt;1,CONCATENATE(Input!C58,"-",Input!D58,"-",Input!E58,"T09:00:00Z"),"")</f>
        <v/>
      </c>
      <c r="BF60" s="29" t="str">
        <f>IF(D60&gt;1,CONCATENATE(Input!C58,"-",Input!D58,"-",Input!E58),"")</f>
        <v/>
      </c>
      <c r="BG60" s="29" t="str">
        <f>IF(D60&gt;1,CONCATENATE(Input!I58,"-",Input!J58,"-",Input!K58),"")</f>
        <v/>
      </c>
      <c r="BH60" s="29"/>
      <c r="BI60" s="29" t="str">
        <f>IF(D60&gt;1,CONCATENATE(Input!L58,"-",Input!M58,"-",Input!N58),"")</f>
        <v/>
      </c>
      <c r="BJ60" s="29" t="str">
        <f t="shared" si="56"/>
        <v/>
      </c>
      <c r="BK60" s="27" t="str">
        <f t="shared" si="57"/>
        <v/>
      </c>
      <c r="BL60" s="25" t="str">
        <f>IF(D60&gt;1,CONCATENATE(Input!C58,"-",Input!D58,"-",Input!E58,"T09:00:00Z"),"")</f>
        <v/>
      </c>
      <c r="BM60" s="32" t="str">
        <f t="shared" si="58"/>
        <v/>
      </c>
      <c r="BN60" s="27" t="str">
        <f t="shared" si="59"/>
        <v/>
      </c>
      <c r="BO60" s="27" t="str">
        <f t="shared" si="60"/>
        <v/>
      </c>
      <c r="BP60" s="25"/>
      <c r="BQ60" s="32"/>
      <c r="BR60" s="27"/>
      <c r="BS60" s="43" t="str">
        <f t="shared" si="61"/>
        <v/>
      </c>
      <c r="BT60" s="25"/>
      <c r="BU60" s="25"/>
      <c r="BV60" s="16"/>
      <c r="BW60" s="27"/>
      <c r="BX60" s="27"/>
      <c r="BY60" s="27"/>
      <c r="BZ60" s="27"/>
      <c r="CA60" s="27"/>
      <c r="CB60" s="27" t="str">
        <f>IF(D60&gt;1,Input!H58,"")</f>
        <v/>
      </c>
      <c r="CC60" s="27"/>
      <c r="CD60" s="28" t="str">
        <f>IF(D60&gt;1,Input!U58,"")</f>
        <v/>
      </c>
      <c r="CE60" s="16" t="str">
        <f>IF(D60&gt;1,CONCATENATE(Input!G58,"/",Input!H58),"")</f>
        <v/>
      </c>
      <c r="CF60" s="27"/>
      <c r="CG60" s="27"/>
      <c r="CH60" s="27"/>
      <c r="CI60" s="27"/>
      <c r="CJ60" s="27"/>
      <c r="CK60" s="25"/>
      <c r="CL60" s="25"/>
      <c r="CM60" s="16"/>
      <c r="CN60" s="16"/>
      <c r="CO60" s="27"/>
      <c r="CP60" s="16" t="str">
        <f>IF(D60&gt;1,Input!P58,"")</f>
        <v/>
      </c>
      <c r="CQ60" s="27" t="str">
        <f t="shared" si="62"/>
        <v/>
      </c>
      <c r="CR60" s="33" t="str">
        <f>IF(D60&gt;1,Input!O58,"")</f>
        <v/>
      </c>
      <c r="CS60" s="16" t="str">
        <f t="shared" si="63"/>
        <v/>
      </c>
      <c r="CT60" s="27"/>
      <c r="CU60" s="27" t="str">
        <f t="shared" si="64"/>
        <v/>
      </c>
      <c r="CV60" s="25"/>
      <c r="CW60" s="25"/>
      <c r="CX60" s="25"/>
      <c r="CY60" s="25"/>
      <c r="CZ60" s="25"/>
      <c r="DA60" s="25"/>
    </row>
    <row r="61" spans="1:105" ht="20.100000000000001" customHeight="1" x14ac:dyDescent="0.25">
      <c r="A61" s="27"/>
      <c r="B61" s="27"/>
      <c r="C61" s="43" t="str">
        <f t="shared" si="25"/>
        <v/>
      </c>
      <c r="D61" s="27">
        <f>Input!A59</f>
        <v>0</v>
      </c>
      <c r="E61" s="43" t="str">
        <f t="shared" si="26"/>
        <v/>
      </c>
      <c r="F61" s="27"/>
      <c r="G61" s="27"/>
      <c r="H61" s="27"/>
      <c r="I61" s="27" t="str">
        <f t="shared" si="27"/>
        <v/>
      </c>
      <c r="J61" s="27" t="str">
        <f t="shared" si="28"/>
        <v/>
      </c>
      <c r="K61" s="27"/>
      <c r="L61" s="27"/>
      <c r="M61" s="27"/>
      <c r="N61" s="27"/>
      <c r="O61" s="27"/>
      <c r="P61" s="27"/>
      <c r="Q61" s="27" t="str">
        <f>IF(D61&gt;1,Input!A59,"")</f>
        <v/>
      </c>
      <c r="R61" s="43" t="str">
        <f t="shared" si="29"/>
        <v/>
      </c>
      <c r="S61" s="27" t="str">
        <f t="shared" si="30"/>
        <v/>
      </c>
      <c r="T61" s="27" t="str">
        <f>IF(D61&gt;1,Input!F59,"")</f>
        <v/>
      </c>
      <c r="U61" s="27" t="str">
        <f t="shared" si="31"/>
        <v/>
      </c>
      <c r="V61" s="27"/>
      <c r="W61" s="27"/>
      <c r="X61" s="25"/>
      <c r="Y61" s="16"/>
      <c r="Z61" s="29"/>
      <c r="AA61" s="25"/>
      <c r="AB61" s="30"/>
      <c r="AC61" s="27"/>
      <c r="AD61" s="27"/>
      <c r="AE61" s="27"/>
      <c r="AF61" s="27"/>
      <c r="AG61" s="16"/>
      <c r="AH61" s="27"/>
      <c r="AI61" s="27"/>
      <c r="AJ61" s="27" t="str">
        <f t="shared" si="32"/>
        <v/>
      </c>
      <c r="AK61" s="27" t="str">
        <f t="shared" si="33"/>
        <v/>
      </c>
      <c r="AL61" s="27"/>
      <c r="AM61" s="27" t="str">
        <f t="shared" si="34"/>
        <v/>
      </c>
      <c r="AN61" s="27"/>
      <c r="AO61" s="27"/>
      <c r="AP61" s="27" t="str">
        <f>IF(D61&gt;1,Input!G59,"")</f>
        <v/>
      </c>
      <c r="AQ61" s="27" t="str">
        <f>IF(D61&gt;1,Input!H59,"")</f>
        <v/>
      </c>
      <c r="AR61" s="27" t="str">
        <f>IF(D61&gt;1,Input!G59,"")</f>
        <v/>
      </c>
      <c r="AS61" s="27" t="str">
        <f>IF(D61&gt;1,CONCATENATE("CS",Input!B59,Input!E59,Input!D59,Input!C59,Input!K59,Input!J59,Input!I59,Input!O59,Input!P59,Input!F59),"")</f>
        <v/>
      </c>
      <c r="AT61" s="27" t="str">
        <f t="shared" si="50"/>
        <v/>
      </c>
      <c r="AU61" s="27" t="str">
        <f t="shared" si="51"/>
        <v/>
      </c>
      <c r="AV61" s="27" t="str">
        <f t="shared" si="52"/>
        <v/>
      </c>
      <c r="AW61" s="15">
        <f>Input!S59</f>
        <v>0</v>
      </c>
      <c r="AX61" s="16">
        <f>Input!T59</f>
        <v>0</v>
      </c>
      <c r="AY61" s="26" t="str">
        <f>IF(BD61="c",IF(Input!Q59&gt;1,Input!Q59,Input!R59/Input!O59),"")</f>
        <v/>
      </c>
      <c r="AZ61" s="16" t="str">
        <f t="shared" si="53"/>
        <v/>
      </c>
      <c r="BA61" s="16" t="str">
        <f t="shared" si="54"/>
        <v/>
      </c>
      <c r="BB61" s="31"/>
      <c r="BC61" s="27"/>
      <c r="BD61" s="27" t="str">
        <f t="shared" si="55"/>
        <v/>
      </c>
      <c r="BE61" s="25" t="str">
        <f>IF(D61&gt;1,CONCATENATE(Input!C59,"-",Input!D59,"-",Input!E59,"T09:00:00Z"),"")</f>
        <v/>
      </c>
      <c r="BF61" s="29" t="str">
        <f>IF(D61&gt;1,CONCATENATE(Input!C59,"-",Input!D59,"-",Input!E59),"")</f>
        <v/>
      </c>
      <c r="BG61" s="29" t="str">
        <f>IF(D61&gt;1,CONCATENATE(Input!I59,"-",Input!J59,"-",Input!K59),"")</f>
        <v/>
      </c>
      <c r="BH61" s="29"/>
      <c r="BI61" s="29" t="str">
        <f>IF(D61&gt;1,CONCATENATE(Input!L59,"-",Input!M59,"-",Input!N59),"")</f>
        <v/>
      </c>
      <c r="BJ61" s="29" t="str">
        <f t="shared" si="56"/>
        <v/>
      </c>
      <c r="BK61" s="27" t="str">
        <f t="shared" si="57"/>
        <v/>
      </c>
      <c r="BL61" s="25" t="str">
        <f>IF(D61&gt;1,CONCATENATE(Input!C59,"-",Input!D59,"-",Input!E59,"T09:00:00Z"),"")</f>
        <v/>
      </c>
      <c r="BM61" s="32" t="str">
        <f t="shared" si="58"/>
        <v/>
      </c>
      <c r="BN61" s="27" t="str">
        <f t="shared" si="59"/>
        <v/>
      </c>
      <c r="BO61" s="27" t="str">
        <f t="shared" si="60"/>
        <v/>
      </c>
      <c r="BP61" s="25"/>
      <c r="BQ61" s="32"/>
      <c r="BR61" s="27"/>
      <c r="BS61" s="43" t="str">
        <f t="shared" si="61"/>
        <v/>
      </c>
      <c r="BT61" s="25"/>
      <c r="BU61" s="25"/>
      <c r="BV61" s="16"/>
      <c r="BW61" s="27"/>
      <c r="BX61" s="27"/>
      <c r="BY61" s="27"/>
      <c r="BZ61" s="27"/>
      <c r="CA61" s="27"/>
      <c r="CB61" s="27" t="str">
        <f>IF(D61&gt;1,Input!H59,"")</f>
        <v/>
      </c>
      <c r="CC61" s="27"/>
      <c r="CD61" s="28" t="str">
        <f>IF(D61&gt;1,Input!U59,"")</f>
        <v/>
      </c>
      <c r="CE61" s="16" t="str">
        <f>IF(D61&gt;1,CONCATENATE(Input!G59,"/",Input!H59),"")</f>
        <v/>
      </c>
      <c r="CF61" s="27"/>
      <c r="CG61" s="27"/>
      <c r="CH61" s="27"/>
      <c r="CI61" s="27"/>
      <c r="CJ61" s="27"/>
      <c r="CK61" s="25"/>
      <c r="CL61" s="25"/>
      <c r="CM61" s="16"/>
      <c r="CN61" s="16"/>
      <c r="CO61" s="27"/>
      <c r="CP61" s="16" t="str">
        <f>IF(D61&gt;1,Input!P59,"")</f>
        <v/>
      </c>
      <c r="CQ61" s="27" t="str">
        <f t="shared" si="62"/>
        <v/>
      </c>
      <c r="CR61" s="33" t="str">
        <f>IF(D61&gt;1,Input!O59,"")</f>
        <v/>
      </c>
      <c r="CS61" s="16" t="str">
        <f t="shared" si="63"/>
        <v/>
      </c>
      <c r="CT61" s="27"/>
      <c r="CU61" s="27" t="str">
        <f t="shared" si="64"/>
        <v/>
      </c>
      <c r="CV61" s="25"/>
      <c r="CW61" s="25"/>
      <c r="CX61" s="25"/>
      <c r="CY61" s="25"/>
      <c r="CZ61" s="25"/>
      <c r="DA61" s="25"/>
    </row>
    <row r="62" spans="1:105" ht="20.100000000000001" customHeight="1" x14ac:dyDescent="0.25">
      <c r="A62" s="27"/>
      <c r="B62" s="27"/>
      <c r="C62" s="43" t="str">
        <f t="shared" si="25"/>
        <v/>
      </c>
      <c r="D62" s="27">
        <f>Input!A60</f>
        <v>0</v>
      </c>
      <c r="E62" s="43" t="str">
        <f t="shared" si="26"/>
        <v/>
      </c>
      <c r="F62" s="27"/>
      <c r="G62" s="27"/>
      <c r="H62" s="27"/>
      <c r="I62" s="27" t="str">
        <f t="shared" si="27"/>
        <v/>
      </c>
      <c r="J62" s="27" t="str">
        <f t="shared" si="28"/>
        <v/>
      </c>
      <c r="K62" s="27"/>
      <c r="L62" s="27"/>
      <c r="M62" s="27"/>
      <c r="N62" s="27"/>
      <c r="O62" s="27"/>
      <c r="P62" s="27"/>
      <c r="Q62" s="27" t="str">
        <f>IF(D62&gt;1,Input!A60,"")</f>
        <v/>
      </c>
      <c r="R62" s="43" t="str">
        <f t="shared" si="29"/>
        <v/>
      </c>
      <c r="S62" s="27" t="str">
        <f t="shared" si="30"/>
        <v/>
      </c>
      <c r="T62" s="27" t="str">
        <f>IF(D62&gt;1,Input!F60,"")</f>
        <v/>
      </c>
      <c r="U62" s="27" t="str">
        <f t="shared" si="31"/>
        <v/>
      </c>
      <c r="V62" s="27"/>
      <c r="W62" s="27"/>
      <c r="X62" s="25"/>
      <c r="Y62" s="16"/>
      <c r="Z62" s="29"/>
      <c r="AA62" s="25"/>
      <c r="AB62" s="30"/>
      <c r="AC62" s="27"/>
      <c r="AD62" s="27"/>
      <c r="AE62" s="27"/>
      <c r="AF62" s="27"/>
      <c r="AG62" s="16"/>
      <c r="AH62" s="27"/>
      <c r="AI62" s="27"/>
      <c r="AJ62" s="27" t="str">
        <f t="shared" si="32"/>
        <v/>
      </c>
      <c r="AK62" s="27" t="str">
        <f t="shared" si="33"/>
        <v/>
      </c>
      <c r="AL62" s="27"/>
      <c r="AM62" s="27" t="str">
        <f t="shared" si="34"/>
        <v/>
      </c>
      <c r="AN62" s="27"/>
      <c r="AO62" s="27"/>
      <c r="AP62" s="27" t="str">
        <f>IF(D62&gt;1,Input!G60,"")</f>
        <v/>
      </c>
      <c r="AQ62" s="27" t="str">
        <f>IF(D62&gt;1,Input!H60,"")</f>
        <v/>
      </c>
      <c r="AR62" s="27" t="str">
        <f>IF(D62&gt;1,Input!G60,"")</f>
        <v/>
      </c>
      <c r="AS62" s="27" t="str">
        <f>IF(D62&gt;1,CONCATENATE("CS",Input!B60,Input!E60,Input!D60,Input!C60,Input!K60,Input!J60,Input!I60,Input!O60,Input!P60,Input!F60),"")</f>
        <v/>
      </c>
      <c r="AT62" s="27" t="str">
        <f t="shared" si="50"/>
        <v/>
      </c>
      <c r="AU62" s="27" t="str">
        <f t="shared" si="51"/>
        <v/>
      </c>
      <c r="AV62" s="27" t="str">
        <f t="shared" si="52"/>
        <v/>
      </c>
      <c r="AW62" s="15">
        <f>Input!S60</f>
        <v>0</v>
      </c>
      <c r="AX62" s="16">
        <f>Input!T60</f>
        <v>0</v>
      </c>
      <c r="AY62" s="26" t="str">
        <f>IF(BD62="c",IF(Input!Q60&gt;1,Input!Q60,Input!R60/Input!O60),"")</f>
        <v/>
      </c>
      <c r="AZ62" s="16" t="str">
        <f t="shared" si="53"/>
        <v/>
      </c>
      <c r="BA62" s="16" t="str">
        <f t="shared" si="54"/>
        <v/>
      </c>
      <c r="BB62" s="31"/>
      <c r="BC62" s="27"/>
      <c r="BD62" s="27" t="str">
        <f t="shared" si="55"/>
        <v/>
      </c>
      <c r="BE62" s="25" t="str">
        <f>IF(D62&gt;1,CONCATENATE(Input!C60,"-",Input!D60,"-",Input!E60,"T09:00:00Z"),"")</f>
        <v/>
      </c>
      <c r="BF62" s="29" t="str">
        <f>IF(D62&gt;1,CONCATENATE(Input!C60,"-",Input!D60,"-",Input!E60),"")</f>
        <v/>
      </c>
      <c r="BG62" s="29" t="str">
        <f>IF(D62&gt;1,CONCATENATE(Input!I60,"-",Input!J60,"-",Input!K60),"")</f>
        <v/>
      </c>
      <c r="BH62" s="29"/>
      <c r="BI62" s="29" t="str">
        <f>IF(D62&gt;1,CONCATENATE(Input!L60,"-",Input!M60,"-",Input!N60),"")</f>
        <v/>
      </c>
      <c r="BJ62" s="29" t="str">
        <f t="shared" si="56"/>
        <v/>
      </c>
      <c r="BK62" s="27" t="str">
        <f t="shared" si="57"/>
        <v/>
      </c>
      <c r="BL62" s="25" t="str">
        <f>IF(D62&gt;1,CONCATENATE(Input!C60,"-",Input!D60,"-",Input!E60,"T09:00:00Z"),"")</f>
        <v/>
      </c>
      <c r="BM62" s="32" t="str">
        <f t="shared" si="58"/>
        <v/>
      </c>
      <c r="BN62" s="27" t="str">
        <f t="shared" si="59"/>
        <v/>
      </c>
      <c r="BO62" s="27" t="str">
        <f t="shared" si="60"/>
        <v/>
      </c>
      <c r="BP62" s="25"/>
      <c r="BQ62" s="32"/>
      <c r="BR62" s="27"/>
      <c r="BS62" s="43" t="str">
        <f t="shared" si="61"/>
        <v/>
      </c>
      <c r="BT62" s="25"/>
      <c r="BU62" s="25"/>
      <c r="BV62" s="16"/>
      <c r="BW62" s="27"/>
      <c r="BX62" s="27"/>
      <c r="BY62" s="27"/>
      <c r="BZ62" s="27"/>
      <c r="CA62" s="27"/>
      <c r="CB62" s="27" t="str">
        <f>IF(D62&gt;1,Input!H60,"")</f>
        <v/>
      </c>
      <c r="CC62" s="27"/>
      <c r="CD62" s="28" t="str">
        <f>IF(D62&gt;1,Input!U60,"")</f>
        <v/>
      </c>
      <c r="CE62" s="16" t="str">
        <f>IF(D62&gt;1,CONCATENATE(Input!G60,"/",Input!H60),"")</f>
        <v/>
      </c>
      <c r="CF62" s="27"/>
      <c r="CG62" s="27"/>
      <c r="CH62" s="27"/>
      <c r="CI62" s="27"/>
      <c r="CJ62" s="27"/>
      <c r="CK62" s="25"/>
      <c r="CL62" s="25"/>
      <c r="CM62" s="16"/>
      <c r="CN62" s="16"/>
      <c r="CO62" s="27"/>
      <c r="CP62" s="16" t="str">
        <f>IF(D62&gt;1,Input!P60,"")</f>
        <v/>
      </c>
      <c r="CQ62" s="27" t="str">
        <f t="shared" si="62"/>
        <v/>
      </c>
      <c r="CR62" s="33" t="str">
        <f>IF(D62&gt;1,Input!O60,"")</f>
        <v/>
      </c>
      <c r="CS62" s="16" t="str">
        <f t="shared" si="63"/>
        <v/>
      </c>
      <c r="CT62" s="27"/>
      <c r="CU62" s="27" t="str">
        <f t="shared" si="64"/>
        <v/>
      </c>
      <c r="CV62" s="25"/>
      <c r="CW62" s="25"/>
      <c r="CX62" s="25"/>
      <c r="CY62" s="25"/>
      <c r="CZ62" s="25"/>
      <c r="DA62" s="25"/>
    </row>
    <row r="63" spans="1:105" ht="20.100000000000001" customHeight="1" x14ac:dyDescent="0.25">
      <c r="A63" s="27"/>
      <c r="B63" s="27"/>
      <c r="C63" s="43" t="str">
        <f t="shared" si="25"/>
        <v/>
      </c>
      <c r="D63" s="27">
        <f>Input!A61</f>
        <v>0</v>
      </c>
      <c r="E63" s="43" t="str">
        <f t="shared" si="26"/>
        <v/>
      </c>
      <c r="F63" s="27"/>
      <c r="G63" s="27"/>
      <c r="H63" s="27"/>
      <c r="I63" s="27" t="str">
        <f t="shared" si="27"/>
        <v/>
      </c>
      <c r="J63" s="27" t="str">
        <f t="shared" si="28"/>
        <v/>
      </c>
      <c r="K63" s="27"/>
      <c r="L63" s="27"/>
      <c r="M63" s="27"/>
      <c r="N63" s="27"/>
      <c r="O63" s="27"/>
      <c r="P63" s="27"/>
      <c r="Q63" s="27" t="str">
        <f>IF(D63&gt;1,Input!A61,"")</f>
        <v/>
      </c>
      <c r="R63" s="43" t="str">
        <f t="shared" si="29"/>
        <v/>
      </c>
      <c r="S63" s="27" t="str">
        <f t="shared" si="30"/>
        <v/>
      </c>
      <c r="T63" s="27" t="str">
        <f>IF(D63&gt;1,Input!F61,"")</f>
        <v/>
      </c>
      <c r="U63" s="27" t="str">
        <f t="shared" si="31"/>
        <v/>
      </c>
      <c r="V63" s="27"/>
      <c r="W63" s="27"/>
      <c r="X63" s="25"/>
      <c r="Y63" s="16"/>
      <c r="Z63" s="29"/>
      <c r="AA63" s="25"/>
      <c r="AB63" s="30"/>
      <c r="AC63" s="27"/>
      <c r="AD63" s="27"/>
      <c r="AE63" s="27"/>
      <c r="AF63" s="27"/>
      <c r="AG63" s="16"/>
      <c r="AH63" s="27"/>
      <c r="AI63" s="27"/>
      <c r="AJ63" s="27" t="str">
        <f t="shared" si="32"/>
        <v/>
      </c>
      <c r="AK63" s="27" t="str">
        <f t="shared" si="33"/>
        <v/>
      </c>
      <c r="AL63" s="27"/>
      <c r="AM63" s="27" t="str">
        <f t="shared" si="34"/>
        <v/>
      </c>
      <c r="AN63" s="27"/>
      <c r="AO63" s="27"/>
      <c r="AP63" s="27" t="str">
        <f>IF(D63&gt;1,Input!G61,"")</f>
        <v/>
      </c>
      <c r="AQ63" s="27" t="str">
        <f>IF(D63&gt;1,Input!H61,"")</f>
        <v/>
      </c>
      <c r="AR63" s="27" t="str">
        <f>IF(D63&gt;1,Input!G61,"")</f>
        <v/>
      </c>
      <c r="AS63" s="27" t="str">
        <f>IF(D63&gt;1,CONCATENATE("CS",Input!B61,Input!E61,Input!D61,Input!C61,Input!K61,Input!J61,Input!I61,Input!O61,Input!P61,Input!F61),"")</f>
        <v/>
      </c>
      <c r="AT63" s="27" t="str">
        <f t="shared" si="50"/>
        <v/>
      </c>
      <c r="AU63" s="27" t="str">
        <f t="shared" si="51"/>
        <v/>
      </c>
      <c r="AV63" s="27" t="str">
        <f t="shared" si="52"/>
        <v/>
      </c>
      <c r="AW63" s="15">
        <f>Input!S61</f>
        <v>0</v>
      </c>
      <c r="AX63" s="16">
        <f>Input!T61</f>
        <v>0</v>
      </c>
      <c r="AY63" s="26" t="str">
        <f>IF(BD63="c",IF(Input!Q61&gt;1,Input!Q61,Input!R61/Input!O61),"")</f>
        <v/>
      </c>
      <c r="AZ63" s="16" t="str">
        <f t="shared" si="53"/>
        <v/>
      </c>
      <c r="BA63" s="16" t="str">
        <f t="shared" si="54"/>
        <v/>
      </c>
      <c r="BB63" s="31"/>
      <c r="BC63" s="27"/>
      <c r="BD63" s="27" t="str">
        <f t="shared" si="55"/>
        <v/>
      </c>
      <c r="BE63" s="25" t="str">
        <f>IF(D63&gt;1,CONCATENATE(Input!C61,"-",Input!D61,"-",Input!E61,"T09:00:00Z"),"")</f>
        <v/>
      </c>
      <c r="BF63" s="29" t="str">
        <f>IF(D63&gt;1,CONCATENATE(Input!C61,"-",Input!D61,"-",Input!E61),"")</f>
        <v/>
      </c>
      <c r="BG63" s="29" t="str">
        <f>IF(D63&gt;1,CONCATENATE(Input!I61,"-",Input!J61,"-",Input!K61),"")</f>
        <v/>
      </c>
      <c r="BH63" s="29"/>
      <c r="BI63" s="29" t="str">
        <f>IF(D63&gt;1,CONCATENATE(Input!L61,"-",Input!M61,"-",Input!N61),"")</f>
        <v/>
      </c>
      <c r="BJ63" s="29" t="str">
        <f t="shared" si="56"/>
        <v/>
      </c>
      <c r="BK63" s="27" t="str">
        <f t="shared" si="57"/>
        <v/>
      </c>
      <c r="BL63" s="25" t="str">
        <f>IF(D63&gt;1,CONCATENATE(Input!C61,"-",Input!D61,"-",Input!E61,"T09:00:00Z"),"")</f>
        <v/>
      </c>
      <c r="BM63" s="32" t="str">
        <f t="shared" si="58"/>
        <v/>
      </c>
      <c r="BN63" s="27" t="str">
        <f t="shared" si="59"/>
        <v/>
      </c>
      <c r="BO63" s="27" t="str">
        <f t="shared" si="60"/>
        <v/>
      </c>
      <c r="BP63" s="25"/>
      <c r="BQ63" s="32"/>
      <c r="BR63" s="27"/>
      <c r="BS63" s="43" t="str">
        <f t="shared" si="61"/>
        <v/>
      </c>
      <c r="BT63" s="25"/>
      <c r="BU63" s="25"/>
      <c r="BV63" s="16"/>
      <c r="BW63" s="27"/>
      <c r="BX63" s="27"/>
      <c r="BY63" s="27"/>
      <c r="BZ63" s="27"/>
      <c r="CA63" s="27"/>
      <c r="CB63" s="27" t="str">
        <f>IF(D63&gt;1,Input!H61,"")</f>
        <v/>
      </c>
      <c r="CC63" s="27"/>
      <c r="CD63" s="28" t="str">
        <f>IF(D63&gt;1,Input!U61,"")</f>
        <v/>
      </c>
      <c r="CE63" s="16" t="str">
        <f>IF(D63&gt;1,CONCATENATE(Input!G61,"/",Input!H61),"")</f>
        <v/>
      </c>
      <c r="CF63" s="27"/>
      <c r="CG63" s="27"/>
      <c r="CH63" s="27"/>
      <c r="CI63" s="27"/>
      <c r="CJ63" s="27"/>
      <c r="CK63" s="25"/>
      <c r="CL63" s="25"/>
      <c r="CM63" s="16"/>
      <c r="CN63" s="16"/>
      <c r="CO63" s="27"/>
      <c r="CP63" s="16" t="str">
        <f>IF(D63&gt;1,Input!P61,"")</f>
        <v/>
      </c>
      <c r="CQ63" s="27" t="str">
        <f t="shared" si="62"/>
        <v/>
      </c>
      <c r="CR63" s="33" t="str">
        <f>IF(D63&gt;1,Input!O61,"")</f>
        <v/>
      </c>
      <c r="CS63" s="16" t="str">
        <f t="shared" si="63"/>
        <v/>
      </c>
      <c r="CT63" s="27"/>
      <c r="CU63" s="27" t="str">
        <f t="shared" si="64"/>
        <v/>
      </c>
      <c r="CV63" s="25"/>
      <c r="CW63" s="25"/>
      <c r="CX63" s="25"/>
      <c r="CY63" s="25"/>
      <c r="CZ63" s="25"/>
      <c r="DA63" s="25"/>
    </row>
    <row r="64" spans="1:105" ht="20.100000000000001" customHeight="1" x14ac:dyDescent="0.25">
      <c r="A64" s="27"/>
      <c r="B64" s="27"/>
      <c r="C64" s="43" t="str">
        <f t="shared" si="25"/>
        <v/>
      </c>
      <c r="D64" s="27">
        <f>Input!A62</f>
        <v>0</v>
      </c>
      <c r="E64" s="43" t="str">
        <f t="shared" si="26"/>
        <v/>
      </c>
      <c r="F64" s="27"/>
      <c r="G64" s="27"/>
      <c r="H64" s="27"/>
      <c r="I64" s="27" t="str">
        <f t="shared" si="27"/>
        <v/>
      </c>
      <c r="J64" s="27" t="str">
        <f t="shared" si="28"/>
        <v/>
      </c>
      <c r="K64" s="27"/>
      <c r="L64" s="27"/>
      <c r="M64" s="27"/>
      <c r="N64" s="27"/>
      <c r="O64" s="27"/>
      <c r="P64" s="27"/>
      <c r="Q64" s="27" t="str">
        <f>IF(D64&gt;1,Input!A62,"")</f>
        <v/>
      </c>
      <c r="R64" s="43" t="str">
        <f t="shared" si="29"/>
        <v/>
      </c>
      <c r="S64" s="27" t="str">
        <f t="shared" si="30"/>
        <v/>
      </c>
      <c r="T64" s="27" t="str">
        <f>IF(D64&gt;1,Input!F62,"")</f>
        <v/>
      </c>
      <c r="U64" s="27" t="str">
        <f t="shared" si="31"/>
        <v/>
      </c>
      <c r="V64" s="27"/>
      <c r="W64" s="27"/>
      <c r="X64" s="25"/>
      <c r="Y64" s="16"/>
      <c r="Z64" s="29"/>
      <c r="AA64" s="25"/>
      <c r="AB64" s="30"/>
      <c r="AC64" s="27"/>
      <c r="AD64" s="27"/>
      <c r="AE64" s="27"/>
      <c r="AF64" s="27"/>
      <c r="AG64" s="16"/>
      <c r="AH64" s="27"/>
      <c r="AI64" s="27"/>
      <c r="AJ64" s="27" t="str">
        <f t="shared" si="32"/>
        <v/>
      </c>
      <c r="AK64" s="27" t="str">
        <f t="shared" si="33"/>
        <v/>
      </c>
      <c r="AL64" s="27"/>
      <c r="AM64" s="27" t="str">
        <f t="shared" si="34"/>
        <v/>
      </c>
      <c r="AN64" s="27"/>
      <c r="AO64" s="27"/>
      <c r="AP64" s="27" t="str">
        <f>IF(D64&gt;1,Input!G62,"")</f>
        <v/>
      </c>
      <c r="AQ64" s="27" t="str">
        <f>IF(D64&gt;1,Input!H62,"")</f>
        <v/>
      </c>
      <c r="AR64" s="27" t="str">
        <f>IF(D64&gt;1,Input!G62,"")</f>
        <v/>
      </c>
      <c r="AS64" s="27" t="str">
        <f>IF(D64&gt;1,CONCATENATE("CS",Input!B62,Input!E62,Input!D62,Input!C62,Input!K62,Input!J62,Input!I62,Input!O62,Input!P62,Input!F62),"")</f>
        <v/>
      </c>
      <c r="AT64" s="27" t="str">
        <f t="shared" si="50"/>
        <v/>
      </c>
      <c r="AU64" s="27" t="str">
        <f t="shared" si="51"/>
        <v/>
      </c>
      <c r="AV64" s="27" t="str">
        <f t="shared" si="52"/>
        <v/>
      </c>
      <c r="AW64" s="15">
        <f>Input!S62</f>
        <v>0</v>
      </c>
      <c r="AX64" s="16">
        <f>Input!T62</f>
        <v>0</v>
      </c>
      <c r="AY64" s="26" t="str">
        <f>IF(BD64="c",IF(Input!Q62&gt;1,Input!Q62,Input!R62/Input!O62),"")</f>
        <v/>
      </c>
      <c r="AZ64" s="16" t="str">
        <f t="shared" si="53"/>
        <v/>
      </c>
      <c r="BA64" s="16" t="str">
        <f t="shared" si="54"/>
        <v/>
      </c>
      <c r="BB64" s="31"/>
      <c r="BC64" s="27"/>
      <c r="BD64" s="27" t="str">
        <f t="shared" si="55"/>
        <v/>
      </c>
      <c r="BE64" s="25" t="str">
        <f>IF(D64&gt;1,CONCATENATE(Input!C62,"-",Input!D62,"-",Input!E62,"T09:00:00Z"),"")</f>
        <v/>
      </c>
      <c r="BF64" s="29" t="str">
        <f>IF(D64&gt;1,CONCATENATE(Input!C62,"-",Input!D62,"-",Input!E62),"")</f>
        <v/>
      </c>
      <c r="BG64" s="29" t="str">
        <f>IF(D64&gt;1,CONCATENATE(Input!I62,"-",Input!J62,"-",Input!K62),"")</f>
        <v/>
      </c>
      <c r="BH64" s="29"/>
      <c r="BI64" s="29" t="str">
        <f>IF(D64&gt;1,CONCATENATE(Input!L62,"-",Input!M62,"-",Input!N62),"")</f>
        <v/>
      </c>
      <c r="BJ64" s="29" t="str">
        <f t="shared" si="56"/>
        <v/>
      </c>
      <c r="BK64" s="27" t="str">
        <f t="shared" si="57"/>
        <v/>
      </c>
      <c r="BL64" s="25" t="str">
        <f>IF(D64&gt;1,CONCATENATE(Input!C62,"-",Input!D62,"-",Input!E62,"T09:00:00Z"),"")</f>
        <v/>
      </c>
      <c r="BM64" s="32" t="str">
        <f t="shared" si="58"/>
        <v/>
      </c>
      <c r="BN64" s="27" t="str">
        <f t="shared" si="59"/>
        <v/>
      </c>
      <c r="BO64" s="27" t="str">
        <f t="shared" si="60"/>
        <v/>
      </c>
      <c r="BP64" s="25"/>
      <c r="BQ64" s="32"/>
      <c r="BR64" s="27"/>
      <c r="BS64" s="43" t="str">
        <f t="shared" si="61"/>
        <v/>
      </c>
      <c r="BT64" s="25"/>
      <c r="BU64" s="25"/>
      <c r="BV64" s="16"/>
      <c r="BW64" s="27"/>
      <c r="BX64" s="27"/>
      <c r="BY64" s="27"/>
      <c r="BZ64" s="27"/>
      <c r="CA64" s="27"/>
      <c r="CB64" s="27" t="str">
        <f>IF(D64&gt;1,Input!H62,"")</f>
        <v/>
      </c>
      <c r="CC64" s="27"/>
      <c r="CD64" s="28" t="str">
        <f>IF(D64&gt;1,Input!U62,"")</f>
        <v/>
      </c>
      <c r="CE64" s="16" t="str">
        <f>IF(D64&gt;1,CONCATENATE(Input!G62,"/",Input!H62),"")</f>
        <v/>
      </c>
      <c r="CF64" s="27"/>
      <c r="CG64" s="27"/>
      <c r="CH64" s="27"/>
      <c r="CI64" s="27"/>
      <c r="CJ64" s="27"/>
      <c r="CK64" s="25"/>
      <c r="CL64" s="25"/>
      <c r="CM64" s="16"/>
      <c r="CN64" s="16"/>
      <c r="CO64" s="27"/>
      <c r="CP64" s="16" t="str">
        <f>IF(D64&gt;1,Input!P62,"")</f>
        <v/>
      </c>
      <c r="CQ64" s="27" t="str">
        <f t="shared" si="62"/>
        <v/>
      </c>
      <c r="CR64" s="33" t="str">
        <f>IF(D64&gt;1,Input!O62,"")</f>
        <v/>
      </c>
      <c r="CS64" s="16" t="str">
        <f t="shared" si="63"/>
        <v/>
      </c>
      <c r="CT64" s="27"/>
      <c r="CU64" s="27" t="str">
        <f t="shared" si="64"/>
        <v/>
      </c>
      <c r="CV64" s="25"/>
      <c r="CW64" s="25"/>
      <c r="CX64" s="25"/>
      <c r="CY64" s="25"/>
      <c r="CZ64" s="25"/>
      <c r="DA64" s="25"/>
    </row>
    <row r="65" spans="1:105" ht="20.100000000000001" customHeight="1" x14ac:dyDescent="0.25">
      <c r="A65" s="27"/>
      <c r="B65" s="27"/>
      <c r="C65" s="43" t="str">
        <f t="shared" si="25"/>
        <v/>
      </c>
      <c r="D65" s="27">
        <f>Input!A63</f>
        <v>0</v>
      </c>
      <c r="E65" s="43" t="str">
        <f t="shared" si="26"/>
        <v/>
      </c>
      <c r="F65" s="27"/>
      <c r="G65" s="27"/>
      <c r="H65" s="27"/>
      <c r="I65" s="27" t="str">
        <f t="shared" si="27"/>
        <v/>
      </c>
      <c r="J65" s="27" t="str">
        <f t="shared" si="28"/>
        <v/>
      </c>
      <c r="K65" s="27"/>
      <c r="L65" s="27"/>
      <c r="M65" s="27"/>
      <c r="N65" s="27"/>
      <c r="O65" s="27"/>
      <c r="P65" s="27"/>
      <c r="Q65" s="27" t="str">
        <f>IF(D65&gt;1,Input!A63,"")</f>
        <v/>
      </c>
      <c r="R65" s="43" t="str">
        <f t="shared" si="29"/>
        <v/>
      </c>
      <c r="S65" s="27" t="str">
        <f t="shared" si="30"/>
        <v/>
      </c>
      <c r="T65" s="27" t="str">
        <f>IF(D65&gt;1,Input!F63,"")</f>
        <v/>
      </c>
      <c r="U65" s="27" t="str">
        <f t="shared" si="31"/>
        <v/>
      </c>
      <c r="V65" s="27"/>
      <c r="W65" s="27"/>
      <c r="X65" s="25"/>
      <c r="Y65" s="16"/>
      <c r="Z65" s="29"/>
      <c r="AA65" s="25"/>
      <c r="AB65" s="30"/>
      <c r="AC65" s="27"/>
      <c r="AD65" s="27"/>
      <c r="AE65" s="27"/>
      <c r="AF65" s="27"/>
      <c r="AG65" s="16"/>
      <c r="AH65" s="27"/>
      <c r="AI65" s="27"/>
      <c r="AJ65" s="27" t="str">
        <f t="shared" si="32"/>
        <v/>
      </c>
      <c r="AK65" s="27" t="str">
        <f t="shared" si="33"/>
        <v/>
      </c>
      <c r="AL65" s="27"/>
      <c r="AM65" s="27" t="str">
        <f t="shared" si="34"/>
        <v/>
      </c>
      <c r="AN65" s="27"/>
      <c r="AO65" s="27"/>
      <c r="AP65" s="27" t="str">
        <f>IF(D65&gt;1,Input!G63,"")</f>
        <v/>
      </c>
      <c r="AQ65" s="27" t="str">
        <f>IF(D65&gt;1,Input!H63,"")</f>
        <v/>
      </c>
      <c r="AR65" s="27" t="str">
        <f>IF(D65&gt;1,Input!G63,"")</f>
        <v/>
      </c>
      <c r="AS65" s="27" t="str">
        <f>IF(D65&gt;1,CONCATENATE("CS",Input!B63,Input!E63,Input!D63,Input!C63,Input!K63,Input!J63,Input!I63,Input!O63,Input!P63,Input!F63),"")</f>
        <v/>
      </c>
      <c r="AT65" s="27" t="str">
        <f t="shared" si="50"/>
        <v/>
      </c>
      <c r="AU65" s="27" t="str">
        <f t="shared" si="51"/>
        <v/>
      </c>
      <c r="AV65" s="27" t="str">
        <f t="shared" si="52"/>
        <v/>
      </c>
      <c r="AW65" s="15">
        <f>Input!S63</f>
        <v>0</v>
      </c>
      <c r="AX65" s="16">
        <f>Input!T63</f>
        <v>0</v>
      </c>
      <c r="AY65" s="26" t="str">
        <f>IF(BD65="c",IF(Input!Q63&gt;1,Input!Q63,Input!R63/Input!O63),"")</f>
        <v/>
      </c>
      <c r="AZ65" s="16" t="str">
        <f t="shared" si="53"/>
        <v/>
      </c>
      <c r="BA65" s="16" t="str">
        <f t="shared" si="54"/>
        <v/>
      </c>
      <c r="BB65" s="31"/>
      <c r="BC65" s="27"/>
      <c r="BD65" s="27" t="str">
        <f t="shared" si="55"/>
        <v/>
      </c>
      <c r="BE65" s="25" t="str">
        <f>IF(D65&gt;1,CONCATENATE(Input!C63,"-",Input!D63,"-",Input!E63,"T09:00:00Z"),"")</f>
        <v/>
      </c>
      <c r="BF65" s="29" t="str">
        <f>IF(D65&gt;1,CONCATENATE(Input!C63,"-",Input!D63,"-",Input!E63),"")</f>
        <v/>
      </c>
      <c r="BG65" s="29" t="str">
        <f>IF(D65&gt;1,CONCATENATE(Input!I63,"-",Input!J63,"-",Input!K63),"")</f>
        <v/>
      </c>
      <c r="BH65" s="29"/>
      <c r="BI65" s="29" t="str">
        <f>IF(D65&gt;1,CONCATENATE(Input!L63,"-",Input!M63,"-",Input!N63),"")</f>
        <v/>
      </c>
      <c r="BJ65" s="29" t="str">
        <f t="shared" si="56"/>
        <v/>
      </c>
      <c r="BK65" s="27" t="str">
        <f t="shared" si="57"/>
        <v/>
      </c>
      <c r="BL65" s="25" t="str">
        <f>IF(D65&gt;1,CONCATENATE(Input!C63,"-",Input!D63,"-",Input!E63,"T09:00:00Z"),"")</f>
        <v/>
      </c>
      <c r="BM65" s="32" t="str">
        <f t="shared" si="58"/>
        <v/>
      </c>
      <c r="BN65" s="27" t="str">
        <f t="shared" si="59"/>
        <v/>
      </c>
      <c r="BO65" s="27" t="str">
        <f t="shared" si="60"/>
        <v/>
      </c>
      <c r="BP65" s="25"/>
      <c r="BQ65" s="32"/>
      <c r="BR65" s="27"/>
      <c r="BS65" s="43" t="str">
        <f t="shared" si="61"/>
        <v/>
      </c>
      <c r="BT65" s="25"/>
      <c r="BU65" s="25"/>
      <c r="BV65" s="16"/>
      <c r="BW65" s="27"/>
      <c r="BX65" s="27"/>
      <c r="BY65" s="27"/>
      <c r="BZ65" s="27"/>
      <c r="CA65" s="27"/>
      <c r="CB65" s="27" t="str">
        <f>IF(D65&gt;1,Input!H63,"")</f>
        <v/>
      </c>
      <c r="CC65" s="27"/>
      <c r="CD65" s="28" t="str">
        <f>IF(D65&gt;1,Input!U63,"")</f>
        <v/>
      </c>
      <c r="CE65" s="16" t="str">
        <f>IF(D65&gt;1,CONCATENATE(Input!G63,"/",Input!H63),"")</f>
        <v/>
      </c>
      <c r="CF65" s="27"/>
      <c r="CG65" s="27"/>
      <c r="CH65" s="27"/>
      <c r="CI65" s="27"/>
      <c r="CJ65" s="27"/>
      <c r="CK65" s="25"/>
      <c r="CL65" s="25"/>
      <c r="CM65" s="16"/>
      <c r="CN65" s="16"/>
      <c r="CO65" s="27"/>
      <c r="CP65" s="16" t="str">
        <f>IF(D65&gt;1,Input!P63,"")</f>
        <v/>
      </c>
      <c r="CQ65" s="27" t="str">
        <f t="shared" si="62"/>
        <v/>
      </c>
      <c r="CR65" s="33" t="str">
        <f>IF(D65&gt;1,Input!O63,"")</f>
        <v/>
      </c>
      <c r="CS65" s="16" t="str">
        <f t="shared" si="63"/>
        <v/>
      </c>
      <c r="CT65" s="27"/>
      <c r="CU65" s="27" t="str">
        <f t="shared" si="64"/>
        <v/>
      </c>
      <c r="CV65" s="25"/>
      <c r="CW65" s="25"/>
      <c r="CX65" s="25"/>
      <c r="CY65" s="25"/>
      <c r="CZ65" s="25"/>
      <c r="DA65" s="25"/>
    </row>
    <row r="66" spans="1:105" ht="20.100000000000001" customHeight="1" x14ac:dyDescent="0.25">
      <c r="A66" s="27"/>
      <c r="B66" s="27"/>
      <c r="C66" s="43" t="str">
        <f t="shared" si="25"/>
        <v/>
      </c>
      <c r="D66" s="27">
        <f>Input!A64</f>
        <v>0</v>
      </c>
      <c r="E66" s="43" t="str">
        <f t="shared" si="26"/>
        <v/>
      </c>
      <c r="F66" s="27"/>
      <c r="G66" s="27"/>
      <c r="H66" s="27"/>
      <c r="I66" s="27" t="str">
        <f t="shared" si="27"/>
        <v/>
      </c>
      <c r="J66" s="27" t="str">
        <f t="shared" si="28"/>
        <v/>
      </c>
      <c r="K66" s="27"/>
      <c r="L66" s="27"/>
      <c r="M66" s="27"/>
      <c r="N66" s="27"/>
      <c r="O66" s="27"/>
      <c r="P66" s="27"/>
      <c r="Q66" s="27" t="str">
        <f>IF(D66&gt;1,Input!A64,"")</f>
        <v/>
      </c>
      <c r="R66" s="43" t="str">
        <f t="shared" si="29"/>
        <v/>
      </c>
      <c r="S66" s="27" t="str">
        <f t="shared" si="30"/>
        <v/>
      </c>
      <c r="T66" s="27" t="str">
        <f>IF(D66&gt;1,Input!F64,"")</f>
        <v/>
      </c>
      <c r="U66" s="27" t="str">
        <f t="shared" si="31"/>
        <v/>
      </c>
      <c r="V66" s="27"/>
      <c r="W66" s="27"/>
      <c r="X66" s="25"/>
      <c r="Y66" s="16"/>
      <c r="Z66" s="29"/>
      <c r="AA66" s="25"/>
      <c r="AB66" s="30"/>
      <c r="AC66" s="27"/>
      <c r="AD66" s="27"/>
      <c r="AE66" s="27"/>
      <c r="AF66" s="27"/>
      <c r="AG66" s="16"/>
      <c r="AH66" s="27"/>
      <c r="AI66" s="27"/>
      <c r="AJ66" s="27" t="str">
        <f t="shared" si="32"/>
        <v/>
      </c>
      <c r="AK66" s="27" t="str">
        <f t="shared" si="33"/>
        <v/>
      </c>
      <c r="AL66" s="27"/>
      <c r="AM66" s="27" t="str">
        <f t="shared" si="34"/>
        <v/>
      </c>
      <c r="AN66" s="27"/>
      <c r="AO66" s="27"/>
      <c r="AP66" s="27" t="str">
        <f>IF(D66&gt;1,Input!G64,"")</f>
        <v/>
      </c>
      <c r="AQ66" s="27" t="str">
        <f>IF(D66&gt;1,Input!H64,"")</f>
        <v/>
      </c>
      <c r="AR66" s="27" t="str">
        <f>IF(D66&gt;1,Input!G64,"")</f>
        <v/>
      </c>
      <c r="AS66" s="27" t="str">
        <f>IF(D66&gt;1,CONCATENATE("CS",Input!B64,Input!E64,Input!D64,Input!C64,Input!K64,Input!J64,Input!I64,Input!O64,Input!P64,Input!F64),"")</f>
        <v/>
      </c>
      <c r="AT66" s="27" t="str">
        <f t="shared" si="50"/>
        <v/>
      </c>
      <c r="AU66" s="27" t="str">
        <f t="shared" si="51"/>
        <v/>
      </c>
      <c r="AV66" s="27" t="str">
        <f t="shared" si="52"/>
        <v/>
      </c>
      <c r="AW66" s="15">
        <f>Input!S64</f>
        <v>0</v>
      </c>
      <c r="AX66" s="16">
        <f>Input!T64</f>
        <v>0</v>
      </c>
      <c r="AY66" s="26" t="str">
        <f>IF(BD66="c",IF(Input!Q64&gt;1,Input!Q64,Input!R64/Input!O64),"")</f>
        <v/>
      </c>
      <c r="AZ66" s="16" t="str">
        <f t="shared" si="53"/>
        <v/>
      </c>
      <c r="BA66" s="16" t="str">
        <f t="shared" si="54"/>
        <v/>
      </c>
      <c r="BB66" s="31"/>
      <c r="BC66" s="27"/>
      <c r="BD66" s="27" t="str">
        <f t="shared" si="55"/>
        <v/>
      </c>
      <c r="BE66" s="25" t="str">
        <f>IF(D66&gt;1,CONCATENATE(Input!C64,"-",Input!D64,"-",Input!E64,"T09:00:00Z"),"")</f>
        <v/>
      </c>
      <c r="BF66" s="29" t="str">
        <f>IF(D66&gt;1,CONCATENATE(Input!C64,"-",Input!D64,"-",Input!E64),"")</f>
        <v/>
      </c>
      <c r="BG66" s="29" t="str">
        <f>IF(D66&gt;1,CONCATENATE(Input!I64,"-",Input!J64,"-",Input!K64),"")</f>
        <v/>
      </c>
      <c r="BH66" s="29"/>
      <c r="BI66" s="29" t="str">
        <f>IF(D66&gt;1,CONCATENATE(Input!L64,"-",Input!M64,"-",Input!N64),"")</f>
        <v/>
      </c>
      <c r="BJ66" s="29" t="str">
        <f t="shared" si="56"/>
        <v/>
      </c>
      <c r="BK66" s="27" t="str">
        <f t="shared" si="57"/>
        <v/>
      </c>
      <c r="BL66" s="25" t="str">
        <f>IF(D66&gt;1,CONCATENATE(Input!C64,"-",Input!D64,"-",Input!E64,"T09:00:00Z"),"")</f>
        <v/>
      </c>
      <c r="BM66" s="32" t="str">
        <f t="shared" si="58"/>
        <v/>
      </c>
      <c r="BN66" s="27" t="str">
        <f t="shared" si="59"/>
        <v/>
      </c>
      <c r="BO66" s="27" t="str">
        <f t="shared" si="60"/>
        <v/>
      </c>
      <c r="BP66" s="25"/>
      <c r="BQ66" s="32"/>
      <c r="BR66" s="27"/>
      <c r="BS66" s="43" t="str">
        <f t="shared" si="61"/>
        <v/>
      </c>
      <c r="BT66" s="25"/>
      <c r="BU66" s="25"/>
      <c r="BV66" s="16"/>
      <c r="BW66" s="27"/>
      <c r="BX66" s="27"/>
      <c r="BY66" s="27"/>
      <c r="BZ66" s="27"/>
      <c r="CA66" s="27"/>
      <c r="CB66" s="27" t="str">
        <f>IF(D66&gt;1,Input!H64,"")</f>
        <v/>
      </c>
      <c r="CC66" s="27"/>
      <c r="CD66" s="28" t="str">
        <f>IF(D66&gt;1,Input!U64,"")</f>
        <v/>
      </c>
      <c r="CE66" s="16" t="str">
        <f>IF(D66&gt;1,CONCATENATE(Input!G64,"/",Input!H64),"")</f>
        <v/>
      </c>
      <c r="CF66" s="27"/>
      <c r="CG66" s="27"/>
      <c r="CH66" s="27"/>
      <c r="CI66" s="27"/>
      <c r="CJ66" s="27"/>
      <c r="CK66" s="25"/>
      <c r="CL66" s="25"/>
      <c r="CM66" s="16"/>
      <c r="CN66" s="16"/>
      <c r="CO66" s="27"/>
      <c r="CP66" s="16" t="str">
        <f>IF(D66&gt;1,Input!P64,"")</f>
        <v/>
      </c>
      <c r="CQ66" s="27" t="str">
        <f t="shared" si="62"/>
        <v/>
      </c>
      <c r="CR66" s="33" t="str">
        <f>IF(D66&gt;1,Input!O64,"")</f>
        <v/>
      </c>
      <c r="CS66" s="16" t="str">
        <f t="shared" si="63"/>
        <v/>
      </c>
      <c r="CT66" s="27"/>
      <c r="CU66" s="27" t="str">
        <f t="shared" si="64"/>
        <v/>
      </c>
      <c r="CV66" s="25"/>
      <c r="CW66" s="25"/>
      <c r="CX66" s="25"/>
      <c r="CY66" s="25"/>
      <c r="CZ66" s="25"/>
      <c r="DA66" s="25"/>
    </row>
    <row r="67" spans="1:105" ht="20.100000000000001" customHeight="1" x14ac:dyDescent="0.25">
      <c r="A67" s="27"/>
      <c r="B67" s="27"/>
      <c r="C67" s="43" t="str">
        <f t="shared" si="25"/>
        <v/>
      </c>
      <c r="D67" s="27">
        <f>Input!A65</f>
        <v>0</v>
      </c>
      <c r="E67" s="43" t="str">
        <f t="shared" si="26"/>
        <v/>
      </c>
      <c r="F67" s="27"/>
      <c r="G67" s="27"/>
      <c r="H67" s="27"/>
      <c r="I67" s="27" t="str">
        <f t="shared" si="27"/>
        <v/>
      </c>
      <c r="J67" s="27" t="str">
        <f t="shared" si="28"/>
        <v/>
      </c>
      <c r="K67" s="27"/>
      <c r="L67" s="27"/>
      <c r="M67" s="27"/>
      <c r="N67" s="27"/>
      <c r="O67" s="27"/>
      <c r="P67" s="27"/>
      <c r="Q67" s="27" t="str">
        <f>IF(D67&gt;1,Input!A65,"")</f>
        <v/>
      </c>
      <c r="R67" s="43" t="str">
        <f t="shared" si="29"/>
        <v/>
      </c>
      <c r="S67" s="27" t="str">
        <f t="shared" si="30"/>
        <v/>
      </c>
      <c r="T67" s="27" t="str">
        <f>IF(D67&gt;1,Input!F65,"")</f>
        <v/>
      </c>
      <c r="U67" s="27" t="str">
        <f t="shared" si="31"/>
        <v/>
      </c>
      <c r="V67" s="27"/>
      <c r="W67" s="27"/>
      <c r="X67" s="25"/>
      <c r="Y67" s="16"/>
      <c r="Z67" s="29"/>
      <c r="AA67" s="25"/>
      <c r="AB67" s="30"/>
      <c r="AC67" s="27"/>
      <c r="AD67" s="27"/>
      <c r="AE67" s="27"/>
      <c r="AF67" s="27"/>
      <c r="AG67" s="16"/>
      <c r="AH67" s="27"/>
      <c r="AI67" s="27"/>
      <c r="AJ67" s="27" t="str">
        <f t="shared" si="32"/>
        <v/>
      </c>
      <c r="AK67" s="27" t="str">
        <f t="shared" si="33"/>
        <v/>
      </c>
      <c r="AL67" s="27"/>
      <c r="AM67" s="27" t="str">
        <f t="shared" si="34"/>
        <v/>
      </c>
      <c r="AN67" s="27"/>
      <c r="AO67" s="27"/>
      <c r="AP67" s="27" t="str">
        <f>IF(D67&gt;1,Input!G65,"")</f>
        <v/>
      </c>
      <c r="AQ67" s="27" t="str">
        <f>IF(D67&gt;1,Input!H65,"")</f>
        <v/>
      </c>
      <c r="AR67" s="27" t="str">
        <f>IF(D67&gt;1,Input!G65,"")</f>
        <v/>
      </c>
      <c r="AS67" s="27" t="str">
        <f>IF(D67&gt;1,CONCATENATE("CS",Input!B65,Input!E65,Input!D65,Input!C65,Input!K65,Input!J65,Input!I65,Input!O65,Input!P65,Input!F65),"")</f>
        <v/>
      </c>
      <c r="AT67" s="27" t="str">
        <f t="shared" si="50"/>
        <v/>
      </c>
      <c r="AU67" s="27" t="str">
        <f t="shared" si="51"/>
        <v/>
      </c>
      <c r="AV67" s="27" t="str">
        <f t="shared" si="52"/>
        <v/>
      </c>
      <c r="AW67" s="15">
        <f>Input!S65</f>
        <v>0</v>
      </c>
      <c r="AX67" s="16">
        <f>Input!T65</f>
        <v>0</v>
      </c>
      <c r="AY67" s="26" t="str">
        <f>IF(BD67="c",IF(Input!Q65&gt;1,Input!Q65,Input!R65/Input!O65),"")</f>
        <v/>
      </c>
      <c r="AZ67" s="16" t="str">
        <f t="shared" si="53"/>
        <v/>
      </c>
      <c r="BA67" s="16" t="str">
        <f t="shared" si="54"/>
        <v/>
      </c>
      <c r="BB67" s="31"/>
      <c r="BC67" s="27"/>
      <c r="BD67" s="27" t="str">
        <f t="shared" si="55"/>
        <v/>
      </c>
      <c r="BE67" s="25" t="str">
        <f>IF(D67&gt;1,CONCATENATE(Input!C65,"-",Input!D65,"-",Input!E65,"T09:00:00Z"),"")</f>
        <v/>
      </c>
      <c r="BF67" s="29" t="str">
        <f>IF(D67&gt;1,CONCATENATE(Input!C65,"-",Input!D65,"-",Input!E65),"")</f>
        <v/>
      </c>
      <c r="BG67" s="29" t="str">
        <f>IF(D67&gt;1,CONCATENATE(Input!I65,"-",Input!J65,"-",Input!K65),"")</f>
        <v/>
      </c>
      <c r="BH67" s="29"/>
      <c r="BI67" s="29" t="str">
        <f>IF(D67&gt;1,CONCATENATE(Input!L65,"-",Input!M65,"-",Input!N65),"")</f>
        <v/>
      </c>
      <c r="BJ67" s="29" t="str">
        <f t="shared" si="56"/>
        <v/>
      </c>
      <c r="BK67" s="27" t="str">
        <f t="shared" si="57"/>
        <v/>
      </c>
      <c r="BL67" s="25" t="str">
        <f>IF(D67&gt;1,CONCATENATE(Input!C65,"-",Input!D65,"-",Input!E65,"T09:00:00Z"),"")</f>
        <v/>
      </c>
      <c r="BM67" s="32" t="str">
        <f t="shared" si="58"/>
        <v/>
      </c>
      <c r="BN67" s="27" t="str">
        <f t="shared" si="59"/>
        <v/>
      </c>
      <c r="BO67" s="27" t="str">
        <f t="shared" si="60"/>
        <v/>
      </c>
      <c r="BP67" s="25"/>
      <c r="BQ67" s="32"/>
      <c r="BR67" s="27"/>
      <c r="BS67" s="43" t="str">
        <f t="shared" si="61"/>
        <v/>
      </c>
      <c r="BT67" s="25"/>
      <c r="BU67" s="25"/>
      <c r="BV67" s="16"/>
      <c r="BW67" s="27"/>
      <c r="BX67" s="27"/>
      <c r="BY67" s="27"/>
      <c r="BZ67" s="27"/>
      <c r="CA67" s="27"/>
      <c r="CB67" s="27" t="str">
        <f>IF(D67&gt;1,Input!H65,"")</f>
        <v/>
      </c>
      <c r="CC67" s="27"/>
      <c r="CD67" s="28" t="str">
        <f>IF(D67&gt;1,Input!U65,"")</f>
        <v/>
      </c>
      <c r="CE67" s="16" t="str">
        <f>IF(D67&gt;1,CONCATENATE(Input!G65,"/",Input!H65),"")</f>
        <v/>
      </c>
      <c r="CF67" s="27"/>
      <c r="CG67" s="27"/>
      <c r="CH67" s="27"/>
      <c r="CI67" s="27"/>
      <c r="CJ67" s="27"/>
      <c r="CK67" s="25"/>
      <c r="CL67" s="25"/>
      <c r="CM67" s="16"/>
      <c r="CN67" s="16"/>
      <c r="CO67" s="27"/>
      <c r="CP67" s="16" t="str">
        <f>IF(D67&gt;1,Input!P65,"")</f>
        <v/>
      </c>
      <c r="CQ67" s="27" t="str">
        <f t="shared" si="62"/>
        <v/>
      </c>
      <c r="CR67" s="33" t="str">
        <f>IF(D67&gt;1,Input!O65,"")</f>
        <v/>
      </c>
      <c r="CS67" s="16" t="str">
        <f t="shared" si="63"/>
        <v/>
      </c>
      <c r="CT67" s="27"/>
      <c r="CU67" s="27" t="str">
        <f t="shared" si="64"/>
        <v/>
      </c>
      <c r="CV67" s="25"/>
      <c r="CW67" s="25"/>
      <c r="CX67" s="25"/>
      <c r="CY67" s="25"/>
      <c r="CZ67" s="25"/>
      <c r="DA67" s="25"/>
    </row>
    <row r="68" spans="1:105" ht="20.100000000000001" customHeight="1" x14ac:dyDescent="0.25">
      <c r="A68" s="27"/>
      <c r="B68" s="27"/>
      <c r="C68" s="43" t="str">
        <f t="shared" si="25"/>
        <v/>
      </c>
      <c r="D68" s="27">
        <f>Input!A66</f>
        <v>0</v>
      </c>
      <c r="E68" s="43" t="str">
        <f t="shared" si="26"/>
        <v/>
      </c>
      <c r="F68" s="27"/>
      <c r="G68" s="27"/>
      <c r="H68" s="27"/>
      <c r="I68" s="27" t="str">
        <f t="shared" si="27"/>
        <v/>
      </c>
      <c r="J68" s="27" t="str">
        <f t="shared" si="28"/>
        <v/>
      </c>
      <c r="K68" s="27"/>
      <c r="L68" s="27"/>
      <c r="M68" s="27"/>
      <c r="N68" s="27"/>
      <c r="O68" s="27"/>
      <c r="P68" s="27"/>
      <c r="Q68" s="27" t="str">
        <f>IF(D68&gt;1,Input!A66,"")</f>
        <v/>
      </c>
      <c r="R68" s="43" t="str">
        <f t="shared" si="29"/>
        <v/>
      </c>
      <c r="S68" s="27" t="str">
        <f t="shared" si="30"/>
        <v/>
      </c>
      <c r="T68" s="27" t="str">
        <f>IF(D68&gt;1,Input!F66,"")</f>
        <v/>
      </c>
      <c r="U68" s="27" t="str">
        <f t="shared" si="31"/>
        <v/>
      </c>
      <c r="V68" s="27"/>
      <c r="W68" s="27"/>
      <c r="X68" s="25"/>
      <c r="Y68" s="16"/>
      <c r="Z68" s="29"/>
      <c r="AA68" s="25"/>
      <c r="AB68" s="30"/>
      <c r="AC68" s="27"/>
      <c r="AD68" s="27"/>
      <c r="AE68" s="27"/>
      <c r="AF68" s="27"/>
      <c r="AG68" s="16"/>
      <c r="AH68" s="27"/>
      <c r="AI68" s="27"/>
      <c r="AJ68" s="27" t="str">
        <f t="shared" si="32"/>
        <v/>
      </c>
      <c r="AK68" s="27" t="str">
        <f t="shared" si="33"/>
        <v/>
      </c>
      <c r="AL68" s="27"/>
      <c r="AM68" s="27" t="str">
        <f t="shared" si="34"/>
        <v/>
      </c>
      <c r="AN68" s="27"/>
      <c r="AO68" s="27"/>
      <c r="AP68" s="27" t="str">
        <f>IF(D68&gt;1,Input!G66,"")</f>
        <v/>
      </c>
      <c r="AQ68" s="27" t="str">
        <f>IF(D68&gt;1,Input!H66,"")</f>
        <v/>
      </c>
      <c r="AR68" s="27" t="str">
        <f>IF(D68&gt;1,Input!G66,"")</f>
        <v/>
      </c>
      <c r="AS68" s="27" t="str">
        <f>IF(D68&gt;1,CONCATENATE("CS",Input!B66,Input!E66,Input!D66,Input!C66,Input!K66,Input!J66,Input!I66,Input!O66,Input!P66,Input!F66),"")</f>
        <v/>
      </c>
      <c r="AT68" s="27" t="str">
        <f t="shared" si="50"/>
        <v/>
      </c>
      <c r="AU68" s="27" t="str">
        <f t="shared" si="51"/>
        <v/>
      </c>
      <c r="AV68" s="27" t="str">
        <f t="shared" si="52"/>
        <v/>
      </c>
      <c r="AW68" s="15">
        <f>Input!S66</f>
        <v>0</v>
      </c>
      <c r="AX68" s="16">
        <f>Input!T66</f>
        <v>0</v>
      </c>
      <c r="AY68" s="26" t="str">
        <f>IF(BD68="c",IF(Input!Q66&gt;1,Input!Q66,Input!R66/Input!O66),"")</f>
        <v/>
      </c>
      <c r="AZ68" s="16" t="str">
        <f t="shared" si="53"/>
        <v/>
      </c>
      <c r="BA68" s="16" t="str">
        <f t="shared" si="54"/>
        <v/>
      </c>
      <c r="BB68" s="31"/>
      <c r="BC68" s="27"/>
      <c r="BD68" s="27" t="str">
        <f t="shared" si="55"/>
        <v/>
      </c>
      <c r="BE68" s="25" t="str">
        <f>IF(D68&gt;1,CONCATENATE(Input!C66,"-",Input!D66,"-",Input!E66,"T09:00:00Z"),"")</f>
        <v/>
      </c>
      <c r="BF68" s="29" t="str">
        <f>IF(D68&gt;1,CONCATENATE(Input!C66,"-",Input!D66,"-",Input!E66),"")</f>
        <v/>
      </c>
      <c r="BG68" s="29" t="str">
        <f>IF(D68&gt;1,CONCATENATE(Input!I66,"-",Input!J66,"-",Input!K66),"")</f>
        <v/>
      </c>
      <c r="BH68" s="29"/>
      <c r="BI68" s="29" t="str">
        <f>IF(D68&gt;1,CONCATENATE(Input!L66,"-",Input!M66,"-",Input!N66),"")</f>
        <v/>
      </c>
      <c r="BJ68" s="29" t="str">
        <f t="shared" si="56"/>
        <v/>
      </c>
      <c r="BK68" s="27" t="str">
        <f t="shared" si="57"/>
        <v/>
      </c>
      <c r="BL68" s="25" t="str">
        <f>IF(D68&gt;1,CONCATENATE(Input!C66,"-",Input!D66,"-",Input!E66,"T09:00:00Z"),"")</f>
        <v/>
      </c>
      <c r="BM68" s="32" t="str">
        <f t="shared" si="58"/>
        <v/>
      </c>
      <c r="BN68" s="27" t="str">
        <f t="shared" si="59"/>
        <v/>
      </c>
      <c r="BO68" s="27" t="str">
        <f t="shared" si="60"/>
        <v/>
      </c>
      <c r="BP68" s="25"/>
      <c r="BQ68" s="32"/>
      <c r="BR68" s="27"/>
      <c r="BS68" s="43" t="str">
        <f t="shared" si="61"/>
        <v/>
      </c>
      <c r="BT68" s="25"/>
      <c r="BU68" s="25"/>
      <c r="BV68" s="16"/>
      <c r="BW68" s="27"/>
      <c r="BX68" s="27"/>
      <c r="BY68" s="27"/>
      <c r="BZ68" s="27"/>
      <c r="CA68" s="27"/>
      <c r="CB68" s="27" t="str">
        <f>IF(D68&gt;1,Input!H66,"")</f>
        <v/>
      </c>
      <c r="CC68" s="27"/>
      <c r="CD68" s="28" t="str">
        <f>IF(D68&gt;1,Input!U66,"")</f>
        <v/>
      </c>
      <c r="CE68" s="16" t="str">
        <f>IF(D68&gt;1,CONCATENATE(Input!G66,"/",Input!H66),"")</f>
        <v/>
      </c>
      <c r="CF68" s="27"/>
      <c r="CG68" s="27"/>
      <c r="CH68" s="27"/>
      <c r="CI68" s="27"/>
      <c r="CJ68" s="27"/>
      <c r="CK68" s="25"/>
      <c r="CL68" s="25"/>
      <c r="CM68" s="16"/>
      <c r="CN68" s="16"/>
      <c r="CO68" s="27"/>
      <c r="CP68" s="16" t="str">
        <f>IF(D68&gt;1,Input!P66,"")</f>
        <v/>
      </c>
      <c r="CQ68" s="27" t="str">
        <f t="shared" si="62"/>
        <v/>
      </c>
      <c r="CR68" s="33" t="str">
        <f>IF(D68&gt;1,Input!O66,"")</f>
        <v/>
      </c>
      <c r="CS68" s="16" t="str">
        <f t="shared" si="63"/>
        <v/>
      </c>
      <c r="CT68" s="27"/>
      <c r="CU68" s="27" t="str">
        <f t="shared" si="64"/>
        <v/>
      </c>
      <c r="CV68" s="25"/>
      <c r="CW68" s="25"/>
      <c r="CX68" s="25"/>
      <c r="CY68" s="25"/>
      <c r="CZ68" s="25"/>
      <c r="DA68" s="25"/>
    </row>
    <row r="69" spans="1:105" ht="20.100000000000001" customHeight="1" x14ac:dyDescent="0.25">
      <c r="A69" s="27"/>
      <c r="B69" s="27"/>
      <c r="C69" s="43" t="str">
        <f t="shared" ref="C69:C132" si="65">IF(D69&gt;1,"213800JCBMV4BGSVIB06","")</f>
        <v/>
      </c>
      <c r="D69" s="27">
        <f>Input!A67</f>
        <v>0</v>
      </c>
      <c r="E69" s="43" t="str">
        <f t="shared" ref="E69:E132" si="66">IF(D69&gt;1,"L","")</f>
        <v/>
      </c>
      <c r="F69" s="27"/>
      <c r="G69" s="27"/>
      <c r="H69" s="27"/>
      <c r="I69" s="27" t="str">
        <f t="shared" ref="I69:I132" si="67">IF(D69&gt;1,"F","")</f>
        <v/>
      </c>
      <c r="J69" s="27" t="str">
        <f t="shared" ref="J69:J132" si="68">IF(D69&gt;1,"F","")</f>
        <v/>
      </c>
      <c r="K69" s="27"/>
      <c r="L69" s="27"/>
      <c r="M69" s="27"/>
      <c r="N69" s="27"/>
      <c r="O69" s="27"/>
      <c r="P69" s="27"/>
      <c r="Q69" s="27" t="str">
        <f>IF(D69&gt;1,Input!A67,"")</f>
        <v/>
      </c>
      <c r="R69" s="43" t="str">
        <f t="shared" ref="R69:R132" si="69">IF(D69&gt;1,"L","")</f>
        <v/>
      </c>
      <c r="S69" s="27" t="str">
        <f t="shared" ref="S69:S132" si="70">IF(D69&gt;1,"P","")</f>
        <v/>
      </c>
      <c r="T69" s="27" t="str">
        <f>IF(D69&gt;1,Input!F67,"")</f>
        <v/>
      </c>
      <c r="U69" s="27" t="str">
        <f t="shared" ref="U69:U132" si="71">IF(D69&gt;1,"N","")</f>
        <v/>
      </c>
      <c r="V69" s="27"/>
      <c r="W69" s="27"/>
      <c r="X69" s="25"/>
      <c r="Y69" s="16"/>
      <c r="Z69" s="29"/>
      <c r="AA69" s="25"/>
      <c r="AB69" s="30"/>
      <c r="AC69" s="27"/>
      <c r="AD69" s="27"/>
      <c r="AE69" s="27"/>
      <c r="AF69" s="27"/>
      <c r="AG69" s="16"/>
      <c r="AH69" s="27"/>
      <c r="AI69" s="27"/>
      <c r="AJ69" s="27" t="str">
        <f t="shared" ref="AJ69:AJ132" si="72">IF(D69&gt;1,"E","")</f>
        <v/>
      </c>
      <c r="AK69" s="27" t="str">
        <f t="shared" ref="AK69:AK132" si="73">IF(D69&gt;1,"CU","")</f>
        <v/>
      </c>
      <c r="AL69" s="27"/>
      <c r="AM69" s="27" t="str">
        <f t="shared" ref="AM69:AM132" si="74">IF(D69&gt;1,"OP","")</f>
        <v/>
      </c>
      <c r="AN69" s="27"/>
      <c r="AO69" s="27"/>
      <c r="AP69" s="27" t="str">
        <f>IF(D69&gt;1,Input!G67,"")</f>
        <v/>
      </c>
      <c r="AQ69" s="27" t="str">
        <f>IF(D69&gt;1,Input!H67,"")</f>
        <v/>
      </c>
      <c r="AR69" s="27" t="str">
        <f>IF(D69&gt;1,Input!G67,"")</f>
        <v/>
      </c>
      <c r="AS69" s="27" t="str">
        <f>IF(D69&gt;1,CONCATENATE("CS",Input!B67,Input!E67,Input!D67,Input!C67,Input!K67,Input!J67,Input!I67,Input!O67,Input!P67,Input!F67),"")</f>
        <v/>
      </c>
      <c r="AT69" s="27" t="str">
        <f t="shared" si="50"/>
        <v/>
      </c>
      <c r="AU69" s="27" t="str">
        <f t="shared" si="51"/>
        <v/>
      </c>
      <c r="AV69" s="27" t="str">
        <f t="shared" si="52"/>
        <v/>
      </c>
      <c r="AW69" s="15">
        <f>Input!S67</f>
        <v>0</v>
      </c>
      <c r="AX69" s="16">
        <f>Input!T67</f>
        <v>0</v>
      </c>
      <c r="AY69" s="26" t="str">
        <f>IF(BD69="c",IF(Input!Q67&gt;1,Input!Q67,Input!R67/Input!O67),"")</f>
        <v/>
      </c>
      <c r="AZ69" s="16" t="str">
        <f t="shared" si="53"/>
        <v/>
      </c>
      <c r="BA69" s="16" t="str">
        <f t="shared" si="54"/>
        <v/>
      </c>
      <c r="BB69" s="31"/>
      <c r="BC69" s="27"/>
      <c r="BD69" s="27" t="str">
        <f t="shared" si="55"/>
        <v/>
      </c>
      <c r="BE69" s="25" t="str">
        <f>IF(D69&gt;1,CONCATENATE(Input!C67,"-",Input!D67,"-",Input!E67,"T09:00:00Z"),"")</f>
        <v/>
      </c>
      <c r="BF69" s="29" t="str">
        <f>IF(D69&gt;1,CONCATENATE(Input!C67,"-",Input!D67,"-",Input!E67),"")</f>
        <v/>
      </c>
      <c r="BG69" s="29" t="str">
        <f>IF(D69&gt;1,CONCATENATE(Input!I67,"-",Input!J67,"-",Input!K67),"")</f>
        <v/>
      </c>
      <c r="BH69" s="29"/>
      <c r="BI69" s="29" t="str">
        <f>IF(D69&gt;1,CONCATENATE(Input!L67,"-",Input!M67,"-",Input!N67),"")</f>
        <v/>
      </c>
      <c r="BJ69" s="29" t="str">
        <f t="shared" si="56"/>
        <v/>
      </c>
      <c r="BK69" s="27" t="str">
        <f t="shared" si="57"/>
        <v/>
      </c>
      <c r="BL69" s="25" t="str">
        <f>IF(D69&gt;1,CONCATENATE(Input!C67,"-",Input!D67,"-",Input!E67,"T09:00:00Z"),"")</f>
        <v/>
      </c>
      <c r="BM69" s="32" t="str">
        <f t="shared" si="58"/>
        <v/>
      </c>
      <c r="BN69" s="27" t="str">
        <f t="shared" si="59"/>
        <v/>
      </c>
      <c r="BO69" s="27" t="str">
        <f t="shared" si="60"/>
        <v/>
      </c>
      <c r="BP69" s="25"/>
      <c r="BQ69" s="32"/>
      <c r="BR69" s="27"/>
      <c r="BS69" s="43" t="str">
        <f t="shared" si="61"/>
        <v/>
      </c>
      <c r="BT69" s="25"/>
      <c r="BU69" s="25"/>
      <c r="BV69" s="16"/>
      <c r="BW69" s="27"/>
      <c r="BX69" s="27"/>
      <c r="BY69" s="27"/>
      <c r="BZ69" s="27"/>
      <c r="CA69" s="27"/>
      <c r="CB69" s="27" t="str">
        <f>IF(D69&gt;1,Input!H67,"")</f>
        <v/>
      </c>
      <c r="CC69" s="27"/>
      <c r="CD69" s="28" t="str">
        <f>IF(D69&gt;1,Input!U67,"")</f>
        <v/>
      </c>
      <c r="CE69" s="16" t="str">
        <f>IF(D69&gt;1,CONCATENATE(Input!G67,"/",Input!H67),"")</f>
        <v/>
      </c>
      <c r="CF69" s="27"/>
      <c r="CG69" s="27"/>
      <c r="CH69" s="27"/>
      <c r="CI69" s="27"/>
      <c r="CJ69" s="27"/>
      <c r="CK69" s="25"/>
      <c r="CL69" s="25"/>
      <c r="CM69" s="16"/>
      <c r="CN69" s="16"/>
      <c r="CO69" s="27"/>
      <c r="CP69" s="16" t="str">
        <f>IF(D69&gt;1,Input!P67,"")</f>
        <v/>
      </c>
      <c r="CQ69" s="27" t="str">
        <f t="shared" si="62"/>
        <v/>
      </c>
      <c r="CR69" s="33" t="str">
        <f>IF(D69&gt;1,Input!O67,"")</f>
        <v/>
      </c>
      <c r="CS69" s="16" t="str">
        <f t="shared" si="63"/>
        <v/>
      </c>
      <c r="CT69" s="27"/>
      <c r="CU69" s="27" t="str">
        <f t="shared" si="64"/>
        <v/>
      </c>
      <c r="CV69" s="25"/>
      <c r="CW69" s="25"/>
      <c r="CX69" s="25"/>
      <c r="CY69" s="25"/>
      <c r="CZ69" s="25"/>
      <c r="DA69" s="25"/>
    </row>
    <row r="70" spans="1:105" ht="20.100000000000001" customHeight="1" x14ac:dyDescent="0.25">
      <c r="A70" s="27"/>
      <c r="B70" s="27"/>
      <c r="C70" s="43" t="str">
        <f t="shared" si="65"/>
        <v/>
      </c>
      <c r="D70" s="27">
        <f>Input!A68</f>
        <v>0</v>
      </c>
      <c r="E70" s="43" t="str">
        <f t="shared" si="66"/>
        <v/>
      </c>
      <c r="F70" s="27"/>
      <c r="G70" s="27"/>
      <c r="H70" s="27"/>
      <c r="I70" s="27" t="str">
        <f t="shared" si="67"/>
        <v/>
      </c>
      <c r="J70" s="27" t="str">
        <f t="shared" si="68"/>
        <v/>
      </c>
      <c r="K70" s="27"/>
      <c r="L70" s="27"/>
      <c r="M70" s="27"/>
      <c r="N70" s="27"/>
      <c r="O70" s="27"/>
      <c r="P70" s="27"/>
      <c r="Q70" s="27" t="str">
        <f>IF(D70&gt;1,Input!A68,"")</f>
        <v/>
      </c>
      <c r="R70" s="43" t="str">
        <f t="shared" si="69"/>
        <v/>
      </c>
      <c r="S70" s="27" t="str">
        <f t="shared" si="70"/>
        <v/>
      </c>
      <c r="T70" s="27" t="str">
        <f>IF(D70&gt;1,Input!F68,"")</f>
        <v/>
      </c>
      <c r="U70" s="27" t="str">
        <f t="shared" si="71"/>
        <v/>
      </c>
      <c r="V70" s="27"/>
      <c r="W70" s="27"/>
      <c r="X70" s="25"/>
      <c r="Y70" s="16"/>
      <c r="Z70" s="29"/>
      <c r="AA70" s="25"/>
      <c r="AB70" s="30"/>
      <c r="AC70" s="27"/>
      <c r="AD70" s="27"/>
      <c r="AE70" s="27"/>
      <c r="AF70" s="27"/>
      <c r="AG70" s="16"/>
      <c r="AH70" s="27"/>
      <c r="AI70" s="27"/>
      <c r="AJ70" s="27" t="str">
        <f t="shared" si="72"/>
        <v/>
      </c>
      <c r="AK70" s="27" t="str">
        <f t="shared" si="73"/>
        <v/>
      </c>
      <c r="AL70" s="27"/>
      <c r="AM70" s="27" t="str">
        <f t="shared" si="74"/>
        <v/>
      </c>
      <c r="AN70" s="27"/>
      <c r="AO70" s="27"/>
      <c r="AP70" s="27" t="str">
        <f>IF(D70&gt;1,Input!G68,"")</f>
        <v/>
      </c>
      <c r="AQ70" s="27" t="str">
        <f>IF(D70&gt;1,Input!H68,"")</f>
        <v/>
      </c>
      <c r="AR70" s="27" t="str">
        <f>IF(D70&gt;1,Input!G68,"")</f>
        <v/>
      </c>
      <c r="AS70" s="27" t="str">
        <f>IF(D70&gt;1,CONCATENATE("CS",Input!B68,Input!E68,Input!D68,Input!C68,Input!K68,Input!J68,Input!I68,Input!O68,Input!P68,Input!F68),"")</f>
        <v/>
      </c>
      <c r="AT70" s="27" t="str">
        <f t="shared" si="50"/>
        <v/>
      </c>
      <c r="AU70" s="27" t="str">
        <f t="shared" si="51"/>
        <v/>
      </c>
      <c r="AV70" s="27" t="str">
        <f t="shared" si="52"/>
        <v/>
      </c>
      <c r="AW70" s="15">
        <f>Input!S68</f>
        <v>0</v>
      </c>
      <c r="AX70" s="16">
        <f>Input!T68</f>
        <v>0</v>
      </c>
      <c r="AY70" s="26" t="str">
        <f>IF(BD70="c",IF(Input!Q68&gt;1,Input!Q68,Input!R68/Input!O68),"")</f>
        <v/>
      </c>
      <c r="AZ70" s="16" t="str">
        <f t="shared" si="53"/>
        <v/>
      </c>
      <c r="BA70" s="16" t="str">
        <f t="shared" si="54"/>
        <v/>
      </c>
      <c r="BB70" s="31"/>
      <c r="BC70" s="27"/>
      <c r="BD70" s="27" t="str">
        <f t="shared" si="55"/>
        <v/>
      </c>
      <c r="BE70" s="25" t="str">
        <f>IF(D70&gt;1,CONCATENATE(Input!C68,"-",Input!D68,"-",Input!E68,"T09:00:00Z"),"")</f>
        <v/>
      </c>
      <c r="BF70" s="29" t="str">
        <f>IF(D70&gt;1,CONCATENATE(Input!C68,"-",Input!D68,"-",Input!E68),"")</f>
        <v/>
      </c>
      <c r="BG70" s="29" t="str">
        <f>IF(D70&gt;1,CONCATENATE(Input!I68,"-",Input!J68,"-",Input!K68),"")</f>
        <v/>
      </c>
      <c r="BH70" s="29"/>
      <c r="BI70" s="29" t="str">
        <f>IF(D70&gt;1,CONCATENATE(Input!L68,"-",Input!M68,"-",Input!N68),"")</f>
        <v/>
      </c>
      <c r="BJ70" s="29" t="str">
        <f t="shared" si="56"/>
        <v/>
      </c>
      <c r="BK70" s="27" t="str">
        <f t="shared" si="57"/>
        <v/>
      </c>
      <c r="BL70" s="25" t="str">
        <f>IF(D70&gt;1,CONCATENATE(Input!C68,"-",Input!D68,"-",Input!E68,"T09:00:00Z"),"")</f>
        <v/>
      </c>
      <c r="BM70" s="32" t="str">
        <f t="shared" si="58"/>
        <v/>
      </c>
      <c r="BN70" s="27" t="str">
        <f t="shared" si="59"/>
        <v/>
      </c>
      <c r="BO70" s="27" t="str">
        <f t="shared" si="60"/>
        <v/>
      </c>
      <c r="BP70" s="25"/>
      <c r="BQ70" s="32"/>
      <c r="BR70" s="27"/>
      <c r="BS70" s="43" t="str">
        <f t="shared" si="61"/>
        <v/>
      </c>
      <c r="BT70" s="25"/>
      <c r="BU70" s="25"/>
      <c r="BV70" s="16"/>
      <c r="BW70" s="27"/>
      <c r="BX70" s="27"/>
      <c r="BY70" s="27"/>
      <c r="BZ70" s="27"/>
      <c r="CA70" s="27"/>
      <c r="CB70" s="27" t="str">
        <f>IF(D70&gt;1,Input!H68,"")</f>
        <v/>
      </c>
      <c r="CC70" s="27"/>
      <c r="CD70" s="28" t="str">
        <f>IF(D70&gt;1,Input!U68,"")</f>
        <v/>
      </c>
      <c r="CE70" s="16" t="str">
        <f>IF(D70&gt;1,CONCATENATE(Input!G68,"/",Input!H68),"")</f>
        <v/>
      </c>
      <c r="CF70" s="27"/>
      <c r="CG70" s="27"/>
      <c r="CH70" s="27"/>
      <c r="CI70" s="27"/>
      <c r="CJ70" s="27"/>
      <c r="CK70" s="25"/>
      <c r="CL70" s="25"/>
      <c r="CM70" s="16"/>
      <c r="CN70" s="16"/>
      <c r="CO70" s="27"/>
      <c r="CP70" s="16" t="str">
        <f>IF(D70&gt;1,Input!P68,"")</f>
        <v/>
      </c>
      <c r="CQ70" s="27" t="str">
        <f t="shared" si="62"/>
        <v/>
      </c>
      <c r="CR70" s="33" t="str">
        <f>IF(D70&gt;1,Input!O68,"")</f>
        <v/>
      </c>
      <c r="CS70" s="16" t="str">
        <f t="shared" si="63"/>
        <v/>
      </c>
      <c r="CT70" s="27"/>
      <c r="CU70" s="27" t="str">
        <f t="shared" si="64"/>
        <v/>
      </c>
      <c r="CV70" s="25"/>
      <c r="CW70" s="25"/>
      <c r="CX70" s="25"/>
      <c r="CY70" s="25"/>
      <c r="CZ70" s="25"/>
      <c r="DA70" s="25"/>
    </row>
    <row r="71" spans="1:105" ht="20.100000000000001" customHeight="1" x14ac:dyDescent="0.25">
      <c r="A71" s="27"/>
      <c r="B71" s="27"/>
      <c r="C71" s="43" t="str">
        <f t="shared" si="65"/>
        <v/>
      </c>
      <c r="D71" s="27">
        <f>Input!A69</f>
        <v>0</v>
      </c>
      <c r="E71" s="43" t="str">
        <f t="shared" si="66"/>
        <v/>
      </c>
      <c r="F71" s="27"/>
      <c r="G71" s="27"/>
      <c r="H71" s="27"/>
      <c r="I71" s="27" t="str">
        <f t="shared" si="67"/>
        <v/>
      </c>
      <c r="J71" s="27" t="str">
        <f t="shared" si="68"/>
        <v/>
      </c>
      <c r="K71" s="27"/>
      <c r="L71" s="27"/>
      <c r="M71" s="27"/>
      <c r="N71" s="27"/>
      <c r="O71" s="27"/>
      <c r="P71" s="27"/>
      <c r="Q71" s="27" t="str">
        <f>IF(D71&gt;1,Input!A69,"")</f>
        <v/>
      </c>
      <c r="R71" s="43" t="str">
        <f t="shared" si="69"/>
        <v/>
      </c>
      <c r="S71" s="27" t="str">
        <f t="shared" si="70"/>
        <v/>
      </c>
      <c r="T71" s="27" t="str">
        <f>IF(D71&gt;1,Input!F69,"")</f>
        <v/>
      </c>
      <c r="U71" s="27" t="str">
        <f t="shared" si="71"/>
        <v/>
      </c>
      <c r="V71" s="27"/>
      <c r="W71" s="27"/>
      <c r="X71" s="25"/>
      <c r="Y71" s="16"/>
      <c r="Z71" s="29"/>
      <c r="AA71" s="25"/>
      <c r="AB71" s="30"/>
      <c r="AC71" s="27"/>
      <c r="AD71" s="27"/>
      <c r="AE71" s="27"/>
      <c r="AF71" s="27"/>
      <c r="AG71" s="16"/>
      <c r="AH71" s="27"/>
      <c r="AI71" s="27"/>
      <c r="AJ71" s="27" t="str">
        <f t="shared" si="72"/>
        <v/>
      </c>
      <c r="AK71" s="27" t="str">
        <f t="shared" si="73"/>
        <v/>
      </c>
      <c r="AL71" s="27"/>
      <c r="AM71" s="27" t="str">
        <f t="shared" si="74"/>
        <v/>
      </c>
      <c r="AN71" s="27"/>
      <c r="AO71" s="27"/>
      <c r="AP71" s="27" t="str">
        <f>IF(D71&gt;1,Input!G69,"")</f>
        <v/>
      </c>
      <c r="AQ71" s="27" t="str">
        <f>IF(D71&gt;1,Input!H69,"")</f>
        <v/>
      </c>
      <c r="AR71" s="27" t="str">
        <f>IF(D71&gt;1,Input!G69,"")</f>
        <v/>
      </c>
      <c r="AS71" s="27" t="str">
        <f>IF(D71&gt;1,CONCATENATE("CS",Input!B69,Input!E69,Input!D69,Input!C69,Input!K69,Input!J69,Input!I69,Input!O69,Input!P69,Input!F69),"")</f>
        <v/>
      </c>
      <c r="AT71" s="27" t="str">
        <f t="shared" si="50"/>
        <v/>
      </c>
      <c r="AU71" s="27" t="str">
        <f t="shared" si="51"/>
        <v/>
      </c>
      <c r="AV71" s="27" t="str">
        <f t="shared" si="52"/>
        <v/>
      </c>
      <c r="AW71" s="15">
        <f>Input!S69</f>
        <v>0</v>
      </c>
      <c r="AX71" s="16">
        <f>Input!T69</f>
        <v>0</v>
      </c>
      <c r="AY71" s="26" t="str">
        <f>IF(BD71="c",IF(Input!Q69&gt;1,Input!Q69,Input!R69/Input!O69),"")</f>
        <v/>
      </c>
      <c r="AZ71" s="16" t="str">
        <f t="shared" si="53"/>
        <v/>
      </c>
      <c r="BA71" s="16" t="str">
        <f t="shared" si="54"/>
        <v/>
      </c>
      <c r="BB71" s="31"/>
      <c r="BC71" s="27"/>
      <c r="BD71" s="27" t="str">
        <f t="shared" si="55"/>
        <v/>
      </c>
      <c r="BE71" s="25" t="str">
        <f>IF(D71&gt;1,CONCATENATE(Input!C69,"-",Input!D69,"-",Input!E69,"T09:00:00Z"),"")</f>
        <v/>
      </c>
      <c r="BF71" s="29" t="str">
        <f>IF(D71&gt;1,CONCATENATE(Input!C69,"-",Input!D69,"-",Input!E69),"")</f>
        <v/>
      </c>
      <c r="BG71" s="29" t="str">
        <f>IF(D71&gt;1,CONCATENATE(Input!I69,"-",Input!J69,"-",Input!K69),"")</f>
        <v/>
      </c>
      <c r="BH71" s="29"/>
      <c r="BI71" s="29" t="str">
        <f>IF(D71&gt;1,CONCATENATE(Input!L69,"-",Input!M69,"-",Input!N69),"")</f>
        <v/>
      </c>
      <c r="BJ71" s="29" t="str">
        <f t="shared" si="56"/>
        <v/>
      </c>
      <c r="BK71" s="27" t="str">
        <f t="shared" si="57"/>
        <v/>
      </c>
      <c r="BL71" s="25" t="str">
        <f>IF(D71&gt;1,CONCATENATE(Input!C69,"-",Input!D69,"-",Input!E69,"T09:00:00Z"),"")</f>
        <v/>
      </c>
      <c r="BM71" s="32" t="str">
        <f t="shared" si="58"/>
        <v/>
      </c>
      <c r="BN71" s="27" t="str">
        <f t="shared" si="59"/>
        <v/>
      </c>
      <c r="BO71" s="27" t="str">
        <f t="shared" si="60"/>
        <v/>
      </c>
      <c r="BP71" s="25"/>
      <c r="BQ71" s="32"/>
      <c r="BR71" s="27"/>
      <c r="BS71" s="43" t="str">
        <f t="shared" si="61"/>
        <v/>
      </c>
      <c r="BT71" s="25"/>
      <c r="BU71" s="25"/>
      <c r="BV71" s="16"/>
      <c r="BW71" s="27"/>
      <c r="BX71" s="27"/>
      <c r="BY71" s="27"/>
      <c r="BZ71" s="27"/>
      <c r="CA71" s="27"/>
      <c r="CB71" s="27" t="str">
        <f>IF(D71&gt;1,Input!H69,"")</f>
        <v/>
      </c>
      <c r="CC71" s="27"/>
      <c r="CD71" s="28" t="str">
        <f>IF(D71&gt;1,Input!U69,"")</f>
        <v/>
      </c>
      <c r="CE71" s="16" t="str">
        <f>IF(D71&gt;1,CONCATENATE(Input!G69,"/",Input!H69),"")</f>
        <v/>
      </c>
      <c r="CF71" s="27"/>
      <c r="CG71" s="27"/>
      <c r="CH71" s="27"/>
      <c r="CI71" s="27"/>
      <c r="CJ71" s="27"/>
      <c r="CK71" s="25"/>
      <c r="CL71" s="25"/>
      <c r="CM71" s="16"/>
      <c r="CN71" s="16"/>
      <c r="CO71" s="27"/>
      <c r="CP71" s="16" t="str">
        <f>IF(D71&gt;1,Input!P69,"")</f>
        <v/>
      </c>
      <c r="CQ71" s="27" t="str">
        <f t="shared" si="62"/>
        <v/>
      </c>
      <c r="CR71" s="33" t="str">
        <f>IF(D71&gt;1,Input!O69,"")</f>
        <v/>
      </c>
      <c r="CS71" s="16" t="str">
        <f t="shared" si="63"/>
        <v/>
      </c>
      <c r="CT71" s="27"/>
      <c r="CU71" s="27" t="str">
        <f t="shared" si="64"/>
        <v/>
      </c>
      <c r="CV71" s="25"/>
      <c r="CW71" s="25"/>
      <c r="CX71" s="25"/>
      <c r="CY71" s="25"/>
      <c r="CZ71" s="25"/>
      <c r="DA71" s="25"/>
    </row>
    <row r="72" spans="1:105" ht="20.100000000000001" customHeight="1" x14ac:dyDescent="0.25">
      <c r="A72" s="27"/>
      <c r="B72" s="27"/>
      <c r="C72" s="43" t="str">
        <f t="shared" si="65"/>
        <v/>
      </c>
      <c r="D72" s="27">
        <f>Input!A70</f>
        <v>0</v>
      </c>
      <c r="E72" s="43" t="str">
        <f t="shared" si="66"/>
        <v/>
      </c>
      <c r="F72" s="27"/>
      <c r="G72" s="27"/>
      <c r="H72" s="27"/>
      <c r="I72" s="27" t="str">
        <f t="shared" si="67"/>
        <v/>
      </c>
      <c r="J72" s="27" t="str">
        <f t="shared" si="68"/>
        <v/>
      </c>
      <c r="K72" s="27"/>
      <c r="L72" s="27"/>
      <c r="M72" s="27"/>
      <c r="N72" s="27"/>
      <c r="O72" s="27"/>
      <c r="P72" s="27"/>
      <c r="Q72" s="27" t="str">
        <f>IF(D72&gt;1,Input!A70,"")</f>
        <v/>
      </c>
      <c r="R72" s="43" t="str">
        <f t="shared" si="69"/>
        <v/>
      </c>
      <c r="S72" s="27" t="str">
        <f t="shared" si="70"/>
        <v/>
      </c>
      <c r="T72" s="27" t="str">
        <f>IF(D72&gt;1,Input!F70,"")</f>
        <v/>
      </c>
      <c r="U72" s="27" t="str">
        <f t="shared" si="71"/>
        <v/>
      </c>
      <c r="V72" s="27"/>
      <c r="W72" s="27"/>
      <c r="X72" s="25"/>
      <c r="Y72" s="16"/>
      <c r="Z72" s="29"/>
      <c r="AA72" s="25"/>
      <c r="AB72" s="30"/>
      <c r="AC72" s="27"/>
      <c r="AD72" s="27"/>
      <c r="AE72" s="27"/>
      <c r="AF72" s="27"/>
      <c r="AG72" s="16"/>
      <c r="AH72" s="27"/>
      <c r="AI72" s="27"/>
      <c r="AJ72" s="27" t="str">
        <f t="shared" si="72"/>
        <v/>
      </c>
      <c r="AK72" s="27" t="str">
        <f t="shared" si="73"/>
        <v/>
      </c>
      <c r="AL72" s="27"/>
      <c r="AM72" s="27" t="str">
        <f t="shared" si="74"/>
        <v/>
      </c>
      <c r="AN72" s="27"/>
      <c r="AO72" s="27"/>
      <c r="AP72" s="27" t="str">
        <f>IF(D72&gt;1,Input!G70,"")</f>
        <v/>
      </c>
      <c r="AQ72" s="27" t="str">
        <f>IF(D72&gt;1,Input!H70,"")</f>
        <v/>
      </c>
      <c r="AR72" s="27" t="str">
        <f>IF(D72&gt;1,Input!G70,"")</f>
        <v/>
      </c>
      <c r="AS72" s="27" t="str">
        <f>IF(D72&gt;1,CONCATENATE("CS",Input!B70,Input!E70,Input!D70,Input!C70,Input!K70,Input!J70,Input!I70,Input!O70,Input!P70,Input!F70),"")</f>
        <v/>
      </c>
      <c r="AT72" s="27" t="str">
        <f t="shared" ref="AT72:AT135" si="75">IF(D72&gt;1,"NA","")</f>
        <v/>
      </c>
      <c r="AU72" s="27" t="str">
        <f t="shared" ref="AU72:AU135" si="76">IF(D72&gt;1,"XXXX","")</f>
        <v/>
      </c>
      <c r="AV72" s="27" t="str">
        <f t="shared" ref="AV72:AV135" si="77">IF(D72&gt;1,"N","")</f>
        <v/>
      </c>
      <c r="AW72" s="15">
        <f>Input!S70</f>
        <v>0</v>
      </c>
      <c r="AX72" s="16">
        <f>Input!T70</f>
        <v>0</v>
      </c>
      <c r="AY72" s="26" t="str">
        <f>IF(BD72="c",IF(Input!Q70&gt;1,Input!Q70,Input!R70/Input!O70),"")</f>
        <v/>
      </c>
      <c r="AZ72" s="16" t="str">
        <f t="shared" ref="AZ72:AZ135" si="78">IF(D72&gt;1,"1","")</f>
        <v/>
      </c>
      <c r="BA72" s="16" t="str">
        <f t="shared" ref="BA72:BA135" si="79">IF(D72&gt;1,"1","")</f>
        <v/>
      </c>
      <c r="BB72" s="31"/>
      <c r="BC72" s="27"/>
      <c r="BD72" s="27" t="str">
        <f t="shared" ref="BD72:BD135" si="80">IF(D72&gt;1,"C","")</f>
        <v/>
      </c>
      <c r="BE72" s="25" t="str">
        <f>IF(D72&gt;1,CONCATENATE(Input!C70,"-",Input!D70,"-",Input!E70,"T09:00:00Z"),"")</f>
        <v/>
      </c>
      <c r="BF72" s="29" t="str">
        <f>IF(D72&gt;1,CONCATENATE(Input!C70,"-",Input!D70,"-",Input!E70),"")</f>
        <v/>
      </c>
      <c r="BG72" s="29" t="str">
        <f>IF(D72&gt;1,CONCATENATE(Input!I70,"-",Input!J70,"-",Input!K70),"")</f>
        <v/>
      </c>
      <c r="BH72" s="29"/>
      <c r="BI72" s="29" t="str">
        <f>IF(D72&gt;1,CONCATENATE(Input!L70,"-",Input!M70,"-",Input!N70),"")</f>
        <v/>
      </c>
      <c r="BJ72" s="29" t="str">
        <f t="shared" ref="BJ72:BJ135" si="81">IF(D72&gt;1,"ISDA","")</f>
        <v/>
      </c>
      <c r="BK72" s="27" t="str">
        <f t="shared" ref="BK72:BK135" si="82">IF(D72&gt;1,"2002","")</f>
        <v/>
      </c>
      <c r="BL72" s="25" t="str">
        <f>IF(D72&gt;1,CONCATENATE(Input!C70,"-",Input!D70,"-",Input!E70,"T09:00:00Z"),"")</f>
        <v/>
      </c>
      <c r="BM72" s="32" t="str">
        <f t="shared" ref="BM72:BM135" si="83">IF(D72&gt;1,"Y","")</f>
        <v/>
      </c>
      <c r="BN72" s="27" t="str">
        <f t="shared" ref="BN72:BN135" si="84">IF(D72&gt;1,"N","")</f>
        <v/>
      </c>
      <c r="BO72" s="27" t="str">
        <f t="shared" ref="BO72:BO135" si="85">IF(D72&gt;1,"N","")</f>
        <v/>
      </c>
      <c r="BP72" s="25"/>
      <c r="BQ72" s="32"/>
      <c r="BR72" s="27"/>
      <c r="BS72" s="43" t="str">
        <f t="shared" ref="BS72:BS135" si="86">IF(D72&gt;1,"N","")</f>
        <v/>
      </c>
      <c r="BT72" s="25"/>
      <c r="BU72" s="25"/>
      <c r="BV72" s="16"/>
      <c r="BW72" s="27"/>
      <c r="BX72" s="27"/>
      <c r="BY72" s="27"/>
      <c r="BZ72" s="27"/>
      <c r="CA72" s="27"/>
      <c r="CB72" s="27" t="str">
        <f>IF(D72&gt;1,Input!H70,"")</f>
        <v/>
      </c>
      <c r="CC72" s="27"/>
      <c r="CD72" s="28" t="str">
        <f>IF(D72&gt;1,Input!U70,"")</f>
        <v/>
      </c>
      <c r="CE72" s="16" t="str">
        <f>IF(D72&gt;1,CONCATENATE(Input!G70,"/",Input!H70),"")</f>
        <v/>
      </c>
      <c r="CF72" s="27"/>
      <c r="CG72" s="27"/>
      <c r="CH72" s="27"/>
      <c r="CI72" s="27"/>
      <c r="CJ72" s="27"/>
      <c r="CK72" s="25"/>
      <c r="CL72" s="25"/>
      <c r="CM72" s="16"/>
      <c r="CN72" s="16"/>
      <c r="CO72" s="27"/>
      <c r="CP72" s="16" t="str">
        <f>IF(D72&gt;1,Input!P70,"")</f>
        <v/>
      </c>
      <c r="CQ72" s="27" t="str">
        <f t="shared" ref="CQ72:CQ135" si="87">IF(D72&gt;1,"E","")</f>
        <v/>
      </c>
      <c r="CR72" s="33" t="str">
        <f>IF(D72&gt;1,Input!O70,"")</f>
        <v/>
      </c>
      <c r="CS72" s="16" t="str">
        <f t="shared" ref="CS72:CS135" si="88">IF(D72&gt;1,"N","")</f>
        <v/>
      </c>
      <c r="CT72" s="27"/>
      <c r="CU72" s="27" t="str">
        <f t="shared" ref="CU72:CU135" si="89">IF(D72&gt;1,"T","")</f>
        <v/>
      </c>
      <c r="CV72" s="25"/>
      <c r="CW72" s="25"/>
      <c r="CX72" s="25"/>
      <c r="CY72" s="25"/>
      <c r="CZ72" s="25"/>
      <c r="DA72" s="25"/>
    </row>
    <row r="73" spans="1:105" ht="20.100000000000001" customHeight="1" x14ac:dyDescent="0.25">
      <c r="A73" s="27"/>
      <c r="B73" s="27"/>
      <c r="C73" s="43" t="str">
        <f t="shared" si="65"/>
        <v/>
      </c>
      <c r="D73" s="27">
        <f>Input!A71</f>
        <v>0</v>
      </c>
      <c r="E73" s="43" t="str">
        <f t="shared" si="66"/>
        <v/>
      </c>
      <c r="F73" s="27"/>
      <c r="G73" s="27"/>
      <c r="H73" s="27"/>
      <c r="I73" s="27" t="str">
        <f t="shared" si="67"/>
        <v/>
      </c>
      <c r="J73" s="27" t="str">
        <f t="shared" si="68"/>
        <v/>
      </c>
      <c r="K73" s="27"/>
      <c r="L73" s="27"/>
      <c r="M73" s="27"/>
      <c r="N73" s="27"/>
      <c r="O73" s="27"/>
      <c r="P73" s="27"/>
      <c r="Q73" s="27" t="str">
        <f>IF(D73&gt;1,Input!A71,"")</f>
        <v/>
      </c>
      <c r="R73" s="43" t="str">
        <f t="shared" si="69"/>
        <v/>
      </c>
      <c r="S73" s="27" t="str">
        <f t="shared" si="70"/>
        <v/>
      </c>
      <c r="T73" s="27" t="str">
        <f>IF(D73&gt;1,Input!F71,"")</f>
        <v/>
      </c>
      <c r="U73" s="27" t="str">
        <f t="shared" si="71"/>
        <v/>
      </c>
      <c r="V73" s="27"/>
      <c r="W73" s="27"/>
      <c r="X73" s="25"/>
      <c r="Y73" s="16"/>
      <c r="Z73" s="29"/>
      <c r="AA73" s="25"/>
      <c r="AB73" s="30"/>
      <c r="AC73" s="27"/>
      <c r="AD73" s="27"/>
      <c r="AE73" s="27"/>
      <c r="AF73" s="27"/>
      <c r="AG73" s="16"/>
      <c r="AH73" s="27"/>
      <c r="AI73" s="27"/>
      <c r="AJ73" s="27" t="str">
        <f t="shared" si="72"/>
        <v/>
      </c>
      <c r="AK73" s="27" t="str">
        <f t="shared" si="73"/>
        <v/>
      </c>
      <c r="AL73" s="27"/>
      <c r="AM73" s="27" t="str">
        <f t="shared" si="74"/>
        <v/>
      </c>
      <c r="AN73" s="27"/>
      <c r="AO73" s="27"/>
      <c r="AP73" s="27" t="str">
        <f>IF(D73&gt;1,Input!G71,"")</f>
        <v/>
      </c>
      <c r="AQ73" s="27" t="str">
        <f>IF(D73&gt;1,Input!H71,"")</f>
        <v/>
      </c>
      <c r="AR73" s="27" t="str">
        <f>IF(D73&gt;1,Input!G71,"")</f>
        <v/>
      </c>
      <c r="AS73" s="27" t="str">
        <f>IF(D73&gt;1,CONCATENATE("CS",Input!B71,Input!E71,Input!D71,Input!C71,Input!K71,Input!J71,Input!I71,Input!O71,Input!P71,Input!F71),"")</f>
        <v/>
      </c>
      <c r="AT73" s="27" t="str">
        <f t="shared" si="75"/>
        <v/>
      </c>
      <c r="AU73" s="27" t="str">
        <f t="shared" si="76"/>
        <v/>
      </c>
      <c r="AV73" s="27" t="str">
        <f t="shared" si="77"/>
        <v/>
      </c>
      <c r="AW73" s="15">
        <f>Input!S71</f>
        <v>0</v>
      </c>
      <c r="AX73" s="16">
        <f>Input!T71</f>
        <v>0</v>
      </c>
      <c r="AY73" s="26" t="str">
        <f>IF(BD73="c",IF(Input!Q71&gt;1,Input!Q71,Input!R71/Input!O71),"")</f>
        <v/>
      </c>
      <c r="AZ73" s="16" t="str">
        <f t="shared" si="78"/>
        <v/>
      </c>
      <c r="BA73" s="16" t="str">
        <f t="shared" si="79"/>
        <v/>
      </c>
      <c r="BB73" s="31"/>
      <c r="BC73" s="27"/>
      <c r="BD73" s="27" t="str">
        <f t="shared" si="80"/>
        <v/>
      </c>
      <c r="BE73" s="25" t="str">
        <f>IF(D73&gt;1,CONCATENATE(Input!C71,"-",Input!D71,"-",Input!E71,"T09:00:00Z"),"")</f>
        <v/>
      </c>
      <c r="BF73" s="29" t="str">
        <f>IF(D73&gt;1,CONCATENATE(Input!C71,"-",Input!D71,"-",Input!E71),"")</f>
        <v/>
      </c>
      <c r="BG73" s="29" t="str">
        <f>IF(D73&gt;1,CONCATENATE(Input!I71,"-",Input!J71,"-",Input!K71),"")</f>
        <v/>
      </c>
      <c r="BH73" s="29"/>
      <c r="BI73" s="29" t="str">
        <f>IF(D73&gt;1,CONCATENATE(Input!L71,"-",Input!M71,"-",Input!N71),"")</f>
        <v/>
      </c>
      <c r="BJ73" s="29" t="str">
        <f t="shared" si="81"/>
        <v/>
      </c>
      <c r="BK73" s="27" t="str">
        <f t="shared" si="82"/>
        <v/>
      </c>
      <c r="BL73" s="25" t="str">
        <f>IF(D73&gt;1,CONCATENATE(Input!C71,"-",Input!D71,"-",Input!E71,"T09:00:00Z"),"")</f>
        <v/>
      </c>
      <c r="BM73" s="32" t="str">
        <f t="shared" si="83"/>
        <v/>
      </c>
      <c r="BN73" s="27" t="str">
        <f t="shared" si="84"/>
        <v/>
      </c>
      <c r="BO73" s="27" t="str">
        <f t="shared" si="85"/>
        <v/>
      </c>
      <c r="BP73" s="25"/>
      <c r="BQ73" s="32"/>
      <c r="BR73" s="27"/>
      <c r="BS73" s="43" t="str">
        <f t="shared" si="86"/>
        <v/>
      </c>
      <c r="BT73" s="25"/>
      <c r="BU73" s="25"/>
      <c r="BV73" s="16"/>
      <c r="BW73" s="27"/>
      <c r="BX73" s="27"/>
      <c r="BY73" s="27"/>
      <c r="BZ73" s="27"/>
      <c r="CA73" s="27"/>
      <c r="CB73" s="27" t="str">
        <f>IF(D73&gt;1,Input!H71,"")</f>
        <v/>
      </c>
      <c r="CC73" s="27"/>
      <c r="CD73" s="28" t="str">
        <f>IF(D73&gt;1,Input!U71,"")</f>
        <v/>
      </c>
      <c r="CE73" s="16" t="str">
        <f>IF(D73&gt;1,CONCATENATE(Input!G71,"/",Input!H71),"")</f>
        <v/>
      </c>
      <c r="CF73" s="27"/>
      <c r="CG73" s="27"/>
      <c r="CH73" s="27"/>
      <c r="CI73" s="27"/>
      <c r="CJ73" s="27"/>
      <c r="CK73" s="25"/>
      <c r="CL73" s="25"/>
      <c r="CM73" s="16"/>
      <c r="CN73" s="16"/>
      <c r="CO73" s="27"/>
      <c r="CP73" s="16" t="str">
        <f>IF(D73&gt;1,Input!P71,"")</f>
        <v/>
      </c>
      <c r="CQ73" s="27" t="str">
        <f t="shared" si="87"/>
        <v/>
      </c>
      <c r="CR73" s="33" t="str">
        <f>IF(D73&gt;1,Input!O71,"")</f>
        <v/>
      </c>
      <c r="CS73" s="16" t="str">
        <f t="shared" si="88"/>
        <v/>
      </c>
      <c r="CT73" s="27"/>
      <c r="CU73" s="27" t="str">
        <f t="shared" si="89"/>
        <v/>
      </c>
      <c r="CV73" s="25"/>
      <c r="CW73" s="25"/>
      <c r="CX73" s="25"/>
      <c r="CY73" s="25"/>
      <c r="CZ73" s="25"/>
      <c r="DA73" s="25"/>
    </row>
    <row r="74" spans="1:105" ht="20.100000000000001" customHeight="1" x14ac:dyDescent="0.25">
      <c r="A74" s="27"/>
      <c r="B74" s="27"/>
      <c r="C74" s="43" t="str">
        <f t="shared" si="65"/>
        <v/>
      </c>
      <c r="D74" s="27">
        <f>Input!A72</f>
        <v>0</v>
      </c>
      <c r="E74" s="43" t="str">
        <f t="shared" si="66"/>
        <v/>
      </c>
      <c r="F74" s="27"/>
      <c r="G74" s="27"/>
      <c r="H74" s="27"/>
      <c r="I74" s="27" t="str">
        <f t="shared" si="67"/>
        <v/>
      </c>
      <c r="J74" s="27" t="str">
        <f t="shared" si="68"/>
        <v/>
      </c>
      <c r="K74" s="27"/>
      <c r="L74" s="27"/>
      <c r="M74" s="27"/>
      <c r="N74" s="27"/>
      <c r="O74" s="27"/>
      <c r="P74" s="27"/>
      <c r="Q74" s="27" t="str">
        <f>IF(D74&gt;1,Input!A72,"")</f>
        <v/>
      </c>
      <c r="R74" s="43" t="str">
        <f t="shared" si="69"/>
        <v/>
      </c>
      <c r="S74" s="27" t="str">
        <f t="shared" si="70"/>
        <v/>
      </c>
      <c r="T74" s="27" t="str">
        <f>IF(D74&gt;1,Input!F72,"")</f>
        <v/>
      </c>
      <c r="U74" s="27" t="str">
        <f t="shared" si="71"/>
        <v/>
      </c>
      <c r="V74" s="27"/>
      <c r="W74" s="27"/>
      <c r="X74" s="25"/>
      <c r="Y74" s="16"/>
      <c r="Z74" s="29"/>
      <c r="AA74" s="25"/>
      <c r="AB74" s="30"/>
      <c r="AC74" s="27"/>
      <c r="AD74" s="27"/>
      <c r="AE74" s="27"/>
      <c r="AF74" s="27"/>
      <c r="AG74" s="16"/>
      <c r="AH74" s="27"/>
      <c r="AI74" s="27"/>
      <c r="AJ74" s="27" t="str">
        <f t="shared" si="72"/>
        <v/>
      </c>
      <c r="AK74" s="27" t="str">
        <f t="shared" si="73"/>
        <v/>
      </c>
      <c r="AL74" s="27"/>
      <c r="AM74" s="27" t="str">
        <f t="shared" si="74"/>
        <v/>
      </c>
      <c r="AN74" s="27"/>
      <c r="AO74" s="27"/>
      <c r="AP74" s="27" t="str">
        <f>IF(D74&gt;1,Input!G72,"")</f>
        <v/>
      </c>
      <c r="AQ74" s="27" t="str">
        <f>IF(D74&gt;1,Input!H72,"")</f>
        <v/>
      </c>
      <c r="AR74" s="27" t="str">
        <f>IF(D74&gt;1,Input!G72,"")</f>
        <v/>
      </c>
      <c r="AS74" s="27" t="str">
        <f>IF(D74&gt;1,CONCATENATE("CS",Input!B72,Input!E72,Input!D72,Input!C72,Input!K72,Input!J72,Input!I72,Input!O72,Input!P72,Input!F72),"")</f>
        <v/>
      </c>
      <c r="AT74" s="27" t="str">
        <f t="shared" si="75"/>
        <v/>
      </c>
      <c r="AU74" s="27" t="str">
        <f t="shared" si="76"/>
        <v/>
      </c>
      <c r="AV74" s="27" t="str">
        <f t="shared" si="77"/>
        <v/>
      </c>
      <c r="AW74" s="15">
        <f>Input!S72</f>
        <v>0</v>
      </c>
      <c r="AX74" s="16">
        <f>Input!T72</f>
        <v>0</v>
      </c>
      <c r="AY74" s="26" t="str">
        <f>IF(BD74="c",IF(Input!Q72&gt;1,Input!Q72,Input!R72/Input!O72),"")</f>
        <v/>
      </c>
      <c r="AZ74" s="16" t="str">
        <f t="shared" si="78"/>
        <v/>
      </c>
      <c r="BA74" s="16" t="str">
        <f t="shared" si="79"/>
        <v/>
      </c>
      <c r="BB74" s="31"/>
      <c r="BC74" s="27"/>
      <c r="BD74" s="27" t="str">
        <f t="shared" si="80"/>
        <v/>
      </c>
      <c r="BE74" s="25" t="str">
        <f>IF(D74&gt;1,CONCATENATE(Input!C72,"-",Input!D72,"-",Input!E72,"T09:00:00Z"),"")</f>
        <v/>
      </c>
      <c r="BF74" s="29" t="str">
        <f>IF(D74&gt;1,CONCATENATE(Input!C72,"-",Input!D72,"-",Input!E72),"")</f>
        <v/>
      </c>
      <c r="BG74" s="29" t="str">
        <f>IF(D74&gt;1,CONCATENATE(Input!I72,"-",Input!J72,"-",Input!K72),"")</f>
        <v/>
      </c>
      <c r="BH74" s="29"/>
      <c r="BI74" s="29" t="str">
        <f>IF(D74&gt;1,CONCATENATE(Input!L72,"-",Input!M72,"-",Input!N72),"")</f>
        <v/>
      </c>
      <c r="BJ74" s="29" t="str">
        <f t="shared" si="81"/>
        <v/>
      </c>
      <c r="BK74" s="27" t="str">
        <f t="shared" si="82"/>
        <v/>
      </c>
      <c r="BL74" s="25" t="str">
        <f>IF(D74&gt;1,CONCATENATE(Input!C72,"-",Input!D72,"-",Input!E72,"T09:00:00Z"),"")</f>
        <v/>
      </c>
      <c r="BM74" s="32" t="str">
        <f t="shared" si="83"/>
        <v/>
      </c>
      <c r="BN74" s="27" t="str">
        <f t="shared" si="84"/>
        <v/>
      </c>
      <c r="BO74" s="27" t="str">
        <f t="shared" si="85"/>
        <v/>
      </c>
      <c r="BP74" s="25"/>
      <c r="BQ74" s="32"/>
      <c r="BR74" s="27"/>
      <c r="BS74" s="43" t="str">
        <f t="shared" si="86"/>
        <v/>
      </c>
      <c r="BT74" s="25"/>
      <c r="BU74" s="25"/>
      <c r="BV74" s="16"/>
      <c r="BW74" s="27"/>
      <c r="BX74" s="27"/>
      <c r="BY74" s="27"/>
      <c r="BZ74" s="27"/>
      <c r="CA74" s="27"/>
      <c r="CB74" s="27" t="str">
        <f>IF(D74&gt;1,Input!H72,"")</f>
        <v/>
      </c>
      <c r="CC74" s="27"/>
      <c r="CD74" s="28" t="str">
        <f>IF(D74&gt;1,Input!U72,"")</f>
        <v/>
      </c>
      <c r="CE74" s="16" t="str">
        <f>IF(D74&gt;1,CONCATENATE(Input!G72,"/",Input!H72),"")</f>
        <v/>
      </c>
      <c r="CF74" s="27"/>
      <c r="CG74" s="27"/>
      <c r="CH74" s="27"/>
      <c r="CI74" s="27"/>
      <c r="CJ74" s="27"/>
      <c r="CK74" s="25"/>
      <c r="CL74" s="25"/>
      <c r="CM74" s="16"/>
      <c r="CN74" s="16"/>
      <c r="CO74" s="27"/>
      <c r="CP74" s="16" t="str">
        <f>IF(D74&gt;1,Input!P72,"")</f>
        <v/>
      </c>
      <c r="CQ74" s="27" t="str">
        <f t="shared" si="87"/>
        <v/>
      </c>
      <c r="CR74" s="33" t="str">
        <f>IF(D74&gt;1,Input!O72,"")</f>
        <v/>
      </c>
      <c r="CS74" s="16" t="str">
        <f t="shared" si="88"/>
        <v/>
      </c>
      <c r="CT74" s="27"/>
      <c r="CU74" s="27" t="str">
        <f t="shared" si="89"/>
        <v/>
      </c>
      <c r="CV74" s="25"/>
      <c r="CW74" s="25"/>
      <c r="CX74" s="25"/>
      <c r="CY74" s="25"/>
      <c r="CZ74" s="25"/>
      <c r="DA74" s="25"/>
    </row>
    <row r="75" spans="1:105" ht="20.100000000000001" customHeight="1" x14ac:dyDescent="0.25">
      <c r="A75" s="27"/>
      <c r="B75" s="27"/>
      <c r="C75" s="43" t="str">
        <f t="shared" si="65"/>
        <v/>
      </c>
      <c r="D75" s="27">
        <f>Input!A73</f>
        <v>0</v>
      </c>
      <c r="E75" s="43" t="str">
        <f t="shared" si="66"/>
        <v/>
      </c>
      <c r="F75" s="27"/>
      <c r="G75" s="27"/>
      <c r="H75" s="27"/>
      <c r="I75" s="27" t="str">
        <f t="shared" si="67"/>
        <v/>
      </c>
      <c r="J75" s="27" t="str">
        <f t="shared" si="68"/>
        <v/>
      </c>
      <c r="K75" s="27"/>
      <c r="L75" s="27"/>
      <c r="M75" s="27"/>
      <c r="N75" s="27"/>
      <c r="O75" s="27"/>
      <c r="P75" s="27"/>
      <c r="Q75" s="27" t="str">
        <f>IF(D75&gt;1,Input!A73,"")</f>
        <v/>
      </c>
      <c r="R75" s="43" t="str">
        <f t="shared" si="69"/>
        <v/>
      </c>
      <c r="S75" s="27" t="str">
        <f t="shared" si="70"/>
        <v/>
      </c>
      <c r="T75" s="27" t="str">
        <f>IF(D75&gt;1,Input!F73,"")</f>
        <v/>
      </c>
      <c r="U75" s="27" t="str">
        <f t="shared" si="71"/>
        <v/>
      </c>
      <c r="V75" s="27"/>
      <c r="W75" s="27"/>
      <c r="X75" s="25"/>
      <c r="Y75" s="16"/>
      <c r="Z75" s="29"/>
      <c r="AA75" s="25"/>
      <c r="AB75" s="30"/>
      <c r="AC75" s="27"/>
      <c r="AD75" s="27"/>
      <c r="AE75" s="27"/>
      <c r="AF75" s="27"/>
      <c r="AG75" s="16"/>
      <c r="AH75" s="27"/>
      <c r="AI75" s="27"/>
      <c r="AJ75" s="27" t="str">
        <f t="shared" si="72"/>
        <v/>
      </c>
      <c r="AK75" s="27" t="str">
        <f t="shared" si="73"/>
        <v/>
      </c>
      <c r="AL75" s="27"/>
      <c r="AM75" s="27" t="str">
        <f t="shared" si="74"/>
        <v/>
      </c>
      <c r="AN75" s="27"/>
      <c r="AO75" s="27"/>
      <c r="AP75" s="27" t="str">
        <f>IF(D75&gt;1,Input!G73,"")</f>
        <v/>
      </c>
      <c r="AQ75" s="27" t="str">
        <f>IF(D75&gt;1,Input!H73,"")</f>
        <v/>
      </c>
      <c r="AR75" s="27" t="str">
        <f>IF(D75&gt;1,Input!G73,"")</f>
        <v/>
      </c>
      <c r="AS75" s="27" t="str">
        <f>IF(D75&gt;1,CONCATENATE("CS",Input!B73,Input!E73,Input!D73,Input!C73,Input!K73,Input!J73,Input!I73,Input!O73,Input!P73,Input!F73),"")</f>
        <v/>
      </c>
      <c r="AT75" s="27" t="str">
        <f t="shared" si="75"/>
        <v/>
      </c>
      <c r="AU75" s="27" t="str">
        <f t="shared" si="76"/>
        <v/>
      </c>
      <c r="AV75" s="27" t="str">
        <f t="shared" si="77"/>
        <v/>
      </c>
      <c r="AW75" s="15">
        <f>Input!S73</f>
        <v>0</v>
      </c>
      <c r="AX75" s="16">
        <f>Input!T73</f>
        <v>0</v>
      </c>
      <c r="AY75" s="26" t="str">
        <f>IF(BD75="c",IF(Input!Q73&gt;1,Input!Q73,Input!R73/Input!O73),"")</f>
        <v/>
      </c>
      <c r="AZ75" s="16" t="str">
        <f t="shared" si="78"/>
        <v/>
      </c>
      <c r="BA75" s="16" t="str">
        <f t="shared" si="79"/>
        <v/>
      </c>
      <c r="BB75" s="31"/>
      <c r="BC75" s="27"/>
      <c r="BD75" s="27" t="str">
        <f t="shared" si="80"/>
        <v/>
      </c>
      <c r="BE75" s="25" t="str">
        <f>IF(D75&gt;1,CONCATENATE(Input!C73,"-",Input!D73,"-",Input!E73,"T09:00:00Z"),"")</f>
        <v/>
      </c>
      <c r="BF75" s="29" t="str">
        <f>IF(D75&gt;1,CONCATENATE(Input!C73,"-",Input!D73,"-",Input!E73),"")</f>
        <v/>
      </c>
      <c r="BG75" s="29" t="str">
        <f>IF(D75&gt;1,CONCATENATE(Input!I73,"-",Input!J73,"-",Input!K73),"")</f>
        <v/>
      </c>
      <c r="BH75" s="29"/>
      <c r="BI75" s="29" t="str">
        <f>IF(D75&gt;1,CONCATENATE(Input!L73,"-",Input!M73,"-",Input!N73),"")</f>
        <v/>
      </c>
      <c r="BJ75" s="29" t="str">
        <f t="shared" si="81"/>
        <v/>
      </c>
      <c r="BK75" s="27" t="str">
        <f t="shared" si="82"/>
        <v/>
      </c>
      <c r="BL75" s="25" t="str">
        <f>IF(D75&gt;1,CONCATENATE(Input!C73,"-",Input!D73,"-",Input!E73,"T09:00:00Z"),"")</f>
        <v/>
      </c>
      <c r="BM75" s="32" t="str">
        <f t="shared" si="83"/>
        <v/>
      </c>
      <c r="BN75" s="27" t="str">
        <f t="shared" si="84"/>
        <v/>
      </c>
      <c r="BO75" s="27" t="str">
        <f t="shared" si="85"/>
        <v/>
      </c>
      <c r="BP75" s="25"/>
      <c r="BQ75" s="32"/>
      <c r="BR75" s="27"/>
      <c r="BS75" s="43" t="str">
        <f t="shared" si="86"/>
        <v/>
      </c>
      <c r="BT75" s="25"/>
      <c r="BU75" s="25"/>
      <c r="BV75" s="16"/>
      <c r="BW75" s="27"/>
      <c r="BX75" s="27"/>
      <c r="BY75" s="27"/>
      <c r="BZ75" s="27"/>
      <c r="CA75" s="27"/>
      <c r="CB75" s="27" t="str">
        <f>IF(D75&gt;1,Input!H73,"")</f>
        <v/>
      </c>
      <c r="CC75" s="27"/>
      <c r="CD75" s="28" t="str">
        <f>IF(D75&gt;1,Input!U73,"")</f>
        <v/>
      </c>
      <c r="CE75" s="16" t="str">
        <f>IF(D75&gt;1,CONCATENATE(Input!G73,"/",Input!H73),"")</f>
        <v/>
      </c>
      <c r="CF75" s="27"/>
      <c r="CG75" s="27"/>
      <c r="CH75" s="27"/>
      <c r="CI75" s="27"/>
      <c r="CJ75" s="27"/>
      <c r="CK75" s="25"/>
      <c r="CL75" s="25"/>
      <c r="CM75" s="16"/>
      <c r="CN75" s="16"/>
      <c r="CO75" s="27"/>
      <c r="CP75" s="16" t="str">
        <f>IF(D75&gt;1,Input!P73,"")</f>
        <v/>
      </c>
      <c r="CQ75" s="27" t="str">
        <f t="shared" si="87"/>
        <v/>
      </c>
      <c r="CR75" s="33" t="str">
        <f>IF(D75&gt;1,Input!O73,"")</f>
        <v/>
      </c>
      <c r="CS75" s="16" t="str">
        <f t="shared" si="88"/>
        <v/>
      </c>
      <c r="CT75" s="27"/>
      <c r="CU75" s="27" t="str">
        <f t="shared" si="89"/>
        <v/>
      </c>
      <c r="CV75" s="25"/>
      <c r="CW75" s="25"/>
      <c r="CX75" s="25"/>
      <c r="CY75" s="25"/>
      <c r="CZ75" s="25"/>
      <c r="DA75" s="25"/>
    </row>
    <row r="76" spans="1:105" ht="20.100000000000001" customHeight="1" x14ac:dyDescent="0.25">
      <c r="A76" s="27"/>
      <c r="B76" s="27"/>
      <c r="C76" s="43" t="str">
        <f t="shared" si="65"/>
        <v/>
      </c>
      <c r="D76" s="27">
        <f>Input!A74</f>
        <v>0</v>
      </c>
      <c r="E76" s="43" t="str">
        <f t="shared" si="66"/>
        <v/>
      </c>
      <c r="F76" s="27"/>
      <c r="G76" s="27"/>
      <c r="H76" s="27"/>
      <c r="I76" s="27" t="str">
        <f t="shared" si="67"/>
        <v/>
      </c>
      <c r="J76" s="27" t="str">
        <f t="shared" si="68"/>
        <v/>
      </c>
      <c r="K76" s="27"/>
      <c r="L76" s="27"/>
      <c r="M76" s="27"/>
      <c r="N76" s="27"/>
      <c r="O76" s="27"/>
      <c r="P76" s="27"/>
      <c r="Q76" s="27" t="str">
        <f>IF(D76&gt;1,Input!A74,"")</f>
        <v/>
      </c>
      <c r="R76" s="43" t="str">
        <f t="shared" si="69"/>
        <v/>
      </c>
      <c r="S76" s="27" t="str">
        <f t="shared" si="70"/>
        <v/>
      </c>
      <c r="T76" s="27" t="str">
        <f>IF(D76&gt;1,Input!F74,"")</f>
        <v/>
      </c>
      <c r="U76" s="27" t="str">
        <f t="shared" si="71"/>
        <v/>
      </c>
      <c r="V76" s="27"/>
      <c r="W76" s="27"/>
      <c r="X76" s="25"/>
      <c r="Y76" s="16"/>
      <c r="Z76" s="29"/>
      <c r="AA76" s="25"/>
      <c r="AB76" s="30"/>
      <c r="AC76" s="27"/>
      <c r="AD76" s="27"/>
      <c r="AE76" s="27"/>
      <c r="AF76" s="27"/>
      <c r="AG76" s="16"/>
      <c r="AH76" s="27"/>
      <c r="AI76" s="27"/>
      <c r="AJ76" s="27" t="str">
        <f t="shared" si="72"/>
        <v/>
      </c>
      <c r="AK76" s="27" t="str">
        <f t="shared" si="73"/>
        <v/>
      </c>
      <c r="AL76" s="27"/>
      <c r="AM76" s="27" t="str">
        <f t="shared" si="74"/>
        <v/>
      </c>
      <c r="AN76" s="27"/>
      <c r="AO76" s="27"/>
      <c r="AP76" s="27" t="str">
        <f>IF(D76&gt;1,Input!G74,"")</f>
        <v/>
      </c>
      <c r="AQ76" s="27" t="str">
        <f>IF(D76&gt;1,Input!H74,"")</f>
        <v/>
      </c>
      <c r="AR76" s="27" t="str">
        <f>IF(D76&gt;1,Input!G74,"")</f>
        <v/>
      </c>
      <c r="AS76" s="27" t="str">
        <f>IF(D76&gt;1,CONCATENATE("CS",Input!B74,Input!E74,Input!D74,Input!C74,Input!K74,Input!J74,Input!I74,Input!O74,Input!P74,Input!F74),"")</f>
        <v/>
      </c>
      <c r="AT76" s="27" t="str">
        <f t="shared" si="75"/>
        <v/>
      </c>
      <c r="AU76" s="27" t="str">
        <f t="shared" si="76"/>
        <v/>
      </c>
      <c r="AV76" s="27" t="str">
        <f t="shared" si="77"/>
        <v/>
      </c>
      <c r="AW76" s="15">
        <f>Input!S74</f>
        <v>0</v>
      </c>
      <c r="AX76" s="16">
        <f>Input!T74</f>
        <v>0</v>
      </c>
      <c r="AY76" s="26" t="str">
        <f>IF(BD76="c",IF(Input!Q74&gt;1,Input!Q74,Input!R74/Input!O74),"")</f>
        <v/>
      </c>
      <c r="AZ76" s="16" t="str">
        <f t="shared" si="78"/>
        <v/>
      </c>
      <c r="BA76" s="16" t="str">
        <f t="shared" si="79"/>
        <v/>
      </c>
      <c r="BB76" s="31"/>
      <c r="BC76" s="27"/>
      <c r="BD76" s="27" t="str">
        <f t="shared" si="80"/>
        <v/>
      </c>
      <c r="BE76" s="25" t="str">
        <f>IF(D76&gt;1,CONCATENATE(Input!C74,"-",Input!D74,"-",Input!E74,"T09:00:00Z"),"")</f>
        <v/>
      </c>
      <c r="BF76" s="29" t="str">
        <f>IF(D76&gt;1,CONCATENATE(Input!C74,"-",Input!D74,"-",Input!E74),"")</f>
        <v/>
      </c>
      <c r="BG76" s="29" t="str">
        <f>IF(D76&gt;1,CONCATENATE(Input!I74,"-",Input!J74,"-",Input!K74),"")</f>
        <v/>
      </c>
      <c r="BH76" s="29"/>
      <c r="BI76" s="29" t="str">
        <f>IF(D76&gt;1,CONCATENATE(Input!L74,"-",Input!M74,"-",Input!N74),"")</f>
        <v/>
      </c>
      <c r="BJ76" s="29" t="str">
        <f t="shared" si="81"/>
        <v/>
      </c>
      <c r="BK76" s="27" t="str">
        <f t="shared" si="82"/>
        <v/>
      </c>
      <c r="BL76" s="25" t="str">
        <f>IF(D76&gt;1,CONCATENATE(Input!C74,"-",Input!D74,"-",Input!E74,"T09:00:00Z"),"")</f>
        <v/>
      </c>
      <c r="BM76" s="32" t="str">
        <f t="shared" si="83"/>
        <v/>
      </c>
      <c r="BN76" s="27" t="str">
        <f t="shared" si="84"/>
        <v/>
      </c>
      <c r="BO76" s="27" t="str">
        <f t="shared" si="85"/>
        <v/>
      </c>
      <c r="BP76" s="25"/>
      <c r="BQ76" s="32"/>
      <c r="BR76" s="27"/>
      <c r="BS76" s="43" t="str">
        <f t="shared" si="86"/>
        <v/>
      </c>
      <c r="BT76" s="25"/>
      <c r="BU76" s="25"/>
      <c r="BV76" s="16"/>
      <c r="BW76" s="27"/>
      <c r="BX76" s="27"/>
      <c r="BY76" s="27"/>
      <c r="BZ76" s="27"/>
      <c r="CA76" s="27"/>
      <c r="CB76" s="27" t="str">
        <f>IF(D76&gt;1,Input!H74,"")</f>
        <v/>
      </c>
      <c r="CC76" s="27"/>
      <c r="CD76" s="28" t="str">
        <f>IF(D76&gt;1,Input!U74,"")</f>
        <v/>
      </c>
      <c r="CE76" s="16" t="str">
        <f>IF(D76&gt;1,CONCATENATE(Input!G74,"/",Input!H74),"")</f>
        <v/>
      </c>
      <c r="CF76" s="27"/>
      <c r="CG76" s="27"/>
      <c r="CH76" s="27"/>
      <c r="CI76" s="27"/>
      <c r="CJ76" s="27"/>
      <c r="CK76" s="25"/>
      <c r="CL76" s="25"/>
      <c r="CM76" s="16"/>
      <c r="CN76" s="16"/>
      <c r="CO76" s="27"/>
      <c r="CP76" s="16" t="str">
        <f>IF(D76&gt;1,Input!P74,"")</f>
        <v/>
      </c>
      <c r="CQ76" s="27" t="str">
        <f t="shared" si="87"/>
        <v/>
      </c>
      <c r="CR76" s="33" t="str">
        <f>IF(D76&gt;1,Input!O74,"")</f>
        <v/>
      </c>
      <c r="CS76" s="16" t="str">
        <f t="shared" si="88"/>
        <v/>
      </c>
      <c r="CT76" s="27"/>
      <c r="CU76" s="27" t="str">
        <f t="shared" si="89"/>
        <v/>
      </c>
      <c r="CV76" s="25"/>
      <c r="CW76" s="25"/>
      <c r="CX76" s="25"/>
      <c r="CY76" s="25"/>
      <c r="CZ76" s="25"/>
      <c r="DA76" s="25"/>
    </row>
    <row r="77" spans="1:105" ht="20.100000000000001" customHeight="1" x14ac:dyDescent="0.25">
      <c r="A77" s="27"/>
      <c r="B77" s="27"/>
      <c r="C77" s="43" t="str">
        <f t="shared" si="65"/>
        <v/>
      </c>
      <c r="D77" s="27">
        <f>Input!A75</f>
        <v>0</v>
      </c>
      <c r="E77" s="43" t="str">
        <f t="shared" si="66"/>
        <v/>
      </c>
      <c r="F77" s="27"/>
      <c r="G77" s="27"/>
      <c r="H77" s="27"/>
      <c r="I77" s="27" t="str">
        <f t="shared" si="67"/>
        <v/>
      </c>
      <c r="J77" s="27" t="str">
        <f t="shared" si="68"/>
        <v/>
      </c>
      <c r="K77" s="27"/>
      <c r="L77" s="27"/>
      <c r="M77" s="27"/>
      <c r="N77" s="27"/>
      <c r="O77" s="27"/>
      <c r="P77" s="27"/>
      <c r="Q77" s="27" t="str">
        <f>IF(D77&gt;1,Input!A75,"")</f>
        <v/>
      </c>
      <c r="R77" s="43" t="str">
        <f t="shared" si="69"/>
        <v/>
      </c>
      <c r="S77" s="27" t="str">
        <f t="shared" si="70"/>
        <v/>
      </c>
      <c r="T77" s="27" t="str">
        <f>IF(D77&gt;1,Input!F75,"")</f>
        <v/>
      </c>
      <c r="U77" s="27" t="str">
        <f t="shared" si="71"/>
        <v/>
      </c>
      <c r="V77" s="27"/>
      <c r="W77" s="27"/>
      <c r="X77" s="25"/>
      <c r="Y77" s="16"/>
      <c r="Z77" s="29"/>
      <c r="AA77" s="25"/>
      <c r="AB77" s="30"/>
      <c r="AC77" s="27"/>
      <c r="AD77" s="27"/>
      <c r="AE77" s="27"/>
      <c r="AF77" s="27"/>
      <c r="AG77" s="16"/>
      <c r="AH77" s="27"/>
      <c r="AI77" s="27"/>
      <c r="AJ77" s="27" t="str">
        <f t="shared" si="72"/>
        <v/>
      </c>
      <c r="AK77" s="27" t="str">
        <f t="shared" si="73"/>
        <v/>
      </c>
      <c r="AL77" s="27"/>
      <c r="AM77" s="27" t="str">
        <f t="shared" si="74"/>
        <v/>
      </c>
      <c r="AN77" s="27"/>
      <c r="AO77" s="27"/>
      <c r="AP77" s="27" t="str">
        <f>IF(D77&gt;1,Input!G75,"")</f>
        <v/>
      </c>
      <c r="AQ77" s="27" t="str">
        <f>IF(D77&gt;1,Input!H75,"")</f>
        <v/>
      </c>
      <c r="AR77" s="27" t="str">
        <f>IF(D77&gt;1,Input!G75,"")</f>
        <v/>
      </c>
      <c r="AS77" s="27" t="str">
        <f>IF(D77&gt;1,CONCATENATE("CS",Input!B75,Input!E75,Input!D75,Input!C75,Input!K75,Input!J75,Input!I75,Input!O75,Input!P75,Input!F75),"")</f>
        <v/>
      </c>
      <c r="AT77" s="27" t="str">
        <f t="shared" si="75"/>
        <v/>
      </c>
      <c r="AU77" s="27" t="str">
        <f t="shared" si="76"/>
        <v/>
      </c>
      <c r="AV77" s="27" t="str">
        <f t="shared" si="77"/>
        <v/>
      </c>
      <c r="AW77" s="15">
        <f>Input!S75</f>
        <v>0</v>
      </c>
      <c r="AX77" s="16">
        <f>Input!T75</f>
        <v>0</v>
      </c>
      <c r="AY77" s="26" t="str">
        <f>IF(BD77="c",IF(Input!Q75&gt;1,Input!Q75,Input!R75/Input!O75),"")</f>
        <v/>
      </c>
      <c r="AZ77" s="16" t="str">
        <f t="shared" si="78"/>
        <v/>
      </c>
      <c r="BA77" s="16" t="str">
        <f t="shared" si="79"/>
        <v/>
      </c>
      <c r="BB77" s="31"/>
      <c r="BC77" s="27"/>
      <c r="BD77" s="27" t="str">
        <f t="shared" si="80"/>
        <v/>
      </c>
      <c r="BE77" s="25" t="str">
        <f>IF(D77&gt;1,CONCATENATE(Input!C75,"-",Input!D75,"-",Input!E75,"T09:00:00Z"),"")</f>
        <v/>
      </c>
      <c r="BF77" s="29" t="str">
        <f>IF(D77&gt;1,CONCATENATE(Input!C75,"-",Input!D75,"-",Input!E75),"")</f>
        <v/>
      </c>
      <c r="BG77" s="29" t="str">
        <f>IF(D77&gt;1,CONCATENATE(Input!I75,"-",Input!J75,"-",Input!K75),"")</f>
        <v/>
      </c>
      <c r="BH77" s="29"/>
      <c r="BI77" s="29" t="str">
        <f>IF(D77&gt;1,CONCATENATE(Input!L75,"-",Input!M75,"-",Input!N75),"")</f>
        <v/>
      </c>
      <c r="BJ77" s="29" t="str">
        <f t="shared" si="81"/>
        <v/>
      </c>
      <c r="BK77" s="27" t="str">
        <f t="shared" si="82"/>
        <v/>
      </c>
      <c r="BL77" s="25" t="str">
        <f>IF(D77&gt;1,CONCATENATE(Input!C75,"-",Input!D75,"-",Input!E75,"T09:00:00Z"),"")</f>
        <v/>
      </c>
      <c r="BM77" s="32" t="str">
        <f t="shared" si="83"/>
        <v/>
      </c>
      <c r="BN77" s="27" t="str">
        <f t="shared" si="84"/>
        <v/>
      </c>
      <c r="BO77" s="27" t="str">
        <f t="shared" si="85"/>
        <v/>
      </c>
      <c r="BP77" s="25"/>
      <c r="BQ77" s="32"/>
      <c r="BR77" s="27"/>
      <c r="BS77" s="43" t="str">
        <f t="shared" si="86"/>
        <v/>
      </c>
      <c r="BT77" s="25"/>
      <c r="BU77" s="25"/>
      <c r="BV77" s="16"/>
      <c r="BW77" s="27"/>
      <c r="BX77" s="27"/>
      <c r="BY77" s="27"/>
      <c r="BZ77" s="27"/>
      <c r="CA77" s="27"/>
      <c r="CB77" s="27" t="str">
        <f>IF(D77&gt;1,Input!H75,"")</f>
        <v/>
      </c>
      <c r="CC77" s="27"/>
      <c r="CD77" s="28" t="str">
        <f>IF(D77&gt;1,Input!U75,"")</f>
        <v/>
      </c>
      <c r="CE77" s="16" t="str">
        <f>IF(D77&gt;1,CONCATENATE(Input!G75,"/",Input!H75),"")</f>
        <v/>
      </c>
      <c r="CF77" s="27"/>
      <c r="CG77" s="27"/>
      <c r="CH77" s="27"/>
      <c r="CI77" s="27"/>
      <c r="CJ77" s="27"/>
      <c r="CK77" s="25"/>
      <c r="CL77" s="25"/>
      <c r="CM77" s="16"/>
      <c r="CN77" s="16"/>
      <c r="CO77" s="27"/>
      <c r="CP77" s="16" t="str">
        <f>IF(D77&gt;1,Input!P75,"")</f>
        <v/>
      </c>
      <c r="CQ77" s="27" t="str">
        <f t="shared" si="87"/>
        <v/>
      </c>
      <c r="CR77" s="33" t="str">
        <f>IF(D77&gt;1,Input!O75,"")</f>
        <v/>
      </c>
      <c r="CS77" s="16" t="str">
        <f t="shared" si="88"/>
        <v/>
      </c>
      <c r="CT77" s="27"/>
      <c r="CU77" s="27" t="str">
        <f t="shared" si="89"/>
        <v/>
      </c>
      <c r="CV77" s="25"/>
      <c r="CW77" s="25"/>
      <c r="CX77" s="25"/>
      <c r="CY77" s="25"/>
      <c r="CZ77" s="25"/>
      <c r="DA77" s="25"/>
    </row>
    <row r="78" spans="1:105" ht="20.100000000000001" customHeight="1" x14ac:dyDescent="0.25">
      <c r="A78" s="27"/>
      <c r="B78" s="27"/>
      <c r="C78" s="43" t="str">
        <f t="shared" si="65"/>
        <v/>
      </c>
      <c r="D78" s="27">
        <f>Input!A76</f>
        <v>0</v>
      </c>
      <c r="E78" s="43" t="str">
        <f t="shared" si="66"/>
        <v/>
      </c>
      <c r="F78" s="27"/>
      <c r="G78" s="27"/>
      <c r="H78" s="27"/>
      <c r="I78" s="27" t="str">
        <f t="shared" si="67"/>
        <v/>
      </c>
      <c r="J78" s="27" t="str">
        <f t="shared" si="68"/>
        <v/>
      </c>
      <c r="K78" s="27"/>
      <c r="L78" s="27"/>
      <c r="M78" s="27"/>
      <c r="N78" s="27"/>
      <c r="O78" s="27"/>
      <c r="P78" s="27"/>
      <c r="Q78" s="27" t="str">
        <f>IF(D78&gt;1,Input!A76,"")</f>
        <v/>
      </c>
      <c r="R78" s="43" t="str">
        <f t="shared" si="69"/>
        <v/>
      </c>
      <c r="S78" s="27" t="str">
        <f t="shared" si="70"/>
        <v/>
      </c>
      <c r="T78" s="27" t="str">
        <f>IF(D78&gt;1,Input!F76,"")</f>
        <v/>
      </c>
      <c r="U78" s="27" t="str">
        <f t="shared" si="71"/>
        <v/>
      </c>
      <c r="V78" s="27"/>
      <c r="W78" s="27"/>
      <c r="X78" s="25"/>
      <c r="Y78" s="16"/>
      <c r="Z78" s="29"/>
      <c r="AA78" s="25"/>
      <c r="AB78" s="30"/>
      <c r="AC78" s="27"/>
      <c r="AD78" s="27"/>
      <c r="AE78" s="27"/>
      <c r="AF78" s="27"/>
      <c r="AG78" s="16"/>
      <c r="AH78" s="27"/>
      <c r="AI78" s="27"/>
      <c r="AJ78" s="27" t="str">
        <f t="shared" si="72"/>
        <v/>
      </c>
      <c r="AK78" s="27" t="str">
        <f t="shared" si="73"/>
        <v/>
      </c>
      <c r="AL78" s="27"/>
      <c r="AM78" s="27" t="str">
        <f t="shared" si="74"/>
        <v/>
      </c>
      <c r="AN78" s="27"/>
      <c r="AO78" s="27"/>
      <c r="AP78" s="27" t="str">
        <f>IF(D78&gt;1,Input!G76,"")</f>
        <v/>
      </c>
      <c r="AQ78" s="27" t="str">
        <f>IF(D78&gt;1,Input!H76,"")</f>
        <v/>
      </c>
      <c r="AR78" s="27" t="str">
        <f>IF(D78&gt;1,Input!G76,"")</f>
        <v/>
      </c>
      <c r="AS78" s="27" t="str">
        <f>IF(D78&gt;1,CONCATENATE("CS",Input!B76,Input!E76,Input!D76,Input!C76,Input!K76,Input!J76,Input!I76,Input!O76,Input!P76,Input!F76),"")</f>
        <v/>
      </c>
      <c r="AT78" s="27" t="str">
        <f t="shared" si="75"/>
        <v/>
      </c>
      <c r="AU78" s="27" t="str">
        <f t="shared" si="76"/>
        <v/>
      </c>
      <c r="AV78" s="27" t="str">
        <f t="shared" si="77"/>
        <v/>
      </c>
      <c r="AW78" s="15">
        <f>Input!S76</f>
        <v>0</v>
      </c>
      <c r="AX78" s="16">
        <f>Input!T76</f>
        <v>0</v>
      </c>
      <c r="AY78" s="26" t="str">
        <f>IF(BD78="c",IF(Input!Q76&gt;1,Input!Q76,Input!R76/Input!O76),"")</f>
        <v/>
      </c>
      <c r="AZ78" s="16" t="str">
        <f t="shared" si="78"/>
        <v/>
      </c>
      <c r="BA78" s="16" t="str">
        <f t="shared" si="79"/>
        <v/>
      </c>
      <c r="BB78" s="31"/>
      <c r="BC78" s="27"/>
      <c r="BD78" s="27" t="str">
        <f t="shared" si="80"/>
        <v/>
      </c>
      <c r="BE78" s="25" t="str">
        <f>IF(D78&gt;1,CONCATENATE(Input!C76,"-",Input!D76,"-",Input!E76,"T09:00:00Z"),"")</f>
        <v/>
      </c>
      <c r="BF78" s="29" t="str">
        <f>IF(D78&gt;1,CONCATENATE(Input!C76,"-",Input!D76,"-",Input!E76),"")</f>
        <v/>
      </c>
      <c r="BG78" s="29" t="str">
        <f>IF(D78&gt;1,CONCATENATE(Input!I76,"-",Input!J76,"-",Input!K76),"")</f>
        <v/>
      </c>
      <c r="BH78" s="29"/>
      <c r="BI78" s="29" t="str">
        <f>IF(D78&gt;1,CONCATENATE(Input!L76,"-",Input!M76,"-",Input!N76),"")</f>
        <v/>
      </c>
      <c r="BJ78" s="29" t="str">
        <f t="shared" si="81"/>
        <v/>
      </c>
      <c r="BK78" s="27" t="str">
        <f t="shared" si="82"/>
        <v/>
      </c>
      <c r="BL78" s="25" t="str">
        <f>IF(D78&gt;1,CONCATENATE(Input!C76,"-",Input!D76,"-",Input!E76,"T09:00:00Z"),"")</f>
        <v/>
      </c>
      <c r="BM78" s="32" t="str">
        <f t="shared" si="83"/>
        <v/>
      </c>
      <c r="BN78" s="27" t="str">
        <f t="shared" si="84"/>
        <v/>
      </c>
      <c r="BO78" s="27" t="str">
        <f t="shared" si="85"/>
        <v/>
      </c>
      <c r="BP78" s="25"/>
      <c r="BQ78" s="32"/>
      <c r="BR78" s="27"/>
      <c r="BS78" s="43" t="str">
        <f t="shared" si="86"/>
        <v/>
      </c>
      <c r="BT78" s="25"/>
      <c r="BU78" s="25"/>
      <c r="BV78" s="16"/>
      <c r="BW78" s="27"/>
      <c r="BX78" s="27"/>
      <c r="BY78" s="27"/>
      <c r="BZ78" s="27"/>
      <c r="CA78" s="27"/>
      <c r="CB78" s="27" t="str">
        <f>IF(D78&gt;1,Input!H76,"")</f>
        <v/>
      </c>
      <c r="CC78" s="27"/>
      <c r="CD78" s="28" t="str">
        <f>IF(D78&gt;1,Input!U76,"")</f>
        <v/>
      </c>
      <c r="CE78" s="16" t="str">
        <f>IF(D78&gt;1,CONCATENATE(Input!G76,"/",Input!H76),"")</f>
        <v/>
      </c>
      <c r="CF78" s="27"/>
      <c r="CG78" s="27"/>
      <c r="CH78" s="27"/>
      <c r="CI78" s="27"/>
      <c r="CJ78" s="27"/>
      <c r="CK78" s="25"/>
      <c r="CL78" s="25"/>
      <c r="CM78" s="16"/>
      <c r="CN78" s="16"/>
      <c r="CO78" s="27"/>
      <c r="CP78" s="16" t="str">
        <f>IF(D78&gt;1,Input!P76,"")</f>
        <v/>
      </c>
      <c r="CQ78" s="27" t="str">
        <f t="shared" si="87"/>
        <v/>
      </c>
      <c r="CR78" s="33" t="str">
        <f>IF(D78&gt;1,Input!O76,"")</f>
        <v/>
      </c>
      <c r="CS78" s="16" t="str">
        <f t="shared" si="88"/>
        <v/>
      </c>
      <c r="CT78" s="27"/>
      <c r="CU78" s="27" t="str">
        <f t="shared" si="89"/>
        <v/>
      </c>
      <c r="CV78" s="25"/>
      <c r="CW78" s="25"/>
      <c r="CX78" s="25"/>
      <c r="CY78" s="25"/>
      <c r="CZ78" s="25"/>
      <c r="DA78" s="25"/>
    </row>
    <row r="79" spans="1:105" ht="20.100000000000001" customHeight="1" x14ac:dyDescent="0.25">
      <c r="A79" s="27"/>
      <c r="B79" s="27"/>
      <c r="C79" s="43" t="str">
        <f t="shared" si="65"/>
        <v/>
      </c>
      <c r="D79" s="27">
        <f>Input!A77</f>
        <v>0</v>
      </c>
      <c r="E79" s="43" t="str">
        <f t="shared" si="66"/>
        <v/>
      </c>
      <c r="F79" s="27"/>
      <c r="G79" s="27"/>
      <c r="H79" s="27"/>
      <c r="I79" s="27" t="str">
        <f t="shared" si="67"/>
        <v/>
      </c>
      <c r="J79" s="27" t="str">
        <f t="shared" si="68"/>
        <v/>
      </c>
      <c r="K79" s="27"/>
      <c r="L79" s="27"/>
      <c r="M79" s="27"/>
      <c r="N79" s="27"/>
      <c r="O79" s="27"/>
      <c r="P79" s="27"/>
      <c r="Q79" s="27" t="str">
        <f>IF(D79&gt;1,Input!A77,"")</f>
        <v/>
      </c>
      <c r="R79" s="43" t="str">
        <f t="shared" si="69"/>
        <v/>
      </c>
      <c r="S79" s="27" t="str">
        <f t="shared" si="70"/>
        <v/>
      </c>
      <c r="T79" s="27" t="str">
        <f>IF(D79&gt;1,Input!F77,"")</f>
        <v/>
      </c>
      <c r="U79" s="27" t="str">
        <f t="shared" si="71"/>
        <v/>
      </c>
      <c r="V79" s="27"/>
      <c r="W79" s="27"/>
      <c r="X79" s="25"/>
      <c r="Y79" s="16"/>
      <c r="Z79" s="29"/>
      <c r="AA79" s="25"/>
      <c r="AB79" s="30"/>
      <c r="AC79" s="27"/>
      <c r="AD79" s="27"/>
      <c r="AE79" s="27"/>
      <c r="AF79" s="27"/>
      <c r="AG79" s="16"/>
      <c r="AH79" s="27"/>
      <c r="AI79" s="27"/>
      <c r="AJ79" s="27" t="str">
        <f t="shared" si="72"/>
        <v/>
      </c>
      <c r="AK79" s="27" t="str">
        <f t="shared" si="73"/>
        <v/>
      </c>
      <c r="AL79" s="27"/>
      <c r="AM79" s="27" t="str">
        <f t="shared" si="74"/>
        <v/>
      </c>
      <c r="AN79" s="27"/>
      <c r="AO79" s="27"/>
      <c r="AP79" s="27" t="str">
        <f>IF(D79&gt;1,Input!G77,"")</f>
        <v/>
      </c>
      <c r="AQ79" s="27" t="str">
        <f>IF(D79&gt;1,Input!H77,"")</f>
        <v/>
      </c>
      <c r="AR79" s="27" t="str">
        <f>IF(D79&gt;1,Input!G77,"")</f>
        <v/>
      </c>
      <c r="AS79" s="27" t="str">
        <f>IF(D79&gt;1,CONCATENATE("CS",Input!B77,Input!E77,Input!D77,Input!C77,Input!K77,Input!J77,Input!I77,Input!O77,Input!P77,Input!F77),"")</f>
        <v/>
      </c>
      <c r="AT79" s="27" t="str">
        <f t="shared" si="75"/>
        <v/>
      </c>
      <c r="AU79" s="27" t="str">
        <f t="shared" si="76"/>
        <v/>
      </c>
      <c r="AV79" s="27" t="str">
        <f t="shared" si="77"/>
        <v/>
      </c>
      <c r="AW79" s="15">
        <f>Input!S77</f>
        <v>0</v>
      </c>
      <c r="AX79" s="16">
        <f>Input!T77</f>
        <v>0</v>
      </c>
      <c r="AY79" s="26" t="str">
        <f>IF(BD79="c",IF(Input!Q77&gt;1,Input!Q77,Input!R77/Input!O77),"")</f>
        <v/>
      </c>
      <c r="AZ79" s="16" t="str">
        <f t="shared" si="78"/>
        <v/>
      </c>
      <c r="BA79" s="16" t="str">
        <f t="shared" si="79"/>
        <v/>
      </c>
      <c r="BB79" s="31"/>
      <c r="BC79" s="27"/>
      <c r="BD79" s="27" t="str">
        <f t="shared" si="80"/>
        <v/>
      </c>
      <c r="BE79" s="25" t="str">
        <f>IF(D79&gt;1,CONCATENATE(Input!C77,"-",Input!D77,"-",Input!E77,"T09:00:00Z"),"")</f>
        <v/>
      </c>
      <c r="BF79" s="29" t="str">
        <f>IF(D79&gt;1,CONCATENATE(Input!C77,"-",Input!D77,"-",Input!E77),"")</f>
        <v/>
      </c>
      <c r="BG79" s="29" t="str">
        <f>IF(D79&gt;1,CONCATENATE(Input!I77,"-",Input!J77,"-",Input!K77),"")</f>
        <v/>
      </c>
      <c r="BH79" s="29"/>
      <c r="BI79" s="29" t="str">
        <f>IF(D79&gt;1,CONCATENATE(Input!L77,"-",Input!M77,"-",Input!N77),"")</f>
        <v/>
      </c>
      <c r="BJ79" s="29" t="str">
        <f t="shared" si="81"/>
        <v/>
      </c>
      <c r="BK79" s="27" t="str">
        <f t="shared" si="82"/>
        <v/>
      </c>
      <c r="BL79" s="25" t="str">
        <f>IF(D79&gt;1,CONCATENATE(Input!C77,"-",Input!D77,"-",Input!E77,"T09:00:00Z"),"")</f>
        <v/>
      </c>
      <c r="BM79" s="32" t="str">
        <f t="shared" si="83"/>
        <v/>
      </c>
      <c r="BN79" s="27" t="str">
        <f t="shared" si="84"/>
        <v/>
      </c>
      <c r="BO79" s="27" t="str">
        <f t="shared" si="85"/>
        <v/>
      </c>
      <c r="BP79" s="25"/>
      <c r="BQ79" s="32"/>
      <c r="BR79" s="27"/>
      <c r="BS79" s="43" t="str">
        <f t="shared" si="86"/>
        <v/>
      </c>
      <c r="BT79" s="25"/>
      <c r="BU79" s="25"/>
      <c r="BV79" s="16"/>
      <c r="BW79" s="27"/>
      <c r="BX79" s="27"/>
      <c r="BY79" s="27"/>
      <c r="BZ79" s="27"/>
      <c r="CA79" s="27"/>
      <c r="CB79" s="27" t="str">
        <f>IF(D79&gt;1,Input!H77,"")</f>
        <v/>
      </c>
      <c r="CC79" s="27"/>
      <c r="CD79" s="28" t="str">
        <f>IF(D79&gt;1,Input!U77,"")</f>
        <v/>
      </c>
      <c r="CE79" s="16" t="str">
        <f>IF(D79&gt;1,CONCATENATE(Input!G77,"/",Input!H77),"")</f>
        <v/>
      </c>
      <c r="CF79" s="27"/>
      <c r="CG79" s="27"/>
      <c r="CH79" s="27"/>
      <c r="CI79" s="27"/>
      <c r="CJ79" s="27"/>
      <c r="CK79" s="25"/>
      <c r="CL79" s="25"/>
      <c r="CM79" s="16"/>
      <c r="CN79" s="16"/>
      <c r="CO79" s="27"/>
      <c r="CP79" s="16" t="str">
        <f>IF(D79&gt;1,Input!P77,"")</f>
        <v/>
      </c>
      <c r="CQ79" s="27" t="str">
        <f t="shared" si="87"/>
        <v/>
      </c>
      <c r="CR79" s="33" t="str">
        <f>IF(D79&gt;1,Input!O77,"")</f>
        <v/>
      </c>
      <c r="CS79" s="16" t="str">
        <f t="shared" si="88"/>
        <v/>
      </c>
      <c r="CT79" s="27"/>
      <c r="CU79" s="27" t="str">
        <f t="shared" si="89"/>
        <v/>
      </c>
      <c r="CV79" s="25"/>
      <c r="CW79" s="25"/>
      <c r="CX79" s="25"/>
      <c r="CY79" s="25"/>
      <c r="CZ79" s="25"/>
      <c r="DA79" s="25"/>
    </row>
    <row r="80" spans="1:105" ht="20.100000000000001" customHeight="1" x14ac:dyDescent="0.25">
      <c r="A80" s="27"/>
      <c r="B80" s="27"/>
      <c r="C80" s="43" t="str">
        <f t="shared" si="65"/>
        <v/>
      </c>
      <c r="D80" s="27">
        <f>Input!A78</f>
        <v>0</v>
      </c>
      <c r="E80" s="43" t="str">
        <f t="shared" si="66"/>
        <v/>
      </c>
      <c r="F80" s="27"/>
      <c r="G80" s="27"/>
      <c r="H80" s="27"/>
      <c r="I80" s="27" t="str">
        <f t="shared" si="67"/>
        <v/>
      </c>
      <c r="J80" s="27" t="str">
        <f t="shared" si="68"/>
        <v/>
      </c>
      <c r="K80" s="27"/>
      <c r="L80" s="27"/>
      <c r="M80" s="27"/>
      <c r="N80" s="27"/>
      <c r="O80" s="27"/>
      <c r="P80" s="27"/>
      <c r="Q80" s="27" t="str">
        <f>IF(D80&gt;1,Input!A78,"")</f>
        <v/>
      </c>
      <c r="R80" s="43" t="str">
        <f t="shared" si="69"/>
        <v/>
      </c>
      <c r="S80" s="27" t="str">
        <f t="shared" si="70"/>
        <v/>
      </c>
      <c r="T80" s="27" t="str">
        <f>IF(D80&gt;1,Input!F78,"")</f>
        <v/>
      </c>
      <c r="U80" s="27" t="str">
        <f t="shared" si="71"/>
        <v/>
      </c>
      <c r="V80" s="27"/>
      <c r="W80" s="27"/>
      <c r="X80" s="25"/>
      <c r="Y80" s="16"/>
      <c r="Z80" s="29"/>
      <c r="AA80" s="25"/>
      <c r="AB80" s="30"/>
      <c r="AC80" s="27"/>
      <c r="AD80" s="27"/>
      <c r="AE80" s="27"/>
      <c r="AF80" s="27"/>
      <c r="AG80" s="16"/>
      <c r="AH80" s="27"/>
      <c r="AI80" s="27"/>
      <c r="AJ80" s="27" t="str">
        <f t="shared" si="72"/>
        <v/>
      </c>
      <c r="AK80" s="27" t="str">
        <f t="shared" si="73"/>
        <v/>
      </c>
      <c r="AL80" s="27"/>
      <c r="AM80" s="27" t="str">
        <f t="shared" si="74"/>
        <v/>
      </c>
      <c r="AN80" s="27"/>
      <c r="AO80" s="27"/>
      <c r="AP80" s="27" t="str">
        <f>IF(D80&gt;1,Input!G78,"")</f>
        <v/>
      </c>
      <c r="AQ80" s="27" t="str">
        <f>IF(D80&gt;1,Input!H78,"")</f>
        <v/>
      </c>
      <c r="AR80" s="27" t="str">
        <f>IF(D80&gt;1,Input!G78,"")</f>
        <v/>
      </c>
      <c r="AS80" s="27" t="str">
        <f>IF(D80&gt;1,CONCATENATE("CS",Input!B78,Input!E78,Input!D78,Input!C78,Input!K78,Input!J78,Input!I78,Input!O78,Input!P78,Input!F78),"")</f>
        <v/>
      </c>
      <c r="AT80" s="27" t="str">
        <f t="shared" si="75"/>
        <v/>
      </c>
      <c r="AU80" s="27" t="str">
        <f t="shared" si="76"/>
        <v/>
      </c>
      <c r="AV80" s="27" t="str">
        <f t="shared" si="77"/>
        <v/>
      </c>
      <c r="AW80" s="15">
        <f>Input!S78</f>
        <v>0</v>
      </c>
      <c r="AX80" s="16">
        <f>Input!T78</f>
        <v>0</v>
      </c>
      <c r="AY80" s="26" t="str">
        <f>IF(BD80="c",IF(Input!Q78&gt;1,Input!Q78,Input!R78/Input!O78),"")</f>
        <v/>
      </c>
      <c r="AZ80" s="16" t="str">
        <f t="shared" si="78"/>
        <v/>
      </c>
      <c r="BA80" s="16" t="str">
        <f t="shared" si="79"/>
        <v/>
      </c>
      <c r="BB80" s="31"/>
      <c r="BC80" s="27"/>
      <c r="BD80" s="27" t="str">
        <f t="shared" si="80"/>
        <v/>
      </c>
      <c r="BE80" s="25" t="str">
        <f>IF(D80&gt;1,CONCATENATE(Input!C78,"-",Input!D78,"-",Input!E78,"T09:00:00Z"),"")</f>
        <v/>
      </c>
      <c r="BF80" s="29" t="str">
        <f>IF(D80&gt;1,CONCATENATE(Input!C78,"-",Input!D78,"-",Input!E78),"")</f>
        <v/>
      </c>
      <c r="BG80" s="29" t="str">
        <f>IF(D80&gt;1,CONCATENATE(Input!I78,"-",Input!J78,"-",Input!K78),"")</f>
        <v/>
      </c>
      <c r="BH80" s="29"/>
      <c r="BI80" s="29" t="str">
        <f>IF(D80&gt;1,CONCATENATE(Input!L78,"-",Input!M78,"-",Input!N78),"")</f>
        <v/>
      </c>
      <c r="BJ80" s="29" t="str">
        <f t="shared" si="81"/>
        <v/>
      </c>
      <c r="BK80" s="27" t="str">
        <f t="shared" si="82"/>
        <v/>
      </c>
      <c r="BL80" s="25" t="str">
        <f>IF(D80&gt;1,CONCATENATE(Input!C78,"-",Input!D78,"-",Input!E78,"T09:00:00Z"),"")</f>
        <v/>
      </c>
      <c r="BM80" s="32" t="str">
        <f t="shared" si="83"/>
        <v/>
      </c>
      <c r="BN80" s="27" t="str">
        <f t="shared" si="84"/>
        <v/>
      </c>
      <c r="BO80" s="27" t="str">
        <f t="shared" si="85"/>
        <v/>
      </c>
      <c r="BP80" s="25"/>
      <c r="BQ80" s="32"/>
      <c r="BR80" s="27"/>
      <c r="BS80" s="43" t="str">
        <f t="shared" si="86"/>
        <v/>
      </c>
      <c r="BT80" s="25"/>
      <c r="BU80" s="25"/>
      <c r="BV80" s="16"/>
      <c r="BW80" s="27"/>
      <c r="BX80" s="27"/>
      <c r="BY80" s="27"/>
      <c r="BZ80" s="27"/>
      <c r="CA80" s="27"/>
      <c r="CB80" s="27" t="str">
        <f>IF(D80&gt;1,Input!H78,"")</f>
        <v/>
      </c>
      <c r="CC80" s="27"/>
      <c r="CD80" s="28" t="str">
        <f>IF(D80&gt;1,Input!U78,"")</f>
        <v/>
      </c>
      <c r="CE80" s="16" t="str">
        <f>IF(D80&gt;1,CONCATENATE(Input!G78,"/",Input!H78),"")</f>
        <v/>
      </c>
      <c r="CF80" s="27"/>
      <c r="CG80" s="27"/>
      <c r="CH80" s="27"/>
      <c r="CI80" s="27"/>
      <c r="CJ80" s="27"/>
      <c r="CK80" s="25"/>
      <c r="CL80" s="25"/>
      <c r="CM80" s="16"/>
      <c r="CN80" s="16"/>
      <c r="CO80" s="27"/>
      <c r="CP80" s="16" t="str">
        <f>IF(D80&gt;1,Input!P78,"")</f>
        <v/>
      </c>
      <c r="CQ80" s="27" t="str">
        <f t="shared" si="87"/>
        <v/>
      </c>
      <c r="CR80" s="33" t="str">
        <f>IF(D80&gt;1,Input!O78,"")</f>
        <v/>
      </c>
      <c r="CS80" s="16" t="str">
        <f t="shared" si="88"/>
        <v/>
      </c>
      <c r="CT80" s="27"/>
      <c r="CU80" s="27" t="str">
        <f t="shared" si="89"/>
        <v/>
      </c>
      <c r="CV80" s="25"/>
      <c r="CW80" s="25"/>
      <c r="CX80" s="25"/>
      <c r="CY80" s="25"/>
      <c r="CZ80" s="25"/>
      <c r="DA80" s="25"/>
    </row>
    <row r="81" spans="1:105" ht="20.100000000000001" customHeight="1" x14ac:dyDescent="0.25">
      <c r="A81" s="27"/>
      <c r="B81" s="27"/>
      <c r="C81" s="43" t="str">
        <f t="shared" si="65"/>
        <v/>
      </c>
      <c r="D81" s="27">
        <f>Input!A79</f>
        <v>0</v>
      </c>
      <c r="E81" s="43" t="str">
        <f t="shared" si="66"/>
        <v/>
      </c>
      <c r="F81" s="27"/>
      <c r="G81" s="27"/>
      <c r="H81" s="27"/>
      <c r="I81" s="27" t="str">
        <f t="shared" si="67"/>
        <v/>
      </c>
      <c r="J81" s="27" t="str">
        <f t="shared" si="68"/>
        <v/>
      </c>
      <c r="K81" s="27"/>
      <c r="L81" s="27"/>
      <c r="M81" s="27"/>
      <c r="N81" s="27"/>
      <c r="O81" s="27"/>
      <c r="P81" s="27"/>
      <c r="Q81" s="27" t="str">
        <f>IF(D81&gt;1,Input!A79,"")</f>
        <v/>
      </c>
      <c r="R81" s="43" t="str">
        <f t="shared" si="69"/>
        <v/>
      </c>
      <c r="S81" s="27" t="str">
        <f t="shared" si="70"/>
        <v/>
      </c>
      <c r="T81" s="27" t="str">
        <f>IF(D81&gt;1,Input!F79,"")</f>
        <v/>
      </c>
      <c r="U81" s="27" t="str">
        <f t="shared" si="71"/>
        <v/>
      </c>
      <c r="V81" s="27"/>
      <c r="W81" s="27"/>
      <c r="X81" s="25"/>
      <c r="Y81" s="16"/>
      <c r="Z81" s="29"/>
      <c r="AA81" s="25"/>
      <c r="AB81" s="30"/>
      <c r="AC81" s="27"/>
      <c r="AD81" s="27"/>
      <c r="AE81" s="27"/>
      <c r="AF81" s="27"/>
      <c r="AG81" s="16"/>
      <c r="AH81" s="27"/>
      <c r="AI81" s="27"/>
      <c r="AJ81" s="27" t="str">
        <f t="shared" si="72"/>
        <v/>
      </c>
      <c r="AK81" s="27" t="str">
        <f t="shared" si="73"/>
        <v/>
      </c>
      <c r="AL81" s="27"/>
      <c r="AM81" s="27" t="str">
        <f t="shared" si="74"/>
        <v/>
      </c>
      <c r="AN81" s="27"/>
      <c r="AO81" s="27"/>
      <c r="AP81" s="27" t="str">
        <f>IF(D81&gt;1,Input!G79,"")</f>
        <v/>
      </c>
      <c r="AQ81" s="27" t="str">
        <f>IF(D81&gt;1,Input!H79,"")</f>
        <v/>
      </c>
      <c r="AR81" s="27" t="str">
        <f>IF(D81&gt;1,Input!G79,"")</f>
        <v/>
      </c>
      <c r="AS81" s="27" t="str">
        <f>IF(D81&gt;1,CONCATENATE("CS",Input!B79,Input!E79,Input!D79,Input!C79,Input!K79,Input!J79,Input!I79,Input!O79,Input!P79,Input!F79),"")</f>
        <v/>
      </c>
      <c r="AT81" s="27" t="str">
        <f t="shared" si="75"/>
        <v/>
      </c>
      <c r="AU81" s="27" t="str">
        <f t="shared" si="76"/>
        <v/>
      </c>
      <c r="AV81" s="27" t="str">
        <f t="shared" si="77"/>
        <v/>
      </c>
      <c r="AW81" s="15">
        <f>Input!S79</f>
        <v>0</v>
      </c>
      <c r="AX81" s="16">
        <f>Input!T79</f>
        <v>0</v>
      </c>
      <c r="AY81" s="26" t="str">
        <f>IF(BD81="c",IF(Input!Q79&gt;1,Input!Q79,Input!R79/Input!O79),"")</f>
        <v/>
      </c>
      <c r="AZ81" s="16" t="str">
        <f t="shared" si="78"/>
        <v/>
      </c>
      <c r="BA81" s="16" t="str">
        <f t="shared" si="79"/>
        <v/>
      </c>
      <c r="BB81" s="31"/>
      <c r="BC81" s="27"/>
      <c r="BD81" s="27" t="str">
        <f t="shared" si="80"/>
        <v/>
      </c>
      <c r="BE81" s="25" t="str">
        <f>IF(D81&gt;1,CONCATENATE(Input!C79,"-",Input!D79,"-",Input!E79,"T09:00:00Z"),"")</f>
        <v/>
      </c>
      <c r="BF81" s="29" t="str">
        <f>IF(D81&gt;1,CONCATENATE(Input!C79,"-",Input!D79,"-",Input!E79),"")</f>
        <v/>
      </c>
      <c r="BG81" s="29" t="str">
        <f>IF(D81&gt;1,CONCATENATE(Input!I79,"-",Input!J79,"-",Input!K79),"")</f>
        <v/>
      </c>
      <c r="BH81" s="29"/>
      <c r="BI81" s="29" t="str">
        <f>IF(D81&gt;1,CONCATENATE(Input!L79,"-",Input!M79,"-",Input!N79),"")</f>
        <v/>
      </c>
      <c r="BJ81" s="29" t="str">
        <f t="shared" si="81"/>
        <v/>
      </c>
      <c r="BK81" s="27" t="str">
        <f t="shared" si="82"/>
        <v/>
      </c>
      <c r="BL81" s="25" t="str">
        <f>IF(D81&gt;1,CONCATENATE(Input!C79,"-",Input!D79,"-",Input!E79,"T09:00:00Z"),"")</f>
        <v/>
      </c>
      <c r="BM81" s="32" t="str">
        <f t="shared" si="83"/>
        <v/>
      </c>
      <c r="BN81" s="27" t="str">
        <f t="shared" si="84"/>
        <v/>
      </c>
      <c r="BO81" s="27" t="str">
        <f t="shared" si="85"/>
        <v/>
      </c>
      <c r="BP81" s="25"/>
      <c r="BQ81" s="32"/>
      <c r="BR81" s="27"/>
      <c r="BS81" s="43" t="str">
        <f t="shared" si="86"/>
        <v/>
      </c>
      <c r="BT81" s="25"/>
      <c r="BU81" s="25"/>
      <c r="BV81" s="16"/>
      <c r="BW81" s="27"/>
      <c r="BX81" s="27"/>
      <c r="BY81" s="27"/>
      <c r="BZ81" s="27"/>
      <c r="CA81" s="27"/>
      <c r="CB81" s="27" t="str">
        <f>IF(D81&gt;1,Input!H79,"")</f>
        <v/>
      </c>
      <c r="CC81" s="27"/>
      <c r="CD81" s="28" t="str">
        <f>IF(D81&gt;1,Input!U79,"")</f>
        <v/>
      </c>
      <c r="CE81" s="16" t="str">
        <f>IF(D81&gt;1,CONCATENATE(Input!G79,"/",Input!H79),"")</f>
        <v/>
      </c>
      <c r="CF81" s="27"/>
      <c r="CG81" s="27"/>
      <c r="CH81" s="27"/>
      <c r="CI81" s="27"/>
      <c r="CJ81" s="27"/>
      <c r="CK81" s="25"/>
      <c r="CL81" s="25"/>
      <c r="CM81" s="16"/>
      <c r="CN81" s="16"/>
      <c r="CO81" s="27"/>
      <c r="CP81" s="16" t="str">
        <f>IF(D81&gt;1,Input!P79,"")</f>
        <v/>
      </c>
      <c r="CQ81" s="27" t="str">
        <f t="shared" si="87"/>
        <v/>
      </c>
      <c r="CR81" s="33" t="str">
        <f>IF(D81&gt;1,Input!O79,"")</f>
        <v/>
      </c>
      <c r="CS81" s="16" t="str">
        <f t="shared" si="88"/>
        <v/>
      </c>
      <c r="CT81" s="27"/>
      <c r="CU81" s="27" t="str">
        <f t="shared" si="89"/>
        <v/>
      </c>
      <c r="CV81" s="25"/>
      <c r="CW81" s="25"/>
      <c r="CX81" s="25"/>
      <c r="CY81" s="25"/>
      <c r="CZ81" s="25"/>
      <c r="DA81" s="25"/>
    </row>
    <row r="82" spans="1:105" ht="20.100000000000001" customHeight="1" x14ac:dyDescent="0.25">
      <c r="A82" s="27"/>
      <c r="B82" s="27"/>
      <c r="C82" s="43" t="str">
        <f t="shared" si="65"/>
        <v/>
      </c>
      <c r="D82" s="27">
        <f>Input!A80</f>
        <v>0</v>
      </c>
      <c r="E82" s="43" t="str">
        <f t="shared" si="66"/>
        <v/>
      </c>
      <c r="F82" s="27"/>
      <c r="G82" s="27"/>
      <c r="H82" s="27"/>
      <c r="I82" s="27" t="str">
        <f t="shared" si="67"/>
        <v/>
      </c>
      <c r="J82" s="27" t="str">
        <f t="shared" si="68"/>
        <v/>
      </c>
      <c r="K82" s="27"/>
      <c r="L82" s="27"/>
      <c r="M82" s="27"/>
      <c r="N82" s="27"/>
      <c r="O82" s="27"/>
      <c r="P82" s="27"/>
      <c r="Q82" s="27" t="str">
        <f>IF(D82&gt;1,Input!A80,"")</f>
        <v/>
      </c>
      <c r="R82" s="43" t="str">
        <f t="shared" si="69"/>
        <v/>
      </c>
      <c r="S82" s="27" t="str">
        <f t="shared" si="70"/>
        <v/>
      </c>
      <c r="T82" s="27" t="str">
        <f>IF(D82&gt;1,Input!F80,"")</f>
        <v/>
      </c>
      <c r="U82" s="27" t="str">
        <f t="shared" si="71"/>
        <v/>
      </c>
      <c r="V82" s="27"/>
      <c r="W82" s="27"/>
      <c r="X82" s="25"/>
      <c r="Y82" s="16"/>
      <c r="Z82" s="29"/>
      <c r="AA82" s="25"/>
      <c r="AB82" s="30"/>
      <c r="AC82" s="27"/>
      <c r="AD82" s="27"/>
      <c r="AE82" s="27"/>
      <c r="AF82" s="27"/>
      <c r="AG82" s="16"/>
      <c r="AH82" s="27"/>
      <c r="AI82" s="27"/>
      <c r="AJ82" s="27" t="str">
        <f t="shared" si="72"/>
        <v/>
      </c>
      <c r="AK82" s="27" t="str">
        <f t="shared" si="73"/>
        <v/>
      </c>
      <c r="AL82" s="27"/>
      <c r="AM82" s="27" t="str">
        <f t="shared" si="74"/>
        <v/>
      </c>
      <c r="AN82" s="27"/>
      <c r="AO82" s="27"/>
      <c r="AP82" s="27" t="str">
        <f>IF(D82&gt;1,Input!G80,"")</f>
        <v/>
      </c>
      <c r="AQ82" s="27" t="str">
        <f>IF(D82&gt;1,Input!H80,"")</f>
        <v/>
      </c>
      <c r="AR82" s="27" t="str">
        <f>IF(D82&gt;1,Input!G80,"")</f>
        <v/>
      </c>
      <c r="AS82" s="27" t="str">
        <f>IF(D82&gt;1,CONCATENATE("CS",Input!B80,Input!E80,Input!D80,Input!C80,Input!K80,Input!J80,Input!I80,Input!O80,Input!P80,Input!F80),"")</f>
        <v/>
      </c>
      <c r="AT82" s="27" t="str">
        <f t="shared" si="75"/>
        <v/>
      </c>
      <c r="AU82" s="27" t="str">
        <f t="shared" si="76"/>
        <v/>
      </c>
      <c r="AV82" s="27" t="str">
        <f t="shared" si="77"/>
        <v/>
      </c>
      <c r="AW82" s="15">
        <f>Input!S80</f>
        <v>0</v>
      </c>
      <c r="AX82" s="16">
        <f>Input!T80</f>
        <v>0</v>
      </c>
      <c r="AY82" s="26" t="str">
        <f>IF(BD82="c",IF(Input!Q80&gt;1,Input!Q80,Input!R80/Input!O80),"")</f>
        <v/>
      </c>
      <c r="AZ82" s="16" t="str">
        <f t="shared" si="78"/>
        <v/>
      </c>
      <c r="BA82" s="16" t="str">
        <f t="shared" si="79"/>
        <v/>
      </c>
      <c r="BB82" s="31"/>
      <c r="BC82" s="27"/>
      <c r="BD82" s="27" t="str">
        <f t="shared" si="80"/>
        <v/>
      </c>
      <c r="BE82" s="25" t="str">
        <f>IF(D82&gt;1,CONCATENATE(Input!C80,"-",Input!D80,"-",Input!E80,"T09:00:00Z"),"")</f>
        <v/>
      </c>
      <c r="BF82" s="29" t="str">
        <f>IF(D82&gt;1,CONCATENATE(Input!C80,"-",Input!D80,"-",Input!E80),"")</f>
        <v/>
      </c>
      <c r="BG82" s="29" t="str">
        <f>IF(D82&gt;1,CONCATENATE(Input!I80,"-",Input!J80,"-",Input!K80),"")</f>
        <v/>
      </c>
      <c r="BH82" s="29"/>
      <c r="BI82" s="29" t="str">
        <f>IF(D82&gt;1,CONCATENATE(Input!L80,"-",Input!M80,"-",Input!N80),"")</f>
        <v/>
      </c>
      <c r="BJ82" s="29" t="str">
        <f t="shared" si="81"/>
        <v/>
      </c>
      <c r="BK82" s="27" t="str">
        <f t="shared" si="82"/>
        <v/>
      </c>
      <c r="BL82" s="25" t="str">
        <f>IF(D82&gt;1,CONCATENATE(Input!C80,"-",Input!D80,"-",Input!E80,"T09:00:00Z"),"")</f>
        <v/>
      </c>
      <c r="BM82" s="32" t="str">
        <f t="shared" si="83"/>
        <v/>
      </c>
      <c r="BN82" s="27" t="str">
        <f t="shared" si="84"/>
        <v/>
      </c>
      <c r="BO82" s="27" t="str">
        <f t="shared" si="85"/>
        <v/>
      </c>
      <c r="BP82" s="25"/>
      <c r="BQ82" s="32"/>
      <c r="BR82" s="27"/>
      <c r="BS82" s="43" t="str">
        <f t="shared" si="86"/>
        <v/>
      </c>
      <c r="BT82" s="25"/>
      <c r="BU82" s="25"/>
      <c r="BV82" s="16"/>
      <c r="BW82" s="27"/>
      <c r="BX82" s="27"/>
      <c r="BY82" s="27"/>
      <c r="BZ82" s="27"/>
      <c r="CA82" s="27"/>
      <c r="CB82" s="27" t="str">
        <f>IF(D82&gt;1,Input!H80,"")</f>
        <v/>
      </c>
      <c r="CC82" s="27"/>
      <c r="CD82" s="28" t="str">
        <f>IF(D82&gt;1,Input!U80,"")</f>
        <v/>
      </c>
      <c r="CE82" s="16" t="str">
        <f>IF(D82&gt;1,CONCATENATE(Input!G80,"/",Input!H80),"")</f>
        <v/>
      </c>
      <c r="CF82" s="27"/>
      <c r="CG82" s="27"/>
      <c r="CH82" s="27"/>
      <c r="CI82" s="27"/>
      <c r="CJ82" s="27"/>
      <c r="CK82" s="25"/>
      <c r="CL82" s="25"/>
      <c r="CM82" s="16"/>
      <c r="CN82" s="16"/>
      <c r="CO82" s="27"/>
      <c r="CP82" s="16" t="str">
        <f>IF(D82&gt;1,Input!P80,"")</f>
        <v/>
      </c>
      <c r="CQ82" s="27" t="str">
        <f t="shared" si="87"/>
        <v/>
      </c>
      <c r="CR82" s="33" t="str">
        <f>IF(D82&gt;1,Input!O80,"")</f>
        <v/>
      </c>
      <c r="CS82" s="16" t="str">
        <f t="shared" si="88"/>
        <v/>
      </c>
      <c r="CT82" s="27"/>
      <c r="CU82" s="27" t="str">
        <f t="shared" si="89"/>
        <v/>
      </c>
      <c r="CV82" s="25"/>
      <c r="CW82" s="25"/>
      <c r="CX82" s="25"/>
      <c r="CY82" s="25"/>
      <c r="CZ82" s="25"/>
      <c r="DA82" s="25"/>
    </row>
    <row r="83" spans="1:105" ht="20.100000000000001" customHeight="1" x14ac:dyDescent="0.25">
      <c r="A83" s="27"/>
      <c r="B83" s="27"/>
      <c r="C83" s="43" t="str">
        <f t="shared" si="65"/>
        <v/>
      </c>
      <c r="D83" s="27">
        <f>Input!A81</f>
        <v>0</v>
      </c>
      <c r="E83" s="43" t="str">
        <f t="shared" si="66"/>
        <v/>
      </c>
      <c r="F83" s="27"/>
      <c r="G83" s="27"/>
      <c r="H83" s="27"/>
      <c r="I83" s="27" t="str">
        <f t="shared" si="67"/>
        <v/>
      </c>
      <c r="J83" s="27" t="str">
        <f t="shared" si="68"/>
        <v/>
      </c>
      <c r="K83" s="27"/>
      <c r="L83" s="27"/>
      <c r="M83" s="27"/>
      <c r="N83" s="27"/>
      <c r="O83" s="27"/>
      <c r="P83" s="27"/>
      <c r="Q83" s="27" t="str">
        <f>IF(D83&gt;1,Input!A81,"")</f>
        <v/>
      </c>
      <c r="R83" s="43" t="str">
        <f t="shared" si="69"/>
        <v/>
      </c>
      <c r="S83" s="27" t="str">
        <f t="shared" si="70"/>
        <v/>
      </c>
      <c r="T83" s="27" t="str">
        <f>IF(D83&gt;1,Input!F81,"")</f>
        <v/>
      </c>
      <c r="U83" s="27" t="str">
        <f t="shared" si="71"/>
        <v/>
      </c>
      <c r="V83" s="27"/>
      <c r="W83" s="27"/>
      <c r="X83" s="25"/>
      <c r="Y83" s="16"/>
      <c r="Z83" s="29"/>
      <c r="AA83" s="25"/>
      <c r="AB83" s="30"/>
      <c r="AC83" s="27"/>
      <c r="AD83" s="27"/>
      <c r="AE83" s="27"/>
      <c r="AF83" s="27"/>
      <c r="AG83" s="16"/>
      <c r="AH83" s="27"/>
      <c r="AI83" s="27"/>
      <c r="AJ83" s="27" t="str">
        <f t="shared" si="72"/>
        <v/>
      </c>
      <c r="AK83" s="27" t="str">
        <f t="shared" si="73"/>
        <v/>
      </c>
      <c r="AL83" s="27"/>
      <c r="AM83" s="27" t="str">
        <f t="shared" si="74"/>
        <v/>
      </c>
      <c r="AN83" s="27"/>
      <c r="AO83" s="27"/>
      <c r="AP83" s="27" t="str">
        <f>IF(D83&gt;1,Input!G81,"")</f>
        <v/>
      </c>
      <c r="AQ83" s="27" t="str">
        <f>IF(D83&gt;1,Input!H81,"")</f>
        <v/>
      </c>
      <c r="AR83" s="27" t="str">
        <f>IF(D83&gt;1,Input!G81,"")</f>
        <v/>
      </c>
      <c r="AS83" s="27" t="str">
        <f>IF(D83&gt;1,CONCATENATE("CS",Input!B81,Input!E81,Input!D81,Input!C81,Input!K81,Input!J81,Input!I81,Input!O81,Input!P81,Input!F81),"")</f>
        <v/>
      </c>
      <c r="AT83" s="27" t="str">
        <f t="shared" si="75"/>
        <v/>
      </c>
      <c r="AU83" s="27" t="str">
        <f t="shared" si="76"/>
        <v/>
      </c>
      <c r="AV83" s="27" t="str">
        <f t="shared" si="77"/>
        <v/>
      </c>
      <c r="AW83" s="15">
        <f>Input!S81</f>
        <v>0</v>
      </c>
      <c r="AX83" s="16">
        <f>Input!T81</f>
        <v>0</v>
      </c>
      <c r="AY83" s="26" t="str">
        <f>IF(BD83="c",IF(Input!Q81&gt;1,Input!Q81,Input!R81/Input!O81),"")</f>
        <v/>
      </c>
      <c r="AZ83" s="16" t="str">
        <f t="shared" si="78"/>
        <v/>
      </c>
      <c r="BA83" s="16" t="str">
        <f t="shared" si="79"/>
        <v/>
      </c>
      <c r="BB83" s="31"/>
      <c r="BC83" s="27"/>
      <c r="BD83" s="27" t="str">
        <f t="shared" si="80"/>
        <v/>
      </c>
      <c r="BE83" s="25" t="str">
        <f>IF(D83&gt;1,CONCATENATE(Input!C81,"-",Input!D81,"-",Input!E81,"T09:00:00Z"),"")</f>
        <v/>
      </c>
      <c r="BF83" s="29" t="str">
        <f>IF(D83&gt;1,CONCATENATE(Input!C81,"-",Input!D81,"-",Input!E81),"")</f>
        <v/>
      </c>
      <c r="BG83" s="29" t="str">
        <f>IF(D83&gt;1,CONCATENATE(Input!I81,"-",Input!J81,"-",Input!K81),"")</f>
        <v/>
      </c>
      <c r="BH83" s="29"/>
      <c r="BI83" s="29" t="str">
        <f>IF(D83&gt;1,CONCATENATE(Input!L81,"-",Input!M81,"-",Input!N81),"")</f>
        <v/>
      </c>
      <c r="BJ83" s="29" t="str">
        <f t="shared" si="81"/>
        <v/>
      </c>
      <c r="BK83" s="27" t="str">
        <f t="shared" si="82"/>
        <v/>
      </c>
      <c r="BL83" s="25" t="str">
        <f>IF(D83&gt;1,CONCATENATE(Input!C81,"-",Input!D81,"-",Input!E81,"T09:00:00Z"),"")</f>
        <v/>
      </c>
      <c r="BM83" s="32" t="str">
        <f t="shared" si="83"/>
        <v/>
      </c>
      <c r="BN83" s="27" t="str">
        <f t="shared" si="84"/>
        <v/>
      </c>
      <c r="BO83" s="27" t="str">
        <f t="shared" si="85"/>
        <v/>
      </c>
      <c r="BP83" s="25"/>
      <c r="BQ83" s="32"/>
      <c r="BR83" s="27"/>
      <c r="BS83" s="43" t="str">
        <f t="shared" si="86"/>
        <v/>
      </c>
      <c r="BT83" s="25"/>
      <c r="BU83" s="25"/>
      <c r="BV83" s="16"/>
      <c r="BW83" s="27"/>
      <c r="BX83" s="27"/>
      <c r="BY83" s="27"/>
      <c r="BZ83" s="27"/>
      <c r="CA83" s="27"/>
      <c r="CB83" s="27" t="str">
        <f>IF(D83&gt;1,Input!H81,"")</f>
        <v/>
      </c>
      <c r="CC83" s="27"/>
      <c r="CD83" s="28" t="str">
        <f>IF(D83&gt;1,Input!U81,"")</f>
        <v/>
      </c>
      <c r="CE83" s="16" t="str">
        <f>IF(D83&gt;1,CONCATENATE(Input!G81,"/",Input!H81),"")</f>
        <v/>
      </c>
      <c r="CF83" s="27"/>
      <c r="CG83" s="27"/>
      <c r="CH83" s="27"/>
      <c r="CI83" s="27"/>
      <c r="CJ83" s="27"/>
      <c r="CK83" s="25"/>
      <c r="CL83" s="25"/>
      <c r="CM83" s="16"/>
      <c r="CN83" s="16"/>
      <c r="CO83" s="27"/>
      <c r="CP83" s="16" t="str">
        <f>IF(D83&gt;1,Input!P81,"")</f>
        <v/>
      </c>
      <c r="CQ83" s="27" t="str">
        <f t="shared" si="87"/>
        <v/>
      </c>
      <c r="CR83" s="33" t="str">
        <f>IF(D83&gt;1,Input!O81,"")</f>
        <v/>
      </c>
      <c r="CS83" s="16" t="str">
        <f t="shared" si="88"/>
        <v/>
      </c>
      <c r="CT83" s="27"/>
      <c r="CU83" s="27" t="str">
        <f t="shared" si="89"/>
        <v/>
      </c>
      <c r="CV83" s="25"/>
      <c r="CW83" s="25"/>
      <c r="CX83" s="25"/>
      <c r="CY83" s="25"/>
      <c r="CZ83" s="25"/>
      <c r="DA83" s="25"/>
    </row>
    <row r="84" spans="1:105" ht="20.100000000000001" customHeight="1" x14ac:dyDescent="0.25">
      <c r="A84" s="27"/>
      <c r="B84" s="27"/>
      <c r="C84" s="43" t="str">
        <f t="shared" si="65"/>
        <v/>
      </c>
      <c r="D84" s="27">
        <f>Input!A82</f>
        <v>0</v>
      </c>
      <c r="E84" s="43" t="str">
        <f t="shared" si="66"/>
        <v/>
      </c>
      <c r="F84" s="27"/>
      <c r="G84" s="27"/>
      <c r="H84" s="27"/>
      <c r="I84" s="27" t="str">
        <f t="shared" si="67"/>
        <v/>
      </c>
      <c r="J84" s="27" t="str">
        <f t="shared" si="68"/>
        <v/>
      </c>
      <c r="K84" s="27"/>
      <c r="L84" s="27"/>
      <c r="M84" s="27"/>
      <c r="N84" s="27"/>
      <c r="O84" s="27"/>
      <c r="P84" s="27"/>
      <c r="Q84" s="27" t="str">
        <f>IF(D84&gt;1,Input!A82,"")</f>
        <v/>
      </c>
      <c r="R84" s="43" t="str">
        <f t="shared" si="69"/>
        <v/>
      </c>
      <c r="S84" s="27" t="str">
        <f t="shared" si="70"/>
        <v/>
      </c>
      <c r="T84" s="27" t="str">
        <f>IF(D84&gt;1,Input!F82,"")</f>
        <v/>
      </c>
      <c r="U84" s="27" t="str">
        <f t="shared" si="71"/>
        <v/>
      </c>
      <c r="V84" s="27"/>
      <c r="W84" s="27"/>
      <c r="X84" s="25"/>
      <c r="Y84" s="16"/>
      <c r="Z84" s="29"/>
      <c r="AA84" s="25"/>
      <c r="AB84" s="30"/>
      <c r="AC84" s="27"/>
      <c r="AD84" s="27"/>
      <c r="AE84" s="27"/>
      <c r="AF84" s="27"/>
      <c r="AG84" s="16"/>
      <c r="AH84" s="27"/>
      <c r="AI84" s="27"/>
      <c r="AJ84" s="27" t="str">
        <f t="shared" si="72"/>
        <v/>
      </c>
      <c r="AK84" s="27" t="str">
        <f t="shared" si="73"/>
        <v/>
      </c>
      <c r="AL84" s="27"/>
      <c r="AM84" s="27" t="str">
        <f t="shared" si="74"/>
        <v/>
      </c>
      <c r="AN84" s="27"/>
      <c r="AO84" s="27"/>
      <c r="AP84" s="27" t="str">
        <f>IF(D84&gt;1,Input!G82,"")</f>
        <v/>
      </c>
      <c r="AQ84" s="27" t="str">
        <f>IF(D84&gt;1,Input!H82,"")</f>
        <v/>
      </c>
      <c r="AR84" s="27" t="str">
        <f>IF(D84&gt;1,Input!G82,"")</f>
        <v/>
      </c>
      <c r="AS84" s="27" t="str">
        <f>IF(D84&gt;1,CONCATENATE("CS",Input!B82,Input!E82,Input!D82,Input!C82,Input!K82,Input!J82,Input!I82,Input!O82,Input!P82,Input!F82),"")</f>
        <v/>
      </c>
      <c r="AT84" s="27" t="str">
        <f t="shared" si="75"/>
        <v/>
      </c>
      <c r="AU84" s="27" t="str">
        <f t="shared" si="76"/>
        <v/>
      </c>
      <c r="AV84" s="27" t="str">
        <f t="shared" si="77"/>
        <v/>
      </c>
      <c r="AW84" s="15">
        <f>Input!S82</f>
        <v>0</v>
      </c>
      <c r="AX84" s="16">
        <f>Input!T82</f>
        <v>0</v>
      </c>
      <c r="AY84" s="26" t="str">
        <f>IF(BD84="c",IF(Input!Q82&gt;1,Input!Q82,Input!R82/Input!O82),"")</f>
        <v/>
      </c>
      <c r="AZ84" s="16" t="str">
        <f t="shared" si="78"/>
        <v/>
      </c>
      <c r="BA84" s="16" t="str">
        <f t="shared" si="79"/>
        <v/>
      </c>
      <c r="BB84" s="31"/>
      <c r="BC84" s="27"/>
      <c r="BD84" s="27" t="str">
        <f t="shared" si="80"/>
        <v/>
      </c>
      <c r="BE84" s="25" t="str">
        <f>IF(D84&gt;1,CONCATENATE(Input!C82,"-",Input!D82,"-",Input!E82,"T09:00:00Z"),"")</f>
        <v/>
      </c>
      <c r="BF84" s="29" t="str">
        <f>IF(D84&gt;1,CONCATENATE(Input!C82,"-",Input!D82,"-",Input!E82),"")</f>
        <v/>
      </c>
      <c r="BG84" s="29" t="str">
        <f>IF(D84&gt;1,CONCATENATE(Input!I82,"-",Input!J82,"-",Input!K82),"")</f>
        <v/>
      </c>
      <c r="BH84" s="29"/>
      <c r="BI84" s="29" t="str">
        <f>IF(D84&gt;1,CONCATENATE(Input!L82,"-",Input!M82,"-",Input!N82),"")</f>
        <v/>
      </c>
      <c r="BJ84" s="29" t="str">
        <f t="shared" si="81"/>
        <v/>
      </c>
      <c r="BK84" s="27" t="str">
        <f t="shared" si="82"/>
        <v/>
      </c>
      <c r="BL84" s="25" t="str">
        <f>IF(D84&gt;1,CONCATENATE(Input!C82,"-",Input!D82,"-",Input!E82,"T09:00:00Z"),"")</f>
        <v/>
      </c>
      <c r="BM84" s="32" t="str">
        <f t="shared" si="83"/>
        <v/>
      </c>
      <c r="BN84" s="27" t="str">
        <f t="shared" si="84"/>
        <v/>
      </c>
      <c r="BO84" s="27" t="str">
        <f t="shared" si="85"/>
        <v/>
      </c>
      <c r="BP84" s="25"/>
      <c r="BQ84" s="32"/>
      <c r="BR84" s="27"/>
      <c r="BS84" s="43" t="str">
        <f t="shared" si="86"/>
        <v/>
      </c>
      <c r="BT84" s="25"/>
      <c r="BU84" s="25"/>
      <c r="BV84" s="16"/>
      <c r="BW84" s="27"/>
      <c r="BX84" s="27"/>
      <c r="BY84" s="27"/>
      <c r="BZ84" s="27"/>
      <c r="CA84" s="27"/>
      <c r="CB84" s="27" t="str">
        <f>IF(D84&gt;1,Input!H82,"")</f>
        <v/>
      </c>
      <c r="CC84" s="27"/>
      <c r="CD84" s="28" t="str">
        <f>IF(D84&gt;1,Input!U82,"")</f>
        <v/>
      </c>
      <c r="CE84" s="16" t="str">
        <f>IF(D84&gt;1,CONCATENATE(Input!G82,"/",Input!H82),"")</f>
        <v/>
      </c>
      <c r="CF84" s="27"/>
      <c r="CG84" s="27"/>
      <c r="CH84" s="27"/>
      <c r="CI84" s="27"/>
      <c r="CJ84" s="27"/>
      <c r="CK84" s="25"/>
      <c r="CL84" s="25"/>
      <c r="CM84" s="16"/>
      <c r="CN84" s="16"/>
      <c r="CO84" s="27"/>
      <c r="CP84" s="16" t="str">
        <f>IF(D84&gt;1,Input!P82,"")</f>
        <v/>
      </c>
      <c r="CQ84" s="27" t="str">
        <f t="shared" si="87"/>
        <v/>
      </c>
      <c r="CR84" s="33" t="str">
        <f>IF(D84&gt;1,Input!O82,"")</f>
        <v/>
      </c>
      <c r="CS84" s="16" t="str">
        <f t="shared" si="88"/>
        <v/>
      </c>
      <c r="CT84" s="27"/>
      <c r="CU84" s="27" t="str">
        <f t="shared" si="89"/>
        <v/>
      </c>
      <c r="CV84" s="25"/>
      <c r="CW84" s="25"/>
      <c r="CX84" s="25"/>
      <c r="CY84" s="25"/>
      <c r="CZ84" s="25"/>
      <c r="DA84" s="25"/>
    </row>
    <row r="85" spans="1:105" ht="20.100000000000001" customHeight="1" x14ac:dyDescent="0.25">
      <c r="A85" s="27"/>
      <c r="B85" s="27"/>
      <c r="C85" s="43" t="str">
        <f t="shared" si="65"/>
        <v/>
      </c>
      <c r="D85" s="27">
        <f>Input!A83</f>
        <v>0</v>
      </c>
      <c r="E85" s="43" t="str">
        <f t="shared" si="66"/>
        <v/>
      </c>
      <c r="F85" s="27"/>
      <c r="G85" s="27"/>
      <c r="H85" s="27"/>
      <c r="I85" s="27" t="str">
        <f t="shared" si="67"/>
        <v/>
      </c>
      <c r="J85" s="27" t="str">
        <f t="shared" si="68"/>
        <v/>
      </c>
      <c r="K85" s="27"/>
      <c r="L85" s="27"/>
      <c r="M85" s="27"/>
      <c r="N85" s="27"/>
      <c r="O85" s="27"/>
      <c r="P85" s="27"/>
      <c r="Q85" s="27" t="str">
        <f>IF(D85&gt;1,Input!A83,"")</f>
        <v/>
      </c>
      <c r="R85" s="43" t="str">
        <f t="shared" si="69"/>
        <v/>
      </c>
      <c r="S85" s="27" t="str">
        <f t="shared" si="70"/>
        <v/>
      </c>
      <c r="T85" s="27" t="str">
        <f>IF(D85&gt;1,Input!F83,"")</f>
        <v/>
      </c>
      <c r="U85" s="27" t="str">
        <f t="shared" si="71"/>
        <v/>
      </c>
      <c r="V85" s="27"/>
      <c r="W85" s="27"/>
      <c r="X85" s="25"/>
      <c r="Y85" s="16"/>
      <c r="Z85" s="29"/>
      <c r="AA85" s="25"/>
      <c r="AB85" s="30"/>
      <c r="AC85" s="27"/>
      <c r="AD85" s="27"/>
      <c r="AE85" s="27"/>
      <c r="AF85" s="27"/>
      <c r="AG85" s="16"/>
      <c r="AH85" s="27"/>
      <c r="AI85" s="27"/>
      <c r="AJ85" s="27" t="str">
        <f t="shared" si="72"/>
        <v/>
      </c>
      <c r="AK85" s="27" t="str">
        <f t="shared" si="73"/>
        <v/>
      </c>
      <c r="AL85" s="27"/>
      <c r="AM85" s="27" t="str">
        <f t="shared" si="74"/>
        <v/>
      </c>
      <c r="AN85" s="27"/>
      <c r="AO85" s="27"/>
      <c r="AP85" s="27" t="str">
        <f>IF(D85&gt;1,Input!G83,"")</f>
        <v/>
      </c>
      <c r="AQ85" s="27" t="str">
        <f>IF(D85&gt;1,Input!H83,"")</f>
        <v/>
      </c>
      <c r="AR85" s="27" t="str">
        <f>IF(D85&gt;1,Input!G83,"")</f>
        <v/>
      </c>
      <c r="AS85" s="27" t="str">
        <f>IF(D85&gt;1,CONCATENATE("CS",Input!B83,Input!E83,Input!D83,Input!C83,Input!K83,Input!J83,Input!I83,Input!O83,Input!P83,Input!F83),"")</f>
        <v/>
      </c>
      <c r="AT85" s="27" t="str">
        <f t="shared" si="75"/>
        <v/>
      </c>
      <c r="AU85" s="27" t="str">
        <f t="shared" si="76"/>
        <v/>
      </c>
      <c r="AV85" s="27" t="str">
        <f t="shared" si="77"/>
        <v/>
      </c>
      <c r="AW85" s="15">
        <f>Input!S83</f>
        <v>0</v>
      </c>
      <c r="AX85" s="16">
        <f>Input!T83</f>
        <v>0</v>
      </c>
      <c r="AY85" s="26" t="str">
        <f>IF(BD85="c",IF(Input!Q83&gt;1,Input!Q83,Input!R83/Input!O83),"")</f>
        <v/>
      </c>
      <c r="AZ85" s="16" t="str">
        <f t="shared" si="78"/>
        <v/>
      </c>
      <c r="BA85" s="16" t="str">
        <f t="shared" si="79"/>
        <v/>
      </c>
      <c r="BB85" s="31"/>
      <c r="BC85" s="27"/>
      <c r="BD85" s="27" t="str">
        <f t="shared" si="80"/>
        <v/>
      </c>
      <c r="BE85" s="25" t="str">
        <f>IF(D85&gt;1,CONCATENATE(Input!C83,"-",Input!D83,"-",Input!E83,"T09:00:00Z"),"")</f>
        <v/>
      </c>
      <c r="BF85" s="29" t="str">
        <f>IF(D85&gt;1,CONCATENATE(Input!C83,"-",Input!D83,"-",Input!E83),"")</f>
        <v/>
      </c>
      <c r="BG85" s="29" t="str">
        <f>IF(D85&gt;1,CONCATENATE(Input!I83,"-",Input!J83,"-",Input!K83),"")</f>
        <v/>
      </c>
      <c r="BH85" s="29"/>
      <c r="BI85" s="29" t="str">
        <f>IF(D85&gt;1,CONCATENATE(Input!L83,"-",Input!M83,"-",Input!N83),"")</f>
        <v/>
      </c>
      <c r="BJ85" s="29" t="str">
        <f t="shared" si="81"/>
        <v/>
      </c>
      <c r="BK85" s="27" t="str">
        <f t="shared" si="82"/>
        <v/>
      </c>
      <c r="BL85" s="25" t="str">
        <f>IF(D85&gt;1,CONCATENATE(Input!C83,"-",Input!D83,"-",Input!E83,"T09:00:00Z"),"")</f>
        <v/>
      </c>
      <c r="BM85" s="32" t="str">
        <f t="shared" si="83"/>
        <v/>
      </c>
      <c r="BN85" s="27" t="str">
        <f t="shared" si="84"/>
        <v/>
      </c>
      <c r="BO85" s="27" t="str">
        <f t="shared" si="85"/>
        <v/>
      </c>
      <c r="BP85" s="25"/>
      <c r="BQ85" s="32"/>
      <c r="BR85" s="27"/>
      <c r="BS85" s="43" t="str">
        <f t="shared" si="86"/>
        <v/>
      </c>
      <c r="BT85" s="25"/>
      <c r="BU85" s="25"/>
      <c r="BV85" s="16"/>
      <c r="BW85" s="27"/>
      <c r="BX85" s="27"/>
      <c r="BY85" s="27"/>
      <c r="BZ85" s="27"/>
      <c r="CA85" s="27"/>
      <c r="CB85" s="27" t="str">
        <f>IF(D85&gt;1,Input!H83,"")</f>
        <v/>
      </c>
      <c r="CC85" s="27"/>
      <c r="CD85" s="28" t="str">
        <f>IF(D85&gt;1,Input!U83,"")</f>
        <v/>
      </c>
      <c r="CE85" s="16" t="str">
        <f>IF(D85&gt;1,CONCATENATE(Input!G83,"/",Input!H83),"")</f>
        <v/>
      </c>
      <c r="CF85" s="27"/>
      <c r="CG85" s="27"/>
      <c r="CH85" s="27"/>
      <c r="CI85" s="27"/>
      <c r="CJ85" s="27"/>
      <c r="CK85" s="25"/>
      <c r="CL85" s="25"/>
      <c r="CM85" s="16"/>
      <c r="CN85" s="16"/>
      <c r="CO85" s="27"/>
      <c r="CP85" s="16" t="str">
        <f>IF(D85&gt;1,Input!P83,"")</f>
        <v/>
      </c>
      <c r="CQ85" s="27" t="str">
        <f t="shared" si="87"/>
        <v/>
      </c>
      <c r="CR85" s="33" t="str">
        <f>IF(D85&gt;1,Input!O83,"")</f>
        <v/>
      </c>
      <c r="CS85" s="16" t="str">
        <f t="shared" si="88"/>
        <v/>
      </c>
      <c r="CT85" s="27"/>
      <c r="CU85" s="27" t="str">
        <f t="shared" si="89"/>
        <v/>
      </c>
      <c r="CV85" s="25"/>
      <c r="CW85" s="25"/>
      <c r="CX85" s="25"/>
      <c r="CY85" s="25"/>
      <c r="CZ85" s="25"/>
      <c r="DA85" s="25"/>
    </row>
    <row r="86" spans="1:105" ht="20.100000000000001" customHeight="1" x14ac:dyDescent="0.25">
      <c r="A86" s="27"/>
      <c r="B86" s="27"/>
      <c r="C86" s="43" t="str">
        <f t="shared" si="65"/>
        <v/>
      </c>
      <c r="D86" s="27">
        <f>Input!A84</f>
        <v>0</v>
      </c>
      <c r="E86" s="43" t="str">
        <f t="shared" si="66"/>
        <v/>
      </c>
      <c r="F86" s="27"/>
      <c r="G86" s="27"/>
      <c r="H86" s="27"/>
      <c r="I86" s="27" t="str">
        <f t="shared" si="67"/>
        <v/>
      </c>
      <c r="J86" s="27" t="str">
        <f t="shared" si="68"/>
        <v/>
      </c>
      <c r="K86" s="27"/>
      <c r="L86" s="27"/>
      <c r="M86" s="27"/>
      <c r="N86" s="27"/>
      <c r="O86" s="27"/>
      <c r="P86" s="27"/>
      <c r="Q86" s="27" t="str">
        <f>IF(D86&gt;1,Input!A84,"")</f>
        <v/>
      </c>
      <c r="R86" s="43" t="str">
        <f t="shared" si="69"/>
        <v/>
      </c>
      <c r="S86" s="27" t="str">
        <f t="shared" si="70"/>
        <v/>
      </c>
      <c r="T86" s="27" t="str">
        <f>IF(D86&gt;1,Input!F84,"")</f>
        <v/>
      </c>
      <c r="U86" s="27" t="str">
        <f t="shared" si="71"/>
        <v/>
      </c>
      <c r="V86" s="27"/>
      <c r="W86" s="27"/>
      <c r="X86" s="25"/>
      <c r="Y86" s="16"/>
      <c r="Z86" s="29"/>
      <c r="AA86" s="25"/>
      <c r="AB86" s="30"/>
      <c r="AC86" s="27"/>
      <c r="AD86" s="27"/>
      <c r="AE86" s="27"/>
      <c r="AF86" s="27"/>
      <c r="AG86" s="16"/>
      <c r="AH86" s="27"/>
      <c r="AI86" s="27"/>
      <c r="AJ86" s="27" t="str">
        <f t="shared" si="72"/>
        <v/>
      </c>
      <c r="AK86" s="27" t="str">
        <f t="shared" si="73"/>
        <v/>
      </c>
      <c r="AL86" s="27"/>
      <c r="AM86" s="27" t="str">
        <f t="shared" si="74"/>
        <v/>
      </c>
      <c r="AN86" s="27"/>
      <c r="AO86" s="27"/>
      <c r="AP86" s="27" t="str">
        <f>IF(D86&gt;1,Input!G84,"")</f>
        <v/>
      </c>
      <c r="AQ86" s="27" t="str">
        <f>IF(D86&gt;1,Input!H84,"")</f>
        <v/>
      </c>
      <c r="AR86" s="27" t="str">
        <f>IF(D86&gt;1,Input!G84,"")</f>
        <v/>
      </c>
      <c r="AS86" s="27" t="str">
        <f>IF(D86&gt;1,CONCATENATE("CS",Input!B84,Input!E84,Input!D84,Input!C84,Input!K84,Input!J84,Input!I84,Input!O84,Input!P84,Input!F84),"")</f>
        <v/>
      </c>
      <c r="AT86" s="27" t="str">
        <f t="shared" si="75"/>
        <v/>
      </c>
      <c r="AU86" s="27" t="str">
        <f t="shared" si="76"/>
        <v/>
      </c>
      <c r="AV86" s="27" t="str">
        <f t="shared" si="77"/>
        <v/>
      </c>
      <c r="AW86" s="15">
        <f>Input!S84</f>
        <v>0</v>
      </c>
      <c r="AX86" s="16">
        <f>Input!T84</f>
        <v>0</v>
      </c>
      <c r="AY86" s="26" t="str">
        <f>IF(BD86="c",IF(Input!Q84&gt;1,Input!Q84,Input!R84/Input!O84),"")</f>
        <v/>
      </c>
      <c r="AZ86" s="16" t="str">
        <f t="shared" si="78"/>
        <v/>
      </c>
      <c r="BA86" s="16" t="str">
        <f t="shared" si="79"/>
        <v/>
      </c>
      <c r="BB86" s="31"/>
      <c r="BC86" s="27"/>
      <c r="BD86" s="27" t="str">
        <f t="shared" si="80"/>
        <v/>
      </c>
      <c r="BE86" s="25" t="str">
        <f>IF(D86&gt;1,CONCATENATE(Input!C84,"-",Input!D84,"-",Input!E84,"T09:00:00Z"),"")</f>
        <v/>
      </c>
      <c r="BF86" s="29" t="str">
        <f>IF(D86&gt;1,CONCATENATE(Input!C84,"-",Input!D84,"-",Input!E84),"")</f>
        <v/>
      </c>
      <c r="BG86" s="29" t="str">
        <f>IF(D86&gt;1,CONCATENATE(Input!I84,"-",Input!J84,"-",Input!K84),"")</f>
        <v/>
      </c>
      <c r="BH86" s="29"/>
      <c r="BI86" s="29" t="str">
        <f>IF(D86&gt;1,CONCATENATE(Input!L84,"-",Input!M84,"-",Input!N84),"")</f>
        <v/>
      </c>
      <c r="BJ86" s="29" t="str">
        <f t="shared" si="81"/>
        <v/>
      </c>
      <c r="BK86" s="27" t="str">
        <f t="shared" si="82"/>
        <v/>
      </c>
      <c r="BL86" s="25" t="str">
        <f>IF(D86&gt;1,CONCATENATE(Input!C84,"-",Input!D84,"-",Input!E84,"T09:00:00Z"),"")</f>
        <v/>
      </c>
      <c r="BM86" s="32" t="str">
        <f t="shared" si="83"/>
        <v/>
      </c>
      <c r="BN86" s="27" t="str">
        <f t="shared" si="84"/>
        <v/>
      </c>
      <c r="BO86" s="27" t="str">
        <f t="shared" si="85"/>
        <v/>
      </c>
      <c r="BP86" s="25"/>
      <c r="BQ86" s="32"/>
      <c r="BR86" s="27"/>
      <c r="BS86" s="43" t="str">
        <f t="shared" si="86"/>
        <v/>
      </c>
      <c r="BT86" s="25"/>
      <c r="BU86" s="25"/>
      <c r="BV86" s="16"/>
      <c r="BW86" s="27"/>
      <c r="BX86" s="27"/>
      <c r="BY86" s="27"/>
      <c r="BZ86" s="27"/>
      <c r="CA86" s="27"/>
      <c r="CB86" s="27" t="str">
        <f>IF(D86&gt;1,Input!H84,"")</f>
        <v/>
      </c>
      <c r="CC86" s="27"/>
      <c r="CD86" s="28" t="str">
        <f>IF(D86&gt;1,Input!U84,"")</f>
        <v/>
      </c>
      <c r="CE86" s="16" t="str">
        <f>IF(D86&gt;1,CONCATENATE(Input!G84,"/",Input!H84),"")</f>
        <v/>
      </c>
      <c r="CF86" s="27"/>
      <c r="CG86" s="27"/>
      <c r="CH86" s="27"/>
      <c r="CI86" s="27"/>
      <c r="CJ86" s="27"/>
      <c r="CK86" s="25"/>
      <c r="CL86" s="25"/>
      <c r="CM86" s="16"/>
      <c r="CN86" s="16"/>
      <c r="CO86" s="27"/>
      <c r="CP86" s="16" t="str">
        <f>IF(D86&gt;1,Input!P84,"")</f>
        <v/>
      </c>
      <c r="CQ86" s="27" t="str">
        <f t="shared" si="87"/>
        <v/>
      </c>
      <c r="CR86" s="33" t="str">
        <f>IF(D86&gt;1,Input!O84,"")</f>
        <v/>
      </c>
      <c r="CS86" s="16" t="str">
        <f t="shared" si="88"/>
        <v/>
      </c>
      <c r="CT86" s="27"/>
      <c r="CU86" s="27" t="str">
        <f t="shared" si="89"/>
        <v/>
      </c>
      <c r="CV86" s="25"/>
      <c r="CW86" s="25"/>
      <c r="CX86" s="25"/>
      <c r="CY86" s="25"/>
      <c r="CZ86" s="25"/>
      <c r="DA86" s="25"/>
    </row>
    <row r="87" spans="1:105" ht="20.100000000000001" customHeight="1" x14ac:dyDescent="0.25">
      <c r="A87" s="27"/>
      <c r="B87" s="27"/>
      <c r="C87" s="43" t="str">
        <f t="shared" si="65"/>
        <v/>
      </c>
      <c r="D87" s="27">
        <f>Input!A85</f>
        <v>0</v>
      </c>
      <c r="E87" s="43" t="str">
        <f t="shared" si="66"/>
        <v/>
      </c>
      <c r="F87" s="27"/>
      <c r="G87" s="27"/>
      <c r="H87" s="27"/>
      <c r="I87" s="27" t="str">
        <f t="shared" si="67"/>
        <v/>
      </c>
      <c r="J87" s="27" t="str">
        <f t="shared" si="68"/>
        <v/>
      </c>
      <c r="K87" s="27"/>
      <c r="L87" s="27"/>
      <c r="M87" s="27"/>
      <c r="N87" s="27"/>
      <c r="O87" s="27"/>
      <c r="P87" s="27"/>
      <c r="Q87" s="27" t="str">
        <f>IF(D87&gt;1,Input!A85,"")</f>
        <v/>
      </c>
      <c r="R87" s="43" t="str">
        <f t="shared" si="69"/>
        <v/>
      </c>
      <c r="S87" s="27" t="str">
        <f t="shared" si="70"/>
        <v/>
      </c>
      <c r="T87" s="27" t="str">
        <f>IF(D87&gt;1,Input!F85,"")</f>
        <v/>
      </c>
      <c r="U87" s="27" t="str">
        <f t="shared" si="71"/>
        <v/>
      </c>
      <c r="V87" s="27"/>
      <c r="W87" s="27"/>
      <c r="X87" s="25"/>
      <c r="Y87" s="16"/>
      <c r="Z87" s="29"/>
      <c r="AA87" s="25"/>
      <c r="AB87" s="30"/>
      <c r="AC87" s="27"/>
      <c r="AD87" s="27"/>
      <c r="AE87" s="27"/>
      <c r="AF87" s="27"/>
      <c r="AG87" s="16"/>
      <c r="AH87" s="27"/>
      <c r="AI87" s="27"/>
      <c r="AJ87" s="27" t="str">
        <f t="shared" si="72"/>
        <v/>
      </c>
      <c r="AK87" s="27" t="str">
        <f t="shared" si="73"/>
        <v/>
      </c>
      <c r="AL87" s="27"/>
      <c r="AM87" s="27" t="str">
        <f t="shared" si="74"/>
        <v/>
      </c>
      <c r="AN87" s="27"/>
      <c r="AO87" s="27"/>
      <c r="AP87" s="27" t="str">
        <f>IF(D87&gt;1,Input!G85,"")</f>
        <v/>
      </c>
      <c r="AQ87" s="27" t="str">
        <f>IF(D87&gt;1,Input!H85,"")</f>
        <v/>
      </c>
      <c r="AR87" s="27" t="str">
        <f>IF(D87&gt;1,Input!G85,"")</f>
        <v/>
      </c>
      <c r="AS87" s="27" t="str">
        <f>IF(D87&gt;1,CONCATENATE("CS",Input!B85,Input!E85,Input!D85,Input!C85,Input!K85,Input!J85,Input!I85,Input!O85,Input!P85,Input!F85),"")</f>
        <v/>
      </c>
      <c r="AT87" s="27" t="str">
        <f t="shared" si="75"/>
        <v/>
      </c>
      <c r="AU87" s="27" t="str">
        <f t="shared" si="76"/>
        <v/>
      </c>
      <c r="AV87" s="27" t="str">
        <f t="shared" si="77"/>
        <v/>
      </c>
      <c r="AW87" s="15">
        <f>Input!S85</f>
        <v>0</v>
      </c>
      <c r="AX87" s="16">
        <f>Input!T85</f>
        <v>0</v>
      </c>
      <c r="AY87" s="26" t="str">
        <f>IF(BD87="c",IF(Input!Q85&gt;1,Input!Q85,Input!R85/Input!O85),"")</f>
        <v/>
      </c>
      <c r="AZ87" s="16" t="str">
        <f t="shared" si="78"/>
        <v/>
      </c>
      <c r="BA87" s="16" t="str">
        <f t="shared" si="79"/>
        <v/>
      </c>
      <c r="BB87" s="31"/>
      <c r="BC87" s="27"/>
      <c r="BD87" s="27" t="str">
        <f t="shared" si="80"/>
        <v/>
      </c>
      <c r="BE87" s="25" t="str">
        <f>IF(D87&gt;1,CONCATENATE(Input!C85,"-",Input!D85,"-",Input!E85,"T09:00:00Z"),"")</f>
        <v/>
      </c>
      <c r="BF87" s="29" t="str">
        <f>IF(D87&gt;1,CONCATENATE(Input!C85,"-",Input!D85,"-",Input!E85),"")</f>
        <v/>
      </c>
      <c r="BG87" s="29" t="str">
        <f>IF(D87&gt;1,CONCATENATE(Input!I85,"-",Input!J85,"-",Input!K85),"")</f>
        <v/>
      </c>
      <c r="BH87" s="29"/>
      <c r="BI87" s="29" t="str">
        <f>IF(D87&gt;1,CONCATENATE(Input!L85,"-",Input!M85,"-",Input!N85),"")</f>
        <v/>
      </c>
      <c r="BJ87" s="29" t="str">
        <f t="shared" si="81"/>
        <v/>
      </c>
      <c r="BK87" s="27" t="str">
        <f t="shared" si="82"/>
        <v/>
      </c>
      <c r="BL87" s="25" t="str">
        <f>IF(D87&gt;1,CONCATENATE(Input!C85,"-",Input!D85,"-",Input!E85,"T09:00:00Z"),"")</f>
        <v/>
      </c>
      <c r="BM87" s="32" t="str">
        <f t="shared" si="83"/>
        <v/>
      </c>
      <c r="BN87" s="27" t="str">
        <f t="shared" si="84"/>
        <v/>
      </c>
      <c r="BO87" s="27" t="str">
        <f t="shared" si="85"/>
        <v/>
      </c>
      <c r="BP87" s="25"/>
      <c r="BQ87" s="32"/>
      <c r="BR87" s="27"/>
      <c r="BS87" s="43" t="str">
        <f t="shared" si="86"/>
        <v/>
      </c>
      <c r="BT87" s="25"/>
      <c r="BU87" s="25"/>
      <c r="BV87" s="16"/>
      <c r="BW87" s="27"/>
      <c r="BX87" s="27"/>
      <c r="BY87" s="27"/>
      <c r="BZ87" s="27"/>
      <c r="CA87" s="27"/>
      <c r="CB87" s="27" t="str">
        <f>IF(D87&gt;1,Input!H85,"")</f>
        <v/>
      </c>
      <c r="CC87" s="27"/>
      <c r="CD87" s="28" t="str">
        <f>IF(D87&gt;1,Input!U85,"")</f>
        <v/>
      </c>
      <c r="CE87" s="16" t="str">
        <f>IF(D87&gt;1,CONCATENATE(Input!G85,"/",Input!H85),"")</f>
        <v/>
      </c>
      <c r="CF87" s="27"/>
      <c r="CG87" s="27"/>
      <c r="CH87" s="27"/>
      <c r="CI87" s="27"/>
      <c r="CJ87" s="27"/>
      <c r="CK87" s="25"/>
      <c r="CL87" s="25"/>
      <c r="CM87" s="16"/>
      <c r="CN87" s="16"/>
      <c r="CO87" s="27"/>
      <c r="CP87" s="16" t="str">
        <f>IF(D87&gt;1,Input!P85,"")</f>
        <v/>
      </c>
      <c r="CQ87" s="27" t="str">
        <f t="shared" si="87"/>
        <v/>
      </c>
      <c r="CR87" s="33" t="str">
        <f>IF(D87&gt;1,Input!O85,"")</f>
        <v/>
      </c>
      <c r="CS87" s="16" t="str">
        <f t="shared" si="88"/>
        <v/>
      </c>
      <c r="CT87" s="27"/>
      <c r="CU87" s="27" t="str">
        <f t="shared" si="89"/>
        <v/>
      </c>
      <c r="CV87" s="25"/>
      <c r="CW87" s="25"/>
      <c r="CX87" s="25"/>
      <c r="CY87" s="25"/>
      <c r="CZ87" s="25"/>
      <c r="DA87" s="25"/>
    </row>
    <row r="88" spans="1:105" ht="20.100000000000001" customHeight="1" x14ac:dyDescent="0.25">
      <c r="A88" s="27"/>
      <c r="B88" s="27"/>
      <c r="C88" s="43" t="str">
        <f t="shared" si="65"/>
        <v/>
      </c>
      <c r="D88" s="27">
        <f>Input!A86</f>
        <v>0</v>
      </c>
      <c r="E88" s="43" t="str">
        <f t="shared" si="66"/>
        <v/>
      </c>
      <c r="F88" s="27"/>
      <c r="G88" s="27"/>
      <c r="H88" s="27"/>
      <c r="I88" s="27" t="str">
        <f t="shared" si="67"/>
        <v/>
      </c>
      <c r="J88" s="27" t="str">
        <f t="shared" si="68"/>
        <v/>
      </c>
      <c r="K88" s="27"/>
      <c r="L88" s="27"/>
      <c r="M88" s="27"/>
      <c r="N88" s="27"/>
      <c r="O88" s="27"/>
      <c r="P88" s="27"/>
      <c r="Q88" s="27" t="str">
        <f>IF(D88&gt;1,Input!A86,"")</f>
        <v/>
      </c>
      <c r="R88" s="43" t="str">
        <f t="shared" si="69"/>
        <v/>
      </c>
      <c r="S88" s="27" t="str">
        <f t="shared" si="70"/>
        <v/>
      </c>
      <c r="T88" s="27" t="str">
        <f>IF(D88&gt;1,Input!F86,"")</f>
        <v/>
      </c>
      <c r="U88" s="27" t="str">
        <f t="shared" si="71"/>
        <v/>
      </c>
      <c r="V88" s="27"/>
      <c r="W88" s="27"/>
      <c r="X88" s="25"/>
      <c r="Y88" s="16"/>
      <c r="Z88" s="29"/>
      <c r="AA88" s="25"/>
      <c r="AB88" s="30"/>
      <c r="AC88" s="27"/>
      <c r="AD88" s="27"/>
      <c r="AE88" s="27"/>
      <c r="AF88" s="27"/>
      <c r="AG88" s="16"/>
      <c r="AH88" s="27"/>
      <c r="AI88" s="27"/>
      <c r="AJ88" s="27" t="str">
        <f t="shared" si="72"/>
        <v/>
      </c>
      <c r="AK88" s="27" t="str">
        <f t="shared" si="73"/>
        <v/>
      </c>
      <c r="AL88" s="27"/>
      <c r="AM88" s="27" t="str">
        <f t="shared" si="74"/>
        <v/>
      </c>
      <c r="AN88" s="27"/>
      <c r="AO88" s="27"/>
      <c r="AP88" s="27" t="str">
        <f>IF(D88&gt;1,Input!G86,"")</f>
        <v/>
      </c>
      <c r="AQ88" s="27" t="str">
        <f>IF(D88&gt;1,Input!H86,"")</f>
        <v/>
      </c>
      <c r="AR88" s="27" t="str">
        <f>IF(D88&gt;1,Input!G86,"")</f>
        <v/>
      </c>
      <c r="AS88" s="27" t="str">
        <f>IF(D88&gt;1,CONCATENATE("CS",Input!B86,Input!E86,Input!D86,Input!C86,Input!K86,Input!J86,Input!I86,Input!O86,Input!P86,Input!F86),"")</f>
        <v/>
      </c>
      <c r="AT88" s="27" t="str">
        <f t="shared" si="75"/>
        <v/>
      </c>
      <c r="AU88" s="27" t="str">
        <f t="shared" si="76"/>
        <v/>
      </c>
      <c r="AV88" s="27" t="str">
        <f t="shared" si="77"/>
        <v/>
      </c>
      <c r="AW88" s="15">
        <f>Input!S86</f>
        <v>0</v>
      </c>
      <c r="AX88" s="16">
        <f>Input!T86</f>
        <v>0</v>
      </c>
      <c r="AY88" s="26" t="str">
        <f>IF(BD88="c",IF(Input!Q86&gt;1,Input!Q86,Input!R86/Input!O86),"")</f>
        <v/>
      </c>
      <c r="AZ88" s="16" t="str">
        <f t="shared" si="78"/>
        <v/>
      </c>
      <c r="BA88" s="16" t="str">
        <f t="shared" si="79"/>
        <v/>
      </c>
      <c r="BB88" s="31"/>
      <c r="BC88" s="27"/>
      <c r="BD88" s="27" t="str">
        <f t="shared" si="80"/>
        <v/>
      </c>
      <c r="BE88" s="25" t="str">
        <f>IF(D88&gt;1,CONCATENATE(Input!C86,"-",Input!D86,"-",Input!E86,"T09:00:00Z"),"")</f>
        <v/>
      </c>
      <c r="BF88" s="29" t="str">
        <f>IF(D88&gt;1,CONCATENATE(Input!C86,"-",Input!D86,"-",Input!E86),"")</f>
        <v/>
      </c>
      <c r="BG88" s="29" t="str">
        <f>IF(D88&gt;1,CONCATENATE(Input!I86,"-",Input!J86,"-",Input!K86),"")</f>
        <v/>
      </c>
      <c r="BH88" s="29"/>
      <c r="BI88" s="29" t="str">
        <f>IF(D88&gt;1,CONCATENATE(Input!L86,"-",Input!M86,"-",Input!N86),"")</f>
        <v/>
      </c>
      <c r="BJ88" s="29" t="str">
        <f t="shared" si="81"/>
        <v/>
      </c>
      <c r="BK88" s="27" t="str">
        <f t="shared" si="82"/>
        <v/>
      </c>
      <c r="BL88" s="25" t="str">
        <f>IF(D88&gt;1,CONCATENATE(Input!C86,"-",Input!D86,"-",Input!E86,"T09:00:00Z"),"")</f>
        <v/>
      </c>
      <c r="BM88" s="32" t="str">
        <f t="shared" si="83"/>
        <v/>
      </c>
      <c r="BN88" s="27" t="str">
        <f t="shared" si="84"/>
        <v/>
      </c>
      <c r="BO88" s="27" t="str">
        <f t="shared" si="85"/>
        <v/>
      </c>
      <c r="BP88" s="25"/>
      <c r="BQ88" s="32"/>
      <c r="BR88" s="27"/>
      <c r="BS88" s="43" t="str">
        <f t="shared" si="86"/>
        <v/>
      </c>
      <c r="BT88" s="25"/>
      <c r="BU88" s="25"/>
      <c r="BV88" s="16"/>
      <c r="BW88" s="27"/>
      <c r="BX88" s="27"/>
      <c r="BY88" s="27"/>
      <c r="BZ88" s="27"/>
      <c r="CA88" s="27"/>
      <c r="CB88" s="27" t="str">
        <f>IF(D88&gt;1,Input!H86,"")</f>
        <v/>
      </c>
      <c r="CC88" s="27"/>
      <c r="CD88" s="28" t="str">
        <f>IF(D88&gt;1,Input!U86,"")</f>
        <v/>
      </c>
      <c r="CE88" s="16" t="str">
        <f>IF(D88&gt;1,CONCATENATE(Input!G86,"/",Input!H86),"")</f>
        <v/>
      </c>
      <c r="CF88" s="27"/>
      <c r="CG88" s="27"/>
      <c r="CH88" s="27"/>
      <c r="CI88" s="27"/>
      <c r="CJ88" s="27"/>
      <c r="CK88" s="25"/>
      <c r="CL88" s="25"/>
      <c r="CM88" s="16"/>
      <c r="CN88" s="16"/>
      <c r="CO88" s="27"/>
      <c r="CP88" s="16" t="str">
        <f>IF(D88&gt;1,Input!P86,"")</f>
        <v/>
      </c>
      <c r="CQ88" s="27" t="str">
        <f t="shared" si="87"/>
        <v/>
      </c>
      <c r="CR88" s="33" t="str">
        <f>IF(D88&gt;1,Input!O86,"")</f>
        <v/>
      </c>
      <c r="CS88" s="16" t="str">
        <f t="shared" si="88"/>
        <v/>
      </c>
      <c r="CT88" s="27"/>
      <c r="CU88" s="27" t="str">
        <f t="shared" si="89"/>
        <v/>
      </c>
      <c r="CV88" s="25"/>
      <c r="CW88" s="25"/>
      <c r="CX88" s="25"/>
      <c r="CY88" s="25"/>
      <c r="CZ88" s="25"/>
      <c r="DA88" s="25"/>
    </row>
    <row r="89" spans="1:105" ht="20.100000000000001" customHeight="1" x14ac:dyDescent="0.25">
      <c r="A89" s="27"/>
      <c r="B89" s="27"/>
      <c r="C89" s="43" t="str">
        <f t="shared" si="65"/>
        <v/>
      </c>
      <c r="D89" s="27">
        <f>Input!A87</f>
        <v>0</v>
      </c>
      <c r="E89" s="43" t="str">
        <f t="shared" si="66"/>
        <v/>
      </c>
      <c r="F89" s="27"/>
      <c r="G89" s="27"/>
      <c r="H89" s="27"/>
      <c r="I89" s="27" t="str">
        <f t="shared" si="67"/>
        <v/>
      </c>
      <c r="J89" s="27" t="str">
        <f t="shared" si="68"/>
        <v/>
      </c>
      <c r="K89" s="27"/>
      <c r="L89" s="27"/>
      <c r="M89" s="27"/>
      <c r="N89" s="27"/>
      <c r="O89" s="27"/>
      <c r="P89" s="27"/>
      <c r="Q89" s="27" t="str">
        <f>IF(D89&gt;1,Input!A87,"")</f>
        <v/>
      </c>
      <c r="R89" s="43" t="str">
        <f t="shared" si="69"/>
        <v/>
      </c>
      <c r="S89" s="27" t="str">
        <f t="shared" si="70"/>
        <v/>
      </c>
      <c r="T89" s="27" t="str">
        <f>IF(D89&gt;1,Input!F87,"")</f>
        <v/>
      </c>
      <c r="U89" s="27" t="str">
        <f t="shared" si="71"/>
        <v/>
      </c>
      <c r="V89" s="27"/>
      <c r="W89" s="27"/>
      <c r="X89" s="25"/>
      <c r="Y89" s="16"/>
      <c r="Z89" s="29"/>
      <c r="AA89" s="25"/>
      <c r="AB89" s="30"/>
      <c r="AC89" s="27"/>
      <c r="AD89" s="27"/>
      <c r="AE89" s="27"/>
      <c r="AF89" s="27"/>
      <c r="AG89" s="16"/>
      <c r="AH89" s="27"/>
      <c r="AI89" s="27"/>
      <c r="AJ89" s="27" t="str">
        <f t="shared" si="72"/>
        <v/>
      </c>
      <c r="AK89" s="27" t="str">
        <f t="shared" si="73"/>
        <v/>
      </c>
      <c r="AL89" s="27"/>
      <c r="AM89" s="27" t="str">
        <f t="shared" si="74"/>
        <v/>
      </c>
      <c r="AN89" s="27"/>
      <c r="AO89" s="27"/>
      <c r="AP89" s="27" t="str">
        <f>IF(D89&gt;1,Input!G87,"")</f>
        <v/>
      </c>
      <c r="AQ89" s="27" t="str">
        <f>IF(D89&gt;1,Input!H87,"")</f>
        <v/>
      </c>
      <c r="AR89" s="27" t="str">
        <f>IF(D89&gt;1,Input!G87,"")</f>
        <v/>
      </c>
      <c r="AS89" s="27" t="str">
        <f>IF(D89&gt;1,CONCATENATE("CS",Input!B87,Input!E87,Input!D87,Input!C87,Input!K87,Input!J87,Input!I87,Input!O87,Input!P87,Input!F87),"")</f>
        <v/>
      </c>
      <c r="AT89" s="27" t="str">
        <f t="shared" si="75"/>
        <v/>
      </c>
      <c r="AU89" s="27" t="str">
        <f t="shared" si="76"/>
        <v/>
      </c>
      <c r="AV89" s="27" t="str">
        <f t="shared" si="77"/>
        <v/>
      </c>
      <c r="AW89" s="15">
        <f>Input!S87</f>
        <v>0</v>
      </c>
      <c r="AX89" s="16">
        <f>Input!T87</f>
        <v>0</v>
      </c>
      <c r="AY89" s="26" t="str">
        <f>IF(BD89="c",IF(Input!Q87&gt;1,Input!Q87,Input!R87/Input!O87),"")</f>
        <v/>
      </c>
      <c r="AZ89" s="16" t="str">
        <f t="shared" si="78"/>
        <v/>
      </c>
      <c r="BA89" s="16" t="str">
        <f t="shared" si="79"/>
        <v/>
      </c>
      <c r="BB89" s="31"/>
      <c r="BC89" s="27"/>
      <c r="BD89" s="27" t="str">
        <f t="shared" si="80"/>
        <v/>
      </c>
      <c r="BE89" s="25" t="str">
        <f>IF(D89&gt;1,CONCATENATE(Input!C87,"-",Input!D87,"-",Input!E87,"T09:00:00Z"),"")</f>
        <v/>
      </c>
      <c r="BF89" s="29" t="str">
        <f>IF(D89&gt;1,CONCATENATE(Input!C87,"-",Input!D87,"-",Input!E87),"")</f>
        <v/>
      </c>
      <c r="BG89" s="29" t="str">
        <f>IF(D89&gt;1,CONCATENATE(Input!I87,"-",Input!J87,"-",Input!K87),"")</f>
        <v/>
      </c>
      <c r="BH89" s="29"/>
      <c r="BI89" s="29" t="str">
        <f>IF(D89&gt;1,CONCATENATE(Input!L87,"-",Input!M87,"-",Input!N87),"")</f>
        <v/>
      </c>
      <c r="BJ89" s="29" t="str">
        <f t="shared" si="81"/>
        <v/>
      </c>
      <c r="BK89" s="27" t="str">
        <f t="shared" si="82"/>
        <v/>
      </c>
      <c r="BL89" s="25" t="str">
        <f>IF(D89&gt;1,CONCATENATE(Input!C87,"-",Input!D87,"-",Input!E87,"T09:00:00Z"),"")</f>
        <v/>
      </c>
      <c r="BM89" s="32" t="str">
        <f t="shared" si="83"/>
        <v/>
      </c>
      <c r="BN89" s="27" t="str">
        <f t="shared" si="84"/>
        <v/>
      </c>
      <c r="BO89" s="27" t="str">
        <f t="shared" si="85"/>
        <v/>
      </c>
      <c r="BP89" s="25"/>
      <c r="BQ89" s="32"/>
      <c r="BR89" s="27"/>
      <c r="BS89" s="43" t="str">
        <f t="shared" si="86"/>
        <v/>
      </c>
      <c r="BT89" s="25"/>
      <c r="BU89" s="25"/>
      <c r="BV89" s="16"/>
      <c r="BW89" s="27"/>
      <c r="BX89" s="27"/>
      <c r="BY89" s="27"/>
      <c r="BZ89" s="27"/>
      <c r="CA89" s="27"/>
      <c r="CB89" s="27" t="str">
        <f>IF(D89&gt;1,Input!H87,"")</f>
        <v/>
      </c>
      <c r="CC89" s="27"/>
      <c r="CD89" s="28" t="str">
        <f>IF(D89&gt;1,Input!U87,"")</f>
        <v/>
      </c>
      <c r="CE89" s="16" t="str">
        <f>IF(D89&gt;1,CONCATENATE(Input!G87,"/",Input!H87),"")</f>
        <v/>
      </c>
      <c r="CF89" s="27"/>
      <c r="CG89" s="27"/>
      <c r="CH89" s="27"/>
      <c r="CI89" s="27"/>
      <c r="CJ89" s="27"/>
      <c r="CK89" s="25"/>
      <c r="CL89" s="25"/>
      <c r="CM89" s="16"/>
      <c r="CN89" s="16"/>
      <c r="CO89" s="27"/>
      <c r="CP89" s="16" t="str">
        <f>IF(D89&gt;1,Input!P87,"")</f>
        <v/>
      </c>
      <c r="CQ89" s="27" t="str">
        <f t="shared" si="87"/>
        <v/>
      </c>
      <c r="CR89" s="33" t="str">
        <f>IF(D89&gt;1,Input!O87,"")</f>
        <v/>
      </c>
      <c r="CS89" s="16" t="str">
        <f t="shared" si="88"/>
        <v/>
      </c>
      <c r="CT89" s="27"/>
      <c r="CU89" s="27" t="str">
        <f t="shared" si="89"/>
        <v/>
      </c>
      <c r="CV89" s="25"/>
      <c r="CW89" s="25"/>
      <c r="CX89" s="25"/>
      <c r="CY89" s="25"/>
      <c r="CZ89" s="25"/>
      <c r="DA89" s="25"/>
    </row>
    <row r="90" spans="1:105" ht="20.100000000000001" customHeight="1" x14ac:dyDescent="0.25">
      <c r="A90" s="27"/>
      <c r="B90" s="27"/>
      <c r="C90" s="43" t="str">
        <f t="shared" si="65"/>
        <v/>
      </c>
      <c r="D90" s="27">
        <f>Input!A88</f>
        <v>0</v>
      </c>
      <c r="E90" s="43" t="str">
        <f t="shared" si="66"/>
        <v/>
      </c>
      <c r="F90" s="27"/>
      <c r="G90" s="27"/>
      <c r="H90" s="27"/>
      <c r="I90" s="27" t="str">
        <f t="shared" si="67"/>
        <v/>
      </c>
      <c r="J90" s="27" t="str">
        <f t="shared" si="68"/>
        <v/>
      </c>
      <c r="K90" s="27"/>
      <c r="L90" s="27"/>
      <c r="M90" s="27"/>
      <c r="N90" s="27"/>
      <c r="O90" s="27"/>
      <c r="P90" s="27"/>
      <c r="Q90" s="27" t="str">
        <f>IF(D90&gt;1,Input!A88,"")</f>
        <v/>
      </c>
      <c r="R90" s="43" t="str">
        <f t="shared" si="69"/>
        <v/>
      </c>
      <c r="S90" s="27" t="str">
        <f t="shared" si="70"/>
        <v/>
      </c>
      <c r="T90" s="27" t="str">
        <f>IF(D90&gt;1,Input!F88,"")</f>
        <v/>
      </c>
      <c r="U90" s="27" t="str">
        <f t="shared" si="71"/>
        <v/>
      </c>
      <c r="V90" s="27"/>
      <c r="W90" s="27"/>
      <c r="X90" s="25"/>
      <c r="Y90" s="16"/>
      <c r="Z90" s="29"/>
      <c r="AA90" s="25"/>
      <c r="AB90" s="30"/>
      <c r="AC90" s="27"/>
      <c r="AD90" s="27"/>
      <c r="AE90" s="27"/>
      <c r="AF90" s="27"/>
      <c r="AG90" s="16"/>
      <c r="AH90" s="27"/>
      <c r="AI90" s="27"/>
      <c r="AJ90" s="27" t="str">
        <f t="shared" si="72"/>
        <v/>
      </c>
      <c r="AK90" s="27" t="str">
        <f t="shared" si="73"/>
        <v/>
      </c>
      <c r="AL90" s="27"/>
      <c r="AM90" s="27" t="str">
        <f t="shared" si="74"/>
        <v/>
      </c>
      <c r="AN90" s="27"/>
      <c r="AO90" s="27"/>
      <c r="AP90" s="27" t="str">
        <f>IF(D90&gt;1,Input!G88,"")</f>
        <v/>
      </c>
      <c r="AQ90" s="27" t="str">
        <f>IF(D90&gt;1,Input!H88,"")</f>
        <v/>
      </c>
      <c r="AR90" s="27" t="str">
        <f>IF(D90&gt;1,Input!G88,"")</f>
        <v/>
      </c>
      <c r="AS90" s="27" t="str">
        <f>IF(D90&gt;1,CONCATENATE("CS",Input!B88,Input!E88,Input!D88,Input!C88,Input!K88,Input!J88,Input!I88,Input!O88,Input!P88,Input!F88),"")</f>
        <v/>
      </c>
      <c r="AT90" s="27" t="str">
        <f t="shared" si="75"/>
        <v/>
      </c>
      <c r="AU90" s="27" t="str">
        <f t="shared" si="76"/>
        <v/>
      </c>
      <c r="AV90" s="27" t="str">
        <f t="shared" si="77"/>
        <v/>
      </c>
      <c r="AW90" s="15">
        <f>Input!S88</f>
        <v>0</v>
      </c>
      <c r="AX90" s="16">
        <f>Input!T88</f>
        <v>0</v>
      </c>
      <c r="AY90" s="26" t="str">
        <f>IF(BD90="c",IF(Input!Q88&gt;1,Input!Q88,Input!R88/Input!O88),"")</f>
        <v/>
      </c>
      <c r="AZ90" s="16" t="str">
        <f t="shared" si="78"/>
        <v/>
      </c>
      <c r="BA90" s="16" t="str">
        <f t="shared" si="79"/>
        <v/>
      </c>
      <c r="BB90" s="31"/>
      <c r="BC90" s="27"/>
      <c r="BD90" s="27" t="str">
        <f t="shared" si="80"/>
        <v/>
      </c>
      <c r="BE90" s="25" t="str">
        <f>IF(D90&gt;1,CONCATENATE(Input!C88,"-",Input!D88,"-",Input!E88,"T09:00:00Z"),"")</f>
        <v/>
      </c>
      <c r="BF90" s="29" t="str">
        <f>IF(D90&gt;1,CONCATENATE(Input!C88,"-",Input!D88,"-",Input!E88),"")</f>
        <v/>
      </c>
      <c r="BG90" s="29" t="str">
        <f>IF(D90&gt;1,CONCATENATE(Input!I88,"-",Input!J88,"-",Input!K88),"")</f>
        <v/>
      </c>
      <c r="BH90" s="29"/>
      <c r="BI90" s="29" t="str">
        <f>IF(D90&gt;1,CONCATENATE(Input!L88,"-",Input!M88,"-",Input!N88),"")</f>
        <v/>
      </c>
      <c r="BJ90" s="29" t="str">
        <f t="shared" si="81"/>
        <v/>
      </c>
      <c r="BK90" s="27" t="str">
        <f t="shared" si="82"/>
        <v/>
      </c>
      <c r="BL90" s="25" t="str">
        <f>IF(D90&gt;1,CONCATENATE(Input!C88,"-",Input!D88,"-",Input!E88,"T09:00:00Z"),"")</f>
        <v/>
      </c>
      <c r="BM90" s="32" t="str">
        <f t="shared" si="83"/>
        <v/>
      </c>
      <c r="BN90" s="27" t="str">
        <f t="shared" si="84"/>
        <v/>
      </c>
      <c r="BO90" s="27" t="str">
        <f t="shared" si="85"/>
        <v/>
      </c>
      <c r="BP90" s="25"/>
      <c r="BQ90" s="32"/>
      <c r="BR90" s="27"/>
      <c r="BS90" s="43" t="str">
        <f t="shared" si="86"/>
        <v/>
      </c>
      <c r="BT90" s="25"/>
      <c r="BU90" s="25"/>
      <c r="BV90" s="16"/>
      <c r="BW90" s="27"/>
      <c r="BX90" s="27"/>
      <c r="BY90" s="27"/>
      <c r="BZ90" s="27"/>
      <c r="CA90" s="27"/>
      <c r="CB90" s="27" t="str">
        <f>IF(D90&gt;1,Input!H88,"")</f>
        <v/>
      </c>
      <c r="CC90" s="27"/>
      <c r="CD90" s="28" t="str">
        <f>IF(D90&gt;1,Input!U88,"")</f>
        <v/>
      </c>
      <c r="CE90" s="16" t="str">
        <f>IF(D90&gt;1,CONCATENATE(Input!G88,"/",Input!H88),"")</f>
        <v/>
      </c>
      <c r="CF90" s="27"/>
      <c r="CG90" s="27"/>
      <c r="CH90" s="27"/>
      <c r="CI90" s="27"/>
      <c r="CJ90" s="27"/>
      <c r="CK90" s="25"/>
      <c r="CL90" s="25"/>
      <c r="CM90" s="16"/>
      <c r="CN90" s="16"/>
      <c r="CO90" s="27"/>
      <c r="CP90" s="16" t="str">
        <f>IF(D90&gt;1,Input!P88,"")</f>
        <v/>
      </c>
      <c r="CQ90" s="27" t="str">
        <f t="shared" si="87"/>
        <v/>
      </c>
      <c r="CR90" s="33" t="str">
        <f>IF(D90&gt;1,Input!O88,"")</f>
        <v/>
      </c>
      <c r="CS90" s="16" t="str">
        <f t="shared" si="88"/>
        <v/>
      </c>
      <c r="CT90" s="27"/>
      <c r="CU90" s="27" t="str">
        <f t="shared" si="89"/>
        <v/>
      </c>
      <c r="CV90" s="25"/>
      <c r="CW90" s="25"/>
      <c r="CX90" s="25"/>
      <c r="CY90" s="25"/>
      <c r="CZ90" s="25"/>
      <c r="DA90" s="25"/>
    </row>
    <row r="91" spans="1:105" ht="20.100000000000001" customHeight="1" x14ac:dyDescent="0.25">
      <c r="A91" s="27"/>
      <c r="B91" s="27"/>
      <c r="C91" s="43" t="str">
        <f t="shared" si="65"/>
        <v/>
      </c>
      <c r="D91" s="27">
        <f>Input!A89</f>
        <v>0</v>
      </c>
      <c r="E91" s="43" t="str">
        <f t="shared" si="66"/>
        <v/>
      </c>
      <c r="F91" s="27"/>
      <c r="G91" s="27"/>
      <c r="H91" s="27"/>
      <c r="I91" s="27" t="str">
        <f t="shared" si="67"/>
        <v/>
      </c>
      <c r="J91" s="27" t="str">
        <f t="shared" si="68"/>
        <v/>
      </c>
      <c r="K91" s="27"/>
      <c r="L91" s="27"/>
      <c r="M91" s="27"/>
      <c r="N91" s="27"/>
      <c r="O91" s="27"/>
      <c r="P91" s="27"/>
      <c r="Q91" s="27" t="str">
        <f>IF(D91&gt;1,Input!A89,"")</f>
        <v/>
      </c>
      <c r="R91" s="43" t="str">
        <f t="shared" si="69"/>
        <v/>
      </c>
      <c r="S91" s="27" t="str">
        <f t="shared" si="70"/>
        <v/>
      </c>
      <c r="T91" s="27" t="str">
        <f>IF(D91&gt;1,Input!F89,"")</f>
        <v/>
      </c>
      <c r="U91" s="27" t="str">
        <f t="shared" si="71"/>
        <v/>
      </c>
      <c r="V91" s="27"/>
      <c r="W91" s="27"/>
      <c r="X91" s="25"/>
      <c r="Y91" s="16"/>
      <c r="Z91" s="29"/>
      <c r="AA91" s="25"/>
      <c r="AB91" s="30"/>
      <c r="AC91" s="27"/>
      <c r="AD91" s="27"/>
      <c r="AE91" s="27"/>
      <c r="AF91" s="27"/>
      <c r="AG91" s="16"/>
      <c r="AH91" s="27"/>
      <c r="AI91" s="27"/>
      <c r="AJ91" s="27" t="str">
        <f t="shared" si="72"/>
        <v/>
      </c>
      <c r="AK91" s="27" t="str">
        <f t="shared" si="73"/>
        <v/>
      </c>
      <c r="AL91" s="27"/>
      <c r="AM91" s="27" t="str">
        <f t="shared" si="74"/>
        <v/>
      </c>
      <c r="AN91" s="27"/>
      <c r="AO91" s="27"/>
      <c r="AP91" s="27" t="str">
        <f>IF(D91&gt;1,Input!G89,"")</f>
        <v/>
      </c>
      <c r="AQ91" s="27" t="str">
        <f>IF(D91&gt;1,Input!H89,"")</f>
        <v/>
      </c>
      <c r="AR91" s="27" t="str">
        <f>IF(D91&gt;1,Input!G89,"")</f>
        <v/>
      </c>
      <c r="AS91" s="27" t="str">
        <f>IF(D91&gt;1,CONCATENATE("CS",Input!B89,Input!E89,Input!D89,Input!C89,Input!K89,Input!J89,Input!I89,Input!O89,Input!P89,Input!F89),"")</f>
        <v/>
      </c>
      <c r="AT91" s="27" t="str">
        <f t="shared" si="75"/>
        <v/>
      </c>
      <c r="AU91" s="27" t="str">
        <f t="shared" si="76"/>
        <v/>
      </c>
      <c r="AV91" s="27" t="str">
        <f t="shared" si="77"/>
        <v/>
      </c>
      <c r="AW91" s="15">
        <f>Input!S89</f>
        <v>0</v>
      </c>
      <c r="AX91" s="16">
        <f>Input!T89</f>
        <v>0</v>
      </c>
      <c r="AY91" s="26" t="str">
        <f>IF(BD91="c",IF(Input!Q89&gt;1,Input!Q89,Input!R89/Input!O89),"")</f>
        <v/>
      </c>
      <c r="AZ91" s="16" t="str">
        <f t="shared" si="78"/>
        <v/>
      </c>
      <c r="BA91" s="16" t="str">
        <f t="shared" si="79"/>
        <v/>
      </c>
      <c r="BB91" s="31"/>
      <c r="BC91" s="27"/>
      <c r="BD91" s="27" t="str">
        <f t="shared" si="80"/>
        <v/>
      </c>
      <c r="BE91" s="25" t="str">
        <f>IF(D91&gt;1,CONCATENATE(Input!C89,"-",Input!D89,"-",Input!E89,"T09:00:00Z"),"")</f>
        <v/>
      </c>
      <c r="BF91" s="29" t="str">
        <f>IF(D91&gt;1,CONCATENATE(Input!C89,"-",Input!D89,"-",Input!E89),"")</f>
        <v/>
      </c>
      <c r="BG91" s="29" t="str">
        <f>IF(D91&gt;1,CONCATENATE(Input!I89,"-",Input!J89,"-",Input!K89),"")</f>
        <v/>
      </c>
      <c r="BH91" s="29"/>
      <c r="BI91" s="29" t="str">
        <f>IF(D91&gt;1,CONCATENATE(Input!L89,"-",Input!M89,"-",Input!N89),"")</f>
        <v/>
      </c>
      <c r="BJ91" s="29" t="str">
        <f t="shared" si="81"/>
        <v/>
      </c>
      <c r="BK91" s="27" t="str">
        <f t="shared" si="82"/>
        <v/>
      </c>
      <c r="BL91" s="25" t="str">
        <f>IF(D91&gt;1,CONCATENATE(Input!C89,"-",Input!D89,"-",Input!E89,"T09:00:00Z"),"")</f>
        <v/>
      </c>
      <c r="BM91" s="32" t="str">
        <f t="shared" si="83"/>
        <v/>
      </c>
      <c r="BN91" s="27" t="str">
        <f t="shared" si="84"/>
        <v/>
      </c>
      <c r="BO91" s="27" t="str">
        <f t="shared" si="85"/>
        <v/>
      </c>
      <c r="BP91" s="25"/>
      <c r="BQ91" s="32"/>
      <c r="BR91" s="27"/>
      <c r="BS91" s="43" t="str">
        <f t="shared" si="86"/>
        <v/>
      </c>
      <c r="BT91" s="25"/>
      <c r="BU91" s="25"/>
      <c r="BV91" s="16"/>
      <c r="BW91" s="27"/>
      <c r="BX91" s="27"/>
      <c r="BY91" s="27"/>
      <c r="BZ91" s="27"/>
      <c r="CA91" s="27"/>
      <c r="CB91" s="27" t="str">
        <f>IF(D91&gt;1,Input!H89,"")</f>
        <v/>
      </c>
      <c r="CC91" s="27"/>
      <c r="CD91" s="28" t="str">
        <f>IF(D91&gt;1,Input!U89,"")</f>
        <v/>
      </c>
      <c r="CE91" s="16" t="str">
        <f>IF(D91&gt;1,CONCATENATE(Input!G89,"/",Input!H89),"")</f>
        <v/>
      </c>
      <c r="CF91" s="27"/>
      <c r="CG91" s="27"/>
      <c r="CH91" s="27"/>
      <c r="CI91" s="27"/>
      <c r="CJ91" s="27"/>
      <c r="CK91" s="25"/>
      <c r="CL91" s="25"/>
      <c r="CM91" s="16"/>
      <c r="CN91" s="16"/>
      <c r="CO91" s="27"/>
      <c r="CP91" s="16" t="str">
        <f>IF(D91&gt;1,Input!P89,"")</f>
        <v/>
      </c>
      <c r="CQ91" s="27" t="str">
        <f t="shared" si="87"/>
        <v/>
      </c>
      <c r="CR91" s="33" t="str">
        <f>IF(D91&gt;1,Input!O89,"")</f>
        <v/>
      </c>
      <c r="CS91" s="16" t="str">
        <f t="shared" si="88"/>
        <v/>
      </c>
      <c r="CT91" s="27"/>
      <c r="CU91" s="27" t="str">
        <f t="shared" si="89"/>
        <v/>
      </c>
      <c r="CV91" s="25"/>
      <c r="CW91" s="25"/>
      <c r="CX91" s="25"/>
      <c r="CY91" s="25"/>
      <c r="CZ91" s="25"/>
      <c r="DA91" s="25"/>
    </row>
    <row r="92" spans="1:105" ht="20.100000000000001" customHeight="1" x14ac:dyDescent="0.25">
      <c r="A92" s="27"/>
      <c r="B92" s="27"/>
      <c r="C92" s="43" t="str">
        <f t="shared" si="65"/>
        <v/>
      </c>
      <c r="D92" s="27">
        <f>Input!A90</f>
        <v>0</v>
      </c>
      <c r="E92" s="43" t="str">
        <f t="shared" si="66"/>
        <v/>
      </c>
      <c r="F92" s="27"/>
      <c r="G92" s="27"/>
      <c r="H92" s="27"/>
      <c r="I92" s="27" t="str">
        <f t="shared" si="67"/>
        <v/>
      </c>
      <c r="J92" s="27" t="str">
        <f t="shared" si="68"/>
        <v/>
      </c>
      <c r="K92" s="27"/>
      <c r="L92" s="27"/>
      <c r="M92" s="27"/>
      <c r="N92" s="27"/>
      <c r="O92" s="27"/>
      <c r="P92" s="27"/>
      <c r="Q92" s="27" t="str">
        <f>IF(D92&gt;1,Input!A90,"")</f>
        <v/>
      </c>
      <c r="R92" s="43" t="str">
        <f t="shared" si="69"/>
        <v/>
      </c>
      <c r="S92" s="27" t="str">
        <f t="shared" si="70"/>
        <v/>
      </c>
      <c r="T92" s="27" t="str">
        <f>IF(D92&gt;1,Input!F90,"")</f>
        <v/>
      </c>
      <c r="U92" s="27" t="str">
        <f t="shared" si="71"/>
        <v/>
      </c>
      <c r="V92" s="27"/>
      <c r="W92" s="27"/>
      <c r="X92" s="25"/>
      <c r="Y92" s="16"/>
      <c r="Z92" s="29"/>
      <c r="AA92" s="25"/>
      <c r="AB92" s="30"/>
      <c r="AC92" s="27"/>
      <c r="AD92" s="27"/>
      <c r="AE92" s="27"/>
      <c r="AF92" s="27"/>
      <c r="AG92" s="16"/>
      <c r="AH92" s="27"/>
      <c r="AI92" s="27"/>
      <c r="AJ92" s="27" t="str">
        <f t="shared" si="72"/>
        <v/>
      </c>
      <c r="AK92" s="27" t="str">
        <f t="shared" si="73"/>
        <v/>
      </c>
      <c r="AL92" s="27"/>
      <c r="AM92" s="27" t="str">
        <f t="shared" si="74"/>
        <v/>
      </c>
      <c r="AN92" s="27"/>
      <c r="AO92" s="27"/>
      <c r="AP92" s="27" t="str">
        <f>IF(D92&gt;1,Input!G90,"")</f>
        <v/>
      </c>
      <c r="AQ92" s="27" t="str">
        <f>IF(D92&gt;1,Input!H90,"")</f>
        <v/>
      </c>
      <c r="AR92" s="27" t="str">
        <f>IF(D92&gt;1,Input!G90,"")</f>
        <v/>
      </c>
      <c r="AS92" s="27" t="str">
        <f>IF(D92&gt;1,CONCATENATE("CS",Input!B90,Input!E90,Input!D90,Input!C90,Input!K90,Input!J90,Input!I90,Input!O90,Input!P90,Input!F90),"")</f>
        <v/>
      </c>
      <c r="AT92" s="27" t="str">
        <f t="shared" si="75"/>
        <v/>
      </c>
      <c r="AU92" s="27" t="str">
        <f t="shared" si="76"/>
        <v/>
      </c>
      <c r="AV92" s="27" t="str">
        <f t="shared" si="77"/>
        <v/>
      </c>
      <c r="AW92" s="15">
        <f>Input!S90</f>
        <v>0</v>
      </c>
      <c r="AX92" s="16">
        <f>Input!T90</f>
        <v>0</v>
      </c>
      <c r="AY92" s="26" t="str">
        <f>IF(BD92="c",IF(Input!Q90&gt;1,Input!Q90,Input!R90/Input!O90),"")</f>
        <v/>
      </c>
      <c r="AZ92" s="16" t="str">
        <f t="shared" si="78"/>
        <v/>
      </c>
      <c r="BA92" s="16" t="str">
        <f t="shared" si="79"/>
        <v/>
      </c>
      <c r="BB92" s="31"/>
      <c r="BC92" s="27"/>
      <c r="BD92" s="27" t="str">
        <f t="shared" si="80"/>
        <v/>
      </c>
      <c r="BE92" s="25" t="str">
        <f>IF(D92&gt;1,CONCATENATE(Input!C90,"-",Input!D90,"-",Input!E90,"T09:00:00Z"),"")</f>
        <v/>
      </c>
      <c r="BF92" s="29" t="str">
        <f>IF(D92&gt;1,CONCATENATE(Input!C90,"-",Input!D90,"-",Input!E90),"")</f>
        <v/>
      </c>
      <c r="BG92" s="29" t="str">
        <f>IF(D92&gt;1,CONCATENATE(Input!I90,"-",Input!J90,"-",Input!K90),"")</f>
        <v/>
      </c>
      <c r="BH92" s="29"/>
      <c r="BI92" s="29" t="str">
        <f>IF(D92&gt;1,CONCATENATE(Input!L90,"-",Input!M90,"-",Input!N90),"")</f>
        <v/>
      </c>
      <c r="BJ92" s="29" t="str">
        <f t="shared" si="81"/>
        <v/>
      </c>
      <c r="BK92" s="27" t="str">
        <f t="shared" si="82"/>
        <v/>
      </c>
      <c r="BL92" s="25" t="str">
        <f>IF(D92&gt;1,CONCATENATE(Input!C90,"-",Input!D90,"-",Input!E90,"T09:00:00Z"),"")</f>
        <v/>
      </c>
      <c r="BM92" s="32" t="str">
        <f t="shared" si="83"/>
        <v/>
      </c>
      <c r="BN92" s="27" t="str">
        <f t="shared" si="84"/>
        <v/>
      </c>
      <c r="BO92" s="27" t="str">
        <f t="shared" si="85"/>
        <v/>
      </c>
      <c r="BP92" s="25"/>
      <c r="BQ92" s="32"/>
      <c r="BR92" s="27"/>
      <c r="BS92" s="43" t="str">
        <f t="shared" si="86"/>
        <v/>
      </c>
      <c r="BT92" s="25"/>
      <c r="BU92" s="25"/>
      <c r="BV92" s="16"/>
      <c r="BW92" s="27"/>
      <c r="BX92" s="27"/>
      <c r="BY92" s="27"/>
      <c r="BZ92" s="27"/>
      <c r="CA92" s="27"/>
      <c r="CB92" s="27" t="str">
        <f>IF(D92&gt;1,Input!H90,"")</f>
        <v/>
      </c>
      <c r="CC92" s="27"/>
      <c r="CD92" s="28" t="str">
        <f>IF(D92&gt;1,Input!U90,"")</f>
        <v/>
      </c>
      <c r="CE92" s="16" t="str">
        <f>IF(D92&gt;1,CONCATENATE(Input!G90,"/",Input!H90),"")</f>
        <v/>
      </c>
      <c r="CF92" s="27"/>
      <c r="CG92" s="27"/>
      <c r="CH92" s="27"/>
      <c r="CI92" s="27"/>
      <c r="CJ92" s="27"/>
      <c r="CK92" s="25"/>
      <c r="CL92" s="25"/>
      <c r="CM92" s="16"/>
      <c r="CN92" s="16"/>
      <c r="CO92" s="27"/>
      <c r="CP92" s="16" t="str">
        <f>IF(D92&gt;1,Input!P90,"")</f>
        <v/>
      </c>
      <c r="CQ92" s="27" t="str">
        <f t="shared" si="87"/>
        <v/>
      </c>
      <c r="CR92" s="33" t="str">
        <f>IF(D92&gt;1,Input!O90,"")</f>
        <v/>
      </c>
      <c r="CS92" s="16" t="str">
        <f t="shared" si="88"/>
        <v/>
      </c>
      <c r="CT92" s="27"/>
      <c r="CU92" s="27" t="str">
        <f t="shared" si="89"/>
        <v/>
      </c>
      <c r="CV92" s="25"/>
      <c r="CW92" s="25"/>
      <c r="CX92" s="25"/>
      <c r="CY92" s="25"/>
      <c r="CZ92" s="25"/>
      <c r="DA92" s="25"/>
    </row>
    <row r="93" spans="1:105" ht="20.100000000000001" customHeight="1" x14ac:dyDescent="0.25">
      <c r="A93" s="27"/>
      <c r="B93" s="27"/>
      <c r="C93" s="43" t="str">
        <f t="shared" si="65"/>
        <v/>
      </c>
      <c r="D93" s="27">
        <f>Input!A91</f>
        <v>0</v>
      </c>
      <c r="E93" s="43" t="str">
        <f t="shared" si="66"/>
        <v/>
      </c>
      <c r="F93" s="27"/>
      <c r="G93" s="27"/>
      <c r="H93" s="27"/>
      <c r="I93" s="27" t="str">
        <f t="shared" si="67"/>
        <v/>
      </c>
      <c r="J93" s="27" t="str">
        <f t="shared" si="68"/>
        <v/>
      </c>
      <c r="K93" s="27"/>
      <c r="L93" s="27"/>
      <c r="M93" s="27"/>
      <c r="N93" s="27"/>
      <c r="O93" s="27"/>
      <c r="P93" s="27"/>
      <c r="Q93" s="27" t="str">
        <f>IF(D93&gt;1,Input!A91,"")</f>
        <v/>
      </c>
      <c r="R93" s="43" t="str">
        <f t="shared" si="69"/>
        <v/>
      </c>
      <c r="S93" s="27" t="str">
        <f t="shared" si="70"/>
        <v/>
      </c>
      <c r="T93" s="27" t="str">
        <f>IF(D93&gt;1,Input!F91,"")</f>
        <v/>
      </c>
      <c r="U93" s="27" t="str">
        <f t="shared" si="71"/>
        <v/>
      </c>
      <c r="V93" s="27"/>
      <c r="W93" s="27"/>
      <c r="X93" s="25"/>
      <c r="Y93" s="16"/>
      <c r="Z93" s="29"/>
      <c r="AA93" s="25"/>
      <c r="AB93" s="30"/>
      <c r="AC93" s="27"/>
      <c r="AD93" s="27"/>
      <c r="AE93" s="27"/>
      <c r="AF93" s="27"/>
      <c r="AG93" s="16"/>
      <c r="AH93" s="27"/>
      <c r="AI93" s="27"/>
      <c r="AJ93" s="27" t="str">
        <f t="shared" si="72"/>
        <v/>
      </c>
      <c r="AK93" s="27" t="str">
        <f t="shared" si="73"/>
        <v/>
      </c>
      <c r="AL93" s="27"/>
      <c r="AM93" s="27" t="str">
        <f t="shared" si="74"/>
        <v/>
      </c>
      <c r="AN93" s="27"/>
      <c r="AO93" s="27"/>
      <c r="AP93" s="27" t="str">
        <f>IF(D93&gt;1,Input!G91,"")</f>
        <v/>
      </c>
      <c r="AQ93" s="27" t="str">
        <f>IF(D93&gt;1,Input!H91,"")</f>
        <v/>
      </c>
      <c r="AR93" s="27" t="str">
        <f>IF(D93&gt;1,Input!G91,"")</f>
        <v/>
      </c>
      <c r="AS93" s="27" t="str">
        <f>IF(D93&gt;1,CONCATENATE("CS",Input!B91,Input!E91,Input!D91,Input!C91,Input!K91,Input!J91,Input!I91,Input!O91,Input!P91,Input!F91),"")</f>
        <v/>
      </c>
      <c r="AT93" s="27" t="str">
        <f t="shared" si="75"/>
        <v/>
      </c>
      <c r="AU93" s="27" t="str">
        <f t="shared" si="76"/>
        <v/>
      </c>
      <c r="AV93" s="27" t="str">
        <f t="shared" si="77"/>
        <v/>
      </c>
      <c r="AW93" s="15">
        <f>Input!S91</f>
        <v>0</v>
      </c>
      <c r="AX93" s="16">
        <f>Input!T91</f>
        <v>0</v>
      </c>
      <c r="AY93" s="26" t="str">
        <f>IF(BD93="c",IF(Input!Q91&gt;1,Input!Q91,Input!R91/Input!O91),"")</f>
        <v/>
      </c>
      <c r="AZ93" s="16" t="str">
        <f t="shared" si="78"/>
        <v/>
      </c>
      <c r="BA93" s="16" t="str">
        <f t="shared" si="79"/>
        <v/>
      </c>
      <c r="BB93" s="31"/>
      <c r="BC93" s="27"/>
      <c r="BD93" s="27" t="str">
        <f t="shared" si="80"/>
        <v/>
      </c>
      <c r="BE93" s="25" t="str">
        <f>IF(D93&gt;1,CONCATENATE(Input!C91,"-",Input!D91,"-",Input!E91,"T09:00:00Z"),"")</f>
        <v/>
      </c>
      <c r="BF93" s="29" t="str">
        <f>IF(D93&gt;1,CONCATENATE(Input!C91,"-",Input!D91,"-",Input!E91),"")</f>
        <v/>
      </c>
      <c r="BG93" s="29" t="str">
        <f>IF(D93&gt;1,CONCATENATE(Input!I91,"-",Input!J91,"-",Input!K91),"")</f>
        <v/>
      </c>
      <c r="BH93" s="29"/>
      <c r="BI93" s="29" t="str">
        <f>IF(D93&gt;1,CONCATENATE(Input!L91,"-",Input!M91,"-",Input!N91),"")</f>
        <v/>
      </c>
      <c r="BJ93" s="29" t="str">
        <f t="shared" si="81"/>
        <v/>
      </c>
      <c r="BK93" s="27" t="str">
        <f t="shared" si="82"/>
        <v/>
      </c>
      <c r="BL93" s="25" t="str">
        <f>IF(D93&gt;1,CONCATENATE(Input!C91,"-",Input!D91,"-",Input!E91,"T09:00:00Z"),"")</f>
        <v/>
      </c>
      <c r="BM93" s="32" t="str">
        <f t="shared" si="83"/>
        <v/>
      </c>
      <c r="BN93" s="27" t="str">
        <f t="shared" si="84"/>
        <v/>
      </c>
      <c r="BO93" s="27" t="str">
        <f t="shared" si="85"/>
        <v/>
      </c>
      <c r="BP93" s="25"/>
      <c r="BQ93" s="32"/>
      <c r="BR93" s="27"/>
      <c r="BS93" s="43" t="str">
        <f t="shared" si="86"/>
        <v/>
      </c>
      <c r="BT93" s="25"/>
      <c r="BU93" s="25"/>
      <c r="BV93" s="16"/>
      <c r="BW93" s="27"/>
      <c r="BX93" s="27"/>
      <c r="BY93" s="27"/>
      <c r="BZ93" s="27"/>
      <c r="CA93" s="27"/>
      <c r="CB93" s="27" t="str">
        <f>IF(D93&gt;1,Input!H91,"")</f>
        <v/>
      </c>
      <c r="CC93" s="27"/>
      <c r="CD93" s="28" t="str">
        <f>IF(D93&gt;1,Input!U91,"")</f>
        <v/>
      </c>
      <c r="CE93" s="16" t="str">
        <f>IF(D93&gt;1,CONCATENATE(Input!G91,"/",Input!H91),"")</f>
        <v/>
      </c>
      <c r="CF93" s="27"/>
      <c r="CG93" s="27"/>
      <c r="CH93" s="27"/>
      <c r="CI93" s="27"/>
      <c r="CJ93" s="27"/>
      <c r="CK93" s="25"/>
      <c r="CL93" s="25"/>
      <c r="CM93" s="16"/>
      <c r="CN93" s="16"/>
      <c r="CO93" s="27"/>
      <c r="CP93" s="16" t="str">
        <f>IF(D93&gt;1,Input!P91,"")</f>
        <v/>
      </c>
      <c r="CQ93" s="27" t="str">
        <f t="shared" si="87"/>
        <v/>
      </c>
      <c r="CR93" s="33" t="str">
        <f>IF(D93&gt;1,Input!O91,"")</f>
        <v/>
      </c>
      <c r="CS93" s="16" t="str">
        <f t="shared" si="88"/>
        <v/>
      </c>
      <c r="CT93" s="27"/>
      <c r="CU93" s="27" t="str">
        <f t="shared" si="89"/>
        <v/>
      </c>
      <c r="CV93" s="25"/>
      <c r="CW93" s="25"/>
      <c r="CX93" s="25"/>
      <c r="CY93" s="25"/>
      <c r="CZ93" s="25"/>
      <c r="DA93" s="25"/>
    </row>
    <row r="94" spans="1:105" ht="20.100000000000001" customHeight="1" x14ac:dyDescent="0.25">
      <c r="A94" s="27"/>
      <c r="B94" s="27"/>
      <c r="C94" s="43" t="str">
        <f t="shared" si="65"/>
        <v/>
      </c>
      <c r="D94" s="27">
        <f>Input!A92</f>
        <v>0</v>
      </c>
      <c r="E94" s="43" t="str">
        <f t="shared" si="66"/>
        <v/>
      </c>
      <c r="F94" s="27"/>
      <c r="G94" s="27"/>
      <c r="H94" s="27"/>
      <c r="I94" s="27" t="str">
        <f t="shared" si="67"/>
        <v/>
      </c>
      <c r="J94" s="27" t="str">
        <f t="shared" si="68"/>
        <v/>
      </c>
      <c r="K94" s="27"/>
      <c r="L94" s="27"/>
      <c r="M94" s="27"/>
      <c r="N94" s="27"/>
      <c r="O94" s="27"/>
      <c r="P94" s="27"/>
      <c r="Q94" s="27" t="str">
        <f>IF(D94&gt;1,Input!A92,"")</f>
        <v/>
      </c>
      <c r="R94" s="43" t="str">
        <f t="shared" si="69"/>
        <v/>
      </c>
      <c r="S94" s="27" t="str">
        <f t="shared" si="70"/>
        <v/>
      </c>
      <c r="T94" s="27" t="str">
        <f>IF(D94&gt;1,Input!F92,"")</f>
        <v/>
      </c>
      <c r="U94" s="27" t="str">
        <f t="shared" si="71"/>
        <v/>
      </c>
      <c r="V94" s="27"/>
      <c r="W94" s="27"/>
      <c r="X94" s="25"/>
      <c r="Y94" s="16"/>
      <c r="Z94" s="29"/>
      <c r="AA94" s="25"/>
      <c r="AB94" s="30"/>
      <c r="AC94" s="27"/>
      <c r="AD94" s="27"/>
      <c r="AE94" s="27"/>
      <c r="AF94" s="27"/>
      <c r="AG94" s="16"/>
      <c r="AH94" s="27"/>
      <c r="AI94" s="27"/>
      <c r="AJ94" s="27" t="str">
        <f t="shared" si="72"/>
        <v/>
      </c>
      <c r="AK94" s="27" t="str">
        <f t="shared" si="73"/>
        <v/>
      </c>
      <c r="AL94" s="27"/>
      <c r="AM94" s="27" t="str">
        <f t="shared" si="74"/>
        <v/>
      </c>
      <c r="AN94" s="27"/>
      <c r="AO94" s="27"/>
      <c r="AP94" s="27" t="str">
        <f>IF(D94&gt;1,Input!G92,"")</f>
        <v/>
      </c>
      <c r="AQ94" s="27" t="str">
        <f>IF(D94&gt;1,Input!H92,"")</f>
        <v/>
      </c>
      <c r="AR94" s="27" t="str">
        <f>IF(D94&gt;1,Input!G92,"")</f>
        <v/>
      </c>
      <c r="AS94" s="27" t="str">
        <f>IF(D94&gt;1,CONCATENATE("CS",Input!B92,Input!E92,Input!D92,Input!C92,Input!K92,Input!J92,Input!I92,Input!O92,Input!P92,Input!F92),"")</f>
        <v/>
      </c>
      <c r="AT94" s="27" t="str">
        <f t="shared" si="75"/>
        <v/>
      </c>
      <c r="AU94" s="27" t="str">
        <f t="shared" si="76"/>
        <v/>
      </c>
      <c r="AV94" s="27" t="str">
        <f t="shared" si="77"/>
        <v/>
      </c>
      <c r="AW94" s="15">
        <f>Input!S92</f>
        <v>0</v>
      </c>
      <c r="AX94" s="16">
        <f>Input!T92</f>
        <v>0</v>
      </c>
      <c r="AY94" s="26" t="str">
        <f>IF(BD94="c",IF(Input!Q92&gt;1,Input!Q92,Input!R92/Input!O92),"")</f>
        <v/>
      </c>
      <c r="AZ94" s="16" t="str">
        <f t="shared" si="78"/>
        <v/>
      </c>
      <c r="BA94" s="16" t="str">
        <f t="shared" si="79"/>
        <v/>
      </c>
      <c r="BB94" s="31"/>
      <c r="BC94" s="27"/>
      <c r="BD94" s="27" t="str">
        <f t="shared" si="80"/>
        <v/>
      </c>
      <c r="BE94" s="25" t="str">
        <f>IF(D94&gt;1,CONCATENATE(Input!C92,"-",Input!D92,"-",Input!E92,"T09:00:00Z"),"")</f>
        <v/>
      </c>
      <c r="BF94" s="29" t="str">
        <f>IF(D94&gt;1,CONCATENATE(Input!C92,"-",Input!D92,"-",Input!E92),"")</f>
        <v/>
      </c>
      <c r="BG94" s="29" t="str">
        <f>IF(D94&gt;1,CONCATENATE(Input!I92,"-",Input!J92,"-",Input!K92),"")</f>
        <v/>
      </c>
      <c r="BH94" s="29"/>
      <c r="BI94" s="29" t="str">
        <f>IF(D94&gt;1,CONCATENATE(Input!L92,"-",Input!M92,"-",Input!N92),"")</f>
        <v/>
      </c>
      <c r="BJ94" s="29" t="str">
        <f t="shared" si="81"/>
        <v/>
      </c>
      <c r="BK94" s="27" t="str">
        <f t="shared" si="82"/>
        <v/>
      </c>
      <c r="BL94" s="25" t="str">
        <f>IF(D94&gt;1,CONCATENATE(Input!C92,"-",Input!D92,"-",Input!E92,"T09:00:00Z"),"")</f>
        <v/>
      </c>
      <c r="BM94" s="32" t="str">
        <f t="shared" si="83"/>
        <v/>
      </c>
      <c r="BN94" s="27" t="str">
        <f t="shared" si="84"/>
        <v/>
      </c>
      <c r="BO94" s="27" t="str">
        <f t="shared" si="85"/>
        <v/>
      </c>
      <c r="BP94" s="25"/>
      <c r="BQ94" s="32"/>
      <c r="BR94" s="27"/>
      <c r="BS94" s="43" t="str">
        <f t="shared" si="86"/>
        <v/>
      </c>
      <c r="BT94" s="25"/>
      <c r="BU94" s="25"/>
      <c r="BV94" s="16"/>
      <c r="BW94" s="27"/>
      <c r="BX94" s="27"/>
      <c r="BY94" s="27"/>
      <c r="BZ94" s="27"/>
      <c r="CA94" s="27"/>
      <c r="CB94" s="27" t="str">
        <f>IF(D94&gt;1,Input!H92,"")</f>
        <v/>
      </c>
      <c r="CC94" s="27"/>
      <c r="CD94" s="28" t="str">
        <f>IF(D94&gt;1,Input!U92,"")</f>
        <v/>
      </c>
      <c r="CE94" s="16" t="str">
        <f>IF(D94&gt;1,CONCATENATE(Input!G92,"/",Input!H92),"")</f>
        <v/>
      </c>
      <c r="CF94" s="27"/>
      <c r="CG94" s="27"/>
      <c r="CH94" s="27"/>
      <c r="CI94" s="27"/>
      <c r="CJ94" s="27"/>
      <c r="CK94" s="25"/>
      <c r="CL94" s="25"/>
      <c r="CM94" s="16"/>
      <c r="CN94" s="16"/>
      <c r="CO94" s="27"/>
      <c r="CP94" s="16" t="str">
        <f>IF(D94&gt;1,Input!P92,"")</f>
        <v/>
      </c>
      <c r="CQ94" s="27" t="str">
        <f t="shared" si="87"/>
        <v/>
      </c>
      <c r="CR94" s="33" t="str">
        <f>IF(D94&gt;1,Input!O92,"")</f>
        <v/>
      </c>
      <c r="CS94" s="16" t="str">
        <f t="shared" si="88"/>
        <v/>
      </c>
      <c r="CT94" s="27"/>
      <c r="CU94" s="27" t="str">
        <f t="shared" si="89"/>
        <v/>
      </c>
      <c r="CV94" s="25"/>
      <c r="CW94" s="25"/>
      <c r="CX94" s="25"/>
      <c r="CY94" s="25"/>
      <c r="CZ94" s="25"/>
      <c r="DA94" s="25"/>
    </row>
    <row r="95" spans="1:105" ht="20.100000000000001" customHeight="1" x14ac:dyDescent="0.25">
      <c r="A95" s="27"/>
      <c r="B95" s="27"/>
      <c r="C95" s="43" t="str">
        <f t="shared" si="65"/>
        <v/>
      </c>
      <c r="D95" s="27">
        <f>Input!A93</f>
        <v>0</v>
      </c>
      <c r="E95" s="43" t="str">
        <f t="shared" si="66"/>
        <v/>
      </c>
      <c r="F95" s="27"/>
      <c r="G95" s="27"/>
      <c r="H95" s="27"/>
      <c r="I95" s="27" t="str">
        <f t="shared" si="67"/>
        <v/>
      </c>
      <c r="J95" s="27" t="str">
        <f t="shared" si="68"/>
        <v/>
      </c>
      <c r="K95" s="27"/>
      <c r="L95" s="27"/>
      <c r="M95" s="27"/>
      <c r="N95" s="27"/>
      <c r="O95" s="27"/>
      <c r="P95" s="27"/>
      <c r="Q95" s="27" t="str">
        <f>IF(D95&gt;1,Input!A93,"")</f>
        <v/>
      </c>
      <c r="R95" s="43" t="str">
        <f t="shared" si="69"/>
        <v/>
      </c>
      <c r="S95" s="27" t="str">
        <f t="shared" si="70"/>
        <v/>
      </c>
      <c r="T95" s="27" t="str">
        <f>IF(D95&gt;1,Input!F93,"")</f>
        <v/>
      </c>
      <c r="U95" s="27" t="str">
        <f t="shared" si="71"/>
        <v/>
      </c>
      <c r="V95" s="27"/>
      <c r="W95" s="27"/>
      <c r="X95" s="25"/>
      <c r="Y95" s="16"/>
      <c r="Z95" s="29"/>
      <c r="AA95" s="25"/>
      <c r="AB95" s="30"/>
      <c r="AC95" s="27"/>
      <c r="AD95" s="27"/>
      <c r="AE95" s="27"/>
      <c r="AF95" s="27"/>
      <c r="AG95" s="16"/>
      <c r="AH95" s="27"/>
      <c r="AI95" s="27"/>
      <c r="AJ95" s="27" t="str">
        <f t="shared" si="72"/>
        <v/>
      </c>
      <c r="AK95" s="27" t="str">
        <f t="shared" si="73"/>
        <v/>
      </c>
      <c r="AL95" s="27"/>
      <c r="AM95" s="27" t="str">
        <f t="shared" si="74"/>
        <v/>
      </c>
      <c r="AN95" s="27"/>
      <c r="AO95" s="27"/>
      <c r="AP95" s="27" t="str">
        <f>IF(D95&gt;1,Input!G93,"")</f>
        <v/>
      </c>
      <c r="AQ95" s="27" t="str">
        <f>IF(D95&gt;1,Input!H93,"")</f>
        <v/>
      </c>
      <c r="AR95" s="27" t="str">
        <f>IF(D95&gt;1,Input!G93,"")</f>
        <v/>
      </c>
      <c r="AS95" s="27" t="str">
        <f>IF(D95&gt;1,CONCATENATE("CS",Input!B93,Input!E93,Input!D93,Input!C93,Input!K93,Input!J93,Input!I93,Input!O93,Input!P93,Input!F93),"")</f>
        <v/>
      </c>
      <c r="AT95" s="27" t="str">
        <f t="shared" si="75"/>
        <v/>
      </c>
      <c r="AU95" s="27" t="str">
        <f t="shared" si="76"/>
        <v/>
      </c>
      <c r="AV95" s="27" t="str">
        <f t="shared" si="77"/>
        <v/>
      </c>
      <c r="AW95" s="15">
        <f>Input!S93</f>
        <v>0</v>
      </c>
      <c r="AX95" s="16">
        <f>Input!T93</f>
        <v>0</v>
      </c>
      <c r="AY95" s="26" t="str">
        <f>IF(BD95="c",IF(Input!Q93&gt;1,Input!Q93,Input!R93/Input!O93),"")</f>
        <v/>
      </c>
      <c r="AZ95" s="16" t="str">
        <f t="shared" si="78"/>
        <v/>
      </c>
      <c r="BA95" s="16" t="str">
        <f t="shared" si="79"/>
        <v/>
      </c>
      <c r="BB95" s="31"/>
      <c r="BC95" s="27"/>
      <c r="BD95" s="27" t="str">
        <f t="shared" si="80"/>
        <v/>
      </c>
      <c r="BE95" s="25" t="str">
        <f>IF(D95&gt;1,CONCATENATE(Input!C93,"-",Input!D93,"-",Input!E93,"T09:00:00Z"),"")</f>
        <v/>
      </c>
      <c r="BF95" s="29" t="str">
        <f>IF(D95&gt;1,CONCATENATE(Input!C93,"-",Input!D93,"-",Input!E93),"")</f>
        <v/>
      </c>
      <c r="BG95" s="29" t="str">
        <f>IF(D95&gt;1,CONCATENATE(Input!I93,"-",Input!J93,"-",Input!K93),"")</f>
        <v/>
      </c>
      <c r="BH95" s="29"/>
      <c r="BI95" s="29" t="str">
        <f>IF(D95&gt;1,CONCATENATE(Input!L93,"-",Input!M93,"-",Input!N93),"")</f>
        <v/>
      </c>
      <c r="BJ95" s="29" t="str">
        <f t="shared" si="81"/>
        <v/>
      </c>
      <c r="BK95" s="27" t="str">
        <f t="shared" si="82"/>
        <v/>
      </c>
      <c r="BL95" s="25" t="str">
        <f>IF(D95&gt;1,CONCATENATE(Input!C93,"-",Input!D93,"-",Input!E93,"T09:00:00Z"),"")</f>
        <v/>
      </c>
      <c r="BM95" s="32" t="str">
        <f t="shared" si="83"/>
        <v/>
      </c>
      <c r="BN95" s="27" t="str">
        <f t="shared" si="84"/>
        <v/>
      </c>
      <c r="BO95" s="27" t="str">
        <f t="shared" si="85"/>
        <v/>
      </c>
      <c r="BP95" s="25"/>
      <c r="BQ95" s="32"/>
      <c r="BR95" s="27"/>
      <c r="BS95" s="43" t="str">
        <f t="shared" si="86"/>
        <v/>
      </c>
      <c r="BT95" s="25"/>
      <c r="BU95" s="25"/>
      <c r="BV95" s="16"/>
      <c r="BW95" s="27"/>
      <c r="BX95" s="27"/>
      <c r="BY95" s="27"/>
      <c r="BZ95" s="27"/>
      <c r="CA95" s="27"/>
      <c r="CB95" s="27" t="str">
        <f>IF(D95&gt;1,Input!H93,"")</f>
        <v/>
      </c>
      <c r="CC95" s="27"/>
      <c r="CD95" s="28" t="str">
        <f>IF(D95&gt;1,Input!U93,"")</f>
        <v/>
      </c>
      <c r="CE95" s="16" t="str">
        <f>IF(D95&gt;1,CONCATENATE(Input!G93,"/",Input!H93),"")</f>
        <v/>
      </c>
      <c r="CF95" s="27"/>
      <c r="CG95" s="27"/>
      <c r="CH95" s="27"/>
      <c r="CI95" s="27"/>
      <c r="CJ95" s="27"/>
      <c r="CK95" s="25"/>
      <c r="CL95" s="25"/>
      <c r="CM95" s="16"/>
      <c r="CN95" s="16"/>
      <c r="CO95" s="27"/>
      <c r="CP95" s="16" t="str">
        <f>IF(D95&gt;1,Input!P93,"")</f>
        <v/>
      </c>
      <c r="CQ95" s="27" t="str">
        <f t="shared" si="87"/>
        <v/>
      </c>
      <c r="CR95" s="33" t="str">
        <f>IF(D95&gt;1,Input!O93,"")</f>
        <v/>
      </c>
      <c r="CS95" s="16" t="str">
        <f t="shared" si="88"/>
        <v/>
      </c>
      <c r="CT95" s="27"/>
      <c r="CU95" s="27" t="str">
        <f t="shared" si="89"/>
        <v/>
      </c>
      <c r="CV95" s="25"/>
      <c r="CW95" s="25"/>
      <c r="CX95" s="25"/>
      <c r="CY95" s="25"/>
      <c r="CZ95" s="25"/>
      <c r="DA95" s="25"/>
    </row>
    <row r="96" spans="1:105" ht="20.100000000000001" customHeight="1" x14ac:dyDescent="0.25">
      <c r="A96" s="27"/>
      <c r="B96" s="27"/>
      <c r="C96" s="43" t="str">
        <f t="shared" si="65"/>
        <v/>
      </c>
      <c r="D96" s="27">
        <f>Input!A94</f>
        <v>0</v>
      </c>
      <c r="E96" s="43" t="str">
        <f t="shared" si="66"/>
        <v/>
      </c>
      <c r="F96" s="27"/>
      <c r="G96" s="27"/>
      <c r="H96" s="27"/>
      <c r="I96" s="27" t="str">
        <f t="shared" si="67"/>
        <v/>
      </c>
      <c r="J96" s="27" t="str">
        <f t="shared" si="68"/>
        <v/>
      </c>
      <c r="K96" s="27"/>
      <c r="L96" s="27"/>
      <c r="M96" s="27"/>
      <c r="N96" s="27"/>
      <c r="O96" s="27"/>
      <c r="P96" s="27"/>
      <c r="Q96" s="27" t="str">
        <f>IF(D96&gt;1,Input!A94,"")</f>
        <v/>
      </c>
      <c r="R96" s="43" t="str">
        <f t="shared" si="69"/>
        <v/>
      </c>
      <c r="S96" s="27" t="str">
        <f t="shared" si="70"/>
        <v/>
      </c>
      <c r="T96" s="27" t="str">
        <f>IF(D96&gt;1,Input!F94,"")</f>
        <v/>
      </c>
      <c r="U96" s="27" t="str">
        <f t="shared" si="71"/>
        <v/>
      </c>
      <c r="V96" s="27"/>
      <c r="W96" s="27"/>
      <c r="X96" s="25"/>
      <c r="Y96" s="16"/>
      <c r="Z96" s="29"/>
      <c r="AA96" s="25"/>
      <c r="AB96" s="30"/>
      <c r="AC96" s="27"/>
      <c r="AD96" s="27"/>
      <c r="AE96" s="27"/>
      <c r="AF96" s="27"/>
      <c r="AG96" s="16"/>
      <c r="AH96" s="27"/>
      <c r="AI96" s="27"/>
      <c r="AJ96" s="27" t="str">
        <f t="shared" si="72"/>
        <v/>
      </c>
      <c r="AK96" s="27" t="str">
        <f t="shared" si="73"/>
        <v/>
      </c>
      <c r="AL96" s="27"/>
      <c r="AM96" s="27" t="str">
        <f t="shared" si="74"/>
        <v/>
      </c>
      <c r="AN96" s="27"/>
      <c r="AO96" s="27"/>
      <c r="AP96" s="27" t="str">
        <f>IF(D96&gt;1,Input!G94,"")</f>
        <v/>
      </c>
      <c r="AQ96" s="27" t="str">
        <f>IF(D96&gt;1,Input!H94,"")</f>
        <v/>
      </c>
      <c r="AR96" s="27" t="str">
        <f>IF(D96&gt;1,Input!G94,"")</f>
        <v/>
      </c>
      <c r="AS96" s="27" t="str">
        <f>IF(D96&gt;1,CONCATENATE("CS",Input!B94,Input!E94,Input!D94,Input!C94,Input!K94,Input!J94,Input!I94,Input!O94,Input!P94,Input!F94),"")</f>
        <v/>
      </c>
      <c r="AT96" s="27" t="str">
        <f t="shared" si="75"/>
        <v/>
      </c>
      <c r="AU96" s="27" t="str">
        <f t="shared" si="76"/>
        <v/>
      </c>
      <c r="AV96" s="27" t="str">
        <f t="shared" si="77"/>
        <v/>
      </c>
      <c r="AW96" s="15">
        <f>Input!S94</f>
        <v>0</v>
      </c>
      <c r="AX96" s="16">
        <f>Input!T94</f>
        <v>0</v>
      </c>
      <c r="AY96" s="26" t="str">
        <f>IF(BD96="c",IF(Input!Q94&gt;1,Input!Q94,Input!R94/Input!O94),"")</f>
        <v/>
      </c>
      <c r="AZ96" s="16" t="str">
        <f t="shared" si="78"/>
        <v/>
      </c>
      <c r="BA96" s="16" t="str">
        <f t="shared" si="79"/>
        <v/>
      </c>
      <c r="BB96" s="31"/>
      <c r="BC96" s="27"/>
      <c r="BD96" s="27" t="str">
        <f t="shared" si="80"/>
        <v/>
      </c>
      <c r="BE96" s="25" t="str">
        <f>IF(D96&gt;1,CONCATENATE(Input!C94,"-",Input!D94,"-",Input!E94,"T09:00:00Z"),"")</f>
        <v/>
      </c>
      <c r="BF96" s="29" t="str">
        <f>IF(D96&gt;1,CONCATENATE(Input!C94,"-",Input!D94,"-",Input!E94),"")</f>
        <v/>
      </c>
      <c r="BG96" s="29" t="str">
        <f>IF(D96&gt;1,CONCATENATE(Input!I94,"-",Input!J94,"-",Input!K94),"")</f>
        <v/>
      </c>
      <c r="BH96" s="29"/>
      <c r="BI96" s="29" t="str">
        <f>IF(D96&gt;1,CONCATENATE(Input!L94,"-",Input!M94,"-",Input!N94),"")</f>
        <v/>
      </c>
      <c r="BJ96" s="29" t="str">
        <f t="shared" si="81"/>
        <v/>
      </c>
      <c r="BK96" s="27" t="str">
        <f t="shared" si="82"/>
        <v/>
      </c>
      <c r="BL96" s="25" t="str">
        <f>IF(D96&gt;1,CONCATENATE(Input!C94,"-",Input!D94,"-",Input!E94,"T09:00:00Z"),"")</f>
        <v/>
      </c>
      <c r="BM96" s="32" t="str">
        <f t="shared" si="83"/>
        <v/>
      </c>
      <c r="BN96" s="27" t="str">
        <f t="shared" si="84"/>
        <v/>
      </c>
      <c r="BO96" s="27" t="str">
        <f t="shared" si="85"/>
        <v/>
      </c>
      <c r="BP96" s="25"/>
      <c r="BQ96" s="32"/>
      <c r="BR96" s="27"/>
      <c r="BS96" s="43" t="str">
        <f t="shared" si="86"/>
        <v/>
      </c>
      <c r="BT96" s="25"/>
      <c r="BU96" s="25"/>
      <c r="BV96" s="16"/>
      <c r="BW96" s="27"/>
      <c r="BX96" s="27"/>
      <c r="BY96" s="27"/>
      <c r="BZ96" s="27"/>
      <c r="CA96" s="27"/>
      <c r="CB96" s="27" t="str">
        <f>IF(D96&gt;1,Input!H94,"")</f>
        <v/>
      </c>
      <c r="CC96" s="27"/>
      <c r="CD96" s="28" t="str">
        <f>IF(D96&gt;1,Input!U94,"")</f>
        <v/>
      </c>
      <c r="CE96" s="16" t="str">
        <f>IF(D96&gt;1,CONCATENATE(Input!G94,"/",Input!H94),"")</f>
        <v/>
      </c>
      <c r="CF96" s="27"/>
      <c r="CG96" s="27"/>
      <c r="CH96" s="27"/>
      <c r="CI96" s="27"/>
      <c r="CJ96" s="27"/>
      <c r="CK96" s="25"/>
      <c r="CL96" s="25"/>
      <c r="CM96" s="16"/>
      <c r="CN96" s="16"/>
      <c r="CO96" s="27"/>
      <c r="CP96" s="16" t="str">
        <f>IF(D96&gt;1,Input!P94,"")</f>
        <v/>
      </c>
      <c r="CQ96" s="27" t="str">
        <f t="shared" si="87"/>
        <v/>
      </c>
      <c r="CR96" s="33" t="str">
        <f>IF(D96&gt;1,Input!O94,"")</f>
        <v/>
      </c>
      <c r="CS96" s="16" t="str">
        <f t="shared" si="88"/>
        <v/>
      </c>
      <c r="CT96" s="27"/>
      <c r="CU96" s="27" t="str">
        <f t="shared" si="89"/>
        <v/>
      </c>
      <c r="CV96" s="25"/>
      <c r="CW96" s="25"/>
      <c r="CX96" s="25"/>
      <c r="CY96" s="25"/>
      <c r="CZ96" s="25"/>
      <c r="DA96" s="25"/>
    </row>
    <row r="97" spans="1:105" ht="20.100000000000001" customHeight="1" x14ac:dyDescent="0.25">
      <c r="A97" s="27"/>
      <c r="B97" s="27"/>
      <c r="C97" s="43" t="str">
        <f t="shared" si="65"/>
        <v/>
      </c>
      <c r="D97" s="27">
        <f>Input!A95</f>
        <v>0</v>
      </c>
      <c r="E97" s="43" t="str">
        <f t="shared" si="66"/>
        <v/>
      </c>
      <c r="F97" s="27"/>
      <c r="G97" s="27"/>
      <c r="H97" s="27"/>
      <c r="I97" s="27" t="str">
        <f t="shared" si="67"/>
        <v/>
      </c>
      <c r="J97" s="27" t="str">
        <f t="shared" si="68"/>
        <v/>
      </c>
      <c r="K97" s="27"/>
      <c r="L97" s="27"/>
      <c r="M97" s="27"/>
      <c r="N97" s="27"/>
      <c r="O97" s="27"/>
      <c r="P97" s="27"/>
      <c r="Q97" s="27" t="str">
        <f>IF(D97&gt;1,Input!A95,"")</f>
        <v/>
      </c>
      <c r="R97" s="43" t="str">
        <f t="shared" si="69"/>
        <v/>
      </c>
      <c r="S97" s="27" t="str">
        <f t="shared" si="70"/>
        <v/>
      </c>
      <c r="T97" s="27" t="str">
        <f>IF(D97&gt;1,Input!F95,"")</f>
        <v/>
      </c>
      <c r="U97" s="27" t="str">
        <f t="shared" si="71"/>
        <v/>
      </c>
      <c r="V97" s="27"/>
      <c r="W97" s="27"/>
      <c r="X97" s="25"/>
      <c r="Y97" s="16"/>
      <c r="Z97" s="29"/>
      <c r="AA97" s="25"/>
      <c r="AB97" s="30"/>
      <c r="AC97" s="27"/>
      <c r="AD97" s="27"/>
      <c r="AE97" s="27"/>
      <c r="AF97" s="27"/>
      <c r="AG97" s="16"/>
      <c r="AH97" s="27"/>
      <c r="AI97" s="27"/>
      <c r="AJ97" s="27" t="str">
        <f t="shared" si="72"/>
        <v/>
      </c>
      <c r="AK97" s="27" t="str">
        <f t="shared" si="73"/>
        <v/>
      </c>
      <c r="AL97" s="27"/>
      <c r="AM97" s="27" t="str">
        <f t="shared" si="74"/>
        <v/>
      </c>
      <c r="AN97" s="27"/>
      <c r="AO97" s="27"/>
      <c r="AP97" s="27" t="str">
        <f>IF(D97&gt;1,Input!G95,"")</f>
        <v/>
      </c>
      <c r="AQ97" s="27" t="str">
        <f>IF(D97&gt;1,Input!H95,"")</f>
        <v/>
      </c>
      <c r="AR97" s="27" t="str">
        <f>IF(D97&gt;1,Input!G95,"")</f>
        <v/>
      </c>
      <c r="AS97" s="27" t="str">
        <f>IF(D97&gt;1,CONCATENATE("CS",Input!B95,Input!E95,Input!D95,Input!C95,Input!K95,Input!J95,Input!I95,Input!O95,Input!P95,Input!F95),"")</f>
        <v/>
      </c>
      <c r="AT97" s="27" t="str">
        <f t="shared" si="75"/>
        <v/>
      </c>
      <c r="AU97" s="27" t="str">
        <f t="shared" si="76"/>
        <v/>
      </c>
      <c r="AV97" s="27" t="str">
        <f t="shared" si="77"/>
        <v/>
      </c>
      <c r="AW97" s="15">
        <f>Input!S95</f>
        <v>0</v>
      </c>
      <c r="AX97" s="16">
        <f>Input!T95</f>
        <v>0</v>
      </c>
      <c r="AY97" s="26" t="str">
        <f>IF(BD97="c",IF(Input!Q95&gt;1,Input!Q95,Input!R95/Input!O95),"")</f>
        <v/>
      </c>
      <c r="AZ97" s="16" t="str">
        <f t="shared" si="78"/>
        <v/>
      </c>
      <c r="BA97" s="16" t="str">
        <f t="shared" si="79"/>
        <v/>
      </c>
      <c r="BB97" s="31"/>
      <c r="BC97" s="27"/>
      <c r="BD97" s="27" t="str">
        <f t="shared" si="80"/>
        <v/>
      </c>
      <c r="BE97" s="25" t="str">
        <f>IF(D97&gt;1,CONCATENATE(Input!C95,"-",Input!D95,"-",Input!E95,"T09:00:00Z"),"")</f>
        <v/>
      </c>
      <c r="BF97" s="29" t="str">
        <f>IF(D97&gt;1,CONCATENATE(Input!C95,"-",Input!D95,"-",Input!E95),"")</f>
        <v/>
      </c>
      <c r="BG97" s="29" t="str">
        <f>IF(D97&gt;1,CONCATENATE(Input!I95,"-",Input!J95,"-",Input!K95),"")</f>
        <v/>
      </c>
      <c r="BH97" s="29"/>
      <c r="BI97" s="29" t="str">
        <f>IF(D97&gt;1,CONCATENATE(Input!L95,"-",Input!M95,"-",Input!N95),"")</f>
        <v/>
      </c>
      <c r="BJ97" s="29" t="str">
        <f t="shared" si="81"/>
        <v/>
      </c>
      <c r="BK97" s="27" t="str">
        <f t="shared" si="82"/>
        <v/>
      </c>
      <c r="BL97" s="25" t="str">
        <f>IF(D97&gt;1,CONCATENATE(Input!C95,"-",Input!D95,"-",Input!E95,"T09:00:00Z"),"")</f>
        <v/>
      </c>
      <c r="BM97" s="32" t="str">
        <f t="shared" si="83"/>
        <v/>
      </c>
      <c r="BN97" s="27" t="str">
        <f t="shared" si="84"/>
        <v/>
      </c>
      <c r="BO97" s="27" t="str">
        <f t="shared" si="85"/>
        <v/>
      </c>
      <c r="BP97" s="25"/>
      <c r="BQ97" s="32"/>
      <c r="BR97" s="27"/>
      <c r="BS97" s="43" t="str">
        <f t="shared" si="86"/>
        <v/>
      </c>
      <c r="BT97" s="25"/>
      <c r="BU97" s="25"/>
      <c r="BV97" s="16"/>
      <c r="BW97" s="27"/>
      <c r="BX97" s="27"/>
      <c r="BY97" s="27"/>
      <c r="BZ97" s="27"/>
      <c r="CA97" s="27"/>
      <c r="CB97" s="27" t="str">
        <f>IF(D97&gt;1,Input!H95,"")</f>
        <v/>
      </c>
      <c r="CC97" s="27"/>
      <c r="CD97" s="28" t="str">
        <f>IF(D97&gt;1,Input!U95,"")</f>
        <v/>
      </c>
      <c r="CE97" s="16" t="str">
        <f>IF(D97&gt;1,CONCATENATE(Input!G95,"/",Input!H95),"")</f>
        <v/>
      </c>
      <c r="CF97" s="27"/>
      <c r="CG97" s="27"/>
      <c r="CH97" s="27"/>
      <c r="CI97" s="27"/>
      <c r="CJ97" s="27"/>
      <c r="CK97" s="25"/>
      <c r="CL97" s="25"/>
      <c r="CM97" s="16"/>
      <c r="CN97" s="16"/>
      <c r="CO97" s="27"/>
      <c r="CP97" s="16" t="str">
        <f>IF(D97&gt;1,Input!P95,"")</f>
        <v/>
      </c>
      <c r="CQ97" s="27" t="str">
        <f t="shared" si="87"/>
        <v/>
      </c>
      <c r="CR97" s="33" t="str">
        <f>IF(D97&gt;1,Input!O95,"")</f>
        <v/>
      </c>
      <c r="CS97" s="16" t="str">
        <f t="shared" si="88"/>
        <v/>
      </c>
      <c r="CT97" s="27"/>
      <c r="CU97" s="27" t="str">
        <f t="shared" si="89"/>
        <v/>
      </c>
      <c r="CV97" s="25"/>
      <c r="CW97" s="25"/>
      <c r="CX97" s="25"/>
      <c r="CY97" s="25"/>
      <c r="CZ97" s="25"/>
      <c r="DA97" s="25"/>
    </row>
    <row r="98" spans="1:105" ht="20.100000000000001" customHeight="1" x14ac:dyDescent="0.25">
      <c r="A98" s="27"/>
      <c r="B98" s="27"/>
      <c r="C98" s="43" t="str">
        <f t="shared" si="65"/>
        <v/>
      </c>
      <c r="D98" s="27">
        <f>Input!A96</f>
        <v>0</v>
      </c>
      <c r="E98" s="43" t="str">
        <f t="shared" si="66"/>
        <v/>
      </c>
      <c r="F98" s="27"/>
      <c r="G98" s="27"/>
      <c r="H98" s="27"/>
      <c r="I98" s="27" t="str">
        <f t="shared" si="67"/>
        <v/>
      </c>
      <c r="J98" s="27" t="str">
        <f t="shared" si="68"/>
        <v/>
      </c>
      <c r="K98" s="27"/>
      <c r="L98" s="27"/>
      <c r="M98" s="27"/>
      <c r="N98" s="27"/>
      <c r="O98" s="27"/>
      <c r="P98" s="27"/>
      <c r="Q98" s="27" t="str">
        <f>IF(D98&gt;1,Input!A96,"")</f>
        <v/>
      </c>
      <c r="R98" s="43" t="str">
        <f t="shared" si="69"/>
        <v/>
      </c>
      <c r="S98" s="27" t="str">
        <f t="shared" si="70"/>
        <v/>
      </c>
      <c r="T98" s="27" t="str">
        <f>IF(D98&gt;1,Input!F96,"")</f>
        <v/>
      </c>
      <c r="U98" s="27" t="str">
        <f t="shared" si="71"/>
        <v/>
      </c>
      <c r="V98" s="27"/>
      <c r="W98" s="27"/>
      <c r="X98" s="25"/>
      <c r="Y98" s="16"/>
      <c r="Z98" s="29"/>
      <c r="AA98" s="25"/>
      <c r="AB98" s="30"/>
      <c r="AC98" s="27"/>
      <c r="AD98" s="27"/>
      <c r="AE98" s="27"/>
      <c r="AF98" s="27"/>
      <c r="AG98" s="16"/>
      <c r="AH98" s="27"/>
      <c r="AI98" s="27"/>
      <c r="AJ98" s="27" t="str">
        <f t="shared" si="72"/>
        <v/>
      </c>
      <c r="AK98" s="27" t="str">
        <f t="shared" si="73"/>
        <v/>
      </c>
      <c r="AL98" s="27"/>
      <c r="AM98" s="27" t="str">
        <f t="shared" si="74"/>
        <v/>
      </c>
      <c r="AN98" s="27"/>
      <c r="AO98" s="27"/>
      <c r="AP98" s="27" t="str">
        <f>IF(D98&gt;1,Input!G96,"")</f>
        <v/>
      </c>
      <c r="AQ98" s="27" t="str">
        <f>IF(D98&gt;1,Input!H96,"")</f>
        <v/>
      </c>
      <c r="AR98" s="27" t="str">
        <f>IF(D98&gt;1,Input!G96,"")</f>
        <v/>
      </c>
      <c r="AS98" s="27" t="str">
        <f>IF(D98&gt;1,CONCATENATE("CS",Input!B96,Input!E96,Input!D96,Input!C96,Input!K96,Input!J96,Input!I96,Input!O96,Input!P96,Input!F96),"")</f>
        <v/>
      </c>
      <c r="AT98" s="27" t="str">
        <f t="shared" si="75"/>
        <v/>
      </c>
      <c r="AU98" s="27" t="str">
        <f t="shared" si="76"/>
        <v/>
      </c>
      <c r="AV98" s="27" t="str">
        <f t="shared" si="77"/>
        <v/>
      </c>
      <c r="AW98" s="15">
        <f>Input!S96</f>
        <v>0</v>
      </c>
      <c r="AX98" s="16">
        <f>Input!T96</f>
        <v>0</v>
      </c>
      <c r="AY98" s="26" t="str">
        <f>IF(BD98="c",IF(Input!Q96&gt;1,Input!Q96,Input!R96/Input!O96),"")</f>
        <v/>
      </c>
      <c r="AZ98" s="16" t="str">
        <f t="shared" si="78"/>
        <v/>
      </c>
      <c r="BA98" s="16" t="str">
        <f t="shared" si="79"/>
        <v/>
      </c>
      <c r="BB98" s="31"/>
      <c r="BC98" s="27"/>
      <c r="BD98" s="27" t="str">
        <f t="shared" si="80"/>
        <v/>
      </c>
      <c r="BE98" s="25" t="str">
        <f>IF(D98&gt;1,CONCATENATE(Input!C96,"-",Input!D96,"-",Input!E96,"T09:00:00Z"),"")</f>
        <v/>
      </c>
      <c r="BF98" s="29" t="str">
        <f>IF(D98&gt;1,CONCATENATE(Input!C96,"-",Input!D96,"-",Input!E96),"")</f>
        <v/>
      </c>
      <c r="BG98" s="29" t="str">
        <f>IF(D98&gt;1,CONCATENATE(Input!I96,"-",Input!J96,"-",Input!K96),"")</f>
        <v/>
      </c>
      <c r="BH98" s="29"/>
      <c r="BI98" s="29" t="str">
        <f>IF(D98&gt;1,CONCATENATE(Input!L96,"-",Input!M96,"-",Input!N96),"")</f>
        <v/>
      </c>
      <c r="BJ98" s="29" t="str">
        <f t="shared" si="81"/>
        <v/>
      </c>
      <c r="BK98" s="27" t="str">
        <f t="shared" si="82"/>
        <v/>
      </c>
      <c r="BL98" s="25" t="str">
        <f>IF(D98&gt;1,CONCATENATE(Input!C96,"-",Input!D96,"-",Input!E96,"T09:00:00Z"),"")</f>
        <v/>
      </c>
      <c r="BM98" s="32" t="str">
        <f t="shared" si="83"/>
        <v/>
      </c>
      <c r="BN98" s="27" t="str">
        <f t="shared" si="84"/>
        <v/>
      </c>
      <c r="BO98" s="27" t="str">
        <f t="shared" si="85"/>
        <v/>
      </c>
      <c r="BP98" s="25"/>
      <c r="BQ98" s="32"/>
      <c r="BR98" s="27"/>
      <c r="BS98" s="43" t="str">
        <f t="shared" si="86"/>
        <v/>
      </c>
      <c r="BT98" s="25"/>
      <c r="BU98" s="25"/>
      <c r="BV98" s="16"/>
      <c r="BW98" s="27"/>
      <c r="BX98" s="27"/>
      <c r="BY98" s="27"/>
      <c r="BZ98" s="27"/>
      <c r="CA98" s="27"/>
      <c r="CB98" s="27" t="str">
        <f>IF(D98&gt;1,Input!H96,"")</f>
        <v/>
      </c>
      <c r="CC98" s="27"/>
      <c r="CD98" s="28" t="str">
        <f>IF(D98&gt;1,Input!U96,"")</f>
        <v/>
      </c>
      <c r="CE98" s="16" t="str">
        <f>IF(D98&gt;1,CONCATENATE(Input!G96,"/",Input!H96),"")</f>
        <v/>
      </c>
      <c r="CF98" s="27"/>
      <c r="CG98" s="27"/>
      <c r="CH98" s="27"/>
      <c r="CI98" s="27"/>
      <c r="CJ98" s="27"/>
      <c r="CK98" s="25"/>
      <c r="CL98" s="25"/>
      <c r="CM98" s="16"/>
      <c r="CN98" s="16"/>
      <c r="CO98" s="27"/>
      <c r="CP98" s="16" t="str">
        <f>IF(D98&gt;1,Input!P96,"")</f>
        <v/>
      </c>
      <c r="CQ98" s="27" t="str">
        <f t="shared" si="87"/>
        <v/>
      </c>
      <c r="CR98" s="33" t="str">
        <f>IF(D98&gt;1,Input!O96,"")</f>
        <v/>
      </c>
      <c r="CS98" s="16" t="str">
        <f t="shared" si="88"/>
        <v/>
      </c>
      <c r="CT98" s="27"/>
      <c r="CU98" s="27" t="str">
        <f t="shared" si="89"/>
        <v/>
      </c>
      <c r="CV98" s="25"/>
      <c r="CW98" s="25"/>
      <c r="CX98" s="25"/>
      <c r="CY98" s="25"/>
      <c r="CZ98" s="25"/>
      <c r="DA98" s="25"/>
    </row>
    <row r="99" spans="1:105" ht="20.100000000000001" customHeight="1" x14ac:dyDescent="0.25">
      <c r="A99" s="27"/>
      <c r="B99" s="27"/>
      <c r="C99" s="43" t="str">
        <f t="shared" si="65"/>
        <v/>
      </c>
      <c r="D99" s="27">
        <f>Input!A97</f>
        <v>0</v>
      </c>
      <c r="E99" s="43" t="str">
        <f t="shared" si="66"/>
        <v/>
      </c>
      <c r="F99" s="27"/>
      <c r="G99" s="27"/>
      <c r="H99" s="27"/>
      <c r="I99" s="27" t="str">
        <f t="shared" si="67"/>
        <v/>
      </c>
      <c r="J99" s="27" t="str">
        <f t="shared" si="68"/>
        <v/>
      </c>
      <c r="K99" s="27"/>
      <c r="L99" s="27"/>
      <c r="M99" s="27"/>
      <c r="N99" s="27"/>
      <c r="O99" s="27"/>
      <c r="P99" s="27"/>
      <c r="Q99" s="27" t="str">
        <f>IF(D99&gt;1,Input!A97,"")</f>
        <v/>
      </c>
      <c r="R99" s="43" t="str">
        <f t="shared" si="69"/>
        <v/>
      </c>
      <c r="S99" s="27" t="str">
        <f t="shared" si="70"/>
        <v/>
      </c>
      <c r="T99" s="27" t="str">
        <f>IF(D99&gt;1,Input!F97,"")</f>
        <v/>
      </c>
      <c r="U99" s="27" t="str">
        <f t="shared" si="71"/>
        <v/>
      </c>
      <c r="V99" s="27"/>
      <c r="W99" s="27"/>
      <c r="X99" s="25"/>
      <c r="Y99" s="16"/>
      <c r="Z99" s="29"/>
      <c r="AA99" s="25"/>
      <c r="AB99" s="30"/>
      <c r="AC99" s="27"/>
      <c r="AD99" s="27"/>
      <c r="AE99" s="27"/>
      <c r="AF99" s="27"/>
      <c r="AG99" s="16"/>
      <c r="AH99" s="27"/>
      <c r="AI99" s="27"/>
      <c r="AJ99" s="27" t="str">
        <f t="shared" si="72"/>
        <v/>
      </c>
      <c r="AK99" s="27" t="str">
        <f t="shared" si="73"/>
        <v/>
      </c>
      <c r="AL99" s="27"/>
      <c r="AM99" s="27" t="str">
        <f t="shared" si="74"/>
        <v/>
      </c>
      <c r="AN99" s="27"/>
      <c r="AO99" s="27"/>
      <c r="AP99" s="27" t="str">
        <f>IF(D99&gt;1,Input!G97,"")</f>
        <v/>
      </c>
      <c r="AQ99" s="27" t="str">
        <f>IF(D99&gt;1,Input!H97,"")</f>
        <v/>
      </c>
      <c r="AR99" s="27" t="str">
        <f>IF(D99&gt;1,Input!G97,"")</f>
        <v/>
      </c>
      <c r="AS99" s="27" t="str">
        <f>IF(D99&gt;1,CONCATENATE("CS",Input!B97,Input!E97,Input!D97,Input!C97,Input!K97,Input!J97,Input!I97,Input!O97,Input!P97,Input!F97),"")</f>
        <v/>
      </c>
      <c r="AT99" s="27" t="str">
        <f t="shared" si="75"/>
        <v/>
      </c>
      <c r="AU99" s="27" t="str">
        <f t="shared" si="76"/>
        <v/>
      </c>
      <c r="AV99" s="27" t="str">
        <f t="shared" si="77"/>
        <v/>
      </c>
      <c r="AW99" s="15">
        <f>Input!S97</f>
        <v>0</v>
      </c>
      <c r="AX99" s="16">
        <f>Input!T97</f>
        <v>0</v>
      </c>
      <c r="AY99" s="26" t="str">
        <f>IF(BD99="c",IF(Input!Q97&gt;1,Input!Q97,Input!R97/Input!O97),"")</f>
        <v/>
      </c>
      <c r="AZ99" s="16" t="str">
        <f t="shared" si="78"/>
        <v/>
      </c>
      <c r="BA99" s="16" t="str">
        <f t="shared" si="79"/>
        <v/>
      </c>
      <c r="BB99" s="31"/>
      <c r="BC99" s="27"/>
      <c r="BD99" s="27" t="str">
        <f t="shared" si="80"/>
        <v/>
      </c>
      <c r="BE99" s="25" t="str">
        <f>IF(D99&gt;1,CONCATENATE(Input!C97,"-",Input!D97,"-",Input!E97,"T09:00:00Z"),"")</f>
        <v/>
      </c>
      <c r="BF99" s="29" t="str">
        <f>IF(D99&gt;1,CONCATENATE(Input!C97,"-",Input!D97,"-",Input!E97),"")</f>
        <v/>
      </c>
      <c r="BG99" s="29" t="str">
        <f>IF(D99&gt;1,CONCATENATE(Input!I97,"-",Input!J97,"-",Input!K97),"")</f>
        <v/>
      </c>
      <c r="BH99" s="29"/>
      <c r="BI99" s="29" t="str">
        <f>IF(D99&gt;1,CONCATENATE(Input!L97,"-",Input!M97,"-",Input!N97),"")</f>
        <v/>
      </c>
      <c r="BJ99" s="29" t="str">
        <f t="shared" si="81"/>
        <v/>
      </c>
      <c r="BK99" s="27" t="str">
        <f t="shared" si="82"/>
        <v/>
      </c>
      <c r="BL99" s="25" t="str">
        <f>IF(D99&gt;1,CONCATENATE(Input!C97,"-",Input!D97,"-",Input!E97,"T09:00:00Z"),"")</f>
        <v/>
      </c>
      <c r="BM99" s="32" t="str">
        <f t="shared" si="83"/>
        <v/>
      </c>
      <c r="BN99" s="27" t="str">
        <f t="shared" si="84"/>
        <v/>
      </c>
      <c r="BO99" s="27" t="str">
        <f t="shared" si="85"/>
        <v/>
      </c>
      <c r="BP99" s="25"/>
      <c r="BQ99" s="32"/>
      <c r="BR99" s="27"/>
      <c r="BS99" s="43" t="str">
        <f t="shared" si="86"/>
        <v/>
      </c>
      <c r="BT99" s="25"/>
      <c r="BU99" s="25"/>
      <c r="BV99" s="16"/>
      <c r="BW99" s="27"/>
      <c r="BX99" s="27"/>
      <c r="BY99" s="27"/>
      <c r="BZ99" s="27"/>
      <c r="CA99" s="27"/>
      <c r="CB99" s="27" t="str">
        <f>IF(D99&gt;1,Input!H97,"")</f>
        <v/>
      </c>
      <c r="CC99" s="27"/>
      <c r="CD99" s="28" t="str">
        <f>IF(D99&gt;1,Input!U97,"")</f>
        <v/>
      </c>
      <c r="CE99" s="16" t="str">
        <f>IF(D99&gt;1,CONCATENATE(Input!G97,"/",Input!H97),"")</f>
        <v/>
      </c>
      <c r="CF99" s="27"/>
      <c r="CG99" s="27"/>
      <c r="CH99" s="27"/>
      <c r="CI99" s="27"/>
      <c r="CJ99" s="27"/>
      <c r="CK99" s="25"/>
      <c r="CL99" s="25"/>
      <c r="CM99" s="16"/>
      <c r="CN99" s="16"/>
      <c r="CO99" s="27"/>
      <c r="CP99" s="16" t="str">
        <f>IF(D99&gt;1,Input!P97,"")</f>
        <v/>
      </c>
      <c r="CQ99" s="27" t="str">
        <f t="shared" si="87"/>
        <v/>
      </c>
      <c r="CR99" s="33" t="str">
        <f>IF(D99&gt;1,Input!O97,"")</f>
        <v/>
      </c>
      <c r="CS99" s="16" t="str">
        <f t="shared" si="88"/>
        <v/>
      </c>
      <c r="CT99" s="27"/>
      <c r="CU99" s="27" t="str">
        <f t="shared" si="89"/>
        <v/>
      </c>
      <c r="CV99" s="25"/>
      <c r="CW99" s="25"/>
      <c r="CX99" s="25"/>
      <c r="CY99" s="25"/>
      <c r="CZ99" s="25"/>
      <c r="DA99" s="25"/>
    </row>
    <row r="100" spans="1:105" ht="20.100000000000001" customHeight="1" x14ac:dyDescent="0.25">
      <c r="A100" s="27"/>
      <c r="B100" s="27"/>
      <c r="C100" s="43" t="str">
        <f t="shared" si="65"/>
        <v/>
      </c>
      <c r="D100" s="27">
        <f>Input!A98</f>
        <v>0</v>
      </c>
      <c r="E100" s="43" t="str">
        <f t="shared" si="66"/>
        <v/>
      </c>
      <c r="F100" s="27"/>
      <c r="G100" s="27"/>
      <c r="H100" s="27"/>
      <c r="I100" s="27" t="str">
        <f t="shared" si="67"/>
        <v/>
      </c>
      <c r="J100" s="27" t="str">
        <f t="shared" si="68"/>
        <v/>
      </c>
      <c r="K100" s="27"/>
      <c r="L100" s="27"/>
      <c r="M100" s="27"/>
      <c r="N100" s="27"/>
      <c r="O100" s="27"/>
      <c r="P100" s="27"/>
      <c r="Q100" s="27" t="str">
        <f>IF(D100&gt;1,Input!A98,"")</f>
        <v/>
      </c>
      <c r="R100" s="43" t="str">
        <f t="shared" si="69"/>
        <v/>
      </c>
      <c r="S100" s="27" t="str">
        <f t="shared" si="70"/>
        <v/>
      </c>
      <c r="T100" s="27" t="str">
        <f>IF(D100&gt;1,Input!F98,"")</f>
        <v/>
      </c>
      <c r="U100" s="27" t="str">
        <f t="shared" si="71"/>
        <v/>
      </c>
      <c r="V100" s="27"/>
      <c r="W100" s="27"/>
      <c r="X100" s="25"/>
      <c r="Y100" s="16"/>
      <c r="Z100" s="29"/>
      <c r="AA100" s="25"/>
      <c r="AB100" s="30"/>
      <c r="AC100" s="27"/>
      <c r="AD100" s="27"/>
      <c r="AE100" s="27"/>
      <c r="AF100" s="27"/>
      <c r="AG100" s="16"/>
      <c r="AH100" s="27"/>
      <c r="AI100" s="27"/>
      <c r="AJ100" s="27" t="str">
        <f t="shared" si="72"/>
        <v/>
      </c>
      <c r="AK100" s="27" t="str">
        <f t="shared" si="73"/>
        <v/>
      </c>
      <c r="AL100" s="27"/>
      <c r="AM100" s="27" t="str">
        <f t="shared" si="74"/>
        <v/>
      </c>
      <c r="AN100" s="27"/>
      <c r="AO100" s="27"/>
      <c r="AP100" s="27" t="str">
        <f>IF(D100&gt;1,Input!G98,"")</f>
        <v/>
      </c>
      <c r="AQ100" s="27" t="str">
        <f>IF(D100&gt;1,Input!H98,"")</f>
        <v/>
      </c>
      <c r="AR100" s="27" t="str">
        <f>IF(D100&gt;1,Input!G98,"")</f>
        <v/>
      </c>
      <c r="AS100" s="27" t="str">
        <f>IF(D100&gt;1,CONCATENATE("CS",Input!B98,Input!E98,Input!D98,Input!C98,Input!K98,Input!J98,Input!I98,Input!O98,Input!P98,Input!F98),"")</f>
        <v/>
      </c>
      <c r="AT100" s="27" t="str">
        <f t="shared" si="75"/>
        <v/>
      </c>
      <c r="AU100" s="27" t="str">
        <f t="shared" si="76"/>
        <v/>
      </c>
      <c r="AV100" s="27" t="str">
        <f t="shared" si="77"/>
        <v/>
      </c>
      <c r="AW100" s="15">
        <f>Input!S98</f>
        <v>0</v>
      </c>
      <c r="AX100" s="16">
        <f>Input!T98</f>
        <v>0</v>
      </c>
      <c r="AY100" s="26" t="str">
        <f>IF(BD100="c",IF(Input!Q98&gt;1,Input!Q98,Input!R98/Input!O98),"")</f>
        <v/>
      </c>
      <c r="AZ100" s="16" t="str">
        <f t="shared" si="78"/>
        <v/>
      </c>
      <c r="BA100" s="16" t="str">
        <f t="shared" si="79"/>
        <v/>
      </c>
      <c r="BB100" s="31"/>
      <c r="BC100" s="27"/>
      <c r="BD100" s="27" t="str">
        <f t="shared" si="80"/>
        <v/>
      </c>
      <c r="BE100" s="25" t="str">
        <f>IF(D100&gt;1,CONCATENATE(Input!C98,"-",Input!D98,"-",Input!E98,"T09:00:00Z"),"")</f>
        <v/>
      </c>
      <c r="BF100" s="29" t="str">
        <f>IF(D100&gt;1,CONCATENATE(Input!C98,"-",Input!D98,"-",Input!E98),"")</f>
        <v/>
      </c>
      <c r="BG100" s="29" t="str">
        <f>IF(D100&gt;1,CONCATENATE(Input!I98,"-",Input!J98,"-",Input!K98),"")</f>
        <v/>
      </c>
      <c r="BH100" s="29"/>
      <c r="BI100" s="29" t="str">
        <f>IF(D100&gt;1,CONCATENATE(Input!L98,"-",Input!M98,"-",Input!N98),"")</f>
        <v/>
      </c>
      <c r="BJ100" s="29" t="str">
        <f t="shared" si="81"/>
        <v/>
      </c>
      <c r="BK100" s="27" t="str">
        <f t="shared" si="82"/>
        <v/>
      </c>
      <c r="BL100" s="25" t="str">
        <f>IF(D100&gt;1,CONCATENATE(Input!C98,"-",Input!D98,"-",Input!E98,"T09:00:00Z"),"")</f>
        <v/>
      </c>
      <c r="BM100" s="32" t="str">
        <f t="shared" si="83"/>
        <v/>
      </c>
      <c r="BN100" s="27" t="str">
        <f t="shared" si="84"/>
        <v/>
      </c>
      <c r="BO100" s="27" t="str">
        <f t="shared" si="85"/>
        <v/>
      </c>
      <c r="BP100" s="25"/>
      <c r="BQ100" s="32"/>
      <c r="BR100" s="27"/>
      <c r="BS100" s="43" t="str">
        <f t="shared" si="86"/>
        <v/>
      </c>
      <c r="BT100" s="25"/>
      <c r="BU100" s="25"/>
      <c r="BV100" s="16"/>
      <c r="BW100" s="27"/>
      <c r="BX100" s="27"/>
      <c r="BY100" s="27"/>
      <c r="BZ100" s="27"/>
      <c r="CA100" s="27"/>
      <c r="CB100" s="27" t="str">
        <f>IF(D100&gt;1,Input!H98,"")</f>
        <v/>
      </c>
      <c r="CC100" s="27"/>
      <c r="CD100" s="28" t="str">
        <f>IF(D100&gt;1,Input!U98,"")</f>
        <v/>
      </c>
      <c r="CE100" s="16" t="str">
        <f>IF(D100&gt;1,CONCATENATE(Input!G98,"/",Input!H98),"")</f>
        <v/>
      </c>
      <c r="CF100" s="27"/>
      <c r="CG100" s="27"/>
      <c r="CH100" s="27"/>
      <c r="CI100" s="27"/>
      <c r="CJ100" s="27"/>
      <c r="CK100" s="25"/>
      <c r="CL100" s="25"/>
      <c r="CM100" s="16"/>
      <c r="CN100" s="16"/>
      <c r="CO100" s="27"/>
      <c r="CP100" s="16" t="str">
        <f>IF(D100&gt;1,Input!P98,"")</f>
        <v/>
      </c>
      <c r="CQ100" s="27" t="str">
        <f t="shared" si="87"/>
        <v/>
      </c>
      <c r="CR100" s="33" t="str">
        <f>IF(D100&gt;1,Input!O98,"")</f>
        <v/>
      </c>
      <c r="CS100" s="16" t="str">
        <f t="shared" si="88"/>
        <v/>
      </c>
      <c r="CT100" s="27"/>
      <c r="CU100" s="27" t="str">
        <f t="shared" si="89"/>
        <v/>
      </c>
      <c r="CV100" s="25"/>
      <c r="CW100" s="25"/>
      <c r="CX100" s="25"/>
      <c r="CY100" s="25"/>
      <c r="CZ100" s="25"/>
      <c r="DA100" s="25"/>
    </row>
    <row r="101" spans="1:105" ht="20.100000000000001" customHeight="1" x14ac:dyDescent="0.25">
      <c r="A101" s="27"/>
      <c r="B101" s="27"/>
      <c r="C101" s="43" t="str">
        <f t="shared" si="65"/>
        <v/>
      </c>
      <c r="D101" s="27">
        <f>Input!A99</f>
        <v>0</v>
      </c>
      <c r="E101" s="43" t="str">
        <f t="shared" si="66"/>
        <v/>
      </c>
      <c r="F101" s="27"/>
      <c r="G101" s="27"/>
      <c r="H101" s="27"/>
      <c r="I101" s="27" t="str">
        <f t="shared" si="67"/>
        <v/>
      </c>
      <c r="J101" s="27" t="str">
        <f t="shared" si="68"/>
        <v/>
      </c>
      <c r="K101" s="27"/>
      <c r="L101" s="27"/>
      <c r="M101" s="27"/>
      <c r="N101" s="27"/>
      <c r="O101" s="27"/>
      <c r="P101" s="27"/>
      <c r="Q101" s="27" t="str">
        <f>IF(D101&gt;1,Input!A99,"")</f>
        <v/>
      </c>
      <c r="R101" s="43" t="str">
        <f t="shared" si="69"/>
        <v/>
      </c>
      <c r="S101" s="27" t="str">
        <f t="shared" si="70"/>
        <v/>
      </c>
      <c r="T101" s="27" t="str">
        <f>IF(D101&gt;1,Input!F99,"")</f>
        <v/>
      </c>
      <c r="U101" s="27" t="str">
        <f t="shared" si="71"/>
        <v/>
      </c>
      <c r="V101" s="27"/>
      <c r="W101" s="27"/>
      <c r="X101" s="25"/>
      <c r="Y101" s="16"/>
      <c r="Z101" s="29"/>
      <c r="AA101" s="25"/>
      <c r="AB101" s="30"/>
      <c r="AC101" s="27"/>
      <c r="AD101" s="27"/>
      <c r="AE101" s="27"/>
      <c r="AF101" s="27"/>
      <c r="AG101" s="16"/>
      <c r="AH101" s="27"/>
      <c r="AI101" s="27"/>
      <c r="AJ101" s="27" t="str">
        <f t="shared" si="72"/>
        <v/>
      </c>
      <c r="AK101" s="27" t="str">
        <f t="shared" si="73"/>
        <v/>
      </c>
      <c r="AL101" s="27"/>
      <c r="AM101" s="27" t="str">
        <f t="shared" si="74"/>
        <v/>
      </c>
      <c r="AN101" s="27"/>
      <c r="AO101" s="27"/>
      <c r="AP101" s="27" t="str">
        <f>IF(D101&gt;1,Input!G99,"")</f>
        <v/>
      </c>
      <c r="AQ101" s="27" t="str">
        <f>IF(D101&gt;1,Input!H99,"")</f>
        <v/>
      </c>
      <c r="AR101" s="27" t="str">
        <f>IF(D101&gt;1,Input!G99,"")</f>
        <v/>
      </c>
      <c r="AS101" s="27" t="str">
        <f>IF(D101&gt;1,CONCATENATE("CS",Input!B99,Input!E99,Input!D99,Input!C99,Input!K99,Input!J99,Input!I99,Input!O99,Input!P99,Input!F99),"")</f>
        <v/>
      </c>
      <c r="AT101" s="27" t="str">
        <f t="shared" si="75"/>
        <v/>
      </c>
      <c r="AU101" s="27" t="str">
        <f t="shared" si="76"/>
        <v/>
      </c>
      <c r="AV101" s="27" t="str">
        <f t="shared" si="77"/>
        <v/>
      </c>
      <c r="AW101" s="15">
        <f>Input!S99</f>
        <v>0</v>
      </c>
      <c r="AX101" s="16">
        <f>Input!T99</f>
        <v>0</v>
      </c>
      <c r="AY101" s="26" t="str">
        <f>IF(BD101="c",IF(Input!Q99&gt;1,Input!Q99,Input!R99/Input!O99),"")</f>
        <v/>
      </c>
      <c r="AZ101" s="16" t="str">
        <f t="shared" si="78"/>
        <v/>
      </c>
      <c r="BA101" s="16" t="str">
        <f t="shared" si="79"/>
        <v/>
      </c>
      <c r="BB101" s="31"/>
      <c r="BC101" s="27"/>
      <c r="BD101" s="27" t="str">
        <f t="shared" si="80"/>
        <v/>
      </c>
      <c r="BE101" s="25" t="str">
        <f>IF(D101&gt;1,CONCATENATE(Input!C99,"-",Input!D99,"-",Input!E99,"T09:00:00Z"),"")</f>
        <v/>
      </c>
      <c r="BF101" s="29" t="str">
        <f>IF(D101&gt;1,CONCATENATE(Input!C99,"-",Input!D99,"-",Input!E99),"")</f>
        <v/>
      </c>
      <c r="BG101" s="29" t="str">
        <f>IF(D101&gt;1,CONCATENATE(Input!I99,"-",Input!J99,"-",Input!K99),"")</f>
        <v/>
      </c>
      <c r="BH101" s="29"/>
      <c r="BI101" s="29" t="str">
        <f>IF(D101&gt;1,CONCATENATE(Input!L99,"-",Input!M99,"-",Input!N99),"")</f>
        <v/>
      </c>
      <c r="BJ101" s="29" t="str">
        <f t="shared" si="81"/>
        <v/>
      </c>
      <c r="BK101" s="27" t="str">
        <f t="shared" si="82"/>
        <v/>
      </c>
      <c r="BL101" s="25" t="str">
        <f>IF(D101&gt;1,CONCATENATE(Input!C99,"-",Input!D99,"-",Input!E99,"T09:00:00Z"),"")</f>
        <v/>
      </c>
      <c r="BM101" s="32" t="str">
        <f t="shared" si="83"/>
        <v/>
      </c>
      <c r="BN101" s="27" t="str">
        <f t="shared" si="84"/>
        <v/>
      </c>
      <c r="BO101" s="27" t="str">
        <f t="shared" si="85"/>
        <v/>
      </c>
      <c r="BP101" s="25"/>
      <c r="BQ101" s="32"/>
      <c r="BR101" s="27"/>
      <c r="BS101" s="43" t="str">
        <f t="shared" si="86"/>
        <v/>
      </c>
      <c r="BT101" s="25"/>
      <c r="BU101" s="25"/>
      <c r="BV101" s="16"/>
      <c r="BW101" s="27"/>
      <c r="BX101" s="27"/>
      <c r="BY101" s="27"/>
      <c r="BZ101" s="27"/>
      <c r="CA101" s="27"/>
      <c r="CB101" s="27" t="str">
        <f>IF(D101&gt;1,Input!H99,"")</f>
        <v/>
      </c>
      <c r="CC101" s="27"/>
      <c r="CD101" s="28" t="str">
        <f>IF(D101&gt;1,Input!U99,"")</f>
        <v/>
      </c>
      <c r="CE101" s="16" t="str">
        <f>IF(D101&gt;1,CONCATENATE(Input!G99,"/",Input!H99),"")</f>
        <v/>
      </c>
      <c r="CF101" s="27"/>
      <c r="CG101" s="27"/>
      <c r="CH101" s="27"/>
      <c r="CI101" s="27"/>
      <c r="CJ101" s="27"/>
      <c r="CK101" s="25"/>
      <c r="CL101" s="25"/>
      <c r="CM101" s="16"/>
      <c r="CN101" s="16"/>
      <c r="CO101" s="27"/>
      <c r="CP101" s="16" t="str">
        <f>IF(D101&gt;1,Input!P99,"")</f>
        <v/>
      </c>
      <c r="CQ101" s="27" t="str">
        <f t="shared" si="87"/>
        <v/>
      </c>
      <c r="CR101" s="33" t="str">
        <f>IF(D101&gt;1,Input!O99,"")</f>
        <v/>
      </c>
      <c r="CS101" s="16" t="str">
        <f t="shared" si="88"/>
        <v/>
      </c>
      <c r="CT101" s="27"/>
      <c r="CU101" s="27" t="str">
        <f t="shared" si="89"/>
        <v/>
      </c>
      <c r="CV101" s="25"/>
      <c r="CW101" s="25"/>
      <c r="CX101" s="25"/>
      <c r="CY101" s="25"/>
      <c r="CZ101" s="25"/>
      <c r="DA101" s="25"/>
    </row>
    <row r="102" spans="1:105" ht="20.100000000000001" customHeight="1" x14ac:dyDescent="0.25">
      <c r="A102" s="27"/>
      <c r="B102" s="27"/>
      <c r="C102" s="43" t="str">
        <f t="shared" si="65"/>
        <v/>
      </c>
      <c r="D102" s="27">
        <f>Input!A100</f>
        <v>0</v>
      </c>
      <c r="E102" s="43" t="str">
        <f t="shared" si="66"/>
        <v/>
      </c>
      <c r="F102" s="27"/>
      <c r="G102" s="27"/>
      <c r="H102" s="27"/>
      <c r="I102" s="27" t="str">
        <f t="shared" si="67"/>
        <v/>
      </c>
      <c r="J102" s="27" t="str">
        <f t="shared" si="68"/>
        <v/>
      </c>
      <c r="K102" s="27"/>
      <c r="L102" s="27"/>
      <c r="M102" s="27"/>
      <c r="N102" s="27"/>
      <c r="O102" s="27"/>
      <c r="P102" s="27"/>
      <c r="Q102" s="27" t="str">
        <f>IF(D102&gt;1,Input!A100,"")</f>
        <v/>
      </c>
      <c r="R102" s="43" t="str">
        <f t="shared" si="69"/>
        <v/>
      </c>
      <c r="S102" s="27" t="str">
        <f t="shared" si="70"/>
        <v/>
      </c>
      <c r="T102" s="27" t="str">
        <f>IF(D102&gt;1,Input!F100,"")</f>
        <v/>
      </c>
      <c r="U102" s="27" t="str">
        <f t="shared" si="71"/>
        <v/>
      </c>
      <c r="V102" s="27"/>
      <c r="W102" s="27"/>
      <c r="X102" s="25"/>
      <c r="Y102" s="16"/>
      <c r="Z102" s="29"/>
      <c r="AA102" s="25"/>
      <c r="AB102" s="30"/>
      <c r="AC102" s="27"/>
      <c r="AD102" s="27"/>
      <c r="AE102" s="27"/>
      <c r="AF102" s="27"/>
      <c r="AG102" s="16"/>
      <c r="AH102" s="27"/>
      <c r="AI102" s="27"/>
      <c r="AJ102" s="27" t="str">
        <f t="shared" si="72"/>
        <v/>
      </c>
      <c r="AK102" s="27" t="str">
        <f t="shared" si="73"/>
        <v/>
      </c>
      <c r="AL102" s="27"/>
      <c r="AM102" s="27" t="str">
        <f t="shared" si="74"/>
        <v/>
      </c>
      <c r="AN102" s="27"/>
      <c r="AO102" s="27"/>
      <c r="AP102" s="27" t="str">
        <f>IF(D102&gt;1,Input!G100,"")</f>
        <v/>
      </c>
      <c r="AQ102" s="27" t="str">
        <f>IF(D102&gt;1,Input!H100,"")</f>
        <v/>
      </c>
      <c r="AR102" s="27" t="str">
        <f>IF(D102&gt;1,Input!G100,"")</f>
        <v/>
      </c>
      <c r="AS102" s="27" t="str">
        <f>IF(D102&gt;1,CONCATENATE("CS",Input!B100,Input!E100,Input!D100,Input!C100,Input!K100,Input!J100,Input!I100,Input!O100,Input!P100,Input!F100),"")</f>
        <v/>
      </c>
      <c r="AT102" s="27" t="str">
        <f t="shared" si="75"/>
        <v/>
      </c>
      <c r="AU102" s="27" t="str">
        <f t="shared" si="76"/>
        <v/>
      </c>
      <c r="AV102" s="27" t="str">
        <f t="shared" si="77"/>
        <v/>
      </c>
      <c r="AW102" s="15">
        <f>Input!S100</f>
        <v>0</v>
      </c>
      <c r="AX102" s="16">
        <f>Input!T100</f>
        <v>0</v>
      </c>
      <c r="AY102" s="26" t="str">
        <f>IF(BD102="c",IF(Input!Q100&gt;1,Input!Q100,Input!R100/Input!O100),"")</f>
        <v/>
      </c>
      <c r="AZ102" s="16" t="str">
        <f t="shared" si="78"/>
        <v/>
      </c>
      <c r="BA102" s="16" t="str">
        <f t="shared" si="79"/>
        <v/>
      </c>
      <c r="BB102" s="31"/>
      <c r="BC102" s="27"/>
      <c r="BD102" s="27" t="str">
        <f t="shared" si="80"/>
        <v/>
      </c>
      <c r="BE102" s="25" t="str">
        <f>IF(D102&gt;1,CONCATENATE(Input!C100,"-",Input!D100,"-",Input!E100,"T09:00:00Z"),"")</f>
        <v/>
      </c>
      <c r="BF102" s="29" t="str">
        <f>IF(D102&gt;1,CONCATENATE(Input!C100,"-",Input!D100,"-",Input!E100),"")</f>
        <v/>
      </c>
      <c r="BG102" s="29" t="str">
        <f>IF(D102&gt;1,CONCATENATE(Input!I100,"-",Input!J100,"-",Input!K100),"")</f>
        <v/>
      </c>
      <c r="BH102" s="29"/>
      <c r="BI102" s="29" t="str">
        <f>IF(D102&gt;1,CONCATENATE(Input!L100,"-",Input!M100,"-",Input!N100),"")</f>
        <v/>
      </c>
      <c r="BJ102" s="29" t="str">
        <f t="shared" si="81"/>
        <v/>
      </c>
      <c r="BK102" s="27" t="str">
        <f t="shared" si="82"/>
        <v/>
      </c>
      <c r="BL102" s="25" t="str">
        <f>IF(D102&gt;1,CONCATENATE(Input!C100,"-",Input!D100,"-",Input!E100,"T09:00:00Z"),"")</f>
        <v/>
      </c>
      <c r="BM102" s="32" t="str">
        <f t="shared" si="83"/>
        <v/>
      </c>
      <c r="BN102" s="27" t="str">
        <f t="shared" si="84"/>
        <v/>
      </c>
      <c r="BO102" s="27" t="str">
        <f t="shared" si="85"/>
        <v/>
      </c>
      <c r="BP102" s="25"/>
      <c r="BQ102" s="32"/>
      <c r="BR102" s="27"/>
      <c r="BS102" s="43" t="str">
        <f t="shared" si="86"/>
        <v/>
      </c>
      <c r="BT102" s="25"/>
      <c r="BU102" s="25"/>
      <c r="BV102" s="16"/>
      <c r="BW102" s="27"/>
      <c r="BX102" s="27"/>
      <c r="BY102" s="27"/>
      <c r="BZ102" s="27"/>
      <c r="CA102" s="27"/>
      <c r="CB102" s="27" t="str">
        <f>IF(D102&gt;1,Input!H100,"")</f>
        <v/>
      </c>
      <c r="CC102" s="27"/>
      <c r="CD102" s="28" t="str">
        <f>IF(D102&gt;1,Input!U100,"")</f>
        <v/>
      </c>
      <c r="CE102" s="16" t="str">
        <f>IF(D102&gt;1,CONCATENATE(Input!G100,"/",Input!H100),"")</f>
        <v/>
      </c>
      <c r="CF102" s="27"/>
      <c r="CG102" s="27"/>
      <c r="CH102" s="27"/>
      <c r="CI102" s="27"/>
      <c r="CJ102" s="27"/>
      <c r="CK102" s="25"/>
      <c r="CL102" s="25"/>
      <c r="CM102" s="16"/>
      <c r="CN102" s="16"/>
      <c r="CO102" s="27"/>
      <c r="CP102" s="16" t="str">
        <f>IF(D102&gt;1,Input!P100,"")</f>
        <v/>
      </c>
      <c r="CQ102" s="27" t="str">
        <f t="shared" si="87"/>
        <v/>
      </c>
      <c r="CR102" s="33" t="str">
        <f>IF(D102&gt;1,Input!O100,"")</f>
        <v/>
      </c>
      <c r="CS102" s="16" t="str">
        <f t="shared" si="88"/>
        <v/>
      </c>
      <c r="CT102" s="27"/>
      <c r="CU102" s="27" t="str">
        <f t="shared" si="89"/>
        <v/>
      </c>
      <c r="CV102" s="25"/>
      <c r="CW102" s="25"/>
      <c r="CX102" s="25"/>
      <c r="CY102" s="25"/>
      <c r="CZ102" s="25"/>
      <c r="DA102" s="25"/>
    </row>
    <row r="103" spans="1:105" ht="20.100000000000001" customHeight="1" x14ac:dyDescent="0.25">
      <c r="A103" s="27"/>
      <c r="B103" s="27"/>
      <c r="C103" s="43" t="str">
        <f t="shared" si="65"/>
        <v/>
      </c>
      <c r="D103" s="27">
        <f>Input!A101</f>
        <v>0</v>
      </c>
      <c r="E103" s="43" t="str">
        <f t="shared" si="66"/>
        <v/>
      </c>
      <c r="F103" s="27"/>
      <c r="G103" s="27"/>
      <c r="H103" s="27"/>
      <c r="I103" s="27" t="str">
        <f t="shared" si="67"/>
        <v/>
      </c>
      <c r="J103" s="27" t="str">
        <f t="shared" si="68"/>
        <v/>
      </c>
      <c r="K103" s="27"/>
      <c r="L103" s="27"/>
      <c r="M103" s="27"/>
      <c r="N103" s="27"/>
      <c r="O103" s="27"/>
      <c r="P103" s="27"/>
      <c r="Q103" s="27" t="str">
        <f>IF(D103&gt;1,Input!A101,"")</f>
        <v/>
      </c>
      <c r="R103" s="43" t="str">
        <f t="shared" si="69"/>
        <v/>
      </c>
      <c r="S103" s="27" t="str">
        <f t="shared" si="70"/>
        <v/>
      </c>
      <c r="T103" s="27" t="str">
        <f>IF(D103&gt;1,Input!F101,"")</f>
        <v/>
      </c>
      <c r="U103" s="27" t="str">
        <f t="shared" si="71"/>
        <v/>
      </c>
      <c r="V103" s="27"/>
      <c r="W103" s="27"/>
      <c r="X103" s="25"/>
      <c r="Y103" s="16"/>
      <c r="Z103" s="29"/>
      <c r="AA103" s="25"/>
      <c r="AB103" s="30"/>
      <c r="AC103" s="27"/>
      <c r="AD103" s="27"/>
      <c r="AE103" s="27"/>
      <c r="AF103" s="27"/>
      <c r="AG103" s="16"/>
      <c r="AH103" s="27"/>
      <c r="AI103" s="27"/>
      <c r="AJ103" s="27" t="str">
        <f t="shared" si="72"/>
        <v/>
      </c>
      <c r="AK103" s="27" t="str">
        <f t="shared" si="73"/>
        <v/>
      </c>
      <c r="AL103" s="27"/>
      <c r="AM103" s="27" t="str">
        <f t="shared" si="74"/>
        <v/>
      </c>
      <c r="AN103" s="27"/>
      <c r="AO103" s="27"/>
      <c r="AP103" s="27" t="str">
        <f>IF(D103&gt;1,Input!G101,"")</f>
        <v/>
      </c>
      <c r="AQ103" s="27" t="str">
        <f>IF(D103&gt;1,Input!H101,"")</f>
        <v/>
      </c>
      <c r="AR103" s="27" t="str">
        <f>IF(D103&gt;1,Input!G101,"")</f>
        <v/>
      </c>
      <c r="AS103" s="27" t="str">
        <f>IF(D103&gt;1,CONCATENATE("CS",Input!B101,Input!E101,Input!D101,Input!C101,Input!K101,Input!J101,Input!I101,Input!O101,Input!P101,Input!F101),"")</f>
        <v/>
      </c>
      <c r="AT103" s="27" t="str">
        <f t="shared" si="75"/>
        <v/>
      </c>
      <c r="AU103" s="27" t="str">
        <f t="shared" si="76"/>
        <v/>
      </c>
      <c r="AV103" s="27" t="str">
        <f t="shared" si="77"/>
        <v/>
      </c>
      <c r="AW103" s="15">
        <f>Input!S101</f>
        <v>0</v>
      </c>
      <c r="AX103" s="16">
        <f>Input!T101</f>
        <v>0</v>
      </c>
      <c r="AY103" s="26" t="str">
        <f>IF(BD103="c",IF(Input!Q101&gt;1,Input!Q101,Input!R101/Input!O101),"")</f>
        <v/>
      </c>
      <c r="AZ103" s="16" t="str">
        <f t="shared" si="78"/>
        <v/>
      </c>
      <c r="BA103" s="16" t="str">
        <f t="shared" si="79"/>
        <v/>
      </c>
      <c r="BB103" s="31"/>
      <c r="BC103" s="27"/>
      <c r="BD103" s="27" t="str">
        <f t="shared" si="80"/>
        <v/>
      </c>
      <c r="BE103" s="25" t="str">
        <f>IF(D103&gt;1,CONCATENATE(Input!C101,"-",Input!D101,"-",Input!E101,"T09:00:00Z"),"")</f>
        <v/>
      </c>
      <c r="BF103" s="29" t="str">
        <f>IF(D103&gt;1,CONCATENATE(Input!C101,"-",Input!D101,"-",Input!E101),"")</f>
        <v/>
      </c>
      <c r="BG103" s="29" t="str">
        <f>IF(D103&gt;1,CONCATENATE(Input!I101,"-",Input!J101,"-",Input!K101),"")</f>
        <v/>
      </c>
      <c r="BH103" s="29"/>
      <c r="BI103" s="29" t="str">
        <f>IF(D103&gt;1,CONCATENATE(Input!L101,"-",Input!M101,"-",Input!N101),"")</f>
        <v/>
      </c>
      <c r="BJ103" s="29" t="str">
        <f t="shared" si="81"/>
        <v/>
      </c>
      <c r="BK103" s="27" t="str">
        <f t="shared" si="82"/>
        <v/>
      </c>
      <c r="BL103" s="25" t="str">
        <f>IF(D103&gt;1,CONCATENATE(Input!C101,"-",Input!D101,"-",Input!E101,"T09:00:00Z"),"")</f>
        <v/>
      </c>
      <c r="BM103" s="32" t="str">
        <f t="shared" si="83"/>
        <v/>
      </c>
      <c r="BN103" s="27" t="str">
        <f t="shared" si="84"/>
        <v/>
      </c>
      <c r="BO103" s="27" t="str">
        <f t="shared" si="85"/>
        <v/>
      </c>
      <c r="BP103" s="25"/>
      <c r="BQ103" s="32"/>
      <c r="BR103" s="27"/>
      <c r="BS103" s="43" t="str">
        <f t="shared" si="86"/>
        <v/>
      </c>
      <c r="BT103" s="25"/>
      <c r="BU103" s="25"/>
      <c r="BV103" s="16"/>
      <c r="BW103" s="27"/>
      <c r="BX103" s="27"/>
      <c r="BY103" s="27"/>
      <c r="BZ103" s="27"/>
      <c r="CA103" s="27"/>
      <c r="CB103" s="27" t="str">
        <f>IF(D103&gt;1,Input!H101,"")</f>
        <v/>
      </c>
      <c r="CC103" s="27"/>
      <c r="CD103" s="28" t="str">
        <f>IF(D103&gt;1,Input!U101,"")</f>
        <v/>
      </c>
      <c r="CE103" s="16" t="str">
        <f>IF(D103&gt;1,CONCATENATE(Input!G101,"/",Input!H101),"")</f>
        <v/>
      </c>
      <c r="CF103" s="27"/>
      <c r="CG103" s="27"/>
      <c r="CH103" s="27"/>
      <c r="CI103" s="27"/>
      <c r="CJ103" s="27"/>
      <c r="CK103" s="25"/>
      <c r="CL103" s="25"/>
      <c r="CM103" s="16"/>
      <c r="CN103" s="16"/>
      <c r="CO103" s="27"/>
      <c r="CP103" s="16" t="str">
        <f>IF(D103&gt;1,Input!P101,"")</f>
        <v/>
      </c>
      <c r="CQ103" s="27" t="str">
        <f t="shared" si="87"/>
        <v/>
      </c>
      <c r="CR103" s="33" t="str">
        <f>IF(D103&gt;1,Input!O101,"")</f>
        <v/>
      </c>
      <c r="CS103" s="16" t="str">
        <f t="shared" si="88"/>
        <v/>
      </c>
      <c r="CT103" s="27"/>
      <c r="CU103" s="27" t="str">
        <f t="shared" si="89"/>
        <v/>
      </c>
      <c r="CV103" s="25"/>
      <c r="CW103" s="25"/>
      <c r="CX103" s="25"/>
      <c r="CY103" s="25"/>
      <c r="CZ103" s="25"/>
      <c r="DA103" s="25"/>
    </row>
    <row r="104" spans="1:105" ht="20.100000000000001" customHeight="1" x14ac:dyDescent="0.25">
      <c r="A104" s="27"/>
      <c r="B104" s="27"/>
      <c r="C104" s="43" t="str">
        <f t="shared" si="65"/>
        <v/>
      </c>
      <c r="D104" s="27">
        <f>Input!A102</f>
        <v>0</v>
      </c>
      <c r="E104" s="43" t="str">
        <f t="shared" si="66"/>
        <v/>
      </c>
      <c r="F104" s="27"/>
      <c r="G104" s="27"/>
      <c r="H104" s="27"/>
      <c r="I104" s="27" t="str">
        <f t="shared" si="67"/>
        <v/>
      </c>
      <c r="J104" s="27" t="str">
        <f t="shared" si="68"/>
        <v/>
      </c>
      <c r="K104" s="27"/>
      <c r="L104" s="27"/>
      <c r="M104" s="27"/>
      <c r="N104" s="27"/>
      <c r="O104" s="27"/>
      <c r="P104" s="27"/>
      <c r="Q104" s="27" t="str">
        <f>IF(D104&gt;1,Input!A102,"")</f>
        <v/>
      </c>
      <c r="R104" s="43" t="str">
        <f t="shared" si="69"/>
        <v/>
      </c>
      <c r="S104" s="27" t="str">
        <f t="shared" si="70"/>
        <v/>
      </c>
      <c r="T104" s="27" t="str">
        <f>IF(D104&gt;1,Input!F102,"")</f>
        <v/>
      </c>
      <c r="U104" s="27" t="str">
        <f t="shared" si="71"/>
        <v/>
      </c>
      <c r="V104" s="27"/>
      <c r="W104" s="27"/>
      <c r="X104" s="25"/>
      <c r="Y104" s="16"/>
      <c r="Z104" s="29"/>
      <c r="AA104" s="25"/>
      <c r="AB104" s="30"/>
      <c r="AC104" s="27"/>
      <c r="AD104" s="27"/>
      <c r="AE104" s="27"/>
      <c r="AF104" s="27"/>
      <c r="AG104" s="16"/>
      <c r="AH104" s="27"/>
      <c r="AI104" s="27"/>
      <c r="AJ104" s="27" t="str">
        <f t="shared" si="72"/>
        <v/>
      </c>
      <c r="AK104" s="27" t="str">
        <f t="shared" si="73"/>
        <v/>
      </c>
      <c r="AL104" s="27"/>
      <c r="AM104" s="27" t="str">
        <f t="shared" si="74"/>
        <v/>
      </c>
      <c r="AN104" s="27"/>
      <c r="AO104" s="27"/>
      <c r="AP104" s="27" t="str">
        <f>IF(D104&gt;1,Input!G102,"")</f>
        <v/>
      </c>
      <c r="AQ104" s="27" t="str">
        <f>IF(D104&gt;1,Input!H102,"")</f>
        <v/>
      </c>
      <c r="AR104" s="27" t="str">
        <f>IF(D104&gt;1,Input!G102,"")</f>
        <v/>
      </c>
      <c r="AS104" s="27" t="str">
        <f>IF(D104&gt;1,CONCATENATE("CS",Input!B102,Input!E102,Input!D102,Input!C102,Input!K102,Input!J102,Input!I102,Input!O102,Input!P102,Input!F102),"")</f>
        <v/>
      </c>
      <c r="AT104" s="27" t="str">
        <f t="shared" si="75"/>
        <v/>
      </c>
      <c r="AU104" s="27" t="str">
        <f t="shared" si="76"/>
        <v/>
      </c>
      <c r="AV104" s="27" t="str">
        <f t="shared" si="77"/>
        <v/>
      </c>
      <c r="AW104" s="15">
        <f>Input!S102</f>
        <v>0</v>
      </c>
      <c r="AX104" s="16">
        <f>Input!T102</f>
        <v>0</v>
      </c>
      <c r="AY104" s="26" t="str">
        <f>IF(BD104="c",IF(Input!Q102&gt;1,Input!Q102,Input!R102/Input!O102),"")</f>
        <v/>
      </c>
      <c r="AZ104" s="16" t="str">
        <f t="shared" si="78"/>
        <v/>
      </c>
      <c r="BA104" s="16" t="str">
        <f t="shared" si="79"/>
        <v/>
      </c>
      <c r="BB104" s="31"/>
      <c r="BC104" s="27"/>
      <c r="BD104" s="27" t="str">
        <f t="shared" si="80"/>
        <v/>
      </c>
      <c r="BE104" s="25" t="str">
        <f>IF(D104&gt;1,CONCATENATE(Input!C102,"-",Input!D102,"-",Input!E102,"T09:00:00Z"),"")</f>
        <v/>
      </c>
      <c r="BF104" s="29" t="str">
        <f>IF(D104&gt;1,CONCATENATE(Input!C102,"-",Input!D102,"-",Input!E102),"")</f>
        <v/>
      </c>
      <c r="BG104" s="29" t="str">
        <f>IF(D104&gt;1,CONCATENATE(Input!I102,"-",Input!J102,"-",Input!K102),"")</f>
        <v/>
      </c>
      <c r="BH104" s="29"/>
      <c r="BI104" s="29" t="str">
        <f>IF(D104&gt;1,CONCATENATE(Input!L102,"-",Input!M102,"-",Input!N102),"")</f>
        <v/>
      </c>
      <c r="BJ104" s="29" t="str">
        <f t="shared" si="81"/>
        <v/>
      </c>
      <c r="BK104" s="27" t="str">
        <f t="shared" si="82"/>
        <v/>
      </c>
      <c r="BL104" s="25" t="str">
        <f>IF(D104&gt;1,CONCATENATE(Input!C102,"-",Input!D102,"-",Input!E102,"T09:00:00Z"),"")</f>
        <v/>
      </c>
      <c r="BM104" s="32" t="str">
        <f t="shared" si="83"/>
        <v/>
      </c>
      <c r="BN104" s="27" t="str">
        <f t="shared" si="84"/>
        <v/>
      </c>
      <c r="BO104" s="27" t="str">
        <f t="shared" si="85"/>
        <v/>
      </c>
      <c r="BP104" s="25"/>
      <c r="BQ104" s="32"/>
      <c r="BR104" s="27"/>
      <c r="BS104" s="43" t="str">
        <f t="shared" si="86"/>
        <v/>
      </c>
      <c r="BT104" s="25"/>
      <c r="BU104" s="25"/>
      <c r="BV104" s="16"/>
      <c r="BW104" s="27"/>
      <c r="BX104" s="27"/>
      <c r="BY104" s="27"/>
      <c r="BZ104" s="27"/>
      <c r="CA104" s="27"/>
      <c r="CB104" s="27" t="str">
        <f>IF(D104&gt;1,Input!H102,"")</f>
        <v/>
      </c>
      <c r="CC104" s="27"/>
      <c r="CD104" s="28" t="str">
        <f>IF(D104&gt;1,Input!U102,"")</f>
        <v/>
      </c>
      <c r="CE104" s="16" t="str">
        <f>IF(D104&gt;1,CONCATENATE(Input!G102,"/",Input!H102),"")</f>
        <v/>
      </c>
      <c r="CF104" s="27"/>
      <c r="CG104" s="27"/>
      <c r="CH104" s="27"/>
      <c r="CI104" s="27"/>
      <c r="CJ104" s="27"/>
      <c r="CK104" s="25"/>
      <c r="CL104" s="25"/>
      <c r="CM104" s="16"/>
      <c r="CN104" s="16"/>
      <c r="CO104" s="27"/>
      <c r="CP104" s="16" t="str">
        <f>IF(D104&gt;1,Input!P102,"")</f>
        <v/>
      </c>
      <c r="CQ104" s="27" t="str">
        <f t="shared" si="87"/>
        <v/>
      </c>
      <c r="CR104" s="33" t="str">
        <f>IF(D104&gt;1,Input!O102,"")</f>
        <v/>
      </c>
      <c r="CS104" s="16" t="str">
        <f t="shared" si="88"/>
        <v/>
      </c>
      <c r="CT104" s="27"/>
      <c r="CU104" s="27" t="str">
        <f t="shared" si="89"/>
        <v/>
      </c>
      <c r="CV104" s="25"/>
      <c r="CW104" s="25"/>
      <c r="CX104" s="25"/>
      <c r="CY104" s="25"/>
      <c r="CZ104" s="25"/>
      <c r="DA104" s="25"/>
    </row>
    <row r="105" spans="1:105" ht="20.100000000000001" customHeight="1" x14ac:dyDescent="0.25">
      <c r="A105" s="27"/>
      <c r="B105" s="27"/>
      <c r="C105" s="43" t="str">
        <f t="shared" si="65"/>
        <v/>
      </c>
      <c r="D105" s="27">
        <f>Input!A103</f>
        <v>0</v>
      </c>
      <c r="E105" s="43" t="str">
        <f t="shared" si="66"/>
        <v/>
      </c>
      <c r="F105" s="27"/>
      <c r="G105" s="27"/>
      <c r="H105" s="27"/>
      <c r="I105" s="27" t="str">
        <f t="shared" si="67"/>
        <v/>
      </c>
      <c r="J105" s="27" t="str">
        <f t="shared" si="68"/>
        <v/>
      </c>
      <c r="K105" s="27"/>
      <c r="L105" s="27"/>
      <c r="M105" s="27"/>
      <c r="N105" s="27"/>
      <c r="O105" s="27"/>
      <c r="P105" s="27"/>
      <c r="Q105" s="27" t="str">
        <f>IF(D105&gt;1,Input!A103,"")</f>
        <v/>
      </c>
      <c r="R105" s="43" t="str">
        <f t="shared" si="69"/>
        <v/>
      </c>
      <c r="S105" s="27" t="str">
        <f t="shared" si="70"/>
        <v/>
      </c>
      <c r="T105" s="27" t="str">
        <f>IF(D105&gt;1,Input!F103,"")</f>
        <v/>
      </c>
      <c r="U105" s="27" t="str">
        <f t="shared" si="71"/>
        <v/>
      </c>
      <c r="V105" s="27"/>
      <c r="W105" s="27"/>
      <c r="X105" s="25"/>
      <c r="Y105" s="16"/>
      <c r="Z105" s="29"/>
      <c r="AA105" s="25"/>
      <c r="AB105" s="30"/>
      <c r="AC105" s="27"/>
      <c r="AD105" s="27"/>
      <c r="AE105" s="27"/>
      <c r="AF105" s="27"/>
      <c r="AG105" s="16"/>
      <c r="AH105" s="27"/>
      <c r="AI105" s="27"/>
      <c r="AJ105" s="27" t="str">
        <f t="shared" si="72"/>
        <v/>
      </c>
      <c r="AK105" s="27" t="str">
        <f t="shared" si="73"/>
        <v/>
      </c>
      <c r="AL105" s="27"/>
      <c r="AM105" s="27" t="str">
        <f t="shared" si="74"/>
        <v/>
      </c>
      <c r="AN105" s="27"/>
      <c r="AO105" s="27"/>
      <c r="AP105" s="27" t="str">
        <f>IF(D105&gt;1,Input!G103,"")</f>
        <v/>
      </c>
      <c r="AQ105" s="27" t="str">
        <f>IF(D105&gt;1,Input!H103,"")</f>
        <v/>
      </c>
      <c r="AR105" s="27" t="str">
        <f>IF(D105&gt;1,Input!G103,"")</f>
        <v/>
      </c>
      <c r="AS105" s="27" t="str">
        <f>IF(D105&gt;1,CONCATENATE("CS",Input!B103,Input!E103,Input!D103,Input!C103,Input!K103,Input!J103,Input!I103,Input!O103,Input!P103,Input!F103),"")</f>
        <v/>
      </c>
      <c r="AT105" s="27" t="str">
        <f t="shared" si="75"/>
        <v/>
      </c>
      <c r="AU105" s="27" t="str">
        <f t="shared" si="76"/>
        <v/>
      </c>
      <c r="AV105" s="27" t="str">
        <f t="shared" si="77"/>
        <v/>
      </c>
      <c r="AW105" s="15">
        <f>Input!S103</f>
        <v>0</v>
      </c>
      <c r="AX105" s="16">
        <f>Input!T103</f>
        <v>0</v>
      </c>
      <c r="AY105" s="26" t="str">
        <f>IF(BD105="c",IF(Input!Q103&gt;1,Input!Q103,Input!R103/Input!O103),"")</f>
        <v/>
      </c>
      <c r="AZ105" s="16" t="str">
        <f t="shared" si="78"/>
        <v/>
      </c>
      <c r="BA105" s="16" t="str">
        <f t="shared" si="79"/>
        <v/>
      </c>
      <c r="BB105" s="31"/>
      <c r="BC105" s="27"/>
      <c r="BD105" s="27" t="str">
        <f t="shared" si="80"/>
        <v/>
      </c>
      <c r="BE105" s="25" t="str">
        <f>IF(D105&gt;1,CONCATENATE(Input!C103,"-",Input!D103,"-",Input!E103,"T09:00:00Z"),"")</f>
        <v/>
      </c>
      <c r="BF105" s="29" t="str">
        <f>IF(D105&gt;1,CONCATENATE(Input!C103,"-",Input!D103,"-",Input!E103),"")</f>
        <v/>
      </c>
      <c r="BG105" s="29" t="str">
        <f>IF(D105&gt;1,CONCATENATE(Input!I103,"-",Input!J103,"-",Input!K103),"")</f>
        <v/>
      </c>
      <c r="BH105" s="29"/>
      <c r="BI105" s="29" t="str">
        <f>IF(D105&gt;1,CONCATENATE(Input!L103,"-",Input!M103,"-",Input!N103),"")</f>
        <v/>
      </c>
      <c r="BJ105" s="29" t="str">
        <f t="shared" si="81"/>
        <v/>
      </c>
      <c r="BK105" s="27" t="str">
        <f t="shared" si="82"/>
        <v/>
      </c>
      <c r="BL105" s="25" t="str">
        <f>IF(D105&gt;1,CONCATENATE(Input!C103,"-",Input!D103,"-",Input!E103,"T09:00:00Z"),"")</f>
        <v/>
      </c>
      <c r="BM105" s="32" t="str">
        <f t="shared" si="83"/>
        <v/>
      </c>
      <c r="BN105" s="27" t="str">
        <f t="shared" si="84"/>
        <v/>
      </c>
      <c r="BO105" s="27" t="str">
        <f t="shared" si="85"/>
        <v/>
      </c>
      <c r="BP105" s="25"/>
      <c r="BQ105" s="32"/>
      <c r="BR105" s="27"/>
      <c r="BS105" s="43" t="str">
        <f t="shared" si="86"/>
        <v/>
      </c>
      <c r="BT105" s="25"/>
      <c r="BU105" s="25"/>
      <c r="BV105" s="16"/>
      <c r="BW105" s="27"/>
      <c r="BX105" s="27"/>
      <c r="BY105" s="27"/>
      <c r="BZ105" s="27"/>
      <c r="CA105" s="27"/>
      <c r="CB105" s="27" t="str">
        <f>IF(D105&gt;1,Input!H103,"")</f>
        <v/>
      </c>
      <c r="CC105" s="27"/>
      <c r="CD105" s="28" t="str">
        <f>IF(D105&gt;1,Input!U103,"")</f>
        <v/>
      </c>
      <c r="CE105" s="16" t="str">
        <f>IF(D105&gt;1,CONCATENATE(Input!G103,"/",Input!H103),"")</f>
        <v/>
      </c>
      <c r="CF105" s="27"/>
      <c r="CG105" s="27"/>
      <c r="CH105" s="27"/>
      <c r="CI105" s="27"/>
      <c r="CJ105" s="27"/>
      <c r="CK105" s="25"/>
      <c r="CL105" s="25"/>
      <c r="CM105" s="16"/>
      <c r="CN105" s="16"/>
      <c r="CO105" s="27"/>
      <c r="CP105" s="16" t="str">
        <f>IF(D105&gt;1,Input!P103,"")</f>
        <v/>
      </c>
      <c r="CQ105" s="27" t="str">
        <f t="shared" si="87"/>
        <v/>
      </c>
      <c r="CR105" s="33" t="str">
        <f>IF(D105&gt;1,Input!O103,"")</f>
        <v/>
      </c>
      <c r="CS105" s="16" t="str">
        <f t="shared" si="88"/>
        <v/>
      </c>
      <c r="CT105" s="27"/>
      <c r="CU105" s="27" t="str">
        <f t="shared" si="89"/>
        <v/>
      </c>
      <c r="CV105" s="25"/>
      <c r="CW105" s="25"/>
      <c r="CX105" s="25"/>
      <c r="CY105" s="25"/>
      <c r="CZ105" s="25"/>
      <c r="DA105" s="25"/>
    </row>
    <row r="106" spans="1:105" ht="20.100000000000001" customHeight="1" x14ac:dyDescent="0.25">
      <c r="A106" s="27"/>
      <c r="B106" s="27"/>
      <c r="C106" s="43" t="str">
        <f t="shared" si="65"/>
        <v/>
      </c>
      <c r="D106" s="27">
        <f>Input!A104</f>
        <v>0</v>
      </c>
      <c r="E106" s="43" t="str">
        <f t="shared" si="66"/>
        <v/>
      </c>
      <c r="F106" s="27"/>
      <c r="G106" s="27"/>
      <c r="H106" s="27"/>
      <c r="I106" s="27" t="str">
        <f t="shared" si="67"/>
        <v/>
      </c>
      <c r="J106" s="27" t="str">
        <f t="shared" si="68"/>
        <v/>
      </c>
      <c r="K106" s="27"/>
      <c r="L106" s="27"/>
      <c r="M106" s="27"/>
      <c r="N106" s="27"/>
      <c r="O106" s="27"/>
      <c r="P106" s="27"/>
      <c r="Q106" s="27" t="str">
        <f>IF(D106&gt;1,Input!A104,"")</f>
        <v/>
      </c>
      <c r="R106" s="43" t="str">
        <f t="shared" si="69"/>
        <v/>
      </c>
      <c r="S106" s="27" t="str">
        <f t="shared" si="70"/>
        <v/>
      </c>
      <c r="T106" s="27" t="str">
        <f>IF(D106&gt;1,Input!F104,"")</f>
        <v/>
      </c>
      <c r="U106" s="27" t="str">
        <f t="shared" si="71"/>
        <v/>
      </c>
      <c r="V106" s="27"/>
      <c r="W106" s="27"/>
      <c r="X106" s="25"/>
      <c r="Y106" s="16"/>
      <c r="Z106" s="29"/>
      <c r="AA106" s="25"/>
      <c r="AB106" s="30"/>
      <c r="AC106" s="27"/>
      <c r="AD106" s="27"/>
      <c r="AE106" s="27"/>
      <c r="AF106" s="27"/>
      <c r="AG106" s="16"/>
      <c r="AH106" s="27"/>
      <c r="AI106" s="27"/>
      <c r="AJ106" s="27" t="str">
        <f t="shared" si="72"/>
        <v/>
      </c>
      <c r="AK106" s="27" t="str">
        <f t="shared" si="73"/>
        <v/>
      </c>
      <c r="AL106" s="27"/>
      <c r="AM106" s="27" t="str">
        <f t="shared" si="74"/>
        <v/>
      </c>
      <c r="AN106" s="27"/>
      <c r="AO106" s="27"/>
      <c r="AP106" s="27" t="str">
        <f>IF(D106&gt;1,Input!G104,"")</f>
        <v/>
      </c>
      <c r="AQ106" s="27" t="str">
        <f>IF(D106&gt;1,Input!H104,"")</f>
        <v/>
      </c>
      <c r="AR106" s="27" t="str">
        <f>IF(D106&gt;1,Input!G104,"")</f>
        <v/>
      </c>
      <c r="AS106" s="27" t="str">
        <f>IF(D106&gt;1,CONCATENATE("CS",Input!B104,Input!E104,Input!D104,Input!C104,Input!K104,Input!J104,Input!I104,Input!O104,Input!P104,Input!F104),"")</f>
        <v/>
      </c>
      <c r="AT106" s="27" t="str">
        <f t="shared" si="75"/>
        <v/>
      </c>
      <c r="AU106" s="27" t="str">
        <f t="shared" si="76"/>
        <v/>
      </c>
      <c r="AV106" s="27" t="str">
        <f t="shared" si="77"/>
        <v/>
      </c>
      <c r="AW106" s="15">
        <f>Input!S104</f>
        <v>0</v>
      </c>
      <c r="AX106" s="16">
        <f>Input!T104</f>
        <v>0</v>
      </c>
      <c r="AY106" s="26" t="str">
        <f>IF(BD106="c",IF(Input!Q104&gt;1,Input!Q104,Input!R104/Input!O104),"")</f>
        <v/>
      </c>
      <c r="AZ106" s="16" t="str">
        <f t="shared" si="78"/>
        <v/>
      </c>
      <c r="BA106" s="16" t="str">
        <f t="shared" si="79"/>
        <v/>
      </c>
      <c r="BB106" s="31"/>
      <c r="BC106" s="27"/>
      <c r="BD106" s="27" t="str">
        <f t="shared" si="80"/>
        <v/>
      </c>
      <c r="BE106" s="25" t="str">
        <f>IF(D106&gt;1,CONCATENATE(Input!C104,"-",Input!D104,"-",Input!E104,"T09:00:00Z"),"")</f>
        <v/>
      </c>
      <c r="BF106" s="29" t="str">
        <f>IF(D106&gt;1,CONCATENATE(Input!C104,"-",Input!D104,"-",Input!E104),"")</f>
        <v/>
      </c>
      <c r="BG106" s="29" t="str">
        <f>IF(D106&gt;1,CONCATENATE(Input!I104,"-",Input!J104,"-",Input!K104),"")</f>
        <v/>
      </c>
      <c r="BH106" s="29"/>
      <c r="BI106" s="29" t="str">
        <f>IF(D106&gt;1,CONCATENATE(Input!L104,"-",Input!M104,"-",Input!N104),"")</f>
        <v/>
      </c>
      <c r="BJ106" s="29" t="str">
        <f t="shared" si="81"/>
        <v/>
      </c>
      <c r="BK106" s="27" t="str">
        <f t="shared" si="82"/>
        <v/>
      </c>
      <c r="BL106" s="25" t="str">
        <f>IF(D106&gt;1,CONCATENATE(Input!C104,"-",Input!D104,"-",Input!E104,"T09:00:00Z"),"")</f>
        <v/>
      </c>
      <c r="BM106" s="32" t="str">
        <f t="shared" si="83"/>
        <v/>
      </c>
      <c r="BN106" s="27" t="str">
        <f t="shared" si="84"/>
        <v/>
      </c>
      <c r="BO106" s="27" t="str">
        <f t="shared" si="85"/>
        <v/>
      </c>
      <c r="BP106" s="25"/>
      <c r="BQ106" s="32"/>
      <c r="BR106" s="27"/>
      <c r="BS106" s="43" t="str">
        <f t="shared" si="86"/>
        <v/>
      </c>
      <c r="BT106" s="25"/>
      <c r="BU106" s="25"/>
      <c r="BV106" s="16"/>
      <c r="BW106" s="27"/>
      <c r="BX106" s="27"/>
      <c r="BY106" s="27"/>
      <c r="BZ106" s="27"/>
      <c r="CA106" s="27"/>
      <c r="CB106" s="27" t="str">
        <f>IF(D106&gt;1,Input!H104,"")</f>
        <v/>
      </c>
      <c r="CC106" s="27"/>
      <c r="CD106" s="28" t="str">
        <f>IF(D106&gt;1,Input!U104,"")</f>
        <v/>
      </c>
      <c r="CE106" s="16" t="str">
        <f>IF(D106&gt;1,CONCATENATE(Input!G104,"/",Input!H104),"")</f>
        <v/>
      </c>
      <c r="CF106" s="27"/>
      <c r="CG106" s="27"/>
      <c r="CH106" s="27"/>
      <c r="CI106" s="27"/>
      <c r="CJ106" s="27"/>
      <c r="CK106" s="25"/>
      <c r="CL106" s="25"/>
      <c r="CM106" s="16"/>
      <c r="CN106" s="16"/>
      <c r="CO106" s="27"/>
      <c r="CP106" s="16" t="str">
        <f>IF(D106&gt;1,Input!P104,"")</f>
        <v/>
      </c>
      <c r="CQ106" s="27" t="str">
        <f t="shared" si="87"/>
        <v/>
      </c>
      <c r="CR106" s="33" t="str">
        <f>IF(D106&gt;1,Input!O104,"")</f>
        <v/>
      </c>
      <c r="CS106" s="16" t="str">
        <f t="shared" si="88"/>
        <v/>
      </c>
      <c r="CT106" s="27"/>
      <c r="CU106" s="27" t="str">
        <f t="shared" si="89"/>
        <v/>
      </c>
      <c r="CV106" s="25"/>
      <c r="CW106" s="25"/>
      <c r="CX106" s="25"/>
      <c r="CY106" s="25"/>
      <c r="CZ106" s="25"/>
      <c r="DA106" s="25"/>
    </row>
    <row r="107" spans="1:105" ht="20.100000000000001" customHeight="1" x14ac:dyDescent="0.25">
      <c r="A107" s="27"/>
      <c r="B107" s="27"/>
      <c r="C107" s="43" t="str">
        <f t="shared" si="65"/>
        <v/>
      </c>
      <c r="D107" s="27">
        <f>Input!A105</f>
        <v>0</v>
      </c>
      <c r="E107" s="43" t="str">
        <f t="shared" si="66"/>
        <v/>
      </c>
      <c r="F107" s="27"/>
      <c r="G107" s="27"/>
      <c r="H107" s="27"/>
      <c r="I107" s="27" t="str">
        <f t="shared" si="67"/>
        <v/>
      </c>
      <c r="J107" s="27" t="str">
        <f t="shared" si="68"/>
        <v/>
      </c>
      <c r="K107" s="27"/>
      <c r="L107" s="27"/>
      <c r="M107" s="27"/>
      <c r="N107" s="27"/>
      <c r="O107" s="27"/>
      <c r="P107" s="27"/>
      <c r="Q107" s="27" t="str">
        <f>IF(D107&gt;1,Input!A105,"")</f>
        <v/>
      </c>
      <c r="R107" s="43" t="str">
        <f t="shared" si="69"/>
        <v/>
      </c>
      <c r="S107" s="27" t="str">
        <f t="shared" si="70"/>
        <v/>
      </c>
      <c r="T107" s="27" t="str">
        <f>IF(D107&gt;1,Input!F105,"")</f>
        <v/>
      </c>
      <c r="U107" s="27" t="str">
        <f t="shared" si="71"/>
        <v/>
      </c>
      <c r="V107" s="27"/>
      <c r="W107" s="27"/>
      <c r="X107" s="25"/>
      <c r="Y107" s="16"/>
      <c r="Z107" s="29"/>
      <c r="AA107" s="25"/>
      <c r="AB107" s="30"/>
      <c r="AC107" s="27"/>
      <c r="AD107" s="27"/>
      <c r="AE107" s="27"/>
      <c r="AF107" s="27"/>
      <c r="AG107" s="16"/>
      <c r="AH107" s="27"/>
      <c r="AI107" s="27"/>
      <c r="AJ107" s="27" t="str">
        <f t="shared" si="72"/>
        <v/>
      </c>
      <c r="AK107" s="27" t="str">
        <f t="shared" si="73"/>
        <v/>
      </c>
      <c r="AL107" s="27"/>
      <c r="AM107" s="27" t="str">
        <f t="shared" si="74"/>
        <v/>
      </c>
      <c r="AN107" s="27"/>
      <c r="AO107" s="27"/>
      <c r="AP107" s="27" t="str">
        <f>IF(D107&gt;1,Input!G105,"")</f>
        <v/>
      </c>
      <c r="AQ107" s="27" t="str">
        <f>IF(D107&gt;1,Input!H105,"")</f>
        <v/>
      </c>
      <c r="AR107" s="27" t="str">
        <f>IF(D107&gt;1,Input!G105,"")</f>
        <v/>
      </c>
      <c r="AS107" s="27" t="str">
        <f>IF(D107&gt;1,CONCATENATE("CS",Input!B105,Input!E105,Input!D105,Input!C105,Input!K105,Input!J105,Input!I105,Input!O105,Input!P105,Input!F105),"")</f>
        <v/>
      </c>
      <c r="AT107" s="27" t="str">
        <f t="shared" si="75"/>
        <v/>
      </c>
      <c r="AU107" s="27" t="str">
        <f t="shared" si="76"/>
        <v/>
      </c>
      <c r="AV107" s="27" t="str">
        <f t="shared" si="77"/>
        <v/>
      </c>
      <c r="AW107" s="15">
        <f>Input!S105</f>
        <v>0</v>
      </c>
      <c r="AX107" s="16">
        <f>Input!T105</f>
        <v>0</v>
      </c>
      <c r="AY107" s="26" t="str">
        <f>IF(BD107="c",IF(Input!Q105&gt;1,Input!Q105,Input!R105/Input!O105),"")</f>
        <v/>
      </c>
      <c r="AZ107" s="16" t="str">
        <f t="shared" si="78"/>
        <v/>
      </c>
      <c r="BA107" s="16" t="str">
        <f t="shared" si="79"/>
        <v/>
      </c>
      <c r="BB107" s="31"/>
      <c r="BC107" s="27"/>
      <c r="BD107" s="27" t="str">
        <f t="shared" si="80"/>
        <v/>
      </c>
      <c r="BE107" s="25" t="str">
        <f>IF(D107&gt;1,CONCATENATE(Input!C105,"-",Input!D105,"-",Input!E105,"T09:00:00Z"),"")</f>
        <v/>
      </c>
      <c r="BF107" s="29" t="str">
        <f>IF(D107&gt;1,CONCATENATE(Input!C105,"-",Input!D105,"-",Input!E105),"")</f>
        <v/>
      </c>
      <c r="BG107" s="29" t="str">
        <f>IF(D107&gt;1,CONCATENATE(Input!I105,"-",Input!J105,"-",Input!K105),"")</f>
        <v/>
      </c>
      <c r="BH107" s="29"/>
      <c r="BI107" s="29" t="str">
        <f>IF(D107&gt;1,CONCATENATE(Input!L105,"-",Input!M105,"-",Input!N105),"")</f>
        <v/>
      </c>
      <c r="BJ107" s="29" t="str">
        <f t="shared" si="81"/>
        <v/>
      </c>
      <c r="BK107" s="27" t="str">
        <f t="shared" si="82"/>
        <v/>
      </c>
      <c r="BL107" s="25" t="str">
        <f>IF(D107&gt;1,CONCATENATE(Input!C105,"-",Input!D105,"-",Input!E105,"T09:00:00Z"),"")</f>
        <v/>
      </c>
      <c r="BM107" s="32" t="str">
        <f t="shared" si="83"/>
        <v/>
      </c>
      <c r="BN107" s="27" t="str">
        <f t="shared" si="84"/>
        <v/>
      </c>
      <c r="BO107" s="27" t="str">
        <f t="shared" si="85"/>
        <v/>
      </c>
      <c r="BP107" s="25"/>
      <c r="BQ107" s="32"/>
      <c r="BR107" s="27"/>
      <c r="BS107" s="43" t="str">
        <f t="shared" si="86"/>
        <v/>
      </c>
      <c r="BT107" s="25"/>
      <c r="BU107" s="25"/>
      <c r="BV107" s="16"/>
      <c r="BW107" s="27"/>
      <c r="BX107" s="27"/>
      <c r="BY107" s="27"/>
      <c r="BZ107" s="27"/>
      <c r="CA107" s="27"/>
      <c r="CB107" s="27" t="str">
        <f>IF(D107&gt;1,Input!H105,"")</f>
        <v/>
      </c>
      <c r="CC107" s="27"/>
      <c r="CD107" s="28" t="str">
        <f>IF(D107&gt;1,Input!U105,"")</f>
        <v/>
      </c>
      <c r="CE107" s="16" t="str">
        <f>IF(D107&gt;1,CONCATENATE(Input!G105,"/",Input!H105),"")</f>
        <v/>
      </c>
      <c r="CF107" s="27"/>
      <c r="CG107" s="27"/>
      <c r="CH107" s="27"/>
      <c r="CI107" s="27"/>
      <c r="CJ107" s="27"/>
      <c r="CK107" s="25"/>
      <c r="CL107" s="25"/>
      <c r="CM107" s="16"/>
      <c r="CN107" s="16"/>
      <c r="CO107" s="27"/>
      <c r="CP107" s="16" t="str">
        <f>IF(D107&gt;1,Input!P105,"")</f>
        <v/>
      </c>
      <c r="CQ107" s="27" t="str">
        <f t="shared" si="87"/>
        <v/>
      </c>
      <c r="CR107" s="33" t="str">
        <f>IF(D107&gt;1,Input!O105,"")</f>
        <v/>
      </c>
      <c r="CS107" s="16" t="str">
        <f t="shared" si="88"/>
        <v/>
      </c>
      <c r="CT107" s="27"/>
      <c r="CU107" s="27" t="str">
        <f t="shared" si="89"/>
        <v/>
      </c>
      <c r="CV107" s="25"/>
      <c r="CW107" s="25"/>
      <c r="CX107" s="25"/>
      <c r="CY107" s="25"/>
      <c r="CZ107" s="25"/>
      <c r="DA107" s="25"/>
    </row>
    <row r="108" spans="1:105" ht="20.100000000000001" customHeight="1" x14ac:dyDescent="0.25">
      <c r="A108" s="27"/>
      <c r="B108" s="27"/>
      <c r="C108" s="43" t="str">
        <f t="shared" si="65"/>
        <v/>
      </c>
      <c r="D108" s="27">
        <f>Input!A106</f>
        <v>0</v>
      </c>
      <c r="E108" s="43" t="str">
        <f t="shared" si="66"/>
        <v/>
      </c>
      <c r="F108" s="27"/>
      <c r="G108" s="27"/>
      <c r="H108" s="27"/>
      <c r="I108" s="27" t="str">
        <f t="shared" si="67"/>
        <v/>
      </c>
      <c r="J108" s="27" t="str">
        <f t="shared" si="68"/>
        <v/>
      </c>
      <c r="K108" s="27"/>
      <c r="L108" s="27"/>
      <c r="M108" s="27"/>
      <c r="N108" s="27"/>
      <c r="O108" s="27"/>
      <c r="P108" s="27"/>
      <c r="Q108" s="27" t="str">
        <f>IF(D108&gt;1,Input!A106,"")</f>
        <v/>
      </c>
      <c r="R108" s="43" t="str">
        <f t="shared" si="69"/>
        <v/>
      </c>
      <c r="S108" s="27" t="str">
        <f t="shared" si="70"/>
        <v/>
      </c>
      <c r="T108" s="27" t="str">
        <f>IF(D108&gt;1,Input!F106,"")</f>
        <v/>
      </c>
      <c r="U108" s="27" t="str">
        <f t="shared" si="71"/>
        <v/>
      </c>
      <c r="V108" s="27"/>
      <c r="W108" s="27"/>
      <c r="X108" s="25"/>
      <c r="Y108" s="16"/>
      <c r="Z108" s="29"/>
      <c r="AA108" s="25"/>
      <c r="AB108" s="30"/>
      <c r="AC108" s="27"/>
      <c r="AD108" s="27"/>
      <c r="AE108" s="27"/>
      <c r="AF108" s="27"/>
      <c r="AG108" s="16"/>
      <c r="AH108" s="27"/>
      <c r="AI108" s="27"/>
      <c r="AJ108" s="27" t="str">
        <f t="shared" si="72"/>
        <v/>
      </c>
      <c r="AK108" s="27" t="str">
        <f t="shared" si="73"/>
        <v/>
      </c>
      <c r="AL108" s="27"/>
      <c r="AM108" s="27" t="str">
        <f t="shared" si="74"/>
        <v/>
      </c>
      <c r="AN108" s="27"/>
      <c r="AO108" s="27"/>
      <c r="AP108" s="27" t="str">
        <f>IF(D108&gt;1,Input!G106,"")</f>
        <v/>
      </c>
      <c r="AQ108" s="27" t="str">
        <f>IF(D108&gt;1,Input!H106,"")</f>
        <v/>
      </c>
      <c r="AR108" s="27" t="str">
        <f>IF(D108&gt;1,Input!G106,"")</f>
        <v/>
      </c>
      <c r="AS108" s="27" t="str">
        <f>IF(D108&gt;1,CONCATENATE("CS",Input!B106,Input!E106,Input!D106,Input!C106,Input!K106,Input!J106,Input!I106,Input!O106,Input!P106,Input!F106),"")</f>
        <v/>
      </c>
      <c r="AT108" s="27" t="str">
        <f t="shared" si="75"/>
        <v/>
      </c>
      <c r="AU108" s="27" t="str">
        <f t="shared" si="76"/>
        <v/>
      </c>
      <c r="AV108" s="27" t="str">
        <f t="shared" si="77"/>
        <v/>
      </c>
      <c r="AW108" s="15">
        <f>Input!S106</f>
        <v>0</v>
      </c>
      <c r="AX108" s="16">
        <f>Input!T106</f>
        <v>0</v>
      </c>
      <c r="AY108" s="26" t="str">
        <f>IF(BD108="c",IF(Input!Q106&gt;1,Input!Q106,Input!R106/Input!O106),"")</f>
        <v/>
      </c>
      <c r="AZ108" s="16" t="str">
        <f t="shared" si="78"/>
        <v/>
      </c>
      <c r="BA108" s="16" t="str">
        <f t="shared" si="79"/>
        <v/>
      </c>
      <c r="BB108" s="31"/>
      <c r="BC108" s="27"/>
      <c r="BD108" s="27" t="str">
        <f t="shared" si="80"/>
        <v/>
      </c>
      <c r="BE108" s="25" t="str">
        <f>IF(D108&gt;1,CONCATENATE(Input!C106,"-",Input!D106,"-",Input!E106,"T09:00:00Z"),"")</f>
        <v/>
      </c>
      <c r="BF108" s="29" t="str">
        <f>IF(D108&gt;1,CONCATENATE(Input!C106,"-",Input!D106,"-",Input!E106),"")</f>
        <v/>
      </c>
      <c r="BG108" s="29" t="str">
        <f>IF(D108&gt;1,CONCATENATE(Input!I106,"-",Input!J106,"-",Input!K106),"")</f>
        <v/>
      </c>
      <c r="BH108" s="29"/>
      <c r="BI108" s="29" t="str">
        <f>IF(D108&gt;1,CONCATENATE(Input!L106,"-",Input!M106,"-",Input!N106),"")</f>
        <v/>
      </c>
      <c r="BJ108" s="29" t="str">
        <f t="shared" si="81"/>
        <v/>
      </c>
      <c r="BK108" s="27" t="str">
        <f t="shared" si="82"/>
        <v/>
      </c>
      <c r="BL108" s="25" t="str">
        <f>IF(D108&gt;1,CONCATENATE(Input!C106,"-",Input!D106,"-",Input!E106,"T09:00:00Z"),"")</f>
        <v/>
      </c>
      <c r="BM108" s="32" t="str">
        <f t="shared" si="83"/>
        <v/>
      </c>
      <c r="BN108" s="27" t="str">
        <f t="shared" si="84"/>
        <v/>
      </c>
      <c r="BO108" s="27" t="str">
        <f t="shared" si="85"/>
        <v/>
      </c>
      <c r="BP108" s="25"/>
      <c r="BQ108" s="32"/>
      <c r="BR108" s="27"/>
      <c r="BS108" s="43" t="str">
        <f t="shared" si="86"/>
        <v/>
      </c>
      <c r="BT108" s="25"/>
      <c r="BU108" s="25"/>
      <c r="BV108" s="16"/>
      <c r="BW108" s="27"/>
      <c r="BX108" s="27"/>
      <c r="BY108" s="27"/>
      <c r="BZ108" s="27"/>
      <c r="CA108" s="27"/>
      <c r="CB108" s="27" t="str">
        <f>IF(D108&gt;1,Input!H106,"")</f>
        <v/>
      </c>
      <c r="CC108" s="27"/>
      <c r="CD108" s="28" t="str">
        <f>IF(D108&gt;1,Input!U106,"")</f>
        <v/>
      </c>
      <c r="CE108" s="16" t="str">
        <f>IF(D108&gt;1,CONCATENATE(Input!G106,"/",Input!H106),"")</f>
        <v/>
      </c>
      <c r="CF108" s="27"/>
      <c r="CG108" s="27"/>
      <c r="CH108" s="27"/>
      <c r="CI108" s="27"/>
      <c r="CJ108" s="27"/>
      <c r="CK108" s="25"/>
      <c r="CL108" s="25"/>
      <c r="CM108" s="16"/>
      <c r="CN108" s="16"/>
      <c r="CO108" s="27"/>
      <c r="CP108" s="16" t="str">
        <f>IF(D108&gt;1,Input!P106,"")</f>
        <v/>
      </c>
      <c r="CQ108" s="27" t="str">
        <f t="shared" si="87"/>
        <v/>
      </c>
      <c r="CR108" s="33" t="str">
        <f>IF(D108&gt;1,Input!O106,"")</f>
        <v/>
      </c>
      <c r="CS108" s="16" t="str">
        <f t="shared" si="88"/>
        <v/>
      </c>
      <c r="CT108" s="27"/>
      <c r="CU108" s="27" t="str">
        <f t="shared" si="89"/>
        <v/>
      </c>
      <c r="CV108" s="25"/>
      <c r="CW108" s="25"/>
      <c r="CX108" s="25"/>
      <c r="CY108" s="25"/>
      <c r="CZ108" s="25"/>
      <c r="DA108" s="25"/>
    </row>
    <row r="109" spans="1:105" ht="20.100000000000001" customHeight="1" x14ac:dyDescent="0.25">
      <c r="A109" s="27"/>
      <c r="B109" s="27"/>
      <c r="C109" s="43" t="str">
        <f t="shared" si="65"/>
        <v/>
      </c>
      <c r="D109" s="27">
        <f>Input!A107</f>
        <v>0</v>
      </c>
      <c r="E109" s="43" t="str">
        <f t="shared" si="66"/>
        <v/>
      </c>
      <c r="F109" s="27"/>
      <c r="G109" s="27"/>
      <c r="H109" s="27"/>
      <c r="I109" s="27" t="str">
        <f t="shared" si="67"/>
        <v/>
      </c>
      <c r="J109" s="27" t="str">
        <f t="shared" si="68"/>
        <v/>
      </c>
      <c r="K109" s="27"/>
      <c r="L109" s="27"/>
      <c r="M109" s="27"/>
      <c r="N109" s="27"/>
      <c r="O109" s="27"/>
      <c r="P109" s="27"/>
      <c r="Q109" s="27" t="str">
        <f>IF(D109&gt;1,Input!A107,"")</f>
        <v/>
      </c>
      <c r="R109" s="43" t="str">
        <f t="shared" si="69"/>
        <v/>
      </c>
      <c r="S109" s="27" t="str">
        <f t="shared" si="70"/>
        <v/>
      </c>
      <c r="T109" s="27" t="str">
        <f>IF(D109&gt;1,Input!F107,"")</f>
        <v/>
      </c>
      <c r="U109" s="27" t="str">
        <f t="shared" si="71"/>
        <v/>
      </c>
      <c r="V109" s="27"/>
      <c r="W109" s="27"/>
      <c r="X109" s="25"/>
      <c r="Y109" s="16"/>
      <c r="Z109" s="29"/>
      <c r="AA109" s="25"/>
      <c r="AB109" s="30"/>
      <c r="AC109" s="27"/>
      <c r="AD109" s="27"/>
      <c r="AE109" s="27"/>
      <c r="AF109" s="27"/>
      <c r="AG109" s="16"/>
      <c r="AH109" s="27"/>
      <c r="AI109" s="27"/>
      <c r="AJ109" s="27" t="str">
        <f t="shared" si="72"/>
        <v/>
      </c>
      <c r="AK109" s="27" t="str">
        <f t="shared" si="73"/>
        <v/>
      </c>
      <c r="AL109" s="27"/>
      <c r="AM109" s="27" t="str">
        <f t="shared" si="74"/>
        <v/>
      </c>
      <c r="AN109" s="27"/>
      <c r="AO109" s="27"/>
      <c r="AP109" s="27" t="str">
        <f>IF(D109&gt;1,Input!G107,"")</f>
        <v/>
      </c>
      <c r="AQ109" s="27" t="str">
        <f>IF(D109&gt;1,Input!H107,"")</f>
        <v/>
      </c>
      <c r="AR109" s="27" t="str">
        <f>IF(D109&gt;1,Input!G107,"")</f>
        <v/>
      </c>
      <c r="AS109" s="27" t="str">
        <f>IF(D109&gt;1,CONCATENATE("CS",Input!B107,Input!E107,Input!D107,Input!C107,Input!K107,Input!J107,Input!I107,Input!O107,Input!P107,Input!F107),"")</f>
        <v/>
      </c>
      <c r="AT109" s="27" t="str">
        <f t="shared" si="75"/>
        <v/>
      </c>
      <c r="AU109" s="27" t="str">
        <f t="shared" si="76"/>
        <v/>
      </c>
      <c r="AV109" s="27" t="str">
        <f t="shared" si="77"/>
        <v/>
      </c>
      <c r="AW109" s="15">
        <f>Input!S107</f>
        <v>0</v>
      </c>
      <c r="AX109" s="16">
        <f>Input!T107</f>
        <v>0</v>
      </c>
      <c r="AY109" s="26" t="str">
        <f>IF(BD109="c",IF(Input!Q107&gt;1,Input!Q107,Input!R107/Input!O107),"")</f>
        <v/>
      </c>
      <c r="AZ109" s="16" t="str">
        <f t="shared" si="78"/>
        <v/>
      </c>
      <c r="BA109" s="16" t="str">
        <f t="shared" si="79"/>
        <v/>
      </c>
      <c r="BB109" s="31"/>
      <c r="BC109" s="27"/>
      <c r="BD109" s="27" t="str">
        <f t="shared" si="80"/>
        <v/>
      </c>
      <c r="BE109" s="25" t="str">
        <f>IF(D109&gt;1,CONCATENATE(Input!C107,"-",Input!D107,"-",Input!E107,"T09:00:00Z"),"")</f>
        <v/>
      </c>
      <c r="BF109" s="29" t="str">
        <f>IF(D109&gt;1,CONCATENATE(Input!C107,"-",Input!D107,"-",Input!E107),"")</f>
        <v/>
      </c>
      <c r="BG109" s="29" t="str">
        <f>IF(D109&gt;1,CONCATENATE(Input!I107,"-",Input!J107,"-",Input!K107),"")</f>
        <v/>
      </c>
      <c r="BH109" s="29"/>
      <c r="BI109" s="29" t="str">
        <f>IF(D109&gt;1,CONCATENATE(Input!L107,"-",Input!M107,"-",Input!N107),"")</f>
        <v/>
      </c>
      <c r="BJ109" s="29" t="str">
        <f t="shared" si="81"/>
        <v/>
      </c>
      <c r="BK109" s="27" t="str">
        <f t="shared" si="82"/>
        <v/>
      </c>
      <c r="BL109" s="25" t="str">
        <f>IF(D109&gt;1,CONCATENATE(Input!C107,"-",Input!D107,"-",Input!E107,"T09:00:00Z"),"")</f>
        <v/>
      </c>
      <c r="BM109" s="32" t="str">
        <f t="shared" si="83"/>
        <v/>
      </c>
      <c r="BN109" s="27" t="str">
        <f t="shared" si="84"/>
        <v/>
      </c>
      <c r="BO109" s="27" t="str">
        <f t="shared" si="85"/>
        <v/>
      </c>
      <c r="BP109" s="25"/>
      <c r="BQ109" s="32"/>
      <c r="BR109" s="27"/>
      <c r="BS109" s="43" t="str">
        <f t="shared" si="86"/>
        <v/>
      </c>
      <c r="BT109" s="25"/>
      <c r="BU109" s="25"/>
      <c r="BV109" s="16"/>
      <c r="BW109" s="27"/>
      <c r="BX109" s="27"/>
      <c r="BY109" s="27"/>
      <c r="BZ109" s="27"/>
      <c r="CA109" s="27"/>
      <c r="CB109" s="27" t="str">
        <f>IF(D109&gt;1,Input!H107,"")</f>
        <v/>
      </c>
      <c r="CC109" s="27"/>
      <c r="CD109" s="28" t="str">
        <f>IF(D109&gt;1,Input!U107,"")</f>
        <v/>
      </c>
      <c r="CE109" s="16" t="str">
        <f>IF(D109&gt;1,CONCATENATE(Input!G107,"/",Input!H107),"")</f>
        <v/>
      </c>
      <c r="CF109" s="27"/>
      <c r="CG109" s="27"/>
      <c r="CH109" s="27"/>
      <c r="CI109" s="27"/>
      <c r="CJ109" s="27"/>
      <c r="CK109" s="25"/>
      <c r="CL109" s="25"/>
      <c r="CM109" s="16"/>
      <c r="CN109" s="16"/>
      <c r="CO109" s="27"/>
      <c r="CP109" s="16" t="str">
        <f>IF(D109&gt;1,Input!P107,"")</f>
        <v/>
      </c>
      <c r="CQ109" s="27" t="str">
        <f t="shared" si="87"/>
        <v/>
      </c>
      <c r="CR109" s="33" t="str">
        <f>IF(D109&gt;1,Input!O107,"")</f>
        <v/>
      </c>
      <c r="CS109" s="16" t="str">
        <f t="shared" si="88"/>
        <v/>
      </c>
      <c r="CT109" s="27"/>
      <c r="CU109" s="27" t="str">
        <f t="shared" si="89"/>
        <v/>
      </c>
      <c r="CV109" s="25"/>
      <c r="CW109" s="25"/>
      <c r="CX109" s="25"/>
      <c r="CY109" s="25"/>
      <c r="CZ109" s="25"/>
      <c r="DA109" s="25"/>
    </row>
    <row r="110" spans="1:105" ht="20.100000000000001" customHeight="1" x14ac:dyDescent="0.25">
      <c r="A110" s="27"/>
      <c r="B110" s="27"/>
      <c r="C110" s="43" t="str">
        <f t="shared" si="65"/>
        <v/>
      </c>
      <c r="D110" s="27">
        <f>Input!A108</f>
        <v>0</v>
      </c>
      <c r="E110" s="43" t="str">
        <f t="shared" si="66"/>
        <v/>
      </c>
      <c r="F110" s="27"/>
      <c r="G110" s="27"/>
      <c r="H110" s="27"/>
      <c r="I110" s="27" t="str">
        <f t="shared" si="67"/>
        <v/>
      </c>
      <c r="J110" s="27" t="str">
        <f t="shared" si="68"/>
        <v/>
      </c>
      <c r="K110" s="27"/>
      <c r="L110" s="27"/>
      <c r="M110" s="27"/>
      <c r="N110" s="27"/>
      <c r="O110" s="27"/>
      <c r="P110" s="27"/>
      <c r="Q110" s="27" t="str">
        <f>IF(D110&gt;1,Input!A108,"")</f>
        <v/>
      </c>
      <c r="R110" s="43" t="str">
        <f t="shared" si="69"/>
        <v/>
      </c>
      <c r="S110" s="27" t="str">
        <f t="shared" si="70"/>
        <v/>
      </c>
      <c r="T110" s="27" t="str">
        <f>IF(D110&gt;1,Input!F108,"")</f>
        <v/>
      </c>
      <c r="U110" s="27" t="str">
        <f t="shared" si="71"/>
        <v/>
      </c>
      <c r="V110" s="27"/>
      <c r="W110" s="27"/>
      <c r="X110" s="25"/>
      <c r="Y110" s="16"/>
      <c r="Z110" s="29"/>
      <c r="AA110" s="25"/>
      <c r="AB110" s="30"/>
      <c r="AC110" s="27"/>
      <c r="AD110" s="27"/>
      <c r="AE110" s="27"/>
      <c r="AF110" s="27"/>
      <c r="AG110" s="16"/>
      <c r="AH110" s="27"/>
      <c r="AI110" s="27"/>
      <c r="AJ110" s="27" t="str">
        <f t="shared" si="72"/>
        <v/>
      </c>
      <c r="AK110" s="27" t="str">
        <f t="shared" si="73"/>
        <v/>
      </c>
      <c r="AL110" s="27"/>
      <c r="AM110" s="27" t="str">
        <f t="shared" si="74"/>
        <v/>
      </c>
      <c r="AN110" s="27"/>
      <c r="AO110" s="27"/>
      <c r="AP110" s="27" t="str">
        <f>IF(D110&gt;1,Input!G108,"")</f>
        <v/>
      </c>
      <c r="AQ110" s="27" t="str">
        <f>IF(D110&gt;1,Input!H108,"")</f>
        <v/>
      </c>
      <c r="AR110" s="27" t="str">
        <f>IF(D110&gt;1,Input!G108,"")</f>
        <v/>
      </c>
      <c r="AS110" s="27" t="str">
        <f>IF(D110&gt;1,CONCATENATE("CS",Input!B108,Input!E108,Input!D108,Input!C108,Input!K108,Input!J108,Input!I108,Input!O108,Input!P108,Input!F108),"")</f>
        <v/>
      </c>
      <c r="AT110" s="27" t="str">
        <f t="shared" si="75"/>
        <v/>
      </c>
      <c r="AU110" s="27" t="str">
        <f t="shared" si="76"/>
        <v/>
      </c>
      <c r="AV110" s="27" t="str">
        <f t="shared" si="77"/>
        <v/>
      </c>
      <c r="AW110" s="15">
        <f>Input!S108</f>
        <v>0</v>
      </c>
      <c r="AX110" s="16">
        <f>Input!T108</f>
        <v>0</v>
      </c>
      <c r="AY110" s="26" t="str">
        <f>IF(BD110="c",IF(Input!Q108&gt;1,Input!Q108,Input!R108/Input!O108),"")</f>
        <v/>
      </c>
      <c r="AZ110" s="16" t="str">
        <f t="shared" si="78"/>
        <v/>
      </c>
      <c r="BA110" s="16" t="str">
        <f t="shared" si="79"/>
        <v/>
      </c>
      <c r="BB110" s="31"/>
      <c r="BC110" s="27"/>
      <c r="BD110" s="27" t="str">
        <f t="shared" si="80"/>
        <v/>
      </c>
      <c r="BE110" s="25" t="str">
        <f>IF(D110&gt;1,CONCATENATE(Input!C108,"-",Input!D108,"-",Input!E108,"T09:00:00Z"),"")</f>
        <v/>
      </c>
      <c r="BF110" s="29" t="str">
        <f>IF(D110&gt;1,CONCATENATE(Input!C108,"-",Input!D108,"-",Input!E108),"")</f>
        <v/>
      </c>
      <c r="BG110" s="29" t="str">
        <f>IF(D110&gt;1,CONCATENATE(Input!I108,"-",Input!J108,"-",Input!K108),"")</f>
        <v/>
      </c>
      <c r="BH110" s="29"/>
      <c r="BI110" s="29" t="str">
        <f>IF(D110&gt;1,CONCATENATE(Input!L108,"-",Input!M108,"-",Input!N108),"")</f>
        <v/>
      </c>
      <c r="BJ110" s="29" t="str">
        <f t="shared" si="81"/>
        <v/>
      </c>
      <c r="BK110" s="27" t="str">
        <f t="shared" si="82"/>
        <v/>
      </c>
      <c r="BL110" s="25" t="str">
        <f>IF(D110&gt;1,CONCATENATE(Input!C108,"-",Input!D108,"-",Input!E108,"T09:00:00Z"),"")</f>
        <v/>
      </c>
      <c r="BM110" s="32" t="str">
        <f t="shared" si="83"/>
        <v/>
      </c>
      <c r="BN110" s="27" t="str">
        <f t="shared" si="84"/>
        <v/>
      </c>
      <c r="BO110" s="27" t="str">
        <f t="shared" si="85"/>
        <v/>
      </c>
      <c r="BP110" s="25"/>
      <c r="BQ110" s="32"/>
      <c r="BR110" s="27"/>
      <c r="BS110" s="43" t="str">
        <f t="shared" si="86"/>
        <v/>
      </c>
      <c r="BT110" s="25"/>
      <c r="BU110" s="25"/>
      <c r="BV110" s="16"/>
      <c r="BW110" s="27"/>
      <c r="BX110" s="27"/>
      <c r="BY110" s="27"/>
      <c r="BZ110" s="27"/>
      <c r="CA110" s="27"/>
      <c r="CB110" s="27" t="str">
        <f>IF(D110&gt;1,Input!H108,"")</f>
        <v/>
      </c>
      <c r="CC110" s="27"/>
      <c r="CD110" s="28" t="str">
        <f>IF(D110&gt;1,Input!U108,"")</f>
        <v/>
      </c>
      <c r="CE110" s="16" t="str">
        <f>IF(D110&gt;1,CONCATENATE(Input!G108,"/",Input!H108),"")</f>
        <v/>
      </c>
      <c r="CF110" s="27"/>
      <c r="CG110" s="27"/>
      <c r="CH110" s="27"/>
      <c r="CI110" s="27"/>
      <c r="CJ110" s="27"/>
      <c r="CK110" s="25"/>
      <c r="CL110" s="25"/>
      <c r="CM110" s="16"/>
      <c r="CN110" s="16"/>
      <c r="CO110" s="27"/>
      <c r="CP110" s="16" t="str">
        <f>IF(D110&gt;1,Input!P108,"")</f>
        <v/>
      </c>
      <c r="CQ110" s="27" t="str">
        <f t="shared" si="87"/>
        <v/>
      </c>
      <c r="CR110" s="33" t="str">
        <f>IF(D110&gt;1,Input!O108,"")</f>
        <v/>
      </c>
      <c r="CS110" s="16" t="str">
        <f t="shared" si="88"/>
        <v/>
      </c>
      <c r="CT110" s="27"/>
      <c r="CU110" s="27" t="str">
        <f t="shared" si="89"/>
        <v/>
      </c>
      <c r="CV110" s="25"/>
      <c r="CW110" s="25"/>
      <c r="CX110" s="25"/>
      <c r="CY110" s="25"/>
      <c r="CZ110" s="25"/>
      <c r="DA110" s="25"/>
    </row>
    <row r="111" spans="1:105" ht="20.100000000000001" customHeight="1" x14ac:dyDescent="0.25">
      <c r="A111" s="27"/>
      <c r="B111" s="27"/>
      <c r="C111" s="43" t="str">
        <f t="shared" si="65"/>
        <v/>
      </c>
      <c r="D111" s="27">
        <f>Input!A109</f>
        <v>0</v>
      </c>
      <c r="E111" s="43" t="str">
        <f t="shared" si="66"/>
        <v/>
      </c>
      <c r="F111" s="27"/>
      <c r="G111" s="27"/>
      <c r="H111" s="27"/>
      <c r="I111" s="27" t="str">
        <f t="shared" si="67"/>
        <v/>
      </c>
      <c r="J111" s="27" t="str">
        <f t="shared" si="68"/>
        <v/>
      </c>
      <c r="K111" s="27"/>
      <c r="L111" s="27"/>
      <c r="M111" s="27"/>
      <c r="N111" s="27"/>
      <c r="O111" s="27"/>
      <c r="P111" s="27"/>
      <c r="Q111" s="27" t="str">
        <f>IF(D111&gt;1,Input!A109,"")</f>
        <v/>
      </c>
      <c r="R111" s="43" t="str">
        <f t="shared" si="69"/>
        <v/>
      </c>
      <c r="S111" s="27" t="str">
        <f t="shared" si="70"/>
        <v/>
      </c>
      <c r="T111" s="27" t="str">
        <f>IF(D111&gt;1,Input!F109,"")</f>
        <v/>
      </c>
      <c r="U111" s="27" t="str">
        <f t="shared" si="71"/>
        <v/>
      </c>
      <c r="V111" s="27"/>
      <c r="W111" s="27"/>
      <c r="X111" s="25"/>
      <c r="Y111" s="16"/>
      <c r="Z111" s="29"/>
      <c r="AA111" s="25"/>
      <c r="AB111" s="30"/>
      <c r="AC111" s="27"/>
      <c r="AD111" s="27"/>
      <c r="AE111" s="27"/>
      <c r="AF111" s="27"/>
      <c r="AG111" s="16"/>
      <c r="AH111" s="27"/>
      <c r="AI111" s="27"/>
      <c r="AJ111" s="27" t="str">
        <f t="shared" si="72"/>
        <v/>
      </c>
      <c r="AK111" s="27" t="str">
        <f t="shared" si="73"/>
        <v/>
      </c>
      <c r="AL111" s="27"/>
      <c r="AM111" s="27" t="str">
        <f t="shared" si="74"/>
        <v/>
      </c>
      <c r="AN111" s="27"/>
      <c r="AO111" s="27"/>
      <c r="AP111" s="27" t="str">
        <f>IF(D111&gt;1,Input!G109,"")</f>
        <v/>
      </c>
      <c r="AQ111" s="27" t="str">
        <f>IF(D111&gt;1,Input!H109,"")</f>
        <v/>
      </c>
      <c r="AR111" s="27" t="str">
        <f>IF(D111&gt;1,Input!G109,"")</f>
        <v/>
      </c>
      <c r="AS111" s="27" t="str">
        <f>IF(D111&gt;1,CONCATENATE("CS",Input!B109,Input!E109,Input!D109,Input!C109,Input!K109,Input!J109,Input!I109,Input!O109,Input!P109,Input!F109),"")</f>
        <v/>
      </c>
      <c r="AT111" s="27" t="str">
        <f t="shared" si="75"/>
        <v/>
      </c>
      <c r="AU111" s="27" t="str">
        <f t="shared" si="76"/>
        <v/>
      </c>
      <c r="AV111" s="27" t="str">
        <f t="shared" si="77"/>
        <v/>
      </c>
      <c r="AW111" s="15">
        <f>Input!S109</f>
        <v>0</v>
      </c>
      <c r="AX111" s="16">
        <f>Input!T109</f>
        <v>0</v>
      </c>
      <c r="AY111" s="26" t="str">
        <f>IF(BD111="c",IF(Input!Q109&gt;1,Input!Q109,Input!R109/Input!O109),"")</f>
        <v/>
      </c>
      <c r="AZ111" s="16" t="str">
        <f t="shared" si="78"/>
        <v/>
      </c>
      <c r="BA111" s="16" t="str">
        <f t="shared" si="79"/>
        <v/>
      </c>
      <c r="BB111" s="31"/>
      <c r="BC111" s="27"/>
      <c r="BD111" s="27" t="str">
        <f t="shared" si="80"/>
        <v/>
      </c>
      <c r="BE111" s="25" t="str">
        <f>IF(D111&gt;1,CONCATENATE(Input!C109,"-",Input!D109,"-",Input!E109,"T09:00:00Z"),"")</f>
        <v/>
      </c>
      <c r="BF111" s="29" t="str">
        <f>IF(D111&gt;1,CONCATENATE(Input!C109,"-",Input!D109,"-",Input!E109),"")</f>
        <v/>
      </c>
      <c r="BG111" s="29" t="str">
        <f>IF(D111&gt;1,CONCATENATE(Input!I109,"-",Input!J109,"-",Input!K109),"")</f>
        <v/>
      </c>
      <c r="BH111" s="29"/>
      <c r="BI111" s="29" t="str">
        <f>IF(D111&gt;1,CONCATENATE(Input!L109,"-",Input!M109,"-",Input!N109),"")</f>
        <v/>
      </c>
      <c r="BJ111" s="29" t="str">
        <f t="shared" si="81"/>
        <v/>
      </c>
      <c r="BK111" s="27" t="str">
        <f t="shared" si="82"/>
        <v/>
      </c>
      <c r="BL111" s="25" t="str">
        <f>IF(D111&gt;1,CONCATENATE(Input!C109,"-",Input!D109,"-",Input!E109,"T09:00:00Z"),"")</f>
        <v/>
      </c>
      <c r="BM111" s="32" t="str">
        <f t="shared" si="83"/>
        <v/>
      </c>
      <c r="BN111" s="27" t="str">
        <f t="shared" si="84"/>
        <v/>
      </c>
      <c r="BO111" s="27" t="str">
        <f t="shared" si="85"/>
        <v/>
      </c>
      <c r="BP111" s="25"/>
      <c r="BQ111" s="32"/>
      <c r="BR111" s="27"/>
      <c r="BS111" s="43" t="str">
        <f t="shared" si="86"/>
        <v/>
      </c>
      <c r="BT111" s="25"/>
      <c r="BU111" s="25"/>
      <c r="BV111" s="16"/>
      <c r="BW111" s="27"/>
      <c r="BX111" s="27"/>
      <c r="BY111" s="27"/>
      <c r="BZ111" s="27"/>
      <c r="CA111" s="27"/>
      <c r="CB111" s="27" t="str">
        <f>IF(D111&gt;1,Input!H109,"")</f>
        <v/>
      </c>
      <c r="CC111" s="27"/>
      <c r="CD111" s="28" t="str">
        <f>IF(D111&gt;1,Input!U109,"")</f>
        <v/>
      </c>
      <c r="CE111" s="16" t="str">
        <f>IF(D111&gt;1,CONCATENATE(Input!G109,"/",Input!H109),"")</f>
        <v/>
      </c>
      <c r="CF111" s="27"/>
      <c r="CG111" s="27"/>
      <c r="CH111" s="27"/>
      <c r="CI111" s="27"/>
      <c r="CJ111" s="27"/>
      <c r="CK111" s="25"/>
      <c r="CL111" s="25"/>
      <c r="CM111" s="16"/>
      <c r="CN111" s="16"/>
      <c r="CO111" s="27"/>
      <c r="CP111" s="16" t="str">
        <f>IF(D111&gt;1,Input!P109,"")</f>
        <v/>
      </c>
      <c r="CQ111" s="27" t="str">
        <f t="shared" si="87"/>
        <v/>
      </c>
      <c r="CR111" s="33" t="str">
        <f>IF(D111&gt;1,Input!O109,"")</f>
        <v/>
      </c>
      <c r="CS111" s="16" t="str">
        <f t="shared" si="88"/>
        <v/>
      </c>
      <c r="CT111" s="27"/>
      <c r="CU111" s="27" t="str">
        <f t="shared" si="89"/>
        <v/>
      </c>
      <c r="CV111" s="25"/>
      <c r="CW111" s="25"/>
      <c r="CX111" s="25"/>
      <c r="CY111" s="25"/>
      <c r="CZ111" s="25"/>
      <c r="DA111" s="25"/>
    </row>
    <row r="112" spans="1:105" ht="20.100000000000001" customHeight="1" x14ac:dyDescent="0.25">
      <c r="A112" s="27"/>
      <c r="B112" s="27"/>
      <c r="C112" s="43" t="str">
        <f t="shared" si="65"/>
        <v/>
      </c>
      <c r="D112" s="27">
        <f>Input!A110</f>
        <v>0</v>
      </c>
      <c r="E112" s="43" t="str">
        <f t="shared" si="66"/>
        <v/>
      </c>
      <c r="F112" s="27"/>
      <c r="G112" s="27"/>
      <c r="H112" s="27"/>
      <c r="I112" s="27" t="str">
        <f t="shared" si="67"/>
        <v/>
      </c>
      <c r="J112" s="27" t="str">
        <f t="shared" si="68"/>
        <v/>
      </c>
      <c r="K112" s="27"/>
      <c r="L112" s="27"/>
      <c r="M112" s="27"/>
      <c r="N112" s="27"/>
      <c r="O112" s="27"/>
      <c r="P112" s="27"/>
      <c r="Q112" s="27" t="str">
        <f>IF(D112&gt;1,Input!A110,"")</f>
        <v/>
      </c>
      <c r="R112" s="43" t="str">
        <f t="shared" si="69"/>
        <v/>
      </c>
      <c r="S112" s="27" t="str">
        <f t="shared" si="70"/>
        <v/>
      </c>
      <c r="T112" s="27" t="str">
        <f>IF(D112&gt;1,Input!F110,"")</f>
        <v/>
      </c>
      <c r="U112" s="27" t="str">
        <f t="shared" si="71"/>
        <v/>
      </c>
      <c r="V112" s="27"/>
      <c r="W112" s="27"/>
      <c r="X112" s="25"/>
      <c r="Y112" s="16"/>
      <c r="Z112" s="29"/>
      <c r="AA112" s="25"/>
      <c r="AB112" s="30"/>
      <c r="AC112" s="27"/>
      <c r="AD112" s="27"/>
      <c r="AE112" s="27"/>
      <c r="AF112" s="27"/>
      <c r="AG112" s="16"/>
      <c r="AH112" s="27"/>
      <c r="AI112" s="27"/>
      <c r="AJ112" s="27" t="str">
        <f t="shared" si="72"/>
        <v/>
      </c>
      <c r="AK112" s="27" t="str">
        <f t="shared" si="73"/>
        <v/>
      </c>
      <c r="AL112" s="27"/>
      <c r="AM112" s="27" t="str">
        <f t="shared" si="74"/>
        <v/>
      </c>
      <c r="AN112" s="27"/>
      <c r="AO112" s="27"/>
      <c r="AP112" s="27" t="str">
        <f>IF(D112&gt;1,Input!G110,"")</f>
        <v/>
      </c>
      <c r="AQ112" s="27" t="str">
        <f>IF(D112&gt;1,Input!H110,"")</f>
        <v/>
      </c>
      <c r="AR112" s="27" t="str">
        <f>IF(D112&gt;1,Input!G110,"")</f>
        <v/>
      </c>
      <c r="AS112" s="27" t="str">
        <f>IF(D112&gt;1,CONCATENATE("CS",Input!B110,Input!E110,Input!D110,Input!C110,Input!K110,Input!J110,Input!I110,Input!O110,Input!P110,Input!F110),"")</f>
        <v/>
      </c>
      <c r="AT112" s="27" t="str">
        <f t="shared" si="75"/>
        <v/>
      </c>
      <c r="AU112" s="27" t="str">
        <f t="shared" si="76"/>
        <v/>
      </c>
      <c r="AV112" s="27" t="str">
        <f t="shared" si="77"/>
        <v/>
      </c>
      <c r="AW112" s="15">
        <f>Input!S110</f>
        <v>0</v>
      </c>
      <c r="AX112" s="16">
        <f>Input!T110</f>
        <v>0</v>
      </c>
      <c r="AY112" s="26" t="str">
        <f>IF(BD112="c",IF(Input!Q110&gt;1,Input!Q110,Input!R110/Input!O110),"")</f>
        <v/>
      </c>
      <c r="AZ112" s="16" t="str">
        <f t="shared" si="78"/>
        <v/>
      </c>
      <c r="BA112" s="16" t="str">
        <f t="shared" si="79"/>
        <v/>
      </c>
      <c r="BB112" s="31"/>
      <c r="BC112" s="27"/>
      <c r="BD112" s="27" t="str">
        <f t="shared" si="80"/>
        <v/>
      </c>
      <c r="BE112" s="25" t="str">
        <f>IF(D112&gt;1,CONCATENATE(Input!C110,"-",Input!D110,"-",Input!E110,"T09:00:00Z"),"")</f>
        <v/>
      </c>
      <c r="BF112" s="29" t="str">
        <f>IF(D112&gt;1,CONCATENATE(Input!C110,"-",Input!D110,"-",Input!E110),"")</f>
        <v/>
      </c>
      <c r="BG112" s="29" t="str">
        <f>IF(D112&gt;1,CONCATENATE(Input!I110,"-",Input!J110,"-",Input!K110),"")</f>
        <v/>
      </c>
      <c r="BH112" s="29"/>
      <c r="BI112" s="29" t="str">
        <f>IF(D112&gt;1,CONCATENATE(Input!L110,"-",Input!M110,"-",Input!N110),"")</f>
        <v/>
      </c>
      <c r="BJ112" s="29" t="str">
        <f t="shared" si="81"/>
        <v/>
      </c>
      <c r="BK112" s="27" t="str">
        <f t="shared" si="82"/>
        <v/>
      </c>
      <c r="BL112" s="25" t="str">
        <f>IF(D112&gt;1,CONCATENATE(Input!C110,"-",Input!D110,"-",Input!E110,"T09:00:00Z"),"")</f>
        <v/>
      </c>
      <c r="BM112" s="32" t="str">
        <f t="shared" si="83"/>
        <v/>
      </c>
      <c r="BN112" s="27" t="str">
        <f t="shared" si="84"/>
        <v/>
      </c>
      <c r="BO112" s="27" t="str">
        <f t="shared" si="85"/>
        <v/>
      </c>
      <c r="BP112" s="25"/>
      <c r="BQ112" s="32"/>
      <c r="BR112" s="27"/>
      <c r="BS112" s="43" t="str">
        <f t="shared" si="86"/>
        <v/>
      </c>
      <c r="BT112" s="25"/>
      <c r="BU112" s="25"/>
      <c r="BV112" s="16"/>
      <c r="BW112" s="27"/>
      <c r="BX112" s="27"/>
      <c r="BY112" s="27"/>
      <c r="BZ112" s="27"/>
      <c r="CA112" s="27"/>
      <c r="CB112" s="27" t="str">
        <f>IF(D112&gt;1,Input!H110,"")</f>
        <v/>
      </c>
      <c r="CC112" s="27"/>
      <c r="CD112" s="28" t="str">
        <f>IF(D112&gt;1,Input!U110,"")</f>
        <v/>
      </c>
      <c r="CE112" s="16" t="str">
        <f>IF(D112&gt;1,CONCATENATE(Input!G110,"/",Input!H110),"")</f>
        <v/>
      </c>
      <c r="CF112" s="27"/>
      <c r="CG112" s="27"/>
      <c r="CH112" s="27"/>
      <c r="CI112" s="27"/>
      <c r="CJ112" s="27"/>
      <c r="CK112" s="25"/>
      <c r="CL112" s="25"/>
      <c r="CM112" s="16"/>
      <c r="CN112" s="16"/>
      <c r="CO112" s="27"/>
      <c r="CP112" s="16" t="str">
        <f>IF(D112&gt;1,Input!P110,"")</f>
        <v/>
      </c>
      <c r="CQ112" s="27" t="str">
        <f t="shared" si="87"/>
        <v/>
      </c>
      <c r="CR112" s="33" t="str">
        <f>IF(D112&gt;1,Input!O110,"")</f>
        <v/>
      </c>
      <c r="CS112" s="16" t="str">
        <f t="shared" si="88"/>
        <v/>
      </c>
      <c r="CT112" s="27"/>
      <c r="CU112" s="27" t="str">
        <f t="shared" si="89"/>
        <v/>
      </c>
      <c r="CV112" s="25"/>
      <c r="CW112" s="25"/>
      <c r="CX112" s="25"/>
      <c r="CY112" s="25"/>
      <c r="CZ112" s="25"/>
      <c r="DA112" s="25"/>
    </row>
    <row r="113" spans="1:105" ht="20.100000000000001" customHeight="1" x14ac:dyDescent="0.25">
      <c r="A113" s="27"/>
      <c r="B113" s="27"/>
      <c r="C113" s="43" t="str">
        <f t="shared" si="65"/>
        <v/>
      </c>
      <c r="D113" s="27">
        <f>Input!A111</f>
        <v>0</v>
      </c>
      <c r="E113" s="43" t="str">
        <f t="shared" si="66"/>
        <v/>
      </c>
      <c r="F113" s="27"/>
      <c r="G113" s="27"/>
      <c r="H113" s="27"/>
      <c r="I113" s="27" t="str">
        <f t="shared" si="67"/>
        <v/>
      </c>
      <c r="J113" s="27" t="str">
        <f t="shared" si="68"/>
        <v/>
      </c>
      <c r="K113" s="27"/>
      <c r="L113" s="27"/>
      <c r="M113" s="27"/>
      <c r="N113" s="27"/>
      <c r="O113" s="27"/>
      <c r="P113" s="27"/>
      <c r="Q113" s="27" t="str">
        <f>IF(D113&gt;1,Input!A111,"")</f>
        <v/>
      </c>
      <c r="R113" s="43" t="str">
        <f t="shared" si="69"/>
        <v/>
      </c>
      <c r="S113" s="27" t="str">
        <f t="shared" si="70"/>
        <v/>
      </c>
      <c r="T113" s="27" t="str">
        <f>IF(D113&gt;1,Input!F111,"")</f>
        <v/>
      </c>
      <c r="U113" s="27" t="str">
        <f t="shared" si="71"/>
        <v/>
      </c>
      <c r="V113" s="27"/>
      <c r="W113" s="27"/>
      <c r="X113" s="25"/>
      <c r="Y113" s="16"/>
      <c r="Z113" s="29"/>
      <c r="AA113" s="25"/>
      <c r="AB113" s="30"/>
      <c r="AC113" s="27"/>
      <c r="AD113" s="27"/>
      <c r="AE113" s="27"/>
      <c r="AF113" s="27"/>
      <c r="AG113" s="16"/>
      <c r="AH113" s="27"/>
      <c r="AI113" s="27"/>
      <c r="AJ113" s="27" t="str">
        <f t="shared" si="72"/>
        <v/>
      </c>
      <c r="AK113" s="27" t="str">
        <f t="shared" si="73"/>
        <v/>
      </c>
      <c r="AL113" s="27"/>
      <c r="AM113" s="27" t="str">
        <f t="shared" si="74"/>
        <v/>
      </c>
      <c r="AN113" s="27"/>
      <c r="AO113" s="27"/>
      <c r="AP113" s="27" t="str">
        <f>IF(D113&gt;1,Input!G111,"")</f>
        <v/>
      </c>
      <c r="AQ113" s="27" t="str">
        <f>IF(D113&gt;1,Input!H111,"")</f>
        <v/>
      </c>
      <c r="AR113" s="27" t="str">
        <f>IF(D113&gt;1,Input!G111,"")</f>
        <v/>
      </c>
      <c r="AS113" s="27" t="str">
        <f>IF(D113&gt;1,CONCATENATE("CS",Input!B111,Input!E111,Input!D111,Input!C111,Input!K111,Input!J111,Input!I111,Input!O111,Input!P111,Input!F111),"")</f>
        <v/>
      </c>
      <c r="AT113" s="27" t="str">
        <f t="shared" si="75"/>
        <v/>
      </c>
      <c r="AU113" s="27" t="str">
        <f t="shared" si="76"/>
        <v/>
      </c>
      <c r="AV113" s="27" t="str">
        <f t="shared" si="77"/>
        <v/>
      </c>
      <c r="AW113" s="15">
        <f>Input!S111</f>
        <v>0</v>
      </c>
      <c r="AX113" s="16">
        <f>Input!T111</f>
        <v>0</v>
      </c>
      <c r="AY113" s="26" t="str">
        <f>IF(BD113="c",IF(Input!Q111&gt;1,Input!Q111,Input!R111/Input!O111),"")</f>
        <v/>
      </c>
      <c r="AZ113" s="16" t="str">
        <f t="shared" si="78"/>
        <v/>
      </c>
      <c r="BA113" s="16" t="str">
        <f t="shared" si="79"/>
        <v/>
      </c>
      <c r="BB113" s="31"/>
      <c r="BC113" s="27"/>
      <c r="BD113" s="27" t="str">
        <f t="shared" si="80"/>
        <v/>
      </c>
      <c r="BE113" s="25" t="str">
        <f>IF(D113&gt;1,CONCATENATE(Input!C111,"-",Input!D111,"-",Input!E111,"T09:00:00Z"),"")</f>
        <v/>
      </c>
      <c r="BF113" s="29" t="str">
        <f>IF(D113&gt;1,CONCATENATE(Input!C111,"-",Input!D111,"-",Input!E111),"")</f>
        <v/>
      </c>
      <c r="BG113" s="29" t="str">
        <f>IF(D113&gt;1,CONCATENATE(Input!I111,"-",Input!J111,"-",Input!K111),"")</f>
        <v/>
      </c>
      <c r="BH113" s="29"/>
      <c r="BI113" s="29" t="str">
        <f>IF(D113&gt;1,CONCATENATE(Input!L111,"-",Input!M111,"-",Input!N111),"")</f>
        <v/>
      </c>
      <c r="BJ113" s="29" t="str">
        <f t="shared" si="81"/>
        <v/>
      </c>
      <c r="BK113" s="27" t="str">
        <f t="shared" si="82"/>
        <v/>
      </c>
      <c r="BL113" s="25" t="str">
        <f>IF(D113&gt;1,CONCATENATE(Input!C111,"-",Input!D111,"-",Input!E111,"T09:00:00Z"),"")</f>
        <v/>
      </c>
      <c r="BM113" s="32" t="str">
        <f t="shared" si="83"/>
        <v/>
      </c>
      <c r="BN113" s="27" t="str">
        <f t="shared" si="84"/>
        <v/>
      </c>
      <c r="BO113" s="27" t="str">
        <f t="shared" si="85"/>
        <v/>
      </c>
      <c r="BP113" s="25"/>
      <c r="BQ113" s="32"/>
      <c r="BR113" s="27"/>
      <c r="BS113" s="43" t="str">
        <f t="shared" si="86"/>
        <v/>
      </c>
      <c r="BT113" s="25"/>
      <c r="BU113" s="25"/>
      <c r="BV113" s="16"/>
      <c r="BW113" s="27"/>
      <c r="BX113" s="27"/>
      <c r="BY113" s="27"/>
      <c r="BZ113" s="27"/>
      <c r="CA113" s="27"/>
      <c r="CB113" s="27" t="str">
        <f>IF(D113&gt;1,Input!H111,"")</f>
        <v/>
      </c>
      <c r="CC113" s="27"/>
      <c r="CD113" s="28" t="str">
        <f>IF(D113&gt;1,Input!U111,"")</f>
        <v/>
      </c>
      <c r="CE113" s="16" t="str">
        <f>IF(D113&gt;1,CONCATENATE(Input!G111,"/",Input!H111),"")</f>
        <v/>
      </c>
      <c r="CF113" s="27"/>
      <c r="CG113" s="27"/>
      <c r="CH113" s="27"/>
      <c r="CI113" s="27"/>
      <c r="CJ113" s="27"/>
      <c r="CK113" s="25"/>
      <c r="CL113" s="25"/>
      <c r="CM113" s="16"/>
      <c r="CN113" s="16"/>
      <c r="CO113" s="27"/>
      <c r="CP113" s="16" t="str">
        <f>IF(D113&gt;1,Input!P111,"")</f>
        <v/>
      </c>
      <c r="CQ113" s="27" t="str">
        <f t="shared" si="87"/>
        <v/>
      </c>
      <c r="CR113" s="33" t="str">
        <f>IF(D113&gt;1,Input!O111,"")</f>
        <v/>
      </c>
      <c r="CS113" s="16" t="str">
        <f t="shared" si="88"/>
        <v/>
      </c>
      <c r="CT113" s="27"/>
      <c r="CU113" s="27" t="str">
        <f t="shared" si="89"/>
        <v/>
      </c>
      <c r="CV113" s="25"/>
      <c r="CW113" s="25"/>
      <c r="CX113" s="25"/>
      <c r="CY113" s="25"/>
      <c r="CZ113" s="25"/>
      <c r="DA113" s="25"/>
    </row>
    <row r="114" spans="1:105" ht="20.100000000000001" customHeight="1" x14ac:dyDescent="0.25">
      <c r="A114" s="27"/>
      <c r="B114" s="27"/>
      <c r="C114" s="43" t="str">
        <f t="shared" si="65"/>
        <v/>
      </c>
      <c r="D114" s="27">
        <f>Input!A112</f>
        <v>0</v>
      </c>
      <c r="E114" s="43" t="str">
        <f t="shared" si="66"/>
        <v/>
      </c>
      <c r="F114" s="27"/>
      <c r="G114" s="27"/>
      <c r="H114" s="27"/>
      <c r="I114" s="27" t="str">
        <f t="shared" si="67"/>
        <v/>
      </c>
      <c r="J114" s="27" t="str">
        <f t="shared" si="68"/>
        <v/>
      </c>
      <c r="K114" s="27"/>
      <c r="L114" s="27"/>
      <c r="M114" s="27"/>
      <c r="N114" s="27"/>
      <c r="O114" s="27"/>
      <c r="P114" s="27"/>
      <c r="Q114" s="27" t="str">
        <f>IF(D114&gt;1,Input!A112,"")</f>
        <v/>
      </c>
      <c r="R114" s="43" t="str">
        <f t="shared" si="69"/>
        <v/>
      </c>
      <c r="S114" s="27" t="str">
        <f t="shared" si="70"/>
        <v/>
      </c>
      <c r="T114" s="27" t="str">
        <f>IF(D114&gt;1,Input!F112,"")</f>
        <v/>
      </c>
      <c r="U114" s="27" t="str">
        <f t="shared" si="71"/>
        <v/>
      </c>
      <c r="V114" s="27"/>
      <c r="W114" s="27"/>
      <c r="X114" s="25"/>
      <c r="Y114" s="16"/>
      <c r="Z114" s="29"/>
      <c r="AA114" s="25"/>
      <c r="AB114" s="30"/>
      <c r="AC114" s="27"/>
      <c r="AD114" s="27"/>
      <c r="AE114" s="27"/>
      <c r="AF114" s="27"/>
      <c r="AG114" s="16"/>
      <c r="AH114" s="27"/>
      <c r="AI114" s="27"/>
      <c r="AJ114" s="27" t="str">
        <f t="shared" si="72"/>
        <v/>
      </c>
      <c r="AK114" s="27" t="str">
        <f t="shared" si="73"/>
        <v/>
      </c>
      <c r="AL114" s="27"/>
      <c r="AM114" s="27" t="str">
        <f t="shared" si="74"/>
        <v/>
      </c>
      <c r="AN114" s="27"/>
      <c r="AO114" s="27"/>
      <c r="AP114" s="27" t="str">
        <f>IF(D114&gt;1,Input!G112,"")</f>
        <v/>
      </c>
      <c r="AQ114" s="27" t="str">
        <f>IF(D114&gt;1,Input!H112,"")</f>
        <v/>
      </c>
      <c r="AR114" s="27" t="str">
        <f>IF(D114&gt;1,Input!G112,"")</f>
        <v/>
      </c>
      <c r="AS114" s="27" t="str">
        <f>IF(D114&gt;1,CONCATENATE("CS",Input!B112,Input!E112,Input!D112,Input!C112,Input!K112,Input!J112,Input!I112,Input!O112,Input!P112,Input!F112),"")</f>
        <v/>
      </c>
      <c r="AT114" s="27" t="str">
        <f t="shared" si="75"/>
        <v/>
      </c>
      <c r="AU114" s="27" t="str">
        <f t="shared" si="76"/>
        <v/>
      </c>
      <c r="AV114" s="27" t="str">
        <f t="shared" si="77"/>
        <v/>
      </c>
      <c r="AW114" s="15">
        <f>Input!S112</f>
        <v>0</v>
      </c>
      <c r="AX114" s="16">
        <f>Input!T112</f>
        <v>0</v>
      </c>
      <c r="AY114" s="26" t="str">
        <f>IF(BD114="c",IF(Input!Q112&gt;1,Input!Q112,Input!R112/Input!O112),"")</f>
        <v/>
      </c>
      <c r="AZ114" s="16" t="str">
        <f t="shared" si="78"/>
        <v/>
      </c>
      <c r="BA114" s="16" t="str">
        <f t="shared" si="79"/>
        <v/>
      </c>
      <c r="BB114" s="31"/>
      <c r="BC114" s="27"/>
      <c r="BD114" s="27" t="str">
        <f t="shared" si="80"/>
        <v/>
      </c>
      <c r="BE114" s="25" t="str">
        <f>IF(D114&gt;1,CONCATENATE(Input!C112,"-",Input!D112,"-",Input!E112,"T09:00:00Z"),"")</f>
        <v/>
      </c>
      <c r="BF114" s="29" t="str">
        <f>IF(D114&gt;1,CONCATENATE(Input!C112,"-",Input!D112,"-",Input!E112),"")</f>
        <v/>
      </c>
      <c r="BG114" s="29" t="str">
        <f>IF(D114&gt;1,CONCATENATE(Input!I112,"-",Input!J112,"-",Input!K112),"")</f>
        <v/>
      </c>
      <c r="BH114" s="29"/>
      <c r="BI114" s="29" t="str">
        <f>IF(D114&gt;1,CONCATENATE(Input!L112,"-",Input!M112,"-",Input!N112),"")</f>
        <v/>
      </c>
      <c r="BJ114" s="29" t="str">
        <f t="shared" si="81"/>
        <v/>
      </c>
      <c r="BK114" s="27" t="str">
        <f t="shared" si="82"/>
        <v/>
      </c>
      <c r="BL114" s="25" t="str">
        <f>IF(D114&gt;1,CONCATENATE(Input!C112,"-",Input!D112,"-",Input!E112,"T09:00:00Z"),"")</f>
        <v/>
      </c>
      <c r="BM114" s="32" t="str">
        <f t="shared" si="83"/>
        <v/>
      </c>
      <c r="BN114" s="27" t="str">
        <f t="shared" si="84"/>
        <v/>
      </c>
      <c r="BO114" s="27" t="str">
        <f t="shared" si="85"/>
        <v/>
      </c>
      <c r="BP114" s="25"/>
      <c r="BQ114" s="32"/>
      <c r="BR114" s="27"/>
      <c r="BS114" s="43" t="str">
        <f t="shared" si="86"/>
        <v/>
      </c>
      <c r="BT114" s="25"/>
      <c r="BU114" s="25"/>
      <c r="BV114" s="16"/>
      <c r="BW114" s="27"/>
      <c r="BX114" s="27"/>
      <c r="BY114" s="27"/>
      <c r="BZ114" s="27"/>
      <c r="CA114" s="27"/>
      <c r="CB114" s="27" t="str">
        <f>IF(D114&gt;1,Input!H112,"")</f>
        <v/>
      </c>
      <c r="CC114" s="27"/>
      <c r="CD114" s="28" t="str">
        <f>IF(D114&gt;1,Input!U112,"")</f>
        <v/>
      </c>
      <c r="CE114" s="16" t="str">
        <f>IF(D114&gt;1,CONCATENATE(Input!G112,"/",Input!H112),"")</f>
        <v/>
      </c>
      <c r="CF114" s="27"/>
      <c r="CG114" s="27"/>
      <c r="CH114" s="27"/>
      <c r="CI114" s="27"/>
      <c r="CJ114" s="27"/>
      <c r="CK114" s="25"/>
      <c r="CL114" s="25"/>
      <c r="CM114" s="16"/>
      <c r="CN114" s="16"/>
      <c r="CO114" s="27"/>
      <c r="CP114" s="16" t="str">
        <f>IF(D114&gt;1,Input!P112,"")</f>
        <v/>
      </c>
      <c r="CQ114" s="27" t="str">
        <f t="shared" si="87"/>
        <v/>
      </c>
      <c r="CR114" s="33" t="str">
        <f>IF(D114&gt;1,Input!O112,"")</f>
        <v/>
      </c>
      <c r="CS114" s="16" t="str">
        <f t="shared" si="88"/>
        <v/>
      </c>
      <c r="CT114" s="27"/>
      <c r="CU114" s="27" t="str">
        <f t="shared" si="89"/>
        <v/>
      </c>
      <c r="CV114" s="25"/>
      <c r="CW114" s="25"/>
      <c r="CX114" s="25"/>
      <c r="CY114" s="25"/>
      <c r="CZ114" s="25"/>
      <c r="DA114" s="25"/>
    </row>
    <row r="115" spans="1:105" ht="20.100000000000001" customHeight="1" x14ac:dyDescent="0.25">
      <c r="A115" s="27"/>
      <c r="B115" s="27"/>
      <c r="C115" s="43" t="str">
        <f t="shared" si="65"/>
        <v/>
      </c>
      <c r="D115" s="27">
        <f>Input!A113</f>
        <v>0</v>
      </c>
      <c r="E115" s="43" t="str">
        <f t="shared" si="66"/>
        <v/>
      </c>
      <c r="F115" s="27"/>
      <c r="G115" s="27"/>
      <c r="H115" s="27"/>
      <c r="I115" s="27" t="str">
        <f t="shared" si="67"/>
        <v/>
      </c>
      <c r="J115" s="27" t="str">
        <f t="shared" si="68"/>
        <v/>
      </c>
      <c r="K115" s="27"/>
      <c r="L115" s="27"/>
      <c r="M115" s="27"/>
      <c r="N115" s="27"/>
      <c r="O115" s="27"/>
      <c r="P115" s="27"/>
      <c r="Q115" s="27" t="str">
        <f>IF(D115&gt;1,Input!A113,"")</f>
        <v/>
      </c>
      <c r="R115" s="43" t="str">
        <f t="shared" si="69"/>
        <v/>
      </c>
      <c r="S115" s="27" t="str">
        <f t="shared" si="70"/>
        <v/>
      </c>
      <c r="T115" s="27" t="str">
        <f>IF(D115&gt;1,Input!F113,"")</f>
        <v/>
      </c>
      <c r="U115" s="27" t="str">
        <f t="shared" si="71"/>
        <v/>
      </c>
      <c r="V115" s="27"/>
      <c r="W115" s="27"/>
      <c r="X115" s="25"/>
      <c r="Y115" s="16"/>
      <c r="Z115" s="29"/>
      <c r="AA115" s="25"/>
      <c r="AB115" s="30"/>
      <c r="AC115" s="27"/>
      <c r="AD115" s="27"/>
      <c r="AE115" s="27"/>
      <c r="AF115" s="27"/>
      <c r="AG115" s="16"/>
      <c r="AH115" s="27"/>
      <c r="AI115" s="27"/>
      <c r="AJ115" s="27" t="str">
        <f t="shared" si="72"/>
        <v/>
      </c>
      <c r="AK115" s="27" t="str">
        <f t="shared" si="73"/>
        <v/>
      </c>
      <c r="AL115" s="27"/>
      <c r="AM115" s="27" t="str">
        <f t="shared" si="74"/>
        <v/>
      </c>
      <c r="AN115" s="27"/>
      <c r="AO115" s="27"/>
      <c r="AP115" s="27" t="str">
        <f>IF(D115&gt;1,Input!G113,"")</f>
        <v/>
      </c>
      <c r="AQ115" s="27" t="str">
        <f>IF(D115&gt;1,Input!H113,"")</f>
        <v/>
      </c>
      <c r="AR115" s="27" t="str">
        <f>IF(D115&gt;1,Input!G113,"")</f>
        <v/>
      </c>
      <c r="AS115" s="27" t="str">
        <f>IF(D115&gt;1,CONCATENATE("CS",Input!B113,Input!E113,Input!D113,Input!C113,Input!K113,Input!J113,Input!I113,Input!O113,Input!P113,Input!F113),"")</f>
        <v/>
      </c>
      <c r="AT115" s="27" t="str">
        <f t="shared" si="75"/>
        <v/>
      </c>
      <c r="AU115" s="27" t="str">
        <f t="shared" si="76"/>
        <v/>
      </c>
      <c r="AV115" s="27" t="str">
        <f t="shared" si="77"/>
        <v/>
      </c>
      <c r="AW115" s="15">
        <f>Input!S113</f>
        <v>0</v>
      </c>
      <c r="AX115" s="16">
        <f>Input!T113</f>
        <v>0</v>
      </c>
      <c r="AY115" s="26" t="str">
        <f>IF(BD115="c",IF(Input!Q113&gt;1,Input!Q113,Input!R113/Input!O113),"")</f>
        <v/>
      </c>
      <c r="AZ115" s="16" t="str">
        <f t="shared" si="78"/>
        <v/>
      </c>
      <c r="BA115" s="16" t="str">
        <f t="shared" si="79"/>
        <v/>
      </c>
      <c r="BB115" s="31"/>
      <c r="BC115" s="27"/>
      <c r="BD115" s="27" t="str">
        <f t="shared" si="80"/>
        <v/>
      </c>
      <c r="BE115" s="25" t="str">
        <f>IF(D115&gt;1,CONCATENATE(Input!C113,"-",Input!D113,"-",Input!E113,"T09:00:00Z"),"")</f>
        <v/>
      </c>
      <c r="BF115" s="29" t="str">
        <f>IF(D115&gt;1,CONCATENATE(Input!C113,"-",Input!D113,"-",Input!E113),"")</f>
        <v/>
      </c>
      <c r="BG115" s="29" t="str">
        <f>IF(D115&gt;1,CONCATENATE(Input!I113,"-",Input!J113,"-",Input!K113),"")</f>
        <v/>
      </c>
      <c r="BH115" s="29"/>
      <c r="BI115" s="29" t="str">
        <f>IF(D115&gt;1,CONCATENATE(Input!L113,"-",Input!M113,"-",Input!N113),"")</f>
        <v/>
      </c>
      <c r="BJ115" s="29" t="str">
        <f t="shared" si="81"/>
        <v/>
      </c>
      <c r="BK115" s="27" t="str">
        <f t="shared" si="82"/>
        <v/>
      </c>
      <c r="BL115" s="25" t="str">
        <f>IF(D115&gt;1,CONCATENATE(Input!C113,"-",Input!D113,"-",Input!E113,"T09:00:00Z"),"")</f>
        <v/>
      </c>
      <c r="BM115" s="32" t="str">
        <f t="shared" si="83"/>
        <v/>
      </c>
      <c r="BN115" s="27" t="str">
        <f t="shared" si="84"/>
        <v/>
      </c>
      <c r="BO115" s="27" t="str">
        <f t="shared" si="85"/>
        <v/>
      </c>
      <c r="BP115" s="25"/>
      <c r="BQ115" s="32"/>
      <c r="BR115" s="27"/>
      <c r="BS115" s="43" t="str">
        <f t="shared" si="86"/>
        <v/>
      </c>
      <c r="BT115" s="25"/>
      <c r="BU115" s="25"/>
      <c r="BV115" s="16"/>
      <c r="BW115" s="27"/>
      <c r="BX115" s="27"/>
      <c r="BY115" s="27"/>
      <c r="BZ115" s="27"/>
      <c r="CA115" s="27"/>
      <c r="CB115" s="27" t="str">
        <f>IF(D115&gt;1,Input!H113,"")</f>
        <v/>
      </c>
      <c r="CC115" s="27"/>
      <c r="CD115" s="28" t="str">
        <f>IF(D115&gt;1,Input!U113,"")</f>
        <v/>
      </c>
      <c r="CE115" s="16" t="str">
        <f>IF(D115&gt;1,CONCATENATE(Input!G113,"/",Input!H113),"")</f>
        <v/>
      </c>
      <c r="CF115" s="27"/>
      <c r="CG115" s="27"/>
      <c r="CH115" s="27"/>
      <c r="CI115" s="27"/>
      <c r="CJ115" s="27"/>
      <c r="CK115" s="25"/>
      <c r="CL115" s="25"/>
      <c r="CM115" s="16"/>
      <c r="CN115" s="16"/>
      <c r="CO115" s="27"/>
      <c r="CP115" s="16" t="str">
        <f>IF(D115&gt;1,Input!P113,"")</f>
        <v/>
      </c>
      <c r="CQ115" s="27" t="str">
        <f t="shared" si="87"/>
        <v/>
      </c>
      <c r="CR115" s="33" t="str">
        <f>IF(D115&gt;1,Input!O113,"")</f>
        <v/>
      </c>
      <c r="CS115" s="16" t="str">
        <f t="shared" si="88"/>
        <v/>
      </c>
      <c r="CT115" s="27"/>
      <c r="CU115" s="27" t="str">
        <f t="shared" si="89"/>
        <v/>
      </c>
      <c r="CV115" s="25"/>
      <c r="CW115" s="25"/>
      <c r="CX115" s="25"/>
      <c r="CY115" s="25"/>
      <c r="CZ115" s="25"/>
      <c r="DA115" s="25"/>
    </row>
    <row r="116" spans="1:105" ht="20.100000000000001" customHeight="1" x14ac:dyDescent="0.25">
      <c r="A116" s="27"/>
      <c r="B116" s="27"/>
      <c r="C116" s="43" t="str">
        <f t="shared" si="65"/>
        <v/>
      </c>
      <c r="D116" s="27">
        <f>Input!A114</f>
        <v>0</v>
      </c>
      <c r="E116" s="43" t="str">
        <f t="shared" si="66"/>
        <v/>
      </c>
      <c r="F116" s="27"/>
      <c r="G116" s="27"/>
      <c r="H116" s="27"/>
      <c r="I116" s="27" t="str">
        <f t="shared" si="67"/>
        <v/>
      </c>
      <c r="J116" s="27" t="str">
        <f t="shared" si="68"/>
        <v/>
      </c>
      <c r="K116" s="27"/>
      <c r="L116" s="27"/>
      <c r="M116" s="27"/>
      <c r="N116" s="27"/>
      <c r="O116" s="27"/>
      <c r="P116" s="27"/>
      <c r="Q116" s="27" t="str">
        <f>IF(D116&gt;1,Input!A114,"")</f>
        <v/>
      </c>
      <c r="R116" s="43" t="str">
        <f t="shared" si="69"/>
        <v/>
      </c>
      <c r="S116" s="27" t="str">
        <f t="shared" si="70"/>
        <v/>
      </c>
      <c r="T116" s="27" t="str">
        <f>IF(D116&gt;1,Input!F114,"")</f>
        <v/>
      </c>
      <c r="U116" s="27" t="str">
        <f t="shared" si="71"/>
        <v/>
      </c>
      <c r="V116" s="27"/>
      <c r="W116" s="27"/>
      <c r="X116" s="25"/>
      <c r="Y116" s="16"/>
      <c r="Z116" s="29"/>
      <c r="AA116" s="25"/>
      <c r="AB116" s="30"/>
      <c r="AC116" s="27"/>
      <c r="AD116" s="27"/>
      <c r="AE116" s="27"/>
      <c r="AF116" s="27"/>
      <c r="AG116" s="16"/>
      <c r="AH116" s="27"/>
      <c r="AI116" s="27"/>
      <c r="AJ116" s="27" t="str">
        <f t="shared" si="72"/>
        <v/>
      </c>
      <c r="AK116" s="27" t="str">
        <f t="shared" si="73"/>
        <v/>
      </c>
      <c r="AL116" s="27"/>
      <c r="AM116" s="27" t="str">
        <f t="shared" si="74"/>
        <v/>
      </c>
      <c r="AN116" s="27"/>
      <c r="AO116" s="27"/>
      <c r="AP116" s="27" t="str">
        <f>IF(D116&gt;1,Input!G114,"")</f>
        <v/>
      </c>
      <c r="AQ116" s="27" t="str">
        <f>IF(D116&gt;1,Input!H114,"")</f>
        <v/>
      </c>
      <c r="AR116" s="27" t="str">
        <f>IF(D116&gt;1,Input!G114,"")</f>
        <v/>
      </c>
      <c r="AS116" s="27" t="str">
        <f>IF(D116&gt;1,CONCATENATE("CS",Input!B114,Input!E114,Input!D114,Input!C114,Input!K114,Input!J114,Input!I114,Input!O114,Input!P114,Input!F114),"")</f>
        <v/>
      </c>
      <c r="AT116" s="27" t="str">
        <f t="shared" si="75"/>
        <v/>
      </c>
      <c r="AU116" s="27" t="str">
        <f t="shared" si="76"/>
        <v/>
      </c>
      <c r="AV116" s="27" t="str">
        <f t="shared" si="77"/>
        <v/>
      </c>
      <c r="AW116" s="15">
        <f>Input!S114</f>
        <v>0</v>
      </c>
      <c r="AX116" s="16">
        <f>Input!T114</f>
        <v>0</v>
      </c>
      <c r="AY116" s="26" t="str">
        <f>IF(BD116="c",IF(Input!Q114&gt;1,Input!Q114,Input!R114/Input!O114),"")</f>
        <v/>
      </c>
      <c r="AZ116" s="16" t="str">
        <f t="shared" si="78"/>
        <v/>
      </c>
      <c r="BA116" s="16" t="str">
        <f t="shared" si="79"/>
        <v/>
      </c>
      <c r="BB116" s="31"/>
      <c r="BC116" s="27"/>
      <c r="BD116" s="27" t="str">
        <f t="shared" si="80"/>
        <v/>
      </c>
      <c r="BE116" s="25" t="str">
        <f>IF(D116&gt;1,CONCATENATE(Input!C114,"-",Input!D114,"-",Input!E114,"T09:00:00Z"),"")</f>
        <v/>
      </c>
      <c r="BF116" s="29" t="str">
        <f>IF(D116&gt;1,CONCATENATE(Input!C114,"-",Input!D114,"-",Input!E114),"")</f>
        <v/>
      </c>
      <c r="BG116" s="29" t="str">
        <f>IF(D116&gt;1,CONCATENATE(Input!I114,"-",Input!J114,"-",Input!K114),"")</f>
        <v/>
      </c>
      <c r="BH116" s="29"/>
      <c r="BI116" s="29" t="str">
        <f>IF(D116&gt;1,CONCATENATE(Input!L114,"-",Input!M114,"-",Input!N114),"")</f>
        <v/>
      </c>
      <c r="BJ116" s="29" t="str">
        <f t="shared" si="81"/>
        <v/>
      </c>
      <c r="BK116" s="27" t="str">
        <f t="shared" si="82"/>
        <v/>
      </c>
      <c r="BL116" s="25" t="str">
        <f>IF(D116&gt;1,CONCATENATE(Input!C114,"-",Input!D114,"-",Input!E114,"T09:00:00Z"),"")</f>
        <v/>
      </c>
      <c r="BM116" s="32" t="str">
        <f t="shared" si="83"/>
        <v/>
      </c>
      <c r="BN116" s="27" t="str">
        <f t="shared" si="84"/>
        <v/>
      </c>
      <c r="BO116" s="27" t="str">
        <f t="shared" si="85"/>
        <v/>
      </c>
      <c r="BP116" s="25"/>
      <c r="BQ116" s="32"/>
      <c r="BR116" s="27"/>
      <c r="BS116" s="43" t="str">
        <f t="shared" si="86"/>
        <v/>
      </c>
      <c r="BT116" s="25"/>
      <c r="BU116" s="25"/>
      <c r="BV116" s="16"/>
      <c r="BW116" s="27"/>
      <c r="BX116" s="27"/>
      <c r="BY116" s="27"/>
      <c r="BZ116" s="27"/>
      <c r="CA116" s="27"/>
      <c r="CB116" s="27" t="str">
        <f>IF(D116&gt;1,Input!H114,"")</f>
        <v/>
      </c>
      <c r="CC116" s="27"/>
      <c r="CD116" s="28" t="str">
        <f>IF(D116&gt;1,Input!U114,"")</f>
        <v/>
      </c>
      <c r="CE116" s="16" t="str">
        <f>IF(D116&gt;1,CONCATENATE(Input!G114,"/",Input!H114),"")</f>
        <v/>
      </c>
      <c r="CF116" s="27"/>
      <c r="CG116" s="27"/>
      <c r="CH116" s="27"/>
      <c r="CI116" s="27"/>
      <c r="CJ116" s="27"/>
      <c r="CK116" s="25"/>
      <c r="CL116" s="25"/>
      <c r="CM116" s="16"/>
      <c r="CN116" s="16"/>
      <c r="CO116" s="27"/>
      <c r="CP116" s="16" t="str">
        <f>IF(D116&gt;1,Input!P114,"")</f>
        <v/>
      </c>
      <c r="CQ116" s="27" t="str">
        <f t="shared" si="87"/>
        <v/>
      </c>
      <c r="CR116" s="33" t="str">
        <f>IF(D116&gt;1,Input!O114,"")</f>
        <v/>
      </c>
      <c r="CS116" s="16" t="str">
        <f t="shared" si="88"/>
        <v/>
      </c>
      <c r="CT116" s="27"/>
      <c r="CU116" s="27" t="str">
        <f t="shared" si="89"/>
        <v/>
      </c>
      <c r="CV116" s="25"/>
      <c r="CW116" s="25"/>
      <c r="CX116" s="25"/>
      <c r="CY116" s="25"/>
      <c r="CZ116" s="25"/>
      <c r="DA116" s="25"/>
    </row>
    <row r="117" spans="1:105" ht="20.100000000000001" customHeight="1" x14ac:dyDescent="0.25">
      <c r="A117" s="27"/>
      <c r="B117" s="27"/>
      <c r="C117" s="43" t="str">
        <f t="shared" si="65"/>
        <v/>
      </c>
      <c r="D117" s="27">
        <f>Input!A115</f>
        <v>0</v>
      </c>
      <c r="E117" s="43" t="str">
        <f t="shared" si="66"/>
        <v/>
      </c>
      <c r="F117" s="27"/>
      <c r="G117" s="27"/>
      <c r="H117" s="27"/>
      <c r="I117" s="27" t="str">
        <f t="shared" si="67"/>
        <v/>
      </c>
      <c r="J117" s="27" t="str">
        <f t="shared" si="68"/>
        <v/>
      </c>
      <c r="K117" s="27"/>
      <c r="L117" s="27"/>
      <c r="M117" s="27"/>
      <c r="N117" s="27"/>
      <c r="O117" s="27"/>
      <c r="P117" s="27"/>
      <c r="Q117" s="27" t="str">
        <f>IF(D117&gt;1,Input!A115,"")</f>
        <v/>
      </c>
      <c r="R117" s="43" t="str">
        <f t="shared" si="69"/>
        <v/>
      </c>
      <c r="S117" s="27" t="str">
        <f t="shared" si="70"/>
        <v/>
      </c>
      <c r="T117" s="27" t="str">
        <f>IF(D117&gt;1,Input!F115,"")</f>
        <v/>
      </c>
      <c r="U117" s="27" t="str">
        <f t="shared" si="71"/>
        <v/>
      </c>
      <c r="V117" s="27"/>
      <c r="W117" s="27"/>
      <c r="X117" s="25"/>
      <c r="Y117" s="16"/>
      <c r="Z117" s="29"/>
      <c r="AA117" s="25"/>
      <c r="AB117" s="30"/>
      <c r="AC117" s="27"/>
      <c r="AD117" s="27"/>
      <c r="AE117" s="27"/>
      <c r="AF117" s="27"/>
      <c r="AG117" s="16"/>
      <c r="AH117" s="27"/>
      <c r="AI117" s="27"/>
      <c r="AJ117" s="27" t="str">
        <f t="shared" si="72"/>
        <v/>
      </c>
      <c r="AK117" s="27" t="str">
        <f t="shared" si="73"/>
        <v/>
      </c>
      <c r="AL117" s="27"/>
      <c r="AM117" s="27" t="str">
        <f t="shared" si="74"/>
        <v/>
      </c>
      <c r="AN117" s="27"/>
      <c r="AO117" s="27"/>
      <c r="AP117" s="27" t="str">
        <f>IF(D117&gt;1,Input!G115,"")</f>
        <v/>
      </c>
      <c r="AQ117" s="27" t="str">
        <f>IF(D117&gt;1,Input!H115,"")</f>
        <v/>
      </c>
      <c r="AR117" s="27" t="str">
        <f>IF(D117&gt;1,Input!G115,"")</f>
        <v/>
      </c>
      <c r="AS117" s="27" t="str">
        <f>IF(D117&gt;1,CONCATENATE("CS",Input!B115,Input!E115,Input!D115,Input!C115,Input!K115,Input!J115,Input!I115,Input!O115,Input!P115,Input!F115),"")</f>
        <v/>
      </c>
      <c r="AT117" s="27" t="str">
        <f t="shared" si="75"/>
        <v/>
      </c>
      <c r="AU117" s="27" t="str">
        <f t="shared" si="76"/>
        <v/>
      </c>
      <c r="AV117" s="27" t="str">
        <f t="shared" si="77"/>
        <v/>
      </c>
      <c r="AW117" s="15">
        <f>Input!S115</f>
        <v>0</v>
      </c>
      <c r="AX117" s="16">
        <f>Input!T115</f>
        <v>0</v>
      </c>
      <c r="AY117" s="26" t="str">
        <f>IF(BD117="c",IF(Input!Q115&gt;1,Input!Q115,Input!R115/Input!O115),"")</f>
        <v/>
      </c>
      <c r="AZ117" s="16" t="str">
        <f t="shared" si="78"/>
        <v/>
      </c>
      <c r="BA117" s="16" t="str">
        <f t="shared" si="79"/>
        <v/>
      </c>
      <c r="BB117" s="31"/>
      <c r="BC117" s="27"/>
      <c r="BD117" s="27" t="str">
        <f t="shared" si="80"/>
        <v/>
      </c>
      <c r="BE117" s="25" t="str">
        <f>IF(D117&gt;1,CONCATENATE(Input!C115,"-",Input!D115,"-",Input!E115,"T09:00:00Z"),"")</f>
        <v/>
      </c>
      <c r="BF117" s="29" t="str">
        <f>IF(D117&gt;1,CONCATENATE(Input!C115,"-",Input!D115,"-",Input!E115),"")</f>
        <v/>
      </c>
      <c r="BG117" s="29" t="str">
        <f>IF(D117&gt;1,CONCATENATE(Input!I115,"-",Input!J115,"-",Input!K115),"")</f>
        <v/>
      </c>
      <c r="BH117" s="29"/>
      <c r="BI117" s="29" t="str">
        <f>IF(D117&gt;1,CONCATENATE(Input!L115,"-",Input!M115,"-",Input!N115),"")</f>
        <v/>
      </c>
      <c r="BJ117" s="29" t="str">
        <f t="shared" si="81"/>
        <v/>
      </c>
      <c r="BK117" s="27" t="str">
        <f t="shared" si="82"/>
        <v/>
      </c>
      <c r="BL117" s="25" t="str">
        <f>IF(D117&gt;1,CONCATENATE(Input!C115,"-",Input!D115,"-",Input!E115,"T09:00:00Z"),"")</f>
        <v/>
      </c>
      <c r="BM117" s="32" t="str">
        <f t="shared" si="83"/>
        <v/>
      </c>
      <c r="BN117" s="27" t="str">
        <f t="shared" si="84"/>
        <v/>
      </c>
      <c r="BO117" s="27" t="str">
        <f t="shared" si="85"/>
        <v/>
      </c>
      <c r="BP117" s="25"/>
      <c r="BQ117" s="32"/>
      <c r="BR117" s="27"/>
      <c r="BS117" s="43" t="str">
        <f t="shared" si="86"/>
        <v/>
      </c>
      <c r="BT117" s="25"/>
      <c r="BU117" s="25"/>
      <c r="BV117" s="16"/>
      <c r="BW117" s="27"/>
      <c r="BX117" s="27"/>
      <c r="BY117" s="27"/>
      <c r="BZ117" s="27"/>
      <c r="CA117" s="27"/>
      <c r="CB117" s="27" t="str">
        <f>IF(D117&gt;1,Input!H115,"")</f>
        <v/>
      </c>
      <c r="CC117" s="27"/>
      <c r="CD117" s="28" t="str">
        <f>IF(D117&gt;1,Input!U115,"")</f>
        <v/>
      </c>
      <c r="CE117" s="16" t="str">
        <f>IF(D117&gt;1,CONCATENATE(Input!G115,"/",Input!H115),"")</f>
        <v/>
      </c>
      <c r="CF117" s="27"/>
      <c r="CG117" s="27"/>
      <c r="CH117" s="27"/>
      <c r="CI117" s="27"/>
      <c r="CJ117" s="27"/>
      <c r="CK117" s="25"/>
      <c r="CL117" s="25"/>
      <c r="CM117" s="16"/>
      <c r="CN117" s="16"/>
      <c r="CO117" s="27"/>
      <c r="CP117" s="16" t="str">
        <f>IF(D117&gt;1,Input!P115,"")</f>
        <v/>
      </c>
      <c r="CQ117" s="27" t="str">
        <f t="shared" si="87"/>
        <v/>
      </c>
      <c r="CR117" s="33" t="str">
        <f>IF(D117&gt;1,Input!O115,"")</f>
        <v/>
      </c>
      <c r="CS117" s="16" t="str">
        <f t="shared" si="88"/>
        <v/>
      </c>
      <c r="CT117" s="27"/>
      <c r="CU117" s="27" t="str">
        <f t="shared" si="89"/>
        <v/>
      </c>
      <c r="CV117" s="25"/>
      <c r="CW117" s="25"/>
      <c r="CX117" s="25"/>
      <c r="CY117" s="25"/>
      <c r="CZ117" s="25"/>
      <c r="DA117" s="25"/>
    </row>
    <row r="118" spans="1:105" ht="20.100000000000001" customHeight="1" x14ac:dyDescent="0.25">
      <c r="A118" s="27"/>
      <c r="B118" s="27"/>
      <c r="C118" s="43" t="str">
        <f t="shared" si="65"/>
        <v/>
      </c>
      <c r="D118" s="27">
        <f>Input!A116</f>
        <v>0</v>
      </c>
      <c r="E118" s="43" t="str">
        <f t="shared" si="66"/>
        <v/>
      </c>
      <c r="F118" s="27"/>
      <c r="G118" s="27"/>
      <c r="H118" s="27"/>
      <c r="I118" s="27" t="str">
        <f t="shared" si="67"/>
        <v/>
      </c>
      <c r="J118" s="27" t="str">
        <f t="shared" si="68"/>
        <v/>
      </c>
      <c r="K118" s="27"/>
      <c r="L118" s="27"/>
      <c r="M118" s="27"/>
      <c r="N118" s="27"/>
      <c r="O118" s="27"/>
      <c r="P118" s="27"/>
      <c r="Q118" s="27" t="str">
        <f>IF(D118&gt;1,Input!A116,"")</f>
        <v/>
      </c>
      <c r="R118" s="43" t="str">
        <f t="shared" si="69"/>
        <v/>
      </c>
      <c r="S118" s="27" t="str">
        <f t="shared" si="70"/>
        <v/>
      </c>
      <c r="T118" s="27" t="str">
        <f>IF(D118&gt;1,Input!F116,"")</f>
        <v/>
      </c>
      <c r="U118" s="27" t="str">
        <f t="shared" si="71"/>
        <v/>
      </c>
      <c r="V118" s="27"/>
      <c r="W118" s="27"/>
      <c r="X118" s="25"/>
      <c r="Y118" s="16"/>
      <c r="Z118" s="29"/>
      <c r="AA118" s="25"/>
      <c r="AB118" s="30"/>
      <c r="AC118" s="27"/>
      <c r="AD118" s="27"/>
      <c r="AE118" s="27"/>
      <c r="AF118" s="27"/>
      <c r="AG118" s="16"/>
      <c r="AH118" s="27"/>
      <c r="AI118" s="27"/>
      <c r="AJ118" s="27" t="str">
        <f t="shared" si="72"/>
        <v/>
      </c>
      <c r="AK118" s="27" t="str">
        <f t="shared" si="73"/>
        <v/>
      </c>
      <c r="AL118" s="27"/>
      <c r="AM118" s="27" t="str">
        <f t="shared" si="74"/>
        <v/>
      </c>
      <c r="AN118" s="27"/>
      <c r="AO118" s="27"/>
      <c r="AP118" s="27" t="str">
        <f>IF(D118&gt;1,Input!G116,"")</f>
        <v/>
      </c>
      <c r="AQ118" s="27" t="str">
        <f>IF(D118&gt;1,Input!H116,"")</f>
        <v/>
      </c>
      <c r="AR118" s="27" t="str">
        <f>IF(D118&gt;1,Input!G116,"")</f>
        <v/>
      </c>
      <c r="AS118" s="27" t="str">
        <f>IF(D118&gt;1,CONCATENATE("CS",Input!B116,Input!E116,Input!D116,Input!C116,Input!K116,Input!J116,Input!I116,Input!O116,Input!P116,Input!F116),"")</f>
        <v/>
      </c>
      <c r="AT118" s="27" t="str">
        <f t="shared" si="75"/>
        <v/>
      </c>
      <c r="AU118" s="27" t="str">
        <f t="shared" si="76"/>
        <v/>
      </c>
      <c r="AV118" s="27" t="str">
        <f t="shared" si="77"/>
        <v/>
      </c>
      <c r="AW118" s="15">
        <f>Input!S116</f>
        <v>0</v>
      </c>
      <c r="AX118" s="16">
        <f>Input!T116</f>
        <v>0</v>
      </c>
      <c r="AY118" s="26" t="str">
        <f>IF(BD118="c",IF(Input!Q116&gt;1,Input!Q116,Input!R116/Input!O116),"")</f>
        <v/>
      </c>
      <c r="AZ118" s="16" t="str">
        <f t="shared" si="78"/>
        <v/>
      </c>
      <c r="BA118" s="16" t="str">
        <f t="shared" si="79"/>
        <v/>
      </c>
      <c r="BB118" s="31"/>
      <c r="BC118" s="27"/>
      <c r="BD118" s="27" t="str">
        <f t="shared" si="80"/>
        <v/>
      </c>
      <c r="BE118" s="25" t="str">
        <f>IF(D118&gt;1,CONCATENATE(Input!C116,"-",Input!D116,"-",Input!E116,"T09:00:00Z"),"")</f>
        <v/>
      </c>
      <c r="BF118" s="29" t="str">
        <f>IF(D118&gt;1,CONCATENATE(Input!C116,"-",Input!D116,"-",Input!E116),"")</f>
        <v/>
      </c>
      <c r="BG118" s="29" t="str">
        <f>IF(D118&gt;1,CONCATENATE(Input!I116,"-",Input!J116,"-",Input!K116),"")</f>
        <v/>
      </c>
      <c r="BH118" s="29"/>
      <c r="BI118" s="29" t="str">
        <f>IF(D118&gt;1,CONCATENATE(Input!L116,"-",Input!M116,"-",Input!N116),"")</f>
        <v/>
      </c>
      <c r="BJ118" s="29" t="str">
        <f t="shared" si="81"/>
        <v/>
      </c>
      <c r="BK118" s="27" t="str">
        <f t="shared" si="82"/>
        <v/>
      </c>
      <c r="BL118" s="25" t="str">
        <f>IF(D118&gt;1,CONCATENATE(Input!C116,"-",Input!D116,"-",Input!E116,"T09:00:00Z"),"")</f>
        <v/>
      </c>
      <c r="BM118" s="32" t="str">
        <f t="shared" si="83"/>
        <v/>
      </c>
      <c r="BN118" s="27" t="str">
        <f t="shared" si="84"/>
        <v/>
      </c>
      <c r="BO118" s="27" t="str">
        <f t="shared" si="85"/>
        <v/>
      </c>
      <c r="BP118" s="25"/>
      <c r="BQ118" s="32"/>
      <c r="BR118" s="27"/>
      <c r="BS118" s="43" t="str">
        <f t="shared" si="86"/>
        <v/>
      </c>
      <c r="BT118" s="25"/>
      <c r="BU118" s="25"/>
      <c r="BV118" s="16"/>
      <c r="BW118" s="27"/>
      <c r="BX118" s="27"/>
      <c r="BY118" s="27"/>
      <c r="BZ118" s="27"/>
      <c r="CA118" s="27"/>
      <c r="CB118" s="27" t="str">
        <f>IF(D118&gt;1,Input!H116,"")</f>
        <v/>
      </c>
      <c r="CC118" s="27"/>
      <c r="CD118" s="28" t="str">
        <f>IF(D118&gt;1,Input!U116,"")</f>
        <v/>
      </c>
      <c r="CE118" s="16" t="str">
        <f>IF(D118&gt;1,CONCATENATE(Input!G116,"/",Input!H116),"")</f>
        <v/>
      </c>
      <c r="CF118" s="27"/>
      <c r="CG118" s="27"/>
      <c r="CH118" s="27"/>
      <c r="CI118" s="27"/>
      <c r="CJ118" s="27"/>
      <c r="CK118" s="25"/>
      <c r="CL118" s="25"/>
      <c r="CM118" s="16"/>
      <c r="CN118" s="16"/>
      <c r="CO118" s="27"/>
      <c r="CP118" s="16" t="str">
        <f>IF(D118&gt;1,Input!P116,"")</f>
        <v/>
      </c>
      <c r="CQ118" s="27" t="str">
        <f t="shared" si="87"/>
        <v/>
      </c>
      <c r="CR118" s="33" t="str">
        <f>IF(D118&gt;1,Input!O116,"")</f>
        <v/>
      </c>
      <c r="CS118" s="16" t="str">
        <f t="shared" si="88"/>
        <v/>
      </c>
      <c r="CT118" s="27"/>
      <c r="CU118" s="27" t="str">
        <f t="shared" si="89"/>
        <v/>
      </c>
      <c r="CV118" s="25"/>
      <c r="CW118" s="25"/>
      <c r="CX118" s="25"/>
      <c r="CY118" s="25"/>
      <c r="CZ118" s="25"/>
      <c r="DA118" s="25"/>
    </row>
    <row r="119" spans="1:105" ht="20.100000000000001" customHeight="1" x14ac:dyDescent="0.25">
      <c r="A119" s="27"/>
      <c r="B119" s="27"/>
      <c r="C119" s="43" t="str">
        <f t="shared" si="65"/>
        <v/>
      </c>
      <c r="D119" s="27">
        <f>Input!A117</f>
        <v>0</v>
      </c>
      <c r="E119" s="43" t="str">
        <f t="shared" si="66"/>
        <v/>
      </c>
      <c r="F119" s="27"/>
      <c r="G119" s="27"/>
      <c r="H119" s="27"/>
      <c r="I119" s="27" t="str">
        <f t="shared" si="67"/>
        <v/>
      </c>
      <c r="J119" s="27" t="str">
        <f t="shared" si="68"/>
        <v/>
      </c>
      <c r="K119" s="27"/>
      <c r="L119" s="27"/>
      <c r="M119" s="27"/>
      <c r="N119" s="27"/>
      <c r="O119" s="27"/>
      <c r="P119" s="27"/>
      <c r="Q119" s="27" t="str">
        <f>IF(D119&gt;1,Input!A117,"")</f>
        <v/>
      </c>
      <c r="R119" s="43" t="str">
        <f t="shared" si="69"/>
        <v/>
      </c>
      <c r="S119" s="27" t="str">
        <f t="shared" si="70"/>
        <v/>
      </c>
      <c r="T119" s="27" t="str">
        <f>IF(D119&gt;1,Input!F117,"")</f>
        <v/>
      </c>
      <c r="U119" s="27" t="str">
        <f t="shared" si="71"/>
        <v/>
      </c>
      <c r="V119" s="27"/>
      <c r="W119" s="27"/>
      <c r="X119" s="25"/>
      <c r="Y119" s="16"/>
      <c r="Z119" s="29"/>
      <c r="AA119" s="25"/>
      <c r="AB119" s="30"/>
      <c r="AC119" s="27"/>
      <c r="AD119" s="27"/>
      <c r="AE119" s="27"/>
      <c r="AF119" s="27"/>
      <c r="AG119" s="16"/>
      <c r="AH119" s="27"/>
      <c r="AI119" s="27"/>
      <c r="AJ119" s="27" t="str">
        <f t="shared" si="72"/>
        <v/>
      </c>
      <c r="AK119" s="27" t="str">
        <f t="shared" si="73"/>
        <v/>
      </c>
      <c r="AL119" s="27"/>
      <c r="AM119" s="27" t="str">
        <f t="shared" si="74"/>
        <v/>
      </c>
      <c r="AN119" s="27"/>
      <c r="AO119" s="27"/>
      <c r="AP119" s="27" t="str">
        <f>IF(D119&gt;1,Input!G117,"")</f>
        <v/>
      </c>
      <c r="AQ119" s="27" t="str">
        <f>IF(D119&gt;1,Input!H117,"")</f>
        <v/>
      </c>
      <c r="AR119" s="27" t="str">
        <f>IF(D119&gt;1,Input!G117,"")</f>
        <v/>
      </c>
      <c r="AS119" s="27" t="str">
        <f>IF(D119&gt;1,CONCATENATE("CS",Input!B117,Input!E117,Input!D117,Input!C117,Input!K117,Input!J117,Input!I117,Input!O117,Input!P117,Input!F117),"")</f>
        <v/>
      </c>
      <c r="AT119" s="27" t="str">
        <f t="shared" si="75"/>
        <v/>
      </c>
      <c r="AU119" s="27" t="str">
        <f t="shared" si="76"/>
        <v/>
      </c>
      <c r="AV119" s="27" t="str">
        <f t="shared" si="77"/>
        <v/>
      </c>
      <c r="AW119" s="15">
        <f>Input!S117</f>
        <v>0</v>
      </c>
      <c r="AX119" s="16">
        <f>Input!T117</f>
        <v>0</v>
      </c>
      <c r="AY119" s="26" t="str">
        <f>IF(BD119="c",IF(Input!Q117&gt;1,Input!Q117,Input!R117/Input!O117),"")</f>
        <v/>
      </c>
      <c r="AZ119" s="16" t="str">
        <f t="shared" si="78"/>
        <v/>
      </c>
      <c r="BA119" s="16" t="str">
        <f t="shared" si="79"/>
        <v/>
      </c>
      <c r="BB119" s="31"/>
      <c r="BC119" s="27"/>
      <c r="BD119" s="27" t="str">
        <f t="shared" si="80"/>
        <v/>
      </c>
      <c r="BE119" s="25" t="str">
        <f>IF(D119&gt;1,CONCATENATE(Input!C117,"-",Input!D117,"-",Input!E117,"T09:00:00Z"),"")</f>
        <v/>
      </c>
      <c r="BF119" s="29" t="str">
        <f>IF(D119&gt;1,CONCATENATE(Input!C117,"-",Input!D117,"-",Input!E117),"")</f>
        <v/>
      </c>
      <c r="BG119" s="29" t="str">
        <f>IF(D119&gt;1,CONCATENATE(Input!I117,"-",Input!J117,"-",Input!K117),"")</f>
        <v/>
      </c>
      <c r="BH119" s="29"/>
      <c r="BI119" s="29" t="str">
        <f>IF(D119&gt;1,CONCATENATE(Input!L117,"-",Input!M117,"-",Input!N117),"")</f>
        <v/>
      </c>
      <c r="BJ119" s="29" t="str">
        <f t="shared" si="81"/>
        <v/>
      </c>
      <c r="BK119" s="27" t="str">
        <f t="shared" si="82"/>
        <v/>
      </c>
      <c r="BL119" s="25" t="str">
        <f>IF(D119&gt;1,CONCATENATE(Input!C117,"-",Input!D117,"-",Input!E117,"T09:00:00Z"),"")</f>
        <v/>
      </c>
      <c r="BM119" s="32" t="str">
        <f t="shared" si="83"/>
        <v/>
      </c>
      <c r="BN119" s="27" t="str">
        <f t="shared" si="84"/>
        <v/>
      </c>
      <c r="BO119" s="27" t="str">
        <f t="shared" si="85"/>
        <v/>
      </c>
      <c r="BP119" s="25"/>
      <c r="BQ119" s="32"/>
      <c r="BR119" s="27"/>
      <c r="BS119" s="43" t="str">
        <f t="shared" si="86"/>
        <v/>
      </c>
      <c r="BT119" s="25"/>
      <c r="BU119" s="25"/>
      <c r="BV119" s="16"/>
      <c r="BW119" s="27"/>
      <c r="BX119" s="27"/>
      <c r="BY119" s="27"/>
      <c r="BZ119" s="27"/>
      <c r="CA119" s="27"/>
      <c r="CB119" s="27" t="str">
        <f>IF(D119&gt;1,Input!H117,"")</f>
        <v/>
      </c>
      <c r="CC119" s="27"/>
      <c r="CD119" s="28" t="str">
        <f>IF(D119&gt;1,Input!U117,"")</f>
        <v/>
      </c>
      <c r="CE119" s="16" t="str">
        <f>IF(D119&gt;1,CONCATENATE(Input!G117,"/",Input!H117),"")</f>
        <v/>
      </c>
      <c r="CF119" s="27"/>
      <c r="CG119" s="27"/>
      <c r="CH119" s="27"/>
      <c r="CI119" s="27"/>
      <c r="CJ119" s="27"/>
      <c r="CK119" s="25"/>
      <c r="CL119" s="25"/>
      <c r="CM119" s="16"/>
      <c r="CN119" s="16"/>
      <c r="CO119" s="27"/>
      <c r="CP119" s="16" t="str">
        <f>IF(D119&gt;1,Input!P117,"")</f>
        <v/>
      </c>
      <c r="CQ119" s="27" t="str">
        <f t="shared" si="87"/>
        <v/>
      </c>
      <c r="CR119" s="33" t="str">
        <f>IF(D119&gt;1,Input!O117,"")</f>
        <v/>
      </c>
      <c r="CS119" s="16" t="str">
        <f t="shared" si="88"/>
        <v/>
      </c>
      <c r="CT119" s="27"/>
      <c r="CU119" s="27" t="str">
        <f t="shared" si="89"/>
        <v/>
      </c>
      <c r="CV119" s="25"/>
      <c r="CW119" s="25"/>
      <c r="CX119" s="25"/>
      <c r="CY119" s="25"/>
      <c r="CZ119" s="25"/>
      <c r="DA119" s="25"/>
    </row>
    <row r="120" spans="1:105" ht="20.100000000000001" customHeight="1" x14ac:dyDescent="0.25">
      <c r="A120" s="27"/>
      <c r="B120" s="27"/>
      <c r="C120" s="43" t="str">
        <f t="shared" si="65"/>
        <v/>
      </c>
      <c r="D120" s="27">
        <f>Input!A118</f>
        <v>0</v>
      </c>
      <c r="E120" s="43" t="str">
        <f t="shared" si="66"/>
        <v/>
      </c>
      <c r="F120" s="27"/>
      <c r="G120" s="27"/>
      <c r="H120" s="27"/>
      <c r="I120" s="27" t="str">
        <f t="shared" si="67"/>
        <v/>
      </c>
      <c r="J120" s="27" t="str">
        <f t="shared" si="68"/>
        <v/>
      </c>
      <c r="K120" s="27"/>
      <c r="L120" s="27"/>
      <c r="M120" s="27"/>
      <c r="N120" s="27"/>
      <c r="O120" s="27"/>
      <c r="P120" s="27"/>
      <c r="Q120" s="27" t="str">
        <f>IF(D120&gt;1,Input!A118,"")</f>
        <v/>
      </c>
      <c r="R120" s="43" t="str">
        <f t="shared" si="69"/>
        <v/>
      </c>
      <c r="S120" s="27" t="str">
        <f t="shared" si="70"/>
        <v/>
      </c>
      <c r="T120" s="27" t="str">
        <f>IF(D120&gt;1,Input!F118,"")</f>
        <v/>
      </c>
      <c r="U120" s="27" t="str">
        <f t="shared" si="71"/>
        <v/>
      </c>
      <c r="V120" s="27"/>
      <c r="W120" s="27"/>
      <c r="X120" s="25"/>
      <c r="Y120" s="16"/>
      <c r="Z120" s="29"/>
      <c r="AA120" s="25"/>
      <c r="AB120" s="30"/>
      <c r="AC120" s="27"/>
      <c r="AD120" s="27"/>
      <c r="AE120" s="27"/>
      <c r="AF120" s="27"/>
      <c r="AG120" s="16"/>
      <c r="AH120" s="27"/>
      <c r="AI120" s="27"/>
      <c r="AJ120" s="27" t="str">
        <f t="shared" si="72"/>
        <v/>
      </c>
      <c r="AK120" s="27" t="str">
        <f t="shared" si="73"/>
        <v/>
      </c>
      <c r="AL120" s="27"/>
      <c r="AM120" s="27" t="str">
        <f t="shared" si="74"/>
        <v/>
      </c>
      <c r="AN120" s="27"/>
      <c r="AO120" s="27"/>
      <c r="AP120" s="27" t="str">
        <f>IF(D120&gt;1,Input!G118,"")</f>
        <v/>
      </c>
      <c r="AQ120" s="27" t="str">
        <f>IF(D120&gt;1,Input!H118,"")</f>
        <v/>
      </c>
      <c r="AR120" s="27" t="str">
        <f>IF(D120&gt;1,Input!G118,"")</f>
        <v/>
      </c>
      <c r="AS120" s="27" t="str">
        <f>IF(D120&gt;1,CONCATENATE("CS",Input!B118,Input!E118,Input!D118,Input!C118,Input!K118,Input!J118,Input!I118,Input!O118,Input!P118,Input!F118),"")</f>
        <v/>
      </c>
      <c r="AT120" s="27" t="str">
        <f t="shared" si="75"/>
        <v/>
      </c>
      <c r="AU120" s="27" t="str">
        <f t="shared" si="76"/>
        <v/>
      </c>
      <c r="AV120" s="27" t="str">
        <f t="shared" si="77"/>
        <v/>
      </c>
      <c r="AW120" s="15">
        <f>Input!S118</f>
        <v>0</v>
      </c>
      <c r="AX120" s="16">
        <f>Input!T118</f>
        <v>0</v>
      </c>
      <c r="AY120" s="26" t="str">
        <f>IF(BD120="c",IF(Input!Q118&gt;1,Input!Q118,Input!R118/Input!O118),"")</f>
        <v/>
      </c>
      <c r="AZ120" s="16" t="str">
        <f t="shared" si="78"/>
        <v/>
      </c>
      <c r="BA120" s="16" t="str">
        <f t="shared" si="79"/>
        <v/>
      </c>
      <c r="BB120" s="31"/>
      <c r="BC120" s="27"/>
      <c r="BD120" s="27" t="str">
        <f t="shared" si="80"/>
        <v/>
      </c>
      <c r="BE120" s="25" t="str">
        <f>IF(D120&gt;1,CONCATENATE(Input!C118,"-",Input!D118,"-",Input!E118,"T09:00:00Z"),"")</f>
        <v/>
      </c>
      <c r="BF120" s="29" t="str">
        <f>IF(D120&gt;1,CONCATENATE(Input!C118,"-",Input!D118,"-",Input!E118),"")</f>
        <v/>
      </c>
      <c r="BG120" s="29" t="str">
        <f>IF(D120&gt;1,CONCATENATE(Input!I118,"-",Input!J118,"-",Input!K118),"")</f>
        <v/>
      </c>
      <c r="BH120" s="29"/>
      <c r="BI120" s="29" t="str">
        <f>IF(D120&gt;1,CONCATENATE(Input!L118,"-",Input!M118,"-",Input!N118),"")</f>
        <v/>
      </c>
      <c r="BJ120" s="29" t="str">
        <f t="shared" si="81"/>
        <v/>
      </c>
      <c r="BK120" s="27" t="str">
        <f t="shared" si="82"/>
        <v/>
      </c>
      <c r="BL120" s="25" t="str">
        <f>IF(D120&gt;1,CONCATENATE(Input!C118,"-",Input!D118,"-",Input!E118,"T09:00:00Z"),"")</f>
        <v/>
      </c>
      <c r="BM120" s="32" t="str">
        <f t="shared" si="83"/>
        <v/>
      </c>
      <c r="BN120" s="27" t="str">
        <f t="shared" si="84"/>
        <v/>
      </c>
      <c r="BO120" s="27" t="str">
        <f t="shared" si="85"/>
        <v/>
      </c>
      <c r="BP120" s="25"/>
      <c r="BQ120" s="32"/>
      <c r="BR120" s="27"/>
      <c r="BS120" s="43" t="str">
        <f t="shared" si="86"/>
        <v/>
      </c>
      <c r="BT120" s="25"/>
      <c r="BU120" s="25"/>
      <c r="BV120" s="16"/>
      <c r="BW120" s="27"/>
      <c r="BX120" s="27"/>
      <c r="BY120" s="27"/>
      <c r="BZ120" s="27"/>
      <c r="CA120" s="27"/>
      <c r="CB120" s="27" t="str">
        <f>IF(D120&gt;1,Input!H118,"")</f>
        <v/>
      </c>
      <c r="CC120" s="27"/>
      <c r="CD120" s="28" t="str">
        <f>IF(D120&gt;1,Input!U118,"")</f>
        <v/>
      </c>
      <c r="CE120" s="16" t="str">
        <f>IF(D120&gt;1,CONCATENATE(Input!G118,"/",Input!H118),"")</f>
        <v/>
      </c>
      <c r="CF120" s="27"/>
      <c r="CG120" s="27"/>
      <c r="CH120" s="27"/>
      <c r="CI120" s="27"/>
      <c r="CJ120" s="27"/>
      <c r="CK120" s="25"/>
      <c r="CL120" s="25"/>
      <c r="CM120" s="16"/>
      <c r="CN120" s="16"/>
      <c r="CO120" s="27"/>
      <c r="CP120" s="16" t="str">
        <f>IF(D120&gt;1,Input!P118,"")</f>
        <v/>
      </c>
      <c r="CQ120" s="27" t="str">
        <f t="shared" si="87"/>
        <v/>
      </c>
      <c r="CR120" s="33" t="str">
        <f>IF(D120&gt;1,Input!O118,"")</f>
        <v/>
      </c>
      <c r="CS120" s="16" t="str">
        <f t="shared" si="88"/>
        <v/>
      </c>
      <c r="CT120" s="27"/>
      <c r="CU120" s="27" t="str">
        <f t="shared" si="89"/>
        <v/>
      </c>
      <c r="CV120" s="25"/>
      <c r="CW120" s="25"/>
      <c r="CX120" s="25"/>
      <c r="CY120" s="25"/>
      <c r="CZ120" s="25"/>
      <c r="DA120" s="25"/>
    </row>
    <row r="121" spans="1:105" ht="20.100000000000001" customHeight="1" x14ac:dyDescent="0.25">
      <c r="A121" s="27"/>
      <c r="B121" s="27"/>
      <c r="C121" s="43" t="str">
        <f t="shared" si="65"/>
        <v/>
      </c>
      <c r="D121" s="27">
        <f>Input!A119</f>
        <v>0</v>
      </c>
      <c r="E121" s="43" t="str">
        <f t="shared" si="66"/>
        <v/>
      </c>
      <c r="F121" s="27"/>
      <c r="G121" s="27"/>
      <c r="H121" s="27"/>
      <c r="I121" s="27" t="str">
        <f t="shared" si="67"/>
        <v/>
      </c>
      <c r="J121" s="27" t="str">
        <f t="shared" si="68"/>
        <v/>
      </c>
      <c r="K121" s="27"/>
      <c r="L121" s="27"/>
      <c r="M121" s="27"/>
      <c r="N121" s="27"/>
      <c r="O121" s="27"/>
      <c r="P121" s="27"/>
      <c r="Q121" s="27" t="str">
        <f>IF(D121&gt;1,Input!A119,"")</f>
        <v/>
      </c>
      <c r="R121" s="43" t="str">
        <f t="shared" si="69"/>
        <v/>
      </c>
      <c r="S121" s="27" t="str">
        <f t="shared" si="70"/>
        <v/>
      </c>
      <c r="T121" s="27" t="str">
        <f>IF(D121&gt;1,Input!F119,"")</f>
        <v/>
      </c>
      <c r="U121" s="27" t="str">
        <f t="shared" si="71"/>
        <v/>
      </c>
      <c r="V121" s="27"/>
      <c r="W121" s="27"/>
      <c r="X121" s="25"/>
      <c r="Y121" s="16"/>
      <c r="Z121" s="29"/>
      <c r="AA121" s="25"/>
      <c r="AB121" s="30"/>
      <c r="AC121" s="27"/>
      <c r="AD121" s="27"/>
      <c r="AE121" s="27"/>
      <c r="AF121" s="27"/>
      <c r="AG121" s="16"/>
      <c r="AH121" s="27"/>
      <c r="AI121" s="27"/>
      <c r="AJ121" s="27" t="str">
        <f t="shared" si="72"/>
        <v/>
      </c>
      <c r="AK121" s="27" t="str">
        <f t="shared" si="73"/>
        <v/>
      </c>
      <c r="AL121" s="27"/>
      <c r="AM121" s="27" t="str">
        <f t="shared" si="74"/>
        <v/>
      </c>
      <c r="AN121" s="27"/>
      <c r="AO121" s="27"/>
      <c r="AP121" s="27" t="str">
        <f>IF(D121&gt;1,Input!G119,"")</f>
        <v/>
      </c>
      <c r="AQ121" s="27" t="str">
        <f>IF(D121&gt;1,Input!H119,"")</f>
        <v/>
      </c>
      <c r="AR121" s="27" t="str">
        <f>IF(D121&gt;1,Input!G119,"")</f>
        <v/>
      </c>
      <c r="AS121" s="27" t="str">
        <f>IF(D121&gt;1,CONCATENATE("CS",Input!B119,Input!E119,Input!D119,Input!C119,Input!K119,Input!J119,Input!I119,Input!O119,Input!P119,Input!F119),"")</f>
        <v/>
      </c>
      <c r="AT121" s="27" t="str">
        <f t="shared" si="75"/>
        <v/>
      </c>
      <c r="AU121" s="27" t="str">
        <f t="shared" si="76"/>
        <v/>
      </c>
      <c r="AV121" s="27" t="str">
        <f t="shared" si="77"/>
        <v/>
      </c>
      <c r="AW121" s="15">
        <f>Input!S119</f>
        <v>0</v>
      </c>
      <c r="AX121" s="16">
        <f>Input!T119</f>
        <v>0</v>
      </c>
      <c r="AY121" s="26" t="str">
        <f>IF(BD121="c",IF(Input!Q119&gt;1,Input!Q119,Input!R119/Input!O119),"")</f>
        <v/>
      </c>
      <c r="AZ121" s="16" t="str">
        <f t="shared" si="78"/>
        <v/>
      </c>
      <c r="BA121" s="16" t="str">
        <f t="shared" si="79"/>
        <v/>
      </c>
      <c r="BB121" s="31"/>
      <c r="BC121" s="27"/>
      <c r="BD121" s="27" t="str">
        <f t="shared" si="80"/>
        <v/>
      </c>
      <c r="BE121" s="25" t="str">
        <f>IF(D121&gt;1,CONCATENATE(Input!C119,"-",Input!D119,"-",Input!E119,"T09:00:00Z"),"")</f>
        <v/>
      </c>
      <c r="BF121" s="29" t="str">
        <f>IF(D121&gt;1,CONCATENATE(Input!C119,"-",Input!D119,"-",Input!E119),"")</f>
        <v/>
      </c>
      <c r="BG121" s="29" t="str">
        <f>IF(D121&gt;1,CONCATENATE(Input!I119,"-",Input!J119,"-",Input!K119),"")</f>
        <v/>
      </c>
      <c r="BH121" s="29"/>
      <c r="BI121" s="29" t="str">
        <f>IF(D121&gt;1,CONCATENATE(Input!L119,"-",Input!M119,"-",Input!N119),"")</f>
        <v/>
      </c>
      <c r="BJ121" s="29" t="str">
        <f t="shared" si="81"/>
        <v/>
      </c>
      <c r="BK121" s="27" t="str">
        <f t="shared" si="82"/>
        <v/>
      </c>
      <c r="BL121" s="25" t="str">
        <f>IF(D121&gt;1,CONCATENATE(Input!C119,"-",Input!D119,"-",Input!E119,"T09:00:00Z"),"")</f>
        <v/>
      </c>
      <c r="BM121" s="32" t="str">
        <f t="shared" si="83"/>
        <v/>
      </c>
      <c r="BN121" s="27" t="str">
        <f t="shared" si="84"/>
        <v/>
      </c>
      <c r="BO121" s="27" t="str">
        <f t="shared" si="85"/>
        <v/>
      </c>
      <c r="BP121" s="25"/>
      <c r="BQ121" s="32"/>
      <c r="BR121" s="27"/>
      <c r="BS121" s="43" t="str">
        <f t="shared" si="86"/>
        <v/>
      </c>
      <c r="BT121" s="25"/>
      <c r="BU121" s="25"/>
      <c r="BV121" s="16"/>
      <c r="BW121" s="27"/>
      <c r="BX121" s="27"/>
      <c r="BY121" s="27"/>
      <c r="BZ121" s="27"/>
      <c r="CA121" s="27"/>
      <c r="CB121" s="27" t="str">
        <f>IF(D121&gt;1,Input!H119,"")</f>
        <v/>
      </c>
      <c r="CC121" s="27"/>
      <c r="CD121" s="28" t="str">
        <f>IF(D121&gt;1,Input!U119,"")</f>
        <v/>
      </c>
      <c r="CE121" s="16" t="str">
        <f>IF(D121&gt;1,CONCATENATE(Input!G119,"/",Input!H119),"")</f>
        <v/>
      </c>
      <c r="CF121" s="27"/>
      <c r="CG121" s="27"/>
      <c r="CH121" s="27"/>
      <c r="CI121" s="27"/>
      <c r="CJ121" s="27"/>
      <c r="CK121" s="25"/>
      <c r="CL121" s="25"/>
      <c r="CM121" s="16"/>
      <c r="CN121" s="16"/>
      <c r="CO121" s="27"/>
      <c r="CP121" s="16" t="str">
        <f>IF(D121&gt;1,Input!P119,"")</f>
        <v/>
      </c>
      <c r="CQ121" s="27" t="str">
        <f t="shared" si="87"/>
        <v/>
      </c>
      <c r="CR121" s="33" t="str">
        <f>IF(D121&gt;1,Input!O119,"")</f>
        <v/>
      </c>
      <c r="CS121" s="16" t="str">
        <f t="shared" si="88"/>
        <v/>
      </c>
      <c r="CT121" s="27"/>
      <c r="CU121" s="27" t="str">
        <f t="shared" si="89"/>
        <v/>
      </c>
      <c r="CV121" s="25"/>
      <c r="CW121" s="25"/>
      <c r="CX121" s="25"/>
      <c r="CY121" s="25"/>
      <c r="CZ121" s="25"/>
      <c r="DA121" s="25"/>
    </row>
    <row r="122" spans="1:105" ht="20.100000000000001" customHeight="1" x14ac:dyDescent="0.25">
      <c r="A122" s="27"/>
      <c r="B122" s="27"/>
      <c r="C122" s="43" t="str">
        <f t="shared" si="65"/>
        <v/>
      </c>
      <c r="D122" s="27">
        <f>Input!A120</f>
        <v>0</v>
      </c>
      <c r="E122" s="43" t="str">
        <f t="shared" si="66"/>
        <v/>
      </c>
      <c r="F122" s="27"/>
      <c r="G122" s="27"/>
      <c r="H122" s="27"/>
      <c r="I122" s="27" t="str">
        <f t="shared" si="67"/>
        <v/>
      </c>
      <c r="J122" s="27" t="str">
        <f t="shared" si="68"/>
        <v/>
      </c>
      <c r="K122" s="27"/>
      <c r="L122" s="27"/>
      <c r="M122" s="27"/>
      <c r="N122" s="27"/>
      <c r="O122" s="27"/>
      <c r="P122" s="27"/>
      <c r="Q122" s="27" t="str">
        <f>IF(D122&gt;1,Input!A120,"")</f>
        <v/>
      </c>
      <c r="R122" s="43" t="str">
        <f t="shared" si="69"/>
        <v/>
      </c>
      <c r="S122" s="27" t="str">
        <f t="shared" si="70"/>
        <v/>
      </c>
      <c r="T122" s="27" t="str">
        <f>IF(D122&gt;1,Input!F120,"")</f>
        <v/>
      </c>
      <c r="U122" s="27" t="str">
        <f t="shared" si="71"/>
        <v/>
      </c>
      <c r="V122" s="27"/>
      <c r="W122" s="27"/>
      <c r="X122" s="25"/>
      <c r="Y122" s="16"/>
      <c r="Z122" s="29"/>
      <c r="AA122" s="25"/>
      <c r="AB122" s="30"/>
      <c r="AC122" s="27"/>
      <c r="AD122" s="27"/>
      <c r="AE122" s="27"/>
      <c r="AF122" s="27"/>
      <c r="AG122" s="16"/>
      <c r="AH122" s="27"/>
      <c r="AI122" s="27"/>
      <c r="AJ122" s="27" t="str">
        <f t="shared" si="72"/>
        <v/>
      </c>
      <c r="AK122" s="27" t="str">
        <f t="shared" si="73"/>
        <v/>
      </c>
      <c r="AL122" s="27"/>
      <c r="AM122" s="27" t="str">
        <f t="shared" si="74"/>
        <v/>
      </c>
      <c r="AN122" s="27"/>
      <c r="AO122" s="27"/>
      <c r="AP122" s="27" t="str">
        <f>IF(D122&gt;1,Input!G120,"")</f>
        <v/>
      </c>
      <c r="AQ122" s="27" t="str">
        <f>IF(D122&gt;1,Input!H120,"")</f>
        <v/>
      </c>
      <c r="AR122" s="27" t="str">
        <f>IF(D122&gt;1,Input!G120,"")</f>
        <v/>
      </c>
      <c r="AS122" s="27" t="str">
        <f>IF(D122&gt;1,CONCATENATE("CS",Input!B120,Input!E120,Input!D120,Input!C120,Input!K120,Input!J120,Input!I120,Input!O120,Input!P120,Input!F120),"")</f>
        <v/>
      </c>
      <c r="AT122" s="27" t="str">
        <f t="shared" si="75"/>
        <v/>
      </c>
      <c r="AU122" s="27" t="str">
        <f t="shared" si="76"/>
        <v/>
      </c>
      <c r="AV122" s="27" t="str">
        <f t="shared" si="77"/>
        <v/>
      </c>
      <c r="AW122" s="15">
        <f>Input!S120</f>
        <v>0</v>
      </c>
      <c r="AX122" s="16">
        <f>Input!T120</f>
        <v>0</v>
      </c>
      <c r="AY122" s="26" t="str">
        <f>IF(BD122="c",IF(Input!Q120&gt;1,Input!Q120,Input!R120/Input!O120),"")</f>
        <v/>
      </c>
      <c r="AZ122" s="16" t="str">
        <f t="shared" si="78"/>
        <v/>
      </c>
      <c r="BA122" s="16" t="str">
        <f t="shared" si="79"/>
        <v/>
      </c>
      <c r="BB122" s="31"/>
      <c r="BC122" s="27"/>
      <c r="BD122" s="27" t="str">
        <f t="shared" si="80"/>
        <v/>
      </c>
      <c r="BE122" s="25" t="str">
        <f>IF(D122&gt;1,CONCATENATE(Input!C120,"-",Input!D120,"-",Input!E120,"T09:00:00Z"),"")</f>
        <v/>
      </c>
      <c r="BF122" s="29" t="str">
        <f>IF(D122&gt;1,CONCATENATE(Input!C120,"-",Input!D120,"-",Input!E120),"")</f>
        <v/>
      </c>
      <c r="BG122" s="29" t="str">
        <f>IF(D122&gt;1,CONCATENATE(Input!I120,"-",Input!J120,"-",Input!K120),"")</f>
        <v/>
      </c>
      <c r="BH122" s="29"/>
      <c r="BI122" s="29" t="str">
        <f>IF(D122&gt;1,CONCATENATE(Input!L120,"-",Input!M120,"-",Input!N120),"")</f>
        <v/>
      </c>
      <c r="BJ122" s="29" t="str">
        <f t="shared" si="81"/>
        <v/>
      </c>
      <c r="BK122" s="27" t="str">
        <f t="shared" si="82"/>
        <v/>
      </c>
      <c r="BL122" s="25" t="str">
        <f>IF(D122&gt;1,CONCATENATE(Input!C120,"-",Input!D120,"-",Input!E120,"T09:00:00Z"),"")</f>
        <v/>
      </c>
      <c r="BM122" s="32" t="str">
        <f t="shared" si="83"/>
        <v/>
      </c>
      <c r="BN122" s="27" t="str">
        <f t="shared" si="84"/>
        <v/>
      </c>
      <c r="BO122" s="27" t="str">
        <f t="shared" si="85"/>
        <v/>
      </c>
      <c r="BP122" s="25"/>
      <c r="BQ122" s="32"/>
      <c r="BR122" s="27"/>
      <c r="BS122" s="43" t="str">
        <f t="shared" si="86"/>
        <v/>
      </c>
      <c r="BT122" s="25"/>
      <c r="BU122" s="25"/>
      <c r="BV122" s="16"/>
      <c r="BW122" s="27"/>
      <c r="BX122" s="27"/>
      <c r="BY122" s="27"/>
      <c r="BZ122" s="27"/>
      <c r="CA122" s="27"/>
      <c r="CB122" s="27" t="str">
        <f>IF(D122&gt;1,Input!H120,"")</f>
        <v/>
      </c>
      <c r="CC122" s="27"/>
      <c r="CD122" s="28" t="str">
        <f>IF(D122&gt;1,Input!U120,"")</f>
        <v/>
      </c>
      <c r="CE122" s="16" t="str">
        <f>IF(D122&gt;1,CONCATENATE(Input!G120,"/",Input!H120),"")</f>
        <v/>
      </c>
      <c r="CF122" s="27"/>
      <c r="CG122" s="27"/>
      <c r="CH122" s="27"/>
      <c r="CI122" s="27"/>
      <c r="CJ122" s="27"/>
      <c r="CK122" s="25"/>
      <c r="CL122" s="25"/>
      <c r="CM122" s="16"/>
      <c r="CN122" s="16"/>
      <c r="CO122" s="27"/>
      <c r="CP122" s="16" t="str">
        <f>IF(D122&gt;1,Input!P120,"")</f>
        <v/>
      </c>
      <c r="CQ122" s="27" t="str">
        <f t="shared" si="87"/>
        <v/>
      </c>
      <c r="CR122" s="33" t="str">
        <f>IF(D122&gt;1,Input!O120,"")</f>
        <v/>
      </c>
      <c r="CS122" s="16" t="str">
        <f t="shared" si="88"/>
        <v/>
      </c>
      <c r="CT122" s="27"/>
      <c r="CU122" s="27" t="str">
        <f t="shared" si="89"/>
        <v/>
      </c>
      <c r="CV122" s="25"/>
      <c r="CW122" s="25"/>
      <c r="CX122" s="25"/>
      <c r="CY122" s="25"/>
      <c r="CZ122" s="25"/>
      <c r="DA122" s="25"/>
    </row>
    <row r="123" spans="1:105" ht="20.100000000000001" customHeight="1" x14ac:dyDescent="0.25">
      <c r="A123" s="27"/>
      <c r="B123" s="27"/>
      <c r="C123" s="43" t="str">
        <f t="shared" si="65"/>
        <v/>
      </c>
      <c r="D123" s="27">
        <f>Input!A121</f>
        <v>0</v>
      </c>
      <c r="E123" s="43" t="str">
        <f t="shared" si="66"/>
        <v/>
      </c>
      <c r="F123" s="27"/>
      <c r="G123" s="27"/>
      <c r="H123" s="27"/>
      <c r="I123" s="27" t="str">
        <f t="shared" si="67"/>
        <v/>
      </c>
      <c r="J123" s="27" t="str">
        <f t="shared" si="68"/>
        <v/>
      </c>
      <c r="K123" s="27"/>
      <c r="L123" s="27"/>
      <c r="M123" s="27"/>
      <c r="N123" s="27"/>
      <c r="O123" s="27"/>
      <c r="P123" s="27"/>
      <c r="Q123" s="27" t="str">
        <f>IF(D123&gt;1,Input!A121,"")</f>
        <v/>
      </c>
      <c r="R123" s="43" t="str">
        <f t="shared" si="69"/>
        <v/>
      </c>
      <c r="S123" s="27" t="str">
        <f t="shared" si="70"/>
        <v/>
      </c>
      <c r="T123" s="27" t="str">
        <f>IF(D123&gt;1,Input!F121,"")</f>
        <v/>
      </c>
      <c r="U123" s="27" t="str">
        <f t="shared" si="71"/>
        <v/>
      </c>
      <c r="V123" s="27"/>
      <c r="W123" s="27"/>
      <c r="X123" s="25"/>
      <c r="Y123" s="16"/>
      <c r="Z123" s="29"/>
      <c r="AA123" s="25"/>
      <c r="AB123" s="30"/>
      <c r="AC123" s="27"/>
      <c r="AD123" s="27"/>
      <c r="AE123" s="27"/>
      <c r="AF123" s="27"/>
      <c r="AG123" s="16"/>
      <c r="AH123" s="27"/>
      <c r="AI123" s="27"/>
      <c r="AJ123" s="27" t="str">
        <f t="shared" si="72"/>
        <v/>
      </c>
      <c r="AK123" s="27" t="str">
        <f t="shared" si="73"/>
        <v/>
      </c>
      <c r="AL123" s="27"/>
      <c r="AM123" s="27" t="str">
        <f t="shared" si="74"/>
        <v/>
      </c>
      <c r="AN123" s="27"/>
      <c r="AO123" s="27"/>
      <c r="AP123" s="27" t="str">
        <f>IF(D123&gt;1,Input!G121,"")</f>
        <v/>
      </c>
      <c r="AQ123" s="27" t="str">
        <f>IF(D123&gt;1,Input!H121,"")</f>
        <v/>
      </c>
      <c r="AR123" s="27" t="str">
        <f>IF(D123&gt;1,Input!G121,"")</f>
        <v/>
      </c>
      <c r="AS123" s="27" t="str">
        <f>IF(D123&gt;1,CONCATENATE("CS",Input!B121,Input!E121,Input!D121,Input!C121,Input!K121,Input!J121,Input!I121,Input!O121,Input!P121,Input!F121),"")</f>
        <v/>
      </c>
      <c r="AT123" s="27" t="str">
        <f t="shared" si="75"/>
        <v/>
      </c>
      <c r="AU123" s="27" t="str">
        <f t="shared" si="76"/>
        <v/>
      </c>
      <c r="AV123" s="27" t="str">
        <f t="shared" si="77"/>
        <v/>
      </c>
      <c r="AW123" s="15">
        <f>Input!S121</f>
        <v>0</v>
      </c>
      <c r="AX123" s="16">
        <f>Input!T121</f>
        <v>0</v>
      </c>
      <c r="AY123" s="26" t="str">
        <f>IF(BD123="c",IF(Input!Q121&gt;1,Input!Q121,Input!R121/Input!O121),"")</f>
        <v/>
      </c>
      <c r="AZ123" s="16" t="str">
        <f t="shared" si="78"/>
        <v/>
      </c>
      <c r="BA123" s="16" t="str">
        <f t="shared" si="79"/>
        <v/>
      </c>
      <c r="BB123" s="31"/>
      <c r="BC123" s="27"/>
      <c r="BD123" s="27" t="str">
        <f t="shared" si="80"/>
        <v/>
      </c>
      <c r="BE123" s="25" t="str">
        <f>IF(D123&gt;1,CONCATENATE(Input!C121,"-",Input!D121,"-",Input!E121,"T09:00:00Z"),"")</f>
        <v/>
      </c>
      <c r="BF123" s="29" t="str">
        <f>IF(D123&gt;1,CONCATENATE(Input!C121,"-",Input!D121,"-",Input!E121),"")</f>
        <v/>
      </c>
      <c r="BG123" s="29" t="str">
        <f>IF(D123&gt;1,CONCATENATE(Input!I121,"-",Input!J121,"-",Input!K121),"")</f>
        <v/>
      </c>
      <c r="BH123" s="29"/>
      <c r="BI123" s="29" t="str">
        <f>IF(D123&gt;1,CONCATENATE(Input!L121,"-",Input!M121,"-",Input!N121),"")</f>
        <v/>
      </c>
      <c r="BJ123" s="29" t="str">
        <f t="shared" si="81"/>
        <v/>
      </c>
      <c r="BK123" s="27" t="str">
        <f t="shared" si="82"/>
        <v/>
      </c>
      <c r="BL123" s="25" t="str">
        <f>IF(D123&gt;1,CONCATENATE(Input!C121,"-",Input!D121,"-",Input!E121,"T09:00:00Z"),"")</f>
        <v/>
      </c>
      <c r="BM123" s="32" t="str">
        <f t="shared" si="83"/>
        <v/>
      </c>
      <c r="BN123" s="27" t="str">
        <f t="shared" si="84"/>
        <v/>
      </c>
      <c r="BO123" s="27" t="str">
        <f t="shared" si="85"/>
        <v/>
      </c>
      <c r="BP123" s="25"/>
      <c r="BQ123" s="32"/>
      <c r="BR123" s="27"/>
      <c r="BS123" s="43" t="str">
        <f t="shared" si="86"/>
        <v/>
      </c>
      <c r="BT123" s="25"/>
      <c r="BU123" s="25"/>
      <c r="BV123" s="16"/>
      <c r="BW123" s="27"/>
      <c r="BX123" s="27"/>
      <c r="BY123" s="27"/>
      <c r="BZ123" s="27"/>
      <c r="CA123" s="27"/>
      <c r="CB123" s="27" t="str">
        <f>IF(D123&gt;1,Input!H121,"")</f>
        <v/>
      </c>
      <c r="CC123" s="27"/>
      <c r="CD123" s="28" t="str">
        <f>IF(D123&gt;1,Input!U121,"")</f>
        <v/>
      </c>
      <c r="CE123" s="16" t="str">
        <f>IF(D123&gt;1,CONCATENATE(Input!G121,"/",Input!H121),"")</f>
        <v/>
      </c>
      <c r="CF123" s="27"/>
      <c r="CG123" s="27"/>
      <c r="CH123" s="27"/>
      <c r="CI123" s="27"/>
      <c r="CJ123" s="27"/>
      <c r="CK123" s="25"/>
      <c r="CL123" s="25"/>
      <c r="CM123" s="16"/>
      <c r="CN123" s="16"/>
      <c r="CO123" s="27"/>
      <c r="CP123" s="16" t="str">
        <f>IF(D123&gt;1,Input!P121,"")</f>
        <v/>
      </c>
      <c r="CQ123" s="27" t="str">
        <f t="shared" si="87"/>
        <v/>
      </c>
      <c r="CR123" s="33" t="str">
        <f>IF(D123&gt;1,Input!O121,"")</f>
        <v/>
      </c>
      <c r="CS123" s="16" t="str">
        <f t="shared" si="88"/>
        <v/>
      </c>
      <c r="CT123" s="27"/>
      <c r="CU123" s="27" t="str">
        <f t="shared" si="89"/>
        <v/>
      </c>
      <c r="CV123" s="25"/>
      <c r="CW123" s="25"/>
      <c r="CX123" s="25"/>
      <c r="CY123" s="25"/>
      <c r="CZ123" s="25"/>
      <c r="DA123" s="25"/>
    </row>
    <row r="124" spans="1:105" ht="20.100000000000001" customHeight="1" x14ac:dyDescent="0.25">
      <c r="A124" s="27"/>
      <c r="B124" s="27"/>
      <c r="C124" s="43" t="str">
        <f t="shared" si="65"/>
        <v/>
      </c>
      <c r="D124" s="27">
        <f>Input!A122</f>
        <v>0</v>
      </c>
      <c r="E124" s="43" t="str">
        <f t="shared" si="66"/>
        <v/>
      </c>
      <c r="F124" s="27"/>
      <c r="G124" s="27"/>
      <c r="H124" s="27"/>
      <c r="I124" s="27" t="str">
        <f t="shared" si="67"/>
        <v/>
      </c>
      <c r="J124" s="27" t="str">
        <f t="shared" si="68"/>
        <v/>
      </c>
      <c r="K124" s="27"/>
      <c r="L124" s="27"/>
      <c r="M124" s="27"/>
      <c r="N124" s="27"/>
      <c r="O124" s="27"/>
      <c r="P124" s="27"/>
      <c r="Q124" s="27" t="str">
        <f>IF(D124&gt;1,Input!A122,"")</f>
        <v/>
      </c>
      <c r="R124" s="43" t="str">
        <f t="shared" si="69"/>
        <v/>
      </c>
      <c r="S124" s="27" t="str">
        <f t="shared" si="70"/>
        <v/>
      </c>
      <c r="T124" s="27" t="str">
        <f>IF(D124&gt;1,Input!F122,"")</f>
        <v/>
      </c>
      <c r="U124" s="27" t="str">
        <f t="shared" si="71"/>
        <v/>
      </c>
      <c r="V124" s="27"/>
      <c r="W124" s="27"/>
      <c r="X124" s="25"/>
      <c r="Y124" s="16"/>
      <c r="Z124" s="29"/>
      <c r="AA124" s="25"/>
      <c r="AB124" s="30"/>
      <c r="AC124" s="27"/>
      <c r="AD124" s="27"/>
      <c r="AE124" s="27"/>
      <c r="AF124" s="27"/>
      <c r="AG124" s="16"/>
      <c r="AH124" s="27"/>
      <c r="AI124" s="27"/>
      <c r="AJ124" s="27" t="str">
        <f t="shared" si="72"/>
        <v/>
      </c>
      <c r="AK124" s="27" t="str">
        <f t="shared" si="73"/>
        <v/>
      </c>
      <c r="AL124" s="27"/>
      <c r="AM124" s="27" t="str">
        <f t="shared" si="74"/>
        <v/>
      </c>
      <c r="AN124" s="27"/>
      <c r="AO124" s="27"/>
      <c r="AP124" s="27" t="str">
        <f>IF(D124&gt;1,Input!G122,"")</f>
        <v/>
      </c>
      <c r="AQ124" s="27" t="str">
        <f>IF(D124&gt;1,Input!H122,"")</f>
        <v/>
      </c>
      <c r="AR124" s="27" t="str">
        <f>IF(D124&gt;1,Input!G122,"")</f>
        <v/>
      </c>
      <c r="AS124" s="27" t="str">
        <f>IF(D124&gt;1,CONCATENATE("CS",Input!B122,Input!E122,Input!D122,Input!C122,Input!K122,Input!J122,Input!I122,Input!O122,Input!P122,Input!F122),"")</f>
        <v/>
      </c>
      <c r="AT124" s="27" t="str">
        <f t="shared" si="75"/>
        <v/>
      </c>
      <c r="AU124" s="27" t="str">
        <f t="shared" si="76"/>
        <v/>
      </c>
      <c r="AV124" s="27" t="str">
        <f t="shared" si="77"/>
        <v/>
      </c>
      <c r="AW124" s="15">
        <f>Input!S122</f>
        <v>0</v>
      </c>
      <c r="AX124" s="16">
        <f>Input!T122</f>
        <v>0</v>
      </c>
      <c r="AY124" s="26" t="str">
        <f>IF(BD124="c",IF(Input!Q122&gt;1,Input!Q122,Input!R122/Input!O122),"")</f>
        <v/>
      </c>
      <c r="AZ124" s="16" t="str">
        <f t="shared" si="78"/>
        <v/>
      </c>
      <c r="BA124" s="16" t="str">
        <f t="shared" si="79"/>
        <v/>
      </c>
      <c r="BB124" s="31"/>
      <c r="BC124" s="27"/>
      <c r="BD124" s="27" t="str">
        <f t="shared" si="80"/>
        <v/>
      </c>
      <c r="BE124" s="25" t="str">
        <f>IF(D124&gt;1,CONCATENATE(Input!C122,"-",Input!D122,"-",Input!E122,"T09:00:00Z"),"")</f>
        <v/>
      </c>
      <c r="BF124" s="29" t="str">
        <f>IF(D124&gt;1,CONCATENATE(Input!C122,"-",Input!D122,"-",Input!E122),"")</f>
        <v/>
      </c>
      <c r="BG124" s="29" t="str">
        <f>IF(D124&gt;1,CONCATENATE(Input!I122,"-",Input!J122,"-",Input!K122),"")</f>
        <v/>
      </c>
      <c r="BH124" s="29"/>
      <c r="BI124" s="29" t="str">
        <f>IF(D124&gt;1,CONCATENATE(Input!L122,"-",Input!M122,"-",Input!N122),"")</f>
        <v/>
      </c>
      <c r="BJ124" s="29" t="str">
        <f t="shared" si="81"/>
        <v/>
      </c>
      <c r="BK124" s="27" t="str">
        <f t="shared" si="82"/>
        <v/>
      </c>
      <c r="BL124" s="25" t="str">
        <f>IF(D124&gt;1,CONCATENATE(Input!C122,"-",Input!D122,"-",Input!E122,"T09:00:00Z"),"")</f>
        <v/>
      </c>
      <c r="BM124" s="32" t="str">
        <f t="shared" si="83"/>
        <v/>
      </c>
      <c r="BN124" s="27" t="str">
        <f t="shared" si="84"/>
        <v/>
      </c>
      <c r="BO124" s="27" t="str">
        <f t="shared" si="85"/>
        <v/>
      </c>
      <c r="BP124" s="25"/>
      <c r="BQ124" s="32"/>
      <c r="BR124" s="27"/>
      <c r="BS124" s="43" t="str">
        <f t="shared" si="86"/>
        <v/>
      </c>
      <c r="BT124" s="25"/>
      <c r="BU124" s="25"/>
      <c r="BV124" s="16"/>
      <c r="BW124" s="27"/>
      <c r="BX124" s="27"/>
      <c r="BY124" s="27"/>
      <c r="BZ124" s="27"/>
      <c r="CA124" s="27"/>
      <c r="CB124" s="27" t="str">
        <f>IF(D124&gt;1,Input!H122,"")</f>
        <v/>
      </c>
      <c r="CC124" s="27"/>
      <c r="CD124" s="28" t="str">
        <f>IF(D124&gt;1,Input!U122,"")</f>
        <v/>
      </c>
      <c r="CE124" s="16" t="str">
        <f>IF(D124&gt;1,CONCATENATE(Input!G122,"/",Input!H122),"")</f>
        <v/>
      </c>
      <c r="CF124" s="27"/>
      <c r="CG124" s="27"/>
      <c r="CH124" s="27"/>
      <c r="CI124" s="27"/>
      <c r="CJ124" s="27"/>
      <c r="CK124" s="25"/>
      <c r="CL124" s="25"/>
      <c r="CM124" s="16"/>
      <c r="CN124" s="16"/>
      <c r="CO124" s="27"/>
      <c r="CP124" s="16" t="str">
        <f>IF(D124&gt;1,Input!P122,"")</f>
        <v/>
      </c>
      <c r="CQ124" s="27" t="str">
        <f t="shared" si="87"/>
        <v/>
      </c>
      <c r="CR124" s="33" t="str">
        <f>IF(D124&gt;1,Input!O122,"")</f>
        <v/>
      </c>
      <c r="CS124" s="16" t="str">
        <f t="shared" si="88"/>
        <v/>
      </c>
      <c r="CT124" s="27"/>
      <c r="CU124" s="27" t="str">
        <f t="shared" si="89"/>
        <v/>
      </c>
      <c r="CV124" s="25"/>
      <c r="CW124" s="25"/>
      <c r="CX124" s="25"/>
      <c r="CY124" s="25"/>
      <c r="CZ124" s="25"/>
      <c r="DA124" s="25"/>
    </row>
    <row r="125" spans="1:105" ht="20.100000000000001" customHeight="1" x14ac:dyDescent="0.25">
      <c r="A125" s="27"/>
      <c r="B125" s="27"/>
      <c r="C125" s="43" t="str">
        <f t="shared" si="65"/>
        <v/>
      </c>
      <c r="D125" s="27">
        <f>Input!A123</f>
        <v>0</v>
      </c>
      <c r="E125" s="43" t="str">
        <f t="shared" si="66"/>
        <v/>
      </c>
      <c r="F125" s="27"/>
      <c r="G125" s="27"/>
      <c r="H125" s="27"/>
      <c r="I125" s="27" t="str">
        <f t="shared" si="67"/>
        <v/>
      </c>
      <c r="J125" s="27" t="str">
        <f t="shared" si="68"/>
        <v/>
      </c>
      <c r="K125" s="27"/>
      <c r="L125" s="27"/>
      <c r="M125" s="27"/>
      <c r="N125" s="27"/>
      <c r="O125" s="27"/>
      <c r="P125" s="27"/>
      <c r="Q125" s="27" t="str">
        <f>IF(D125&gt;1,Input!A123,"")</f>
        <v/>
      </c>
      <c r="R125" s="43" t="str">
        <f t="shared" si="69"/>
        <v/>
      </c>
      <c r="S125" s="27" t="str">
        <f t="shared" si="70"/>
        <v/>
      </c>
      <c r="T125" s="27" t="str">
        <f>IF(D125&gt;1,Input!F123,"")</f>
        <v/>
      </c>
      <c r="U125" s="27" t="str">
        <f t="shared" si="71"/>
        <v/>
      </c>
      <c r="V125" s="27"/>
      <c r="W125" s="27"/>
      <c r="X125" s="25"/>
      <c r="Y125" s="16"/>
      <c r="Z125" s="29"/>
      <c r="AA125" s="25"/>
      <c r="AB125" s="30"/>
      <c r="AC125" s="27"/>
      <c r="AD125" s="27"/>
      <c r="AE125" s="27"/>
      <c r="AF125" s="27"/>
      <c r="AG125" s="16"/>
      <c r="AH125" s="27"/>
      <c r="AI125" s="27"/>
      <c r="AJ125" s="27" t="str">
        <f t="shared" si="72"/>
        <v/>
      </c>
      <c r="AK125" s="27" t="str">
        <f t="shared" si="73"/>
        <v/>
      </c>
      <c r="AL125" s="27"/>
      <c r="AM125" s="27" t="str">
        <f t="shared" si="74"/>
        <v/>
      </c>
      <c r="AN125" s="27"/>
      <c r="AO125" s="27"/>
      <c r="AP125" s="27" t="str">
        <f>IF(D125&gt;1,Input!G123,"")</f>
        <v/>
      </c>
      <c r="AQ125" s="27" t="str">
        <f>IF(D125&gt;1,Input!H123,"")</f>
        <v/>
      </c>
      <c r="AR125" s="27" t="str">
        <f>IF(D125&gt;1,Input!G123,"")</f>
        <v/>
      </c>
      <c r="AS125" s="27" t="str">
        <f>IF(D125&gt;1,CONCATENATE("CS",Input!B123,Input!E123,Input!D123,Input!C123,Input!K123,Input!J123,Input!I123,Input!O123,Input!P123,Input!F123),"")</f>
        <v/>
      </c>
      <c r="AT125" s="27" t="str">
        <f t="shared" si="75"/>
        <v/>
      </c>
      <c r="AU125" s="27" t="str">
        <f t="shared" si="76"/>
        <v/>
      </c>
      <c r="AV125" s="27" t="str">
        <f t="shared" si="77"/>
        <v/>
      </c>
      <c r="AW125" s="15">
        <f>Input!S123</f>
        <v>0</v>
      </c>
      <c r="AX125" s="16">
        <f>Input!T123</f>
        <v>0</v>
      </c>
      <c r="AY125" s="26" t="str">
        <f>IF(BD125="c",IF(Input!Q123&gt;1,Input!Q123,Input!R123/Input!O123),"")</f>
        <v/>
      </c>
      <c r="AZ125" s="16" t="str">
        <f t="shared" si="78"/>
        <v/>
      </c>
      <c r="BA125" s="16" t="str">
        <f t="shared" si="79"/>
        <v/>
      </c>
      <c r="BB125" s="31"/>
      <c r="BC125" s="27"/>
      <c r="BD125" s="27" t="str">
        <f t="shared" si="80"/>
        <v/>
      </c>
      <c r="BE125" s="25" t="str">
        <f>IF(D125&gt;1,CONCATENATE(Input!C123,"-",Input!D123,"-",Input!E123,"T09:00:00Z"),"")</f>
        <v/>
      </c>
      <c r="BF125" s="29" t="str">
        <f>IF(D125&gt;1,CONCATENATE(Input!C123,"-",Input!D123,"-",Input!E123),"")</f>
        <v/>
      </c>
      <c r="BG125" s="29" t="str">
        <f>IF(D125&gt;1,CONCATENATE(Input!I123,"-",Input!J123,"-",Input!K123),"")</f>
        <v/>
      </c>
      <c r="BH125" s="29"/>
      <c r="BI125" s="29" t="str">
        <f>IF(D125&gt;1,CONCATENATE(Input!L123,"-",Input!M123,"-",Input!N123),"")</f>
        <v/>
      </c>
      <c r="BJ125" s="29" t="str">
        <f t="shared" si="81"/>
        <v/>
      </c>
      <c r="BK125" s="27" t="str">
        <f t="shared" si="82"/>
        <v/>
      </c>
      <c r="BL125" s="25" t="str">
        <f>IF(D125&gt;1,CONCATENATE(Input!C123,"-",Input!D123,"-",Input!E123,"T09:00:00Z"),"")</f>
        <v/>
      </c>
      <c r="BM125" s="32" t="str">
        <f t="shared" si="83"/>
        <v/>
      </c>
      <c r="BN125" s="27" t="str">
        <f t="shared" si="84"/>
        <v/>
      </c>
      <c r="BO125" s="27" t="str">
        <f t="shared" si="85"/>
        <v/>
      </c>
      <c r="BP125" s="25"/>
      <c r="BQ125" s="32"/>
      <c r="BR125" s="27"/>
      <c r="BS125" s="43" t="str">
        <f t="shared" si="86"/>
        <v/>
      </c>
      <c r="BT125" s="25"/>
      <c r="BU125" s="25"/>
      <c r="BV125" s="16"/>
      <c r="BW125" s="27"/>
      <c r="BX125" s="27"/>
      <c r="BY125" s="27"/>
      <c r="BZ125" s="27"/>
      <c r="CA125" s="27"/>
      <c r="CB125" s="27" t="str">
        <f>IF(D125&gt;1,Input!H123,"")</f>
        <v/>
      </c>
      <c r="CC125" s="27"/>
      <c r="CD125" s="28" t="str">
        <f>IF(D125&gt;1,Input!U123,"")</f>
        <v/>
      </c>
      <c r="CE125" s="16" t="str">
        <f>IF(D125&gt;1,CONCATENATE(Input!G123,"/",Input!H123),"")</f>
        <v/>
      </c>
      <c r="CF125" s="27"/>
      <c r="CG125" s="27"/>
      <c r="CH125" s="27"/>
      <c r="CI125" s="27"/>
      <c r="CJ125" s="27"/>
      <c r="CK125" s="25"/>
      <c r="CL125" s="25"/>
      <c r="CM125" s="16"/>
      <c r="CN125" s="16"/>
      <c r="CO125" s="27"/>
      <c r="CP125" s="16" t="str">
        <f>IF(D125&gt;1,Input!P123,"")</f>
        <v/>
      </c>
      <c r="CQ125" s="27" t="str">
        <f t="shared" si="87"/>
        <v/>
      </c>
      <c r="CR125" s="33" t="str">
        <f>IF(D125&gt;1,Input!O123,"")</f>
        <v/>
      </c>
      <c r="CS125" s="16" t="str">
        <f t="shared" si="88"/>
        <v/>
      </c>
      <c r="CT125" s="27"/>
      <c r="CU125" s="27" t="str">
        <f t="shared" si="89"/>
        <v/>
      </c>
      <c r="CV125" s="25"/>
      <c r="CW125" s="25"/>
      <c r="CX125" s="25"/>
      <c r="CY125" s="25"/>
      <c r="CZ125" s="25"/>
      <c r="DA125" s="25"/>
    </row>
    <row r="126" spans="1:105" ht="20.100000000000001" customHeight="1" x14ac:dyDescent="0.25">
      <c r="A126" s="27"/>
      <c r="B126" s="27"/>
      <c r="C126" s="43" t="str">
        <f t="shared" si="65"/>
        <v/>
      </c>
      <c r="D126" s="27">
        <f>Input!A124</f>
        <v>0</v>
      </c>
      <c r="E126" s="43" t="str">
        <f t="shared" si="66"/>
        <v/>
      </c>
      <c r="F126" s="27"/>
      <c r="G126" s="27"/>
      <c r="H126" s="27"/>
      <c r="I126" s="27" t="str">
        <f t="shared" si="67"/>
        <v/>
      </c>
      <c r="J126" s="27" t="str">
        <f t="shared" si="68"/>
        <v/>
      </c>
      <c r="K126" s="27"/>
      <c r="L126" s="27"/>
      <c r="M126" s="27"/>
      <c r="N126" s="27"/>
      <c r="O126" s="27"/>
      <c r="P126" s="27"/>
      <c r="Q126" s="27" t="str">
        <f>IF(D126&gt;1,Input!A124,"")</f>
        <v/>
      </c>
      <c r="R126" s="43" t="str">
        <f t="shared" si="69"/>
        <v/>
      </c>
      <c r="S126" s="27" t="str">
        <f t="shared" si="70"/>
        <v/>
      </c>
      <c r="T126" s="27" t="str">
        <f>IF(D126&gt;1,Input!F124,"")</f>
        <v/>
      </c>
      <c r="U126" s="27" t="str">
        <f t="shared" si="71"/>
        <v/>
      </c>
      <c r="V126" s="27"/>
      <c r="W126" s="27"/>
      <c r="X126" s="25"/>
      <c r="Y126" s="16"/>
      <c r="Z126" s="29"/>
      <c r="AA126" s="25"/>
      <c r="AB126" s="30"/>
      <c r="AC126" s="27"/>
      <c r="AD126" s="27"/>
      <c r="AE126" s="27"/>
      <c r="AF126" s="27"/>
      <c r="AG126" s="16"/>
      <c r="AH126" s="27"/>
      <c r="AI126" s="27"/>
      <c r="AJ126" s="27" t="str">
        <f t="shared" si="72"/>
        <v/>
      </c>
      <c r="AK126" s="27" t="str">
        <f t="shared" si="73"/>
        <v/>
      </c>
      <c r="AL126" s="27"/>
      <c r="AM126" s="27" t="str">
        <f t="shared" si="74"/>
        <v/>
      </c>
      <c r="AN126" s="27"/>
      <c r="AO126" s="27"/>
      <c r="AP126" s="27" t="str">
        <f>IF(D126&gt;1,Input!G124,"")</f>
        <v/>
      </c>
      <c r="AQ126" s="27" t="str">
        <f>IF(D126&gt;1,Input!H124,"")</f>
        <v/>
      </c>
      <c r="AR126" s="27" t="str">
        <f>IF(D126&gt;1,Input!G124,"")</f>
        <v/>
      </c>
      <c r="AS126" s="27" t="str">
        <f>IF(D126&gt;1,CONCATENATE("CS",Input!B124,Input!E124,Input!D124,Input!C124,Input!K124,Input!J124,Input!I124,Input!O124,Input!P124,Input!F124),"")</f>
        <v/>
      </c>
      <c r="AT126" s="27" t="str">
        <f t="shared" si="75"/>
        <v/>
      </c>
      <c r="AU126" s="27" t="str">
        <f t="shared" si="76"/>
        <v/>
      </c>
      <c r="AV126" s="27" t="str">
        <f t="shared" si="77"/>
        <v/>
      </c>
      <c r="AW126" s="15">
        <f>Input!S124</f>
        <v>0</v>
      </c>
      <c r="AX126" s="16">
        <f>Input!T124</f>
        <v>0</v>
      </c>
      <c r="AY126" s="26" t="str">
        <f>IF(BD126="c",IF(Input!Q124&gt;1,Input!Q124,Input!R124/Input!O124),"")</f>
        <v/>
      </c>
      <c r="AZ126" s="16" t="str">
        <f t="shared" si="78"/>
        <v/>
      </c>
      <c r="BA126" s="16" t="str">
        <f t="shared" si="79"/>
        <v/>
      </c>
      <c r="BB126" s="31"/>
      <c r="BC126" s="27"/>
      <c r="BD126" s="27" t="str">
        <f t="shared" si="80"/>
        <v/>
      </c>
      <c r="BE126" s="25" t="str">
        <f>IF(D126&gt;1,CONCATENATE(Input!C124,"-",Input!D124,"-",Input!E124,"T09:00:00Z"),"")</f>
        <v/>
      </c>
      <c r="BF126" s="29" t="str">
        <f>IF(D126&gt;1,CONCATENATE(Input!C124,"-",Input!D124,"-",Input!E124),"")</f>
        <v/>
      </c>
      <c r="BG126" s="29" t="str">
        <f>IF(D126&gt;1,CONCATENATE(Input!I124,"-",Input!J124,"-",Input!K124),"")</f>
        <v/>
      </c>
      <c r="BH126" s="29"/>
      <c r="BI126" s="29" t="str">
        <f>IF(D126&gt;1,CONCATENATE(Input!L124,"-",Input!M124,"-",Input!N124),"")</f>
        <v/>
      </c>
      <c r="BJ126" s="29" t="str">
        <f t="shared" si="81"/>
        <v/>
      </c>
      <c r="BK126" s="27" t="str">
        <f t="shared" si="82"/>
        <v/>
      </c>
      <c r="BL126" s="25" t="str">
        <f>IF(D126&gt;1,CONCATENATE(Input!C124,"-",Input!D124,"-",Input!E124,"T09:00:00Z"),"")</f>
        <v/>
      </c>
      <c r="BM126" s="32" t="str">
        <f t="shared" si="83"/>
        <v/>
      </c>
      <c r="BN126" s="27" t="str">
        <f t="shared" si="84"/>
        <v/>
      </c>
      <c r="BO126" s="27" t="str">
        <f t="shared" si="85"/>
        <v/>
      </c>
      <c r="BP126" s="25"/>
      <c r="BQ126" s="32"/>
      <c r="BR126" s="27"/>
      <c r="BS126" s="43" t="str">
        <f t="shared" si="86"/>
        <v/>
      </c>
      <c r="BT126" s="25"/>
      <c r="BU126" s="25"/>
      <c r="BV126" s="16"/>
      <c r="BW126" s="27"/>
      <c r="BX126" s="27"/>
      <c r="BY126" s="27"/>
      <c r="BZ126" s="27"/>
      <c r="CA126" s="27"/>
      <c r="CB126" s="27" t="str">
        <f>IF(D126&gt;1,Input!H124,"")</f>
        <v/>
      </c>
      <c r="CC126" s="27"/>
      <c r="CD126" s="28" t="str">
        <f>IF(D126&gt;1,Input!U124,"")</f>
        <v/>
      </c>
      <c r="CE126" s="16" t="str">
        <f>IF(D126&gt;1,CONCATENATE(Input!G124,"/",Input!H124),"")</f>
        <v/>
      </c>
      <c r="CF126" s="27"/>
      <c r="CG126" s="27"/>
      <c r="CH126" s="27"/>
      <c r="CI126" s="27"/>
      <c r="CJ126" s="27"/>
      <c r="CK126" s="25"/>
      <c r="CL126" s="25"/>
      <c r="CM126" s="16"/>
      <c r="CN126" s="16"/>
      <c r="CO126" s="27"/>
      <c r="CP126" s="16" t="str">
        <f>IF(D126&gt;1,Input!P124,"")</f>
        <v/>
      </c>
      <c r="CQ126" s="27" t="str">
        <f t="shared" si="87"/>
        <v/>
      </c>
      <c r="CR126" s="33" t="str">
        <f>IF(D126&gt;1,Input!O124,"")</f>
        <v/>
      </c>
      <c r="CS126" s="16" t="str">
        <f t="shared" si="88"/>
        <v/>
      </c>
      <c r="CT126" s="27"/>
      <c r="CU126" s="27" t="str">
        <f t="shared" si="89"/>
        <v/>
      </c>
      <c r="CV126" s="25"/>
      <c r="CW126" s="25"/>
      <c r="CX126" s="25"/>
      <c r="CY126" s="25"/>
      <c r="CZ126" s="25"/>
      <c r="DA126" s="25"/>
    </row>
    <row r="127" spans="1:105" ht="20.100000000000001" customHeight="1" x14ac:dyDescent="0.25">
      <c r="A127" s="27"/>
      <c r="B127" s="27"/>
      <c r="C127" s="43" t="str">
        <f t="shared" si="65"/>
        <v/>
      </c>
      <c r="D127" s="27">
        <f>Input!A125</f>
        <v>0</v>
      </c>
      <c r="E127" s="43" t="str">
        <f t="shared" si="66"/>
        <v/>
      </c>
      <c r="F127" s="27"/>
      <c r="G127" s="27"/>
      <c r="H127" s="27"/>
      <c r="I127" s="27" t="str">
        <f t="shared" si="67"/>
        <v/>
      </c>
      <c r="J127" s="27" t="str">
        <f t="shared" si="68"/>
        <v/>
      </c>
      <c r="K127" s="27"/>
      <c r="L127" s="27"/>
      <c r="M127" s="27"/>
      <c r="N127" s="27"/>
      <c r="O127" s="27"/>
      <c r="P127" s="27"/>
      <c r="Q127" s="27" t="str">
        <f>IF(D127&gt;1,Input!A125,"")</f>
        <v/>
      </c>
      <c r="R127" s="43" t="str">
        <f t="shared" si="69"/>
        <v/>
      </c>
      <c r="S127" s="27" t="str">
        <f t="shared" si="70"/>
        <v/>
      </c>
      <c r="T127" s="27" t="str">
        <f>IF(D127&gt;1,Input!F125,"")</f>
        <v/>
      </c>
      <c r="U127" s="27" t="str">
        <f t="shared" si="71"/>
        <v/>
      </c>
      <c r="V127" s="27"/>
      <c r="W127" s="27"/>
      <c r="X127" s="25"/>
      <c r="Y127" s="16"/>
      <c r="Z127" s="29"/>
      <c r="AA127" s="25"/>
      <c r="AB127" s="30"/>
      <c r="AC127" s="27"/>
      <c r="AD127" s="27"/>
      <c r="AE127" s="27"/>
      <c r="AF127" s="27"/>
      <c r="AG127" s="16"/>
      <c r="AH127" s="27"/>
      <c r="AI127" s="27"/>
      <c r="AJ127" s="27" t="str">
        <f t="shared" si="72"/>
        <v/>
      </c>
      <c r="AK127" s="27" t="str">
        <f t="shared" si="73"/>
        <v/>
      </c>
      <c r="AL127" s="27"/>
      <c r="AM127" s="27" t="str">
        <f t="shared" si="74"/>
        <v/>
      </c>
      <c r="AN127" s="27"/>
      <c r="AO127" s="27"/>
      <c r="AP127" s="27" t="str">
        <f>IF(D127&gt;1,Input!G125,"")</f>
        <v/>
      </c>
      <c r="AQ127" s="27" t="str">
        <f>IF(D127&gt;1,Input!H125,"")</f>
        <v/>
      </c>
      <c r="AR127" s="27" t="str">
        <f>IF(D127&gt;1,Input!G125,"")</f>
        <v/>
      </c>
      <c r="AS127" s="27" t="str">
        <f>IF(D127&gt;1,CONCATENATE("CS",Input!B125,Input!E125,Input!D125,Input!C125,Input!K125,Input!J125,Input!I125,Input!O125,Input!P125,Input!F125),"")</f>
        <v/>
      </c>
      <c r="AT127" s="27" t="str">
        <f t="shared" si="75"/>
        <v/>
      </c>
      <c r="AU127" s="27" t="str">
        <f t="shared" si="76"/>
        <v/>
      </c>
      <c r="AV127" s="27" t="str">
        <f t="shared" si="77"/>
        <v/>
      </c>
      <c r="AW127" s="15">
        <f>Input!S125</f>
        <v>0</v>
      </c>
      <c r="AX127" s="16">
        <f>Input!T125</f>
        <v>0</v>
      </c>
      <c r="AY127" s="26" t="str">
        <f>IF(BD127="c",IF(Input!Q125&gt;1,Input!Q125,Input!R125/Input!O125),"")</f>
        <v/>
      </c>
      <c r="AZ127" s="16" t="str">
        <f t="shared" si="78"/>
        <v/>
      </c>
      <c r="BA127" s="16" t="str">
        <f t="shared" si="79"/>
        <v/>
      </c>
      <c r="BB127" s="31"/>
      <c r="BC127" s="27"/>
      <c r="BD127" s="27" t="str">
        <f t="shared" si="80"/>
        <v/>
      </c>
      <c r="BE127" s="25" t="str">
        <f>IF(D127&gt;1,CONCATENATE(Input!C125,"-",Input!D125,"-",Input!E125,"T09:00:00Z"),"")</f>
        <v/>
      </c>
      <c r="BF127" s="29" t="str">
        <f>IF(D127&gt;1,CONCATENATE(Input!C125,"-",Input!D125,"-",Input!E125),"")</f>
        <v/>
      </c>
      <c r="BG127" s="29" t="str">
        <f>IF(D127&gt;1,CONCATENATE(Input!I125,"-",Input!J125,"-",Input!K125),"")</f>
        <v/>
      </c>
      <c r="BH127" s="29"/>
      <c r="BI127" s="29" t="str">
        <f>IF(D127&gt;1,CONCATENATE(Input!L125,"-",Input!M125,"-",Input!N125),"")</f>
        <v/>
      </c>
      <c r="BJ127" s="29" t="str">
        <f t="shared" si="81"/>
        <v/>
      </c>
      <c r="BK127" s="27" t="str">
        <f t="shared" si="82"/>
        <v/>
      </c>
      <c r="BL127" s="25" t="str">
        <f>IF(D127&gt;1,CONCATENATE(Input!C125,"-",Input!D125,"-",Input!E125,"T09:00:00Z"),"")</f>
        <v/>
      </c>
      <c r="BM127" s="32" t="str">
        <f t="shared" si="83"/>
        <v/>
      </c>
      <c r="BN127" s="27" t="str">
        <f t="shared" si="84"/>
        <v/>
      </c>
      <c r="BO127" s="27" t="str">
        <f t="shared" si="85"/>
        <v/>
      </c>
      <c r="BP127" s="25"/>
      <c r="BQ127" s="32"/>
      <c r="BR127" s="27"/>
      <c r="BS127" s="43" t="str">
        <f t="shared" si="86"/>
        <v/>
      </c>
      <c r="BT127" s="25"/>
      <c r="BU127" s="25"/>
      <c r="BV127" s="16"/>
      <c r="BW127" s="27"/>
      <c r="BX127" s="27"/>
      <c r="BY127" s="27"/>
      <c r="BZ127" s="27"/>
      <c r="CA127" s="27"/>
      <c r="CB127" s="27" t="str">
        <f>IF(D127&gt;1,Input!H125,"")</f>
        <v/>
      </c>
      <c r="CC127" s="27"/>
      <c r="CD127" s="28" t="str">
        <f>IF(D127&gt;1,Input!U125,"")</f>
        <v/>
      </c>
      <c r="CE127" s="16" t="str">
        <f>IF(D127&gt;1,CONCATENATE(Input!G125,"/",Input!H125),"")</f>
        <v/>
      </c>
      <c r="CF127" s="27"/>
      <c r="CG127" s="27"/>
      <c r="CH127" s="27"/>
      <c r="CI127" s="27"/>
      <c r="CJ127" s="27"/>
      <c r="CK127" s="25"/>
      <c r="CL127" s="25"/>
      <c r="CM127" s="16"/>
      <c r="CN127" s="16"/>
      <c r="CO127" s="27"/>
      <c r="CP127" s="16" t="str">
        <f>IF(D127&gt;1,Input!P125,"")</f>
        <v/>
      </c>
      <c r="CQ127" s="27" t="str">
        <f t="shared" si="87"/>
        <v/>
      </c>
      <c r="CR127" s="33" t="str">
        <f>IF(D127&gt;1,Input!O125,"")</f>
        <v/>
      </c>
      <c r="CS127" s="16" t="str">
        <f t="shared" si="88"/>
        <v/>
      </c>
      <c r="CT127" s="27"/>
      <c r="CU127" s="27" t="str">
        <f t="shared" si="89"/>
        <v/>
      </c>
      <c r="CV127" s="25"/>
      <c r="CW127" s="25"/>
      <c r="CX127" s="25"/>
      <c r="CY127" s="25"/>
      <c r="CZ127" s="25"/>
      <c r="DA127" s="25"/>
    </row>
    <row r="128" spans="1:105" ht="20.100000000000001" customHeight="1" x14ac:dyDescent="0.25">
      <c r="A128" s="27"/>
      <c r="B128" s="27"/>
      <c r="C128" s="43" t="str">
        <f t="shared" si="65"/>
        <v/>
      </c>
      <c r="D128" s="27">
        <f>Input!A126</f>
        <v>0</v>
      </c>
      <c r="E128" s="43" t="str">
        <f t="shared" si="66"/>
        <v/>
      </c>
      <c r="F128" s="27"/>
      <c r="G128" s="27"/>
      <c r="H128" s="27"/>
      <c r="I128" s="27" t="str">
        <f t="shared" si="67"/>
        <v/>
      </c>
      <c r="J128" s="27" t="str">
        <f t="shared" si="68"/>
        <v/>
      </c>
      <c r="K128" s="27"/>
      <c r="L128" s="27"/>
      <c r="M128" s="27"/>
      <c r="N128" s="27"/>
      <c r="O128" s="27"/>
      <c r="P128" s="27"/>
      <c r="Q128" s="27" t="str">
        <f>IF(D128&gt;1,Input!A126,"")</f>
        <v/>
      </c>
      <c r="R128" s="43" t="str">
        <f t="shared" si="69"/>
        <v/>
      </c>
      <c r="S128" s="27" t="str">
        <f t="shared" si="70"/>
        <v/>
      </c>
      <c r="T128" s="27" t="str">
        <f>IF(D128&gt;1,Input!F126,"")</f>
        <v/>
      </c>
      <c r="U128" s="27" t="str">
        <f t="shared" si="71"/>
        <v/>
      </c>
      <c r="V128" s="27"/>
      <c r="W128" s="27"/>
      <c r="X128" s="25"/>
      <c r="Y128" s="16"/>
      <c r="Z128" s="29"/>
      <c r="AA128" s="25"/>
      <c r="AB128" s="30"/>
      <c r="AC128" s="27"/>
      <c r="AD128" s="27"/>
      <c r="AE128" s="27"/>
      <c r="AF128" s="27"/>
      <c r="AG128" s="16"/>
      <c r="AH128" s="27"/>
      <c r="AI128" s="27"/>
      <c r="AJ128" s="27" t="str">
        <f t="shared" si="72"/>
        <v/>
      </c>
      <c r="AK128" s="27" t="str">
        <f t="shared" si="73"/>
        <v/>
      </c>
      <c r="AL128" s="27"/>
      <c r="AM128" s="27" t="str">
        <f t="shared" si="74"/>
        <v/>
      </c>
      <c r="AN128" s="27"/>
      <c r="AO128" s="27"/>
      <c r="AP128" s="27" t="str">
        <f>IF(D128&gt;1,Input!G126,"")</f>
        <v/>
      </c>
      <c r="AQ128" s="27" t="str">
        <f>IF(D128&gt;1,Input!H126,"")</f>
        <v/>
      </c>
      <c r="AR128" s="27" t="str">
        <f>IF(D128&gt;1,Input!G126,"")</f>
        <v/>
      </c>
      <c r="AS128" s="27" t="str">
        <f>IF(D128&gt;1,CONCATENATE("CS",Input!B126,Input!E126,Input!D126,Input!C126,Input!K126,Input!J126,Input!I126,Input!O126,Input!P126,Input!F126),"")</f>
        <v/>
      </c>
      <c r="AT128" s="27" t="str">
        <f t="shared" si="75"/>
        <v/>
      </c>
      <c r="AU128" s="27" t="str">
        <f t="shared" si="76"/>
        <v/>
      </c>
      <c r="AV128" s="27" t="str">
        <f t="shared" si="77"/>
        <v/>
      </c>
      <c r="AW128" s="15">
        <f>Input!S126</f>
        <v>0</v>
      </c>
      <c r="AX128" s="16">
        <f>Input!T126</f>
        <v>0</v>
      </c>
      <c r="AY128" s="26" t="str">
        <f>IF(BD128="c",IF(Input!Q126&gt;1,Input!Q126,Input!R126/Input!O126),"")</f>
        <v/>
      </c>
      <c r="AZ128" s="16" t="str">
        <f t="shared" si="78"/>
        <v/>
      </c>
      <c r="BA128" s="16" t="str">
        <f t="shared" si="79"/>
        <v/>
      </c>
      <c r="BB128" s="31"/>
      <c r="BC128" s="27"/>
      <c r="BD128" s="27" t="str">
        <f t="shared" si="80"/>
        <v/>
      </c>
      <c r="BE128" s="25" t="str">
        <f>IF(D128&gt;1,CONCATENATE(Input!C126,"-",Input!D126,"-",Input!E126,"T09:00:00Z"),"")</f>
        <v/>
      </c>
      <c r="BF128" s="29" t="str">
        <f>IF(D128&gt;1,CONCATENATE(Input!C126,"-",Input!D126,"-",Input!E126),"")</f>
        <v/>
      </c>
      <c r="BG128" s="29" t="str">
        <f>IF(D128&gt;1,CONCATENATE(Input!I126,"-",Input!J126,"-",Input!K126),"")</f>
        <v/>
      </c>
      <c r="BH128" s="29"/>
      <c r="BI128" s="29" t="str">
        <f>IF(D128&gt;1,CONCATENATE(Input!L126,"-",Input!M126,"-",Input!N126),"")</f>
        <v/>
      </c>
      <c r="BJ128" s="29" t="str">
        <f t="shared" si="81"/>
        <v/>
      </c>
      <c r="BK128" s="27" t="str">
        <f t="shared" si="82"/>
        <v/>
      </c>
      <c r="BL128" s="25" t="str">
        <f>IF(D128&gt;1,CONCATENATE(Input!C126,"-",Input!D126,"-",Input!E126,"T09:00:00Z"),"")</f>
        <v/>
      </c>
      <c r="BM128" s="32" t="str">
        <f t="shared" si="83"/>
        <v/>
      </c>
      <c r="BN128" s="27" t="str">
        <f t="shared" si="84"/>
        <v/>
      </c>
      <c r="BO128" s="27" t="str">
        <f t="shared" si="85"/>
        <v/>
      </c>
      <c r="BP128" s="25"/>
      <c r="BQ128" s="32"/>
      <c r="BR128" s="27"/>
      <c r="BS128" s="43" t="str">
        <f t="shared" si="86"/>
        <v/>
      </c>
      <c r="BT128" s="25"/>
      <c r="BU128" s="25"/>
      <c r="BV128" s="16"/>
      <c r="BW128" s="27"/>
      <c r="BX128" s="27"/>
      <c r="BY128" s="27"/>
      <c r="BZ128" s="27"/>
      <c r="CA128" s="27"/>
      <c r="CB128" s="27" t="str">
        <f>IF(D128&gt;1,Input!H126,"")</f>
        <v/>
      </c>
      <c r="CC128" s="27"/>
      <c r="CD128" s="28" t="str">
        <f>IF(D128&gt;1,Input!U126,"")</f>
        <v/>
      </c>
      <c r="CE128" s="16" t="str">
        <f>IF(D128&gt;1,CONCATENATE(Input!G126,"/",Input!H126),"")</f>
        <v/>
      </c>
      <c r="CF128" s="27"/>
      <c r="CG128" s="27"/>
      <c r="CH128" s="27"/>
      <c r="CI128" s="27"/>
      <c r="CJ128" s="27"/>
      <c r="CK128" s="25"/>
      <c r="CL128" s="25"/>
      <c r="CM128" s="16"/>
      <c r="CN128" s="16"/>
      <c r="CO128" s="27"/>
      <c r="CP128" s="16" t="str">
        <f>IF(D128&gt;1,Input!P126,"")</f>
        <v/>
      </c>
      <c r="CQ128" s="27" t="str">
        <f t="shared" si="87"/>
        <v/>
      </c>
      <c r="CR128" s="33" t="str">
        <f>IF(D128&gt;1,Input!O126,"")</f>
        <v/>
      </c>
      <c r="CS128" s="16" t="str">
        <f t="shared" si="88"/>
        <v/>
      </c>
      <c r="CT128" s="27"/>
      <c r="CU128" s="27" t="str">
        <f t="shared" si="89"/>
        <v/>
      </c>
      <c r="CV128" s="25"/>
      <c r="CW128" s="25"/>
      <c r="CX128" s="25"/>
      <c r="CY128" s="25"/>
      <c r="CZ128" s="25"/>
      <c r="DA128" s="25"/>
    </row>
    <row r="129" spans="1:105" ht="20.100000000000001" customHeight="1" x14ac:dyDescent="0.25">
      <c r="A129" s="27"/>
      <c r="B129" s="27"/>
      <c r="C129" s="43" t="str">
        <f t="shared" si="65"/>
        <v/>
      </c>
      <c r="D129" s="27">
        <f>Input!A127</f>
        <v>0</v>
      </c>
      <c r="E129" s="43" t="str">
        <f t="shared" si="66"/>
        <v/>
      </c>
      <c r="F129" s="27"/>
      <c r="G129" s="27"/>
      <c r="H129" s="27"/>
      <c r="I129" s="27" t="str">
        <f t="shared" si="67"/>
        <v/>
      </c>
      <c r="J129" s="27" t="str">
        <f t="shared" si="68"/>
        <v/>
      </c>
      <c r="K129" s="27"/>
      <c r="L129" s="27"/>
      <c r="M129" s="27"/>
      <c r="N129" s="27"/>
      <c r="O129" s="27"/>
      <c r="P129" s="27"/>
      <c r="Q129" s="27" t="str">
        <f>IF(D129&gt;1,Input!A127,"")</f>
        <v/>
      </c>
      <c r="R129" s="43" t="str">
        <f t="shared" si="69"/>
        <v/>
      </c>
      <c r="S129" s="27" t="str">
        <f t="shared" si="70"/>
        <v/>
      </c>
      <c r="T129" s="27" t="str">
        <f>IF(D129&gt;1,Input!F127,"")</f>
        <v/>
      </c>
      <c r="U129" s="27" t="str">
        <f t="shared" si="71"/>
        <v/>
      </c>
      <c r="V129" s="27"/>
      <c r="W129" s="27"/>
      <c r="X129" s="25"/>
      <c r="Y129" s="16"/>
      <c r="Z129" s="29"/>
      <c r="AA129" s="25"/>
      <c r="AB129" s="30"/>
      <c r="AC129" s="27"/>
      <c r="AD129" s="27"/>
      <c r="AE129" s="27"/>
      <c r="AF129" s="27"/>
      <c r="AG129" s="16"/>
      <c r="AH129" s="27"/>
      <c r="AI129" s="27"/>
      <c r="AJ129" s="27" t="str">
        <f t="shared" si="72"/>
        <v/>
      </c>
      <c r="AK129" s="27" t="str">
        <f t="shared" si="73"/>
        <v/>
      </c>
      <c r="AL129" s="27"/>
      <c r="AM129" s="27" t="str">
        <f t="shared" si="74"/>
        <v/>
      </c>
      <c r="AN129" s="27"/>
      <c r="AO129" s="27"/>
      <c r="AP129" s="27" t="str">
        <f>IF(D129&gt;1,Input!G127,"")</f>
        <v/>
      </c>
      <c r="AQ129" s="27" t="str">
        <f>IF(D129&gt;1,Input!H127,"")</f>
        <v/>
      </c>
      <c r="AR129" s="27" t="str">
        <f>IF(D129&gt;1,Input!G127,"")</f>
        <v/>
      </c>
      <c r="AS129" s="27" t="str">
        <f>IF(D129&gt;1,CONCATENATE("CS",Input!B127,Input!E127,Input!D127,Input!C127,Input!K127,Input!J127,Input!I127,Input!O127,Input!P127,Input!F127),"")</f>
        <v/>
      </c>
      <c r="AT129" s="27" t="str">
        <f t="shared" si="75"/>
        <v/>
      </c>
      <c r="AU129" s="27" t="str">
        <f t="shared" si="76"/>
        <v/>
      </c>
      <c r="AV129" s="27" t="str">
        <f t="shared" si="77"/>
        <v/>
      </c>
      <c r="AW129" s="15">
        <f>Input!S127</f>
        <v>0</v>
      </c>
      <c r="AX129" s="16">
        <f>Input!T127</f>
        <v>0</v>
      </c>
      <c r="AY129" s="26" t="str">
        <f>IF(BD129="c",IF(Input!Q127&gt;1,Input!Q127,Input!R127/Input!O127),"")</f>
        <v/>
      </c>
      <c r="AZ129" s="16" t="str">
        <f t="shared" si="78"/>
        <v/>
      </c>
      <c r="BA129" s="16" t="str">
        <f t="shared" si="79"/>
        <v/>
      </c>
      <c r="BB129" s="31"/>
      <c r="BC129" s="27"/>
      <c r="BD129" s="27" t="str">
        <f t="shared" si="80"/>
        <v/>
      </c>
      <c r="BE129" s="25" t="str">
        <f>IF(D129&gt;1,CONCATENATE(Input!C127,"-",Input!D127,"-",Input!E127,"T09:00:00Z"),"")</f>
        <v/>
      </c>
      <c r="BF129" s="29" t="str">
        <f>IF(D129&gt;1,CONCATENATE(Input!C127,"-",Input!D127,"-",Input!E127),"")</f>
        <v/>
      </c>
      <c r="BG129" s="29" t="str">
        <f>IF(D129&gt;1,CONCATENATE(Input!I127,"-",Input!J127,"-",Input!K127),"")</f>
        <v/>
      </c>
      <c r="BH129" s="29"/>
      <c r="BI129" s="29" t="str">
        <f>IF(D129&gt;1,CONCATENATE(Input!L127,"-",Input!M127,"-",Input!N127),"")</f>
        <v/>
      </c>
      <c r="BJ129" s="29" t="str">
        <f t="shared" si="81"/>
        <v/>
      </c>
      <c r="BK129" s="27" t="str">
        <f t="shared" si="82"/>
        <v/>
      </c>
      <c r="BL129" s="25" t="str">
        <f>IF(D129&gt;1,CONCATENATE(Input!C127,"-",Input!D127,"-",Input!E127,"T09:00:00Z"),"")</f>
        <v/>
      </c>
      <c r="BM129" s="32" t="str">
        <f t="shared" si="83"/>
        <v/>
      </c>
      <c r="BN129" s="27" t="str">
        <f t="shared" si="84"/>
        <v/>
      </c>
      <c r="BO129" s="27" t="str">
        <f t="shared" si="85"/>
        <v/>
      </c>
      <c r="BP129" s="25"/>
      <c r="BQ129" s="32"/>
      <c r="BR129" s="27"/>
      <c r="BS129" s="43" t="str">
        <f t="shared" si="86"/>
        <v/>
      </c>
      <c r="BT129" s="25"/>
      <c r="BU129" s="25"/>
      <c r="BV129" s="16"/>
      <c r="BW129" s="27"/>
      <c r="BX129" s="27"/>
      <c r="BY129" s="27"/>
      <c r="BZ129" s="27"/>
      <c r="CA129" s="27"/>
      <c r="CB129" s="27" t="str">
        <f>IF(D129&gt;1,Input!H127,"")</f>
        <v/>
      </c>
      <c r="CC129" s="27"/>
      <c r="CD129" s="28" t="str">
        <f>IF(D129&gt;1,Input!U127,"")</f>
        <v/>
      </c>
      <c r="CE129" s="16" t="str">
        <f>IF(D129&gt;1,CONCATENATE(Input!G127,"/",Input!H127),"")</f>
        <v/>
      </c>
      <c r="CF129" s="27"/>
      <c r="CG129" s="27"/>
      <c r="CH129" s="27"/>
      <c r="CI129" s="27"/>
      <c r="CJ129" s="27"/>
      <c r="CK129" s="25"/>
      <c r="CL129" s="25"/>
      <c r="CM129" s="16"/>
      <c r="CN129" s="16"/>
      <c r="CO129" s="27"/>
      <c r="CP129" s="16" t="str">
        <f>IF(D129&gt;1,Input!P127,"")</f>
        <v/>
      </c>
      <c r="CQ129" s="27" t="str">
        <f t="shared" si="87"/>
        <v/>
      </c>
      <c r="CR129" s="33" t="str">
        <f>IF(D129&gt;1,Input!O127,"")</f>
        <v/>
      </c>
      <c r="CS129" s="16" t="str">
        <f t="shared" si="88"/>
        <v/>
      </c>
      <c r="CT129" s="27"/>
      <c r="CU129" s="27" t="str">
        <f t="shared" si="89"/>
        <v/>
      </c>
      <c r="CV129" s="25"/>
      <c r="CW129" s="25"/>
      <c r="CX129" s="25"/>
      <c r="CY129" s="25"/>
      <c r="CZ129" s="25"/>
      <c r="DA129" s="25"/>
    </row>
    <row r="130" spans="1:105" ht="20.100000000000001" customHeight="1" x14ac:dyDescent="0.25">
      <c r="A130" s="27"/>
      <c r="B130" s="27"/>
      <c r="C130" s="43" t="str">
        <f t="shared" si="65"/>
        <v/>
      </c>
      <c r="D130" s="27">
        <f>Input!A128</f>
        <v>0</v>
      </c>
      <c r="E130" s="43" t="str">
        <f t="shared" si="66"/>
        <v/>
      </c>
      <c r="F130" s="27"/>
      <c r="G130" s="27"/>
      <c r="H130" s="27"/>
      <c r="I130" s="27" t="str">
        <f t="shared" si="67"/>
        <v/>
      </c>
      <c r="J130" s="27" t="str">
        <f t="shared" si="68"/>
        <v/>
      </c>
      <c r="K130" s="27"/>
      <c r="L130" s="27"/>
      <c r="M130" s="27"/>
      <c r="N130" s="27"/>
      <c r="O130" s="27"/>
      <c r="P130" s="27"/>
      <c r="Q130" s="27" t="str">
        <f>IF(D130&gt;1,Input!A128,"")</f>
        <v/>
      </c>
      <c r="R130" s="43" t="str">
        <f t="shared" si="69"/>
        <v/>
      </c>
      <c r="S130" s="27" t="str">
        <f t="shared" si="70"/>
        <v/>
      </c>
      <c r="T130" s="27" t="str">
        <f>IF(D130&gt;1,Input!F128,"")</f>
        <v/>
      </c>
      <c r="U130" s="27" t="str">
        <f t="shared" si="71"/>
        <v/>
      </c>
      <c r="V130" s="27"/>
      <c r="W130" s="27"/>
      <c r="X130" s="25"/>
      <c r="Y130" s="16"/>
      <c r="Z130" s="29"/>
      <c r="AA130" s="25"/>
      <c r="AB130" s="30"/>
      <c r="AC130" s="27"/>
      <c r="AD130" s="27"/>
      <c r="AE130" s="27"/>
      <c r="AF130" s="27"/>
      <c r="AG130" s="16"/>
      <c r="AH130" s="27"/>
      <c r="AI130" s="27"/>
      <c r="AJ130" s="27" t="str">
        <f t="shared" si="72"/>
        <v/>
      </c>
      <c r="AK130" s="27" t="str">
        <f t="shared" si="73"/>
        <v/>
      </c>
      <c r="AL130" s="27"/>
      <c r="AM130" s="27" t="str">
        <f t="shared" si="74"/>
        <v/>
      </c>
      <c r="AN130" s="27"/>
      <c r="AO130" s="27"/>
      <c r="AP130" s="27" t="str">
        <f>IF(D130&gt;1,Input!G128,"")</f>
        <v/>
      </c>
      <c r="AQ130" s="27" t="str">
        <f>IF(D130&gt;1,Input!H128,"")</f>
        <v/>
      </c>
      <c r="AR130" s="27" t="str">
        <f>IF(D130&gt;1,Input!G128,"")</f>
        <v/>
      </c>
      <c r="AS130" s="27" t="str">
        <f>IF(D130&gt;1,CONCATENATE("CS",Input!B128,Input!E128,Input!D128,Input!C128,Input!K128,Input!J128,Input!I128,Input!O128,Input!P128,Input!F128),"")</f>
        <v/>
      </c>
      <c r="AT130" s="27" t="str">
        <f t="shared" si="75"/>
        <v/>
      </c>
      <c r="AU130" s="27" t="str">
        <f t="shared" si="76"/>
        <v/>
      </c>
      <c r="AV130" s="27" t="str">
        <f t="shared" si="77"/>
        <v/>
      </c>
      <c r="AW130" s="15">
        <f>Input!S128</f>
        <v>0</v>
      </c>
      <c r="AX130" s="16">
        <f>Input!T128</f>
        <v>0</v>
      </c>
      <c r="AY130" s="26" t="str">
        <f>IF(BD130="c",IF(Input!Q128&gt;1,Input!Q128,Input!R128/Input!O128),"")</f>
        <v/>
      </c>
      <c r="AZ130" s="16" t="str">
        <f t="shared" si="78"/>
        <v/>
      </c>
      <c r="BA130" s="16" t="str">
        <f t="shared" si="79"/>
        <v/>
      </c>
      <c r="BB130" s="31"/>
      <c r="BC130" s="27"/>
      <c r="BD130" s="27" t="str">
        <f t="shared" si="80"/>
        <v/>
      </c>
      <c r="BE130" s="25" t="str">
        <f>IF(D130&gt;1,CONCATENATE(Input!C128,"-",Input!D128,"-",Input!E128,"T09:00:00Z"),"")</f>
        <v/>
      </c>
      <c r="BF130" s="29" t="str">
        <f>IF(D130&gt;1,CONCATENATE(Input!C128,"-",Input!D128,"-",Input!E128),"")</f>
        <v/>
      </c>
      <c r="BG130" s="29" t="str">
        <f>IF(D130&gt;1,CONCATENATE(Input!I128,"-",Input!J128,"-",Input!K128),"")</f>
        <v/>
      </c>
      <c r="BH130" s="29"/>
      <c r="BI130" s="29" t="str">
        <f>IF(D130&gt;1,CONCATENATE(Input!L128,"-",Input!M128,"-",Input!N128),"")</f>
        <v/>
      </c>
      <c r="BJ130" s="29" t="str">
        <f t="shared" si="81"/>
        <v/>
      </c>
      <c r="BK130" s="27" t="str">
        <f t="shared" si="82"/>
        <v/>
      </c>
      <c r="BL130" s="25" t="str">
        <f>IF(D130&gt;1,CONCATENATE(Input!C128,"-",Input!D128,"-",Input!E128,"T09:00:00Z"),"")</f>
        <v/>
      </c>
      <c r="BM130" s="32" t="str">
        <f t="shared" si="83"/>
        <v/>
      </c>
      <c r="BN130" s="27" t="str">
        <f t="shared" si="84"/>
        <v/>
      </c>
      <c r="BO130" s="27" t="str">
        <f t="shared" si="85"/>
        <v/>
      </c>
      <c r="BP130" s="25"/>
      <c r="BQ130" s="32"/>
      <c r="BR130" s="27"/>
      <c r="BS130" s="43" t="str">
        <f t="shared" si="86"/>
        <v/>
      </c>
      <c r="BT130" s="25"/>
      <c r="BU130" s="25"/>
      <c r="BV130" s="16"/>
      <c r="BW130" s="27"/>
      <c r="BX130" s="27"/>
      <c r="BY130" s="27"/>
      <c r="BZ130" s="27"/>
      <c r="CA130" s="27"/>
      <c r="CB130" s="27" t="str">
        <f>IF(D130&gt;1,Input!H128,"")</f>
        <v/>
      </c>
      <c r="CC130" s="27"/>
      <c r="CD130" s="28" t="str">
        <f>IF(D130&gt;1,Input!U128,"")</f>
        <v/>
      </c>
      <c r="CE130" s="16" t="str">
        <f>IF(D130&gt;1,CONCATENATE(Input!G128,"/",Input!H128),"")</f>
        <v/>
      </c>
      <c r="CF130" s="27"/>
      <c r="CG130" s="27"/>
      <c r="CH130" s="27"/>
      <c r="CI130" s="27"/>
      <c r="CJ130" s="27"/>
      <c r="CK130" s="25"/>
      <c r="CL130" s="25"/>
      <c r="CM130" s="16"/>
      <c r="CN130" s="16"/>
      <c r="CO130" s="27"/>
      <c r="CP130" s="16" t="str">
        <f>IF(D130&gt;1,Input!P128,"")</f>
        <v/>
      </c>
      <c r="CQ130" s="27" t="str">
        <f t="shared" si="87"/>
        <v/>
      </c>
      <c r="CR130" s="33" t="str">
        <f>IF(D130&gt;1,Input!O128,"")</f>
        <v/>
      </c>
      <c r="CS130" s="16" t="str">
        <f t="shared" si="88"/>
        <v/>
      </c>
      <c r="CT130" s="27"/>
      <c r="CU130" s="27" t="str">
        <f t="shared" si="89"/>
        <v/>
      </c>
      <c r="CV130" s="25"/>
      <c r="CW130" s="25"/>
      <c r="CX130" s="25"/>
      <c r="CY130" s="25"/>
      <c r="CZ130" s="25"/>
      <c r="DA130" s="25"/>
    </row>
    <row r="131" spans="1:105" ht="20.100000000000001" customHeight="1" x14ac:dyDescent="0.25">
      <c r="A131" s="27"/>
      <c r="B131" s="27"/>
      <c r="C131" s="43" t="str">
        <f t="shared" si="65"/>
        <v/>
      </c>
      <c r="D131" s="27">
        <f>Input!A129</f>
        <v>0</v>
      </c>
      <c r="E131" s="43" t="str">
        <f t="shared" si="66"/>
        <v/>
      </c>
      <c r="F131" s="27"/>
      <c r="G131" s="27"/>
      <c r="H131" s="27"/>
      <c r="I131" s="27" t="str">
        <f t="shared" si="67"/>
        <v/>
      </c>
      <c r="J131" s="27" t="str">
        <f t="shared" si="68"/>
        <v/>
      </c>
      <c r="K131" s="27"/>
      <c r="L131" s="27"/>
      <c r="M131" s="27"/>
      <c r="N131" s="27"/>
      <c r="O131" s="27"/>
      <c r="P131" s="27"/>
      <c r="Q131" s="27" t="str">
        <f>IF(D131&gt;1,Input!A129,"")</f>
        <v/>
      </c>
      <c r="R131" s="43" t="str">
        <f t="shared" si="69"/>
        <v/>
      </c>
      <c r="S131" s="27" t="str">
        <f t="shared" si="70"/>
        <v/>
      </c>
      <c r="T131" s="27" t="str">
        <f>IF(D131&gt;1,Input!F129,"")</f>
        <v/>
      </c>
      <c r="U131" s="27" t="str">
        <f t="shared" si="71"/>
        <v/>
      </c>
      <c r="V131" s="27"/>
      <c r="W131" s="27"/>
      <c r="X131" s="25"/>
      <c r="Y131" s="16"/>
      <c r="Z131" s="29"/>
      <c r="AA131" s="25"/>
      <c r="AB131" s="30"/>
      <c r="AC131" s="27"/>
      <c r="AD131" s="27"/>
      <c r="AE131" s="27"/>
      <c r="AF131" s="27"/>
      <c r="AG131" s="16"/>
      <c r="AH131" s="27"/>
      <c r="AI131" s="27"/>
      <c r="AJ131" s="27" t="str">
        <f t="shared" si="72"/>
        <v/>
      </c>
      <c r="AK131" s="27" t="str">
        <f t="shared" si="73"/>
        <v/>
      </c>
      <c r="AL131" s="27"/>
      <c r="AM131" s="27" t="str">
        <f t="shared" si="74"/>
        <v/>
      </c>
      <c r="AN131" s="27"/>
      <c r="AO131" s="27"/>
      <c r="AP131" s="27" t="str">
        <f>IF(D131&gt;1,Input!G129,"")</f>
        <v/>
      </c>
      <c r="AQ131" s="27" t="str">
        <f>IF(D131&gt;1,Input!H129,"")</f>
        <v/>
      </c>
      <c r="AR131" s="27" t="str">
        <f>IF(D131&gt;1,Input!G129,"")</f>
        <v/>
      </c>
      <c r="AS131" s="27" t="str">
        <f>IF(D131&gt;1,CONCATENATE("CS",Input!B129,Input!E129,Input!D129,Input!C129,Input!K129,Input!J129,Input!I129,Input!O129,Input!P129,Input!F129),"")</f>
        <v/>
      </c>
      <c r="AT131" s="27" t="str">
        <f t="shared" si="75"/>
        <v/>
      </c>
      <c r="AU131" s="27" t="str">
        <f t="shared" si="76"/>
        <v/>
      </c>
      <c r="AV131" s="27" t="str">
        <f t="shared" si="77"/>
        <v/>
      </c>
      <c r="AW131" s="15">
        <f>Input!S129</f>
        <v>0</v>
      </c>
      <c r="AX131" s="16">
        <f>Input!T129</f>
        <v>0</v>
      </c>
      <c r="AY131" s="26" t="str">
        <f>IF(BD131="c",IF(Input!Q129&gt;1,Input!Q129,Input!R129/Input!O129),"")</f>
        <v/>
      </c>
      <c r="AZ131" s="16" t="str">
        <f t="shared" si="78"/>
        <v/>
      </c>
      <c r="BA131" s="16" t="str">
        <f t="shared" si="79"/>
        <v/>
      </c>
      <c r="BB131" s="31"/>
      <c r="BC131" s="27"/>
      <c r="BD131" s="27" t="str">
        <f t="shared" si="80"/>
        <v/>
      </c>
      <c r="BE131" s="25" t="str">
        <f>IF(D131&gt;1,CONCATENATE(Input!C129,"-",Input!D129,"-",Input!E129,"T09:00:00Z"),"")</f>
        <v/>
      </c>
      <c r="BF131" s="29" t="str">
        <f>IF(D131&gt;1,CONCATENATE(Input!C129,"-",Input!D129,"-",Input!E129),"")</f>
        <v/>
      </c>
      <c r="BG131" s="29" t="str">
        <f>IF(D131&gt;1,CONCATENATE(Input!I129,"-",Input!J129,"-",Input!K129),"")</f>
        <v/>
      </c>
      <c r="BH131" s="29"/>
      <c r="BI131" s="29" t="str">
        <f>IF(D131&gt;1,CONCATENATE(Input!L129,"-",Input!M129,"-",Input!N129),"")</f>
        <v/>
      </c>
      <c r="BJ131" s="29" t="str">
        <f t="shared" si="81"/>
        <v/>
      </c>
      <c r="BK131" s="27" t="str">
        <f t="shared" si="82"/>
        <v/>
      </c>
      <c r="BL131" s="25" t="str">
        <f>IF(D131&gt;1,CONCATENATE(Input!C129,"-",Input!D129,"-",Input!E129,"T09:00:00Z"),"")</f>
        <v/>
      </c>
      <c r="BM131" s="32" t="str">
        <f t="shared" si="83"/>
        <v/>
      </c>
      <c r="BN131" s="27" t="str">
        <f t="shared" si="84"/>
        <v/>
      </c>
      <c r="BO131" s="27" t="str">
        <f t="shared" si="85"/>
        <v/>
      </c>
      <c r="BP131" s="25"/>
      <c r="BQ131" s="32"/>
      <c r="BR131" s="27"/>
      <c r="BS131" s="43" t="str">
        <f t="shared" si="86"/>
        <v/>
      </c>
      <c r="BT131" s="25"/>
      <c r="BU131" s="25"/>
      <c r="BV131" s="16"/>
      <c r="BW131" s="27"/>
      <c r="BX131" s="27"/>
      <c r="BY131" s="27"/>
      <c r="BZ131" s="27"/>
      <c r="CA131" s="27"/>
      <c r="CB131" s="27" t="str">
        <f>IF(D131&gt;1,Input!H129,"")</f>
        <v/>
      </c>
      <c r="CC131" s="27"/>
      <c r="CD131" s="28" t="str">
        <f>IF(D131&gt;1,Input!U129,"")</f>
        <v/>
      </c>
      <c r="CE131" s="16" t="str">
        <f>IF(D131&gt;1,CONCATENATE(Input!G129,"/",Input!H129),"")</f>
        <v/>
      </c>
      <c r="CF131" s="27"/>
      <c r="CG131" s="27"/>
      <c r="CH131" s="27"/>
      <c r="CI131" s="27"/>
      <c r="CJ131" s="27"/>
      <c r="CK131" s="25"/>
      <c r="CL131" s="25"/>
      <c r="CM131" s="16"/>
      <c r="CN131" s="16"/>
      <c r="CO131" s="27"/>
      <c r="CP131" s="16" t="str">
        <f>IF(D131&gt;1,Input!P129,"")</f>
        <v/>
      </c>
      <c r="CQ131" s="27" t="str">
        <f t="shared" si="87"/>
        <v/>
      </c>
      <c r="CR131" s="33" t="str">
        <f>IF(D131&gt;1,Input!O129,"")</f>
        <v/>
      </c>
      <c r="CS131" s="16" t="str">
        <f t="shared" si="88"/>
        <v/>
      </c>
      <c r="CT131" s="27"/>
      <c r="CU131" s="27" t="str">
        <f t="shared" si="89"/>
        <v/>
      </c>
      <c r="CV131" s="25"/>
      <c r="CW131" s="25"/>
      <c r="CX131" s="25"/>
      <c r="CY131" s="25"/>
      <c r="CZ131" s="25"/>
      <c r="DA131" s="25"/>
    </row>
    <row r="132" spans="1:105" ht="20.100000000000001" customHeight="1" x14ac:dyDescent="0.25">
      <c r="A132" s="27"/>
      <c r="B132" s="27"/>
      <c r="C132" s="43" t="str">
        <f t="shared" si="65"/>
        <v/>
      </c>
      <c r="D132" s="27">
        <f>Input!A130</f>
        <v>0</v>
      </c>
      <c r="E132" s="43" t="str">
        <f t="shared" si="66"/>
        <v/>
      </c>
      <c r="F132" s="27"/>
      <c r="G132" s="27"/>
      <c r="H132" s="27"/>
      <c r="I132" s="27" t="str">
        <f t="shared" si="67"/>
        <v/>
      </c>
      <c r="J132" s="27" t="str">
        <f t="shared" si="68"/>
        <v/>
      </c>
      <c r="K132" s="27"/>
      <c r="L132" s="27"/>
      <c r="M132" s="27"/>
      <c r="N132" s="27"/>
      <c r="O132" s="27"/>
      <c r="P132" s="27"/>
      <c r="Q132" s="27" t="str">
        <f>IF(D132&gt;1,Input!A130,"")</f>
        <v/>
      </c>
      <c r="R132" s="43" t="str">
        <f t="shared" si="69"/>
        <v/>
      </c>
      <c r="S132" s="27" t="str">
        <f t="shared" si="70"/>
        <v/>
      </c>
      <c r="T132" s="27" t="str">
        <f>IF(D132&gt;1,Input!F130,"")</f>
        <v/>
      </c>
      <c r="U132" s="27" t="str">
        <f t="shared" si="71"/>
        <v/>
      </c>
      <c r="V132" s="27"/>
      <c r="W132" s="27"/>
      <c r="X132" s="25"/>
      <c r="Y132" s="16"/>
      <c r="Z132" s="29"/>
      <c r="AA132" s="25"/>
      <c r="AB132" s="30"/>
      <c r="AC132" s="27"/>
      <c r="AD132" s="27"/>
      <c r="AE132" s="27"/>
      <c r="AF132" s="27"/>
      <c r="AG132" s="16"/>
      <c r="AH132" s="27"/>
      <c r="AI132" s="27"/>
      <c r="AJ132" s="27" t="str">
        <f t="shared" si="72"/>
        <v/>
      </c>
      <c r="AK132" s="27" t="str">
        <f t="shared" si="73"/>
        <v/>
      </c>
      <c r="AL132" s="27"/>
      <c r="AM132" s="27" t="str">
        <f t="shared" si="74"/>
        <v/>
      </c>
      <c r="AN132" s="27"/>
      <c r="AO132" s="27"/>
      <c r="AP132" s="27" t="str">
        <f>IF(D132&gt;1,Input!G130,"")</f>
        <v/>
      </c>
      <c r="AQ132" s="27" t="str">
        <f>IF(D132&gt;1,Input!H130,"")</f>
        <v/>
      </c>
      <c r="AR132" s="27" t="str">
        <f>IF(D132&gt;1,Input!G130,"")</f>
        <v/>
      </c>
      <c r="AS132" s="27" t="str">
        <f>IF(D132&gt;1,CONCATENATE("CS",Input!B130,Input!E130,Input!D130,Input!C130,Input!K130,Input!J130,Input!I130,Input!O130,Input!P130,Input!F130),"")</f>
        <v/>
      </c>
      <c r="AT132" s="27" t="str">
        <f t="shared" si="75"/>
        <v/>
      </c>
      <c r="AU132" s="27" t="str">
        <f t="shared" si="76"/>
        <v/>
      </c>
      <c r="AV132" s="27" t="str">
        <f t="shared" si="77"/>
        <v/>
      </c>
      <c r="AW132" s="15">
        <f>Input!S130</f>
        <v>0</v>
      </c>
      <c r="AX132" s="16">
        <f>Input!T130</f>
        <v>0</v>
      </c>
      <c r="AY132" s="26" t="str">
        <f>IF(BD132="c",IF(Input!Q130&gt;1,Input!Q130,Input!R130/Input!O130),"")</f>
        <v/>
      </c>
      <c r="AZ132" s="16" t="str">
        <f t="shared" si="78"/>
        <v/>
      </c>
      <c r="BA132" s="16" t="str">
        <f t="shared" si="79"/>
        <v/>
      </c>
      <c r="BB132" s="31"/>
      <c r="BC132" s="27"/>
      <c r="BD132" s="27" t="str">
        <f t="shared" si="80"/>
        <v/>
      </c>
      <c r="BE132" s="25" t="str">
        <f>IF(D132&gt;1,CONCATENATE(Input!C130,"-",Input!D130,"-",Input!E130,"T09:00:00Z"),"")</f>
        <v/>
      </c>
      <c r="BF132" s="29" t="str">
        <f>IF(D132&gt;1,CONCATENATE(Input!C130,"-",Input!D130,"-",Input!E130),"")</f>
        <v/>
      </c>
      <c r="BG132" s="29" t="str">
        <f>IF(D132&gt;1,CONCATENATE(Input!I130,"-",Input!J130,"-",Input!K130),"")</f>
        <v/>
      </c>
      <c r="BH132" s="29"/>
      <c r="BI132" s="29" t="str">
        <f>IF(D132&gt;1,CONCATENATE(Input!L130,"-",Input!M130,"-",Input!N130),"")</f>
        <v/>
      </c>
      <c r="BJ132" s="29" t="str">
        <f t="shared" si="81"/>
        <v/>
      </c>
      <c r="BK132" s="27" t="str">
        <f t="shared" si="82"/>
        <v/>
      </c>
      <c r="BL132" s="25" t="str">
        <f>IF(D132&gt;1,CONCATENATE(Input!C130,"-",Input!D130,"-",Input!E130,"T09:00:00Z"),"")</f>
        <v/>
      </c>
      <c r="BM132" s="32" t="str">
        <f t="shared" si="83"/>
        <v/>
      </c>
      <c r="BN132" s="27" t="str">
        <f t="shared" si="84"/>
        <v/>
      </c>
      <c r="BO132" s="27" t="str">
        <f t="shared" si="85"/>
        <v/>
      </c>
      <c r="BP132" s="25"/>
      <c r="BQ132" s="32"/>
      <c r="BR132" s="27"/>
      <c r="BS132" s="43" t="str">
        <f t="shared" si="86"/>
        <v/>
      </c>
      <c r="BT132" s="25"/>
      <c r="BU132" s="25"/>
      <c r="BV132" s="16"/>
      <c r="BW132" s="27"/>
      <c r="BX132" s="27"/>
      <c r="BY132" s="27"/>
      <c r="BZ132" s="27"/>
      <c r="CA132" s="27"/>
      <c r="CB132" s="27" t="str">
        <f>IF(D132&gt;1,Input!H130,"")</f>
        <v/>
      </c>
      <c r="CC132" s="27"/>
      <c r="CD132" s="28" t="str">
        <f>IF(D132&gt;1,Input!U130,"")</f>
        <v/>
      </c>
      <c r="CE132" s="16" t="str">
        <f>IF(D132&gt;1,CONCATENATE(Input!G130,"/",Input!H130),"")</f>
        <v/>
      </c>
      <c r="CF132" s="27"/>
      <c r="CG132" s="27"/>
      <c r="CH132" s="27"/>
      <c r="CI132" s="27"/>
      <c r="CJ132" s="27"/>
      <c r="CK132" s="25"/>
      <c r="CL132" s="25"/>
      <c r="CM132" s="16"/>
      <c r="CN132" s="16"/>
      <c r="CO132" s="27"/>
      <c r="CP132" s="16" t="str">
        <f>IF(D132&gt;1,Input!P130,"")</f>
        <v/>
      </c>
      <c r="CQ132" s="27" t="str">
        <f t="shared" si="87"/>
        <v/>
      </c>
      <c r="CR132" s="33" t="str">
        <f>IF(D132&gt;1,Input!O130,"")</f>
        <v/>
      </c>
      <c r="CS132" s="16" t="str">
        <f t="shared" si="88"/>
        <v/>
      </c>
      <c r="CT132" s="27"/>
      <c r="CU132" s="27" t="str">
        <f t="shared" si="89"/>
        <v/>
      </c>
      <c r="CV132" s="25"/>
      <c r="CW132" s="25"/>
      <c r="CX132" s="25"/>
      <c r="CY132" s="25"/>
      <c r="CZ132" s="25"/>
      <c r="DA132" s="25"/>
    </row>
    <row r="133" spans="1:105" ht="20.100000000000001" customHeight="1" x14ac:dyDescent="0.25">
      <c r="A133" s="27"/>
      <c r="B133" s="27"/>
      <c r="C133" s="43" t="str">
        <f t="shared" ref="C133:C196" si="90">IF(D133&gt;1,"213800JCBMV4BGSVIB06","")</f>
        <v/>
      </c>
      <c r="D133" s="27">
        <f>Input!A131</f>
        <v>0</v>
      </c>
      <c r="E133" s="43" t="str">
        <f t="shared" ref="E133:E196" si="91">IF(D133&gt;1,"L","")</f>
        <v/>
      </c>
      <c r="F133" s="27"/>
      <c r="G133" s="27"/>
      <c r="H133" s="27"/>
      <c r="I133" s="27" t="str">
        <f t="shared" ref="I133:I196" si="92">IF(D133&gt;1,"F","")</f>
        <v/>
      </c>
      <c r="J133" s="27" t="str">
        <f t="shared" ref="J133:J196" si="93">IF(D133&gt;1,"F","")</f>
        <v/>
      </c>
      <c r="K133" s="27"/>
      <c r="L133" s="27"/>
      <c r="M133" s="27"/>
      <c r="N133" s="27"/>
      <c r="O133" s="27"/>
      <c r="P133" s="27"/>
      <c r="Q133" s="27" t="str">
        <f>IF(D133&gt;1,Input!A131,"")</f>
        <v/>
      </c>
      <c r="R133" s="43" t="str">
        <f t="shared" ref="R133:R196" si="94">IF(D133&gt;1,"L","")</f>
        <v/>
      </c>
      <c r="S133" s="27" t="str">
        <f t="shared" ref="S133:S196" si="95">IF(D133&gt;1,"P","")</f>
        <v/>
      </c>
      <c r="T133" s="27" t="str">
        <f>IF(D133&gt;1,Input!F131,"")</f>
        <v/>
      </c>
      <c r="U133" s="27" t="str">
        <f t="shared" ref="U133:U196" si="96">IF(D133&gt;1,"N","")</f>
        <v/>
      </c>
      <c r="V133" s="27"/>
      <c r="W133" s="27"/>
      <c r="X133" s="25"/>
      <c r="Y133" s="16"/>
      <c r="Z133" s="29"/>
      <c r="AA133" s="25"/>
      <c r="AB133" s="30"/>
      <c r="AC133" s="27"/>
      <c r="AD133" s="27"/>
      <c r="AE133" s="27"/>
      <c r="AF133" s="27"/>
      <c r="AG133" s="16"/>
      <c r="AH133" s="27"/>
      <c r="AI133" s="27"/>
      <c r="AJ133" s="27" t="str">
        <f t="shared" ref="AJ133:AJ196" si="97">IF(D133&gt;1,"E","")</f>
        <v/>
      </c>
      <c r="AK133" s="27" t="str">
        <f t="shared" ref="AK133:AK196" si="98">IF(D133&gt;1,"CU","")</f>
        <v/>
      </c>
      <c r="AL133" s="27"/>
      <c r="AM133" s="27" t="str">
        <f t="shared" ref="AM133:AM196" si="99">IF(D133&gt;1,"OP","")</f>
        <v/>
      </c>
      <c r="AN133" s="27"/>
      <c r="AO133" s="27"/>
      <c r="AP133" s="27" t="str">
        <f>IF(D133&gt;1,Input!G131,"")</f>
        <v/>
      </c>
      <c r="AQ133" s="27" t="str">
        <f>IF(D133&gt;1,Input!H131,"")</f>
        <v/>
      </c>
      <c r="AR133" s="27" t="str">
        <f>IF(D133&gt;1,Input!G131,"")</f>
        <v/>
      </c>
      <c r="AS133" s="27" t="str">
        <f>IF(D133&gt;1,CONCATENATE("CS",Input!B131,Input!E131,Input!D131,Input!C131,Input!K131,Input!J131,Input!I131,Input!O131,Input!P131,Input!F131),"")</f>
        <v/>
      </c>
      <c r="AT133" s="27" t="str">
        <f t="shared" si="75"/>
        <v/>
      </c>
      <c r="AU133" s="27" t="str">
        <f t="shared" si="76"/>
        <v/>
      </c>
      <c r="AV133" s="27" t="str">
        <f t="shared" si="77"/>
        <v/>
      </c>
      <c r="AW133" s="15">
        <f>Input!S131</f>
        <v>0</v>
      </c>
      <c r="AX133" s="16">
        <f>Input!T131</f>
        <v>0</v>
      </c>
      <c r="AY133" s="26" t="str">
        <f>IF(BD133="c",IF(Input!Q131&gt;1,Input!Q131,Input!R131/Input!O131),"")</f>
        <v/>
      </c>
      <c r="AZ133" s="16" t="str">
        <f t="shared" si="78"/>
        <v/>
      </c>
      <c r="BA133" s="16" t="str">
        <f t="shared" si="79"/>
        <v/>
      </c>
      <c r="BB133" s="31"/>
      <c r="BC133" s="27"/>
      <c r="BD133" s="27" t="str">
        <f t="shared" si="80"/>
        <v/>
      </c>
      <c r="BE133" s="25" t="str">
        <f>IF(D133&gt;1,CONCATENATE(Input!C131,"-",Input!D131,"-",Input!E131,"T09:00:00Z"),"")</f>
        <v/>
      </c>
      <c r="BF133" s="29" t="str">
        <f>IF(D133&gt;1,CONCATENATE(Input!C131,"-",Input!D131,"-",Input!E131),"")</f>
        <v/>
      </c>
      <c r="BG133" s="29" t="str">
        <f>IF(D133&gt;1,CONCATENATE(Input!I131,"-",Input!J131,"-",Input!K131),"")</f>
        <v/>
      </c>
      <c r="BH133" s="29"/>
      <c r="BI133" s="29" t="str">
        <f>IF(D133&gt;1,CONCATENATE(Input!L131,"-",Input!M131,"-",Input!N131),"")</f>
        <v/>
      </c>
      <c r="BJ133" s="29" t="str">
        <f t="shared" si="81"/>
        <v/>
      </c>
      <c r="BK133" s="27" t="str">
        <f t="shared" si="82"/>
        <v/>
      </c>
      <c r="BL133" s="25" t="str">
        <f>IF(D133&gt;1,CONCATENATE(Input!C131,"-",Input!D131,"-",Input!E131,"T09:00:00Z"),"")</f>
        <v/>
      </c>
      <c r="BM133" s="32" t="str">
        <f t="shared" si="83"/>
        <v/>
      </c>
      <c r="BN133" s="27" t="str">
        <f t="shared" si="84"/>
        <v/>
      </c>
      <c r="BO133" s="27" t="str">
        <f t="shared" si="85"/>
        <v/>
      </c>
      <c r="BP133" s="25"/>
      <c r="BQ133" s="32"/>
      <c r="BR133" s="27"/>
      <c r="BS133" s="43" t="str">
        <f t="shared" si="86"/>
        <v/>
      </c>
      <c r="BT133" s="25"/>
      <c r="BU133" s="25"/>
      <c r="BV133" s="16"/>
      <c r="BW133" s="27"/>
      <c r="BX133" s="27"/>
      <c r="BY133" s="27"/>
      <c r="BZ133" s="27"/>
      <c r="CA133" s="27"/>
      <c r="CB133" s="27" t="str">
        <f>IF(D133&gt;1,Input!H131,"")</f>
        <v/>
      </c>
      <c r="CC133" s="27"/>
      <c r="CD133" s="28" t="str">
        <f>IF(D133&gt;1,Input!U131,"")</f>
        <v/>
      </c>
      <c r="CE133" s="16" t="str">
        <f>IF(D133&gt;1,CONCATENATE(Input!G131,"/",Input!H131),"")</f>
        <v/>
      </c>
      <c r="CF133" s="27"/>
      <c r="CG133" s="27"/>
      <c r="CH133" s="27"/>
      <c r="CI133" s="27"/>
      <c r="CJ133" s="27"/>
      <c r="CK133" s="25"/>
      <c r="CL133" s="25"/>
      <c r="CM133" s="16"/>
      <c r="CN133" s="16"/>
      <c r="CO133" s="27"/>
      <c r="CP133" s="16" t="str">
        <f>IF(D133&gt;1,Input!P131,"")</f>
        <v/>
      </c>
      <c r="CQ133" s="27" t="str">
        <f t="shared" si="87"/>
        <v/>
      </c>
      <c r="CR133" s="33" t="str">
        <f>IF(D133&gt;1,Input!O131,"")</f>
        <v/>
      </c>
      <c r="CS133" s="16" t="str">
        <f t="shared" si="88"/>
        <v/>
      </c>
      <c r="CT133" s="27"/>
      <c r="CU133" s="27" t="str">
        <f t="shared" si="89"/>
        <v/>
      </c>
      <c r="CV133" s="25"/>
      <c r="CW133" s="25"/>
      <c r="CX133" s="25"/>
      <c r="CY133" s="25"/>
      <c r="CZ133" s="25"/>
      <c r="DA133" s="25"/>
    </row>
    <row r="134" spans="1:105" ht="20.100000000000001" customHeight="1" x14ac:dyDescent="0.25">
      <c r="A134" s="27"/>
      <c r="B134" s="27"/>
      <c r="C134" s="43" t="str">
        <f t="shared" si="90"/>
        <v/>
      </c>
      <c r="D134" s="27">
        <f>Input!A132</f>
        <v>0</v>
      </c>
      <c r="E134" s="43" t="str">
        <f t="shared" si="91"/>
        <v/>
      </c>
      <c r="F134" s="27"/>
      <c r="G134" s="27"/>
      <c r="H134" s="27"/>
      <c r="I134" s="27" t="str">
        <f t="shared" si="92"/>
        <v/>
      </c>
      <c r="J134" s="27" t="str">
        <f t="shared" si="93"/>
        <v/>
      </c>
      <c r="K134" s="27"/>
      <c r="L134" s="27"/>
      <c r="M134" s="27"/>
      <c r="N134" s="27"/>
      <c r="O134" s="27"/>
      <c r="P134" s="27"/>
      <c r="Q134" s="27" t="str">
        <f>IF(D134&gt;1,Input!A132,"")</f>
        <v/>
      </c>
      <c r="R134" s="43" t="str">
        <f t="shared" si="94"/>
        <v/>
      </c>
      <c r="S134" s="27" t="str">
        <f t="shared" si="95"/>
        <v/>
      </c>
      <c r="T134" s="27" t="str">
        <f>IF(D134&gt;1,Input!F132,"")</f>
        <v/>
      </c>
      <c r="U134" s="27" t="str">
        <f t="shared" si="96"/>
        <v/>
      </c>
      <c r="V134" s="27"/>
      <c r="W134" s="27"/>
      <c r="X134" s="25"/>
      <c r="Y134" s="16"/>
      <c r="Z134" s="29"/>
      <c r="AA134" s="25"/>
      <c r="AB134" s="30"/>
      <c r="AC134" s="27"/>
      <c r="AD134" s="27"/>
      <c r="AE134" s="27"/>
      <c r="AF134" s="27"/>
      <c r="AG134" s="16"/>
      <c r="AH134" s="27"/>
      <c r="AI134" s="27"/>
      <c r="AJ134" s="27" t="str">
        <f t="shared" si="97"/>
        <v/>
      </c>
      <c r="AK134" s="27" t="str">
        <f t="shared" si="98"/>
        <v/>
      </c>
      <c r="AL134" s="27"/>
      <c r="AM134" s="27" t="str">
        <f t="shared" si="99"/>
        <v/>
      </c>
      <c r="AN134" s="27"/>
      <c r="AO134" s="27"/>
      <c r="AP134" s="27" t="str">
        <f>IF(D134&gt;1,Input!G132,"")</f>
        <v/>
      </c>
      <c r="AQ134" s="27" t="str">
        <f>IF(D134&gt;1,Input!H132,"")</f>
        <v/>
      </c>
      <c r="AR134" s="27" t="str">
        <f>IF(D134&gt;1,Input!G132,"")</f>
        <v/>
      </c>
      <c r="AS134" s="27" t="str">
        <f>IF(D134&gt;1,CONCATENATE("CS",Input!B132,Input!E132,Input!D132,Input!C132,Input!K132,Input!J132,Input!I132,Input!O132,Input!P132,Input!F132),"")</f>
        <v/>
      </c>
      <c r="AT134" s="27" t="str">
        <f t="shared" si="75"/>
        <v/>
      </c>
      <c r="AU134" s="27" t="str">
        <f t="shared" si="76"/>
        <v/>
      </c>
      <c r="AV134" s="27" t="str">
        <f t="shared" si="77"/>
        <v/>
      </c>
      <c r="AW134" s="15">
        <f>Input!S132</f>
        <v>0</v>
      </c>
      <c r="AX134" s="16">
        <f>Input!T132</f>
        <v>0</v>
      </c>
      <c r="AY134" s="26" t="str">
        <f>IF(BD134="c",IF(Input!Q132&gt;1,Input!Q132,Input!R132/Input!O132),"")</f>
        <v/>
      </c>
      <c r="AZ134" s="16" t="str">
        <f t="shared" si="78"/>
        <v/>
      </c>
      <c r="BA134" s="16" t="str">
        <f t="shared" si="79"/>
        <v/>
      </c>
      <c r="BB134" s="31"/>
      <c r="BC134" s="27"/>
      <c r="BD134" s="27" t="str">
        <f t="shared" si="80"/>
        <v/>
      </c>
      <c r="BE134" s="25" t="str">
        <f>IF(D134&gt;1,CONCATENATE(Input!C132,"-",Input!D132,"-",Input!E132,"T09:00:00Z"),"")</f>
        <v/>
      </c>
      <c r="BF134" s="29" t="str">
        <f>IF(D134&gt;1,CONCATENATE(Input!C132,"-",Input!D132,"-",Input!E132),"")</f>
        <v/>
      </c>
      <c r="BG134" s="29" t="str">
        <f>IF(D134&gt;1,CONCATENATE(Input!I132,"-",Input!J132,"-",Input!K132),"")</f>
        <v/>
      </c>
      <c r="BH134" s="29"/>
      <c r="BI134" s="29" t="str">
        <f>IF(D134&gt;1,CONCATENATE(Input!L132,"-",Input!M132,"-",Input!N132),"")</f>
        <v/>
      </c>
      <c r="BJ134" s="29" t="str">
        <f t="shared" si="81"/>
        <v/>
      </c>
      <c r="BK134" s="27" t="str">
        <f t="shared" si="82"/>
        <v/>
      </c>
      <c r="BL134" s="25" t="str">
        <f>IF(D134&gt;1,CONCATENATE(Input!C132,"-",Input!D132,"-",Input!E132,"T09:00:00Z"),"")</f>
        <v/>
      </c>
      <c r="BM134" s="32" t="str">
        <f t="shared" si="83"/>
        <v/>
      </c>
      <c r="BN134" s="27" t="str">
        <f t="shared" si="84"/>
        <v/>
      </c>
      <c r="BO134" s="27" t="str">
        <f t="shared" si="85"/>
        <v/>
      </c>
      <c r="BP134" s="25"/>
      <c r="BQ134" s="32"/>
      <c r="BR134" s="27"/>
      <c r="BS134" s="43" t="str">
        <f t="shared" si="86"/>
        <v/>
      </c>
      <c r="BT134" s="25"/>
      <c r="BU134" s="25"/>
      <c r="BV134" s="16"/>
      <c r="BW134" s="27"/>
      <c r="BX134" s="27"/>
      <c r="BY134" s="27"/>
      <c r="BZ134" s="27"/>
      <c r="CA134" s="27"/>
      <c r="CB134" s="27" t="str">
        <f>IF(D134&gt;1,Input!H132,"")</f>
        <v/>
      </c>
      <c r="CC134" s="27"/>
      <c r="CD134" s="28" t="str">
        <f>IF(D134&gt;1,Input!U132,"")</f>
        <v/>
      </c>
      <c r="CE134" s="16" t="str">
        <f>IF(D134&gt;1,CONCATENATE(Input!G132,"/",Input!H132),"")</f>
        <v/>
      </c>
      <c r="CF134" s="27"/>
      <c r="CG134" s="27"/>
      <c r="CH134" s="27"/>
      <c r="CI134" s="27"/>
      <c r="CJ134" s="27"/>
      <c r="CK134" s="25"/>
      <c r="CL134" s="25"/>
      <c r="CM134" s="16"/>
      <c r="CN134" s="16"/>
      <c r="CO134" s="27"/>
      <c r="CP134" s="16" t="str">
        <f>IF(D134&gt;1,Input!P132,"")</f>
        <v/>
      </c>
      <c r="CQ134" s="27" t="str">
        <f t="shared" si="87"/>
        <v/>
      </c>
      <c r="CR134" s="33" t="str">
        <f>IF(D134&gt;1,Input!O132,"")</f>
        <v/>
      </c>
      <c r="CS134" s="16" t="str">
        <f t="shared" si="88"/>
        <v/>
      </c>
      <c r="CT134" s="27"/>
      <c r="CU134" s="27" t="str">
        <f t="shared" si="89"/>
        <v/>
      </c>
      <c r="CV134" s="25"/>
      <c r="CW134" s="25"/>
      <c r="CX134" s="25"/>
      <c r="CY134" s="25"/>
      <c r="CZ134" s="25"/>
      <c r="DA134" s="25"/>
    </row>
    <row r="135" spans="1:105" ht="20.100000000000001" customHeight="1" x14ac:dyDescent="0.25">
      <c r="A135" s="27"/>
      <c r="B135" s="27"/>
      <c r="C135" s="43" t="str">
        <f t="shared" si="90"/>
        <v/>
      </c>
      <c r="D135" s="27">
        <f>Input!A133</f>
        <v>0</v>
      </c>
      <c r="E135" s="43" t="str">
        <f t="shared" si="91"/>
        <v/>
      </c>
      <c r="F135" s="27"/>
      <c r="G135" s="27"/>
      <c r="H135" s="27"/>
      <c r="I135" s="27" t="str">
        <f t="shared" si="92"/>
        <v/>
      </c>
      <c r="J135" s="27" t="str">
        <f t="shared" si="93"/>
        <v/>
      </c>
      <c r="K135" s="27"/>
      <c r="L135" s="27"/>
      <c r="M135" s="27"/>
      <c r="N135" s="27"/>
      <c r="O135" s="27"/>
      <c r="P135" s="27"/>
      <c r="Q135" s="27" t="str">
        <f>IF(D135&gt;1,Input!A133,"")</f>
        <v/>
      </c>
      <c r="R135" s="43" t="str">
        <f t="shared" si="94"/>
        <v/>
      </c>
      <c r="S135" s="27" t="str">
        <f t="shared" si="95"/>
        <v/>
      </c>
      <c r="T135" s="27" t="str">
        <f>IF(D135&gt;1,Input!F133,"")</f>
        <v/>
      </c>
      <c r="U135" s="27" t="str">
        <f t="shared" si="96"/>
        <v/>
      </c>
      <c r="V135" s="27"/>
      <c r="W135" s="27"/>
      <c r="X135" s="25"/>
      <c r="Y135" s="16"/>
      <c r="Z135" s="29"/>
      <c r="AA135" s="25"/>
      <c r="AB135" s="30"/>
      <c r="AC135" s="27"/>
      <c r="AD135" s="27"/>
      <c r="AE135" s="27"/>
      <c r="AF135" s="27"/>
      <c r="AG135" s="16"/>
      <c r="AH135" s="27"/>
      <c r="AI135" s="27"/>
      <c r="AJ135" s="27" t="str">
        <f t="shared" si="97"/>
        <v/>
      </c>
      <c r="AK135" s="27" t="str">
        <f t="shared" si="98"/>
        <v/>
      </c>
      <c r="AL135" s="27"/>
      <c r="AM135" s="27" t="str">
        <f t="shared" si="99"/>
        <v/>
      </c>
      <c r="AN135" s="27"/>
      <c r="AO135" s="27"/>
      <c r="AP135" s="27" t="str">
        <f>IF(D135&gt;1,Input!G133,"")</f>
        <v/>
      </c>
      <c r="AQ135" s="27" t="str">
        <f>IF(D135&gt;1,Input!H133,"")</f>
        <v/>
      </c>
      <c r="AR135" s="27" t="str">
        <f>IF(D135&gt;1,Input!G133,"")</f>
        <v/>
      </c>
      <c r="AS135" s="27" t="str">
        <f>IF(D135&gt;1,CONCATENATE("CS",Input!B133,Input!E133,Input!D133,Input!C133,Input!K133,Input!J133,Input!I133,Input!O133,Input!P133,Input!F133),"")</f>
        <v/>
      </c>
      <c r="AT135" s="27" t="str">
        <f t="shared" si="75"/>
        <v/>
      </c>
      <c r="AU135" s="27" t="str">
        <f t="shared" si="76"/>
        <v/>
      </c>
      <c r="AV135" s="27" t="str">
        <f t="shared" si="77"/>
        <v/>
      </c>
      <c r="AW135" s="15">
        <f>Input!S133</f>
        <v>0</v>
      </c>
      <c r="AX135" s="16">
        <f>Input!T133</f>
        <v>0</v>
      </c>
      <c r="AY135" s="26" t="str">
        <f>IF(BD135="c",IF(Input!Q133&gt;1,Input!Q133,Input!R133/Input!O133),"")</f>
        <v/>
      </c>
      <c r="AZ135" s="16" t="str">
        <f t="shared" si="78"/>
        <v/>
      </c>
      <c r="BA135" s="16" t="str">
        <f t="shared" si="79"/>
        <v/>
      </c>
      <c r="BB135" s="31"/>
      <c r="BC135" s="27"/>
      <c r="BD135" s="27" t="str">
        <f t="shared" si="80"/>
        <v/>
      </c>
      <c r="BE135" s="25" t="str">
        <f>IF(D135&gt;1,CONCATENATE(Input!C133,"-",Input!D133,"-",Input!E133,"T09:00:00Z"),"")</f>
        <v/>
      </c>
      <c r="BF135" s="29" t="str">
        <f>IF(D135&gt;1,CONCATENATE(Input!C133,"-",Input!D133,"-",Input!E133),"")</f>
        <v/>
      </c>
      <c r="BG135" s="29" t="str">
        <f>IF(D135&gt;1,CONCATENATE(Input!I133,"-",Input!J133,"-",Input!K133),"")</f>
        <v/>
      </c>
      <c r="BH135" s="29"/>
      <c r="BI135" s="29" t="str">
        <f>IF(D135&gt;1,CONCATENATE(Input!L133,"-",Input!M133,"-",Input!N133),"")</f>
        <v/>
      </c>
      <c r="BJ135" s="29" t="str">
        <f t="shared" si="81"/>
        <v/>
      </c>
      <c r="BK135" s="27" t="str">
        <f t="shared" si="82"/>
        <v/>
      </c>
      <c r="BL135" s="25" t="str">
        <f>IF(D135&gt;1,CONCATENATE(Input!C133,"-",Input!D133,"-",Input!E133,"T09:00:00Z"),"")</f>
        <v/>
      </c>
      <c r="BM135" s="32" t="str">
        <f t="shared" si="83"/>
        <v/>
      </c>
      <c r="BN135" s="27" t="str">
        <f t="shared" si="84"/>
        <v/>
      </c>
      <c r="BO135" s="27" t="str">
        <f t="shared" si="85"/>
        <v/>
      </c>
      <c r="BP135" s="25"/>
      <c r="BQ135" s="32"/>
      <c r="BR135" s="27"/>
      <c r="BS135" s="43" t="str">
        <f t="shared" si="86"/>
        <v/>
      </c>
      <c r="BT135" s="25"/>
      <c r="BU135" s="25"/>
      <c r="BV135" s="16"/>
      <c r="BW135" s="27"/>
      <c r="BX135" s="27"/>
      <c r="BY135" s="27"/>
      <c r="BZ135" s="27"/>
      <c r="CA135" s="27"/>
      <c r="CB135" s="27" t="str">
        <f>IF(D135&gt;1,Input!H133,"")</f>
        <v/>
      </c>
      <c r="CC135" s="27"/>
      <c r="CD135" s="28" t="str">
        <f>IF(D135&gt;1,Input!U133,"")</f>
        <v/>
      </c>
      <c r="CE135" s="16" t="str">
        <f>IF(D135&gt;1,CONCATENATE(Input!G133,"/",Input!H133),"")</f>
        <v/>
      </c>
      <c r="CF135" s="27"/>
      <c r="CG135" s="27"/>
      <c r="CH135" s="27"/>
      <c r="CI135" s="27"/>
      <c r="CJ135" s="27"/>
      <c r="CK135" s="25"/>
      <c r="CL135" s="25"/>
      <c r="CM135" s="16"/>
      <c r="CN135" s="16"/>
      <c r="CO135" s="27"/>
      <c r="CP135" s="16" t="str">
        <f>IF(D135&gt;1,Input!P133,"")</f>
        <v/>
      </c>
      <c r="CQ135" s="27" t="str">
        <f t="shared" si="87"/>
        <v/>
      </c>
      <c r="CR135" s="33" t="str">
        <f>IF(D135&gt;1,Input!O133,"")</f>
        <v/>
      </c>
      <c r="CS135" s="16" t="str">
        <f t="shared" si="88"/>
        <v/>
      </c>
      <c r="CT135" s="27"/>
      <c r="CU135" s="27" t="str">
        <f t="shared" si="89"/>
        <v/>
      </c>
      <c r="CV135" s="25"/>
      <c r="CW135" s="25"/>
      <c r="CX135" s="25"/>
      <c r="CY135" s="25"/>
      <c r="CZ135" s="25"/>
      <c r="DA135" s="25"/>
    </row>
    <row r="136" spans="1:105" ht="20.100000000000001" customHeight="1" x14ac:dyDescent="0.25">
      <c r="A136" s="27"/>
      <c r="B136" s="27"/>
      <c r="C136" s="43" t="str">
        <f t="shared" si="90"/>
        <v/>
      </c>
      <c r="D136" s="27">
        <f>Input!A134</f>
        <v>0</v>
      </c>
      <c r="E136" s="43" t="str">
        <f t="shared" si="91"/>
        <v/>
      </c>
      <c r="F136" s="27"/>
      <c r="G136" s="27"/>
      <c r="H136" s="27"/>
      <c r="I136" s="27" t="str">
        <f t="shared" si="92"/>
        <v/>
      </c>
      <c r="J136" s="27" t="str">
        <f t="shared" si="93"/>
        <v/>
      </c>
      <c r="K136" s="27"/>
      <c r="L136" s="27"/>
      <c r="M136" s="27"/>
      <c r="N136" s="27"/>
      <c r="O136" s="27"/>
      <c r="P136" s="27"/>
      <c r="Q136" s="27" t="str">
        <f>IF(D136&gt;1,Input!A134,"")</f>
        <v/>
      </c>
      <c r="R136" s="43" t="str">
        <f t="shared" si="94"/>
        <v/>
      </c>
      <c r="S136" s="27" t="str">
        <f t="shared" si="95"/>
        <v/>
      </c>
      <c r="T136" s="27" t="str">
        <f>IF(D136&gt;1,Input!F134,"")</f>
        <v/>
      </c>
      <c r="U136" s="27" t="str">
        <f t="shared" si="96"/>
        <v/>
      </c>
      <c r="V136" s="27"/>
      <c r="W136" s="27"/>
      <c r="X136" s="25"/>
      <c r="Y136" s="16"/>
      <c r="Z136" s="29"/>
      <c r="AA136" s="25"/>
      <c r="AB136" s="30"/>
      <c r="AC136" s="27"/>
      <c r="AD136" s="27"/>
      <c r="AE136" s="27"/>
      <c r="AF136" s="27"/>
      <c r="AG136" s="16"/>
      <c r="AH136" s="27"/>
      <c r="AI136" s="27"/>
      <c r="AJ136" s="27" t="str">
        <f t="shared" si="97"/>
        <v/>
      </c>
      <c r="AK136" s="27" t="str">
        <f t="shared" si="98"/>
        <v/>
      </c>
      <c r="AL136" s="27"/>
      <c r="AM136" s="27" t="str">
        <f t="shared" si="99"/>
        <v/>
      </c>
      <c r="AN136" s="27"/>
      <c r="AO136" s="27"/>
      <c r="AP136" s="27" t="str">
        <f>IF(D136&gt;1,Input!G134,"")</f>
        <v/>
      </c>
      <c r="AQ136" s="27" t="str">
        <f>IF(D136&gt;1,Input!H134,"")</f>
        <v/>
      </c>
      <c r="AR136" s="27" t="str">
        <f>IF(D136&gt;1,Input!G134,"")</f>
        <v/>
      </c>
      <c r="AS136" s="27" t="str">
        <f>IF(D136&gt;1,CONCATENATE("CS",Input!B134,Input!E134,Input!D134,Input!C134,Input!K134,Input!J134,Input!I134,Input!O134,Input!P134,Input!F134),"")</f>
        <v/>
      </c>
      <c r="AT136" s="27" t="str">
        <f t="shared" ref="AT136:AT199" si="100">IF(D136&gt;1,"NA","")</f>
        <v/>
      </c>
      <c r="AU136" s="27" t="str">
        <f t="shared" ref="AU136:AU199" si="101">IF(D136&gt;1,"XXXX","")</f>
        <v/>
      </c>
      <c r="AV136" s="27" t="str">
        <f t="shared" ref="AV136:AV199" si="102">IF(D136&gt;1,"N","")</f>
        <v/>
      </c>
      <c r="AW136" s="15">
        <f>Input!S134</f>
        <v>0</v>
      </c>
      <c r="AX136" s="16">
        <f>Input!T134</f>
        <v>0</v>
      </c>
      <c r="AY136" s="26" t="str">
        <f>IF(BD136="c",IF(Input!Q134&gt;1,Input!Q134,Input!R134/Input!O134),"")</f>
        <v/>
      </c>
      <c r="AZ136" s="16" t="str">
        <f t="shared" ref="AZ136:AZ199" si="103">IF(D136&gt;1,"1","")</f>
        <v/>
      </c>
      <c r="BA136" s="16" t="str">
        <f t="shared" ref="BA136:BA199" si="104">IF(D136&gt;1,"1","")</f>
        <v/>
      </c>
      <c r="BB136" s="31"/>
      <c r="BC136" s="27"/>
      <c r="BD136" s="27" t="str">
        <f t="shared" ref="BD136:BD199" si="105">IF(D136&gt;1,"C","")</f>
        <v/>
      </c>
      <c r="BE136" s="25" t="str">
        <f>IF(D136&gt;1,CONCATENATE(Input!C134,"-",Input!D134,"-",Input!E134,"T09:00:00Z"),"")</f>
        <v/>
      </c>
      <c r="BF136" s="29" t="str">
        <f>IF(D136&gt;1,CONCATENATE(Input!C134,"-",Input!D134,"-",Input!E134),"")</f>
        <v/>
      </c>
      <c r="BG136" s="29" t="str">
        <f>IF(D136&gt;1,CONCATENATE(Input!I134,"-",Input!J134,"-",Input!K134),"")</f>
        <v/>
      </c>
      <c r="BH136" s="29"/>
      <c r="BI136" s="29" t="str">
        <f>IF(D136&gt;1,CONCATENATE(Input!L134,"-",Input!M134,"-",Input!N134),"")</f>
        <v/>
      </c>
      <c r="BJ136" s="29" t="str">
        <f t="shared" ref="BJ136:BJ199" si="106">IF(D136&gt;1,"ISDA","")</f>
        <v/>
      </c>
      <c r="BK136" s="27" t="str">
        <f t="shared" ref="BK136:BK199" si="107">IF(D136&gt;1,"2002","")</f>
        <v/>
      </c>
      <c r="BL136" s="25" t="str">
        <f>IF(D136&gt;1,CONCATENATE(Input!C134,"-",Input!D134,"-",Input!E134,"T09:00:00Z"),"")</f>
        <v/>
      </c>
      <c r="BM136" s="32" t="str">
        <f t="shared" ref="BM136:BM199" si="108">IF(D136&gt;1,"Y","")</f>
        <v/>
      </c>
      <c r="BN136" s="27" t="str">
        <f t="shared" ref="BN136:BN199" si="109">IF(D136&gt;1,"N","")</f>
        <v/>
      </c>
      <c r="BO136" s="27" t="str">
        <f t="shared" ref="BO136:BO199" si="110">IF(D136&gt;1,"N","")</f>
        <v/>
      </c>
      <c r="BP136" s="25"/>
      <c r="BQ136" s="32"/>
      <c r="BR136" s="27"/>
      <c r="BS136" s="43" t="str">
        <f t="shared" ref="BS136:BS199" si="111">IF(D136&gt;1,"N","")</f>
        <v/>
      </c>
      <c r="BT136" s="25"/>
      <c r="BU136" s="25"/>
      <c r="BV136" s="16"/>
      <c r="BW136" s="27"/>
      <c r="BX136" s="27"/>
      <c r="BY136" s="27"/>
      <c r="BZ136" s="27"/>
      <c r="CA136" s="27"/>
      <c r="CB136" s="27" t="str">
        <f>IF(D136&gt;1,Input!H134,"")</f>
        <v/>
      </c>
      <c r="CC136" s="27"/>
      <c r="CD136" s="28" t="str">
        <f>IF(D136&gt;1,Input!U134,"")</f>
        <v/>
      </c>
      <c r="CE136" s="16" t="str">
        <f>IF(D136&gt;1,CONCATENATE(Input!G134,"/",Input!H134),"")</f>
        <v/>
      </c>
      <c r="CF136" s="27"/>
      <c r="CG136" s="27"/>
      <c r="CH136" s="27"/>
      <c r="CI136" s="27"/>
      <c r="CJ136" s="27"/>
      <c r="CK136" s="25"/>
      <c r="CL136" s="25"/>
      <c r="CM136" s="16"/>
      <c r="CN136" s="16"/>
      <c r="CO136" s="27"/>
      <c r="CP136" s="16" t="str">
        <f>IF(D136&gt;1,Input!P134,"")</f>
        <v/>
      </c>
      <c r="CQ136" s="27" t="str">
        <f t="shared" ref="CQ136:CQ199" si="112">IF(D136&gt;1,"E","")</f>
        <v/>
      </c>
      <c r="CR136" s="33" t="str">
        <f>IF(D136&gt;1,Input!O134,"")</f>
        <v/>
      </c>
      <c r="CS136" s="16" t="str">
        <f t="shared" ref="CS136:CS199" si="113">IF(D136&gt;1,"N","")</f>
        <v/>
      </c>
      <c r="CT136" s="27"/>
      <c r="CU136" s="27" t="str">
        <f t="shared" ref="CU136:CU199" si="114">IF(D136&gt;1,"T","")</f>
        <v/>
      </c>
      <c r="CV136" s="25"/>
      <c r="CW136" s="25"/>
      <c r="CX136" s="25"/>
      <c r="CY136" s="25"/>
      <c r="CZ136" s="25"/>
      <c r="DA136" s="25"/>
    </row>
    <row r="137" spans="1:105" ht="20.100000000000001" customHeight="1" x14ac:dyDescent="0.25">
      <c r="A137" s="27"/>
      <c r="B137" s="27"/>
      <c r="C137" s="43" t="str">
        <f t="shared" si="90"/>
        <v/>
      </c>
      <c r="D137" s="27">
        <f>Input!A135</f>
        <v>0</v>
      </c>
      <c r="E137" s="43" t="str">
        <f t="shared" si="91"/>
        <v/>
      </c>
      <c r="F137" s="27"/>
      <c r="G137" s="27"/>
      <c r="H137" s="27"/>
      <c r="I137" s="27" t="str">
        <f t="shared" si="92"/>
        <v/>
      </c>
      <c r="J137" s="27" t="str">
        <f t="shared" si="93"/>
        <v/>
      </c>
      <c r="K137" s="27"/>
      <c r="L137" s="27"/>
      <c r="M137" s="27"/>
      <c r="N137" s="27"/>
      <c r="O137" s="27"/>
      <c r="P137" s="27"/>
      <c r="Q137" s="27" t="str">
        <f>IF(D137&gt;1,Input!A135,"")</f>
        <v/>
      </c>
      <c r="R137" s="43" t="str">
        <f t="shared" si="94"/>
        <v/>
      </c>
      <c r="S137" s="27" t="str">
        <f t="shared" si="95"/>
        <v/>
      </c>
      <c r="T137" s="27" t="str">
        <f>IF(D137&gt;1,Input!F135,"")</f>
        <v/>
      </c>
      <c r="U137" s="27" t="str">
        <f t="shared" si="96"/>
        <v/>
      </c>
      <c r="V137" s="27"/>
      <c r="W137" s="27"/>
      <c r="X137" s="25"/>
      <c r="Y137" s="16"/>
      <c r="Z137" s="29"/>
      <c r="AA137" s="25"/>
      <c r="AB137" s="30"/>
      <c r="AC137" s="27"/>
      <c r="AD137" s="27"/>
      <c r="AE137" s="27"/>
      <c r="AF137" s="27"/>
      <c r="AG137" s="16"/>
      <c r="AH137" s="27"/>
      <c r="AI137" s="27"/>
      <c r="AJ137" s="27" t="str">
        <f t="shared" si="97"/>
        <v/>
      </c>
      <c r="AK137" s="27" t="str">
        <f t="shared" si="98"/>
        <v/>
      </c>
      <c r="AL137" s="27"/>
      <c r="AM137" s="27" t="str">
        <f t="shared" si="99"/>
        <v/>
      </c>
      <c r="AN137" s="27"/>
      <c r="AO137" s="27"/>
      <c r="AP137" s="27" t="str">
        <f>IF(D137&gt;1,Input!G135,"")</f>
        <v/>
      </c>
      <c r="AQ137" s="27" t="str">
        <f>IF(D137&gt;1,Input!H135,"")</f>
        <v/>
      </c>
      <c r="AR137" s="27" t="str">
        <f>IF(D137&gt;1,Input!G135,"")</f>
        <v/>
      </c>
      <c r="AS137" s="27" t="str">
        <f>IF(D137&gt;1,CONCATENATE("CS",Input!B135,Input!E135,Input!D135,Input!C135,Input!K135,Input!J135,Input!I135,Input!O135,Input!P135,Input!F135),"")</f>
        <v/>
      </c>
      <c r="AT137" s="27" t="str">
        <f t="shared" si="100"/>
        <v/>
      </c>
      <c r="AU137" s="27" t="str">
        <f t="shared" si="101"/>
        <v/>
      </c>
      <c r="AV137" s="27" t="str">
        <f t="shared" si="102"/>
        <v/>
      </c>
      <c r="AW137" s="15">
        <f>Input!S135</f>
        <v>0</v>
      </c>
      <c r="AX137" s="16">
        <f>Input!T135</f>
        <v>0</v>
      </c>
      <c r="AY137" s="26" t="str">
        <f>IF(BD137="c",IF(Input!Q135&gt;1,Input!Q135,Input!R135/Input!O135),"")</f>
        <v/>
      </c>
      <c r="AZ137" s="16" t="str">
        <f t="shared" si="103"/>
        <v/>
      </c>
      <c r="BA137" s="16" t="str">
        <f t="shared" si="104"/>
        <v/>
      </c>
      <c r="BB137" s="31"/>
      <c r="BC137" s="27"/>
      <c r="BD137" s="27" t="str">
        <f t="shared" si="105"/>
        <v/>
      </c>
      <c r="BE137" s="25" t="str">
        <f>IF(D137&gt;1,CONCATENATE(Input!C135,"-",Input!D135,"-",Input!E135,"T09:00:00Z"),"")</f>
        <v/>
      </c>
      <c r="BF137" s="29" t="str">
        <f>IF(D137&gt;1,CONCATENATE(Input!C135,"-",Input!D135,"-",Input!E135),"")</f>
        <v/>
      </c>
      <c r="BG137" s="29" t="str">
        <f>IF(D137&gt;1,CONCATENATE(Input!I135,"-",Input!J135,"-",Input!K135),"")</f>
        <v/>
      </c>
      <c r="BH137" s="29"/>
      <c r="BI137" s="29" t="str">
        <f>IF(D137&gt;1,CONCATENATE(Input!L135,"-",Input!M135,"-",Input!N135),"")</f>
        <v/>
      </c>
      <c r="BJ137" s="29" t="str">
        <f t="shared" si="106"/>
        <v/>
      </c>
      <c r="BK137" s="27" t="str">
        <f t="shared" si="107"/>
        <v/>
      </c>
      <c r="BL137" s="25" t="str">
        <f>IF(D137&gt;1,CONCATENATE(Input!C135,"-",Input!D135,"-",Input!E135,"T09:00:00Z"),"")</f>
        <v/>
      </c>
      <c r="BM137" s="32" t="str">
        <f t="shared" si="108"/>
        <v/>
      </c>
      <c r="BN137" s="27" t="str">
        <f t="shared" si="109"/>
        <v/>
      </c>
      <c r="BO137" s="27" t="str">
        <f t="shared" si="110"/>
        <v/>
      </c>
      <c r="BP137" s="25"/>
      <c r="BQ137" s="32"/>
      <c r="BR137" s="27"/>
      <c r="BS137" s="43" t="str">
        <f t="shared" si="111"/>
        <v/>
      </c>
      <c r="BT137" s="25"/>
      <c r="BU137" s="25"/>
      <c r="BV137" s="16"/>
      <c r="BW137" s="27"/>
      <c r="BX137" s="27"/>
      <c r="BY137" s="27"/>
      <c r="BZ137" s="27"/>
      <c r="CA137" s="27"/>
      <c r="CB137" s="27" t="str">
        <f>IF(D137&gt;1,Input!H135,"")</f>
        <v/>
      </c>
      <c r="CC137" s="27"/>
      <c r="CD137" s="28" t="str">
        <f>IF(D137&gt;1,Input!U135,"")</f>
        <v/>
      </c>
      <c r="CE137" s="16" t="str">
        <f>IF(D137&gt;1,CONCATENATE(Input!G135,"/",Input!H135),"")</f>
        <v/>
      </c>
      <c r="CF137" s="27"/>
      <c r="CG137" s="27"/>
      <c r="CH137" s="27"/>
      <c r="CI137" s="27"/>
      <c r="CJ137" s="27"/>
      <c r="CK137" s="25"/>
      <c r="CL137" s="25"/>
      <c r="CM137" s="16"/>
      <c r="CN137" s="16"/>
      <c r="CO137" s="27"/>
      <c r="CP137" s="16" t="str">
        <f>IF(D137&gt;1,Input!P135,"")</f>
        <v/>
      </c>
      <c r="CQ137" s="27" t="str">
        <f t="shared" si="112"/>
        <v/>
      </c>
      <c r="CR137" s="33" t="str">
        <f>IF(D137&gt;1,Input!O135,"")</f>
        <v/>
      </c>
      <c r="CS137" s="16" t="str">
        <f t="shared" si="113"/>
        <v/>
      </c>
      <c r="CT137" s="27"/>
      <c r="CU137" s="27" t="str">
        <f t="shared" si="114"/>
        <v/>
      </c>
      <c r="CV137" s="25"/>
      <c r="CW137" s="25"/>
      <c r="CX137" s="25"/>
      <c r="CY137" s="25"/>
      <c r="CZ137" s="25"/>
      <c r="DA137" s="25"/>
    </row>
    <row r="138" spans="1:105" ht="20.100000000000001" customHeight="1" x14ac:dyDescent="0.25">
      <c r="A138" s="27"/>
      <c r="B138" s="27"/>
      <c r="C138" s="43" t="str">
        <f t="shared" si="90"/>
        <v/>
      </c>
      <c r="D138" s="27">
        <f>Input!A136</f>
        <v>0</v>
      </c>
      <c r="E138" s="43" t="str">
        <f t="shared" si="91"/>
        <v/>
      </c>
      <c r="F138" s="27"/>
      <c r="G138" s="27"/>
      <c r="H138" s="27"/>
      <c r="I138" s="27" t="str">
        <f t="shared" si="92"/>
        <v/>
      </c>
      <c r="J138" s="27" t="str">
        <f t="shared" si="93"/>
        <v/>
      </c>
      <c r="K138" s="27"/>
      <c r="L138" s="27"/>
      <c r="M138" s="27"/>
      <c r="N138" s="27"/>
      <c r="O138" s="27"/>
      <c r="P138" s="27"/>
      <c r="Q138" s="27" t="str">
        <f>IF(D138&gt;1,Input!A136,"")</f>
        <v/>
      </c>
      <c r="R138" s="43" t="str">
        <f t="shared" si="94"/>
        <v/>
      </c>
      <c r="S138" s="27" t="str">
        <f t="shared" si="95"/>
        <v/>
      </c>
      <c r="T138" s="27" t="str">
        <f>IF(D138&gt;1,Input!F136,"")</f>
        <v/>
      </c>
      <c r="U138" s="27" t="str">
        <f t="shared" si="96"/>
        <v/>
      </c>
      <c r="V138" s="27"/>
      <c r="W138" s="27"/>
      <c r="X138" s="25"/>
      <c r="Y138" s="16"/>
      <c r="Z138" s="29"/>
      <c r="AA138" s="25"/>
      <c r="AB138" s="30"/>
      <c r="AC138" s="27"/>
      <c r="AD138" s="27"/>
      <c r="AE138" s="27"/>
      <c r="AF138" s="27"/>
      <c r="AG138" s="16"/>
      <c r="AH138" s="27"/>
      <c r="AI138" s="27"/>
      <c r="AJ138" s="27" t="str">
        <f t="shared" si="97"/>
        <v/>
      </c>
      <c r="AK138" s="27" t="str">
        <f t="shared" si="98"/>
        <v/>
      </c>
      <c r="AL138" s="27"/>
      <c r="AM138" s="27" t="str">
        <f t="shared" si="99"/>
        <v/>
      </c>
      <c r="AN138" s="27"/>
      <c r="AO138" s="27"/>
      <c r="AP138" s="27" t="str">
        <f>IF(D138&gt;1,Input!G136,"")</f>
        <v/>
      </c>
      <c r="AQ138" s="27" t="str">
        <f>IF(D138&gt;1,Input!H136,"")</f>
        <v/>
      </c>
      <c r="AR138" s="27" t="str">
        <f>IF(D138&gt;1,Input!G136,"")</f>
        <v/>
      </c>
      <c r="AS138" s="27" t="str">
        <f>IF(D138&gt;1,CONCATENATE("CS",Input!B136,Input!E136,Input!D136,Input!C136,Input!K136,Input!J136,Input!I136,Input!O136,Input!P136,Input!F136),"")</f>
        <v/>
      </c>
      <c r="AT138" s="27" t="str">
        <f t="shared" si="100"/>
        <v/>
      </c>
      <c r="AU138" s="27" t="str">
        <f t="shared" si="101"/>
        <v/>
      </c>
      <c r="AV138" s="27" t="str">
        <f t="shared" si="102"/>
        <v/>
      </c>
      <c r="AW138" s="15">
        <f>Input!S136</f>
        <v>0</v>
      </c>
      <c r="AX138" s="16">
        <f>Input!T136</f>
        <v>0</v>
      </c>
      <c r="AY138" s="26" t="str">
        <f>IF(BD138="c",IF(Input!Q136&gt;1,Input!Q136,Input!R136/Input!O136),"")</f>
        <v/>
      </c>
      <c r="AZ138" s="16" t="str">
        <f t="shared" si="103"/>
        <v/>
      </c>
      <c r="BA138" s="16" t="str">
        <f t="shared" si="104"/>
        <v/>
      </c>
      <c r="BB138" s="31"/>
      <c r="BC138" s="27"/>
      <c r="BD138" s="27" t="str">
        <f t="shared" si="105"/>
        <v/>
      </c>
      <c r="BE138" s="25" t="str">
        <f>IF(D138&gt;1,CONCATENATE(Input!C136,"-",Input!D136,"-",Input!E136,"T09:00:00Z"),"")</f>
        <v/>
      </c>
      <c r="BF138" s="29" t="str">
        <f>IF(D138&gt;1,CONCATENATE(Input!C136,"-",Input!D136,"-",Input!E136),"")</f>
        <v/>
      </c>
      <c r="BG138" s="29" t="str">
        <f>IF(D138&gt;1,CONCATENATE(Input!I136,"-",Input!J136,"-",Input!K136),"")</f>
        <v/>
      </c>
      <c r="BH138" s="29"/>
      <c r="BI138" s="29" t="str">
        <f>IF(D138&gt;1,CONCATENATE(Input!L136,"-",Input!M136,"-",Input!N136),"")</f>
        <v/>
      </c>
      <c r="BJ138" s="29" t="str">
        <f t="shared" si="106"/>
        <v/>
      </c>
      <c r="BK138" s="27" t="str">
        <f t="shared" si="107"/>
        <v/>
      </c>
      <c r="BL138" s="25" t="str">
        <f>IF(D138&gt;1,CONCATENATE(Input!C136,"-",Input!D136,"-",Input!E136,"T09:00:00Z"),"")</f>
        <v/>
      </c>
      <c r="BM138" s="32" t="str">
        <f t="shared" si="108"/>
        <v/>
      </c>
      <c r="BN138" s="27" t="str">
        <f t="shared" si="109"/>
        <v/>
      </c>
      <c r="BO138" s="27" t="str">
        <f t="shared" si="110"/>
        <v/>
      </c>
      <c r="BP138" s="25"/>
      <c r="BQ138" s="32"/>
      <c r="BR138" s="27"/>
      <c r="BS138" s="43" t="str">
        <f t="shared" si="111"/>
        <v/>
      </c>
      <c r="BT138" s="25"/>
      <c r="BU138" s="25"/>
      <c r="BV138" s="16"/>
      <c r="BW138" s="27"/>
      <c r="BX138" s="27"/>
      <c r="BY138" s="27"/>
      <c r="BZ138" s="27"/>
      <c r="CA138" s="27"/>
      <c r="CB138" s="27" t="str">
        <f>IF(D138&gt;1,Input!H136,"")</f>
        <v/>
      </c>
      <c r="CC138" s="27"/>
      <c r="CD138" s="28" t="str">
        <f>IF(D138&gt;1,Input!U136,"")</f>
        <v/>
      </c>
      <c r="CE138" s="16" t="str">
        <f>IF(D138&gt;1,CONCATENATE(Input!G136,"/",Input!H136),"")</f>
        <v/>
      </c>
      <c r="CF138" s="27"/>
      <c r="CG138" s="27"/>
      <c r="CH138" s="27"/>
      <c r="CI138" s="27"/>
      <c r="CJ138" s="27"/>
      <c r="CK138" s="25"/>
      <c r="CL138" s="25"/>
      <c r="CM138" s="16"/>
      <c r="CN138" s="16"/>
      <c r="CO138" s="27"/>
      <c r="CP138" s="16" t="str">
        <f>IF(D138&gt;1,Input!P136,"")</f>
        <v/>
      </c>
      <c r="CQ138" s="27" t="str">
        <f t="shared" si="112"/>
        <v/>
      </c>
      <c r="CR138" s="33" t="str">
        <f>IF(D138&gt;1,Input!O136,"")</f>
        <v/>
      </c>
      <c r="CS138" s="16" t="str">
        <f t="shared" si="113"/>
        <v/>
      </c>
      <c r="CT138" s="27"/>
      <c r="CU138" s="27" t="str">
        <f t="shared" si="114"/>
        <v/>
      </c>
      <c r="CV138" s="25"/>
      <c r="CW138" s="25"/>
      <c r="CX138" s="25"/>
      <c r="CY138" s="25"/>
      <c r="CZ138" s="25"/>
      <c r="DA138" s="25"/>
    </row>
    <row r="139" spans="1:105" ht="20.100000000000001" customHeight="1" x14ac:dyDescent="0.25">
      <c r="A139" s="27"/>
      <c r="B139" s="27"/>
      <c r="C139" s="43" t="str">
        <f t="shared" si="90"/>
        <v/>
      </c>
      <c r="D139" s="27">
        <f>Input!A137</f>
        <v>0</v>
      </c>
      <c r="E139" s="43" t="str">
        <f t="shared" si="91"/>
        <v/>
      </c>
      <c r="F139" s="27"/>
      <c r="G139" s="27"/>
      <c r="H139" s="27"/>
      <c r="I139" s="27" t="str">
        <f t="shared" si="92"/>
        <v/>
      </c>
      <c r="J139" s="27" t="str">
        <f t="shared" si="93"/>
        <v/>
      </c>
      <c r="K139" s="27"/>
      <c r="L139" s="27"/>
      <c r="M139" s="27"/>
      <c r="N139" s="27"/>
      <c r="O139" s="27"/>
      <c r="P139" s="27"/>
      <c r="Q139" s="27" t="str">
        <f>IF(D139&gt;1,Input!A137,"")</f>
        <v/>
      </c>
      <c r="R139" s="43" t="str">
        <f t="shared" si="94"/>
        <v/>
      </c>
      <c r="S139" s="27" t="str">
        <f t="shared" si="95"/>
        <v/>
      </c>
      <c r="T139" s="27" t="str">
        <f>IF(D139&gt;1,Input!F137,"")</f>
        <v/>
      </c>
      <c r="U139" s="27" t="str">
        <f t="shared" si="96"/>
        <v/>
      </c>
      <c r="V139" s="27"/>
      <c r="W139" s="27"/>
      <c r="X139" s="25"/>
      <c r="Y139" s="16"/>
      <c r="Z139" s="29"/>
      <c r="AA139" s="25"/>
      <c r="AB139" s="30"/>
      <c r="AC139" s="27"/>
      <c r="AD139" s="27"/>
      <c r="AE139" s="27"/>
      <c r="AF139" s="27"/>
      <c r="AG139" s="16"/>
      <c r="AH139" s="27"/>
      <c r="AI139" s="27"/>
      <c r="AJ139" s="27" t="str">
        <f t="shared" si="97"/>
        <v/>
      </c>
      <c r="AK139" s="27" t="str">
        <f t="shared" si="98"/>
        <v/>
      </c>
      <c r="AL139" s="27"/>
      <c r="AM139" s="27" t="str">
        <f t="shared" si="99"/>
        <v/>
      </c>
      <c r="AN139" s="27"/>
      <c r="AO139" s="27"/>
      <c r="AP139" s="27" t="str">
        <f>IF(D139&gt;1,Input!G137,"")</f>
        <v/>
      </c>
      <c r="AQ139" s="27" t="str">
        <f>IF(D139&gt;1,Input!H137,"")</f>
        <v/>
      </c>
      <c r="AR139" s="27" t="str">
        <f>IF(D139&gt;1,Input!G137,"")</f>
        <v/>
      </c>
      <c r="AS139" s="27" t="str">
        <f>IF(D139&gt;1,CONCATENATE("CS",Input!B137,Input!E137,Input!D137,Input!C137,Input!K137,Input!J137,Input!I137,Input!O137,Input!P137,Input!F137),"")</f>
        <v/>
      </c>
      <c r="AT139" s="27" t="str">
        <f t="shared" si="100"/>
        <v/>
      </c>
      <c r="AU139" s="27" t="str">
        <f t="shared" si="101"/>
        <v/>
      </c>
      <c r="AV139" s="27" t="str">
        <f t="shared" si="102"/>
        <v/>
      </c>
      <c r="AW139" s="15">
        <f>Input!S137</f>
        <v>0</v>
      </c>
      <c r="AX139" s="16">
        <f>Input!T137</f>
        <v>0</v>
      </c>
      <c r="AY139" s="26" t="str">
        <f>IF(BD139="c",IF(Input!Q137&gt;1,Input!Q137,Input!R137/Input!O137),"")</f>
        <v/>
      </c>
      <c r="AZ139" s="16" t="str">
        <f t="shared" si="103"/>
        <v/>
      </c>
      <c r="BA139" s="16" t="str">
        <f t="shared" si="104"/>
        <v/>
      </c>
      <c r="BB139" s="31"/>
      <c r="BC139" s="27"/>
      <c r="BD139" s="27" t="str">
        <f t="shared" si="105"/>
        <v/>
      </c>
      <c r="BE139" s="25" t="str">
        <f>IF(D139&gt;1,CONCATENATE(Input!C137,"-",Input!D137,"-",Input!E137,"T09:00:00Z"),"")</f>
        <v/>
      </c>
      <c r="BF139" s="29" t="str">
        <f>IF(D139&gt;1,CONCATENATE(Input!C137,"-",Input!D137,"-",Input!E137),"")</f>
        <v/>
      </c>
      <c r="BG139" s="29" t="str">
        <f>IF(D139&gt;1,CONCATENATE(Input!I137,"-",Input!J137,"-",Input!K137),"")</f>
        <v/>
      </c>
      <c r="BH139" s="29"/>
      <c r="BI139" s="29" t="str">
        <f>IF(D139&gt;1,CONCATENATE(Input!L137,"-",Input!M137,"-",Input!N137),"")</f>
        <v/>
      </c>
      <c r="BJ139" s="29" t="str">
        <f t="shared" si="106"/>
        <v/>
      </c>
      <c r="BK139" s="27" t="str">
        <f t="shared" si="107"/>
        <v/>
      </c>
      <c r="BL139" s="25" t="str">
        <f>IF(D139&gt;1,CONCATENATE(Input!C137,"-",Input!D137,"-",Input!E137,"T09:00:00Z"),"")</f>
        <v/>
      </c>
      <c r="BM139" s="32" t="str">
        <f t="shared" si="108"/>
        <v/>
      </c>
      <c r="BN139" s="27" t="str">
        <f t="shared" si="109"/>
        <v/>
      </c>
      <c r="BO139" s="27" t="str">
        <f t="shared" si="110"/>
        <v/>
      </c>
      <c r="BP139" s="25"/>
      <c r="BQ139" s="32"/>
      <c r="BR139" s="27"/>
      <c r="BS139" s="43" t="str">
        <f t="shared" si="111"/>
        <v/>
      </c>
      <c r="BT139" s="25"/>
      <c r="BU139" s="25"/>
      <c r="BV139" s="16"/>
      <c r="BW139" s="27"/>
      <c r="BX139" s="27"/>
      <c r="BY139" s="27"/>
      <c r="BZ139" s="27"/>
      <c r="CA139" s="27"/>
      <c r="CB139" s="27" t="str">
        <f>IF(D139&gt;1,Input!H137,"")</f>
        <v/>
      </c>
      <c r="CC139" s="27"/>
      <c r="CD139" s="28" t="str">
        <f>IF(D139&gt;1,Input!U137,"")</f>
        <v/>
      </c>
      <c r="CE139" s="16" t="str">
        <f>IF(D139&gt;1,CONCATENATE(Input!G137,"/",Input!H137),"")</f>
        <v/>
      </c>
      <c r="CF139" s="27"/>
      <c r="CG139" s="27"/>
      <c r="CH139" s="27"/>
      <c r="CI139" s="27"/>
      <c r="CJ139" s="27"/>
      <c r="CK139" s="25"/>
      <c r="CL139" s="25"/>
      <c r="CM139" s="16"/>
      <c r="CN139" s="16"/>
      <c r="CO139" s="27"/>
      <c r="CP139" s="16" t="str">
        <f>IF(D139&gt;1,Input!P137,"")</f>
        <v/>
      </c>
      <c r="CQ139" s="27" t="str">
        <f t="shared" si="112"/>
        <v/>
      </c>
      <c r="CR139" s="33" t="str">
        <f>IF(D139&gt;1,Input!O137,"")</f>
        <v/>
      </c>
      <c r="CS139" s="16" t="str">
        <f t="shared" si="113"/>
        <v/>
      </c>
      <c r="CT139" s="27"/>
      <c r="CU139" s="27" t="str">
        <f t="shared" si="114"/>
        <v/>
      </c>
      <c r="CV139" s="25"/>
      <c r="CW139" s="25"/>
      <c r="CX139" s="25"/>
      <c r="CY139" s="25"/>
      <c r="CZ139" s="25"/>
      <c r="DA139" s="25"/>
    </row>
    <row r="140" spans="1:105" ht="20.100000000000001" customHeight="1" x14ac:dyDescent="0.25">
      <c r="A140" s="27"/>
      <c r="B140" s="27"/>
      <c r="C140" s="43" t="str">
        <f t="shared" si="90"/>
        <v/>
      </c>
      <c r="D140" s="27">
        <f>Input!A138</f>
        <v>0</v>
      </c>
      <c r="E140" s="43" t="str">
        <f t="shared" si="91"/>
        <v/>
      </c>
      <c r="F140" s="27"/>
      <c r="G140" s="27"/>
      <c r="H140" s="27"/>
      <c r="I140" s="27" t="str">
        <f t="shared" si="92"/>
        <v/>
      </c>
      <c r="J140" s="27" t="str">
        <f t="shared" si="93"/>
        <v/>
      </c>
      <c r="K140" s="27"/>
      <c r="L140" s="27"/>
      <c r="M140" s="27"/>
      <c r="N140" s="27"/>
      <c r="O140" s="27"/>
      <c r="P140" s="27"/>
      <c r="Q140" s="27" t="str">
        <f>IF(D140&gt;1,Input!A138,"")</f>
        <v/>
      </c>
      <c r="R140" s="43" t="str">
        <f t="shared" si="94"/>
        <v/>
      </c>
      <c r="S140" s="27" t="str">
        <f t="shared" si="95"/>
        <v/>
      </c>
      <c r="T140" s="27" t="str">
        <f>IF(D140&gt;1,Input!F138,"")</f>
        <v/>
      </c>
      <c r="U140" s="27" t="str">
        <f t="shared" si="96"/>
        <v/>
      </c>
      <c r="V140" s="27"/>
      <c r="W140" s="27"/>
      <c r="X140" s="25"/>
      <c r="Y140" s="16"/>
      <c r="Z140" s="29"/>
      <c r="AA140" s="25"/>
      <c r="AB140" s="30"/>
      <c r="AC140" s="27"/>
      <c r="AD140" s="27"/>
      <c r="AE140" s="27"/>
      <c r="AF140" s="27"/>
      <c r="AG140" s="16"/>
      <c r="AH140" s="27"/>
      <c r="AI140" s="27"/>
      <c r="AJ140" s="27" t="str">
        <f t="shared" si="97"/>
        <v/>
      </c>
      <c r="AK140" s="27" t="str">
        <f t="shared" si="98"/>
        <v/>
      </c>
      <c r="AL140" s="27"/>
      <c r="AM140" s="27" t="str">
        <f t="shared" si="99"/>
        <v/>
      </c>
      <c r="AN140" s="27"/>
      <c r="AO140" s="27"/>
      <c r="AP140" s="27" t="str">
        <f>IF(D140&gt;1,Input!G138,"")</f>
        <v/>
      </c>
      <c r="AQ140" s="27" t="str">
        <f>IF(D140&gt;1,Input!H138,"")</f>
        <v/>
      </c>
      <c r="AR140" s="27" t="str">
        <f>IF(D140&gt;1,Input!G138,"")</f>
        <v/>
      </c>
      <c r="AS140" s="27" t="str">
        <f>IF(D140&gt;1,CONCATENATE("CS",Input!B138,Input!E138,Input!D138,Input!C138,Input!K138,Input!J138,Input!I138,Input!O138,Input!P138,Input!F138),"")</f>
        <v/>
      </c>
      <c r="AT140" s="27" t="str">
        <f t="shared" si="100"/>
        <v/>
      </c>
      <c r="AU140" s="27" t="str">
        <f t="shared" si="101"/>
        <v/>
      </c>
      <c r="AV140" s="27" t="str">
        <f t="shared" si="102"/>
        <v/>
      </c>
      <c r="AW140" s="15">
        <f>Input!S138</f>
        <v>0</v>
      </c>
      <c r="AX140" s="16">
        <f>Input!T138</f>
        <v>0</v>
      </c>
      <c r="AY140" s="26" t="str">
        <f>IF(BD140="c",IF(Input!Q138&gt;1,Input!Q138,Input!R138/Input!O138),"")</f>
        <v/>
      </c>
      <c r="AZ140" s="16" t="str">
        <f t="shared" si="103"/>
        <v/>
      </c>
      <c r="BA140" s="16" t="str">
        <f t="shared" si="104"/>
        <v/>
      </c>
      <c r="BB140" s="31"/>
      <c r="BC140" s="27"/>
      <c r="BD140" s="27" t="str">
        <f t="shared" si="105"/>
        <v/>
      </c>
      <c r="BE140" s="25" t="str">
        <f>IF(D140&gt;1,CONCATENATE(Input!C138,"-",Input!D138,"-",Input!E138,"T09:00:00Z"),"")</f>
        <v/>
      </c>
      <c r="BF140" s="29" t="str">
        <f>IF(D140&gt;1,CONCATENATE(Input!C138,"-",Input!D138,"-",Input!E138),"")</f>
        <v/>
      </c>
      <c r="BG140" s="29" t="str">
        <f>IF(D140&gt;1,CONCATENATE(Input!I138,"-",Input!J138,"-",Input!K138),"")</f>
        <v/>
      </c>
      <c r="BH140" s="29"/>
      <c r="BI140" s="29" t="str">
        <f>IF(D140&gt;1,CONCATENATE(Input!L138,"-",Input!M138,"-",Input!N138),"")</f>
        <v/>
      </c>
      <c r="BJ140" s="29" t="str">
        <f t="shared" si="106"/>
        <v/>
      </c>
      <c r="BK140" s="27" t="str">
        <f t="shared" si="107"/>
        <v/>
      </c>
      <c r="BL140" s="25" t="str">
        <f>IF(D140&gt;1,CONCATENATE(Input!C138,"-",Input!D138,"-",Input!E138,"T09:00:00Z"),"")</f>
        <v/>
      </c>
      <c r="BM140" s="32" t="str">
        <f t="shared" si="108"/>
        <v/>
      </c>
      <c r="BN140" s="27" t="str">
        <f t="shared" si="109"/>
        <v/>
      </c>
      <c r="BO140" s="27" t="str">
        <f t="shared" si="110"/>
        <v/>
      </c>
      <c r="BP140" s="25"/>
      <c r="BQ140" s="32"/>
      <c r="BR140" s="27"/>
      <c r="BS140" s="43" t="str">
        <f t="shared" si="111"/>
        <v/>
      </c>
      <c r="BT140" s="25"/>
      <c r="BU140" s="25"/>
      <c r="BV140" s="16"/>
      <c r="BW140" s="27"/>
      <c r="BX140" s="27"/>
      <c r="BY140" s="27"/>
      <c r="BZ140" s="27"/>
      <c r="CA140" s="27"/>
      <c r="CB140" s="27" t="str">
        <f>IF(D140&gt;1,Input!H138,"")</f>
        <v/>
      </c>
      <c r="CC140" s="27"/>
      <c r="CD140" s="28" t="str">
        <f>IF(D140&gt;1,Input!U138,"")</f>
        <v/>
      </c>
      <c r="CE140" s="16" t="str">
        <f>IF(D140&gt;1,CONCATENATE(Input!G138,"/",Input!H138),"")</f>
        <v/>
      </c>
      <c r="CF140" s="27"/>
      <c r="CG140" s="27"/>
      <c r="CH140" s="27"/>
      <c r="CI140" s="27"/>
      <c r="CJ140" s="27"/>
      <c r="CK140" s="25"/>
      <c r="CL140" s="25"/>
      <c r="CM140" s="16"/>
      <c r="CN140" s="16"/>
      <c r="CO140" s="27"/>
      <c r="CP140" s="16" t="str">
        <f>IF(D140&gt;1,Input!P138,"")</f>
        <v/>
      </c>
      <c r="CQ140" s="27" t="str">
        <f t="shared" si="112"/>
        <v/>
      </c>
      <c r="CR140" s="33" t="str">
        <f>IF(D140&gt;1,Input!O138,"")</f>
        <v/>
      </c>
      <c r="CS140" s="16" t="str">
        <f t="shared" si="113"/>
        <v/>
      </c>
      <c r="CT140" s="27"/>
      <c r="CU140" s="27" t="str">
        <f t="shared" si="114"/>
        <v/>
      </c>
      <c r="CV140" s="25"/>
      <c r="CW140" s="25"/>
      <c r="CX140" s="25"/>
      <c r="CY140" s="25"/>
      <c r="CZ140" s="25"/>
      <c r="DA140" s="25"/>
    </row>
    <row r="141" spans="1:105" ht="20.100000000000001" customHeight="1" x14ac:dyDescent="0.25">
      <c r="A141" s="27"/>
      <c r="B141" s="27"/>
      <c r="C141" s="43" t="str">
        <f t="shared" si="90"/>
        <v/>
      </c>
      <c r="D141" s="27">
        <f>Input!A139</f>
        <v>0</v>
      </c>
      <c r="E141" s="43" t="str">
        <f t="shared" si="91"/>
        <v/>
      </c>
      <c r="F141" s="27"/>
      <c r="G141" s="27"/>
      <c r="H141" s="27"/>
      <c r="I141" s="27" t="str">
        <f t="shared" si="92"/>
        <v/>
      </c>
      <c r="J141" s="27" t="str">
        <f t="shared" si="93"/>
        <v/>
      </c>
      <c r="K141" s="27"/>
      <c r="L141" s="27"/>
      <c r="M141" s="27"/>
      <c r="N141" s="27"/>
      <c r="O141" s="27"/>
      <c r="P141" s="27"/>
      <c r="Q141" s="27" t="str">
        <f>IF(D141&gt;1,Input!A139,"")</f>
        <v/>
      </c>
      <c r="R141" s="43" t="str">
        <f t="shared" si="94"/>
        <v/>
      </c>
      <c r="S141" s="27" t="str">
        <f t="shared" si="95"/>
        <v/>
      </c>
      <c r="T141" s="27" t="str">
        <f>IF(D141&gt;1,Input!F139,"")</f>
        <v/>
      </c>
      <c r="U141" s="27" t="str">
        <f t="shared" si="96"/>
        <v/>
      </c>
      <c r="V141" s="27"/>
      <c r="W141" s="27"/>
      <c r="X141" s="25"/>
      <c r="Y141" s="16"/>
      <c r="Z141" s="29"/>
      <c r="AA141" s="25"/>
      <c r="AB141" s="30"/>
      <c r="AC141" s="27"/>
      <c r="AD141" s="27"/>
      <c r="AE141" s="27"/>
      <c r="AF141" s="27"/>
      <c r="AG141" s="16"/>
      <c r="AH141" s="27"/>
      <c r="AI141" s="27"/>
      <c r="AJ141" s="27" t="str">
        <f t="shared" si="97"/>
        <v/>
      </c>
      <c r="AK141" s="27" t="str">
        <f t="shared" si="98"/>
        <v/>
      </c>
      <c r="AL141" s="27"/>
      <c r="AM141" s="27" t="str">
        <f t="shared" si="99"/>
        <v/>
      </c>
      <c r="AN141" s="27"/>
      <c r="AO141" s="27"/>
      <c r="AP141" s="27" t="str">
        <f>IF(D141&gt;1,Input!G139,"")</f>
        <v/>
      </c>
      <c r="AQ141" s="27" t="str">
        <f>IF(D141&gt;1,Input!H139,"")</f>
        <v/>
      </c>
      <c r="AR141" s="27" t="str">
        <f>IF(D141&gt;1,Input!G139,"")</f>
        <v/>
      </c>
      <c r="AS141" s="27" t="str">
        <f>IF(D141&gt;1,CONCATENATE("CS",Input!B139,Input!E139,Input!D139,Input!C139,Input!K139,Input!J139,Input!I139,Input!O139,Input!P139,Input!F139),"")</f>
        <v/>
      </c>
      <c r="AT141" s="27" t="str">
        <f t="shared" si="100"/>
        <v/>
      </c>
      <c r="AU141" s="27" t="str">
        <f t="shared" si="101"/>
        <v/>
      </c>
      <c r="AV141" s="27" t="str">
        <f t="shared" si="102"/>
        <v/>
      </c>
      <c r="AW141" s="15">
        <f>Input!S139</f>
        <v>0</v>
      </c>
      <c r="AX141" s="16">
        <f>Input!T139</f>
        <v>0</v>
      </c>
      <c r="AY141" s="26" t="str">
        <f>IF(BD141="c",IF(Input!Q139&gt;1,Input!Q139,Input!R139/Input!O139),"")</f>
        <v/>
      </c>
      <c r="AZ141" s="16" t="str">
        <f t="shared" si="103"/>
        <v/>
      </c>
      <c r="BA141" s="16" t="str">
        <f t="shared" si="104"/>
        <v/>
      </c>
      <c r="BB141" s="31"/>
      <c r="BC141" s="27"/>
      <c r="BD141" s="27" t="str">
        <f t="shared" si="105"/>
        <v/>
      </c>
      <c r="BE141" s="25" t="str">
        <f>IF(D141&gt;1,CONCATENATE(Input!C139,"-",Input!D139,"-",Input!E139,"T09:00:00Z"),"")</f>
        <v/>
      </c>
      <c r="BF141" s="29" t="str">
        <f>IF(D141&gt;1,CONCATENATE(Input!C139,"-",Input!D139,"-",Input!E139),"")</f>
        <v/>
      </c>
      <c r="BG141" s="29" t="str">
        <f>IF(D141&gt;1,CONCATENATE(Input!I139,"-",Input!J139,"-",Input!K139),"")</f>
        <v/>
      </c>
      <c r="BH141" s="29"/>
      <c r="BI141" s="29" t="str">
        <f>IF(D141&gt;1,CONCATENATE(Input!L139,"-",Input!M139,"-",Input!N139),"")</f>
        <v/>
      </c>
      <c r="BJ141" s="29" t="str">
        <f t="shared" si="106"/>
        <v/>
      </c>
      <c r="BK141" s="27" t="str">
        <f t="shared" si="107"/>
        <v/>
      </c>
      <c r="BL141" s="25" t="str">
        <f>IF(D141&gt;1,CONCATENATE(Input!C139,"-",Input!D139,"-",Input!E139,"T09:00:00Z"),"")</f>
        <v/>
      </c>
      <c r="BM141" s="32" t="str">
        <f t="shared" si="108"/>
        <v/>
      </c>
      <c r="BN141" s="27" t="str">
        <f t="shared" si="109"/>
        <v/>
      </c>
      <c r="BO141" s="27" t="str">
        <f t="shared" si="110"/>
        <v/>
      </c>
      <c r="BP141" s="25"/>
      <c r="BQ141" s="32"/>
      <c r="BR141" s="27"/>
      <c r="BS141" s="43" t="str">
        <f t="shared" si="111"/>
        <v/>
      </c>
      <c r="BT141" s="25"/>
      <c r="BU141" s="25"/>
      <c r="BV141" s="16"/>
      <c r="BW141" s="27"/>
      <c r="BX141" s="27"/>
      <c r="BY141" s="27"/>
      <c r="BZ141" s="27"/>
      <c r="CA141" s="27"/>
      <c r="CB141" s="27" t="str">
        <f>IF(D141&gt;1,Input!H139,"")</f>
        <v/>
      </c>
      <c r="CC141" s="27"/>
      <c r="CD141" s="28" t="str">
        <f>IF(D141&gt;1,Input!U139,"")</f>
        <v/>
      </c>
      <c r="CE141" s="16" t="str">
        <f>IF(D141&gt;1,CONCATENATE(Input!G139,"/",Input!H139),"")</f>
        <v/>
      </c>
      <c r="CF141" s="27"/>
      <c r="CG141" s="27"/>
      <c r="CH141" s="27"/>
      <c r="CI141" s="27"/>
      <c r="CJ141" s="27"/>
      <c r="CK141" s="25"/>
      <c r="CL141" s="25"/>
      <c r="CM141" s="16"/>
      <c r="CN141" s="16"/>
      <c r="CO141" s="27"/>
      <c r="CP141" s="16" t="str">
        <f>IF(D141&gt;1,Input!P139,"")</f>
        <v/>
      </c>
      <c r="CQ141" s="27" t="str">
        <f t="shared" si="112"/>
        <v/>
      </c>
      <c r="CR141" s="33" t="str">
        <f>IF(D141&gt;1,Input!O139,"")</f>
        <v/>
      </c>
      <c r="CS141" s="16" t="str">
        <f t="shared" si="113"/>
        <v/>
      </c>
      <c r="CT141" s="27"/>
      <c r="CU141" s="27" t="str">
        <f t="shared" si="114"/>
        <v/>
      </c>
      <c r="CV141" s="25"/>
      <c r="CW141" s="25"/>
      <c r="CX141" s="25"/>
      <c r="CY141" s="25"/>
      <c r="CZ141" s="25"/>
      <c r="DA141" s="25"/>
    </row>
    <row r="142" spans="1:105" ht="20.100000000000001" customHeight="1" x14ac:dyDescent="0.25">
      <c r="A142" s="27"/>
      <c r="B142" s="27"/>
      <c r="C142" s="43" t="str">
        <f t="shared" si="90"/>
        <v/>
      </c>
      <c r="D142" s="27">
        <f>Input!A140</f>
        <v>0</v>
      </c>
      <c r="E142" s="43" t="str">
        <f t="shared" si="91"/>
        <v/>
      </c>
      <c r="F142" s="27"/>
      <c r="G142" s="27"/>
      <c r="H142" s="27"/>
      <c r="I142" s="27" t="str">
        <f t="shared" si="92"/>
        <v/>
      </c>
      <c r="J142" s="27" t="str">
        <f t="shared" si="93"/>
        <v/>
      </c>
      <c r="K142" s="27"/>
      <c r="L142" s="27"/>
      <c r="M142" s="27"/>
      <c r="N142" s="27"/>
      <c r="O142" s="27"/>
      <c r="P142" s="27"/>
      <c r="Q142" s="27" t="str">
        <f>IF(D142&gt;1,Input!A140,"")</f>
        <v/>
      </c>
      <c r="R142" s="43" t="str">
        <f t="shared" si="94"/>
        <v/>
      </c>
      <c r="S142" s="27" t="str">
        <f t="shared" si="95"/>
        <v/>
      </c>
      <c r="T142" s="27" t="str">
        <f>IF(D142&gt;1,Input!F140,"")</f>
        <v/>
      </c>
      <c r="U142" s="27" t="str">
        <f t="shared" si="96"/>
        <v/>
      </c>
      <c r="V142" s="27"/>
      <c r="W142" s="27"/>
      <c r="X142" s="25"/>
      <c r="Y142" s="16"/>
      <c r="Z142" s="29"/>
      <c r="AA142" s="25"/>
      <c r="AB142" s="30"/>
      <c r="AC142" s="27"/>
      <c r="AD142" s="27"/>
      <c r="AE142" s="27"/>
      <c r="AF142" s="27"/>
      <c r="AG142" s="16"/>
      <c r="AH142" s="27"/>
      <c r="AI142" s="27"/>
      <c r="AJ142" s="27" t="str">
        <f t="shared" si="97"/>
        <v/>
      </c>
      <c r="AK142" s="27" t="str">
        <f t="shared" si="98"/>
        <v/>
      </c>
      <c r="AL142" s="27"/>
      <c r="AM142" s="27" t="str">
        <f t="shared" si="99"/>
        <v/>
      </c>
      <c r="AN142" s="27"/>
      <c r="AO142" s="27"/>
      <c r="AP142" s="27" t="str">
        <f>IF(D142&gt;1,Input!G140,"")</f>
        <v/>
      </c>
      <c r="AQ142" s="27" t="str">
        <f>IF(D142&gt;1,Input!H140,"")</f>
        <v/>
      </c>
      <c r="AR142" s="27" t="str">
        <f>IF(D142&gt;1,Input!G140,"")</f>
        <v/>
      </c>
      <c r="AS142" s="27" t="str">
        <f>IF(D142&gt;1,CONCATENATE("CS",Input!B140,Input!E140,Input!D140,Input!C140,Input!K140,Input!J140,Input!I140,Input!O140,Input!P140,Input!F140),"")</f>
        <v/>
      </c>
      <c r="AT142" s="27" t="str">
        <f t="shared" si="100"/>
        <v/>
      </c>
      <c r="AU142" s="27" t="str">
        <f t="shared" si="101"/>
        <v/>
      </c>
      <c r="AV142" s="27" t="str">
        <f t="shared" si="102"/>
        <v/>
      </c>
      <c r="AW142" s="15">
        <f>Input!S140</f>
        <v>0</v>
      </c>
      <c r="AX142" s="16">
        <f>Input!T140</f>
        <v>0</v>
      </c>
      <c r="AY142" s="26" t="str">
        <f>IF(BD142="c",IF(Input!Q140&gt;1,Input!Q140,Input!R140/Input!O140),"")</f>
        <v/>
      </c>
      <c r="AZ142" s="16" t="str">
        <f t="shared" si="103"/>
        <v/>
      </c>
      <c r="BA142" s="16" t="str">
        <f t="shared" si="104"/>
        <v/>
      </c>
      <c r="BB142" s="31"/>
      <c r="BC142" s="27"/>
      <c r="BD142" s="27" t="str">
        <f t="shared" si="105"/>
        <v/>
      </c>
      <c r="BE142" s="25" t="str">
        <f>IF(D142&gt;1,CONCATENATE(Input!C140,"-",Input!D140,"-",Input!E140,"T09:00:00Z"),"")</f>
        <v/>
      </c>
      <c r="BF142" s="29" t="str">
        <f>IF(D142&gt;1,CONCATENATE(Input!C140,"-",Input!D140,"-",Input!E140),"")</f>
        <v/>
      </c>
      <c r="BG142" s="29" t="str">
        <f>IF(D142&gt;1,CONCATENATE(Input!I140,"-",Input!J140,"-",Input!K140),"")</f>
        <v/>
      </c>
      <c r="BH142" s="29"/>
      <c r="BI142" s="29" t="str">
        <f>IF(D142&gt;1,CONCATENATE(Input!L140,"-",Input!M140,"-",Input!N140),"")</f>
        <v/>
      </c>
      <c r="BJ142" s="29" t="str">
        <f t="shared" si="106"/>
        <v/>
      </c>
      <c r="BK142" s="27" t="str">
        <f t="shared" si="107"/>
        <v/>
      </c>
      <c r="BL142" s="25" t="str">
        <f>IF(D142&gt;1,CONCATENATE(Input!C140,"-",Input!D140,"-",Input!E140,"T09:00:00Z"),"")</f>
        <v/>
      </c>
      <c r="BM142" s="32" t="str">
        <f t="shared" si="108"/>
        <v/>
      </c>
      <c r="BN142" s="27" t="str">
        <f t="shared" si="109"/>
        <v/>
      </c>
      <c r="BO142" s="27" t="str">
        <f t="shared" si="110"/>
        <v/>
      </c>
      <c r="BP142" s="25"/>
      <c r="BQ142" s="32"/>
      <c r="BR142" s="27"/>
      <c r="BS142" s="43" t="str">
        <f t="shared" si="111"/>
        <v/>
      </c>
      <c r="BT142" s="25"/>
      <c r="BU142" s="25"/>
      <c r="BV142" s="16"/>
      <c r="BW142" s="27"/>
      <c r="BX142" s="27"/>
      <c r="BY142" s="27"/>
      <c r="BZ142" s="27"/>
      <c r="CA142" s="27"/>
      <c r="CB142" s="27" t="str">
        <f>IF(D142&gt;1,Input!H140,"")</f>
        <v/>
      </c>
      <c r="CC142" s="27"/>
      <c r="CD142" s="28" t="str">
        <f>IF(D142&gt;1,Input!U140,"")</f>
        <v/>
      </c>
      <c r="CE142" s="16" t="str">
        <f>IF(D142&gt;1,CONCATENATE(Input!G140,"/",Input!H140),"")</f>
        <v/>
      </c>
      <c r="CF142" s="27"/>
      <c r="CG142" s="27"/>
      <c r="CH142" s="27"/>
      <c r="CI142" s="27"/>
      <c r="CJ142" s="27"/>
      <c r="CK142" s="25"/>
      <c r="CL142" s="25"/>
      <c r="CM142" s="16"/>
      <c r="CN142" s="16"/>
      <c r="CO142" s="27"/>
      <c r="CP142" s="16" t="str">
        <f>IF(D142&gt;1,Input!P140,"")</f>
        <v/>
      </c>
      <c r="CQ142" s="27" t="str">
        <f t="shared" si="112"/>
        <v/>
      </c>
      <c r="CR142" s="33" t="str">
        <f>IF(D142&gt;1,Input!O140,"")</f>
        <v/>
      </c>
      <c r="CS142" s="16" t="str">
        <f t="shared" si="113"/>
        <v/>
      </c>
      <c r="CT142" s="27"/>
      <c r="CU142" s="27" t="str">
        <f t="shared" si="114"/>
        <v/>
      </c>
      <c r="CV142" s="25"/>
      <c r="CW142" s="25"/>
      <c r="CX142" s="25"/>
      <c r="CY142" s="25"/>
      <c r="CZ142" s="25"/>
      <c r="DA142" s="25"/>
    </row>
    <row r="143" spans="1:105" ht="20.100000000000001" customHeight="1" x14ac:dyDescent="0.25">
      <c r="A143" s="27"/>
      <c r="B143" s="27"/>
      <c r="C143" s="43" t="str">
        <f t="shared" si="90"/>
        <v/>
      </c>
      <c r="D143" s="27">
        <f>Input!A141</f>
        <v>0</v>
      </c>
      <c r="E143" s="43" t="str">
        <f t="shared" si="91"/>
        <v/>
      </c>
      <c r="F143" s="27"/>
      <c r="G143" s="27"/>
      <c r="H143" s="27"/>
      <c r="I143" s="27" t="str">
        <f t="shared" si="92"/>
        <v/>
      </c>
      <c r="J143" s="27" t="str">
        <f t="shared" si="93"/>
        <v/>
      </c>
      <c r="K143" s="27"/>
      <c r="L143" s="27"/>
      <c r="M143" s="27"/>
      <c r="N143" s="27"/>
      <c r="O143" s="27"/>
      <c r="P143" s="27"/>
      <c r="Q143" s="27" t="str">
        <f>IF(D143&gt;1,Input!A141,"")</f>
        <v/>
      </c>
      <c r="R143" s="43" t="str">
        <f t="shared" si="94"/>
        <v/>
      </c>
      <c r="S143" s="27" t="str">
        <f t="shared" si="95"/>
        <v/>
      </c>
      <c r="T143" s="27" t="str">
        <f>IF(D143&gt;1,Input!F141,"")</f>
        <v/>
      </c>
      <c r="U143" s="27" t="str">
        <f t="shared" si="96"/>
        <v/>
      </c>
      <c r="V143" s="27"/>
      <c r="W143" s="27"/>
      <c r="X143" s="25"/>
      <c r="Y143" s="16"/>
      <c r="Z143" s="29"/>
      <c r="AA143" s="25"/>
      <c r="AB143" s="30"/>
      <c r="AC143" s="27"/>
      <c r="AD143" s="27"/>
      <c r="AE143" s="27"/>
      <c r="AF143" s="27"/>
      <c r="AG143" s="16"/>
      <c r="AH143" s="27"/>
      <c r="AI143" s="27"/>
      <c r="AJ143" s="27" t="str">
        <f t="shared" si="97"/>
        <v/>
      </c>
      <c r="AK143" s="27" t="str">
        <f t="shared" si="98"/>
        <v/>
      </c>
      <c r="AL143" s="27"/>
      <c r="AM143" s="27" t="str">
        <f t="shared" si="99"/>
        <v/>
      </c>
      <c r="AN143" s="27"/>
      <c r="AO143" s="27"/>
      <c r="AP143" s="27" t="str">
        <f>IF(D143&gt;1,Input!G141,"")</f>
        <v/>
      </c>
      <c r="AQ143" s="27" t="str">
        <f>IF(D143&gt;1,Input!H141,"")</f>
        <v/>
      </c>
      <c r="AR143" s="27" t="str">
        <f>IF(D143&gt;1,Input!G141,"")</f>
        <v/>
      </c>
      <c r="AS143" s="27" t="str">
        <f>IF(D143&gt;1,CONCATENATE("CS",Input!B141,Input!E141,Input!D141,Input!C141,Input!K141,Input!J141,Input!I141,Input!O141,Input!P141,Input!F141),"")</f>
        <v/>
      </c>
      <c r="AT143" s="27" t="str">
        <f t="shared" si="100"/>
        <v/>
      </c>
      <c r="AU143" s="27" t="str">
        <f t="shared" si="101"/>
        <v/>
      </c>
      <c r="AV143" s="27" t="str">
        <f t="shared" si="102"/>
        <v/>
      </c>
      <c r="AW143" s="15">
        <f>Input!S141</f>
        <v>0</v>
      </c>
      <c r="AX143" s="16">
        <f>Input!T141</f>
        <v>0</v>
      </c>
      <c r="AY143" s="26" t="str">
        <f>IF(BD143="c",IF(Input!Q141&gt;1,Input!Q141,Input!R141/Input!O141),"")</f>
        <v/>
      </c>
      <c r="AZ143" s="16" t="str">
        <f t="shared" si="103"/>
        <v/>
      </c>
      <c r="BA143" s="16" t="str">
        <f t="shared" si="104"/>
        <v/>
      </c>
      <c r="BB143" s="31"/>
      <c r="BC143" s="27"/>
      <c r="BD143" s="27" t="str">
        <f t="shared" si="105"/>
        <v/>
      </c>
      <c r="BE143" s="25" t="str">
        <f>IF(D143&gt;1,CONCATENATE(Input!C141,"-",Input!D141,"-",Input!E141,"T09:00:00Z"),"")</f>
        <v/>
      </c>
      <c r="BF143" s="29" t="str">
        <f>IF(D143&gt;1,CONCATENATE(Input!C141,"-",Input!D141,"-",Input!E141),"")</f>
        <v/>
      </c>
      <c r="BG143" s="29" t="str">
        <f>IF(D143&gt;1,CONCATENATE(Input!I141,"-",Input!J141,"-",Input!K141),"")</f>
        <v/>
      </c>
      <c r="BH143" s="29"/>
      <c r="BI143" s="29" t="str">
        <f>IF(D143&gt;1,CONCATENATE(Input!L141,"-",Input!M141,"-",Input!N141),"")</f>
        <v/>
      </c>
      <c r="BJ143" s="29" t="str">
        <f t="shared" si="106"/>
        <v/>
      </c>
      <c r="BK143" s="27" t="str">
        <f t="shared" si="107"/>
        <v/>
      </c>
      <c r="BL143" s="25" t="str">
        <f>IF(D143&gt;1,CONCATENATE(Input!C141,"-",Input!D141,"-",Input!E141,"T09:00:00Z"),"")</f>
        <v/>
      </c>
      <c r="BM143" s="32" t="str">
        <f t="shared" si="108"/>
        <v/>
      </c>
      <c r="BN143" s="27" t="str">
        <f t="shared" si="109"/>
        <v/>
      </c>
      <c r="BO143" s="27" t="str">
        <f t="shared" si="110"/>
        <v/>
      </c>
      <c r="BP143" s="25"/>
      <c r="BQ143" s="32"/>
      <c r="BR143" s="27"/>
      <c r="BS143" s="43" t="str">
        <f t="shared" si="111"/>
        <v/>
      </c>
      <c r="BT143" s="25"/>
      <c r="BU143" s="25"/>
      <c r="BV143" s="16"/>
      <c r="BW143" s="27"/>
      <c r="BX143" s="27"/>
      <c r="BY143" s="27"/>
      <c r="BZ143" s="27"/>
      <c r="CA143" s="27"/>
      <c r="CB143" s="27" t="str">
        <f>IF(D143&gt;1,Input!H141,"")</f>
        <v/>
      </c>
      <c r="CC143" s="27"/>
      <c r="CD143" s="28" t="str">
        <f>IF(D143&gt;1,Input!U141,"")</f>
        <v/>
      </c>
      <c r="CE143" s="16" t="str">
        <f>IF(D143&gt;1,CONCATENATE(Input!G141,"/",Input!H141),"")</f>
        <v/>
      </c>
      <c r="CF143" s="27"/>
      <c r="CG143" s="27"/>
      <c r="CH143" s="27"/>
      <c r="CI143" s="27"/>
      <c r="CJ143" s="27"/>
      <c r="CK143" s="25"/>
      <c r="CL143" s="25"/>
      <c r="CM143" s="16"/>
      <c r="CN143" s="16"/>
      <c r="CO143" s="27"/>
      <c r="CP143" s="16" t="str">
        <f>IF(D143&gt;1,Input!P141,"")</f>
        <v/>
      </c>
      <c r="CQ143" s="27" t="str">
        <f t="shared" si="112"/>
        <v/>
      </c>
      <c r="CR143" s="33" t="str">
        <f>IF(D143&gt;1,Input!O141,"")</f>
        <v/>
      </c>
      <c r="CS143" s="16" t="str">
        <f t="shared" si="113"/>
        <v/>
      </c>
      <c r="CT143" s="27"/>
      <c r="CU143" s="27" t="str">
        <f t="shared" si="114"/>
        <v/>
      </c>
      <c r="CV143" s="25"/>
      <c r="CW143" s="25"/>
      <c r="CX143" s="25"/>
      <c r="CY143" s="25"/>
      <c r="CZ143" s="25"/>
      <c r="DA143" s="25"/>
    </row>
    <row r="144" spans="1:105" ht="20.100000000000001" customHeight="1" x14ac:dyDescent="0.25">
      <c r="A144" s="27"/>
      <c r="B144" s="27"/>
      <c r="C144" s="43" t="str">
        <f t="shared" si="90"/>
        <v/>
      </c>
      <c r="D144" s="27">
        <f>Input!A142</f>
        <v>0</v>
      </c>
      <c r="E144" s="43" t="str">
        <f t="shared" si="91"/>
        <v/>
      </c>
      <c r="F144" s="27"/>
      <c r="G144" s="27"/>
      <c r="H144" s="27"/>
      <c r="I144" s="27" t="str">
        <f t="shared" si="92"/>
        <v/>
      </c>
      <c r="J144" s="27" t="str">
        <f t="shared" si="93"/>
        <v/>
      </c>
      <c r="K144" s="27"/>
      <c r="L144" s="27"/>
      <c r="M144" s="27"/>
      <c r="N144" s="27"/>
      <c r="O144" s="27"/>
      <c r="P144" s="27"/>
      <c r="Q144" s="27" t="str">
        <f>IF(D144&gt;1,Input!A142,"")</f>
        <v/>
      </c>
      <c r="R144" s="43" t="str">
        <f t="shared" si="94"/>
        <v/>
      </c>
      <c r="S144" s="27" t="str">
        <f t="shared" si="95"/>
        <v/>
      </c>
      <c r="T144" s="27" t="str">
        <f>IF(D144&gt;1,Input!F142,"")</f>
        <v/>
      </c>
      <c r="U144" s="27" t="str">
        <f t="shared" si="96"/>
        <v/>
      </c>
      <c r="V144" s="27"/>
      <c r="W144" s="27"/>
      <c r="X144" s="25"/>
      <c r="Y144" s="16"/>
      <c r="Z144" s="29"/>
      <c r="AA144" s="25"/>
      <c r="AB144" s="30"/>
      <c r="AC144" s="27"/>
      <c r="AD144" s="27"/>
      <c r="AE144" s="27"/>
      <c r="AF144" s="27"/>
      <c r="AG144" s="16"/>
      <c r="AH144" s="27"/>
      <c r="AI144" s="27"/>
      <c r="AJ144" s="27" t="str">
        <f t="shared" si="97"/>
        <v/>
      </c>
      <c r="AK144" s="27" t="str">
        <f t="shared" si="98"/>
        <v/>
      </c>
      <c r="AL144" s="27"/>
      <c r="AM144" s="27" t="str">
        <f t="shared" si="99"/>
        <v/>
      </c>
      <c r="AN144" s="27"/>
      <c r="AO144" s="27"/>
      <c r="AP144" s="27" t="str">
        <f>IF(D144&gt;1,Input!G142,"")</f>
        <v/>
      </c>
      <c r="AQ144" s="27" t="str">
        <f>IF(D144&gt;1,Input!H142,"")</f>
        <v/>
      </c>
      <c r="AR144" s="27" t="str">
        <f>IF(D144&gt;1,Input!G142,"")</f>
        <v/>
      </c>
      <c r="AS144" s="27" t="str">
        <f>IF(D144&gt;1,CONCATENATE("CS",Input!B142,Input!E142,Input!D142,Input!C142,Input!K142,Input!J142,Input!I142,Input!O142,Input!P142,Input!F142),"")</f>
        <v/>
      </c>
      <c r="AT144" s="27" t="str">
        <f t="shared" si="100"/>
        <v/>
      </c>
      <c r="AU144" s="27" t="str">
        <f t="shared" si="101"/>
        <v/>
      </c>
      <c r="AV144" s="27" t="str">
        <f t="shared" si="102"/>
        <v/>
      </c>
      <c r="AW144" s="15">
        <f>Input!S142</f>
        <v>0</v>
      </c>
      <c r="AX144" s="16">
        <f>Input!T142</f>
        <v>0</v>
      </c>
      <c r="AY144" s="26" t="str">
        <f>IF(BD144="c",IF(Input!Q142&gt;1,Input!Q142,Input!R142/Input!O142),"")</f>
        <v/>
      </c>
      <c r="AZ144" s="16" t="str">
        <f t="shared" si="103"/>
        <v/>
      </c>
      <c r="BA144" s="16" t="str">
        <f t="shared" si="104"/>
        <v/>
      </c>
      <c r="BB144" s="31"/>
      <c r="BC144" s="27"/>
      <c r="BD144" s="27" t="str">
        <f t="shared" si="105"/>
        <v/>
      </c>
      <c r="BE144" s="25" t="str">
        <f>IF(D144&gt;1,CONCATENATE(Input!C142,"-",Input!D142,"-",Input!E142,"T09:00:00Z"),"")</f>
        <v/>
      </c>
      <c r="BF144" s="29" t="str">
        <f>IF(D144&gt;1,CONCATENATE(Input!C142,"-",Input!D142,"-",Input!E142),"")</f>
        <v/>
      </c>
      <c r="BG144" s="29" t="str">
        <f>IF(D144&gt;1,CONCATENATE(Input!I142,"-",Input!J142,"-",Input!K142),"")</f>
        <v/>
      </c>
      <c r="BH144" s="29"/>
      <c r="BI144" s="29" t="str">
        <f>IF(D144&gt;1,CONCATENATE(Input!L142,"-",Input!M142,"-",Input!N142),"")</f>
        <v/>
      </c>
      <c r="BJ144" s="29" t="str">
        <f t="shared" si="106"/>
        <v/>
      </c>
      <c r="BK144" s="27" t="str">
        <f t="shared" si="107"/>
        <v/>
      </c>
      <c r="BL144" s="25" t="str">
        <f>IF(D144&gt;1,CONCATENATE(Input!C142,"-",Input!D142,"-",Input!E142,"T09:00:00Z"),"")</f>
        <v/>
      </c>
      <c r="BM144" s="32" t="str">
        <f t="shared" si="108"/>
        <v/>
      </c>
      <c r="BN144" s="27" t="str">
        <f t="shared" si="109"/>
        <v/>
      </c>
      <c r="BO144" s="27" t="str">
        <f t="shared" si="110"/>
        <v/>
      </c>
      <c r="BP144" s="25"/>
      <c r="BQ144" s="32"/>
      <c r="BR144" s="27"/>
      <c r="BS144" s="43" t="str">
        <f t="shared" si="111"/>
        <v/>
      </c>
      <c r="BT144" s="25"/>
      <c r="BU144" s="25"/>
      <c r="BV144" s="16"/>
      <c r="BW144" s="27"/>
      <c r="BX144" s="27"/>
      <c r="BY144" s="27"/>
      <c r="BZ144" s="27"/>
      <c r="CA144" s="27"/>
      <c r="CB144" s="27" t="str">
        <f>IF(D144&gt;1,Input!H142,"")</f>
        <v/>
      </c>
      <c r="CC144" s="27"/>
      <c r="CD144" s="28" t="str">
        <f>IF(D144&gt;1,Input!U142,"")</f>
        <v/>
      </c>
      <c r="CE144" s="16" t="str">
        <f>IF(D144&gt;1,CONCATENATE(Input!G142,"/",Input!H142),"")</f>
        <v/>
      </c>
      <c r="CF144" s="27"/>
      <c r="CG144" s="27"/>
      <c r="CH144" s="27"/>
      <c r="CI144" s="27"/>
      <c r="CJ144" s="27"/>
      <c r="CK144" s="25"/>
      <c r="CL144" s="25"/>
      <c r="CM144" s="16"/>
      <c r="CN144" s="16"/>
      <c r="CO144" s="27"/>
      <c r="CP144" s="16" t="str">
        <f>IF(D144&gt;1,Input!P142,"")</f>
        <v/>
      </c>
      <c r="CQ144" s="27" t="str">
        <f t="shared" si="112"/>
        <v/>
      </c>
      <c r="CR144" s="33" t="str">
        <f>IF(D144&gt;1,Input!O142,"")</f>
        <v/>
      </c>
      <c r="CS144" s="16" t="str">
        <f t="shared" si="113"/>
        <v/>
      </c>
      <c r="CT144" s="27"/>
      <c r="CU144" s="27" t="str">
        <f t="shared" si="114"/>
        <v/>
      </c>
      <c r="CV144" s="25"/>
      <c r="CW144" s="25"/>
      <c r="CX144" s="25"/>
      <c r="CY144" s="25"/>
      <c r="CZ144" s="25"/>
      <c r="DA144" s="25"/>
    </row>
    <row r="145" spans="1:105" ht="20.100000000000001" customHeight="1" x14ac:dyDescent="0.25">
      <c r="A145" s="27"/>
      <c r="B145" s="27"/>
      <c r="C145" s="43" t="str">
        <f t="shared" si="90"/>
        <v/>
      </c>
      <c r="D145" s="27">
        <f>Input!A143</f>
        <v>0</v>
      </c>
      <c r="E145" s="43" t="str">
        <f t="shared" si="91"/>
        <v/>
      </c>
      <c r="F145" s="27"/>
      <c r="G145" s="27"/>
      <c r="H145" s="27"/>
      <c r="I145" s="27" t="str">
        <f t="shared" si="92"/>
        <v/>
      </c>
      <c r="J145" s="27" t="str">
        <f t="shared" si="93"/>
        <v/>
      </c>
      <c r="K145" s="27"/>
      <c r="L145" s="27"/>
      <c r="M145" s="27"/>
      <c r="N145" s="27"/>
      <c r="O145" s="27"/>
      <c r="P145" s="27"/>
      <c r="Q145" s="27" t="str">
        <f>IF(D145&gt;1,Input!A143,"")</f>
        <v/>
      </c>
      <c r="R145" s="43" t="str">
        <f t="shared" si="94"/>
        <v/>
      </c>
      <c r="S145" s="27" t="str">
        <f t="shared" si="95"/>
        <v/>
      </c>
      <c r="T145" s="27" t="str">
        <f>IF(D145&gt;1,Input!F143,"")</f>
        <v/>
      </c>
      <c r="U145" s="27" t="str">
        <f t="shared" si="96"/>
        <v/>
      </c>
      <c r="V145" s="27"/>
      <c r="W145" s="27"/>
      <c r="X145" s="25"/>
      <c r="Y145" s="16"/>
      <c r="Z145" s="29"/>
      <c r="AA145" s="25"/>
      <c r="AB145" s="30"/>
      <c r="AC145" s="27"/>
      <c r="AD145" s="27"/>
      <c r="AE145" s="27"/>
      <c r="AF145" s="27"/>
      <c r="AG145" s="16"/>
      <c r="AH145" s="27"/>
      <c r="AI145" s="27"/>
      <c r="AJ145" s="27" t="str">
        <f t="shared" si="97"/>
        <v/>
      </c>
      <c r="AK145" s="27" t="str">
        <f t="shared" si="98"/>
        <v/>
      </c>
      <c r="AL145" s="27"/>
      <c r="AM145" s="27" t="str">
        <f t="shared" si="99"/>
        <v/>
      </c>
      <c r="AN145" s="27"/>
      <c r="AO145" s="27"/>
      <c r="AP145" s="27" t="str">
        <f>IF(D145&gt;1,Input!G143,"")</f>
        <v/>
      </c>
      <c r="AQ145" s="27" t="str">
        <f>IF(D145&gt;1,Input!H143,"")</f>
        <v/>
      </c>
      <c r="AR145" s="27" t="str">
        <f>IF(D145&gt;1,Input!G143,"")</f>
        <v/>
      </c>
      <c r="AS145" s="27" t="str">
        <f>IF(D145&gt;1,CONCATENATE("CS",Input!B143,Input!E143,Input!D143,Input!C143,Input!K143,Input!J143,Input!I143,Input!O143,Input!P143,Input!F143),"")</f>
        <v/>
      </c>
      <c r="AT145" s="27" t="str">
        <f t="shared" si="100"/>
        <v/>
      </c>
      <c r="AU145" s="27" t="str">
        <f t="shared" si="101"/>
        <v/>
      </c>
      <c r="AV145" s="27" t="str">
        <f t="shared" si="102"/>
        <v/>
      </c>
      <c r="AW145" s="15">
        <f>Input!S143</f>
        <v>0</v>
      </c>
      <c r="AX145" s="16">
        <f>Input!T143</f>
        <v>0</v>
      </c>
      <c r="AY145" s="26" t="str">
        <f>IF(BD145="c",IF(Input!Q143&gt;1,Input!Q143,Input!R143/Input!O143),"")</f>
        <v/>
      </c>
      <c r="AZ145" s="16" t="str">
        <f t="shared" si="103"/>
        <v/>
      </c>
      <c r="BA145" s="16" t="str">
        <f t="shared" si="104"/>
        <v/>
      </c>
      <c r="BB145" s="31"/>
      <c r="BC145" s="27"/>
      <c r="BD145" s="27" t="str">
        <f t="shared" si="105"/>
        <v/>
      </c>
      <c r="BE145" s="25" t="str">
        <f>IF(D145&gt;1,CONCATENATE(Input!C143,"-",Input!D143,"-",Input!E143,"T09:00:00Z"),"")</f>
        <v/>
      </c>
      <c r="BF145" s="29" t="str">
        <f>IF(D145&gt;1,CONCATENATE(Input!C143,"-",Input!D143,"-",Input!E143),"")</f>
        <v/>
      </c>
      <c r="BG145" s="29" t="str">
        <f>IF(D145&gt;1,CONCATENATE(Input!I143,"-",Input!J143,"-",Input!K143),"")</f>
        <v/>
      </c>
      <c r="BH145" s="29"/>
      <c r="BI145" s="29" t="str">
        <f>IF(D145&gt;1,CONCATENATE(Input!L143,"-",Input!M143,"-",Input!N143),"")</f>
        <v/>
      </c>
      <c r="BJ145" s="29" t="str">
        <f t="shared" si="106"/>
        <v/>
      </c>
      <c r="BK145" s="27" t="str">
        <f t="shared" si="107"/>
        <v/>
      </c>
      <c r="BL145" s="25" t="str">
        <f>IF(D145&gt;1,CONCATENATE(Input!C143,"-",Input!D143,"-",Input!E143,"T09:00:00Z"),"")</f>
        <v/>
      </c>
      <c r="BM145" s="32" t="str">
        <f t="shared" si="108"/>
        <v/>
      </c>
      <c r="BN145" s="27" t="str">
        <f t="shared" si="109"/>
        <v/>
      </c>
      <c r="BO145" s="27" t="str">
        <f t="shared" si="110"/>
        <v/>
      </c>
      <c r="BP145" s="25"/>
      <c r="BQ145" s="32"/>
      <c r="BR145" s="27"/>
      <c r="BS145" s="43" t="str">
        <f t="shared" si="111"/>
        <v/>
      </c>
      <c r="BT145" s="25"/>
      <c r="BU145" s="25"/>
      <c r="BV145" s="16"/>
      <c r="BW145" s="27"/>
      <c r="BX145" s="27"/>
      <c r="BY145" s="27"/>
      <c r="BZ145" s="27"/>
      <c r="CA145" s="27"/>
      <c r="CB145" s="27" t="str">
        <f>IF(D145&gt;1,Input!H143,"")</f>
        <v/>
      </c>
      <c r="CC145" s="27"/>
      <c r="CD145" s="28" t="str">
        <f>IF(D145&gt;1,Input!U143,"")</f>
        <v/>
      </c>
      <c r="CE145" s="16" t="str">
        <f>IF(D145&gt;1,CONCATENATE(Input!G143,"/",Input!H143),"")</f>
        <v/>
      </c>
      <c r="CF145" s="27"/>
      <c r="CG145" s="27"/>
      <c r="CH145" s="27"/>
      <c r="CI145" s="27"/>
      <c r="CJ145" s="27"/>
      <c r="CK145" s="25"/>
      <c r="CL145" s="25"/>
      <c r="CM145" s="16"/>
      <c r="CN145" s="16"/>
      <c r="CO145" s="27"/>
      <c r="CP145" s="16" t="str">
        <f>IF(D145&gt;1,Input!P143,"")</f>
        <v/>
      </c>
      <c r="CQ145" s="27" t="str">
        <f t="shared" si="112"/>
        <v/>
      </c>
      <c r="CR145" s="33" t="str">
        <f>IF(D145&gt;1,Input!O143,"")</f>
        <v/>
      </c>
      <c r="CS145" s="16" t="str">
        <f t="shared" si="113"/>
        <v/>
      </c>
      <c r="CT145" s="27"/>
      <c r="CU145" s="27" t="str">
        <f t="shared" si="114"/>
        <v/>
      </c>
      <c r="CV145" s="25"/>
      <c r="CW145" s="25"/>
      <c r="CX145" s="25"/>
      <c r="CY145" s="25"/>
      <c r="CZ145" s="25"/>
      <c r="DA145" s="25"/>
    </row>
    <row r="146" spans="1:105" ht="20.100000000000001" customHeight="1" x14ac:dyDescent="0.25">
      <c r="A146" s="27"/>
      <c r="B146" s="27"/>
      <c r="C146" s="43" t="str">
        <f t="shared" si="90"/>
        <v/>
      </c>
      <c r="D146" s="27">
        <f>Input!A144</f>
        <v>0</v>
      </c>
      <c r="E146" s="43" t="str">
        <f t="shared" si="91"/>
        <v/>
      </c>
      <c r="F146" s="27"/>
      <c r="G146" s="27"/>
      <c r="H146" s="27"/>
      <c r="I146" s="27" t="str">
        <f t="shared" si="92"/>
        <v/>
      </c>
      <c r="J146" s="27" t="str">
        <f t="shared" si="93"/>
        <v/>
      </c>
      <c r="K146" s="27"/>
      <c r="L146" s="27"/>
      <c r="M146" s="27"/>
      <c r="N146" s="27"/>
      <c r="O146" s="27"/>
      <c r="P146" s="27"/>
      <c r="Q146" s="27" t="str">
        <f>IF(D146&gt;1,Input!A144,"")</f>
        <v/>
      </c>
      <c r="R146" s="43" t="str">
        <f t="shared" si="94"/>
        <v/>
      </c>
      <c r="S146" s="27" t="str">
        <f t="shared" si="95"/>
        <v/>
      </c>
      <c r="T146" s="27" t="str">
        <f>IF(D146&gt;1,Input!F144,"")</f>
        <v/>
      </c>
      <c r="U146" s="27" t="str">
        <f t="shared" si="96"/>
        <v/>
      </c>
      <c r="V146" s="27"/>
      <c r="W146" s="27"/>
      <c r="X146" s="25"/>
      <c r="Y146" s="16"/>
      <c r="Z146" s="29"/>
      <c r="AA146" s="25"/>
      <c r="AB146" s="30"/>
      <c r="AC146" s="27"/>
      <c r="AD146" s="27"/>
      <c r="AE146" s="27"/>
      <c r="AF146" s="27"/>
      <c r="AG146" s="16"/>
      <c r="AH146" s="27"/>
      <c r="AI146" s="27"/>
      <c r="AJ146" s="27" t="str">
        <f t="shared" si="97"/>
        <v/>
      </c>
      <c r="AK146" s="27" t="str">
        <f t="shared" si="98"/>
        <v/>
      </c>
      <c r="AL146" s="27"/>
      <c r="AM146" s="27" t="str">
        <f t="shared" si="99"/>
        <v/>
      </c>
      <c r="AN146" s="27"/>
      <c r="AO146" s="27"/>
      <c r="AP146" s="27" t="str">
        <f>IF(D146&gt;1,Input!G144,"")</f>
        <v/>
      </c>
      <c r="AQ146" s="27" t="str">
        <f>IF(D146&gt;1,Input!H144,"")</f>
        <v/>
      </c>
      <c r="AR146" s="27" t="str">
        <f>IF(D146&gt;1,Input!G144,"")</f>
        <v/>
      </c>
      <c r="AS146" s="27" t="str">
        <f>IF(D146&gt;1,CONCATENATE("CS",Input!B144,Input!E144,Input!D144,Input!C144,Input!K144,Input!J144,Input!I144,Input!O144,Input!P144,Input!F144),"")</f>
        <v/>
      </c>
      <c r="AT146" s="27" t="str">
        <f t="shared" si="100"/>
        <v/>
      </c>
      <c r="AU146" s="27" t="str">
        <f t="shared" si="101"/>
        <v/>
      </c>
      <c r="AV146" s="27" t="str">
        <f t="shared" si="102"/>
        <v/>
      </c>
      <c r="AW146" s="15">
        <f>Input!S144</f>
        <v>0</v>
      </c>
      <c r="AX146" s="16">
        <f>Input!T144</f>
        <v>0</v>
      </c>
      <c r="AY146" s="26" t="str">
        <f>IF(BD146="c",IF(Input!Q144&gt;1,Input!Q144,Input!R144/Input!O144),"")</f>
        <v/>
      </c>
      <c r="AZ146" s="16" t="str">
        <f t="shared" si="103"/>
        <v/>
      </c>
      <c r="BA146" s="16" t="str">
        <f t="shared" si="104"/>
        <v/>
      </c>
      <c r="BB146" s="31"/>
      <c r="BC146" s="27"/>
      <c r="BD146" s="27" t="str">
        <f t="shared" si="105"/>
        <v/>
      </c>
      <c r="BE146" s="25" t="str">
        <f>IF(D146&gt;1,CONCATENATE(Input!C144,"-",Input!D144,"-",Input!E144,"T09:00:00Z"),"")</f>
        <v/>
      </c>
      <c r="BF146" s="29" t="str">
        <f>IF(D146&gt;1,CONCATENATE(Input!C144,"-",Input!D144,"-",Input!E144),"")</f>
        <v/>
      </c>
      <c r="BG146" s="29" t="str">
        <f>IF(D146&gt;1,CONCATENATE(Input!I144,"-",Input!J144,"-",Input!K144),"")</f>
        <v/>
      </c>
      <c r="BH146" s="29"/>
      <c r="BI146" s="29" t="str">
        <f>IF(D146&gt;1,CONCATENATE(Input!L144,"-",Input!M144,"-",Input!N144),"")</f>
        <v/>
      </c>
      <c r="BJ146" s="29" t="str">
        <f t="shared" si="106"/>
        <v/>
      </c>
      <c r="BK146" s="27" t="str">
        <f t="shared" si="107"/>
        <v/>
      </c>
      <c r="BL146" s="25" t="str">
        <f>IF(D146&gt;1,CONCATENATE(Input!C144,"-",Input!D144,"-",Input!E144,"T09:00:00Z"),"")</f>
        <v/>
      </c>
      <c r="BM146" s="32" t="str">
        <f t="shared" si="108"/>
        <v/>
      </c>
      <c r="BN146" s="27" t="str">
        <f t="shared" si="109"/>
        <v/>
      </c>
      <c r="BO146" s="27" t="str">
        <f t="shared" si="110"/>
        <v/>
      </c>
      <c r="BP146" s="25"/>
      <c r="BQ146" s="32"/>
      <c r="BR146" s="27"/>
      <c r="BS146" s="43" t="str">
        <f t="shared" si="111"/>
        <v/>
      </c>
      <c r="BT146" s="25"/>
      <c r="BU146" s="25"/>
      <c r="BV146" s="16"/>
      <c r="BW146" s="27"/>
      <c r="BX146" s="27"/>
      <c r="BY146" s="27"/>
      <c r="BZ146" s="27"/>
      <c r="CA146" s="27"/>
      <c r="CB146" s="27" t="str">
        <f>IF(D146&gt;1,Input!H144,"")</f>
        <v/>
      </c>
      <c r="CC146" s="27"/>
      <c r="CD146" s="28" t="str">
        <f>IF(D146&gt;1,Input!U144,"")</f>
        <v/>
      </c>
      <c r="CE146" s="16" t="str">
        <f>IF(D146&gt;1,CONCATENATE(Input!G144,"/",Input!H144),"")</f>
        <v/>
      </c>
      <c r="CF146" s="27"/>
      <c r="CG146" s="27"/>
      <c r="CH146" s="27"/>
      <c r="CI146" s="27"/>
      <c r="CJ146" s="27"/>
      <c r="CK146" s="25"/>
      <c r="CL146" s="25"/>
      <c r="CM146" s="16"/>
      <c r="CN146" s="16"/>
      <c r="CO146" s="27"/>
      <c r="CP146" s="16" t="str">
        <f>IF(D146&gt;1,Input!P144,"")</f>
        <v/>
      </c>
      <c r="CQ146" s="27" t="str">
        <f t="shared" si="112"/>
        <v/>
      </c>
      <c r="CR146" s="33" t="str">
        <f>IF(D146&gt;1,Input!O144,"")</f>
        <v/>
      </c>
      <c r="CS146" s="16" t="str">
        <f t="shared" si="113"/>
        <v/>
      </c>
      <c r="CT146" s="27"/>
      <c r="CU146" s="27" t="str">
        <f t="shared" si="114"/>
        <v/>
      </c>
      <c r="CV146" s="25"/>
      <c r="CW146" s="25"/>
      <c r="CX146" s="25"/>
      <c r="CY146" s="25"/>
      <c r="CZ146" s="25"/>
      <c r="DA146" s="25"/>
    </row>
    <row r="147" spans="1:105" ht="20.100000000000001" customHeight="1" x14ac:dyDescent="0.25">
      <c r="A147" s="27"/>
      <c r="B147" s="27"/>
      <c r="C147" s="43" t="str">
        <f t="shared" si="90"/>
        <v/>
      </c>
      <c r="D147" s="27">
        <f>Input!A145</f>
        <v>0</v>
      </c>
      <c r="E147" s="43" t="str">
        <f t="shared" si="91"/>
        <v/>
      </c>
      <c r="F147" s="27"/>
      <c r="G147" s="27"/>
      <c r="H147" s="27"/>
      <c r="I147" s="27" t="str">
        <f t="shared" si="92"/>
        <v/>
      </c>
      <c r="J147" s="27" t="str">
        <f t="shared" si="93"/>
        <v/>
      </c>
      <c r="K147" s="27"/>
      <c r="L147" s="27"/>
      <c r="M147" s="27"/>
      <c r="N147" s="27"/>
      <c r="O147" s="27"/>
      <c r="P147" s="27"/>
      <c r="Q147" s="27" t="str">
        <f>IF(D147&gt;1,Input!A145,"")</f>
        <v/>
      </c>
      <c r="R147" s="43" t="str">
        <f t="shared" si="94"/>
        <v/>
      </c>
      <c r="S147" s="27" t="str">
        <f t="shared" si="95"/>
        <v/>
      </c>
      <c r="T147" s="27" t="str">
        <f>IF(D147&gt;1,Input!F145,"")</f>
        <v/>
      </c>
      <c r="U147" s="27" t="str">
        <f t="shared" si="96"/>
        <v/>
      </c>
      <c r="V147" s="27"/>
      <c r="W147" s="27"/>
      <c r="X147" s="25"/>
      <c r="Y147" s="16"/>
      <c r="Z147" s="29"/>
      <c r="AA147" s="25"/>
      <c r="AB147" s="30"/>
      <c r="AC147" s="27"/>
      <c r="AD147" s="27"/>
      <c r="AE147" s="27"/>
      <c r="AF147" s="27"/>
      <c r="AG147" s="16"/>
      <c r="AH147" s="27"/>
      <c r="AI147" s="27"/>
      <c r="AJ147" s="27" t="str">
        <f t="shared" si="97"/>
        <v/>
      </c>
      <c r="AK147" s="27" t="str">
        <f t="shared" si="98"/>
        <v/>
      </c>
      <c r="AL147" s="27"/>
      <c r="AM147" s="27" t="str">
        <f t="shared" si="99"/>
        <v/>
      </c>
      <c r="AN147" s="27"/>
      <c r="AO147" s="27"/>
      <c r="AP147" s="27" t="str">
        <f>IF(D147&gt;1,Input!G145,"")</f>
        <v/>
      </c>
      <c r="AQ147" s="27" t="str">
        <f>IF(D147&gt;1,Input!H145,"")</f>
        <v/>
      </c>
      <c r="AR147" s="27" t="str">
        <f>IF(D147&gt;1,Input!G145,"")</f>
        <v/>
      </c>
      <c r="AS147" s="27" t="str">
        <f>IF(D147&gt;1,CONCATENATE("CS",Input!B145,Input!E145,Input!D145,Input!C145,Input!K145,Input!J145,Input!I145,Input!O145,Input!P145,Input!F145),"")</f>
        <v/>
      </c>
      <c r="AT147" s="27" t="str">
        <f t="shared" si="100"/>
        <v/>
      </c>
      <c r="AU147" s="27" t="str">
        <f t="shared" si="101"/>
        <v/>
      </c>
      <c r="AV147" s="27" t="str">
        <f t="shared" si="102"/>
        <v/>
      </c>
      <c r="AW147" s="15">
        <f>Input!S145</f>
        <v>0</v>
      </c>
      <c r="AX147" s="16">
        <f>Input!T145</f>
        <v>0</v>
      </c>
      <c r="AY147" s="26" t="str">
        <f>IF(BD147="c",IF(Input!Q145&gt;1,Input!Q145,Input!R145/Input!O145),"")</f>
        <v/>
      </c>
      <c r="AZ147" s="16" t="str">
        <f t="shared" si="103"/>
        <v/>
      </c>
      <c r="BA147" s="16" t="str">
        <f t="shared" si="104"/>
        <v/>
      </c>
      <c r="BB147" s="31"/>
      <c r="BC147" s="27"/>
      <c r="BD147" s="27" t="str">
        <f t="shared" si="105"/>
        <v/>
      </c>
      <c r="BE147" s="25" t="str">
        <f>IF(D147&gt;1,CONCATENATE(Input!C145,"-",Input!D145,"-",Input!E145,"T09:00:00Z"),"")</f>
        <v/>
      </c>
      <c r="BF147" s="29" t="str">
        <f>IF(D147&gt;1,CONCATENATE(Input!C145,"-",Input!D145,"-",Input!E145),"")</f>
        <v/>
      </c>
      <c r="BG147" s="29" t="str">
        <f>IF(D147&gt;1,CONCATENATE(Input!I145,"-",Input!J145,"-",Input!K145),"")</f>
        <v/>
      </c>
      <c r="BH147" s="29"/>
      <c r="BI147" s="29" t="str">
        <f>IF(D147&gt;1,CONCATENATE(Input!L145,"-",Input!M145,"-",Input!N145),"")</f>
        <v/>
      </c>
      <c r="BJ147" s="29" t="str">
        <f t="shared" si="106"/>
        <v/>
      </c>
      <c r="BK147" s="27" t="str">
        <f t="shared" si="107"/>
        <v/>
      </c>
      <c r="BL147" s="25" t="str">
        <f>IF(D147&gt;1,CONCATENATE(Input!C145,"-",Input!D145,"-",Input!E145,"T09:00:00Z"),"")</f>
        <v/>
      </c>
      <c r="BM147" s="32" t="str">
        <f t="shared" si="108"/>
        <v/>
      </c>
      <c r="BN147" s="27" t="str">
        <f t="shared" si="109"/>
        <v/>
      </c>
      <c r="BO147" s="27" t="str">
        <f t="shared" si="110"/>
        <v/>
      </c>
      <c r="BP147" s="25"/>
      <c r="BQ147" s="32"/>
      <c r="BR147" s="27"/>
      <c r="BS147" s="43" t="str">
        <f t="shared" si="111"/>
        <v/>
      </c>
      <c r="BT147" s="25"/>
      <c r="BU147" s="25"/>
      <c r="BV147" s="16"/>
      <c r="BW147" s="27"/>
      <c r="BX147" s="27"/>
      <c r="BY147" s="27"/>
      <c r="BZ147" s="27"/>
      <c r="CA147" s="27"/>
      <c r="CB147" s="27" t="str">
        <f>IF(D147&gt;1,Input!H145,"")</f>
        <v/>
      </c>
      <c r="CC147" s="27"/>
      <c r="CD147" s="28" t="str">
        <f>IF(D147&gt;1,Input!U145,"")</f>
        <v/>
      </c>
      <c r="CE147" s="16" t="str">
        <f>IF(D147&gt;1,CONCATENATE(Input!G145,"/",Input!H145),"")</f>
        <v/>
      </c>
      <c r="CF147" s="27"/>
      <c r="CG147" s="27"/>
      <c r="CH147" s="27"/>
      <c r="CI147" s="27"/>
      <c r="CJ147" s="27"/>
      <c r="CK147" s="25"/>
      <c r="CL147" s="25"/>
      <c r="CM147" s="16"/>
      <c r="CN147" s="16"/>
      <c r="CO147" s="27"/>
      <c r="CP147" s="16" t="str">
        <f>IF(D147&gt;1,Input!P145,"")</f>
        <v/>
      </c>
      <c r="CQ147" s="27" t="str">
        <f t="shared" si="112"/>
        <v/>
      </c>
      <c r="CR147" s="33" t="str">
        <f>IF(D147&gt;1,Input!O145,"")</f>
        <v/>
      </c>
      <c r="CS147" s="16" t="str">
        <f t="shared" si="113"/>
        <v/>
      </c>
      <c r="CT147" s="27"/>
      <c r="CU147" s="27" t="str">
        <f t="shared" si="114"/>
        <v/>
      </c>
      <c r="CV147" s="25"/>
      <c r="CW147" s="25"/>
      <c r="CX147" s="25"/>
      <c r="CY147" s="25"/>
      <c r="CZ147" s="25"/>
      <c r="DA147" s="25"/>
    </row>
    <row r="148" spans="1:105" ht="20.100000000000001" customHeight="1" x14ac:dyDescent="0.25">
      <c r="A148" s="27"/>
      <c r="B148" s="27"/>
      <c r="C148" s="43" t="str">
        <f t="shared" si="90"/>
        <v/>
      </c>
      <c r="D148" s="27">
        <f>Input!A146</f>
        <v>0</v>
      </c>
      <c r="E148" s="43" t="str">
        <f t="shared" si="91"/>
        <v/>
      </c>
      <c r="F148" s="27"/>
      <c r="G148" s="27"/>
      <c r="H148" s="27"/>
      <c r="I148" s="27" t="str">
        <f t="shared" si="92"/>
        <v/>
      </c>
      <c r="J148" s="27" t="str">
        <f t="shared" si="93"/>
        <v/>
      </c>
      <c r="K148" s="27"/>
      <c r="L148" s="27"/>
      <c r="M148" s="27"/>
      <c r="N148" s="27"/>
      <c r="O148" s="27"/>
      <c r="P148" s="27"/>
      <c r="Q148" s="27" t="str">
        <f>IF(D148&gt;1,Input!A146,"")</f>
        <v/>
      </c>
      <c r="R148" s="43" t="str">
        <f t="shared" si="94"/>
        <v/>
      </c>
      <c r="S148" s="27" t="str">
        <f t="shared" si="95"/>
        <v/>
      </c>
      <c r="T148" s="27" t="str">
        <f>IF(D148&gt;1,Input!F146,"")</f>
        <v/>
      </c>
      <c r="U148" s="27" t="str">
        <f t="shared" si="96"/>
        <v/>
      </c>
      <c r="V148" s="27"/>
      <c r="W148" s="27"/>
      <c r="X148" s="25"/>
      <c r="Y148" s="16"/>
      <c r="Z148" s="29"/>
      <c r="AA148" s="25"/>
      <c r="AB148" s="30"/>
      <c r="AC148" s="27"/>
      <c r="AD148" s="27"/>
      <c r="AE148" s="27"/>
      <c r="AF148" s="27"/>
      <c r="AG148" s="16"/>
      <c r="AH148" s="27"/>
      <c r="AI148" s="27"/>
      <c r="AJ148" s="27" t="str">
        <f t="shared" si="97"/>
        <v/>
      </c>
      <c r="AK148" s="27" t="str">
        <f t="shared" si="98"/>
        <v/>
      </c>
      <c r="AL148" s="27"/>
      <c r="AM148" s="27" t="str">
        <f t="shared" si="99"/>
        <v/>
      </c>
      <c r="AN148" s="27"/>
      <c r="AO148" s="27"/>
      <c r="AP148" s="27" t="str">
        <f>IF(D148&gt;1,Input!G146,"")</f>
        <v/>
      </c>
      <c r="AQ148" s="27" t="str">
        <f>IF(D148&gt;1,Input!H146,"")</f>
        <v/>
      </c>
      <c r="AR148" s="27" t="str">
        <f>IF(D148&gt;1,Input!G146,"")</f>
        <v/>
      </c>
      <c r="AS148" s="27" t="str">
        <f>IF(D148&gt;1,CONCATENATE("CS",Input!B146,Input!E146,Input!D146,Input!C146,Input!K146,Input!J146,Input!I146,Input!O146,Input!P146,Input!F146),"")</f>
        <v/>
      </c>
      <c r="AT148" s="27" t="str">
        <f t="shared" si="100"/>
        <v/>
      </c>
      <c r="AU148" s="27" t="str">
        <f t="shared" si="101"/>
        <v/>
      </c>
      <c r="AV148" s="27" t="str">
        <f t="shared" si="102"/>
        <v/>
      </c>
      <c r="AW148" s="15">
        <f>Input!S146</f>
        <v>0</v>
      </c>
      <c r="AX148" s="16">
        <f>Input!T146</f>
        <v>0</v>
      </c>
      <c r="AY148" s="26" t="str">
        <f>IF(BD148="c",IF(Input!Q146&gt;1,Input!Q146,Input!R146/Input!O146),"")</f>
        <v/>
      </c>
      <c r="AZ148" s="16" t="str">
        <f t="shared" si="103"/>
        <v/>
      </c>
      <c r="BA148" s="16" t="str">
        <f t="shared" si="104"/>
        <v/>
      </c>
      <c r="BB148" s="31"/>
      <c r="BC148" s="27"/>
      <c r="BD148" s="27" t="str">
        <f t="shared" si="105"/>
        <v/>
      </c>
      <c r="BE148" s="25" t="str">
        <f>IF(D148&gt;1,CONCATENATE(Input!C146,"-",Input!D146,"-",Input!E146,"T09:00:00Z"),"")</f>
        <v/>
      </c>
      <c r="BF148" s="29" t="str">
        <f>IF(D148&gt;1,CONCATENATE(Input!C146,"-",Input!D146,"-",Input!E146),"")</f>
        <v/>
      </c>
      <c r="BG148" s="29" t="str">
        <f>IF(D148&gt;1,CONCATENATE(Input!I146,"-",Input!J146,"-",Input!K146),"")</f>
        <v/>
      </c>
      <c r="BH148" s="29"/>
      <c r="BI148" s="29" t="str">
        <f>IF(D148&gt;1,CONCATENATE(Input!L146,"-",Input!M146,"-",Input!N146),"")</f>
        <v/>
      </c>
      <c r="BJ148" s="29" t="str">
        <f t="shared" si="106"/>
        <v/>
      </c>
      <c r="BK148" s="27" t="str">
        <f t="shared" si="107"/>
        <v/>
      </c>
      <c r="BL148" s="25" t="str">
        <f>IF(D148&gt;1,CONCATENATE(Input!C146,"-",Input!D146,"-",Input!E146,"T09:00:00Z"),"")</f>
        <v/>
      </c>
      <c r="BM148" s="32" t="str">
        <f t="shared" si="108"/>
        <v/>
      </c>
      <c r="BN148" s="27" t="str">
        <f t="shared" si="109"/>
        <v/>
      </c>
      <c r="BO148" s="27" t="str">
        <f t="shared" si="110"/>
        <v/>
      </c>
      <c r="BP148" s="25"/>
      <c r="BQ148" s="32"/>
      <c r="BR148" s="27"/>
      <c r="BS148" s="43" t="str">
        <f t="shared" si="111"/>
        <v/>
      </c>
      <c r="BT148" s="25"/>
      <c r="BU148" s="25"/>
      <c r="BV148" s="16"/>
      <c r="BW148" s="27"/>
      <c r="BX148" s="27"/>
      <c r="BY148" s="27"/>
      <c r="BZ148" s="27"/>
      <c r="CA148" s="27"/>
      <c r="CB148" s="27" t="str">
        <f>IF(D148&gt;1,Input!H146,"")</f>
        <v/>
      </c>
      <c r="CC148" s="27"/>
      <c r="CD148" s="28" t="str">
        <f>IF(D148&gt;1,Input!U146,"")</f>
        <v/>
      </c>
      <c r="CE148" s="16" t="str">
        <f>IF(D148&gt;1,CONCATENATE(Input!G146,"/",Input!H146),"")</f>
        <v/>
      </c>
      <c r="CF148" s="27"/>
      <c r="CG148" s="27"/>
      <c r="CH148" s="27"/>
      <c r="CI148" s="27"/>
      <c r="CJ148" s="27"/>
      <c r="CK148" s="25"/>
      <c r="CL148" s="25"/>
      <c r="CM148" s="16"/>
      <c r="CN148" s="16"/>
      <c r="CO148" s="27"/>
      <c r="CP148" s="16" t="str">
        <f>IF(D148&gt;1,Input!P146,"")</f>
        <v/>
      </c>
      <c r="CQ148" s="27" t="str">
        <f t="shared" si="112"/>
        <v/>
      </c>
      <c r="CR148" s="33" t="str">
        <f>IF(D148&gt;1,Input!O146,"")</f>
        <v/>
      </c>
      <c r="CS148" s="16" t="str">
        <f t="shared" si="113"/>
        <v/>
      </c>
      <c r="CT148" s="27"/>
      <c r="CU148" s="27" t="str">
        <f t="shared" si="114"/>
        <v/>
      </c>
      <c r="CV148" s="25"/>
      <c r="CW148" s="25"/>
      <c r="CX148" s="25"/>
      <c r="CY148" s="25"/>
      <c r="CZ148" s="25"/>
      <c r="DA148" s="25"/>
    </row>
    <row r="149" spans="1:105" ht="20.100000000000001" customHeight="1" x14ac:dyDescent="0.25">
      <c r="A149" s="27"/>
      <c r="B149" s="27"/>
      <c r="C149" s="43" t="str">
        <f t="shared" si="90"/>
        <v/>
      </c>
      <c r="D149" s="27">
        <f>Input!A147</f>
        <v>0</v>
      </c>
      <c r="E149" s="43" t="str">
        <f t="shared" si="91"/>
        <v/>
      </c>
      <c r="F149" s="27"/>
      <c r="G149" s="27"/>
      <c r="H149" s="27"/>
      <c r="I149" s="27" t="str">
        <f t="shared" si="92"/>
        <v/>
      </c>
      <c r="J149" s="27" t="str">
        <f t="shared" si="93"/>
        <v/>
      </c>
      <c r="K149" s="27"/>
      <c r="L149" s="27"/>
      <c r="M149" s="27"/>
      <c r="N149" s="27"/>
      <c r="O149" s="27"/>
      <c r="P149" s="27"/>
      <c r="Q149" s="27" t="str">
        <f>IF(D149&gt;1,Input!A147,"")</f>
        <v/>
      </c>
      <c r="R149" s="43" t="str">
        <f t="shared" si="94"/>
        <v/>
      </c>
      <c r="S149" s="27" t="str">
        <f t="shared" si="95"/>
        <v/>
      </c>
      <c r="T149" s="27" t="str">
        <f>IF(D149&gt;1,Input!F147,"")</f>
        <v/>
      </c>
      <c r="U149" s="27" t="str">
        <f t="shared" si="96"/>
        <v/>
      </c>
      <c r="V149" s="27"/>
      <c r="W149" s="27"/>
      <c r="X149" s="25"/>
      <c r="Y149" s="16"/>
      <c r="Z149" s="29"/>
      <c r="AA149" s="25"/>
      <c r="AB149" s="30"/>
      <c r="AC149" s="27"/>
      <c r="AD149" s="27"/>
      <c r="AE149" s="27"/>
      <c r="AF149" s="27"/>
      <c r="AG149" s="16"/>
      <c r="AH149" s="27"/>
      <c r="AI149" s="27"/>
      <c r="AJ149" s="27" t="str">
        <f t="shared" si="97"/>
        <v/>
      </c>
      <c r="AK149" s="27" t="str">
        <f t="shared" si="98"/>
        <v/>
      </c>
      <c r="AL149" s="27"/>
      <c r="AM149" s="27" t="str">
        <f t="shared" si="99"/>
        <v/>
      </c>
      <c r="AN149" s="27"/>
      <c r="AO149" s="27"/>
      <c r="AP149" s="27" t="str">
        <f>IF(D149&gt;1,Input!G147,"")</f>
        <v/>
      </c>
      <c r="AQ149" s="27" t="str">
        <f>IF(D149&gt;1,Input!H147,"")</f>
        <v/>
      </c>
      <c r="AR149" s="27" t="str">
        <f>IF(D149&gt;1,Input!G147,"")</f>
        <v/>
      </c>
      <c r="AS149" s="27" t="str">
        <f>IF(D149&gt;1,CONCATENATE("CS",Input!B147,Input!E147,Input!D147,Input!C147,Input!K147,Input!J147,Input!I147,Input!O147,Input!P147,Input!F147),"")</f>
        <v/>
      </c>
      <c r="AT149" s="27" t="str">
        <f t="shared" si="100"/>
        <v/>
      </c>
      <c r="AU149" s="27" t="str">
        <f t="shared" si="101"/>
        <v/>
      </c>
      <c r="AV149" s="27" t="str">
        <f t="shared" si="102"/>
        <v/>
      </c>
      <c r="AW149" s="15">
        <f>Input!S147</f>
        <v>0</v>
      </c>
      <c r="AX149" s="16">
        <f>Input!T147</f>
        <v>0</v>
      </c>
      <c r="AY149" s="26" t="str">
        <f>IF(BD149="c",IF(Input!Q147&gt;1,Input!Q147,Input!R147/Input!O147),"")</f>
        <v/>
      </c>
      <c r="AZ149" s="16" t="str">
        <f t="shared" si="103"/>
        <v/>
      </c>
      <c r="BA149" s="16" t="str">
        <f t="shared" si="104"/>
        <v/>
      </c>
      <c r="BB149" s="31"/>
      <c r="BC149" s="27"/>
      <c r="BD149" s="27" t="str">
        <f t="shared" si="105"/>
        <v/>
      </c>
      <c r="BE149" s="25" t="str">
        <f>IF(D149&gt;1,CONCATENATE(Input!C147,"-",Input!D147,"-",Input!E147,"T09:00:00Z"),"")</f>
        <v/>
      </c>
      <c r="BF149" s="29" t="str">
        <f>IF(D149&gt;1,CONCATENATE(Input!C147,"-",Input!D147,"-",Input!E147),"")</f>
        <v/>
      </c>
      <c r="BG149" s="29" t="str">
        <f>IF(D149&gt;1,CONCATENATE(Input!I147,"-",Input!J147,"-",Input!K147),"")</f>
        <v/>
      </c>
      <c r="BH149" s="29"/>
      <c r="BI149" s="29" t="str">
        <f>IF(D149&gt;1,CONCATENATE(Input!L147,"-",Input!M147,"-",Input!N147),"")</f>
        <v/>
      </c>
      <c r="BJ149" s="29" t="str">
        <f t="shared" si="106"/>
        <v/>
      </c>
      <c r="BK149" s="27" t="str">
        <f t="shared" si="107"/>
        <v/>
      </c>
      <c r="BL149" s="25" t="str">
        <f>IF(D149&gt;1,CONCATENATE(Input!C147,"-",Input!D147,"-",Input!E147,"T09:00:00Z"),"")</f>
        <v/>
      </c>
      <c r="BM149" s="32" t="str">
        <f t="shared" si="108"/>
        <v/>
      </c>
      <c r="BN149" s="27" t="str">
        <f t="shared" si="109"/>
        <v/>
      </c>
      <c r="BO149" s="27" t="str">
        <f t="shared" si="110"/>
        <v/>
      </c>
      <c r="BP149" s="25"/>
      <c r="BQ149" s="32"/>
      <c r="BR149" s="27"/>
      <c r="BS149" s="43" t="str">
        <f t="shared" si="111"/>
        <v/>
      </c>
      <c r="BT149" s="25"/>
      <c r="BU149" s="25"/>
      <c r="BV149" s="16"/>
      <c r="BW149" s="27"/>
      <c r="BX149" s="27"/>
      <c r="BY149" s="27"/>
      <c r="BZ149" s="27"/>
      <c r="CA149" s="27"/>
      <c r="CB149" s="27" t="str">
        <f>IF(D149&gt;1,Input!H147,"")</f>
        <v/>
      </c>
      <c r="CC149" s="27"/>
      <c r="CD149" s="28" t="str">
        <f>IF(D149&gt;1,Input!U147,"")</f>
        <v/>
      </c>
      <c r="CE149" s="16" t="str">
        <f>IF(D149&gt;1,CONCATENATE(Input!G147,"/",Input!H147),"")</f>
        <v/>
      </c>
      <c r="CF149" s="27"/>
      <c r="CG149" s="27"/>
      <c r="CH149" s="27"/>
      <c r="CI149" s="27"/>
      <c r="CJ149" s="27"/>
      <c r="CK149" s="25"/>
      <c r="CL149" s="25"/>
      <c r="CM149" s="16"/>
      <c r="CN149" s="16"/>
      <c r="CO149" s="27"/>
      <c r="CP149" s="16" t="str">
        <f>IF(D149&gt;1,Input!P147,"")</f>
        <v/>
      </c>
      <c r="CQ149" s="27" t="str">
        <f t="shared" si="112"/>
        <v/>
      </c>
      <c r="CR149" s="33" t="str">
        <f>IF(D149&gt;1,Input!O147,"")</f>
        <v/>
      </c>
      <c r="CS149" s="16" t="str">
        <f t="shared" si="113"/>
        <v/>
      </c>
      <c r="CT149" s="27"/>
      <c r="CU149" s="27" t="str">
        <f t="shared" si="114"/>
        <v/>
      </c>
      <c r="CV149" s="25"/>
      <c r="CW149" s="25"/>
      <c r="CX149" s="25"/>
      <c r="CY149" s="25"/>
      <c r="CZ149" s="25"/>
      <c r="DA149" s="25"/>
    </row>
    <row r="150" spans="1:105" ht="20.100000000000001" customHeight="1" x14ac:dyDescent="0.25">
      <c r="A150" s="27"/>
      <c r="B150" s="27"/>
      <c r="C150" s="43" t="str">
        <f t="shared" si="90"/>
        <v/>
      </c>
      <c r="D150" s="27">
        <f>Input!A148</f>
        <v>0</v>
      </c>
      <c r="E150" s="43" t="str">
        <f t="shared" si="91"/>
        <v/>
      </c>
      <c r="F150" s="27"/>
      <c r="G150" s="27"/>
      <c r="H150" s="27"/>
      <c r="I150" s="27" t="str">
        <f t="shared" si="92"/>
        <v/>
      </c>
      <c r="J150" s="27" t="str">
        <f t="shared" si="93"/>
        <v/>
      </c>
      <c r="K150" s="27"/>
      <c r="L150" s="27"/>
      <c r="M150" s="27"/>
      <c r="N150" s="27"/>
      <c r="O150" s="27"/>
      <c r="P150" s="27"/>
      <c r="Q150" s="27" t="str">
        <f>IF(D150&gt;1,Input!A148,"")</f>
        <v/>
      </c>
      <c r="R150" s="43" t="str">
        <f t="shared" si="94"/>
        <v/>
      </c>
      <c r="S150" s="27" t="str">
        <f t="shared" si="95"/>
        <v/>
      </c>
      <c r="T150" s="27" t="str">
        <f>IF(D150&gt;1,Input!F148,"")</f>
        <v/>
      </c>
      <c r="U150" s="27" t="str">
        <f t="shared" si="96"/>
        <v/>
      </c>
      <c r="V150" s="27"/>
      <c r="W150" s="27"/>
      <c r="X150" s="25"/>
      <c r="Y150" s="16"/>
      <c r="Z150" s="29"/>
      <c r="AA150" s="25"/>
      <c r="AB150" s="30"/>
      <c r="AC150" s="27"/>
      <c r="AD150" s="27"/>
      <c r="AE150" s="27"/>
      <c r="AF150" s="27"/>
      <c r="AG150" s="16"/>
      <c r="AH150" s="27"/>
      <c r="AI150" s="27"/>
      <c r="AJ150" s="27" t="str">
        <f t="shared" si="97"/>
        <v/>
      </c>
      <c r="AK150" s="27" t="str">
        <f t="shared" si="98"/>
        <v/>
      </c>
      <c r="AL150" s="27"/>
      <c r="AM150" s="27" t="str">
        <f t="shared" si="99"/>
        <v/>
      </c>
      <c r="AN150" s="27"/>
      <c r="AO150" s="27"/>
      <c r="AP150" s="27" t="str">
        <f>IF(D150&gt;1,Input!G148,"")</f>
        <v/>
      </c>
      <c r="AQ150" s="27" t="str">
        <f>IF(D150&gt;1,Input!H148,"")</f>
        <v/>
      </c>
      <c r="AR150" s="27" t="str">
        <f>IF(D150&gt;1,Input!G148,"")</f>
        <v/>
      </c>
      <c r="AS150" s="27" t="str">
        <f>IF(D150&gt;1,CONCATENATE("CS",Input!B148,Input!E148,Input!D148,Input!C148,Input!K148,Input!J148,Input!I148,Input!O148,Input!P148,Input!F148),"")</f>
        <v/>
      </c>
      <c r="AT150" s="27" t="str">
        <f t="shared" si="100"/>
        <v/>
      </c>
      <c r="AU150" s="27" t="str">
        <f t="shared" si="101"/>
        <v/>
      </c>
      <c r="AV150" s="27" t="str">
        <f t="shared" si="102"/>
        <v/>
      </c>
      <c r="AW150" s="15">
        <f>Input!S148</f>
        <v>0</v>
      </c>
      <c r="AX150" s="16">
        <f>Input!T148</f>
        <v>0</v>
      </c>
      <c r="AY150" s="26" t="str">
        <f>IF(BD150="c",IF(Input!Q148&gt;1,Input!Q148,Input!R148/Input!O148),"")</f>
        <v/>
      </c>
      <c r="AZ150" s="16" t="str">
        <f t="shared" si="103"/>
        <v/>
      </c>
      <c r="BA150" s="16" t="str">
        <f t="shared" si="104"/>
        <v/>
      </c>
      <c r="BB150" s="31"/>
      <c r="BC150" s="27"/>
      <c r="BD150" s="27" t="str">
        <f t="shared" si="105"/>
        <v/>
      </c>
      <c r="BE150" s="25" t="str">
        <f>IF(D150&gt;1,CONCATENATE(Input!C148,"-",Input!D148,"-",Input!E148,"T09:00:00Z"),"")</f>
        <v/>
      </c>
      <c r="BF150" s="29" t="str">
        <f>IF(D150&gt;1,CONCATENATE(Input!C148,"-",Input!D148,"-",Input!E148),"")</f>
        <v/>
      </c>
      <c r="BG150" s="29" t="str">
        <f>IF(D150&gt;1,CONCATENATE(Input!I148,"-",Input!J148,"-",Input!K148),"")</f>
        <v/>
      </c>
      <c r="BH150" s="29"/>
      <c r="BI150" s="29" t="str">
        <f>IF(D150&gt;1,CONCATENATE(Input!L148,"-",Input!M148,"-",Input!N148),"")</f>
        <v/>
      </c>
      <c r="BJ150" s="29" t="str">
        <f t="shared" si="106"/>
        <v/>
      </c>
      <c r="BK150" s="27" t="str">
        <f t="shared" si="107"/>
        <v/>
      </c>
      <c r="BL150" s="25" t="str">
        <f>IF(D150&gt;1,CONCATENATE(Input!C148,"-",Input!D148,"-",Input!E148,"T09:00:00Z"),"")</f>
        <v/>
      </c>
      <c r="BM150" s="32" t="str">
        <f t="shared" si="108"/>
        <v/>
      </c>
      <c r="BN150" s="27" t="str">
        <f t="shared" si="109"/>
        <v/>
      </c>
      <c r="BO150" s="27" t="str">
        <f t="shared" si="110"/>
        <v/>
      </c>
      <c r="BP150" s="25"/>
      <c r="BQ150" s="32"/>
      <c r="BR150" s="27"/>
      <c r="BS150" s="43" t="str">
        <f t="shared" si="111"/>
        <v/>
      </c>
      <c r="BT150" s="25"/>
      <c r="BU150" s="25"/>
      <c r="BV150" s="16"/>
      <c r="BW150" s="27"/>
      <c r="BX150" s="27"/>
      <c r="BY150" s="27"/>
      <c r="BZ150" s="27"/>
      <c r="CA150" s="27"/>
      <c r="CB150" s="27" t="str">
        <f>IF(D150&gt;1,Input!H148,"")</f>
        <v/>
      </c>
      <c r="CC150" s="27"/>
      <c r="CD150" s="28" t="str">
        <f>IF(D150&gt;1,Input!U148,"")</f>
        <v/>
      </c>
      <c r="CE150" s="16" t="str">
        <f>IF(D150&gt;1,CONCATENATE(Input!G148,"/",Input!H148),"")</f>
        <v/>
      </c>
      <c r="CF150" s="27"/>
      <c r="CG150" s="27"/>
      <c r="CH150" s="27"/>
      <c r="CI150" s="27"/>
      <c r="CJ150" s="27"/>
      <c r="CK150" s="25"/>
      <c r="CL150" s="25"/>
      <c r="CM150" s="16"/>
      <c r="CN150" s="16"/>
      <c r="CO150" s="27"/>
      <c r="CP150" s="16" t="str">
        <f>IF(D150&gt;1,Input!P148,"")</f>
        <v/>
      </c>
      <c r="CQ150" s="27" t="str">
        <f t="shared" si="112"/>
        <v/>
      </c>
      <c r="CR150" s="33" t="str">
        <f>IF(D150&gt;1,Input!O148,"")</f>
        <v/>
      </c>
      <c r="CS150" s="16" t="str">
        <f t="shared" si="113"/>
        <v/>
      </c>
      <c r="CT150" s="27"/>
      <c r="CU150" s="27" t="str">
        <f t="shared" si="114"/>
        <v/>
      </c>
      <c r="CV150" s="25"/>
      <c r="CW150" s="25"/>
      <c r="CX150" s="25"/>
      <c r="CY150" s="25"/>
      <c r="CZ150" s="25"/>
      <c r="DA150" s="25"/>
    </row>
    <row r="151" spans="1:105" ht="20.100000000000001" customHeight="1" x14ac:dyDescent="0.25">
      <c r="A151" s="27"/>
      <c r="B151" s="27"/>
      <c r="C151" s="43" t="str">
        <f t="shared" si="90"/>
        <v/>
      </c>
      <c r="D151" s="27">
        <f>Input!A149</f>
        <v>0</v>
      </c>
      <c r="E151" s="43" t="str">
        <f t="shared" si="91"/>
        <v/>
      </c>
      <c r="F151" s="27"/>
      <c r="G151" s="27"/>
      <c r="H151" s="27"/>
      <c r="I151" s="27" t="str">
        <f t="shared" si="92"/>
        <v/>
      </c>
      <c r="J151" s="27" t="str">
        <f t="shared" si="93"/>
        <v/>
      </c>
      <c r="K151" s="27"/>
      <c r="L151" s="27"/>
      <c r="M151" s="27"/>
      <c r="N151" s="27"/>
      <c r="O151" s="27"/>
      <c r="P151" s="27"/>
      <c r="Q151" s="27" t="str">
        <f>IF(D151&gt;1,Input!A149,"")</f>
        <v/>
      </c>
      <c r="R151" s="43" t="str">
        <f t="shared" si="94"/>
        <v/>
      </c>
      <c r="S151" s="27" t="str">
        <f t="shared" si="95"/>
        <v/>
      </c>
      <c r="T151" s="27" t="str">
        <f>IF(D151&gt;1,Input!F149,"")</f>
        <v/>
      </c>
      <c r="U151" s="27" t="str">
        <f t="shared" si="96"/>
        <v/>
      </c>
      <c r="V151" s="27"/>
      <c r="W151" s="27"/>
      <c r="X151" s="25"/>
      <c r="Y151" s="16"/>
      <c r="Z151" s="29"/>
      <c r="AA151" s="25"/>
      <c r="AB151" s="30"/>
      <c r="AC151" s="27"/>
      <c r="AD151" s="27"/>
      <c r="AE151" s="27"/>
      <c r="AF151" s="27"/>
      <c r="AG151" s="16"/>
      <c r="AH151" s="27"/>
      <c r="AI151" s="27"/>
      <c r="AJ151" s="27" t="str">
        <f t="shared" si="97"/>
        <v/>
      </c>
      <c r="AK151" s="27" t="str">
        <f t="shared" si="98"/>
        <v/>
      </c>
      <c r="AL151" s="27"/>
      <c r="AM151" s="27" t="str">
        <f t="shared" si="99"/>
        <v/>
      </c>
      <c r="AN151" s="27"/>
      <c r="AO151" s="27"/>
      <c r="AP151" s="27" t="str">
        <f>IF(D151&gt;1,Input!G149,"")</f>
        <v/>
      </c>
      <c r="AQ151" s="27" t="str">
        <f>IF(D151&gt;1,Input!H149,"")</f>
        <v/>
      </c>
      <c r="AR151" s="27" t="str">
        <f>IF(D151&gt;1,Input!G149,"")</f>
        <v/>
      </c>
      <c r="AS151" s="27" t="str">
        <f>IF(D151&gt;1,CONCATENATE("CS",Input!B149,Input!E149,Input!D149,Input!C149,Input!K149,Input!J149,Input!I149,Input!O149,Input!P149,Input!F149),"")</f>
        <v/>
      </c>
      <c r="AT151" s="27" t="str">
        <f t="shared" si="100"/>
        <v/>
      </c>
      <c r="AU151" s="27" t="str">
        <f t="shared" si="101"/>
        <v/>
      </c>
      <c r="AV151" s="27" t="str">
        <f t="shared" si="102"/>
        <v/>
      </c>
      <c r="AW151" s="15">
        <f>Input!S149</f>
        <v>0</v>
      </c>
      <c r="AX151" s="16">
        <f>Input!T149</f>
        <v>0</v>
      </c>
      <c r="AY151" s="26" t="str">
        <f>IF(BD151="c",IF(Input!Q149&gt;1,Input!Q149,Input!R149/Input!O149),"")</f>
        <v/>
      </c>
      <c r="AZ151" s="16" t="str">
        <f t="shared" si="103"/>
        <v/>
      </c>
      <c r="BA151" s="16" t="str">
        <f t="shared" si="104"/>
        <v/>
      </c>
      <c r="BB151" s="31"/>
      <c r="BC151" s="27"/>
      <c r="BD151" s="27" t="str">
        <f t="shared" si="105"/>
        <v/>
      </c>
      <c r="BE151" s="25" t="str">
        <f>IF(D151&gt;1,CONCATENATE(Input!C149,"-",Input!D149,"-",Input!E149,"T09:00:00Z"),"")</f>
        <v/>
      </c>
      <c r="BF151" s="29" t="str">
        <f>IF(D151&gt;1,CONCATENATE(Input!C149,"-",Input!D149,"-",Input!E149),"")</f>
        <v/>
      </c>
      <c r="BG151" s="29" t="str">
        <f>IF(D151&gt;1,CONCATENATE(Input!I149,"-",Input!J149,"-",Input!K149),"")</f>
        <v/>
      </c>
      <c r="BH151" s="29"/>
      <c r="BI151" s="29" t="str">
        <f>IF(D151&gt;1,CONCATENATE(Input!L149,"-",Input!M149,"-",Input!N149),"")</f>
        <v/>
      </c>
      <c r="BJ151" s="29" t="str">
        <f t="shared" si="106"/>
        <v/>
      </c>
      <c r="BK151" s="27" t="str">
        <f t="shared" si="107"/>
        <v/>
      </c>
      <c r="BL151" s="25" t="str">
        <f>IF(D151&gt;1,CONCATENATE(Input!C149,"-",Input!D149,"-",Input!E149,"T09:00:00Z"),"")</f>
        <v/>
      </c>
      <c r="BM151" s="32" t="str">
        <f t="shared" si="108"/>
        <v/>
      </c>
      <c r="BN151" s="27" t="str">
        <f t="shared" si="109"/>
        <v/>
      </c>
      <c r="BO151" s="27" t="str">
        <f t="shared" si="110"/>
        <v/>
      </c>
      <c r="BP151" s="25"/>
      <c r="BQ151" s="32"/>
      <c r="BR151" s="27"/>
      <c r="BS151" s="43" t="str">
        <f t="shared" si="111"/>
        <v/>
      </c>
      <c r="BT151" s="25"/>
      <c r="BU151" s="25"/>
      <c r="BV151" s="16"/>
      <c r="BW151" s="27"/>
      <c r="BX151" s="27"/>
      <c r="BY151" s="27"/>
      <c r="BZ151" s="27"/>
      <c r="CA151" s="27"/>
      <c r="CB151" s="27" t="str">
        <f>IF(D151&gt;1,Input!H149,"")</f>
        <v/>
      </c>
      <c r="CC151" s="27"/>
      <c r="CD151" s="28" t="str">
        <f>IF(D151&gt;1,Input!U149,"")</f>
        <v/>
      </c>
      <c r="CE151" s="16" t="str">
        <f>IF(D151&gt;1,CONCATENATE(Input!G149,"/",Input!H149),"")</f>
        <v/>
      </c>
      <c r="CF151" s="27"/>
      <c r="CG151" s="27"/>
      <c r="CH151" s="27"/>
      <c r="CI151" s="27"/>
      <c r="CJ151" s="27"/>
      <c r="CK151" s="25"/>
      <c r="CL151" s="25"/>
      <c r="CM151" s="16"/>
      <c r="CN151" s="16"/>
      <c r="CO151" s="27"/>
      <c r="CP151" s="16" t="str">
        <f>IF(D151&gt;1,Input!P149,"")</f>
        <v/>
      </c>
      <c r="CQ151" s="27" t="str">
        <f t="shared" si="112"/>
        <v/>
      </c>
      <c r="CR151" s="33" t="str">
        <f>IF(D151&gt;1,Input!O149,"")</f>
        <v/>
      </c>
      <c r="CS151" s="16" t="str">
        <f t="shared" si="113"/>
        <v/>
      </c>
      <c r="CT151" s="27"/>
      <c r="CU151" s="27" t="str">
        <f t="shared" si="114"/>
        <v/>
      </c>
      <c r="CV151" s="25"/>
      <c r="CW151" s="25"/>
      <c r="CX151" s="25"/>
      <c r="CY151" s="25"/>
      <c r="CZ151" s="25"/>
      <c r="DA151" s="25"/>
    </row>
    <row r="152" spans="1:105" ht="20.100000000000001" customHeight="1" x14ac:dyDescent="0.25">
      <c r="A152" s="27"/>
      <c r="B152" s="27"/>
      <c r="C152" s="43" t="str">
        <f t="shared" si="90"/>
        <v/>
      </c>
      <c r="D152" s="27">
        <f>Input!A150</f>
        <v>0</v>
      </c>
      <c r="E152" s="43" t="str">
        <f t="shared" si="91"/>
        <v/>
      </c>
      <c r="F152" s="27"/>
      <c r="G152" s="27"/>
      <c r="H152" s="27"/>
      <c r="I152" s="27" t="str">
        <f t="shared" si="92"/>
        <v/>
      </c>
      <c r="J152" s="27" t="str">
        <f t="shared" si="93"/>
        <v/>
      </c>
      <c r="K152" s="27"/>
      <c r="L152" s="27"/>
      <c r="M152" s="27"/>
      <c r="N152" s="27"/>
      <c r="O152" s="27"/>
      <c r="P152" s="27"/>
      <c r="Q152" s="27" t="str">
        <f>IF(D152&gt;1,Input!A150,"")</f>
        <v/>
      </c>
      <c r="R152" s="43" t="str">
        <f t="shared" si="94"/>
        <v/>
      </c>
      <c r="S152" s="27" t="str">
        <f t="shared" si="95"/>
        <v/>
      </c>
      <c r="T152" s="27" t="str">
        <f>IF(D152&gt;1,Input!F150,"")</f>
        <v/>
      </c>
      <c r="U152" s="27" t="str">
        <f t="shared" si="96"/>
        <v/>
      </c>
      <c r="V152" s="27"/>
      <c r="W152" s="27"/>
      <c r="X152" s="25"/>
      <c r="Y152" s="16"/>
      <c r="Z152" s="29"/>
      <c r="AA152" s="25"/>
      <c r="AB152" s="30"/>
      <c r="AC152" s="27"/>
      <c r="AD152" s="27"/>
      <c r="AE152" s="27"/>
      <c r="AF152" s="27"/>
      <c r="AG152" s="16"/>
      <c r="AH152" s="27"/>
      <c r="AI152" s="27"/>
      <c r="AJ152" s="27" t="str">
        <f t="shared" si="97"/>
        <v/>
      </c>
      <c r="AK152" s="27" t="str">
        <f t="shared" si="98"/>
        <v/>
      </c>
      <c r="AL152" s="27"/>
      <c r="AM152" s="27" t="str">
        <f t="shared" si="99"/>
        <v/>
      </c>
      <c r="AN152" s="27"/>
      <c r="AO152" s="27"/>
      <c r="AP152" s="27" t="str">
        <f>IF(D152&gt;1,Input!G150,"")</f>
        <v/>
      </c>
      <c r="AQ152" s="27" t="str">
        <f>IF(D152&gt;1,Input!H150,"")</f>
        <v/>
      </c>
      <c r="AR152" s="27" t="str">
        <f>IF(D152&gt;1,Input!G150,"")</f>
        <v/>
      </c>
      <c r="AS152" s="27" t="str">
        <f>IF(D152&gt;1,CONCATENATE("CS",Input!B150,Input!E150,Input!D150,Input!C150,Input!K150,Input!J150,Input!I150,Input!O150,Input!P150,Input!F150),"")</f>
        <v/>
      </c>
      <c r="AT152" s="27" t="str">
        <f t="shared" si="100"/>
        <v/>
      </c>
      <c r="AU152" s="27" t="str">
        <f t="shared" si="101"/>
        <v/>
      </c>
      <c r="AV152" s="27" t="str">
        <f t="shared" si="102"/>
        <v/>
      </c>
      <c r="AW152" s="15">
        <f>Input!S150</f>
        <v>0</v>
      </c>
      <c r="AX152" s="16">
        <f>Input!T150</f>
        <v>0</v>
      </c>
      <c r="AY152" s="26" t="str">
        <f>IF(BD152="c",IF(Input!Q150&gt;1,Input!Q150,Input!R150/Input!O150),"")</f>
        <v/>
      </c>
      <c r="AZ152" s="16" t="str">
        <f t="shared" si="103"/>
        <v/>
      </c>
      <c r="BA152" s="16" t="str">
        <f t="shared" si="104"/>
        <v/>
      </c>
      <c r="BB152" s="31"/>
      <c r="BC152" s="27"/>
      <c r="BD152" s="27" t="str">
        <f t="shared" si="105"/>
        <v/>
      </c>
      <c r="BE152" s="25" t="str">
        <f>IF(D152&gt;1,CONCATENATE(Input!C150,"-",Input!D150,"-",Input!E150,"T09:00:00Z"),"")</f>
        <v/>
      </c>
      <c r="BF152" s="29" t="str">
        <f>IF(D152&gt;1,CONCATENATE(Input!C150,"-",Input!D150,"-",Input!E150),"")</f>
        <v/>
      </c>
      <c r="BG152" s="29" t="str">
        <f>IF(D152&gt;1,CONCATENATE(Input!I150,"-",Input!J150,"-",Input!K150),"")</f>
        <v/>
      </c>
      <c r="BH152" s="29"/>
      <c r="BI152" s="29" t="str">
        <f>IF(D152&gt;1,CONCATENATE(Input!L150,"-",Input!M150,"-",Input!N150),"")</f>
        <v/>
      </c>
      <c r="BJ152" s="29" t="str">
        <f t="shared" si="106"/>
        <v/>
      </c>
      <c r="BK152" s="27" t="str">
        <f t="shared" si="107"/>
        <v/>
      </c>
      <c r="BL152" s="25" t="str">
        <f>IF(D152&gt;1,CONCATENATE(Input!C150,"-",Input!D150,"-",Input!E150,"T09:00:00Z"),"")</f>
        <v/>
      </c>
      <c r="BM152" s="32" t="str">
        <f t="shared" si="108"/>
        <v/>
      </c>
      <c r="BN152" s="27" t="str">
        <f t="shared" si="109"/>
        <v/>
      </c>
      <c r="BO152" s="27" t="str">
        <f t="shared" si="110"/>
        <v/>
      </c>
      <c r="BP152" s="25"/>
      <c r="BQ152" s="32"/>
      <c r="BR152" s="27"/>
      <c r="BS152" s="43" t="str">
        <f t="shared" si="111"/>
        <v/>
      </c>
      <c r="BT152" s="25"/>
      <c r="BU152" s="25"/>
      <c r="BV152" s="16"/>
      <c r="BW152" s="27"/>
      <c r="BX152" s="27"/>
      <c r="BY152" s="27"/>
      <c r="BZ152" s="27"/>
      <c r="CA152" s="27"/>
      <c r="CB152" s="27" t="str">
        <f>IF(D152&gt;1,Input!H150,"")</f>
        <v/>
      </c>
      <c r="CC152" s="27"/>
      <c r="CD152" s="28" t="str">
        <f>IF(D152&gt;1,Input!U150,"")</f>
        <v/>
      </c>
      <c r="CE152" s="16" t="str">
        <f>IF(D152&gt;1,CONCATENATE(Input!G150,"/",Input!H150),"")</f>
        <v/>
      </c>
      <c r="CF152" s="27"/>
      <c r="CG152" s="27"/>
      <c r="CH152" s="27"/>
      <c r="CI152" s="27"/>
      <c r="CJ152" s="27"/>
      <c r="CK152" s="25"/>
      <c r="CL152" s="25"/>
      <c r="CM152" s="16"/>
      <c r="CN152" s="16"/>
      <c r="CO152" s="27"/>
      <c r="CP152" s="16" t="str">
        <f>IF(D152&gt;1,Input!P150,"")</f>
        <v/>
      </c>
      <c r="CQ152" s="27" t="str">
        <f t="shared" si="112"/>
        <v/>
      </c>
      <c r="CR152" s="33" t="str">
        <f>IF(D152&gt;1,Input!O150,"")</f>
        <v/>
      </c>
      <c r="CS152" s="16" t="str">
        <f t="shared" si="113"/>
        <v/>
      </c>
      <c r="CT152" s="27"/>
      <c r="CU152" s="27" t="str">
        <f t="shared" si="114"/>
        <v/>
      </c>
      <c r="CV152" s="25"/>
      <c r="CW152" s="25"/>
      <c r="CX152" s="25"/>
      <c r="CY152" s="25"/>
      <c r="CZ152" s="25"/>
      <c r="DA152" s="25"/>
    </row>
    <row r="153" spans="1:105" ht="20.100000000000001" customHeight="1" x14ac:dyDescent="0.25">
      <c r="A153" s="27"/>
      <c r="B153" s="27"/>
      <c r="C153" s="43" t="str">
        <f t="shared" si="90"/>
        <v/>
      </c>
      <c r="D153" s="27">
        <f>Input!A151</f>
        <v>0</v>
      </c>
      <c r="E153" s="43" t="str">
        <f t="shared" si="91"/>
        <v/>
      </c>
      <c r="F153" s="27"/>
      <c r="G153" s="27"/>
      <c r="H153" s="27"/>
      <c r="I153" s="27" t="str">
        <f t="shared" si="92"/>
        <v/>
      </c>
      <c r="J153" s="27" t="str">
        <f t="shared" si="93"/>
        <v/>
      </c>
      <c r="K153" s="27"/>
      <c r="L153" s="27"/>
      <c r="M153" s="27"/>
      <c r="N153" s="27"/>
      <c r="O153" s="27"/>
      <c r="P153" s="27"/>
      <c r="Q153" s="27" t="str">
        <f>IF(D153&gt;1,Input!A151,"")</f>
        <v/>
      </c>
      <c r="R153" s="43" t="str">
        <f t="shared" si="94"/>
        <v/>
      </c>
      <c r="S153" s="27" t="str">
        <f t="shared" si="95"/>
        <v/>
      </c>
      <c r="T153" s="27" t="str">
        <f>IF(D153&gt;1,Input!F151,"")</f>
        <v/>
      </c>
      <c r="U153" s="27" t="str">
        <f t="shared" si="96"/>
        <v/>
      </c>
      <c r="V153" s="27"/>
      <c r="W153" s="27"/>
      <c r="X153" s="25"/>
      <c r="Y153" s="16"/>
      <c r="Z153" s="29"/>
      <c r="AA153" s="25"/>
      <c r="AB153" s="30"/>
      <c r="AC153" s="27"/>
      <c r="AD153" s="27"/>
      <c r="AE153" s="27"/>
      <c r="AF153" s="27"/>
      <c r="AG153" s="16"/>
      <c r="AH153" s="27"/>
      <c r="AI153" s="27"/>
      <c r="AJ153" s="27" t="str">
        <f t="shared" si="97"/>
        <v/>
      </c>
      <c r="AK153" s="27" t="str">
        <f t="shared" si="98"/>
        <v/>
      </c>
      <c r="AL153" s="27"/>
      <c r="AM153" s="27" t="str">
        <f t="shared" si="99"/>
        <v/>
      </c>
      <c r="AN153" s="27"/>
      <c r="AO153" s="27"/>
      <c r="AP153" s="27" t="str">
        <f>IF(D153&gt;1,Input!G151,"")</f>
        <v/>
      </c>
      <c r="AQ153" s="27" t="str">
        <f>IF(D153&gt;1,Input!H151,"")</f>
        <v/>
      </c>
      <c r="AR153" s="27" t="str">
        <f>IF(D153&gt;1,Input!G151,"")</f>
        <v/>
      </c>
      <c r="AS153" s="27" t="str">
        <f>IF(D153&gt;1,CONCATENATE("CS",Input!B151,Input!E151,Input!D151,Input!C151,Input!K151,Input!J151,Input!I151,Input!O151,Input!P151,Input!F151),"")</f>
        <v/>
      </c>
      <c r="AT153" s="27" t="str">
        <f t="shared" si="100"/>
        <v/>
      </c>
      <c r="AU153" s="27" t="str">
        <f t="shared" si="101"/>
        <v/>
      </c>
      <c r="AV153" s="27" t="str">
        <f t="shared" si="102"/>
        <v/>
      </c>
      <c r="AW153" s="15">
        <f>Input!S151</f>
        <v>0</v>
      </c>
      <c r="AX153" s="16">
        <f>Input!T151</f>
        <v>0</v>
      </c>
      <c r="AY153" s="26" t="str">
        <f>IF(BD153="c",IF(Input!Q151&gt;1,Input!Q151,Input!R151/Input!O151),"")</f>
        <v/>
      </c>
      <c r="AZ153" s="16" t="str">
        <f t="shared" si="103"/>
        <v/>
      </c>
      <c r="BA153" s="16" t="str">
        <f t="shared" si="104"/>
        <v/>
      </c>
      <c r="BB153" s="31"/>
      <c r="BC153" s="27"/>
      <c r="BD153" s="27" t="str">
        <f t="shared" si="105"/>
        <v/>
      </c>
      <c r="BE153" s="25" t="str">
        <f>IF(D153&gt;1,CONCATENATE(Input!C151,"-",Input!D151,"-",Input!E151,"T09:00:00Z"),"")</f>
        <v/>
      </c>
      <c r="BF153" s="29" t="str">
        <f>IF(D153&gt;1,CONCATENATE(Input!C151,"-",Input!D151,"-",Input!E151),"")</f>
        <v/>
      </c>
      <c r="BG153" s="29" t="str">
        <f>IF(D153&gt;1,CONCATENATE(Input!I151,"-",Input!J151,"-",Input!K151),"")</f>
        <v/>
      </c>
      <c r="BH153" s="29"/>
      <c r="BI153" s="29" t="str">
        <f>IF(D153&gt;1,CONCATENATE(Input!L151,"-",Input!M151,"-",Input!N151),"")</f>
        <v/>
      </c>
      <c r="BJ153" s="29" t="str">
        <f t="shared" si="106"/>
        <v/>
      </c>
      <c r="BK153" s="27" t="str">
        <f t="shared" si="107"/>
        <v/>
      </c>
      <c r="BL153" s="25" t="str">
        <f>IF(D153&gt;1,CONCATENATE(Input!C151,"-",Input!D151,"-",Input!E151,"T09:00:00Z"),"")</f>
        <v/>
      </c>
      <c r="BM153" s="32" t="str">
        <f t="shared" si="108"/>
        <v/>
      </c>
      <c r="BN153" s="27" t="str">
        <f t="shared" si="109"/>
        <v/>
      </c>
      <c r="BO153" s="27" t="str">
        <f t="shared" si="110"/>
        <v/>
      </c>
      <c r="BP153" s="25"/>
      <c r="BQ153" s="32"/>
      <c r="BR153" s="27"/>
      <c r="BS153" s="43" t="str">
        <f t="shared" si="111"/>
        <v/>
      </c>
      <c r="BT153" s="25"/>
      <c r="BU153" s="25"/>
      <c r="BV153" s="16"/>
      <c r="BW153" s="27"/>
      <c r="BX153" s="27"/>
      <c r="BY153" s="27"/>
      <c r="BZ153" s="27"/>
      <c r="CA153" s="27"/>
      <c r="CB153" s="27" t="str">
        <f>IF(D153&gt;1,Input!H151,"")</f>
        <v/>
      </c>
      <c r="CC153" s="27"/>
      <c r="CD153" s="28" t="str">
        <f>IF(D153&gt;1,Input!U151,"")</f>
        <v/>
      </c>
      <c r="CE153" s="16" t="str">
        <f>IF(D153&gt;1,CONCATENATE(Input!G151,"/",Input!H151),"")</f>
        <v/>
      </c>
      <c r="CF153" s="27"/>
      <c r="CG153" s="27"/>
      <c r="CH153" s="27"/>
      <c r="CI153" s="27"/>
      <c r="CJ153" s="27"/>
      <c r="CK153" s="25"/>
      <c r="CL153" s="25"/>
      <c r="CM153" s="16"/>
      <c r="CN153" s="16"/>
      <c r="CO153" s="27"/>
      <c r="CP153" s="16" t="str">
        <f>IF(D153&gt;1,Input!P151,"")</f>
        <v/>
      </c>
      <c r="CQ153" s="27" t="str">
        <f t="shared" si="112"/>
        <v/>
      </c>
      <c r="CR153" s="33" t="str">
        <f>IF(D153&gt;1,Input!O151,"")</f>
        <v/>
      </c>
      <c r="CS153" s="16" t="str">
        <f t="shared" si="113"/>
        <v/>
      </c>
      <c r="CT153" s="27"/>
      <c r="CU153" s="27" t="str">
        <f t="shared" si="114"/>
        <v/>
      </c>
      <c r="CV153" s="25"/>
      <c r="CW153" s="25"/>
      <c r="CX153" s="25"/>
      <c r="CY153" s="25"/>
      <c r="CZ153" s="25"/>
      <c r="DA153" s="25"/>
    </row>
    <row r="154" spans="1:105" ht="20.100000000000001" customHeight="1" x14ac:dyDescent="0.25">
      <c r="A154" s="27"/>
      <c r="B154" s="27"/>
      <c r="C154" s="43" t="str">
        <f t="shared" si="90"/>
        <v/>
      </c>
      <c r="D154" s="27">
        <f>Input!A152</f>
        <v>0</v>
      </c>
      <c r="E154" s="43" t="str">
        <f t="shared" si="91"/>
        <v/>
      </c>
      <c r="F154" s="27"/>
      <c r="G154" s="27"/>
      <c r="H154" s="27"/>
      <c r="I154" s="27" t="str">
        <f t="shared" si="92"/>
        <v/>
      </c>
      <c r="J154" s="27" t="str">
        <f t="shared" si="93"/>
        <v/>
      </c>
      <c r="K154" s="27"/>
      <c r="L154" s="27"/>
      <c r="M154" s="27"/>
      <c r="N154" s="27"/>
      <c r="O154" s="27"/>
      <c r="P154" s="27"/>
      <c r="Q154" s="27" t="str">
        <f>IF(D154&gt;1,Input!A152,"")</f>
        <v/>
      </c>
      <c r="R154" s="43" t="str">
        <f t="shared" si="94"/>
        <v/>
      </c>
      <c r="S154" s="27" t="str">
        <f t="shared" si="95"/>
        <v/>
      </c>
      <c r="T154" s="27" t="str">
        <f>IF(D154&gt;1,Input!F152,"")</f>
        <v/>
      </c>
      <c r="U154" s="27" t="str">
        <f t="shared" si="96"/>
        <v/>
      </c>
      <c r="V154" s="27"/>
      <c r="W154" s="27"/>
      <c r="X154" s="25"/>
      <c r="Y154" s="16"/>
      <c r="Z154" s="29"/>
      <c r="AA154" s="25"/>
      <c r="AB154" s="30"/>
      <c r="AC154" s="27"/>
      <c r="AD154" s="27"/>
      <c r="AE154" s="27"/>
      <c r="AF154" s="27"/>
      <c r="AG154" s="16"/>
      <c r="AH154" s="27"/>
      <c r="AI154" s="27"/>
      <c r="AJ154" s="27" t="str">
        <f t="shared" si="97"/>
        <v/>
      </c>
      <c r="AK154" s="27" t="str">
        <f t="shared" si="98"/>
        <v/>
      </c>
      <c r="AL154" s="27"/>
      <c r="AM154" s="27" t="str">
        <f t="shared" si="99"/>
        <v/>
      </c>
      <c r="AN154" s="27"/>
      <c r="AO154" s="27"/>
      <c r="AP154" s="27" t="str">
        <f>IF(D154&gt;1,Input!G152,"")</f>
        <v/>
      </c>
      <c r="AQ154" s="27" t="str">
        <f>IF(D154&gt;1,Input!H152,"")</f>
        <v/>
      </c>
      <c r="AR154" s="27" t="str">
        <f>IF(D154&gt;1,Input!G152,"")</f>
        <v/>
      </c>
      <c r="AS154" s="27" t="str">
        <f>IF(D154&gt;1,CONCATENATE("CS",Input!B152,Input!E152,Input!D152,Input!C152,Input!K152,Input!J152,Input!I152,Input!O152,Input!P152,Input!F152),"")</f>
        <v/>
      </c>
      <c r="AT154" s="27" t="str">
        <f t="shared" si="100"/>
        <v/>
      </c>
      <c r="AU154" s="27" t="str">
        <f t="shared" si="101"/>
        <v/>
      </c>
      <c r="AV154" s="27" t="str">
        <f t="shared" si="102"/>
        <v/>
      </c>
      <c r="AW154" s="15">
        <f>Input!S152</f>
        <v>0</v>
      </c>
      <c r="AX154" s="16">
        <f>Input!T152</f>
        <v>0</v>
      </c>
      <c r="AY154" s="26" t="str">
        <f>IF(BD154="c",IF(Input!Q152&gt;1,Input!Q152,Input!R152/Input!O152),"")</f>
        <v/>
      </c>
      <c r="AZ154" s="16" t="str">
        <f t="shared" si="103"/>
        <v/>
      </c>
      <c r="BA154" s="16" t="str">
        <f t="shared" si="104"/>
        <v/>
      </c>
      <c r="BB154" s="31"/>
      <c r="BC154" s="27"/>
      <c r="BD154" s="27" t="str">
        <f t="shared" si="105"/>
        <v/>
      </c>
      <c r="BE154" s="25" t="str">
        <f>IF(D154&gt;1,CONCATENATE(Input!C152,"-",Input!D152,"-",Input!E152,"T09:00:00Z"),"")</f>
        <v/>
      </c>
      <c r="BF154" s="29" t="str">
        <f>IF(D154&gt;1,CONCATENATE(Input!C152,"-",Input!D152,"-",Input!E152),"")</f>
        <v/>
      </c>
      <c r="BG154" s="29" t="str">
        <f>IF(D154&gt;1,CONCATENATE(Input!I152,"-",Input!J152,"-",Input!K152),"")</f>
        <v/>
      </c>
      <c r="BH154" s="29"/>
      <c r="BI154" s="29" t="str">
        <f>IF(D154&gt;1,CONCATENATE(Input!L152,"-",Input!M152,"-",Input!N152),"")</f>
        <v/>
      </c>
      <c r="BJ154" s="29" t="str">
        <f t="shared" si="106"/>
        <v/>
      </c>
      <c r="BK154" s="27" t="str">
        <f t="shared" si="107"/>
        <v/>
      </c>
      <c r="BL154" s="25" t="str">
        <f>IF(D154&gt;1,CONCATENATE(Input!C152,"-",Input!D152,"-",Input!E152,"T09:00:00Z"),"")</f>
        <v/>
      </c>
      <c r="BM154" s="32" t="str">
        <f t="shared" si="108"/>
        <v/>
      </c>
      <c r="BN154" s="27" t="str">
        <f t="shared" si="109"/>
        <v/>
      </c>
      <c r="BO154" s="27" t="str">
        <f t="shared" si="110"/>
        <v/>
      </c>
      <c r="BP154" s="25"/>
      <c r="BQ154" s="32"/>
      <c r="BR154" s="27"/>
      <c r="BS154" s="43" t="str">
        <f t="shared" si="111"/>
        <v/>
      </c>
      <c r="BT154" s="25"/>
      <c r="BU154" s="25"/>
      <c r="BV154" s="16"/>
      <c r="BW154" s="27"/>
      <c r="BX154" s="27"/>
      <c r="BY154" s="27"/>
      <c r="BZ154" s="27"/>
      <c r="CA154" s="27"/>
      <c r="CB154" s="27" t="str">
        <f>IF(D154&gt;1,Input!H152,"")</f>
        <v/>
      </c>
      <c r="CC154" s="27"/>
      <c r="CD154" s="28" t="str">
        <f>IF(D154&gt;1,Input!U152,"")</f>
        <v/>
      </c>
      <c r="CE154" s="16" t="str">
        <f>IF(D154&gt;1,CONCATENATE(Input!G152,"/",Input!H152),"")</f>
        <v/>
      </c>
      <c r="CF154" s="27"/>
      <c r="CG154" s="27"/>
      <c r="CH154" s="27"/>
      <c r="CI154" s="27"/>
      <c r="CJ154" s="27"/>
      <c r="CK154" s="25"/>
      <c r="CL154" s="25"/>
      <c r="CM154" s="16"/>
      <c r="CN154" s="16"/>
      <c r="CO154" s="27"/>
      <c r="CP154" s="16" t="str">
        <f>IF(D154&gt;1,Input!P152,"")</f>
        <v/>
      </c>
      <c r="CQ154" s="27" t="str">
        <f t="shared" si="112"/>
        <v/>
      </c>
      <c r="CR154" s="33" t="str">
        <f>IF(D154&gt;1,Input!O152,"")</f>
        <v/>
      </c>
      <c r="CS154" s="16" t="str">
        <f t="shared" si="113"/>
        <v/>
      </c>
      <c r="CT154" s="27"/>
      <c r="CU154" s="27" t="str">
        <f t="shared" si="114"/>
        <v/>
      </c>
      <c r="CV154" s="25"/>
      <c r="CW154" s="25"/>
      <c r="CX154" s="25"/>
      <c r="CY154" s="25"/>
      <c r="CZ154" s="25"/>
      <c r="DA154" s="25"/>
    </row>
    <row r="155" spans="1:105" ht="20.100000000000001" customHeight="1" x14ac:dyDescent="0.25">
      <c r="A155" s="27"/>
      <c r="B155" s="27"/>
      <c r="C155" s="43" t="str">
        <f t="shared" si="90"/>
        <v/>
      </c>
      <c r="D155" s="27">
        <f>Input!A153</f>
        <v>0</v>
      </c>
      <c r="E155" s="43" t="str">
        <f t="shared" si="91"/>
        <v/>
      </c>
      <c r="F155" s="27"/>
      <c r="G155" s="27"/>
      <c r="H155" s="27"/>
      <c r="I155" s="27" t="str">
        <f t="shared" si="92"/>
        <v/>
      </c>
      <c r="J155" s="27" t="str">
        <f t="shared" si="93"/>
        <v/>
      </c>
      <c r="K155" s="27"/>
      <c r="L155" s="27"/>
      <c r="M155" s="27"/>
      <c r="N155" s="27"/>
      <c r="O155" s="27"/>
      <c r="P155" s="27"/>
      <c r="Q155" s="27" t="str">
        <f>IF(D155&gt;1,Input!A153,"")</f>
        <v/>
      </c>
      <c r="R155" s="43" t="str">
        <f t="shared" si="94"/>
        <v/>
      </c>
      <c r="S155" s="27" t="str">
        <f t="shared" si="95"/>
        <v/>
      </c>
      <c r="T155" s="27" t="str">
        <f>IF(D155&gt;1,Input!F153,"")</f>
        <v/>
      </c>
      <c r="U155" s="27" t="str">
        <f t="shared" si="96"/>
        <v/>
      </c>
      <c r="V155" s="27"/>
      <c r="W155" s="27"/>
      <c r="X155" s="25"/>
      <c r="Y155" s="16"/>
      <c r="Z155" s="29"/>
      <c r="AA155" s="25"/>
      <c r="AB155" s="30"/>
      <c r="AC155" s="27"/>
      <c r="AD155" s="27"/>
      <c r="AE155" s="27"/>
      <c r="AF155" s="27"/>
      <c r="AG155" s="16"/>
      <c r="AH155" s="27"/>
      <c r="AI155" s="27"/>
      <c r="AJ155" s="27" t="str">
        <f t="shared" si="97"/>
        <v/>
      </c>
      <c r="AK155" s="27" t="str">
        <f t="shared" si="98"/>
        <v/>
      </c>
      <c r="AL155" s="27"/>
      <c r="AM155" s="27" t="str">
        <f t="shared" si="99"/>
        <v/>
      </c>
      <c r="AN155" s="27"/>
      <c r="AO155" s="27"/>
      <c r="AP155" s="27" t="str">
        <f>IF(D155&gt;1,Input!G153,"")</f>
        <v/>
      </c>
      <c r="AQ155" s="27" t="str">
        <f>IF(D155&gt;1,Input!H153,"")</f>
        <v/>
      </c>
      <c r="AR155" s="27" t="str">
        <f>IF(D155&gt;1,Input!G153,"")</f>
        <v/>
      </c>
      <c r="AS155" s="27" t="str">
        <f>IF(D155&gt;1,CONCATENATE("CS",Input!B153,Input!E153,Input!D153,Input!C153,Input!K153,Input!J153,Input!I153,Input!O153,Input!P153,Input!F153),"")</f>
        <v/>
      </c>
      <c r="AT155" s="27" t="str">
        <f t="shared" si="100"/>
        <v/>
      </c>
      <c r="AU155" s="27" t="str">
        <f t="shared" si="101"/>
        <v/>
      </c>
      <c r="AV155" s="27" t="str">
        <f t="shared" si="102"/>
        <v/>
      </c>
      <c r="AW155" s="15">
        <f>Input!S153</f>
        <v>0</v>
      </c>
      <c r="AX155" s="16">
        <f>Input!T153</f>
        <v>0</v>
      </c>
      <c r="AY155" s="26" t="str">
        <f>IF(BD155="c",IF(Input!Q153&gt;1,Input!Q153,Input!R153/Input!O153),"")</f>
        <v/>
      </c>
      <c r="AZ155" s="16" t="str">
        <f t="shared" si="103"/>
        <v/>
      </c>
      <c r="BA155" s="16" t="str">
        <f t="shared" si="104"/>
        <v/>
      </c>
      <c r="BB155" s="31"/>
      <c r="BC155" s="27"/>
      <c r="BD155" s="27" t="str">
        <f t="shared" si="105"/>
        <v/>
      </c>
      <c r="BE155" s="25" t="str">
        <f>IF(D155&gt;1,CONCATENATE(Input!C153,"-",Input!D153,"-",Input!E153,"T09:00:00Z"),"")</f>
        <v/>
      </c>
      <c r="BF155" s="29" t="str">
        <f>IF(D155&gt;1,CONCATENATE(Input!C153,"-",Input!D153,"-",Input!E153),"")</f>
        <v/>
      </c>
      <c r="BG155" s="29" t="str">
        <f>IF(D155&gt;1,CONCATENATE(Input!I153,"-",Input!J153,"-",Input!K153),"")</f>
        <v/>
      </c>
      <c r="BH155" s="29"/>
      <c r="BI155" s="29" t="str">
        <f>IF(D155&gt;1,CONCATENATE(Input!L153,"-",Input!M153,"-",Input!N153),"")</f>
        <v/>
      </c>
      <c r="BJ155" s="29" t="str">
        <f t="shared" si="106"/>
        <v/>
      </c>
      <c r="BK155" s="27" t="str">
        <f t="shared" si="107"/>
        <v/>
      </c>
      <c r="BL155" s="25" t="str">
        <f>IF(D155&gt;1,CONCATENATE(Input!C153,"-",Input!D153,"-",Input!E153,"T09:00:00Z"),"")</f>
        <v/>
      </c>
      <c r="BM155" s="32" t="str">
        <f t="shared" si="108"/>
        <v/>
      </c>
      <c r="BN155" s="27" t="str">
        <f t="shared" si="109"/>
        <v/>
      </c>
      <c r="BO155" s="27" t="str">
        <f t="shared" si="110"/>
        <v/>
      </c>
      <c r="BP155" s="25"/>
      <c r="BQ155" s="32"/>
      <c r="BR155" s="27"/>
      <c r="BS155" s="43" t="str">
        <f t="shared" si="111"/>
        <v/>
      </c>
      <c r="BT155" s="25"/>
      <c r="BU155" s="25"/>
      <c r="BV155" s="16"/>
      <c r="BW155" s="27"/>
      <c r="BX155" s="27"/>
      <c r="BY155" s="27"/>
      <c r="BZ155" s="27"/>
      <c r="CA155" s="27"/>
      <c r="CB155" s="27" t="str">
        <f>IF(D155&gt;1,Input!H153,"")</f>
        <v/>
      </c>
      <c r="CC155" s="27"/>
      <c r="CD155" s="28" t="str">
        <f>IF(D155&gt;1,Input!U153,"")</f>
        <v/>
      </c>
      <c r="CE155" s="16" t="str">
        <f>IF(D155&gt;1,CONCATENATE(Input!G153,"/",Input!H153),"")</f>
        <v/>
      </c>
      <c r="CF155" s="27"/>
      <c r="CG155" s="27"/>
      <c r="CH155" s="27"/>
      <c r="CI155" s="27"/>
      <c r="CJ155" s="27"/>
      <c r="CK155" s="25"/>
      <c r="CL155" s="25"/>
      <c r="CM155" s="16"/>
      <c r="CN155" s="16"/>
      <c r="CO155" s="27"/>
      <c r="CP155" s="16" t="str">
        <f>IF(D155&gt;1,Input!P153,"")</f>
        <v/>
      </c>
      <c r="CQ155" s="27" t="str">
        <f t="shared" si="112"/>
        <v/>
      </c>
      <c r="CR155" s="33" t="str">
        <f>IF(D155&gt;1,Input!O153,"")</f>
        <v/>
      </c>
      <c r="CS155" s="16" t="str">
        <f t="shared" si="113"/>
        <v/>
      </c>
      <c r="CT155" s="27"/>
      <c r="CU155" s="27" t="str">
        <f t="shared" si="114"/>
        <v/>
      </c>
      <c r="CV155" s="25"/>
      <c r="CW155" s="25"/>
      <c r="CX155" s="25"/>
      <c r="CY155" s="25"/>
      <c r="CZ155" s="25"/>
      <c r="DA155" s="25"/>
    </row>
    <row r="156" spans="1:105" ht="20.100000000000001" customHeight="1" x14ac:dyDescent="0.25">
      <c r="A156" s="27"/>
      <c r="B156" s="27"/>
      <c r="C156" s="43" t="str">
        <f t="shared" si="90"/>
        <v/>
      </c>
      <c r="D156" s="27">
        <f>Input!A154</f>
        <v>0</v>
      </c>
      <c r="E156" s="43" t="str">
        <f t="shared" si="91"/>
        <v/>
      </c>
      <c r="F156" s="27"/>
      <c r="G156" s="27"/>
      <c r="H156" s="27"/>
      <c r="I156" s="27" t="str">
        <f t="shared" si="92"/>
        <v/>
      </c>
      <c r="J156" s="27" t="str">
        <f t="shared" si="93"/>
        <v/>
      </c>
      <c r="K156" s="27"/>
      <c r="L156" s="27"/>
      <c r="M156" s="27"/>
      <c r="N156" s="27"/>
      <c r="O156" s="27"/>
      <c r="P156" s="27"/>
      <c r="Q156" s="27" t="str">
        <f>IF(D156&gt;1,Input!A154,"")</f>
        <v/>
      </c>
      <c r="R156" s="43" t="str">
        <f t="shared" si="94"/>
        <v/>
      </c>
      <c r="S156" s="27" t="str">
        <f t="shared" si="95"/>
        <v/>
      </c>
      <c r="T156" s="27" t="str">
        <f>IF(D156&gt;1,Input!F154,"")</f>
        <v/>
      </c>
      <c r="U156" s="27" t="str">
        <f t="shared" si="96"/>
        <v/>
      </c>
      <c r="V156" s="27"/>
      <c r="W156" s="27"/>
      <c r="X156" s="25"/>
      <c r="Y156" s="16"/>
      <c r="Z156" s="29"/>
      <c r="AA156" s="25"/>
      <c r="AB156" s="30"/>
      <c r="AC156" s="27"/>
      <c r="AD156" s="27"/>
      <c r="AE156" s="27"/>
      <c r="AF156" s="27"/>
      <c r="AG156" s="16"/>
      <c r="AH156" s="27"/>
      <c r="AI156" s="27"/>
      <c r="AJ156" s="27" t="str">
        <f t="shared" si="97"/>
        <v/>
      </c>
      <c r="AK156" s="27" t="str">
        <f t="shared" si="98"/>
        <v/>
      </c>
      <c r="AL156" s="27"/>
      <c r="AM156" s="27" t="str">
        <f t="shared" si="99"/>
        <v/>
      </c>
      <c r="AN156" s="27"/>
      <c r="AO156" s="27"/>
      <c r="AP156" s="27" t="str">
        <f>IF(D156&gt;1,Input!G154,"")</f>
        <v/>
      </c>
      <c r="AQ156" s="27" t="str">
        <f>IF(D156&gt;1,Input!H154,"")</f>
        <v/>
      </c>
      <c r="AR156" s="27" t="str">
        <f>IF(D156&gt;1,Input!G154,"")</f>
        <v/>
      </c>
      <c r="AS156" s="27" t="str">
        <f>IF(D156&gt;1,CONCATENATE("CS",Input!B154,Input!E154,Input!D154,Input!C154,Input!K154,Input!J154,Input!I154,Input!O154,Input!P154,Input!F154),"")</f>
        <v/>
      </c>
      <c r="AT156" s="27" t="str">
        <f t="shared" si="100"/>
        <v/>
      </c>
      <c r="AU156" s="27" t="str">
        <f t="shared" si="101"/>
        <v/>
      </c>
      <c r="AV156" s="27" t="str">
        <f t="shared" si="102"/>
        <v/>
      </c>
      <c r="AW156" s="15">
        <f>Input!S154</f>
        <v>0</v>
      </c>
      <c r="AX156" s="16">
        <f>Input!T154</f>
        <v>0</v>
      </c>
      <c r="AY156" s="26" t="str">
        <f>IF(BD156="c",IF(Input!Q154&gt;1,Input!Q154,Input!R154/Input!O154),"")</f>
        <v/>
      </c>
      <c r="AZ156" s="16" t="str">
        <f t="shared" si="103"/>
        <v/>
      </c>
      <c r="BA156" s="16" t="str">
        <f t="shared" si="104"/>
        <v/>
      </c>
      <c r="BB156" s="31"/>
      <c r="BC156" s="27"/>
      <c r="BD156" s="27" t="str">
        <f t="shared" si="105"/>
        <v/>
      </c>
      <c r="BE156" s="25" t="str">
        <f>IF(D156&gt;1,CONCATENATE(Input!C154,"-",Input!D154,"-",Input!E154,"T09:00:00Z"),"")</f>
        <v/>
      </c>
      <c r="BF156" s="29" t="str">
        <f>IF(D156&gt;1,CONCATENATE(Input!C154,"-",Input!D154,"-",Input!E154),"")</f>
        <v/>
      </c>
      <c r="BG156" s="29" t="str">
        <f>IF(D156&gt;1,CONCATENATE(Input!I154,"-",Input!J154,"-",Input!K154),"")</f>
        <v/>
      </c>
      <c r="BH156" s="29"/>
      <c r="BI156" s="29" t="str">
        <f>IF(D156&gt;1,CONCATENATE(Input!L154,"-",Input!M154,"-",Input!N154),"")</f>
        <v/>
      </c>
      <c r="BJ156" s="29" t="str">
        <f t="shared" si="106"/>
        <v/>
      </c>
      <c r="BK156" s="27" t="str">
        <f t="shared" si="107"/>
        <v/>
      </c>
      <c r="BL156" s="25" t="str">
        <f>IF(D156&gt;1,CONCATENATE(Input!C154,"-",Input!D154,"-",Input!E154,"T09:00:00Z"),"")</f>
        <v/>
      </c>
      <c r="BM156" s="32" t="str">
        <f t="shared" si="108"/>
        <v/>
      </c>
      <c r="BN156" s="27" t="str">
        <f t="shared" si="109"/>
        <v/>
      </c>
      <c r="BO156" s="27" t="str">
        <f t="shared" si="110"/>
        <v/>
      </c>
      <c r="BP156" s="25"/>
      <c r="BQ156" s="32"/>
      <c r="BR156" s="27"/>
      <c r="BS156" s="43" t="str">
        <f t="shared" si="111"/>
        <v/>
      </c>
      <c r="BT156" s="25"/>
      <c r="BU156" s="25"/>
      <c r="BV156" s="16"/>
      <c r="BW156" s="27"/>
      <c r="BX156" s="27"/>
      <c r="BY156" s="27"/>
      <c r="BZ156" s="27"/>
      <c r="CA156" s="27"/>
      <c r="CB156" s="27" t="str">
        <f>IF(D156&gt;1,Input!H154,"")</f>
        <v/>
      </c>
      <c r="CC156" s="27"/>
      <c r="CD156" s="28" t="str">
        <f>IF(D156&gt;1,Input!U154,"")</f>
        <v/>
      </c>
      <c r="CE156" s="16" t="str">
        <f>IF(D156&gt;1,CONCATENATE(Input!G154,"/",Input!H154),"")</f>
        <v/>
      </c>
      <c r="CF156" s="27"/>
      <c r="CG156" s="27"/>
      <c r="CH156" s="27"/>
      <c r="CI156" s="27"/>
      <c r="CJ156" s="27"/>
      <c r="CK156" s="25"/>
      <c r="CL156" s="25"/>
      <c r="CM156" s="16"/>
      <c r="CN156" s="16"/>
      <c r="CO156" s="27"/>
      <c r="CP156" s="16" t="str">
        <f>IF(D156&gt;1,Input!P154,"")</f>
        <v/>
      </c>
      <c r="CQ156" s="27" t="str">
        <f t="shared" si="112"/>
        <v/>
      </c>
      <c r="CR156" s="33" t="str">
        <f>IF(D156&gt;1,Input!O154,"")</f>
        <v/>
      </c>
      <c r="CS156" s="16" t="str">
        <f t="shared" si="113"/>
        <v/>
      </c>
      <c r="CT156" s="27"/>
      <c r="CU156" s="27" t="str">
        <f t="shared" si="114"/>
        <v/>
      </c>
      <c r="CV156" s="25"/>
      <c r="CW156" s="25"/>
      <c r="CX156" s="25"/>
      <c r="CY156" s="25"/>
      <c r="CZ156" s="25"/>
      <c r="DA156" s="25"/>
    </row>
    <row r="157" spans="1:105" ht="20.100000000000001" customHeight="1" x14ac:dyDescent="0.25">
      <c r="A157" s="27"/>
      <c r="B157" s="27"/>
      <c r="C157" s="43" t="str">
        <f t="shared" si="90"/>
        <v/>
      </c>
      <c r="D157" s="27">
        <f>Input!A155</f>
        <v>0</v>
      </c>
      <c r="E157" s="43" t="str">
        <f t="shared" si="91"/>
        <v/>
      </c>
      <c r="F157" s="27"/>
      <c r="G157" s="27"/>
      <c r="H157" s="27"/>
      <c r="I157" s="27" t="str">
        <f t="shared" si="92"/>
        <v/>
      </c>
      <c r="J157" s="27" t="str">
        <f t="shared" si="93"/>
        <v/>
      </c>
      <c r="K157" s="27"/>
      <c r="L157" s="27"/>
      <c r="M157" s="27"/>
      <c r="N157" s="27"/>
      <c r="O157" s="27"/>
      <c r="P157" s="27"/>
      <c r="Q157" s="27" t="str">
        <f>IF(D157&gt;1,Input!A155,"")</f>
        <v/>
      </c>
      <c r="R157" s="43" t="str">
        <f t="shared" si="94"/>
        <v/>
      </c>
      <c r="S157" s="27" t="str">
        <f t="shared" si="95"/>
        <v/>
      </c>
      <c r="T157" s="27" t="str">
        <f>IF(D157&gt;1,Input!F155,"")</f>
        <v/>
      </c>
      <c r="U157" s="27" t="str">
        <f t="shared" si="96"/>
        <v/>
      </c>
      <c r="V157" s="27"/>
      <c r="W157" s="27"/>
      <c r="X157" s="25"/>
      <c r="Y157" s="16"/>
      <c r="Z157" s="29"/>
      <c r="AA157" s="25"/>
      <c r="AB157" s="30"/>
      <c r="AC157" s="27"/>
      <c r="AD157" s="27"/>
      <c r="AE157" s="27"/>
      <c r="AF157" s="27"/>
      <c r="AG157" s="16"/>
      <c r="AH157" s="27"/>
      <c r="AI157" s="27"/>
      <c r="AJ157" s="27" t="str">
        <f t="shared" si="97"/>
        <v/>
      </c>
      <c r="AK157" s="27" t="str">
        <f t="shared" si="98"/>
        <v/>
      </c>
      <c r="AL157" s="27"/>
      <c r="AM157" s="27" t="str">
        <f t="shared" si="99"/>
        <v/>
      </c>
      <c r="AN157" s="27"/>
      <c r="AO157" s="27"/>
      <c r="AP157" s="27" t="str">
        <f>IF(D157&gt;1,Input!G155,"")</f>
        <v/>
      </c>
      <c r="AQ157" s="27" t="str">
        <f>IF(D157&gt;1,Input!H155,"")</f>
        <v/>
      </c>
      <c r="AR157" s="27" t="str">
        <f>IF(D157&gt;1,Input!G155,"")</f>
        <v/>
      </c>
      <c r="AS157" s="27" t="str">
        <f>IF(D157&gt;1,CONCATENATE("CS",Input!B155,Input!E155,Input!D155,Input!C155,Input!K155,Input!J155,Input!I155,Input!O155,Input!P155,Input!F155),"")</f>
        <v/>
      </c>
      <c r="AT157" s="27" t="str">
        <f t="shared" si="100"/>
        <v/>
      </c>
      <c r="AU157" s="27" t="str">
        <f t="shared" si="101"/>
        <v/>
      </c>
      <c r="AV157" s="27" t="str">
        <f t="shared" si="102"/>
        <v/>
      </c>
      <c r="AW157" s="15">
        <f>Input!S155</f>
        <v>0</v>
      </c>
      <c r="AX157" s="16">
        <f>Input!T155</f>
        <v>0</v>
      </c>
      <c r="AY157" s="26" t="str">
        <f>IF(BD157="c",IF(Input!Q155&gt;1,Input!Q155,Input!R155/Input!O155),"")</f>
        <v/>
      </c>
      <c r="AZ157" s="16" t="str">
        <f t="shared" si="103"/>
        <v/>
      </c>
      <c r="BA157" s="16" t="str">
        <f t="shared" si="104"/>
        <v/>
      </c>
      <c r="BB157" s="31"/>
      <c r="BC157" s="27"/>
      <c r="BD157" s="27" t="str">
        <f t="shared" si="105"/>
        <v/>
      </c>
      <c r="BE157" s="25" t="str">
        <f>IF(D157&gt;1,CONCATENATE(Input!C155,"-",Input!D155,"-",Input!E155,"T09:00:00Z"),"")</f>
        <v/>
      </c>
      <c r="BF157" s="29" t="str">
        <f>IF(D157&gt;1,CONCATENATE(Input!C155,"-",Input!D155,"-",Input!E155),"")</f>
        <v/>
      </c>
      <c r="BG157" s="29" t="str">
        <f>IF(D157&gt;1,CONCATENATE(Input!I155,"-",Input!J155,"-",Input!K155),"")</f>
        <v/>
      </c>
      <c r="BH157" s="29"/>
      <c r="BI157" s="29" t="str">
        <f>IF(D157&gt;1,CONCATENATE(Input!L155,"-",Input!M155,"-",Input!N155),"")</f>
        <v/>
      </c>
      <c r="BJ157" s="29" t="str">
        <f t="shared" si="106"/>
        <v/>
      </c>
      <c r="BK157" s="27" t="str">
        <f t="shared" si="107"/>
        <v/>
      </c>
      <c r="BL157" s="25" t="str">
        <f>IF(D157&gt;1,CONCATENATE(Input!C155,"-",Input!D155,"-",Input!E155,"T09:00:00Z"),"")</f>
        <v/>
      </c>
      <c r="BM157" s="32" t="str">
        <f t="shared" si="108"/>
        <v/>
      </c>
      <c r="BN157" s="27" t="str">
        <f t="shared" si="109"/>
        <v/>
      </c>
      <c r="BO157" s="27" t="str">
        <f t="shared" si="110"/>
        <v/>
      </c>
      <c r="BP157" s="25"/>
      <c r="BQ157" s="32"/>
      <c r="BR157" s="27"/>
      <c r="BS157" s="43" t="str">
        <f t="shared" si="111"/>
        <v/>
      </c>
      <c r="BT157" s="25"/>
      <c r="BU157" s="25"/>
      <c r="BV157" s="16"/>
      <c r="BW157" s="27"/>
      <c r="BX157" s="27"/>
      <c r="BY157" s="27"/>
      <c r="BZ157" s="27"/>
      <c r="CA157" s="27"/>
      <c r="CB157" s="27" t="str">
        <f>IF(D157&gt;1,Input!H155,"")</f>
        <v/>
      </c>
      <c r="CC157" s="27"/>
      <c r="CD157" s="28" t="str">
        <f>IF(D157&gt;1,Input!U155,"")</f>
        <v/>
      </c>
      <c r="CE157" s="16" t="str">
        <f>IF(D157&gt;1,CONCATENATE(Input!G155,"/",Input!H155),"")</f>
        <v/>
      </c>
      <c r="CF157" s="27"/>
      <c r="CG157" s="27"/>
      <c r="CH157" s="27"/>
      <c r="CI157" s="27"/>
      <c r="CJ157" s="27"/>
      <c r="CK157" s="25"/>
      <c r="CL157" s="25"/>
      <c r="CM157" s="16"/>
      <c r="CN157" s="16"/>
      <c r="CO157" s="27"/>
      <c r="CP157" s="16" t="str">
        <f>IF(D157&gt;1,Input!P155,"")</f>
        <v/>
      </c>
      <c r="CQ157" s="27" t="str">
        <f t="shared" si="112"/>
        <v/>
      </c>
      <c r="CR157" s="33" t="str">
        <f>IF(D157&gt;1,Input!O155,"")</f>
        <v/>
      </c>
      <c r="CS157" s="16" t="str">
        <f t="shared" si="113"/>
        <v/>
      </c>
      <c r="CT157" s="27"/>
      <c r="CU157" s="27" t="str">
        <f t="shared" si="114"/>
        <v/>
      </c>
      <c r="CV157" s="25"/>
      <c r="CW157" s="25"/>
      <c r="CX157" s="25"/>
      <c r="CY157" s="25"/>
      <c r="CZ157" s="25"/>
      <c r="DA157" s="25"/>
    </row>
    <row r="158" spans="1:105" ht="20.100000000000001" customHeight="1" x14ac:dyDescent="0.25">
      <c r="A158" s="27"/>
      <c r="B158" s="27"/>
      <c r="C158" s="43" t="str">
        <f t="shared" si="90"/>
        <v/>
      </c>
      <c r="D158" s="27">
        <f>Input!A156</f>
        <v>0</v>
      </c>
      <c r="E158" s="43" t="str">
        <f t="shared" si="91"/>
        <v/>
      </c>
      <c r="F158" s="27"/>
      <c r="G158" s="27"/>
      <c r="H158" s="27"/>
      <c r="I158" s="27" t="str">
        <f t="shared" si="92"/>
        <v/>
      </c>
      <c r="J158" s="27" t="str">
        <f t="shared" si="93"/>
        <v/>
      </c>
      <c r="K158" s="27"/>
      <c r="L158" s="27"/>
      <c r="M158" s="27"/>
      <c r="N158" s="27"/>
      <c r="O158" s="27"/>
      <c r="P158" s="27"/>
      <c r="Q158" s="27" t="str">
        <f>IF(D158&gt;1,Input!A156,"")</f>
        <v/>
      </c>
      <c r="R158" s="43" t="str">
        <f t="shared" si="94"/>
        <v/>
      </c>
      <c r="S158" s="27" t="str">
        <f t="shared" si="95"/>
        <v/>
      </c>
      <c r="T158" s="27" t="str">
        <f>IF(D158&gt;1,Input!F156,"")</f>
        <v/>
      </c>
      <c r="U158" s="27" t="str">
        <f t="shared" si="96"/>
        <v/>
      </c>
      <c r="V158" s="27"/>
      <c r="W158" s="27"/>
      <c r="X158" s="25"/>
      <c r="Y158" s="16"/>
      <c r="Z158" s="29"/>
      <c r="AA158" s="25"/>
      <c r="AB158" s="30"/>
      <c r="AC158" s="27"/>
      <c r="AD158" s="27"/>
      <c r="AE158" s="27"/>
      <c r="AF158" s="27"/>
      <c r="AG158" s="16"/>
      <c r="AH158" s="27"/>
      <c r="AI158" s="27"/>
      <c r="AJ158" s="27" t="str">
        <f t="shared" si="97"/>
        <v/>
      </c>
      <c r="AK158" s="27" t="str">
        <f t="shared" si="98"/>
        <v/>
      </c>
      <c r="AL158" s="27"/>
      <c r="AM158" s="27" t="str">
        <f t="shared" si="99"/>
        <v/>
      </c>
      <c r="AN158" s="27"/>
      <c r="AO158" s="27"/>
      <c r="AP158" s="27" t="str">
        <f>IF(D158&gt;1,Input!G156,"")</f>
        <v/>
      </c>
      <c r="AQ158" s="27" t="str">
        <f>IF(D158&gt;1,Input!H156,"")</f>
        <v/>
      </c>
      <c r="AR158" s="27" t="str">
        <f>IF(D158&gt;1,Input!G156,"")</f>
        <v/>
      </c>
      <c r="AS158" s="27" t="str">
        <f>IF(D158&gt;1,CONCATENATE("CS",Input!B156,Input!E156,Input!D156,Input!C156,Input!K156,Input!J156,Input!I156,Input!O156,Input!P156,Input!F156),"")</f>
        <v/>
      </c>
      <c r="AT158" s="27" t="str">
        <f t="shared" si="100"/>
        <v/>
      </c>
      <c r="AU158" s="27" t="str">
        <f t="shared" si="101"/>
        <v/>
      </c>
      <c r="AV158" s="27" t="str">
        <f t="shared" si="102"/>
        <v/>
      </c>
      <c r="AW158" s="15">
        <f>Input!S156</f>
        <v>0</v>
      </c>
      <c r="AX158" s="16">
        <f>Input!T156</f>
        <v>0</v>
      </c>
      <c r="AY158" s="26" t="str">
        <f>IF(BD158="c",IF(Input!Q156&gt;1,Input!Q156,Input!R156/Input!O156),"")</f>
        <v/>
      </c>
      <c r="AZ158" s="16" t="str">
        <f t="shared" si="103"/>
        <v/>
      </c>
      <c r="BA158" s="16" t="str">
        <f t="shared" si="104"/>
        <v/>
      </c>
      <c r="BB158" s="31"/>
      <c r="BC158" s="27"/>
      <c r="BD158" s="27" t="str">
        <f t="shared" si="105"/>
        <v/>
      </c>
      <c r="BE158" s="25" t="str">
        <f>IF(D158&gt;1,CONCATENATE(Input!C156,"-",Input!D156,"-",Input!E156,"T09:00:00Z"),"")</f>
        <v/>
      </c>
      <c r="BF158" s="29" t="str">
        <f>IF(D158&gt;1,CONCATENATE(Input!C156,"-",Input!D156,"-",Input!E156),"")</f>
        <v/>
      </c>
      <c r="BG158" s="29" t="str">
        <f>IF(D158&gt;1,CONCATENATE(Input!I156,"-",Input!J156,"-",Input!K156),"")</f>
        <v/>
      </c>
      <c r="BH158" s="29"/>
      <c r="BI158" s="29" t="str">
        <f>IF(D158&gt;1,CONCATENATE(Input!L156,"-",Input!M156,"-",Input!N156),"")</f>
        <v/>
      </c>
      <c r="BJ158" s="29" t="str">
        <f t="shared" si="106"/>
        <v/>
      </c>
      <c r="BK158" s="27" t="str">
        <f t="shared" si="107"/>
        <v/>
      </c>
      <c r="BL158" s="25" t="str">
        <f>IF(D158&gt;1,CONCATENATE(Input!C156,"-",Input!D156,"-",Input!E156,"T09:00:00Z"),"")</f>
        <v/>
      </c>
      <c r="BM158" s="32" t="str">
        <f t="shared" si="108"/>
        <v/>
      </c>
      <c r="BN158" s="27" t="str">
        <f t="shared" si="109"/>
        <v/>
      </c>
      <c r="BO158" s="27" t="str">
        <f t="shared" si="110"/>
        <v/>
      </c>
      <c r="BP158" s="25"/>
      <c r="BQ158" s="32"/>
      <c r="BR158" s="27"/>
      <c r="BS158" s="43" t="str">
        <f t="shared" si="111"/>
        <v/>
      </c>
      <c r="BT158" s="25"/>
      <c r="BU158" s="25"/>
      <c r="BV158" s="16"/>
      <c r="BW158" s="27"/>
      <c r="BX158" s="27"/>
      <c r="BY158" s="27"/>
      <c r="BZ158" s="27"/>
      <c r="CA158" s="27"/>
      <c r="CB158" s="27" t="str">
        <f>IF(D158&gt;1,Input!H156,"")</f>
        <v/>
      </c>
      <c r="CC158" s="27"/>
      <c r="CD158" s="28" t="str">
        <f>IF(D158&gt;1,Input!U156,"")</f>
        <v/>
      </c>
      <c r="CE158" s="16" t="str">
        <f>IF(D158&gt;1,CONCATENATE(Input!G156,"/",Input!H156),"")</f>
        <v/>
      </c>
      <c r="CF158" s="27"/>
      <c r="CG158" s="27"/>
      <c r="CH158" s="27"/>
      <c r="CI158" s="27"/>
      <c r="CJ158" s="27"/>
      <c r="CK158" s="25"/>
      <c r="CL158" s="25"/>
      <c r="CM158" s="16"/>
      <c r="CN158" s="16"/>
      <c r="CO158" s="27"/>
      <c r="CP158" s="16" t="str">
        <f>IF(D158&gt;1,Input!P156,"")</f>
        <v/>
      </c>
      <c r="CQ158" s="27" t="str">
        <f t="shared" si="112"/>
        <v/>
      </c>
      <c r="CR158" s="33" t="str">
        <f>IF(D158&gt;1,Input!O156,"")</f>
        <v/>
      </c>
      <c r="CS158" s="16" t="str">
        <f t="shared" si="113"/>
        <v/>
      </c>
      <c r="CT158" s="27"/>
      <c r="CU158" s="27" t="str">
        <f t="shared" si="114"/>
        <v/>
      </c>
      <c r="CV158" s="25"/>
      <c r="CW158" s="25"/>
      <c r="CX158" s="25"/>
      <c r="CY158" s="25"/>
      <c r="CZ158" s="25"/>
      <c r="DA158" s="25"/>
    </row>
    <row r="159" spans="1:105" ht="20.100000000000001" customHeight="1" x14ac:dyDescent="0.25">
      <c r="A159" s="27"/>
      <c r="B159" s="27"/>
      <c r="C159" s="43" t="str">
        <f t="shared" si="90"/>
        <v/>
      </c>
      <c r="D159" s="27">
        <f>Input!A157</f>
        <v>0</v>
      </c>
      <c r="E159" s="43" t="str">
        <f t="shared" si="91"/>
        <v/>
      </c>
      <c r="F159" s="27"/>
      <c r="G159" s="27"/>
      <c r="H159" s="27"/>
      <c r="I159" s="27" t="str">
        <f t="shared" si="92"/>
        <v/>
      </c>
      <c r="J159" s="27" t="str">
        <f t="shared" si="93"/>
        <v/>
      </c>
      <c r="K159" s="27"/>
      <c r="L159" s="27"/>
      <c r="M159" s="27"/>
      <c r="N159" s="27"/>
      <c r="O159" s="27"/>
      <c r="P159" s="27"/>
      <c r="Q159" s="27" t="str">
        <f>IF(D159&gt;1,Input!A157,"")</f>
        <v/>
      </c>
      <c r="R159" s="43" t="str">
        <f t="shared" si="94"/>
        <v/>
      </c>
      <c r="S159" s="27" t="str">
        <f t="shared" si="95"/>
        <v/>
      </c>
      <c r="T159" s="27" t="str">
        <f>IF(D159&gt;1,Input!F157,"")</f>
        <v/>
      </c>
      <c r="U159" s="27" t="str">
        <f t="shared" si="96"/>
        <v/>
      </c>
      <c r="V159" s="27"/>
      <c r="W159" s="27"/>
      <c r="X159" s="25"/>
      <c r="Y159" s="16"/>
      <c r="Z159" s="29"/>
      <c r="AA159" s="25"/>
      <c r="AB159" s="30"/>
      <c r="AC159" s="27"/>
      <c r="AD159" s="27"/>
      <c r="AE159" s="27"/>
      <c r="AF159" s="27"/>
      <c r="AG159" s="16"/>
      <c r="AH159" s="27"/>
      <c r="AI159" s="27"/>
      <c r="AJ159" s="27" t="str">
        <f t="shared" si="97"/>
        <v/>
      </c>
      <c r="AK159" s="27" t="str">
        <f t="shared" si="98"/>
        <v/>
      </c>
      <c r="AL159" s="27"/>
      <c r="AM159" s="27" t="str">
        <f t="shared" si="99"/>
        <v/>
      </c>
      <c r="AN159" s="27"/>
      <c r="AO159" s="27"/>
      <c r="AP159" s="27" t="str">
        <f>IF(D159&gt;1,Input!G157,"")</f>
        <v/>
      </c>
      <c r="AQ159" s="27" t="str">
        <f>IF(D159&gt;1,Input!H157,"")</f>
        <v/>
      </c>
      <c r="AR159" s="27" t="str">
        <f>IF(D159&gt;1,Input!G157,"")</f>
        <v/>
      </c>
      <c r="AS159" s="27" t="str">
        <f>IF(D159&gt;1,CONCATENATE("CS",Input!B157,Input!E157,Input!D157,Input!C157,Input!K157,Input!J157,Input!I157,Input!O157,Input!P157,Input!F157),"")</f>
        <v/>
      </c>
      <c r="AT159" s="27" t="str">
        <f t="shared" si="100"/>
        <v/>
      </c>
      <c r="AU159" s="27" t="str">
        <f t="shared" si="101"/>
        <v/>
      </c>
      <c r="AV159" s="27" t="str">
        <f t="shared" si="102"/>
        <v/>
      </c>
      <c r="AW159" s="15">
        <f>Input!S157</f>
        <v>0</v>
      </c>
      <c r="AX159" s="16">
        <f>Input!T157</f>
        <v>0</v>
      </c>
      <c r="AY159" s="26" t="str">
        <f>IF(BD159="c",IF(Input!Q157&gt;1,Input!Q157,Input!R157/Input!O157),"")</f>
        <v/>
      </c>
      <c r="AZ159" s="16" t="str">
        <f t="shared" si="103"/>
        <v/>
      </c>
      <c r="BA159" s="16" t="str">
        <f t="shared" si="104"/>
        <v/>
      </c>
      <c r="BB159" s="31"/>
      <c r="BC159" s="27"/>
      <c r="BD159" s="27" t="str">
        <f t="shared" si="105"/>
        <v/>
      </c>
      <c r="BE159" s="25" t="str">
        <f>IF(D159&gt;1,CONCATENATE(Input!C157,"-",Input!D157,"-",Input!E157,"T09:00:00Z"),"")</f>
        <v/>
      </c>
      <c r="BF159" s="29" t="str">
        <f>IF(D159&gt;1,CONCATENATE(Input!C157,"-",Input!D157,"-",Input!E157),"")</f>
        <v/>
      </c>
      <c r="BG159" s="29" t="str">
        <f>IF(D159&gt;1,CONCATENATE(Input!I157,"-",Input!J157,"-",Input!K157),"")</f>
        <v/>
      </c>
      <c r="BH159" s="29"/>
      <c r="BI159" s="29" t="str">
        <f>IF(D159&gt;1,CONCATENATE(Input!L157,"-",Input!M157,"-",Input!N157),"")</f>
        <v/>
      </c>
      <c r="BJ159" s="29" t="str">
        <f t="shared" si="106"/>
        <v/>
      </c>
      <c r="BK159" s="27" t="str">
        <f t="shared" si="107"/>
        <v/>
      </c>
      <c r="BL159" s="25" t="str">
        <f>IF(D159&gt;1,CONCATENATE(Input!C157,"-",Input!D157,"-",Input!E157,"T09:00:00Z"),"")</f>
        <v/>
      </c>
      <c r="BM159" s="32" t="str">
        <f t="shared" si="108"/>
        <v/>
      </c>
      <c r="BN159" s="27" t="str">
        <f t="shared" si="109"/>
        <v/>
      </c>
      <c r="BO159" s="27" t="str">
        <f t="shared" si="110"/>
        <v/>
      </c>
      <c r="BP159" s="25"/>
      <c r="BQ159" s="32"/>
      <c r="BR159" s="27"/>
      <c r="BS159" s="43" t="str">
        <f t="shared" si="111"/>
        <v/>
      </c>
      <c r="BT159" s="25"/>
      <c r="BU159" s="25"/>
      <c r="BV159" s="16"/>
      <c r="BW159" s="27"/>
      <c r="BX159" s="27"/>
      <c r="BY159" s="27"/>
      <c r="BZ159" s="27"/>
      <c r="CA159" s="27"/>
      <c r="CB159" s="27" t="str">
        <f>IF(D159&gt;1,Input!H157,"")</f>
        <v/>
      </c>
      <c r="CC159" s="27"/>
      <c r="CD159" s="28" t="str">
        <f>IF(D159&gt;1,Input!U157,"")</f>
        <v/>
      </c>
      <c r="CE159" s="16" t="str">
        <f>IF(D159&gt;1,CONCATENATE(Input!G157,"/",Input!H157),"")</f>
        <v/>
      </c>
      <c r="CF159" s="27"/>
      <c r="CG159" s="27"/>
      <c r="CH159" s="27"/>
      <c r="CI159" s="27"/>
      <c r="CJ159" s="27"/>
      <c r="CK159" s="25"/>
      <c r="CL159" s="25"/>
      <c r="CM159" s="16"/>
      <c r="CN159" s="16"/>
      <c r="CO159" s="27"/>
      <c r="CP159" s="16" t="str">
        <f>IF(D159&gt;1,Input!P157,"")</f>
        <v/>
      </c>
      <c r="CQ159" s="27" t="str">
        <f t="shared" si="112"/>
        <v/>
      </c>
      <c r="CR159" s="33" t="str">
        <f>IF(D159&gt;1,Input!O157,"")</f>
        <v/>
      </c>
      <c r="CS159" s="16" t="str">
        <f t="shared" si="113"/>
        <v/>
      </c>
      <c r="CT159" s="27"/>
      <c r="CU159" s="27" t="str">
        <f t="shared" si="114"/>
        <v/>
      </c>
      <c r="CV159" s="25"/>
      <c r="CW159" s="25"/>
      <c r="CX159" s="25"/>
      <c r="CY159" s="25"/>
      <c r="CZ159" s="25"/>
      <c r="DA159" s="25"/>
    </row>
    <row r="160" spans="1:105" ht="20.100000000000001" customHeight="1" x14ac:dyDescent="0.25">
      <c r="A160" s="27"/>
      <c r="B160" s="27"/>
      <c r="C160" s="43" t="str">
        <f t="shared" si="90"/>
        <v/>
      </c>
      <c r="D160" s="27">
        <f>Input!A158</f>
        <v>0</v>
      </c>
      <c r="E160" s="43" t="str">
        <f t="shared" si="91"/>
        <v/>
      </c>
      <c r="F160" s="27"/>
      <c r="G160" s="27"/>
      <c r="H160" s="27"/>
      <c r="I160" s="27" t="str">
        <f t="shared" si="92"/>
        <v/>
      </c>
      <c r="J160" s="27" t="str">
        <f t="shared" si="93"/>
        <v/>
      </c>
      <c r="K160" s="27"/>
      <c r="L160" s="27"/>
      <c r="M160" s="27"/>
      <c r="N160" s="27"/>
      <c r="O160" s="27"/>
      <c r="P160" s="27"/>
      <c r="Q160" s="27" t="str">
        <f>IF(D160&gt;1,Input!A158,"")</f>
        <v/>
      </c>
      <c r="R160" s="43" t="str">
        <f t="shared" si="94"/>
        <v/>
      </c>
      <c r="S160" s="27" t="str">
        <f t="shared" si="95"/>
        <v/>
      </c>
      <c r="T160" s="27" t="str">
        <f>IF(D160&gt;1,Input!F158,"")</f>
        <v/>
      </c>
      <c r="U160" s="27" t="str">
        <f t="shared" si="96"/>
        <v/>
      </c>
      <c r="V160" s="27"/>
      <c r="W160" s="27"/>
      <c r="X160" s="25"/>
      <c r="Y160" s="16"/>
      <c r="Z160" s="29"/>
      <c r="AA160" s="25"/>
      <c r="AB160" s="30"/>
      <c r="AC160" s="27"/>
      <c r="AD160" s="27"/>
      <c r="AE160" s="27"/>
      <c r="AF160" s="27"/>
      <c r="AG160" s="16"/>
      <c r="AH160" s="27"/>
      <c r="AI160" s="27"/>
      <c r="AJ160" s="27" t="str">
        <f t="shared" si="97"/>
        <v/>
      </c>
      <c r="AK160" s="27" t="str">
        <f t="shared" si="98"/>
        <v/>
      </c>
      <c r="AL160" s="27"/>
      <c r="AM160" s="27" t="str">
        <f t="shared" si="99"/>
        <v/>
      </c>
      <c r="AN160" s="27"/>
      <c r="AO160" s="27"/>
      <c r="AP160" s="27" t="str">
        <f>IF(D160&gt;1,Input!G158,"")</f>
        <v/>
      </c>
      <c r="AQ160" s="27" t="str">
        <f>IF(D160&gt;1,Input!H158,"")</f>
        <v/>
      </c>
      <c r="AR160" s="27" t="str">
        <f>IF(D160&gt;1,Input!G158,"")</f>
        <v/>
      </c>
      <c r="AS160" s="27" t="str">
        <f>IF(D160&gt;1,CONCATENATE("CS",Input!B158,Input!E158,Input!D158,Input!C158,Input!K158,Input!J158,Input!I158,Input!O158,Input!P158,Input!F158),"")</f>
        <v/>
      </c>
      <c r="AT160" s="27" t="str">
        <f t="shared" si="100"/>
        <v/>
      </c>
      <c r="AU160" s="27" t="str">
        <f t="shared" si="101"/>
        <v/>
      </c>
      <c r="AV160" s="27" t="str">
        <f t="shared" si="102"/>
        <v/>
      </c>
      <c r="AW160" s="15">
        <f>Input!S158</f>
        <v>0</v>
      </c>
      <c r="AX160" s="16">
        <f>Input!T158</f>
        <v>0</v>
      </c>
      <c r="AY160" s="26" t="str">
        <f>IF(BD160="c",IF(Input!Q158&gt;1,Input!Q158,Input!R158/Input!O158),"")</f>
        <v/>
      </c>
      <c r="AZ160" s="16" t="str">
        <f t="shared" si="103"/>
        <v/>
      </c>
      <c r="BA160" s="16" t="str">
        <f t="shared" si="104"/>
        <v/>
      </c>
      <c r="BB160" s="31"/>
      <c r="BC160" s="27"/>
      <c r="BD160" s="27" t="str">
        <f t="shared" si="105"/>
        <v/>
      </c>
      <c r="BE160" s="25" t="str">
        <f>IF(D160&gt;1,CONCATENATE(Input!C158,"-",Input!D158,"-",Input!E158,"T09:00:00Z"),"")</f>
        <v/>
      </c>
      <c r="BF160" s="29" t="str">
        <f>IF(D160&gt;1,CONCATENATE(Input!C158,"-",Input!D158,"-",Input!E158),"")</f>
        <v/>
      </c>
      <c r="BG160" s="29" t="str">
        <f>IF(D160&gt;1,CONCATENATE(Input!I158,"-",Input!J158,"-",Input!K158),"")</f>
        <v/>
      </c>
      <c r="BH160" s="29"/>
      <c r="BI160" s="29" t="str">
        <f>IF(D160&gt;1,CONCATENATE(Input!L158,"-",Input!M158,"-",Input!N158),"")</f>
        <v/>
      </c>
      <c r="BJ160" s="29" t="str">
        <f t="shared" si="106"/>
        <v/>
      </c>
      <c r="BK160" s="27" t="str">
        <f t="shared" si="107"/>
        <v/>
      </c>
      <c r="BL160" s="25" t="str">
        <f>IF(D160&gt;1,CONCATENATE(Input!C158,"-",Input!D158,"-",Input!E158,"T09:00:00Z"),"")</f>
        <v/>
      </c>
      <c r="BM160" s="32" t="str">
        <f t="shared" si="108"/>
        <v/>
      </c>
      <c r="BN160" s="27" t="str">
        <f t="shared" si="109"/>
        <v/>
      </c>
      <c r="BO160" s="27" t="str">
        <f t="shared" si="110"/>
        <v/>
      </c>
      <c r="BP160" s="25"/>
      <c r="BQ160" s="32"/>
      <c r="BR160" s="27"/>
      <c r="BS160" s="43" t="str">
        <f t="shared" si="111"/>
        <v/>
      </c>
      <c r="BT160" s="25"/>
      <c r="BU160" s="25"/>
      <c r="BV160" s="16"/>
      <c r="BW160" s="27"/>
      <c r="BX160" s="27"/>
      <c r="BY160" s="27"/>
      <c r="BZ160" s="27"/>
      <c r="CA160" s="27"/>
      <c r="CB160" s="27" t="str">
        <f>IF(D160&gt;1,Input!H158,"")</f>
        <v/>
      </c>
      <c r="CC160" s="27"/>
      <c r="CD160" s="28" t="str">
        <f>IF(D160&gt;1,Input!U158,"")</f>
        <v/>
      </c>
      <c r="CE160" s="16" t="str">
        <f>IF(D160&gt;1,CONCATENATE(Input!G158,"/",Input!H158),"")</f>
        <v/>
      </c>
      <c r="CF160" s="27"/>
      <c r="CG160" s="27"/>
      <c r="CH160" s="27"/>
      <c r="CI160" s="27"/>
      <c r="CJ160" s="27"/>
      <c r="CK160" s="25"/>
      <c r="CL160" s="25"/>
      <c r="CM160" s="16"/>
      <c r="CN160" s="16"/>
      <c r="CO160" s="27"/>
      <c r="CP160" s="16" t="str">
        <f>IF(D160&gt;1,Input!P158,"")</f>
        <v/>
      </c>
      <c r="CQ160" s="27" t="str">
        <f t="shared" si="112"/>
        <v/>
      </c>
      <c r="CR160" s="33" t="str">
        <f>IF(D160&gt;1,Input!O158,"")</f>
        <v/>
      </c>
      <c r="CS160" s="16" t="str">
        <f t="shared" si="113"/>
        <v/>
      </c>
      <c r="CT160" s="27"/>
      <c r="CU160" s="27" t="str">
        <f t="shared" si="114"/>
        <v/>
      </c>
      <c r="CV160" s="25"/>
      <c r="CW160" s="25"/>
      <c r="CX160" s="25"/>
      <c r="CY160" s="25"/>
      <c r="CZ160" s="25"/>
      <c r="DA160" s="25"/>
    </row>
    <row r="161" spans="1:105" ht="20.100000000000001" customHeight="1" x14ac:dyDescent="0.25">
      <c r="A161" s="27"/>
      <c r="B161" s="27"/>
      <c r="C161" s="43" t="str">
        <f t="shared" si="90"/>
        <v/>
      </c>
      <c r="D161" s="27">
        <f>Input!A159</f>
        <v>0</v>
      </c>
      <c r="E161" s="43" t="str">
        <f t="shared" si="91"/>
        <v/>
      </c>
      <c r="F161" s="27"/>
      <c r="G161" s="27"/>
      <c r="H161" s="27"/>
      <c r="I161" s="27" t="str">
        <f t="shared" si="92"/>
        <v/>
      </c>
      <c r="J161" s="27" t="str">
        <f t="shared" si="93"/>
        <v/>
      </c>
      <c r="K161" s="27"/>
      <c r="L161" s="27"/>
      <c r="M161" s="27"/>
      <c r="N161" s="27"/>
      <c r="O161" s="27"/>
      <c r="P161" s="27"/>
      <c r="Q161" s="27" t="str">
        <f>IF(D161&gt;1,Input!A159,"")</f>
        <v/>
      </c>
      <c r="R161" s="43" t="str">
        <f t="shared" si="94"/>
        <v/>
      </c>
      <c r="S161" s="27" t="str">
        <f t="shared" si="95"/>
        <v/>
      </c>
      <c r="T161" s="27" t="str">
        <f>IF(D161&gt;1,Input!F159,"")</f>
        <v/>
      </c>
      <c r="U161" s="27" t="str">
        <f t="shared" si="96"/>
        <v/>
      </c>
      <c r="V161" s="27"/>
      <c r="W161" s="27"/>
      <c r="X161" s="25"/>
      <c r="Y161" s="16"/>
      <c r="Z161" s="29"/>
      <c r="AA161" s="25"/>
      <c r="AB161" s="30"/>
      <c r="AC161" s="27"/>
      <c r="AD161" s="27"/>
      <c r="AE161" s="27"/>
      <c r="AF161" s="27"/>
      <c r="AG161" s="16"/>
      <c r="AH161" s="27"/>
      <c r="AI161" s="27"/>
      <c r="AJ161" s="27" t="str">
        <f t="shared" si="97"/>
        <v/>
      </c>
      <c r="AK161" s="27" t="str">
        <f t="shared" si="98"/>
        <v/>
      </c>
      <c r="AL161" s="27"/>
      <c r="AM161" s="27" t="str">
        <f t="shared" si="99"/>
        <v/>
      </c>
      <c r="AN161" s="27"/>
      <c r="AO161" s="27"/>
      <c r="AP161" s="27" t="str">
        <f>IF(D161&gt;1,Input!G159,"")</f>
        <v/>
      </c>
      <c r="AQ161" s="27" t="str">
        <f>IF(D161&gt;1,Input!H159,"")</f>
        <v/>
      </c>
      <c r="AR161" s="27" t="str">
        <f>IF(D161&gt;1,Input!G159,"")</f>
        <v/>
      </c>
      <c r="AS161" s="27" t="str">
        <f>IF(D161&gt;1,CONCATENATE("CS",Input!B159,Input!E159,Input!D159,Input!C159,Input!K159,Input!J159,Input!I159,Input!O159,Input!P159,Input!F159),"")</f>
        <v/>
      </c>
      <c r="AT161" s="27" t="str">
        <f t="shared" si="100"/>
        <v/>
      </c>
      <c r="AU161" s="27" t="str">
        <f t="shared" si="101"/>
        <v/>
      </c>
      <c r="AV161" s="27" t="str">
        <f t="shared" si="102"/>
        <v/>
      </c>
      <c r="AW161" s="15">
        <f>Input!S159</f>
        <v>0</v>
      </c>
      <c r="AX161" s="16">
        <f>Input!T159</f>
        <v>0</v>
      </c>
      <c r="AY161" s="26" t="str">
        <f>IF(BD161="c",IF(Input!Q159&gt;1,Input!Q159,Input!R159/Input!O159),"")</f>
        <v/>
      </c>
      <c r="AZ161" s="16" t="str">
        <f t="shared" si="103"/>
        <v/>
      </c>
      <c r="BA161" s="16" t="str">
        <f t="shared" si="104"/>
        <v/>
      </c>
      <c r="BB161" s="31"/>
      <c r="BC161" s="27"/>
      <c r="BD161" s="27" t="str">
        <f t="shared" si="105"/>
        <v/>
      </c>
      <c r="BE161" s="25" t="str">
        <f>IF(D161&gt;1,CONCATENATE(Input!C159,"-",Input!D159,"-",Input!E159,"T09:00:00Z"),"")</f>
        <v/>
      </c>
      <c r="BF161" s="29" t="str">
        <f>IF(D161&gt;1,CONCATENATE(Input!C159,"-",Input!D159,"-",Input!E159),"")</f>
        <v/>
      </c>
      <c r="BG161" s="29" t="str">
        <f>IF(D161&gt;1,CONCATENATE(Input!I159,"-",Input!J159,"-",Input!K159),"")</f>
        <v/>
      </c>
      <c r="BH161" s="29"/>
      <c r="BI161" s="29" t="str">
        <f>IF(D161&gt;1,CONCATENATE(Input!L159,"-",Input!M159,"-",Input!N159),"")</f>
        <v/>
      </c>
      <c r="BJ161" s="29" t="str">
        <f t="shared" si="106"/>
        <v/>
      </c>
      <c r="BK161" s="27" t="str">
        <f t="shared" si="107"/>
        <v/>
      </c>
      <c r="BL161" s="25" t="str">
        <f>IF(D161&gt;1,CONCATENATE(Input!C159,"-",Input!D159,"-",Input!E159,"T09:00:00Z"),"")</f>
        <v/>
      </c>
      <c r="BM161" s="32" t="str">
        <f t="shared" si="108"/>
        <v/>
      </c>
      <c r="BN161" s="27" t="str">
        <f t="shared" si="109"/>
        <v/>
      </c>
      <c r="BO161" s="27" t="str">
        <f t="shared" si="110"/>
        <v/>
      </c>
      <c r="BP161" s="25"/>
      <c r="BQ161" s="32"/>
      <c r="BR161" s="27"/>
      <c r="BS161" s="43" t="str">
        <f t="shared" si="111"/>
        <v/>
      </c>
      <c r="BT161" s="25"/>
      <c r="BU161" s="25"/>
      <c r="BV161" s="16"/>
      <c r="BW161" s="27"/>
      <c r="BX161" s="27"/>
      <c r="BY161" s="27"/>
      <c r="BZ161" s="27"/>
      <c r="CA161" s="27"/>
      <c r="CB161" s="27" t="str">
        <f>IF(D161&gt;1,Input!H159,"")</f>
        <v/>
      </c>
      <c r="CC161" s="27"/>
      <c r="CD161" s="28" t="str">
        <f>IF(D161&gt;1,Input!U159,"")</f>
        <v/>
      </c>
      <c r="CE161" s="16" t="str">
        <f>IF(D161&gt;1,CONCATENATE(Input!G159,"/",Input!H159),"")</f>
        <v/>
      </c>
      <c r="CF161" s="27"/>
      <c r="CG161" s="27"/>
      <c r="CH161" s="27"/>
      <c r="CI161" s="27"/>
      <c r="CJ161" s="27"/>
      <c r="CK161" s="25"/>
      <c r="CL161" s="25"/>
      <c r="CM161" s="16"/>
      <c r="CN161" s="16"/>
      <c r="CO161" s="27"/>
      <c r="CP161" s="16" t="str">
        <f>IF(D161&gt;1,Input!P159,"")</f>
        <v/>
      </c>
      <c r="CQ161" s="27" t="str">
        <f t="shared" si="112"/>
        <v/>
      </c>
      <c r="CR161" s="33" t="str">
        <f>IF(D161&gt;1,Input!O159,"")</f>
        <v/>
      </c>
      <c r="CS161" s="16" t="str">
        <f t="shared" si="113"/>
        <v/>
      </c>
      <c r="CT161" s="27"/>
      <c r="CU161" s="27" t="str">
        <f t="shared" si="114"/>
        <v/>
      </c>
      <c r="CV161" s="25"/>
      <c r="CW161" s="25"/>
      <c r="CX161" s="25"/>
      <c r="CY161" s="25"/>
      <c r="CZ161" s="25"/>
      <c r="DA161" s="25"/>
    </row>
    <row r="162" spans="1:105" ht="20.100000000000001" customHeight="1" x14ac:dyDescent="0.25">
      <c r="A162" s="27"/>
      <c r="B162" s="27"/>
      <c r="C162" s="43" t="str">
        <f t="shared" si="90"/>
        <v/>
      </c>
      <c r="D162" s="27">
        <f>Input!A160</f>
        <v>0</v>
      </c>
      <c r="E162" s="43" t="str">
        <f t="shared" si="91"/>
        <v/>
      </c>
      <c r="F162" s="27"/>
      <c r="G162" s="27"/>
      <c r="H162" s="27"/>
      <c r="I162" s="27" t="str">
        <f t="shared" si="92"/>
        <v/>
      </c>
      <c r="J162" s="27" t="str">
        <f t="shared" si="93"/>
        <v/>
      </c>
      <c r="K162" s="27"/>
      <c r="L162" s="27"/>
      <c r="M162" s="27"/>
      <c r="N162" s="27"/>
      <c r="O162" s="27"/>
      <c r="P162" s="27"/>
      <c r="Q162" s="27" t="str">
        <f>IF(D162&gt;1,Input!A160,"")</f>
        <v/>
      </c>
      <c r="R162" s="43" t="str">
        <f t="shared" si="94"/>
        <v/>
      </c>
      <c r="S162" s="27" t="str">
        <f t="shared" si="95"/>
        <v/>
      </c>
      <c r="T162" s="27" t="str">
        <f>IF(D162&gt;1,Input!F160,"")</f>
        <v/>
      </c>
      <c r="U162" s="27" t="str">
        <f t="shared" si="96"/>
        <v/>
      </c>
      <c r="V162" s="27"/>
      <c r="W162" s="27"/>
      <c r="X162" s="25"/>
      <c r="Y162" s="16"/>
      <c r="Z162" s="29"/>
      <c r="AA162" s="25"/>
      <c r="AB162" s="30"/>
      <c r="AC162" s="27"/>
      <c r="AD162" s="27"/>
      <c r="AE162" s="27"/>
      <c r="AF162" s="27"/>
      <c r="AG162" s="16"/>
      <c r="AH162" s="27"/>
      <c r="AI162" s="27"/>
      <c r="AJ162" s="27" t="str">
        <f t="shared" si="97"/>
        <v/>
      </c>
      <c r="AK162" s="27" t="str">
        <f t="shared" si="98"/>
        <v/>
      </c>
      <c r="AL162" s="27"/>
      <c r="AM162" s="27" t="str">
        <f t="shared" si="99"/>
        <v/>
      </c>
      <c r="AN162" s="27"/>
      <c r="AO162" s="27"/>
      <c r="AP162" s="27" t="str">
        <f>IF(D162&gt;1,Input!G160,"")</f>
        <v/>
      </c>
      <c r="AQ162" s="27" t="str">
        <f>IF(D162&gt;1,Input!H160,"")</f>
        <v/>
      </c>
      <c r="AR162" s="27" t="str">
        <f>IF(D162&gt;1,Input!G160,"")</f>
        <v/>
      </c>
      <c r="AS162" s="27" t="str">
        <f>IF(D162&gt;1,CONCATENATE("CS",Input!B160,Input!E160,Input!D160,Input!C160,Input!K160,Input!J160,Input!I160,Input!O160,Input!P160,Input!F160),"")</f>
        <v/>
      </c>
      <c r="AT162" s="27" t="str">
        <f t="shared" si="100"/>
        <v/>
      </c>
      <c r="AU162" s="27" t="str">
        <f t="shared" si="101"/>
        <v/>
      </c>
      <c r="AV162" s="27" t="str">
        <f t="shared" si="102"/>
        <v/>
      </c>
      <c r="AW162" s="15">
        <f>Input!S160</f>
        <v>0</v>
      </c>
      <c r="AX162" s="16">
        <f>Input!T160</f>
        <v>0</v>
      </c>
      <c r="AY162" s="26" t="str">
        <f>IF(BD162="c",IF(Input!Q160&gt;1,Input!Q160,Input!R160/Input!O160),"")</f>
        <v/>
      </c>
      <c r="AZ162" s="16" t="str">
        <f t="shared" si="103"/>
        <v/>
      </c>
      <c r="BA162" s="16" t="str">
        <f t="shared" si="104"/>
        <v/>
      </c>
      <c r="BB162" s="31"/>
      <c r="BC162" s="27"/>
      <c r="BD162" s="27" t="str">
        <f t="shared" si="105"/>
        <v/>
      </c>
      <c r="BE162" s="25" t="str">
        <f>IF(D162&gt;1,CONCATENATE(Input!C160,"-",Input!D160,"-",Input!E160,"T09:00:00Z"),"")</f>
        <v/>
      </c>
      <c r="BF162" s="29" t="str">
        <f>IF(D162&gt;1,CONCATENATE(Input!C160,"-",Input!D160,"-",Input!E160),"")</f>
        <v/>
      </c>
      <c r="BG162" s="29" t="str">
        <f>IF(D162&gt;1,CONCATENATE(Input!I160,"-",Input!J160,"-",Input!K160),"")</f>
        <v/>
      </c>
      <c r="BH162" s="29"/>
      <c r="BI162" s="29" t="str">
        <f>IF(D162&gt;1,CONCATENATE(Input!L160,"-",Input!M160,"-",Input!N160),"")</f>
        <v/>
      </c>
      <c r="BJ162" s="29" t="str">
        <f t="shared" si="106"/>
        <v/>
      </c>
      <c r="BK162" s="27" t="str">
        <f t="shared" si="107"/>
        <v/>
      </c>
      <c r="BL162" s="25" t="str">
        <f>IF(D162&gt;1,CONCATENATE(Input!C160,"-",Input!D160,"-",Input!E160,"T09:00:00Z"),"")</f>
        <v/>
      </c>
      <c r="BM162" s="32" t="str">
        <f t="shared" si="108"/>
        <v/>
      </c>
      <c r="BN162" s="27" t="str">
        <f t="shared" si="109"/>
        <v/>
      </c>
      <c r="BO162" s="27" t="str">
        <f t="shared" si="110"/>
        <v/>
      </c>
      <c r="BP162" s="25"/>
      <c r="BQ162" s="32"/>
      <c r="BR162" s="27"/>
      <c r="BS162" s="43" t="str">
        <f t="shared" si="111"/>
        <v/>
      </c>
      <c r="BT162" s="25"/>
      <c r="BU162" s="25"/>
      <c r="BV162" s="16"/>
      <c r="BW162" s="27"/>
      <c r="BX162" s="27"/>
      <c r="BY162" s="27"/>
      <c r="BZ162" s="27"/>
      <c r="CA162" s="27"/>
      <c r="CB162" s="27" t="str">
        <f>IF(D162&gt;1,Input!H160,"")</f>
        <v/>
      </c>
      <c r="CC162" s="27"/>
      <c r="CD162" s="28" t="str">
        <f>IF(D162&gt;1,Input!U160,"")</f>
        <v/>
      </c>
      <c r="CE162" s="16" t="str">
        <f>IF(D162&gt;1,CONCATENATE(Input!G160,"/",Input!H160),"")</f>
        <v/>
      </c>
      <c r="CF162" s="27"/>
      <c r="CG162" s="27"/>
      <c r="CH162" s="27"/>
      <c r="CI162" s="27"/>
      <c r="CJ162" s="27"/>
      <c r="CK162" s="25"/>
      <c r="CL162" s="25"/>
      <c r="CM162" s="16"/>
      <c r="CN162" s="16"/>
      <c r="CO162" s="27"/>
      <c r="CP162" s="16" t="str">
        <f>IF(D162&gt;1,Input!P160,"")</f>
        <v/>
      </c>
      <c r="CQ162" s="27" t="str">
        <f t="shared" si="112"/>
        <v/>
      </c>
      <c r="CR162" s="33" t="str">
        <f>IF(D162&gt;1,Input!O160,"")</f>
        <v/>
      </c>
      <c r="CS162" s="16" t="str">
        <f t="shared" si="113"/>
        <v/>
      </c>
      <c r="CT162" s="27"/>
      <c r="CU162" s="27" t="str">
        <f t="shared" si="114"/>
        <v/>
      </c>
      <c r="CV162" s="25"/>
      <c r="CW162" s="25"/>
      <c r="CX162" s="25"/>
      <c r="CY162" s="25"/>
      <c r="CZ162" s="25"/>
      <c r="DA162" s="25"/>
    </row>
    <row r="163" spans="1:105" ht="20.100000000000001" customHeight="1" x14ac:dyDescent="0.25">
      <c r="A163" s="27"/>
      <c r="B163" s="27"/>
      <c r="C163" s="43" t="str">
        <f t="shared" si="90"/>
        <v/>
      </c>
      <c r="D163" s="27">
        <f>Input!A161</f>
        <v>0</v>
      </c>
      <c r="E163" s="43" t="str">
        <f t="shared" si="91"/>
        <v/>
      </c>
      <c r="F163" s="27"/>
      <c r="G163" s="27"/>
      <c r="H163" s="27"/>
      <c r="I163" s="27" t="str">
        <f t="shared" si="92"/>
        <v/>
      </c>
      <c r="J163" s="27" t="str">
        <f t="shared" si="93"/>
        <v/>
      </c>
      <c r="K163" s="27"/>
      <c r="L163" s="27"/>
      <c r="M163" s="27"/>
      <c r="N163" s="27"/>
      <c r="O163" s="27"/>
      <c r="P163" s="27"/>
      <c r="Q163" s="27" t="str">
        <f>IF(D163&gt;1,Input!A161,"")</f>
        <v/>
      </c>
      <c r="R163" s="43" t="str">
        <f t="shared" si="94"/>
        <v/>
      </c>
      <c r="S163" s="27" t="str">
        <f t="shared" si="95"/>
        <v/>
      </c>
      <c r="T163" s="27" t="str">
        <f>IF(D163&gt;1,Input!F161,"")</f>
        <v/>
      </c>
      <c r="U163" s="27" t="str">
        <f t="shared" si="96"/>
        <v/>
      </c>
      <c r="V163" s="27"/>
      <c r="W163" s="27"/>
      <c r="X163" s="25"/>
      <c r="Y163" s="16"/>
      <c r="Z163" s="29"/>
      <c r="AA163" s="25"/>
      <c r="AB163" s="30"/>
      <c r="AC163" s="27"/>
      <c r="AD163" s="27"/>
      <c r="AE163" s="27"/>
      <c r="AF163" s="27"/>
      <c r="AG163" s="16"/>
      <c r="AH163" s="27"/>
      <c r="AI163" s="27"/>
      <c r="AJ163" s="27" t="str">
        <f t="shared" si="97"/>
        <v/>
      </c>
      <c r="AK163" s="27" t="str">
        <f t="shared" si="98"/>
        <v/>
      </c>
      <c r="AL163" s="27"/>
      <c r="AM163" s="27" t="str">
        <f t="shared" si="99"/>
        <v/>
      </c>
      <c r="AN163" s="27"/>
      <c r="AO163" s="27"/>
      <c r="AP163" s="27" t="str">
        <f>IF(D163&gt;1,Input!G161,"")</f>
        <v/>
      </c>
      <c r="AQ163" s="27" t="str">
        <f>IF(D163&gt;1,Input!H161,"")</f>
        <v/>
      </c>
      <c r="AR163" s="27" t="str">
        <f>IF(D163&gt;1,Input!G161,"")</f>
        <v/>
      </c>
      <c r="AS163" s="27" t="str">
        <f>IF(D163&gt;1,CONCATENATE("CS",Input!B161,Input!E161,Input!D161,Input!C161,Input!K161,Input!J161,Input!I161,Input!O161,Input!P161,Input!F161),"")</f>
        <v/>
      </c>
      <c r="AT163" s="27" t="str">
        <f t="shared" si="100"/>
        <v/>
      </c>
      <c r="AU163" s="27" t="str">
        <f t="shared" si="101"/>
        <v/>
      </c>
      <c r="AV163" s="27" t="str">
        <f t="shared" si="102"/>
        <v/>
      </c>
      <c r="AW163" s="15">
        <f>Input!S161</f>
        <v>0</v>
      </c>
      <c r="AX163" s="16">
        <f>Input!T161</f>
        <v>0</v>
      </c>
      <c r="AY163" s="26" t="str">
        <f>IF(BD163="c",IF(Input!Q161&gt;1,Input!Q161,Input!R161/Input!O161),"")</f>
        <v/>
      </c>
      <c r="AZ163" s="16" t="str">
        <f t="shared" si="103"/>
        <v/>
      </c>
      <c r="BA163" s="16" t="str">
        <f t="shared" si="104"/>
        <v/>
      </c>
      <c r="BB163" s="31"/>
      <c r="BC163" s="27"/>
      <c r="BD163" s="27" t="str">
        <f t="shared" si="105"/>
        <v/>
      </c>
      <c r="BE163" s="25" t="str">
        <f>IF(D163&gt;1,CONCATENATE(Input!C161,"-",Input!D161,"-",Input!E161,"T09:00:00Z"),"")</f>
        <v/>
      </c>
      <c r="BF163" s="29" t="str">
        <f>IF(D163&gt;1,CONCATENATE(Input!C161,"-",Input!D161,"-",Input!E161),"")</f>
        <v/>
      </c>
      <c r="BG163" s="29" t="str">
        <f>IF(D163&gt;1,CONCATENATE(Input!I161,"-",Input!J161,"-",Input!K161),"")</f>
        <v/>
      </c>
      <c r="BH163" s="29"/>
      <c r="BI163" s="29" t="str">
        <f>IF(D163&gt;1,CONCATENATE(Input!L161,"-",Input!M161,"-",Input!N161),"")</f>
        <v/>
      </c>
      <c r="BJ163" s="29" t="str">
        <f t="shared" si="106"/>
        <v/>
      </c>
      <c r="BK163" s="27" t="str">
        <f t="shared" si="107"/>
        <v/>
      </c>
      <c r="BL163" s="25" t="str">
        <f>IF(D163&gt;1,CONCATENATE(Input!C161,"-",Input!D161,"-",Input!E161,"T09:00:00Z"),"")</f>
        <v/>
      </c>
      <c r="BM163" s="32" t="str">
        <f t="shared" si="108"/>
        <v/>
      </c>
      <c r="BN163" s="27" t="str">
        <f t="shared" si="109"/>
        <v/>
      </c>
      <c r="BO163" s="27" t="str">
        <f t="shared" si="110"/>
        <v/>
      </c>
      <c r="BP163" s="25"/>
      <c r="BQ163" s="32"/>
      <c r="BR163" s="27"/>
      <c r="BS163" s="43" t="str">
        <f t="shared" si="111"/>
        <v/>
      </c>
      <c r="BT163" s="25"/>
      <c r="BU163" s="25"/>
      <c r="BV163" s="16"/>
      <c r="BW163" s="27"/>
      <c r="BX163" s="27"/>
      <c r="BY163" s="27"/>
      <c r="BZ163" s="27"/>
      <c r="CA163" s="27"/>
      <c r="CB163" s="27" t="str">
        <f>IF(D163&gt;1,Input!H161,"")</f>
        <v/>
      </c>
      <c r="CC163" s="27"/>
      <c r="CD163" s="28" t="str">
        <f>IF(D163&gt;1,Input!U161,"")</f>
        <v/>
      </c>
      <c r="CE163" s="16" t="str">
        <f>IF(D163&gt;1,CONCATENATE(Input!G161,"/",Input!H161),"")</f>
        <v/>
      </c>
      <c r="CF163" s="27"/>
      <c r="CG163" s="27"/>
      <c r="CH163" s="27"/>
      <c r="CI163" s="27"/>
      <c r="CJ163" s="27"/>
      <c r="CK163" s="25"/>
      <c r="CL163" s="25"/>
      <c r="CM163" s="16"/>
      <c r="CN163" s="16"/>
      <c r="CO163" s="27"/>
      <c r="CP163" s="16" t="str">
        <f>IF(D163&gt;1,Input!P161,"")</f>
        <v/>
      </c>
      <c r="CQ163" s="27" t="str">
        <f t="shared" si="112"/>
        <v/>
      </c>
      <c r="CR163" s="33" t="str">
        <f>IF(D163&gt;1,Input!O161,"")</f>
        <v/>
      </c>
      <c r="CS163" s="16" t="str">
        <f t="shared" si="113"/>
        <v/>
      </c>
      <c r="CT163" s="27"/>
      <c r="CU163" s="27" t="str">
        <f t="shared" si="114"/>
        <v/>
      </c>
      <c r="CV163" s="25"/>
      <c r="CW163" s="25"/>
      <c r="CX163" s="25"/>
      <c r="CY163" s="25"/>
      <c r="CZ163" s="25"/>
      <c r="DA163" s="25"/>
    </row>
    <row r="164" spans="1:105" ht="20.100000000000001" customHeight="1" x14ac:dyDescent="0.25">
      <c r="A164" s="27"/>
      <c r="B164" s="27"/>
      <c r="C164" s="43" t="str">
        <f t="shared" si="90"/>
        <v/>
      </c>
      <c r="D164" s="27">
        <f>Input!A162</f>
        <v>0</v>
      </c>
      <c r="E164" s="43" t="str">
        <f t="shared" si="91"/>
        <v/>
      </c>
      <c r="F164" s="27"/>
      <c r="G164" s="27"/>
      <c r="H164" s="27"/>
      <c r="I164" s="27" t="str">
        <f t="shared" si="92"/>
        <v/>
      </c>
      <c r="J164" s="27" t="str">
        <f t="shared" si="93"/>
        <v/>
      </c>
      <c r="K164" s="27"/>
      <c r="L164" s="27"/>
      <c r="M164" s="27"/>
      <c r="N164" s="27"/>
      <c r="O164" s="27"/>
      <c r="P164" s="27"/>
      <c r="Q164" s="27" t="str">
        <f>IF(D164&gt;1,Input!A162,"")</f>
        <v/>
      </c>
      <c r="R164" s="43" t="str">
        <f t="shared" si="94"/>
        <v/>
      </c>
      <c r="S164" s="27" t="str">
        <f t="shared" si="95"/>
        <v/>
      </c>
      <c r="T164" s="27" t="str">
        <f>IF(D164&gt;1,Input!F162,"")</f>
        <v/>
      </c>
      <c r="U164" s="27" t="str">
        <f t="shared" si="96"/>
        <v/>
      </c>
      <c r="V164" s="27"/>
      <c r="W164" s="27"/>
      <c r="X164" s="25"/>
      <c r="Y164" s="16"/>
      <c r="Z164" s="29"/>
      <c r="AA164" s="25"/>
      <c r="AB164" s="30"/>
      <c r="AC164" s="27"/>
      <c r="AD164" s="27"/>
      <c r="AE164" s="27"/>
      <c r="AF164" s="27"/>
      <c r="AG164" s="16"/>
      <c r="AH164" s="27"/>
      <c r="AI164" s="27"/>
      <c r="AJ164" s="27" t="str">
        <f t="shared" si="97"/>
        <v/>
      </c>
      <c r="AK164" s="27" t="str">
        <f t="shared" si="98"/>
        <v/>
      </c>
      <c r="AL164" s="27"/>
      <c r="AM164" s="27" t="str">
        <f t="shared" si="99"/>
        <v/>
      </c>
      <c r="AN164" s="27"/>
      <c r="AO164" s="27"/>
      <c r="AP164" s="27" t="str">
        <f>IF(D164&gt;1,Input!G162,"")</f>
        <v/>
      </c>
      <c r="AQ164" s="27" t="str">
        <f>IF(D164&gt;1,Input!H162,"")</f>
        <v/>
      </c>
      <c r="AR164" s="27" t="str">
        <f>IF(D164&gt;1,Input!G162,"")</f>
        <v/>
      </c>
      <c r="AS164" s="27" t="str">
        <f>IF(D164&gt;1,CONCATENATE("CS",Input!B162,Input!E162,Input!D162,Input!C162,Input!K162,Input!J162,Input!I162,Input!O162,Input!P162,Input!F162),"")</f>
        <v/>
      </c>
      <c r="AT164" s="27" t="str">
        <f t="shared" si="100"/>
        <v/>
      </c>
      <c r="AU164" s="27" t="str">
        <f t="shared" si="101"/>
        <v/>
      </c>
      <c r="AV164" s="27" t="str">
        <f t="shared" si="102"/>
        <v/>
      </c>
      <c r="AW164" s="15">
        <f>Input!S162</f>
        <v>0</v>
      </c>
      <c r="AX164" s="16">
        <f>Input!T162</f>
        <v>0</v>
      </c>
      <c r="AY164" s="26" t="str">
        <f>IF(BD164="c",IF(Input!Q162&gt;1,Input!Q162,Input!R162/Input!O162),"")</f>
        <v/>
      </c>
      <c r="AZ164" s="16" t="str">
        <f t="shared" si="103"/>
        <v/>
      </c>
      <c r="BA164" s="16" t="str">
        <f t="shared" si="104"/>
        <v/>
      </c>
      <c r="BB164" s="31"/>
      <c r="BC164" s="27"/>
      <c r="BD164" s="27" t="str">
        <f t="shared" si="105"/>
        <v/>
      </c>
      <c r="BE164" s="25" t="str">
        <f>IF(D164&gt;1,CONCATENATE(Input!C162,"-",Input!D162,"-",Input!E162,"T09:00:00Z"),"")</f>
        <v/>
      </c>
      <c r="BF164" s="29" t="str">
        <f>IF(D164&gt;1,CONCATENATE(Input!C162,"-",Input!D162,"-",Input!E162),"")</f>
        <v/>
      </c>
      <c r="BG164" s="29" t="str">
        <f>IF(D164&gt;1,CONCATENATE(Input!I162,"-",Input!J162,"-",Input!K162),"")</f>
        <v/>
      </c>
      <c r="BH164" s="29"/>
      <c r="BI164" s="29" t="str">
        <f>IF(D164&gt;1,CONCATENATE(Input!L162,"-",Input!M162,"-",Input!N162),"")</f>
        <v/>
      </c>
      <c r="BJ164" s="29" t="str">
        <f t="shared" si="106"/>
        <v/>
      </c>
      <c r="BK164" s="27" t="str">
        <f t="shared" si="107"/>
        <v/>
      </c>
      <c r="BL164" s="25" t="str">
        <f>IF(D164&gt;1,CONCATENATE(Input!C162,"-",Input!D162,"-",Input!E162,"T09:00:00Z"),"")</f>
        <v/>
      </c>
      <c r="BM164" s="32" t="str">
        <f t="shared" si="108"/>
        <v/>
      </c>
      <c r="BN164" s="27" t="str">
        <f t="shared" si="109"/>
        <v/>
      </c>
      <c r="BO164" s="27" t="str">
        <f t="shared" si="110"/>
        <v/>
      </c>
      <c r="BP164" s="25"/>
      <c r="BQ164" s="32"/>
      <c r="BR164" s="27"/>
      <c r="BS164" s="43" t="str">
        <f t="shared" si="111"/>
        <v/>
      </c>
      <c r="BT164" s="25"/>
      <c r="BU164" s="25"/>
      <c r="BV164" s="16"/>
      <c r="BW164" s="27"/>
      <c r="BX164" s="27"/>
      <c r="BY164" s="27"/>
      <c r="BZ164" s="27"/>
      <c r="CA164" s="27"/>
      <c r="CB164" s="27" t="str">
        <f>IF(D164&gt;1,Input!H162,"")</f>
        <v/>
      </c>
      <c r="CC164" s="27"/>
      <c r="CD164" s="28" t="str">
        <f>IF(D164&gt;1,Input!U162,"")</f>
        <v/>
      </c>
      <c r="CE164" s="16" t="str">
        <f>IF(D164&gt;1,CONCATENATE(Input!G162,"/",Input!H162),"")</f>
        <v/>
      </c>
      <c r="CF164" s="27"/>
      <c r="CG164" s="27"/>
      <c r="CH164" s="27"/>
      <c r="CI164" s="27"/>
      <c r="CJ164" s="27"/>
      <c r="CK164" s="25"/>
      <c r="CL164" s="25"/>
      <c r="CM164" s="16"/>
      <c r="CN164" s="16"/>
      <c r="CO164" s="27"/>
      <c r="CP164" s="16" t="str">
        <f>IF(D164&gt;1,Input!P162,"")</f>
        <v/>
      </c>
      <c r="CQ164" s="27" t="str">
        <f t="shared" si="112"/>
        <v/>
      </c>
      <c r="CR164" s="33" t="str">
        <f>IF(D164&gt;1,Input!O162,"")</f>
        <v/>
      </c>
      <c r="CS164" s="16" t="str">
        <f t="shared" si="113"/>
        <v/>
      </c>
      <c r="CT164" s="27"/>
      <c r="CU164" s="27" t="str">
        <f t="shared" si="114"/>
        <v/>
      </c>
      <c r="CV164" s="25"/>
      <c r="CW164" s="25"/>
      <c r="CX164" s="25"/>
      <c r="CY164" s="25"/>
      <c r="CZ164" s="25"/>
      <c r="DA164" s="25"/>
    </row>
    <row r="165" spans="1:105" ht="20.100000000000001" customHeight="1" x14ac:dyDescent="0.25">
      <c r="A165" s="27"/>
      <c r="B165" s="27"/>
      <c r="C165" s="43" t="str">
        <f t="shared" si="90"/>
        <v/>
      </c>
      <c r="D165" s="27">
        <f>Input!A163</f>
        <v>0</v>
      </c>
      <c r="E165" s="43" t="str">
        <f t="shared" si="91"/>
        <v/>
      </c>
      <c r="F165" s="27"/>
      <c r="G165" s="27"/>
      <c r="H165" s="27"/>
      <c r="I165" s="27" t="str">
        <f t="shared" si="92"/>
        <v/>
      </c>
      <c r="J165" s="27" t="str">
        <f t="shared" si="93"/>
        <v/>
      </c>
      <c r="K165" s="27"/>
      <c r="L165" s="27"/>
      <c r="M165" s="27"/>
      <c r="N165" s="27"/>
      <c r="O165" s="27"/>
      <c r="P165" s="27"/>
      <c r="Q165" s="27" t="str">
        <f>IF(D165&gt;1,Input!A163,"")</f>
        <v/>
      </c>
      <c r="R165" s="43" t="str">
        <f t="shared" si="94"/>
        <v/>
      </c>
      <c r="S165" s="27" t="str">
        <f t="shared" si="95"/>
        <v/>
      </c>
      <c r="T165" s="27" t="str">
        <f>IF(D165&gt;1,Input!F163,"")</f>
        <v/>
      </c>
      <c r="U165" s="27" t="str">
        <f t="shared" si="96"/>
        <v/>
      </c>
      <c r="V165" s="27"/>
      <c r="W165" s="27"/>
      <c r="X165" s="25"/>
      <c r="Y165" s="16"/>
      <c r="Z165" s="29"/>
      <c r="AA165" s="25"/>
      <c r="AB165" s="30"/>
      <c r="AC165" s="27"/>
      <c r="AD165" s="27"/>
      <c r="AE165" s="27"/>
      <c r="AF165" s="27"/>
      <c r="AG165" s="16"/>
      <c r="AH165" s="27"/>
      <c r="AI165" s="27"/>
      <c r="AJ165" s="27" t="str">
        <f t="shared" si="97"/>
        <v/>
      </c>
      <c r="AK165" s="27" t="str">
        <f t="shared" si="98"/>
        <v/>
      </c>
      <c r="AL165" s="27"/>
      <c r="AM165" s="27" t="str">
        <f t="shared" si="99"/>
        <v/>
      </c>
      <c r="AN165" s="27"/>
      <c r="AO165" s="27"/>
      <c r="AP165" s="27" t="str">
        <f>IF(D165&gt;1,Input!G163,"")</f>
        <v/>
      </c>
      <c r="AQ165" s="27" t="str">
        <f>IF(D165&gt;1,Input!H163,"")</f>
        <v/>
      </c>
      <c r="AR165" s="27" t="str">
        <f>IF(D165&gt;1,Input!G163,"")</f>
        <v/>
      </c>
      <c r="AS165" s="27" t="str">
        <f>IF(D165&gt;1,CONCATENATE("CS",Input!B163,Input!E163,Input!D163,Input!C163,Input!K163,Input!J163,Input!I163,Input!O163,Input!P163,Input!F163),"")</f>
        <v/>
      </c>
      <c r="AT165" s="27" t="str">
        <f t="shared" si="100"/>
        <v/>
      </c>
      <c r="AU165" s="27" t="str">
        <f t="shared" si="101"/>
        <v/>
      </c>
      <c r="AV165" s="27" t="str">
        <f t="shared" si="102"/>
        <v/>
      </c>
      <c r="AW165" s="15">
        <f>Input!S163</f>
        <v>0</v>
      </c>
      <c r="AX165" s="16">
        <f>Input!T163</f>
        <v>0</v>
      </c>
      <c r="AY165" s="26" t="str">
        <f>IF(BD165="c",IF(Input!Q163&gt;1,Input!Q163,Input!R163/Input!O163),"")</f>
        <v/>
      </c>
      <c r="AZ165" s="16" t="str">
        <f t="shared" si="103"/>
        <v/>
      </c>
      <c r="BA165" s="16" t="str">
        <f t="shared" si="104"/>
        <v/>
      </c>
      <c r="BB165" s="31"/>
      <c r="BC165" s="27"/>
      <c r="BD165" s="27" t="str">
        <f t="shared" si="105"/>
        <v/>
      </c>
      <c r="BE165" s="25" t="str">
        <f>IF(D165&gt;1,CONCATENATE(Input!C163,"-",Input!D163,"-",Input!E163,"T09:00:00Z"),"")</f>
        <v/>
      </c>
      <c r="BF165" s="29" t="str">
        <f>IF(D165&gt;1,CONCATENATE(Input!C163,"-",Input!D163,"-",Input!E163),"")</f>
        <v/>
      </c>
      <c r="BG165" s="29" t="str">
        <f>IF(D165&gt;1,CONCATENATE(Input!I163,"-",Input!J163,"-",Input!K163),"")</f>
        <v/>
      </c>
      <c r="BH165" s="29"/>
      <c r="BI165" s="29" t="str">
        <f>IF(D165&gt;1,CONCATENATE(Input!L163,"-",Input!M163,"-",Input!N163),"")</f>
        <v/>
      </c>
      <c r="BJ165" s="29" t="str">
        <f t="shared" si="106"/>
        <v/>
      </c>
      <c r="BK165" s="27" t="str">
        <f t="shared" si="107"/>
        <v/>
      </c>
      <c r="BL165" s="25" t="str">
        <f>IF(D165&gt;1,CONCATENATE(Input!C163,"-",Input!D163,"-",Input!E163,"T09:00:00Z"),"")</f>
        <v/>
      </c>
      <c r="BM165" s="32" t="str">
        <f t="shared" si="108"/>
        <v/>
      </c>
      <c r="BN165" s="27" t="str">
        <f t="shared" si="109"/>
        <v/>
      </c>
      <c r="BO165" s="27" t="str">
        <f t="shared" si="110"/>
        <v/>
      </c>
      <c r="BP165" s="25"/>
      <c r="BQ165" s="32"/>
      <c r="BR165" s="27"/>
      <c r="BS165" s="43" t="str">
        <f t="shared" si="111"/>
        <v/>
      </c>
      <c r="BT165" s="25"/>
      <c r="BU165" s="25"/>
      <c r="BV165" s="16"/>
      <c r="BW165" s="27"/>
      <c r="BX165" s="27"/>
      <c r="BY165" s="27"/>
      <c r="BZ165" s="27"/>
      <c r="CA165" s="27"/>
      <c r="CB165" s="27" t="str">
        <f>IF(D165&gt;1,Input!H163,"")</f>
        <v/>
      </c>
      <c r="CC165" s="27"/>
      <c r="CD165" s="28" t="str">
        <f>IF(D165&gt;1,Input!U163,"")</f>
        <v/>
      </c>
      <c r="CE165" s="16" t="str">
        <f>IF(D165&gt;1,CONCATENATE(Input!G163,"/",Input!H163),"")</f>
        <v/>
      </c>
      <c r="CF165" s="27"/>
      <c r="CG165" s="27"/>
      <c r="CH165" s="27"/>
      <c r="CI165" s="27"/>
      <c r="CJ165" s="27"/>
      <c r="CK165" s="25"/>
      <c r="CL165" s="25"/>
      <c r="CM165" s="16"/>
      <c r="CN165" s="16"/>
      <c r="CO165" s="27"/>
      <c r="CP165" s="16" t="str">
        <f>IF(D165&gt;1,Input!P163,"")</f>
        <v/>
      </c>
      <c r="CQ165" s="27" t="str">
        <f t="shared" si="112"/>
        <v/>
      </c>
      <c r="CR165" s="33" t="str">
        <f>IF(D165&gt;1,Input!O163,"")</f>
        <v/>
      </c>
      <c r="CS165" s="16" t="str">
        <f t="shared" si="113"/>
        <v/>
      </c>
      <c r="CT165" s="27"/>
      <c r="CU165" s="27" t="str">
        <f t="shared" si="114"/>
        <v/>
      </c>
      <c r="CV165" s="25"/>
      <c r="CW165" s="25"/>
      <c r="CX165" s="25"/>
      <c r="CY165" s="25"/>
      <c r="CZ165" s="25"/>
      <c r="DA165" s="25"/>
    </row>
    <row r="166" spans="1:105" ht="20.100000000000001" customHeight="1" x14ac:dyDescent="0.25">
      <c r="A166" s="27"/>
      <c r="B166" s="27"/>
      <c r="C166" s="43" t="str">
        <f t="shared" si="90"/>
        <v/>
      </c>
      <c r="D166" s="27">
        <f>Input!A164</f>
        <v>0</v>
      </c>
      <c r="E166" s="43" t="str">
        <f t="shared" si="91"/>
        <v/>
      </c>
      <c r="F166" s="27"/>
      <c r="G166" s="27"/>
      <c r="H166" s="27"/>
      <c r="I166" s="27" t="str">
        <f t="shared" si="92"/>
        <v/>
      </c>
      <c r="J166" s="27" t="str">
        <f t="shared" si="93"/>
        <v/>
      </c>
      <c r="K166" s="27"/>
      <c r="L166" s="27"/>
      <c r="M166" s="27"/>
      <c r="N166" s="27"/>
      <c r="O166" s="27"/>
      <c r="P166" s="27"/>
      <c r="Q166" s="27" t="str">
        <f>IF(D166&gt;1,Input!A164,"")</f>
        <v/>
      </c>
      <c r="R166" s="43" t="str">
        <f t="shared" si="94"/>
        <v/>
      </c>
      <c r="S166" s="27" t="str">
        <f t="shared" si="95"/>
        <v/>
      </c>
      <c r="T166" s="27" t="str">
        <f>IF(D166&gt;1,Input!F164,"")</f>
        <v/>
      </c>
      <c r="U166" s="27" t="str">
        <f t="shared" si="96"/>
        <v/>
      </c>
      <c r="V166" s="27"/>
      <c r="W166" s="27"/>
      <c r="X166" s="25"/>
      <c r="Y166" s="16"/>
      <c r="Z166" s="29"/>
      <c r="AA166" s="25"/>
      <c r="AB166" s="30"/>
      <c r="AC166" s="27"/>
      <c r="AD166" s="27"/>
      <c r="AE166" s="27"/>
      <c r="AF166" s="27"/>
      <c r="AG166" s="16"/>
      <c r="AH166" s="27"/>
      <c r="AI166" s="27"/>
      <c r="AJ166" s="27" t="str">
        <f t="shared" si="97"/>
        <v/>
      </c>
      <c r="AK166" s="27" t="str">
        <f t="shared" si="98"/>
        <v/>
      </c>
      <c r="AL166" s="27"/>
      <c r="AM166" s="27" t="str">
        <f t="shared" si="99"/>
        <v/>
      </c>
      <c r="AN166" s="27"/>
      <c r="AO166" s="27"/>
      <c r="AP166" s="27" t="str">
        <f>IF(D166&gt;1,Input!G164,"")</f>
        <v/>
      </c>
      <c r="AQ166" s="27" t="str">
        <f>IF(D166&gt;1,Input!H164,"")</f>
        <v/>
      </c>
      <c r="AR166" s="27" t="str">
        <f>IF(D166&gt;1,Input!G164,"")</f>
        <v/>
      </c>
      <c r="AS166" s="27" t="str">
        <f>IF(D166&gt;1,CONCATENATE("CS",Input!B164,Input!E164,Input!D164,Input!C164,Input!K164,Input!J164,Input!I164,Input!O164,Input!P164,Input!F164),"")</f>
        <v/>
      </c>
      <c r="AT166" s="27" t="str">
        <f t="shared" si="100"/>
        <v/>
      </c>
      <c r="AU166" s="27" t="str">
        <f t="shared" si="101"/>
        <v/>
      </c>
      <c r="AV166" s="27" t="str">
        <f t="shared" si="102"/>
        <v/>
      </c>
      <c r="AW166" s="15">
        <f>Input!S164</f>
        <v>0</v>
      </c>
      <c r="AX166" s="16">
        <f>Input!T164</f>
        <v>0</v>
      </c>
      <c r="AY166" s="26" t="str">
        <f>IF(BD166="c",IF(Input!Q164&gt;1,Input!Q164,Input!R164/Input!O164),"")</f>
        <v/>
      </c>
      <c r="AZ166" s="16" t="str">
        <f t="shared" si="103"/>
        <v/>
      </c>
      <c r="BA166" s="16" t="str">
        <f t="shared" si="104"/>
        <v/>
      </c>
      <c r="BB166" s="31"/>
      <c r="BC166" s="27"/>
      <c r="BD166" s="27" t="str">
        <f t="shared" si="105"/>
        <v/>
      </c>
      <c r="BE166" s="25" t="str">
        <f>IF(D166&gt;1,CONCATENATE(Input!C164,"-",Input!D164,"-",Input!E164,"T09:00:00Z"),"")</f>
        <v/>
      </c>
      <c r="BF166" s="29" t="str">
        <f>IF(D166&gt;1,CONCATENATE(Input!C164,"-",Input!D164,"-",Input!E164),"")</f>
        <v/>
      </c>
      <c r="BG166" s="29" t="str">
        <f>IF(D166&gt;1,CONCATENATE(Input!I164,"-",Input!J164,"-",Input!K164),"")</f>
        <v/>
      </c>
      <c r="BH166" s="29"/>
      <c r="BI166" s="29" t="str">
        <f>IF(D166&gt;1,CONCATENATE(Input!L164,"-",Input!M164,"-",Input!N164),"")</f>
        <v/>
      </c>
      <c r="BJ166" s="29" t="str">
        <f t="shared" si="106"/>
        <v/>
      </c>
      <c r="BK166" s="27" t="str">
        <f t="shared" si="107"/>
        <v/>
      </c>
      <c r="BL166" s="25" t="str">
        <f>IF(D166&gt;1,CONCATENATE(Input!C164,"-",Input!D164,"-",Input!E164,"T09:00:00Z"),"")</f>
        <v/>
      </c>
      <c r="BM166" s="32" t="str">
        <f t="shared" si="108"/>
        <v/>
      </c>
      <c r="BN166" s="27" t="str">
        <f t="shared" si="109"/>
        <v/>
      </c>
      <c r="BO166" s="27" t="str">
        <f t="shared" si="110"/>
        <v/>
      </c>
      <c r="BP166" s="25"/>
      <c r="BQ166" s="32"/>
      <c r="BR166" s="27"/>
      <c r="BS166" s="43" t="str">
        <f t="shared" si="111"/>
        <v/>
      </c>
      <c r="BT166" s="25"/>
      <c r="BU166" s="25"/>
      <c r="BV166" s="16"/>
      <c r="BW166" s="27"/>
      <c r="BX166" s="27"/>
      <c r="BY166" s="27"/>
      <c r="BZ166" s="27"/>
      <c r="CA166" s="27"/>
      <c r="CB166" s="27" t="str">
        <f>IF(D166&gt;1,Input!H164,"")</f>
        <v/>
      </c>
      <c r="CC166" s="27"/>
      <c r="CD166" s="28" t="str">
        <f>IF(D166&gt;1,Input!U164,"")</f>
        <v/>
      </c>
      <c r="CE166" s="16" t="str">
        <f>IF(D166&gt;1,CONCATENATE(Input!G164,"/",Input!H164),"")</f>
        <v/>
      </c>
      <c r="CF166" s="27"/>
      <c r="CG166" s="27"/>
      <c r="CH166" s="27"/>
      <c r="CI166" s="27"/>
      <c r="CJ166" s="27"/>
      <c r="CK166" s="25"/>
      <c r="CL166" s="25"/>
      <c r="CM166" s="16"/>
      <c r="CN166" s="16"/>
      <c r="CO166" s="27"/>
      <c r="CP166" s="16" t="str">
        <f>IF(D166&gt;1,Input!P164,"")</f>
        <v/>
      </c>
      <c r="CQ166" s="27" t="str">
        <f t="shared" si="112"/>
        <v/>
      </c>
      <c r="CR166" s="33" t="str">
        <f>IF(D166&gt;1,Input!O164,"")</f>
        <v/>
      </c>
      <c r="CS166" s="16" t="str">
        <f t="shared" si="113"/>
        <v/>
      </c>
      <c r="CT166" s="27"/>
      <c r="CU166" s="27" t="str">
        <f t="shared" si="114"/>
        <v/>
      </c>
      <c r="CV166" s="25"/>
      <c r="CW166" s="25"/>
      <c r="CX166" s="25"/>
      <c r="CY166" s="25"/>
      <c r="CZ166" s="25"/>
      <c r="DA166" s="25"/>
    </row>
    <row r="167" spans="1:105" ht="20.100000000000001" customHeight="1" x14ac:dyDescent="0.25">
      <c r="A167" s="27"/>
      <c r="B167" s="27"/>
      <c r="C167" s="43" t="str">
        <f t="shared" si="90"/>
        <v/>
      </c>
      <c r="D167" s="27">
        <f>Input!A165</f>
        <v>0</v>
      </c>
      <c r="E167" s="43" t="str">
        <f t="shared" si="91"/>
        <v/>
      </c>
      <c r="F167" s="27"/>
      <c r="G167" s="27"/>
      <c r="H167" s="27"/>
      <c r="I167" s="27" t="str">
        <f t="shared" si="92"/>
        <v/>
      </c>
      <c r="J167" s="27" t="str">
        <f t="shared" si="93"/>
        <v/>
      </c>
      <c r="K167" s="27"/>
      <c r="L167" s="27"/>
      <c r="M167" s="27"/>
      <c r="N167" s="27"/>
      <c r="O167" s="27"/>
      <c r="P167" s="27"/>
      <c r="Q167" s="27" t="str">
        <f>IF(D167&gt;1,Input!A165,"")</f>
        <v/>
      </c>
      <c r="R167" s="43" t="str">
        <f t="shared" si="94"/>
        <v/>
      </c>
      <c r="S167" s="27" t="str">
        <f t="shared" si="95"/>
        <v/>
      </c>
      <c r="T167" s="27" t="str">
        <f>IF(D167&gt;1,Input!F165,"")</f>
        <v/>
      </c>
      <c r="U167" s="27" t="str">
        <f t="shared" si="96"/>
        <v/>
      </c>
      <c r="V167" s="27"/>
      <c r="W167" s="27"/>
      <c r="X167" s="25"/>
      <c r="Y167" s="16"/>
      <c r="Z167" s="29"/>
      <c r="AA167" s="25"/>
      <c r="AB167" s="30"/>
      <c r="AC167" s="27"/>
      <c r="AD167" s="27"/>
      <c r="AE167" s="27"/>
      <c r="AF167" s="27"/>
      <c r="AG167" s="16"/>
      <c r="AH167" s="27"/>
      <c r="AI167" s="27"/>
      <c r="AJ167" s="27" t="str">
        <f t="shared" si="97"/>
        <v/>
      </c>
      <c r="AK167" s="27" t="str">
        <f t="shared" si="98"/>
        <v/>
      </c>
      <c r="AL167" s="27"/>
      <c r="AM167" s="27" t="str">
        <f t="shared" si="99"/>
        <v/>
      </c>
      <c r="AN167" s="27"/>
      <c r="AO167" s="27"/>
      <c r="AP167" s="27" t="str">
        <f>IF(D167&gt;1,Input!G165,"")</f>
        <v/>
      </c>
      <c r="AQ167" s="27" t="str">
        <f>IF(D167&gt;1,Input!H165,"")</f>
        <v/>
      </c>
      <c r="AR167" s="27" t="str">
        <f>IF(D167&gt;1,Input!G165,"")</f>
        <v/>
      </c>
      <c r="AS167" s="27" t="str">
        <f>IF(D167&gt;1,CONCATENATE("CS",Input!B165,Input!E165,Input!D165,Input!C165,Input!K165,Input!J165,Input!I165,Input!O165,Input!P165,Input!F165),"")</f>
        <v/>
      </c>
      <c r="AT167" s="27" t="str">
        <f t="shared" si="100"/>
        <v/>
      </c>
      <c r="AU167" s="27" t="str">
        <f t="shared" si="101"/>
        <v/>
      </c>
      <c r="AV167" s="27" t="str">
        <f t="shared" si="102"/>
        <v/>
      </c>
      <c r="AW167" s="15">
        <f>Input!S165</f>
        <v>0</v>
      </c>
      <c r="AX167" s="16">
        <f>Input!T165</f>
        <v>0</v>
      </c>
      <c r="AY167" s="26" t="str">
        <f>IF(BD167="c",IF(Input!Q165&gt;1,Input!Q165,Input!R165/Input!O165),"")</f>
        <v/>
      </c>
      <c r="AZ167" s="16" t="str">
        <f t="shared" si="103"/>
        <v/>
      </c>
      <c r="BA167" s="16" t="str">
        <f t="shared" si="104"/>
        <v/>
      </c>
      <c r="BB167" s="31"/>
      <c r="BC167" s="27"/>
      <c r="BD167" s="27" t="str">
        <f t="shared" si="105"/>
        <v/>
      </c>
      <c r="BE167" s="25" t="str">
        <f>IF(D167&gt;1,CONCATENATE(Input!C165,"-",Input!D165,"-",Input!E165,"T09:00:00Z"),"")</f>
        <v/>
      </c>
      <c r="BF167" s="29" t="str">
        <f>IF(D167&gt;1,CONCATENATE(Input!C165,"-",Input!D165,"-",Input!E165),"")</f>
        <v/>
      </c>
      <c r="BG167" s="29" t="str">
        <f>IF(D167&gt;1,CONCATENATE(Input!I165,"-",Input!J165,"-",Input!K165),"")</f>
        <v/>
      </c>
      <c r="BH167" s="29"/>
      <c r="BI167" s="29" t="str">
        <f>IF(D167&gt;1,CONCATENATE(Input!L165,"-",Input!M165,"-",Input!N165),"")</f>
        <v/>
      </c>
      <c r="BJ167" s="29" t="str">
        <f t="shared" si="106"/>
        <v/>
      </c>
      <c r="BK167" s="27" t="str">
        <f t="shared" si="107"/>
        <v/>
      </c>
      <c r="BL167" s="25" t="str">
        <f>IF(D167&gt;1,CONCATENATE(Input!C165,"-",Input!D165,"-",Input!E165,"T09:00:00Z"),"")</f>
        <v/>
      </c>
      <c r="BM167" s="32" t="str">
        <f t="shared" si="108"/>
        <v/>
      </c>
      <c r="BN167" s="27" t="str">
        <f t="shared" si="109"/>
        <v/>
      </c>
      <c r="BO167" s="27" t="str">
        <f t="shared" si="110"/>
        <v/>
      </c>
      <c r="BP167" s="25"/>
      <c r="BQ167" s="32"/>
      <c r="BR167" s="27"/>
      <c r="BS167" s="43" t="str">
        <f t="shared" si="111"/>
        <v/>
      </c>
      <c r="BT167" s="25"/>
      <c r="BU167" s="25"/>
      <c r="BV167" s="16"/>
      <c r="BW167" s="27"/>
      <c r="BX167" s="27"/>
      <c r="BY167" s="27"/>
      <c r="BZ167" s="27"/>
      <c r="CA167" s="27"/>
      <c r="CB167" s="27" t="str">
        <f>IF(D167&gt;1,Input!H165,"")</f>
        <v/>
      </c>
      <c r="CC167" s="27"/>
      <c r="CD167" s="28" t="str">
        <f>IF(D167&gt;1,Input!U165,"")</f>
        <v/>
      </c>
      <c r="CE167" s="16" t="str">
        <f>IF(D167&gt;1,CONCATENATE(Input!G165,"/",Input!H165),"")</f>
        <v/>
      </c>
      <c r="CF167" s="27"/>
      <c r="CG167" s="27"/>
      <c r="CH167" s="27"/>
      <c r="CI167" s="27"/>
      <c r="CJ167" s="27"/>
      <c r="CK167" s="25"/>
      <c r="CL167" s="25"/>
      <c r="CM167" s="16"/>
      <c r="CN167" s="16"/>
      <c r="CO167" s="27"/>
      <c r="CP167" s="16" t="str">
        <f>IF(D167&gt;1,Input!P165,"")</f>
        <v/>
      </c>
      <c r="CQ167" s="27" t="str">
        <f t="shared" si="112"/>
        <v/>
      </c>
      <c r="CR167" s="33" t="str">
        <f>IF(D167&gt;1,Input!O165,"")</f>
        <v/>
      </c>
      <c r="CS167" s="16" t="str">
        <f t="shared" si="113"/>
        <v/>
      </c>
      <c r="CT167" s="27"/>
      <c r="CU167" s="27" t="str">
        <f t="shared" si="114"/>
        <v/>
      </c>
      <c r="CV167" s="25"/>
      <c r="CW167" s="25"/>
      <c r="CX167" s="25"/>
      <c r="CY167" s="25"/>
      <c r="CZ167" s="25"/>
      <c r="DA167" s="25"/>
    </row>
    <row r="168" spans="1:105" ht="20.100000000000001" customHeight="1" x14ac:dyDescent="0.25">
      <c r="A168" s="27"/>
      <c r="B168" s="27"/>
      <c r="C168" s="43" t="str">
        <f t="shared" si="90"/>
        <v/>
      </c>
      <c r="D168" s="27">
        <f>Input!A166</f>
        <v>0</v>
      </c>
      <c r="E168" s="43" t="str">
        <f t="shared" si="91"/>
        <v/>
      </c>
      <c r="F168" s="27"/>
      <c r="G168" s="27"/>
      <c r="H168" s="27"/>
      <c r="I168" s="27" t="str">
        <f t="shared" si="92"/>
        <v/>
      </c>
      <c r="J168" s="27" t="str">
        <f t="shared" si="93"/>
        <v/>
      </c>
      <c r="K168" s="27"/>
      <c r="L168" s="27"/>
      <c r="M168" s="27"/>
      <c r="N168" s="27"/>
      <c r="O168" s="27"/>
      <c r="P168" s="27"/>
      <c r="Q168" s="27" t="str">
        <f>IF(D168&gt;1,Input!A166,"")</f>
        <v/>
      </c>
      <c r="R168" s="43" t="str">
        <f t="shared" si="94"/>
        <v/>
      </c>
      <c r="S168" s="27" t="str">
        <f t="shared" si="95"/>
        <v/>
      </c>
      <c r="T168" s="27" t="str">
        <f>IF(D168&gt;1,Input!F166,"")</f>
        <v/>
      </c>
      <c r="U168" s="27" t="str">
        <f t="shared" si="96"/>
        <v/>
      </c>
      <c r="V168" s="27"/>
      <c r="W168" s="27"/>
      <c r="X168" s="25"/>
      <c r="Y168" s="16"/>
      <c r="Z168" s="29"/>
      <c r="AA168" s="25"/>
      <c r="AB168" s="30"/>
      <c r="AC168" s="27"/>
      <c r="AD168" s="27"/>
      <c r="AE168" s="27"/>
      <c r="AF168" s="27"/>
      <c r="AG168" s="16"/>
      <c r="AH168" s="27"/>
      <c r="AI168" s="27"/>
      <c r="AJ168" s="27" t="str">
        <f t="shared" si="97"/>
        <v/>
      </c>
      <c r="AK168" s="27" t="str">
        <f t="shared" si="98"/>
        <v/>
      </c>
      <c r="AL168" s="27"/>
      <c r="AM168" s="27" t="str">
        <f t="shared" si="99"/>
        <v/>
      </c>
      <c r="AN168" s="27"/>
      <c r="AO168" s="27"/>
      <c r="AP168" s="27" t="str">
        <f>IF(D168&gt;1,Input!G166,"")</f>
        <v/>
      </c>
      <c r="AQ168" s="27" t="str">
        <f>IF(D168&gt;1,Input!H166,"")</f>
        <v/>
      </c>
      <c r="AR168" s="27" t="str">
        <f>IF(D168&gt;1,Input!G166,"")</f>
        <v/>
      </c>
      <c r="AS168" s="27" t="str">
        <f>IF(D168&gt;1,CONCATENATE("CS",Input!B166,Input!E166,Input!D166,Input!C166,Input!K166,Input!J166,Input!I166,Input!O166,Input!P166,Input!F166),"")</f>
        <v/>
      </c>
      <c r="AT168" s="27" t="str">
        <f t="shared" si="100"/>
        <v/>
      </c>
      <c r="AU168" s="27" t="str">
        <f t="shared" si="101"/>
        <v/>
      </c>
      <c r="AV168" s="27" t="str">
        <f t="shared" si="102"/>
        <v/>
      </c>
      <c r="AW168" s="15">
        <f>Input!S166</f>
        <v>0</v>
      </c>
      <c r="AX168" s="16">
        <f>Input!T166</f>
        <v>0</v>
      </c>
      <c r="AY168" s="26" t="str">
        <f>IF(BD168="c",IF(Input!Q166&gt;1,Input!Q166,Input!R166/Input!O166),"")</f>
        <v/>
      </c>
      <c r="AZ168" s="16" t="str">
        <f t="shared" si="103"/>
        <v/>
      </c>
      <c r="BA168" s="16" t="str">
        <f t="shared" si="104"/>
        <v/>
      </c>
      <c r="BB168" s="31"/>
      <c r="BC168" s="27"/>
      <c r="BD168" s="27" t="str">
        <f t="shared" si="105"/>
        <v/>
      </c>
      <c r="BE168" s="25" t="str">
        <f>IF(D168&gt;1,CONCATENATE(Input!C166,"-",Input!D166,"-",Input!E166,"T09:00:00Z"),"")</f>
        <v/>
      </c>
      <c r="BF168" s="29" t="str">
        <f>IF(D168&gt;1,CONCATENATE(Input!C166,"-",Input!D166,"-",Input!E166),"")</f>
        <v/>
      </c>
      <c r="BG168" s="29" t="str">
        <f>IF(D168&gt;1,CONCATENATE(Input!I166,"-",Input!J166,"-",Input!K166),"")</f>
        <v/>
      </c>
      <c r="BH168" s="29"/>
      <c r="BI168" s="29" t="str">
        <f>IF(D168&gt;1,CONCATENATE(Input!L166,"-",Input!M166,"-",Input!N166),"")</f>
        <v/>
      </c>
      <c r="BJ168" s="29" t="str">
        <f t="shared" si="106"/>
        <v/>
      </c>
      <c r="BK168" s="27" t="str">
        <f t="shared" si="107"/>
        <v/>
      </c>
      <c r="BL168" s="25" t="str">
        <f>IF(D168&gt;1,CONCATENATE(Input!C166,"-",Input!D166,"-",Input!E166,"T09:00:00Z"),"")</f>
        <v/>
      </c>
      <c r="BM168" s="32" t="str">
        <f t="shared" si="108"/>
        <v/>
      </c>
      <c r="BN168" s="27" t="str">
        <f t="shared" si="109"/>
        <v/>
      </c>
      <c r="BO168" s="27" t="str">
        <f t="shared" si="110"/>
        <v/>
      </c>
      <c r="BP168" s="25"/>
      <c r="BQ168" s="32"/>
      <c r="BR168" s="27"/>
      <c r="BS168" s="43" t="str">
        <f t="shared" si="111"/>
        <v/>
      </c>
      <c r="BT168" s="25"/>
      <c r="BU168" s="25"/>
      <c r="BV168" s="16"/>
      <c r="BW168" s="27"/>
      <c r="BX168" s="27"/>
      <c r="BY168" s="27"/>
      <c r="BZ168" s="27"/>
      <c r="CA168" s="27"/>
      <c r="CB168" s="27" t="str">
        <f>IF(D168&gt;1,Input!H166,"")</f>
        <v/>
      </c>
      <c r="CC168" s="27"/>
      <c r="CD168" s="28" t="str">
        <f>IF(D168&gt;1,Input!U166,"")</f>
        <v/>
      </c>
      <c r="CE168" s="16" t="str">
        <f>IF(D168&gt;1,CONCATENATE(Input!G166,"/",Input!H166),"")</f>
        <v/>
      </c>
      <c r="CF168" s="27"/>
      <c r="CG168" s="27"/>
      <c r="CH168" s="27"/>
      <c r="CI168" s="27"/>
      <c r="CJ168" s="27"/>
      <c r="CK168" s="25"/>
      <c r="CL168" s="25"/>
      <c r="CM168" s="16"/>
      <c r="CN168" s="16"/>
      <c r="CO168" s="27"/>
      <c r="CP168" s="16" t="str">
        <f>IF(D168&gt;1,Input!P166,"")</f>
        <v/>
      </c>
      <c r="CQ168" s="27" t="str">
        <f t="shared" si="112"/>
        <v/>
      </c>
      <c r="CR168" s="33" t="str">
        <f>IF(D168&gt;1,Input!O166,"")</f>
        <v/>
      </c>
      <c r="CS168" s="16" t="str">
        <f t="shared" si="113"/>
        <v/>
      </c>
      <c r="CT168" s="27"/>
      <c r="CU168" s="27" t="str">
        <f t="shared" si="114"/>
        <v/>
      </c>
      <c r="CV168" s="25"/>
      <c r="CW168" s="25"/>
      <c r="CX168" s="25"/>
      <c r="CY168" s="25"/>
      <c r="CZ168" s="25"/>
      <c r="DA168" s="25"/>
    </row>
    <row r="169" spans="1:105" ht="20.100000000000001" customHeight="1" x14ac:dyDescent="0.25">
      <c r="A169" s="27"/>
      <c r="B169" s="27"/>
      <c r="C169" s="43" t="str">
        <f t="shared" si="90"/>
        <v/>
      </c>
      <c r="D169" s="27">
        <f>Input!A167</f>
        <v>0</v>
      </c>
      <c r="E169" s="43" t="str">
        <f t="shared" si="91"/>
        <v/>
      </c>
      <c r="F169" s="27"/>
      <c r="G169" s="27"/>
      <c r="H169" s="27"/>
      <c r="I169" s="27" t="str">
        <f t="shared" si="92"/>
        <v/>
      </c>
      <c r="J169" s="27" t="str">
        <f t="shared" si="93"/>
        <v/>
      </c>
      <c r="K169" s="27"/>
      <c r="L169" s="27"/>
      <c r="M169" s="27"/>
      <c r="N169" s="27"/>
      <c r="O169" s="27"/>
      <c r="P169" s="27"/>
      <c r="Q169" s="27" t="str">
        <f>IF(D169&gt;1,Input!A167,"")</f>
        <v/>
      </c>
      <c r="R169" s="43" t="str">
        <f t="shared" si="94"/>
        <v/>
      </c>
      <c r="S169" s="27" t="str">
        <f t="shared" si="95"/>
        <v/>
      </c>
      <c r="T169" s="27" t="str">
        <f>IF(D169&gt;1,Input!F167,"")</f>
        <v/>
      </c>
      <c r="U169" s="27" t="str">
        <f t="shared" si="96"/>
        <v/>
      </c>
      <c r="V169" s="27"/>
      <c r="W169" s="27"/>
      <c r="X169" s="25"/>
      <c r="Y169" s="16"/>
      <c r="Z169" s="29"/>
      <c r="AA169" s="25"/>
      <c r="AB169" s="30"/>
      <c r="AC169" s="27"/>
      <c r="AD169" s="27"/>
      <c r="AE169" s="27"/>
      <c r="AF169" s="27"/>
      <c r="AG169" s="16"/>
      <c r="AH169" s="27"/>
      <c r="AI169" s="27"/>
      <c r="AJ169" s="27" t="str">
        <f t="shared" si="97"/>
        <v/>
      </c>
      <c r="AK169" s="27" t="str">
        <f t="shared" si="98"/>
        <v/>
      </c>
      <c r="AL169" s="27"/>
      <c r="AM169" s="27" t="str">
        <f t="shared" si="99"/>
        <v/>
      </c>
      <c r="AN169" s="27"/>
      <c r="AO169" s="27"/>
      <c r="AP169" s="27" t="str">
        <f>IF(D169&gt;1,Input!G167,"")</f>
        <v/>
      </c>
      <c r="AQ169" s="27" t="str">
        <f>IF(D169&gt;1,Input!H167,"")</f>
        <v/>
      </c>
      <c r="AR169" s="27" t="str">
        <f>IF(D169&gt;1,Input!G167,"")</f>
        <v/>
      </c>
      <c r="AS169" s="27" t="str">
        <f>IF(D169&gt;1,CONCATENATE("CS",Input!B167,Input!E167,Input!D167,Input!C167,Input!K167,Input!J167,Input!I167,Input!O167,Input!P167,Input!F167),"")</f>
        <v/>
      </c>
      <c r="AT169" s="27" t="str">
        <f t="shared" si="100"/>
        <v/>
      </c>
      <c r="AU169" s="27" t="str">
        <f t="shared" si="101"/>
        <v/>
      </c>
      <c r="AV169" s="27" t="str">
        <f t="shared" si="102"/>
        <v/>
      </c>
      <c r="AW169" s="15">
        <f>Input!S167</f>
        <v>0</v>
      </c>
      <c r="AX169" s="16">
        <f>Input!T167</f>
        <v>0</v>
      </c>
      <c r="AY169" s="26" t="str">
        <f>IF(BD169="c",IF(Input!Q167&gt;1,Input!Q167,Input!R167/Input!O167),"")</f>
        <v/>
      </c>
      <c r="AZ169" s="16" t="str">
        <f t="shared" si="103"/>
        <v/>
      </c>
      <c r="BA169" s="16" t="str">
        <f t="shared" si="104"/>
        <v/>
      </c>
      <c r="BB169" s="31"/>
      <c r="BC169" s="27"/>
      <c r="BD169" s="27" t="str">
        <f t="shared" si="105"/>
        <v/>
      </c>
      <c r="BE169" s="25" t="str">
        <f>IF(D169&gt;1,CONCATENATE(Input!C167,"-",Input!D167,"-",Input!E167,"T09:00:00Z"),"")</f>
        <v/>
      </c>
      <c r="BF169" s="29" t="str">
        <f>IF(D169&gt;1,CONCATENATE(Input!C167,"-",Input!D167,"-",Input!E167),"")</f>
        <v/>
      </c>
      <c r="BG169" s="29" t="str">
        <f>IF(D169&gt;1,CONCATENATE(Input!I167,"-",Input!J167,"-",Input!K167),"")</f>
        <v/>
      </c>
      <c r="BH169" s="29"/>
      <c r="BI169" s="29" t="str">
        <f>IF(D169&gt;1,CONCATENATE(Input!L167,"-",Input!M167,"-",Input!N167),"")</f>
        <v/>
      </c>
      <c r="BJ169" s="29" t="str">
        <f t="shared" si="106"/>
        <v/>
      </c>
      <c r="BK169" s="27" t="str">
        <f t="shared" si="107"/>
        <v/>
      </c>
      <c r="BL169" s="25" t="str">
        <f>IF(D169&gt;1,CONCATENATE(Input!C167,"-",Input!D167,"-",Input!E167,"T09:00:00Z"),"")</f>
        <v/>
      </c>
      <c r="BM169" s="32" t="str">
        <f t="shared" si="108"/>
        <v/>
      </c>
      <c r="BN169" s="27" t="str">
        <f t="shared" si="109"/>
        <v/>
      </c>
      <c r="BO169" s="27" t="str">
        <f t="shared" si="110"/>
        <v/>
      </c>
      <c r="BP169" s="25"/>
      <c r="BQ169" s="32"/>
      <c r="BR169" s="27"/>
      <c r="BS169" s="43" t="str">
        <f t="shared" si="111"/>
        <v/>
      </c>
      <c r="BT169" s="25"/>
      <c r="BU169" s="25"/>
      <c r="BV169" s="16"/>
      <c r="BW169" s="27"/>
      <c r="BX169" s="27"/>
      <c r="BY169" s="27"/>
      <c r="BZ169" s="27"/>
      <c r="CA169" s="27"/>
      <c r="CB169" s="27" t="str">
        <f>IF(D169&gt;1,Input!H167,"")</f>
        <v/>
      </c>
      <c r="CC169" s="27"/>
      <c r="CD169" s="28" t="str">
        <f>IF(D169&gt;1,Input!U167,"")</f>
        <v/>
      </c>
      <c r="CE169" s="16" t="str">
        <f>IF(D169&gt;1,CONCATENATE(Input!G167,"/",Input!H167),"")</f>
        <v/>
      </c>
      <c r="CF169" s="27"/>
      <c r="CG169" s="27"/>
      <c r="CH169" s="27"/>
      <c r="CI169" s="27"/>
      <c r="CJ169" s="27"/>
      <c r="CK169" s="25"/>
      <c r="CL169" s="25"/>
      <c r="CM169" s="16"/>
      <c r="CN169" s="16"/>
      <c r="CO169" s="27"/>
      <c r="CP169" s="16" t="str">
        <f>IF(D169&gt;1,Input!P167,"")</f>
        <v/>
      </c>
      <c r="CQ169" s="27" t="str">
        <f t="shared" si="112"/>
        <v/>
      </c>
      <c r="CR169" s="33" t="str">
        <f>IF(D169&gt;1,Input!O167,"")</f>
        <v/>
      </c>
      <c r="CS169" s="16" t="str">
        <f t="shared" si="113"/>
        <v/>
      </c>
      <c r="CT169" s="27"/>
      <c r="CU169" s="27" t="str">
        <f t="shared" si="114"/>
        <v/>
      </c>
      <c r="CV169" s="25"/>
      <c r="CW169" s="25"/>
      <c r="CX169" s="25"/>
      <c r="CY169" s="25"/>
      <c r="CZ169" s="25"/>
      <c r="DA169" s="25"/>
    </row>
    <row r="170" spans="1:105" ht="20.100000000000001" customHeight="1" x14ac:dyDescent="0.25">
      <c r="A170" s="27"/>
      <c r="B170" s="27"/>
      <c r="C170" s="43" t="str">
        <f t="shared" si="90"/>
        <v/>
      </c>
      <c r="D170" s="27">
        <f>Input!A168</f>
        <v>0</v>
      </c>
      <c r="E170" s="43" t="str">
        <f t="shared" si="91"/>
        <v/>
      </c>
      <c r="F170" s="27"/>
      <c r="G170" s="27"/>
      <c r="H170" s="27"/>
      <c r="I170" s="27" t="str">
        <f t="shared" si="92"/>
        <v/>
      </c>
      <c r="J170" s="27" t="str">
        <f t="shared" si="93"/>
        <v/>
      </c>
      <c r="K170" s="27"/>
      <c r="L170" s="27"/>
      <c r="M170" s="27"/>
      <c r="N170" s="27"/>
      <c r="O170" s="27"/>
      <c r="P170" s="27"/>
      <c r="Q170" s="27" t="str">
        <f>IF(D170&gt;1,Input!A168,"")</f>
        <v/>
      </c>
      <c r="R170" s="43" t="str">
        <f t="shared" si="94"/>
        <v/>
      </c>
      <c r="S170" s="27" t="str">
        <f t="shared" si="95"/>
        <v/>
      </c>
      <c r="T170" s="27" t="str">
        <f>IF(D170&gt;1,Input!F168,"")</f>
        <v/>
      </c>
      <c r="U170" s="27" t="str">
        <f t="shared" si="96"/>
        <v/>
      </c>
      <c r="V170" s="27"/>
      <c r="W170" s="27"/>
      <c r="X170" s="25"/>
      <c r="Y170" s="16"/>
      <c r="Z170" s="29"/>
      <c r="AA170" s="25"/>
      <c r="AB170" s="30"/>
      <c r="AC170" s="27"/>
      <c r="AD170" s="27"/>
      <c r="AE170" s="27"/>
      <c r="AF170" s="27"/>
      <c r="AG170" s="16"/>
      <c r="AH170" s="27"/>
      <c r="AI170" s="27"/>
      <c r="AJ170" s="27" t="str">
        <f t="shared" si="97"/>
        <v/>
      </c>
      <c r="AK170" s="27" t="str">
        <f t="shared" si="98"/>
        <v/>
      </c>
      <c r="AL170" s="27"/>
      <c r="AM170" s="27" t="str">
        <f t="shared" si="99"/>
        <v/>
      </c>
      <c r="AN170" s="27"/>
      <c r="AO170" s="27"/>
      <c r="AP170" s="27" t="str">
        <f>IF(D170&gt;1,Input!G168,"")</f>
        <v/>
      </c>
      <c r="AQ170" s="27" t="str">
        <f>IF(D170&gt;1,Input!H168,"")</f>
        <v/>
      </c>
      <c r="AR170" s="27" t="str">
        <f>IF(D170&gt;1,Input!G168,"")</f>
        <v/>
      </c>
      <c r="AS170" s="27" t="str">
        <f>IF(D170&gt;1,CONCATENATE("CS",Input!B168,Input!E168,Input!D168,Input!C168,Input!K168,Input!J168,Input!I168,Input!O168,Input!P168,Input!F168),"")</f>
        <v/>
      </c>
      <c r="AT170" s="27" t="str">
        <f t="shared" si="100"/>
        <v/>
      </c>
      <c r="AU170" s="27" t="str">
        <f t="shared" si="101"/>
        <v/>
      </c>
      <c r="AV170" s="27" t="str">
        <f t="shared" si="102"/>
        <v/>
      </c>
      <c r="AW170" s="15">
        <f>Input!S168</f>
        <v>0</v>
      </c>
      <c r="AX170" s="16">
        <f>Input!T168</f>
        <v>0</v>
      </c>
      <c r="AY170" s="26" t="str">
        <f>IF(BD170="c",IF(Input!Q168&gt;1,Input!Q168,Input!R168/Input!O168),"")</f>
        <v/>
      </c>
      <c r="AZ170" s="16" t="str">
        <f t="shared" si="103"/>
        <v/>
      </c>
      <c r="BA170" s="16" t="str">
        <f t="shared" si="104"/>
        <v/>
      </c>
      <c r="BB170" s="31"/>
      <c r="BC170" s="27"/>
      <c r="BD170" s="27" t="str">
        <f t="shared" si="105"/>
        <v/>
      </c>
      <c r="BE170" s="25" t="str">
        <f>IF(D170&gt;1,CONCATENATE(Input!C168,"-",Input!D168,"-",Input!E168,"T09:00:00Z"),"")</f>
        <v/>
      </c>
      <c r="BF170" s="29" t="str">
        <f>IF(D170&gt;1,CONCATENATE(Input!C168,"-",Input!D168,"-",Input!E168),"")</f>
        <v/>
      </c>
      <c r="BG170" s="29" t="str">
        <f>IF(D170&gt;1,CONCATENATE(Input!I168,"-",Input!J168,"-",Input!K168),"")</f>
        <v/>
      </c>
      <c r="BH170" s="29"/>
      <c r="BI170" s="29" t="str">
        <f>IF(D170&gt;1,CONCATENATE(Input!L168,"-",Input!M168,"-",Input!N168),"")</f>
        <v/>
      </c>
      <c r="BJ170" s="29" t="str">
        <f t="shared" si="106"/>
        <v/>
      </c>
      <c r="BK170" s="27" t="str">
        <f t="shared" si="107"/>
        <v/>
      </c>
      <c r="BL170" s="25" t="str">
        <f>IF(D170&gt;1,CONCATENATE(Input!C168,"-",Input!D168,"-",Input!E168,"T09:00:00Z"),"")</f>
        <v/>
      </c>
      <c r="BM170" s="32" t="str">
        <f t="shared" si="108"/>
        <v/>
      </c>
      <c r="BN170" s="27" t="str">
        <f t="shared" si="109"/>
        <v/>
      </c>
      <c r="BO170" s="27" t="str">
        <f t="shared" si="110"/>
        <v/>
      </c>
      <c r="BP170" s="25"/>
      <c r="BQ170" s="32"/>
      <c r="BR170" s="27"/>
      <c r="BS170" s="43" t="str">
        <f t="shared" si="111"/>
        <v/>
      </c>
      <c r="BT170" s="25"/>
      <c r="BU170" s="25"/>
      <c r="BV170" s="16"/>
      <c r="BW170" s="27"/>
      <c r="BX170" s="27"/>
      <c r="BY170" s="27"/>
      <c r="BZ170" s="27"/>
      <c r="CA170" s="27"/>
      <c r="CB170" s="27" t="str">
        <f>IF(D170&gt;1,Input!H168,"")</f>
        <v/>
      </c>
      <c r="CC170" s="27"/>
      <c r="CD170" s="28" t="str">
        <f>IF(D170&gt;1,Input!U168,"")</f>
        <v/>
      </c>
      <c r="CE170" s="16" t="str">
        <f>IF(D170&gt;1,CONCATENATE(Input!G168,"/",Input!H168),"")</f>
        <v/>
      </c>
      <c r="CF170" s="27"/>
      <c r="CG170" s="27"/>
      <c r="CH170" s="27"/>
      <c r="CI170" s="27"/>
      <c r="CJ170" s="27"/>
      <c r="CK170" s="25"/>
      <c r="CL170" s="25"/>
      <c r="CM170" s="16"/>
      <c r="CN170" s="16"/>
      <c r="CO170" s="27"/>
      <c r="CP170" s="16" t="str">
        <f>IF(D170&gt;1,Input!P168,"")</f>
        <v/>
      </c>
      <c r="CQ170" s="27" t="str">
        <f t="shared" si="112"/>
        <v/>
      </c>
      <c r="CR170" s="33" t="str">
        <f>IF(D170&gt;1,Input!O168,"")</f>
        <v/>
      </c>
      <c r="CS170" s="16" t="str">
        <f t="shared" si="113"/>
        <v/>
      </c>
      <c r="CT170" s="27"/>
      <c r="CU170" s="27" t="str">
        <f t="shared" si="114"/>
        <v/>
      </c>
      <c r="CV170" s="25"/>
      <c r="CW170" s="25"/>
      <c r="CX170" s="25"/>
      <c r="CY170" s="25"/>
      <c r="CZ170" s="25"/>
      <c r="DA170" s="25"/>
    </row>
    <row r="171" spans="1:105" ht="20.100000000000001" customHeight="1" x14ac:dyDescent="0.25">
      <c r="A171" s="27"/>
      <c r="B171" s="27"/>
      <c r="C171" s="43" t="str">
        <f t="shared" si="90"/>
        <v/>
      </c>
      <c r="D171" s="27">
        <f>Input!A169</f>
        <v>0</v>
      </c>
      <c r="E171" s="43" t="str">
        <f t="shared" si="91"/>
        <v/>
      </c>
      <c r="F171" s="27"/>
      <c r="G171" s="27"/>
      <c r="H171" s="27"/>
      <c r="I171" s="27" t="str">
        <f t="shared" si="92"/>
        <v/>
      </c>
      <c r="J171" s="27" t="str">
        <f t="shared" si="93"/>
        <v/>
      </c>
      <c r="K171" s="27"/>
      <c r="L171" s="27"/>
      <c r="M171" s="27"/>
      <c r="N171" s="27"/>
      <c r="O171" s="27"/>
      <c r="P171" s="27"/>
      <c r="Q171" s="27" t="str">
        <f>IF(D171&gt;1,Input!A169,"")</f>
        <v/>
      </c>
      <c r="R171" s="43" t="str">
        <f t="shared" si="94"/>
        <v/>
      </c>
      <c r="S171" s="27" t="str">
        <f t="shared" si="95"/>
        <v/>
      </c>
      <c r="T171" s="27" t="str">
        <f>IF(D171&gt;1,Input!F169,"")</f>
        <v/>
      </c>
      <c r="U171" s="27" t="str">
        <f t="shared" si="96"/>
        <v/>
      </c>
      <c r="V171" s="27"/>
      <c r="W171" s="27"/>
      <c r="X171" s="25"/>
      <c r="Y171" s="16"/>
      <c r="Z171" s="29"/>
      <c r="AA171" s="25"/>
      <c r="AB171" s="30"/>
      <c r="AC171" s="27"/>
      <c r="AD171" s="27"/>
      <c r="AE171" s="27"/>
      <c r="AF171" s="27"/>
      <c r="AG171" s="16"/>
      <c r="AH171" s="27"/>
      <c r="AI171" s="27"/>
      <c r="AJ171" s="27" t="str">
        <f t="shared" si="97"/>
        <v/>
      </c>
      <c r="AK171" s="27" t="str">
        <f t="shared" si="98"/>
        <v/>
      </c>
      <c r="AL171" s="27"/>
      <c r="AM171" s="27" t="str">
        <f t="shared" si="99"/>
        <v/>
      </c>
      <c r="AN171" s="27"/>
      <c r="AO171" s="27"/>
      <c r="AP171" s="27" t="str">
        <f>IF(D171&gt;1,Input!G169,"")</f>
        <v/>
      </c>
      <c r="AQ171" s="27" t="str">
        <f>IF(D171&gt;1,Input!H169,"")</f>
        <v/>
      </c>
      <c r="AR171" s="27" t="str">
        <f>IF(D171&gt;1,Input!G169,"")</f>
        <v/>
      </c>
      <c r="AS171" s="27" t="str">
        <f>IF(D171&gt;1,CONCATENATE("CS",Input!B169,Input!E169,Input!D169,Input!C169,Input!K169,Input!J169,Input!I169,Input!O169,Input!P169,Input!F169),"")</f>
        <v/>
      </c>
      <c r="AT171" s="27" t="str">
        <f t="shared" si="100"/>
        <v/>
      </c>
      <c r="AU171" s="27" t="str">
        <f t="shared" si="101"/>
        <v/>
      </c>
      <c r="AV171" s="27" t="str">
        <f t="shared" si="102"/>
        <v/>
      </c>
      <c r="AW171" s="15">
        <f>Input!S169</f>
        <v>0</v>
      </c>
      <c r="AX171" s="16">
        <f>Input!T169</f>
        <v>0</v>
      </c>
      <c r="AY171" s="26" t="str">
        <f>IF(BD171="c",IF(Input!Q169&gt;1,Input!Q169,Input!R169/Input!O169),"")</f>
        <v/>
      </c>
      <c r="AZ171" s="16" t="str">
        <f t="shared" si="103"/>
        <v/>
      </c>
      <c r="BA171" s="16" t="str">
        <f t="shared" si="104"/>
        <v/>
      </c>
      <c r="BB171" s="31"/>
      <c r="BC171" s="27"/>
      <c r="BD171" s="27" t="str">
        <f t="shared" si="105"/>
        <v/>
      </c>
      <c r="BE171" s="25" t="str">
        <f>IF(D171&gt;1,CONCATENATE(Input!C169,"-",Input!D169,"-",Input!E169,"T09:00:00Z"),"")</f>
        <v/>
      </c>
      <c r="BF171" s="29" t="str">
        <f>IF(D171&gt;1,CONCATENATE(Input!C169,"-",Input!D169,"-",Input!E169),"")</f>
        <v/>
      </c>
      <c r="BG171" s="29" t="str">
        <f>IF(D171&gt;1,CONCATENATE(Input!I169,"-",Input!J169,"-",Input!K169),"")</f>
        <v/>
      </c>
      <c r="BH171" s="29"/>
      <c r="BI171" s="29" t="str">
        <f>IF(D171&gt;1,CONCATENATE(Input!L169,"-",Input!M169,"-",Input!N169),"")</f>
        <v/>
      </c>
      <c r="BJ171" s="29" t="str">
        <f t="shared" si="106"/>
        <v/>
      </c>
      <c r="BK171" s="27" t="str">
        <f t="shared" si="107"/>
        <v/>
      </c>
      <c r="BL171" s="25" t="str">
        <f>IF(D171&gt;1,CONCATENATE(Input!C169,"-",Input!D169,"-",Input!E169,"T09:00:00Z"),"")</f>
        <v/>
      </c>
      <c r="BM171" s="32" t="str">
        <f t="shared" si="108"/>
        <v/>
      </c>
      <c r="BN171" s="27" t="str">
        <f t="shared" si="109"/>
        <v/>
      </c>
      <c r="BO171" s="27" t="str">
        <f t="shared" si="110"/>
        <v/>
      </c>
      <c r="BP171" s="25"/>
      <c r="BQ171" s="32"/>
      <c r="BR171" s="27"/>
      <c r="BS171" s="43" t="str">
        <f t="shared" si="111"/>
        <v/>
      </c>
      <c r="BT171" s="25"/>
      <c r="BU171" s="25"/>
      <c r="BV171" s="16"/>
      <c r="BW171" s="27"/>
      <c r="BX171" s="27"/>
      <c r="BY171" s="27"/>
      <c r="BZ171" s="27"/>
      <c r="CA171" s="27"/>
      <c r="CB171" s="27" t="str">
        <f>IF(D171&gt;1,Input!H169,"")</f>
        <v/>
      </c>
      <c r="CC171" s="27"/>
      <c r="CD171" s="28" t="str">
        <f>IF(D171&gt;1,Input!U169,"")</f>
        <v/>
      </c>
      <c r="CE171" s="16" t="str">
        <f>IF(D171&gt;1,CONCATENATE(Input!G169,"/",Input!H169),"")</f>
        <v/>
      </c>
      <c r="CF171" s="27"/>
      <c r="CG171" s="27"/>
      <c r="CH171" s="27"/>
      <c r="CI171" s="27"/>
      <c r="CJ171" s="27"/>
      <c r="CK171" s="25"/>
      <c r="CL171" s="25"/>
      <c r="CM171" s="16"/>
      <c r="CN171" s="16"/>
      <c r="CO171" s="27"/>
      <c r="CP171" s="16" t="str">
        <f>IF(D171&gt;1,Input!P169,"")</f>
        <v/>
      </c>
      <c r="CQ171" s="27" t="str">
        <f t="shared" si="112"/>
        <v/>
      </c>
      <c r="CR171" s="33" t="str">
        <f>IF(D171&gt;1,Input!O169,"")</f>
        <v/>
      </c>
      <c r="CS171" s="16" t="str">
        <f t="shared" si="113"/>
        <v/>
      </c>
      <c r="CT171" s="27"/>
      <c r="CU171" s="27" t="str">
        <f t="shared" si="114"/>
        <v/>
      </c>
      <c r="CV171" s="25"/>
      <c r="CW171" s="25"/>
      <c r="CX171" s="25"/>
      <c r="CY171" s="25"/>
      <c r="CZ171" s="25"/>
      <c r="DA171" s="25"/>
    </row>
    <row r="172" spans="1:105" ht="20.100000000000001" customHeight="1" x14ac:dyDescent="0.25">
      <c r="A172" s="27"/>
      <c r="B172" s="27"/>
      <c r="C172" s="43" t="str">
        <f t="shared" si="90"/>
        <v/>
      </c>
      <c r="D172" s="27">
        <f>Input!A170</f>
        <v>0</v>
      </c>
      <c r="E172" s="43" t="str">
        <f t="shared" si="91"/>
        <v/>
      </c>
      <c r="F172" s="27"/>
      <c r="G172" s="27"/>
      <c r="H172" s="27"/>
      <c r="I172" s="27" t="str">
        <f t="shared" si="92"/>
        <v/>
      </c>
      <c r="J172" s="27" t="str">
        <f t="shared" si="93"/>
        <v/>
      </c>
      <c r="K172" s="27"/>
      <c r="L172" s="27"/>
      <c r="M172" s="27"/>
      <c r="N172" s="27"/>
      <c r="O172" s="27"/>
      <c r="P172" s="27"/>
      <c r="Q172" s="27" t="str">
        <f>IF(D172&gt;1,Input!A170,"")</f>
        <v/>
      </c>
      <c r="R172" s="43" t="str">
        <f t="shared" si="94"/>
        <v/>
      </c>
      <c r="S172" s="27" t="str">
        <f t="shared" si="95"/>
        <v/>
      </c>
      <c r="T172" s="27" t="str">
        <f>IF(D172&gt;1,Input!F170,"")</f>
        <v/>
      </c>
      <c r="U172" s="27" t="str">
        <f t="shared" si="96"/>
        <v/>
      </c>
      <c r="V172" s="27"/>
      <c r="W172" s="27"/>
      <c r="X172" s="25"/>
      <c r="Y172" s="16"/>
      <c r="Z172" s="29"/>
      <c r="AA172" s="25"/>
      <c r="AB172" s="30"/>
      <c r="AC172" s="27"/>
      <c r="AD172" s="27"/>
      <c r="AE172" s="27"/>
      <c r="AF172" s="27"/>
      <c r="AG172" s="16"/>
      <c r="AH172" s="27"/>
      <c r="AI172" s="27"/>
      <c r="AJ172" s="27" t="str">
        <f t="shared" si="97"/>
        <v/>
      </c>
      <c r="AK172" s="27" t="str">
        <f t="shared" si="98"/>
        <v/>
      </c>
      <c r="AL172" s="27"/>
      <c r="AM172" s="27" t="str">
        <f t="shared" si="99"/>
        <v/>
      </c>
      <c r="AN172" s="27"/>
      <c r="AO172" s="27"/>
      <c r="AP172" s="27" t="str">
        <f>IF(D172&gt;1,Input!G170,"")</f>
        <v/>
      </c>
      <c r="AQ172" s="27" t="str">
        <f>IF(D172&gt;1,Input!H170,"")</f>
        <v/>
      </c>
      <c r="AR172" s="27" t="str">
        <f>IF(D172&gt;1,Input!G170,"")</f>
        <v/>
      </c>
      <c r="AS172" s="27" t="str">
        <f>IF(D172&gt;1,CONCATENATE("CS",Input!B170,Input!E170,Input!D170,Input!C170,Input!K170,Input!J170,Input!I170,Input!O170,Input!P170,Input!F170),"")</f>
        <v/>
      </c>
      <c r="AT172" s="27" t="str">
        <f t="shared" si="100"/>
        <v/>
      </c>
      <c r="AU172" s="27" t="str">
        <f t="shared" si="101"/>
        <v/>
      </c>
      <c r="AV172" s="27" t="str">
        <f t="shared" si="102"/>
        <v/>
      </c>
      <c r="AW172" s="15">
        <f>Input!S170</f>
        <v>0</v>
      </c>
      <c r="AX172" s="16">
        <f>Input!T170</f>
        <v>0</v>
      </c>
      <c r="AY172" s="26" t="str">
        <f>IF(BD172="c",IF(Input!Q170&gt;1,Input!Q170,Input!R170/Input!O170),"")</f>
        <v/>
      </c>
      <c r="AZ172" s="16" t="str">
        <f t="shared" si="103"/>
        <v/>
      </c>
      <c r="BA172" s="16" t="str">
        <f t="shared" si="104"/>
        <v/>
      </c>
      <c r="BB172" s="31"/>
      <c r="BC172" s="27"/>
      <c r="BD172" s="27" t="str">
        <f t="shared" si="105"/>
        <v/>
      </c>
      <c r="BE172" s="25" t="str">
        <f>IF(D172&gt;1,CONCATENATE(Input!C170,"-",Input!D170,"-",Input!E170,"T09:00:00Z"),"")</f>
        <v/>
      </c>
      <c r="BF172" s="29" t="str">
        <f>IF(D172&gt;1,CONCATENATE(Input!C170,"-",Input!D170,"-",Input!E170),"")</f>
        <v/>
      </c>
      <c r="BG172" s="29" t="str">
        <f>IF(D172&gt;1,CONCATENATE(Input!I170,"-",Input!J170,"-",Input!K170),"")</f>
        <v/>
      </c>
      <c r="BH172" s="29"/>
      <c r="BI172" s="29" t="str">
        <f>IF(D172&gt;1,CONCATENATE(Input!L170,"-",Input!M170,"-",Input!N170),"")</f>
        <v/>
      </c>
      <c r="BJ172" s="29" t="str">
        <f t="shared" si="106"/>
        <v/>
      </c>
      <c r="BK172" s="27" t="str">
        <f t="shared" si="107"/>
        <v/>
      </c>
      <c r="BL172" s="25" t="str">
        <f>IF(D172&gt;1,CONCATENATE(Input!C170,"-",Input!D170,"-",Input!E170,"T09:00:00Z"),"")</f>
        <v/>
      </c>
      <c r="BM172" s="32" t="str">
        <f t="shared" si="108"/>
        <v/>
      </c>
      <c r="BN172" s="27" t="str">
        <f t="shared" si="109"/>
        <v/>
      </c>
      <c r="BO172" s="27" t="str">
        <f t="shared" si="110"/>
        <v/>
      </c>
      <c r="BP172" s="25"/>
      <c r="BQ172" s="32"/>
      <c r="BR172" s="27"/>
      <c r="BS172" s="43" t="str">
        <f t="shared" si="111"/>
        <v/>
      </c>
      <c r="BT172" s="25"/>
      <c r="BU172" s="25"/>
      <c r="BV172" s="16"/>
      <c r="BW172" s="27"/>
      <c r="BX172" s="27"/>
      <c r="BY172" s="27"/>
      <c r="BZ172" s="27"/>
      <c r="CA172" s="27"/>
      <c r="CB172" s="27" t="str">
        <f>IF(D172&gt;1,Input!H170,"")</f>
        <v/>
      </c>
      <c r="CC172" s="27"/>
      <c r="CD172" s="28" t="str">
        <f>IF(D172&gt;1,Input!U170,"")</f>
        <v/>
      </c>
      <c r="CE172" s="16" t="str">
        <f>IF(D172&gt;1,CONCATENATE(Input!G170,"/",Input!H170),"")</f>
        <v/>
      </c>
      <c r="CF172" s="27"/>
      <c r="CG172" s="27"/>
      <c r="CH172" s="27"/>
      <c r="CI172" s="27"/>
      <c r="CJ172" s="27"/>
      <c r="CK172" s="25"/>
      <c r="CL172" s="25"/>
      <c r="CM172" s="16"/>
      <c r="CN172" s="16"/>
      <c r="CO172" s="27"/>
      <c r="CP172" s="16" t="str">
        <f>IF(D172&gt;1,Input!P170,"")</f>
        <v/>
      </c>
      <c r="CQ172" s="27" t="str">
        <f t="shared" si="112"/>
        <v/>
      </c>
      <c r="CR172" s="33" t="str">
        <f>IF(D172&gt;1,Input!O170,"")</f>
        <v/>
      </c>
      <c r="CS172" s="16" t="str">
        <f t="shared" si="113"/>
        <v/>
      </c>
      <c r="CT172" s="27"/>
      <c r="CU172" s="27" t="str">
        <f t="shared" si="114"/>
        <v/>
      </c>
      <c r="CV172" s="25"/>
      <c r="CW172" s="25"/>
      <c r="CX172" s="25"/>
      <c r="CY172" s="25"/>
      <c r="CZ172" s="25"/>
      <c r="DA172" s="25"/>
    </row>
    <row r="173" spans="1:105" ht="20.100000000000001" customHeight="1" x14ac:dyDescent="0.25">
      <c r="A173" s="27"/>
      <c r="B173" s="27"/>
      <c r="C173" s="43" t="str">
        <f t="shared" si="90"/>
        <v/>
      </c>
      <c r="D173" s="27">
        <f>Input!A171</f>
        <v>0</v>
      </c>
      <c r="E173" s="43" t="str">
        <f t="shared" si="91"/>
        <v/>
      </c>
      <c r="F173" s="27"/>
      <c r="G173" s="27"/>
      <c r="H173" s="27"/>
      <c r="I173" s="27" t="str">
        <f t="shared" si="92"/>
        <v/>
      </c>
      <c r="J173" s="27" t="str">
        <f t="shared" si="93"/>
        <v/>
      </c>
      <c r="K173" s="27"/>
      <c r="L173" s="27"/>
      <c r="M173" s="27"/>
      <c r="N173" s="27"/>
      <c r="O173" s="27"/>
      <c r="P173" s="27"/>
      <c r="Q173" s="27" t="str">
        <f>IF(D173&gt;1,Input!A171,"")</f>
        <v/>
      </c>
      <c r="R173" s="43" t="str">
        <f t="shared" si="94"/>
        <v/>
      </c>
      <c r="S173" s="27" t="str">
        <f t="shared" si="95"/>
        <v/>
      </c>
      <c r="T173" s="27" t="str">
        <f>IF(D173&gt;1,Input!F171,"")</f>
        <v/>
      </c>
      <c r="U173" s="27" t="str">
        <f t="shared" si="96"/>
        <v/>
      </c>
      <c r="V173" s="27"/>
      <c r="W173" s="27"/>
      <c r="X173" s="25"/>
      <c r="Y173" s="16"/>
      <c r="Z173" s="29"/>
      <c r="AA173" s="25"/>
      <c r="AB173" s="30"/>
      <c r="AC173" s="27"/>
      <c r="AD173" s="27"/>
      <c r="AE173" s="27"/>
      <c r="AF173" s="27"/>
      <c r="AG173" s="16"/>
      <c r="AH173" s="27"/>
      <c r="AI173" s="27"/>
      <c r="AJ173" s="27" t="str">
        <f t="shared" si="97"/>
        <v/>
      </c>
      <c r="AK173" s="27" t="str">
        <f t="shared" si="98"/>
        <v/>
      </c>
      <c r="AL173" s="27"/>
      <c r="AM173" s="27" t="str">
        <f t="shared" si="99"/>
        <v/>
      </c>
      <c r="AN173" s="27"/>
      <c r="AO173" s="27"/>
      <c r="AP173" s="27" t="str">
        <f>IF(D173&gt;1,Input!G171,"")</f>
        <v/>
      </c>
      <c r="AQ173" s="27" t="str">
        <f>IF(D173&gt;1,Input!H171,"")</f>
        <v/>
      </c>
      <c r="AR173" s="27" t="str">
        <f>IF(D173&gt;1,Input!G171,"")</f>
        <v/>
      </c>
      <c r="AS173" s="27" t="str">
        <f>IF(D173&gt;1,CONCATENATE("CS",Input!B171,Input!E171,Input!D171,Input!C171,Input!K171,Input!J171,Input!I171,Input!O171,Input!P171,Input!F171),"")</f>
        <v/>
      </c>
      <c r="AT173" s="27" t="str">
        <f t="shared" si="100"/>
        <v/>
      </c>
      <c r="AU173" s="27" t="str">
        <f t="shared" si="101"/>
        <v/>
      </c>
      <c r="AV173" s="27" t="str">
        <f t="shared" si="102"/>
        <v/>
      </c>
      <c r="AW173" s="15">
        <f>Input!S171</f>
        <v>0</v>
      </c>
      <c r="AX173" s="16">
        <f>Input!T171</f>
        <v>0</v>
      </c>
      <c r="AY173" s="26" t="str">
        <f>IF(BD173="c",IF(Input!Q171&gt;1,Input!Q171,Input!R171/Input!O171),"")</f>
        <v/>
      </c>
      <c r="AZ173" s="16" t="str">
        <f t="shared" si="103"/>
        <v/>
      </c>
      <c r="BA173" s="16" t="str">
        <f t="shared" si="104"/>
        <v/>
      </c>
      <c r="BB173" s="31"/>
      <c r="BC173" s="27"/>
      <c r="BD173" s="27" t="str">
        <f t="shared" si="105"/>
        <v/>
      </c>
      <c r="BE173" s="25" t="str">
        <f>IF(D173&gt;1,CONCATENATE(Input!C171,"-",Input!D171,"-",Input!E171,"T09:00:00Z"),"")</f>
        <v/>
      </c>
      <c r="BF173" s="29" t="str">
        <f>IF(D173&gt;1,CONCATENATE(Input!C171,"-",Input!D171,"-",Input!E171),"")</f>
        <v/>
      </c>
      <c r="BG173" s="29" t="str">
        <f>IF(D173&gt;1,CONCATENATE(Input!I171,"-",Input!J171,"-",Input!K171),"")</f>
        <v/>
      </c>
      <c r="BH173" s="29"/>
      <c r="BI173" s="29" t="str">
        <f>IF(D173&gt;1,CONCATENATE(Input!L171,"-",Input!M171,"-",Input!N171),"")</f>
        <v/>
      </c>
      <c r="BJ173" s="29" t="str">
        <f t="shared" si="106"/>
        <v/>
      </c>
      <c r="BK173" s="27" t="str">
        <f t="shared" si="107"/>
        <v/>
      </c>
      <c r="BL173" s="25" t="str">
        <f>IF(D173&gt;1,CONCATENATE(Input!C171,"-",Input!D171,"-",Input!E171,"T09:00:00Z"),"")</f>
        <v/>
      </c>
      <c r="BM173" s="32" t="str">
        <f t="shared" si="108"/>
        <v/>
      </c>
      <c r="BN173" s="27" t="str">
        <f t="shared" si="109"/>
        <v/>
      </c>
      <c r="BO173" s="27" t="str">
        <f t="shared" si="110"/>
        <v/>
      </c>
      <c r="BP173" s="25"/>
      <c r="BQ173" s="32"/>
      <c r="BR173" s="27"/>
      <c r="BS173" s="43" t="str">
        <f t="shared" si="111"/>
        <v/>
      </c>
      <c r="BT173" s="25"/>
      <c r="BU173" s="25"/>
      <c r="BV173" s="16"/>
      <c r="BW173" s="27"/>
      <c r="BX173" s="27"/>
      <c r="BY173" s="27"/>
      <c r="BZ173" s="27"/>
      <c r="CA173" s="27"/>
      <c r="CB173" s="27" t="str">
        <f>IF(D173&gt;1,Input!H171,"")</f>
        <v/>
      </c>
      <c r="CC173" s="27"/>
      <c r="CD173" s="28" t="str">
        <f>IF(D173&gt;1,Input!U171,"")</f>
        <v/>
      </c>
      <c r="CE173" s="16" t="str">
        <f>IF(D173&gt;1,CONCATENATE(Input!G171,"/",Input!H171),"")</f>
        <v/>
      </c>
      <c r="CF173" s="27"/>
      <c r="CG173" s="27"/>
      <c r="CH173" s="27"/>
      <c r="CI173" s="27"/>
      <c r="CJ173" s="27"/>
      <c r="CK173" s="25"/>
      <c r="CL173" s="25"/>
      <c r="CM173" s="16"/>
      <c r="CN173" s="16"/>
      <c r="CO173" s="27"/>
      <c r="CP173" s="16" t="str">
        <f>IF(D173&gt;1,Input!P171,"")</f>
        <v/>
      </c>
      <c r="CQ173" s="27" t="str">
        <f t="shared" si="112"/>
        <v/>
      </c>
      <c r="CR173" s="33" t="str">
        <f>IF(D173&gt;1,Input!O171,"")</f>
        <v/>
      </c>
      <c r="CS173" s="16" t="str">
        <f t="shared" si="113"/>
        <v/>
      </c>
      <c r="CT173" s="27"/>
      <c r="CU173" s="27" t="str">
        <f t="shared" si="114"/>
        <v/>
      </c>
      <c r="CV173" s="25"/>
      <c r="CW173" s="25"/>
      <c r="CX173" s="25"/>
      <c r="CY173" s="25"/>
      <c r="CZ173" s="25"/>
      <c r="DA173" s="25"/>
    </row>
    <row r="174" spans="1:105" ht="20.100000000000001" customHeight="1" x14ac:dyDescent="0.25">
      <c r="A174" s="27"/>
      <c r="B174" s="27"/>
      <c r="C174" s="43" t="str">
        <f t="shared" si="90"/>
        <v/>
      </c>
      <c r="D174" s="27">
        <f>Input!A172</f>
        <v>0</v>
      </c>
      <c r="E174" s="43" t="str">
        <f t="shared" si="91"/>
        <v/>
      </c>
      <c r="F174" s="27"/>
      <c r="G174" s="27"/>
      <c r="H174" s="27"/>
      <c r="I174" s="27" t="str">
        <f t="shared" si="92"/>
        <v/>
      </c>
      <c r="J174" s="27" t="str">
        <f t="shared" si="93"/>
        <v/>
      </c>
      <c r="K174" s="27"/>
      <c r="L174" s="27"/>
      <c r="M174" s="27"/>
      <c r="N174" s="27"/>
      <c r="O174" s="27"/>
      <c r="P174" s="27"/>
      <c r="Q174" s="27" t="str">
        <f>IF(D174&gt;1,Input!A172,"")</f>
        <v/>
      </c>
      <c r="R174" s="43" t="str">
        <f t="shared" si="94"/>
        <v/>
      </c>
      <c r="S174" s="27" t="str">
        <f t="shared" si="95"/>
        <v/>
      </c>
      <c r="T174" s="27" t="str">
        <f>IF(D174&gt;1,Input!F172,"")</f>
        <v/>
      </c>
      <c r="U174" s="27" t="str">
        <f t="shared" si="96"/>
        <v/>
      </c>
      <c r="V174" s="27"/>
      <c r="W174" s="27"/>
      <c r="X174" s="25"/>
      <c r="Y174" s="16"/>
      <c r="Z174" s="29"/>
      <c r="AA174" s="25"/>
      <c r="AB174" s="30"/>
      <c r="AC174" s="27"/>
      <c r="AD174" s="27"/>
      <c r="AE174" s="27"/>
      <c r="AF174" s="27"/>
      <c r="AG174" s="16"/>
      <c r="AH174" s="27"/>
      <c r="AI174" s="27"/>
      <c r="AJ174" s="27" t="str">
        <f t="shared" si="97"/>
        <v/>
      </c>
      <c r="AK174" s="27" t="str">
        <f t="shared" si="98"/>
        <v/>
      </c>
      <c r="AL174" s="27"/>
      <c r="AM174" s="27" t="str">
        <f t="shared" si="99"/>
        <v/>
      </c>
      <c r="AN174" s="27"/>
      <c r="AO174" s="27"/>
      <c r="AP174" s="27" t="str">
        <f>IF(D174&gt;1,Input!G172,"")</f>
        <v/>
      </c>
      <c r="AQ174" s="27" t="str">
        <f>IF(D174&gt;1,Input!H172,"")</f>
        <v/>
      </c>
      <c r="AR174" s="27" t="str">
        <f>IF(D174&gt;1,Input!G172,"")</f>
        <v/>
      </c>
      <c r="AS174" s="27" t="str">
        <f>IF(D174&gt;1,CONCATENATE("CS",Input!B172,Input!E172,Input!D172,Input!C172,Input!K172,Input!J172,Input!I172,Input!O172,Input!P172,Input!F172),"")</f>
        <v/>
      </c>
      <c r="AT174" s="27" t="str">
        <f t="shared" si="100"/>
        <v/>
      </c>
      <c r="AU174" s="27" t="str">
        <f t="shared" si="101"/>
        <v/>
      </c>
      <c r="AV174" s="27" t="str">
        <f t="shared" si="102"/>
        <v/>
      </c>
      <c r="AW174" s="15">
        <f>Input!S172</f>
        <v>0</v>
      </c>
      <c r="AX174" s="16">
        <f>Input!T172</f>
        <v>0</v>
      </c>
      <c r="AY174" s="26" t="str">
        <f>IF(BD174="c",IF(Input!Q172&gt;1,Input!Q172,Input!R172/Input!O172),"")</f>
        <v/>
      </c>
      <c r="AZ174" s="16" t="str">
        <f t="shared" si="103"/>
        <v/>
      </c>
      <c r="BA174" s="16" t="str">
        <f t="shared" si="104"/>
        <v/>
      </c>
      <c r="BB174" s="31"/>
      <c r="BC174" s="27"/>
      <c r="BD174" s="27" t="str">
        <f t="shared" si="105"/>
        <v/>
      </c>
      <c r="BE174" s="25" t="str">
        <f>IF(D174&gt;1,CONCATENATE(Input!C172,"-",Input!D172,"-",Input!E172,"T09:00:00Z"),"")</f>
        <v/>
      </c>
      <c r="BF174" s="29" t="str">
        <f>IF(D174&gt;1,CONCATENATE(Input!C172,"-",Input!D172,"-",Input!E172),"")</f>
        <v/>
      </c>
      <c r="BG174" s="29" t="str">
        <f>IF(D174&gt;1,CONCATENATE(Input!I172,"-",Input!J172,"-",Input!K172),"")</f>
        <v/>
      </c>
      <c r="BH174" s="29"/>
      <c r="BI174" s="29" t="str">
        <f>IF(D174&gt;1,CONCATENATE(Input!L172,"-",Input!M172,"-",Input!N172),"")</f>
        <v/>
      </c>
      <c r="BJ174" s="29" t="str">
        <f t="shared" si="106"/>
        <v/>
      </c>
      <c r="BK174" s="27" t="str">
        <f t="shared" si="107"/>
        <v/>
      </c>
      <c r="BL174" s="25" t="str">
        <f>IF(D174&gt;1,CONCATENATE(Input!C172,"-",Input!D172,"-",Input!E172,"T09:00:00Z"),"")</f>
        <v/>
      </c>
      <c r="BM174" s="32" t="str">
        <f t="shared" si="108"/>
        <v/>
      </c>
      <c r="BN174" s="27" t="str">
        <f t="shared" si="109"/>
        <v/>
      </c>
      <c r="BO174" s="27" t="str">
        <f t="shared" si="110"/>
        <v/>
      </c>
      <c r="BP174" s="25"/>
      <c r="BQ174" s="32"/>
      <c r="BR174" s="27"/>
      <c r="BS174" s="43" t="str">
        <f t="shared" si="111"/>
        <v/>
      </c>
      <c r="BT174" s="25"/>
      <c r="BU174" s="25"/>
      <c r="BV174" s="16"/>
      <c r="BW174" s="27"/>
      <c r="BX174" s="27"/>
      <c r="BY174" s="27"/>
      <c r="BZ174" s="27"/>
      <c r="CA174" s="27"/>
      <c r="CB174" s="27" t="str">
        <f>IF(D174&gt;1,Input!H172,"")</f>
        <v/>
      </c>
      <c r="CC174" s="27"/>
      <c r="CD174" s="28" t="str">
        <f>IF(D174&gt;1,Input!U172,"")</f>
        <v/>
      </c>
      <c r="CE174" s="16" t="str">
        <f>IF(D174&gt;1,CONCATENATE(Input!G172,"/",Input!H172),"")</f>
        <v/>
      </c>
      <c r="CF174" s="27"/>
      <c r="CG174" s="27"/>
      <c r="CH174" s="27"/>
      <c r="CI174" s="27"/>
      <c r="CJ174" s="27"/>
      <c r="CK174" s="25"/>
      <c r="CL174" s="25"/>
      <c r="CM174" s="16"/>
      <c r="CN174" s="16"/>
      <c r="CO174" s="27"/>
      <c r="CP174" s="16" t="str">
        <f>IF(D174&gt;1,Input!P172,"")</f>
        <v/>
      </c>
      <c r="CQ174" s="27" t="str">
        <f t="shared" si="112"/>
        <v/>
      </c>
      <c r="CR174" s="33" t="str">
        <f>IF(D174&gt;1,Input!O172,"")</f>
        <v/>
      </c>
      <c r="CS174" s="16" t="str">
        <f t="shared" si="113"/>
        <v/>
      </c>
      <c r="CT174" s="27"/>
      <c r="CU174" s="27" t="str">
        <f t="shared" si="114"/>
        <v/>
      </c>
      <c r="CV174" s="25"/>
      <c r="CW174" s="25"/>
      <c r="CX174" s="25"/>
      <c r="CY174" s="25"/>
      <c r="CZ174" s="25"/>
      <c r="DA174" s="25"/>
    </row>
    <row r="175" spans="1:105" ht="20.100000000000001" customHeight="1" x14ac:dyDescent="0.25">
      <c r="A175" s="27"/>
      <c r="B175" s="27"/>
      <c r="C175" s="43" t="str">
        <f t="shared" si="90"/>
        <v/>
      </c>
      <c r="D175" s="27">
        <f>Input!A173</f>
        <v>0</v>
      </c>
      <c r="E175" s="43" t="str">
        <f t="shared" si="91"/>
        <v/>
      </c>
      <c r="F175" s="27"/>
      <c r="G175" s="27"/>
      <c r="H175" s="27"/>
      <c r="I175" s="27" t="str">
        <f t="shared" si="92"/>
        <v/>
      </c>
      <c r="J175" s="27" t="str">
        <f t="shared" si="93"/>
        <v/>
      </c>
      <c r="K175" s="27"/>
      <c r="L175" s="27"/>
      <c r="M175" s="27"/>
      <c r="N175" s="27"/>
      <c r="O175" s="27"/>
      <c r="P175" s="27"/>
      <c r="Q175" s="27" t="str">
        <f>IF(D175&gt;1,Input!A173,"")</f>
        <v/>
      </c>
      <c r="R175" s="43" t="str">
        <f t="shared" si="94"/>
        <v/>
      </c>
      <c r="S175" s="27" t="str">
        <f t="shared" si="95"/>
        <v/>
      </c>
      <c r="T175" s="27" t="str">
        <f>IF(D175&gt;1,Input!F173,"")</f>
        <v/>
      </c>
      <c r="U175" s="27" t="str">
        <f t="shared" si="96"/>
        <v/>
      </c>
      <c r="V175" s="27"/>
      <c r="W175" s="27"/>
      <c r="X175" s="25"/>
      <c r="Y175" s="16"/>
      <c r="Z175" s="29"/>
      <c r="AA175" s="25"/>
      <c r="AB175" s="30"/>
      <c r="AC175" s="27"/>
      <c r="AD175" s="27"/>
      <c r="AE175" s="27"/>
      <c r="AF175" s="27"/>
      <c r="AG175" s="16"/>
      <c r="AH175" s="27"/>
      <c r="AI175" s="27"/>
      <c r="AJ175" s="27" t="str">
        <f t="shared" si="97"/>
        <v/>
      </c>
      <c r="AK175" s="27" t="str">
        <f t="shared" si="98"/>
        <v/>
      </c>
      <c r="AL175" s="27"/>
      <c r="AM175" s="27" t="str">
        <f t="shared" si="99"/>
        <v/>
      </c>
      <c r="AN175" s="27"/>
      <c r="AO175" s="27"/>
      <c r="AP175" s="27" t="str">
        <f>IF(D175&gt;1,Input!G173,"")</f>
        <v/>
      </c>
      <c r="AQ175" s="27" t="str">
        <f>IF(D175&gt;1,Input!H173,"")</f>
        <v/>
      </c>
      <c r="AR175" s="27" t="str">
        <f>IF(D175&gt;1,Input!G173,"")</f>
        <v/>
      </c>
      <c r="AS175" s="27" t="str">
        <f>IF(D175&gt;1,CONCATENATE("CS",Input!B173,Input!E173,Input!D173,Input!C173,Input!K173,Input!J173,Input!I173,Input!O173,Input!P173,Input!F173),"")</f>
        <v/>
      </c>
      <c r="AT175" s="27" t="str">
        <f t="shared" si="100"/>
        <v/>
      </c>
      <c r="AU175" s="27" t="str">
        <f t="shared" si="101"/>
        <v/>
      </c>
      <c r="AV175" s="27" t="str">
        <f t="shared" si="102"/>
        <v/>
      </c>
      <c r="AW175" s="15">
        <f>Input!S173</f>
        <v>0</v>
      </c>
      <c r="AX175" s="16">
        <f>Input!T173</f>
        <v>0</v>
      </c>
      <c r="AY175" s="26" t="str">
        <f>IF(BD175="c",IF(Input!Q173&gt;1,Input!Q173,Input!R173/Input!O173),"")</f>
        <v/>
      </c>
      <c r="AZ175" s="16" t="str">
        <f t="shared" si="103"/>
        <v/>
      </c>
      <c r="BA175" s="16" t="str">
        <f t="shared" si="104"/>
        <v/>
      </c>
      <c r="BB175" s="31"/>
      <c r="BC175" s="27"/>
      <c r="BD175" s="27" t="str">
        <f t="shared" si="105"/>
        <v/>
      </c>
      <c r="BE175" s="25" t="str">
        <f>IF(D175&gt;1,CONCATENATE(Input!C173,"-",Input!D173,"-",Input!E173,"T09:00:00Z"),"")</f>
        <v/>
      </c>
      <c r="BF175" s="29" t="str">
        <f>IF(D175&gt;1,CONCATENATE(Input!C173,"-",Input!D173,"-",Input!E173),"")</f>
        <v/>
      </c>
      <c r="BG175" s="29" t="str">
        <f>IF(D175&gt;1,CONCATENATE(Input!I173,"-",Input!J173,"-",Input!K173),"")</f>
        <v/>
      </c>
      <c r="BH175" s="29"/>
      <c r="BI175" s="29" t="str">
        <f>IF(D175&gt;1,CONCATENATE(Input!L173,"-",Input!M173,"-",Input!N173),"")</f>
        <v/>
      </c>
      <c r="BJ175" s="29" t="str">
        <f t="shared" si="106"/>
        <v/>
      </c>
      <c r="BK175" s="27" t="str">
        <f t="shared" si="107"/>
        <v/>
      </c>
      <c r="BL175" s="25" t="str">
        <f>IF(D175&gt;1,CONCATENATE(Input!C173,"-",Input!D173,"-",Input!E173,"T09:00:00Z"),"")</f>
        <v/>
      </c>
      <c r="BM175" s="32" t="str">
        <f t="shared" si="108"/>
        <v/>
      </c>
      <c r="BN175" s="27" t="str">
        <f t="shared" si="109"/>
        <v/>
      </c>
      <c r="BO175" s="27" t="str">
        <f t="shared" si="110"/>
        <v/>
      </c>
      <c r="BP175" s="25"/>
      <c r="BQ175" s="32"/>
      <c r="BR175" s="27"/>
      <c r="BS175" s="43" t="str">
        <f t="shared" si="111"/>
        <v/>
      </c>
      <c r="BT175" s="25"/>
      <c r="BU175" s="25"/>
      <c r="BV175" s="16"/>
      <c r="BW175" s="27"/>
      <c r="BX175" s="27"/>
      <c r="BY175" s="27"/>
      <c r="BZ175" s="27"/>
      <c r="CA175" s="27"/>
      <c r="CB175" s="27" t="str">
        <f>IF(D175&gt;1,Input!H173,"")</f>
        <v/>
      </c>
      <c r="CC175" s="27"/>
      <c r="CD175" s="28" t="str">
        <f>IF(D175&gt;1,Input!U173,"")</f>
        <v/>
      </c>
      <c r="CE175" s="16" t="str">
        <f>IF(D175&gt;1,CONCATENATE(Input!G173,"/",Input!H173),"")</f>
        <v/>
      </c>
      <c r="CF175" s="27"/>
      <c r="CG175" s="27"/>
      <c r="CH175" s="27"/>
      <c r="CI175" s="27"/>
      <c r="CJ175" s="27"/>
      <c r="CK175" s="25"/>
      <c r="CL175" s="25"/>
      <c r="CM175" s="16"/>
      <c r="CN175" s="16"/>
      <c r="CO175" s="27"/>
      <c r="CP175" s="16" t="str">
        <f>IF(D175&gt;1,Input!P173,"")</f>
        <v/>
      </c>
      <c r="CQ175" s="27" t="str">
        <f t="shared" si="112"/>
        <v/>
      </c>
      <c r="CR175" s="33" t="str">
        <f>IF(D175&gt;1,Input!O173,"")</f>
        <v/>
      </c>
      <c r="CS175" s="16" t="str">
        <f t="shared" si="113"/>
        <v/>
      </c>
      <c r="CT175" s="27"/>
      <c r="CU175" s="27" t="str">
        <f t="shared" si="114"/>
        <v/>
      </c>
      <c r="CV175" s="25"/>
      <c r="CW175" s="25"/>
      <c r="CX175" s="25"/>
      <c r="CY175" s="25"/>
      <c r="CZ175" s="25"/>
      <c r="DA175" s="25"/>
    </row>
    <row r="176" spans="1:105" ht="20.100000000000001" customHeight="1" x14ac:dyDescent="0.25">
      <c r="A176" s="27"/>
      <c r="B176" s="27"/>
      <c r="C176" s="43" t="str">
        <f t="shared" si="90"/>
        <v/>
      </c>
      <c r="D176" s="27">
        <f>Input!A174</f>
        <v>0</v>
      </c>
      <c r="E176" s="43" t="str">
        <f t="shared" si="91"/>
        <v/>
      </c>
      <c r="F176" s="27"/>
      <c r="G176" s="27"/>
      <c r="H176" s="27"/>
      <c r="I176" s="27" t="str">
        <f t="shared" si="92"/>
        <v/>
      </c>
      <c r="J176" s="27" t="str">
        <f t="shared" si="93"/>
        <v/>
      </c>
      <c r="K176" s="27"/>
      <c r="L176" s="27"/>
      <c r="M176" s="27"/>
      <c r="N176" s="27"/>
      <c r="O176" s="27"/>
      <c r="P176" s="27"/>
      <c r="Q176" s="27" t="str">
        <f>IF(D176&gt;1,Input!A174,"")</f>
        <v/>
      </c>
      <c r="R176" s="43" t="str">
        <f t="shared" si="94"/>
        <v/>
      </c>
      <c r="S176" s="27" t="str">
        <f t="shared" si="95"/>
        <v/>
      </c>
      <c r="T176" s="27" t="str">
        <f>IF(D176&gt;1,Input!F174,"")</f>
        <v/>
      </c>
      <c r="U176" s="27" t="str">
        <f t="shared" si="96"/>
        <v/>
      </c>
      <c r="V176" s="27"/>
      <c r="W176" s="27"/>
      <c r="X176" s="25"/>
      <c r="Y176" s="16"/>
      <c r="Z176" s="29"/>
      <c r="AA176" s="25"/>
      <c r="AB176" s="30"/>
      <c r="AC176" s="27"/>
      <c r="AD176" s="27"/>
      <c r="AE176" s="27"/>
      <c r="AF176" s="27"/>
      <c r="AG176" s="16"/>
      <c r="AH176" s="27"/>
      <c r="AI176" s="27"/>
      <c r="AJ176" s="27" t="str">
        <f t="shared" si="97"/>
        <v/>
      </c>
      <c r="AK176" s="27" t="str">
        <f t="shared" si="98"/>
        <v/>
      </c>
      <c r="AL176" s="27"/>
      <c r="AM176" s="27" t="str">
        <f t="shared" si="99"/>
        <v/>
      </c>
      <c r="AN176" s="27"/>
      <c r="AO176" s="27"/>
      <c r="AP176" s="27" t="str">
        <f>IF(D176&gt;1,Input!G174,"")</f>
        <v/>
      </c>
      <c r="AQ176" s="27" t="str">
        <f>IF(D176&gt;1,Input!H174,"")</f>
        <v/>
      </c>
      <c r="AR176" s="27" t="str">
        <f>IF(D176&gt;1,Input!G174,"")</f>
        <v/>
      </c>
      <c r="AS176" s="27" t="str">
        <f>IF(D176&gt;1,CONCATENATE("CS",Input!B174,Input!E174,Input!D174,Input!C174,Input!K174,Input!J174,Input!I174,Input!O174,Input!P174,Input!F174),"")</f>
        <v/>
      </c>
      <c r="AT176" s="27" t="str">
        <f t="shared" si="100"/>
        <v/>
      </c>
      <c r="AU176" s="27" t="str">
        <f t="shared" si="101"/>
        <v/>
      </c>
      <c r="AV176" s="27" t="str">
        <f t="shared" si="102"/>
        <v/>
      </c>
      <c r="AW176" s="15">
        <f>Input!S174</f>
        <v>0</v>
      </c>
      <c r="AX176" s="16">
        <f>Input!T174</f>
        <v>0</v>
      </c>
      <c r="AY176" s="26" t="str">
        <f>IF(BD176="c",IF(Input!Q174&gt;1,Input!Q174,Input!R174/Input!O174),"")</f>
        <v/>
      </c>
      <c r="AZ176" s="16" t="str">
        <f t="shared" si="103"/>
        <v/>
      </c>
      <c r="BA176" s="16" t="str">
        <f t="shared" si="104"/>
        <v/>
      </c>
      <c r="BB176" s="31"/>
      <c r="BC176" s="27"/>
      <c r="BD176" s="27" t="str">
        <f t="shared" si="105"/>
        <v/>
      </c>
      <c r="BE176" s="25" t="str">
        <f>IF(D176&gt;1,CONCATENATE(Input!C174,"-",Input!D174,"-",Input!E174,"T09:00:00Z"),"")</f>
        <v/>
      </c>
      <c r="BF176" s="29" t="str">
        <f>IF(D176&gt;1,CONCATENATE(Input!C174,"-",Input!D174,"-",Input!E174),"")</f>
        <v/>
      </c>
      <c r="BG176" s="29" t="str">
        <f>IF(D176&gt;1,CONCATENATE(Input!I174,"-",Input!J174,"-",Input!K174),"")</f>
        <v/>
      </c>
      <c r="BH176" s="29"/>
      <c r="BI176" s="29" t="str">
        <f>IF(D176&gt;1,CONCATENATE(Input!L174,"-",Input!M174,"-",Input!N174),"")</f>
        <v/>
      </c>
      <c r="BJ176" s="29" t="str">
        <f t="shared" si="106"/>
        <v/>
      </c>
      <c r="BK176" s="27" t="str">
        <f t="shared" si="107"/>
        <v/>
      </c>
      <c r="BL176" s="25" t="str">
        <f>IF(D176&gt;1,CONCATENATE(Input!C174,"-",Input!D174,"-",Input!E174,"T09:00:00Z"),"")</f>
        <v/>
      </c>
      <c r="BM176" s="32" t="str">
        <f t="shared" si="108"/>
        <v/>
      </c>
      <c r="BN176" s="27" t="str">
        <f t="shared" si="109"/>
        <v/>
      </c>
      <c r="BO176" s="27" t="str">
        <f t="shared" si="110"/>
        <v/>
      </c>
      <c r="BP176" s="25"/>
      <c r="BQ176" s="32"/>
      <c r="BR176" s="27"/>
      <c r="BS176" s="43" t="str">
        <f t="shared" si="111"/>
        <v/>
      </c>
      <c r="BT176" s="25"/>
      <c r="BU176" s="25"/>
      <c r="BV176" s="16"/>
      <c r="BW176" s="27"/>
      <c r="BX176" s="27"/>
      <c r="BY176" s="27"/>
      <c r="BZ176" s="27"/>
      <c r="CA176" s="27"/>
      <c r="CB176" s="27" t="str">
        <f>IF(D176&gt;1,Input!H174,"")</f>
        <v/>
      </c>
      <c r="CC176" s="27"/>
      <c r="CD176" s="28" t="str">
        <f>IF(D176&gt;1,Input!U174,"")</f>
        <v/>
      </c>
      <c r="CE176" s="16" t="str">
        <f>IF(D176&gt;1,CONCATENATE(Input!G174,"/",Input!H174),"")</f>
        <v/>
      </c>
      <c r="CF176" s="27"/>
      <c r="CG176" s="27"/>
      <c r="CH176" s="27"/>
      <c r="CI176" s="27"/>
      <c r="CJ176" s="27"/>
      <c r="CK176" s="25"/>
      <c r="CL176" s="25"/>
      <c r="CM176" s="16"/>
      <c r="CN176" s="16"/>
      <c r="CO176" s="27"/>
      <c r="CP176" s="16" t="str">
        <f>IF(D176&gt;1,Input!P174,"")</f>
        <v/>
      </c>
      <c r="CQ176" s="27" t="str">
        <f t="shared" si="112"/>
        <v/>
      </c>
      <c r="CR176" s="33" t="str">
        <f>IF(D176&gt;1,Input!O174,"")</f>
        <v/>
      </c>
      <c r="CS176" s="16" t="str">
        <f t="shared" si="113"/>
        <v/>
      </c>
      <c r="CT176" s="27"/>
      <c r="CU176" s="27" t="str">
        <f t="shared" si="114"/>
        <v/>
      </c>
      <c r="CV176" s="25"/>
      <c r="CW176" s="25"/>
      <c r="CX176" s="25"/>
      <c r="CY176" s="25"/>
      <c r="CZ176" s="25"/>
      <c r="DA176" s="25"/>
    </row>
    <row r="177" spans="1:105" ht="20.100000000000001" customHeight="1" x14ac:dyDescent="0.25">
      <c r="A177" s="27"/>
      <c r="B177" s="27"/>
      <c r="C177" s="43" t="str">
        <f t="shared" si="90"/>
        <v/>
      </c>
      <c r="D177" s="27">
        <f>Input!A175</f>
        <v>0</v>
      </c>
      <c r="E177" s="43" t="str">
        <f t="shared" si="91"/>
        <v/>
      </c>
      <c r="F177" s="27"/>
      <c r="G177" s="27"/>
      <c r="H177" s="27"/>
      <c r="I177" s="27" t="str">
        <f t="shared" si="92"/>
        <v/>
      </c>
      <c r="J177" s="27" t="str">
        <f t="shared" si="93"/>
        <v/>
      </c>
      <c r="K177" s="27"/>
      <c r="L177" s="27"/>
      <c r="M177" s="27"/>
      <c r="N177" s="27"/>
      <c r="O177" s="27"/>
      <c r="P177" s="27"/>
      <c r="Q177" s="27" t="str">
        <f>IF(D177&gt;1,Input!A175,"")</f>
        <v/>
      </c>
      <c r="R177" s="43" t="str">
        <f t="shared" si="94"/>
        <v/>
      </c>
      <c r="S177" s="27" t="str">
        <f t="shared" si="95"/>
        <v/>
      </c>
      <c r="T177" s="27" t="str">
        <f>IF(D177&gt;1,Input!F175,"")</f>
        <v/>
      </c>
      <c r="U177" s="27" t="str">
        <f t="shared" si="96"/>
        <v/>
      </c>
      <c r="V177" s="27"/>
      <c r="W177" s="27"/>
      <c r="X177" s="25"/>
      <c r="Y177" s="16"/>
      <c r="Z177" s="29"/>
      <c r="AA177" s="25"/>
      <c r="AB177" s="30"/>
      <c r="AC177" s="27"/>
      <c r="AD177" s="27"/>
      <c r="AE177" s="27"/>
      <c r="AF177" s="27"/>
      <c r="AG177" s="16"/>
      <c r="AH177" s="27"/>
      <c r="AI177" s="27"/>
      <c r="AJ177" s="27" t="str">
        <f t="shared" si="97"/>
        <v/>
      </c>
      <c r="AK177" s="27" t="str">
        <f t="shared" si="98"/>
        <v/>
      </c>
      <c r="AL177" s="27"/>
      <c r="AM177" s="27" t="str">
        <f t="shared" si="99"/>
        <v/>
      </c>
      <c r="AN177" s="27"/>
      <c r="AO177" s="27"/>
      <c r="AP177" s="27" t="str">
        <f>IF(D177&gt;1,Input!G175,"")</f>
        <v/>
      </c>
      <c r="AQ177" s="27" t="str">
        <f>IF(D177&gt;1,Input!H175,"")</f>
        <v/>
      </c>
      <c r="AR177" s="27" t="str">
        <f>IF(D177&gt;1,Input!G175,"")</f>
        <v/>
      </c>
      <c r="AS177" s="27" t="str">
        <f>IF(D177&gt;1,CONCATENATE("CS",Input!B175,Input!E175,Input!D175,Input!C175,Input!K175,Input!J175,Input!I175,Input!O175,Input!P175,Input!F175),"")</f>
        <v/>
      </c>
      <c r="AT177" s="27" t="str">
        <f t="shared" si="100"/>
        <v/>
      </c>
      <c r="AU177" s="27" t="str">
        <f t="shared" si="101"/>
        <v/>
      </c>
      <c r="AV177" s="27" t="str">
        <f t="shared" si="102"/>
        <v/>
      </c>
      <c r="AW177" s="15">
        <f>Input!S175</f>
        <v>0</v>
      </c>
      <c r="AX177" s="16">
        <f>Input!T175</f>
        <v>0</v>
      </c>
      <c r="AY177" s="26" t="str">
        <f>IF(BD177="c",IF(Input!Q175&gt;1,Input!Q175,Input!R175/Input!O175),"")</f>
        <v/>
      </c>
      <c r="AZ177" s="16" t="str">
        <f t="shared" si="103"/>
        <v/>
      </c>
      <c r="BA177" s="16" t="str">
        <f t="shared" si="104"/>
        <v/>
      </c>
      <c r="BB177" s="31"/>
      <c r="BC177" s="27"/>
      <c r="BD177" s="27" t="str">
        <f t="shared" si="105"/>
        <v/>
      </c>
      <c r="BE177" s="25" t="str">
        <f>IF(D177&gt;1,CONCATENATE(Input!C175,"-",Input!D175,"-",Input!E175,"T09:00:00Z"),"")</f>
        <v/>
      </c>
      <c r="BF177" s="29" t="str">
        <f>IF(D177&gt;1,CONCATENATE(Input!C175,"-",Input!D175,"-",Input!E175),"")</f>
        <v/>
      </c>
      <c r="BG177" s="29" t="str">
        <f>IF(D177&gt;1,CONCATENATE(Input!I175,"-",Input!J175,"-",Input!K175),"")</f>
        <v/>
      </c>
      <c r="BH177" s="29"/>
      <c r="BI177" s="29" t="str">
        <f>IF(D177&gt;1,CONCATENATE(Input!L175,"-",Input!M175,"-",Input!N175),"")</f>
        <v/>
      </c>
      <c r="BJ177" s="29" t="str">
        <f t="shared" si="106"/>
        <v/>
      </c>
      <c r="BK177" s="27" t="str">
        <f t="shared" si="107"/>
        <v/>
      </c>
      <c r="BL177" s="25" t="str">
        <f>IF(D177&gt;1,CONCATENATE(Input!C175,"-",Input!D175,"-",Input!E175,"T09:00:00Z"),"")</f>
        <v/>
      </c>
      <c r="BM177" s="32" t="str">
        <f t="shared" si="108"/>
        <v/>
      </c>
      <c r="BN177" s="27" t="str">
        <f t="shared" si="109"/>
        <v/>
      </c>
      <c r="BO177" s="27" t="str">
        <f t="shared" si="110"/>
        <v/>
      </c>
      <c r="BP177" s="25"/>
      <c r="BQ177" s="32"/>
      <c r="BR177" s="27"/>
      <c r="BS177" s="43" t="str">
        <f t="shared" si="111"/>
        <v/>
      </c>
      <c r="BT177" s="25"/>
      <c r="BU177" s="25"/>
      <c r="BV177" s="16"/>
      <c r="BW177" s="27"/>
      <c r="BX177" s="27"/>
      <c r="BY177" s="27"/>
      <c r="BZ177" s="27"/>
      <c r="CA177" s="27"/>
      <c r="CB177" s="27" t="str">
        <f>IF(D177&gt;1,Input!H175,"")</f>
        <v/>
      </c>
      <c r="CC177" s="27"/>
      <c r="CD177" s="28" t="str">
        <f>IF(D177&gt;1,Input!U175,"")</f>
        <v/>
      </c>
      <c r="CE177" s="16" t="str">
        <f>IF(D177&gt;1,CONCATENATE(Input!G175,"/",Input!H175),"")</f>
        <v/>
      </c>
      <c r="CF177" s="27"/>
      <c r="CG177" s="27"/>
      <c r="CH177" s="27"/>
      <c r="CI177" s="27"/>
      <c r="CJ177" s="27"/>
      <c r="CK177" s="25"/>
      <c r="CL177" s="25"/>
      <c r="CM177" s="16"/>
      <c r="CN177" s="16"/>
      <c r="CO177" s="27"/>
      <c r="CP177" s="16" t="str">
        <f>IF(D177&gt;1,Input!P175,"")</f>
        <v/>
      </c>
      <c r="CQ177" s="27" t="str">
        <f t="shared" si="112"/>
        <v/>
      </c>
      <c r="CR177" s="33" t="str">
        <f>IF(D177&gt;1,Input!O175,"")</f>
        <v/>
      </c>
      <c r="CS177" s="16" t="str">
        <f t="shared" si="113"/>
        <v/>
      </c>
      <c r="CT177" s="27"/>
      <c r="CU177" s="27" t="str">
        <f t="shared" si="114"/>
        <v/>
      </c>
      <c r="CV177" s="25"/>
      <c r="CW177" s="25"/>
      <c r="CX177" s="25"/>
      <c r="CY177" s="25"/>
      <c r="CZ177" s="25"/>
      <c r="DA177" s="25"/>
    </row>
    <row r="178" spans="1:105" ht="20.100000000000001" customHeight="1" x14ac:dyDescent="0.25">
      <c r="A178" s="27"/>
      <c r="B178" s="27"/>
      <c r="C178" s="43" t="str">
        <f t="shared" si="90"/>
        <v/>
      </c>
      <c r="D178" s="27">
        <f>Input!A176</f>
        <v>0</v>
      </c>
      <c r="E178" s="43" t="str">
        <f t="shared" si="91"/>
        <v/>
      </c>
      <c r="F178" s="27"/>
      <c r="G178" s="27"/>
      <c r="H178" s="27"/>
      <c r="I178" s="27" t="str">
        <f t="shared" si="92"/>
        <v/>
      </c>
      <c r="J178" s="27" t="str">
        <f t="shared" si="93"/>
        <v/>
      </c>
      <c r="K178" s="27"/>
      <c r="L178" s="27"/>
      <c r="M178" s="27"/>
      <c r="N178" s="27"/>
      <c r="O178" s="27"/>
      <c r="P178" s="27"/>
      <c r="Q178" s="27" t="str">
        <f>IF(D178&gt;1,Input!A176,"")</f>
        <v/>
      </c>
      <c r="R178" s="43" t="str">
        <f t="shared" si="94"/>
        <v/>
      </c>
      <c r="S178" s="27" t="str">
        <f t="shared" si="95"/>
        <v/>
      </c>
      <c r="T178" s="27" t="str">
        <f>IF(D178&gt;1,Input!F176,"")</f>
        <v/>
      </c>
      <c r="U178" s="27" t="str">
        <f t="shared" si="96"/>
        <v/>
      </c>
      <c r="V178" s="27"/>
      <c r="W178" s="27"/>
      <c r="X178" s="25"/>
      <c r="Y178" s="16"/>
      <c r="Z178" s="29"/>
      <c r="AA178" s="25"/>
      <c r="AB178" s="30"/>
      <c r="AC178" s="27"/>
      <c r="AD178" s="27"/>
      <c r="AE178" s="27"/>
      <c r="AF178" s="27"/>
      <c r="AG178" s="16"/>
      <c r="AH178" s="27"/>
      <c r="AI178" s="27"/>
      <c r="AJ178" s="27" t="str">
        <f t="shared" si="97"/>
        <v/>
      </c>
      <c r="AK178" s="27" t="str">
        <f t="shared" si="98"/>
        <v/>
      </c>
      <c r="AL178" s="27"/>
      <c r="AM178" s="27" t="str">
        <f t="shared" si="99"/>
        <v/>
      </c>
      <c r="AN178" s="27"/>
      <c r="AO178" s="27"/>
      <c r="AP178" s="27" t="str">
        <f>IF(D178&gt;1,Input!G176,"")</f>
        <v/>
      </c>
      <c r="AQ178" s="27" t="str">
        <f>IF(D178&gt;1,Input!H176,"")</f>
        <v/>
      </c>
      <c r="AR178" s="27" t="str">
        <f>IF(D178&gt;1,Input!G176,"")</f>
        <v/>
      </c>
      <c r="AS178" s="27" t="str">
        <f>IF(D178&gt;1,CONCATENATE("CS",Input!B176,Input!E176,Input!D176,Input!C176,Input!K176,Input!J176,Input!I176,Input!O176,Input!P176,Input!F176),"")</f>
        <v/>
      </c>
      <c r="AT178" s="27" t="str">
        <f t="shared" si="100"/>
        <v/>
      </c>
      <c r="AU178" s="27" t="str">
        <f t="shared" si="101"/>
        <v/>
      </c>
      <c r="AV178" s="27" t="str">
        <f t="shared" si="102"/>
        <v/>
      </c>
      <c r="AW178" s="15">
        <f>Input!S176</f>
        <v>0</v>
      </c>
      <c r="AX178" s="16">
        <f>Input!T176</f>
        <v>0</v>
      </c>
      <c r="AY178" s="26" t="str">
        <f>IF(BD178="c",IF(Input!Q176&gt;1,Input!Q176,Input!R176/Input!O176),"")</f>
        <v/>
      </c>
      <c r="AZ178" s="16" t="str">
        <f t="shared" si="103"/>
        <v/>
      </c>
      <c r="BA178" s="16" t="str">
        <f t="shared" si="104"/>
        <v/>
      </c>
      <c r="BB178" s="31"/>
      <c r="BC178" s="27"/>
      <c r="BD178" s="27" t="str">
        <f t="shared" si="105"/>
        <v/>
      </c>
      <c r="BE178" s="25" t="str">
        <f>IF(D178&gt;1,CONCATENATE(Input!C176,"-",Input!D176,"-",Input!E176,"T09:00:00Z"),"")</f>
        <v/>
      </c>
      <c r="BF178" s="29" t="str">
        <f>IF(D178&gt;1,CONCATENATE(Input!C176,"-",Input!D176,"-",Input!E176),"")</f>
        <v/>
      </c>
      <c r="BG178" s="29" t="str">
        <f>IF(D178&gt;1,CONCATENATE(Input!I176,"-",Input!J176,"-",Input!K176),"")</f>
        <v/>
      </c>
      <c r="BH178" s="29"/>
      <c r="BI178" s="29" t="str">
        <f>IF(D178&gt;1,CONCATENATE(Input!L176,"-",Input!M176,"-",Input!N176),"")</f>
        <v/>
      </c>
      <c r="BJ178" s="29" t="str">
        <f t="shared" si="106"/>
        <v/>
      </c>
      <c r="BK178" s="27" t="str">
        <f t="shared" si="107"/>
        <v/>
      </c>
      <c r="BL178" s="25" t="str">
        <f>IF(D178&gt;1,CONCATENATE(Input!C176,"-",Input!D176,"-",Input!E176,"T09:00:00Z"),"")</f>
        <v/>
      </c>
      <c r="BM178" s="32" t="str">
        <f t="shared" si="108"/>
        <v/>
      </c>
      <c r="BN178" s="27" t="str">
        <f t="shared" si="109"/>
        <v/>
      </c>
      <c r="BO178" s="27" t="str">
        <f t="shared" si="110"/>
        <v/>
      </c>
      <c r="BP178" s="25"/>
      <c r="BQ178" s="32"/>
      <c r="BR178" s="27"/>
      <c r="BS178" s="43" t="str">
        <f t="shared" si="111"/>
        <v/>
      </c>
      <c r="BT178" s="25"/>
      <c r="BU178" s="25"/>
      <c r="BV178" s="16"/>
      <c r="BW178" s="27"/>
      <c r="BX178" s="27"/>
      <c r="BY178" s="27"/>
      <c r="BZ178" s="27"/>
      <c r="CA178" s="27"/>
      <c r="CB178" s="27" t="str">
        <f>IF(D178&gt;1,Input!H176,"")</f>
        <v/>
      </c>
      <c r="CC178" s="27"/>
      <c r="CD178" s="28" t="str">
        <f>IF(D178&gt;1,Input!U176,"")</f>
        <v/>
      </c>
      <c r="CE178" s="16" t="str">
        <f>IF(D178&gt;1,CONCATENATE(Input!G176,"/",Input!H176),"")</f>
        <v/>
      </c>
      <c r="CF178" s="27"/>
      <c r="CG178" s="27"/>
      <c r="CH178" s="27"/>
      <c r="CI178" s="27"/>
      <c r="CJ178" s="27"/>
      <c r="CK178" s="25"/>
      <c r="CL178" s="25"/>
      <c r="CM178" s="16"/>
      <c r="CN178" s="16"/>
      <c r="CO178" s="27"/>
      <c r="CP178" s="16" t="str">
        <f>IF(D178&gt;1,Input!P176,"")</f>
        <v/>
      </c>
      <c r="CQ178" s="27" t="str">
        <f t="shared" si="112"/>
        <v/>
      </c>
      <c r="CR178" s="33" t="str">
        <f>IF(D178&gt;1,Input!O176,"")</f>
        <v/>
      </c>
      <c r="CS178" s="16" t="str">
        <f t="shared" si="113"/>
        <v/>
      </c>
      <c r="CT178" s="27"/>
      <c r="CU178" s="27" t="str">
        <f t="shared" si="114"/>
        <v/>
      </c>
      <c r="CV178" s="25"/>
      <c r="CW178" s="25"/>
      <c r="CX178" s="25"/>
      <c r="CY178" s="25"/>
      <c r="CZ178" s="25"/>
      <c r="DA178" s="25"/>
    </row>
    <row r="179" spans="1:105" ht="20.100000000000001" customHeight="1" x14ac:dyDescent="0.25">
      <c r="A179" s="27"/>
      <c r="B179" s="27"/>
      <c r="C179" s="43" t="str">
        <f t="shared" si="90"/>
        <v/>
      </c>
      <c r="D179" s="27">
        <f>Input!A177</f>
        <v>0</v>
      </c>
      <c r="E179" s="43" t="str">
        <f t="shared" si="91"/>
        <v/>
      </c>
      <c r="F179" s="27"/>
      <c r="G179" s="27"/>
      <c r="H179" s="27"/>
      <c r="I179" s="27" t="str">
        <f t="shared" si="92"/>
        <v/>
      </c>
      <c r="J179" s="27" t="str">
        <f t="shared" si="93"/>
        <v/>
      </c>
      <c r="K179" s="27"/>
      <c r="L179" s="27"/>
      <c r="M179" s="27"/>
      <c r="N179" s="27"/>
      <c r="O179" s="27"/>
      <c r="P179" s="27"/>
      <c r="Q179" s="27" t="str">
        <f>IF(D179&gt;1,Input!A177,"")</f>
        <v/>
      </c>
      <c r="R179" s="43" t="str">
        <f t="shared" si="94"/>
        <v/>
      </c>
      <c r="S179" s="27" t="str">
        <f t="shared" si="95"/>
        <v/>
      </c>
      <c r="T179" s="27" t="str">
        <f>IF(D179&gt;1,Input!F177,"")</f>
        <v/>
      </c>
      <c r="U179" s="27" t="str">
        <f t="shared" si="96"/>
        <v/>
      </c>
      <c r="V179" s="27"/>
      <c r="W179" s="27"/>
      <c r="X179" s="25"/>
      <c r="Y179" s="16"/>
      <c r="Z179" s="29"/>
      <c r="AA179" s="25"/>
      <c r="AB179" s="30"/>
      <c r="AC179" s="27"/>
      <c r="AD179" s="27"/>
      <c r="AE179" s="27"/>
      <c r="AF179" s="27"/>
      <c r="AG179" s="16"/>
      <c r="AH179" s="27"/>
      <c r="AI179" s="27"/>
      <c r="AJ179" s="27" t="str">
        <f t="shared" si="97"/>
        <v/>
      </c>
      <c r="AK179" s="27" t="str">
        <f t="shared" si="98"/>
        <v/>
      </c>
      <c r="AL179" s="27"/>
      <c r="AM179" s="27" t="str">
        <f t="shared" si="99"/>
        <v/>
      </c>
      <c r="AN179" s="27"/>
      <c r="AO179" s="27"/>
      <c r="AP179" s="27" t="str">
        <f>IF(D179&gt;1,Input!G177,"")</f>
        <v/>
      </c>
      <c r="AQ179" s="27" t="str">
        <f>IF(D179&gt;1,Input!H177,"")</f>
        <v/>
      </c>
      <c r="AR179" s="27" t="str">
        <f>IF(D179&gt;1,Input!G177,"")</f>
        <v/>
      </c>
      <c r="AS179" s="27" t="str">
        <f>IF(D179&gt;1,CONCATENATE("CS",Input!B177,Input!E177,Input!D177,Input!C177,Input!K177,Input!J177,Input!I177,Input!O177,Input!P177,Input!F177),"")</f>
        <v/>
      </c>
      <c r="AT179" s="27" t="str">
        <f t="shared" si="100"/>
        <v/>
      </c>
      <c r="AU179" s="27" t="str">
        <f t="shared" si="101"/>
        <v/>
      </c>
      <c r="AV179" s="27" t="str">
        <f t="shared" si="102"/>
        <v/>
      </c>
      <c r="AW179" s="15">
        <f>Input!S177</f>
        <v>0</v>
      </c>
      <c r="AX179" s="16">
        <f>Input!T177</f>
        <v>0</v>
      </c>
      <c r="AY179" s="26" t="str">
        <f>IF(BD179="c",IF(Input!Q177&gt;1,Input!Q177,Input!R177/Input!O177),"")</f>
        <v/>
      </c>
      <c r="AZ179" s="16" t="str">
        <f t="shared" si="103"/>
        <v/>
      </c>
      <c r="BA179" s="16" t="str">
        <f t="shared" si="104"/>
        <v/>
      </c>
      <c r="BB179" s="31"/>
      <c r="BC179" s="27"/>
      <c r="BD179" s="27" t="str">
        <f t="shared" si="105"/>
        <v/>
      </c>
      <c r="BE179" s="25" t="str">
        <f>IF(D179&gt;1,CONCATENATE(Input!C177,"-",Input!D177,"-",Input!E177,"T09:00:00Z"),"")</f>
        <v/>
      </c>
      <c r="BF179" s="29" t="str">
        <f>IF(D179&gt;1,CONCATENATE(Input!C177,"-",Input!D177,"-",Input!E177),"")</f>
        <v/>
      </c>
      <c r="BG179" s="29" t="str">
        <f>IF(D179&gt;1,CONCATENATE(Input!I177,"-",Input!J177,"-",Input!K177),"")</f>
        <v/>
      </c>
      <c r="BH179" s="29"/>
      <c r="BI179" s="29" t="str">
        <f>IF(D179&gt;1,CONCATENATE(Input!L177,"-",Input!M177,"-",Input!N177),"")</f>
        <v/>
      </c>
      <c r="BJ179" s="29" t="str">
        <f t="shared" si="106"/>
        <v/>
      </c>
      <c r="BK179" s="27" t="str">
        <f t="shared" si="107"/>
        <v/>
      </c>
      <c r="BL179" s="25" t="str">
        <f>IF(D179&gt;1,CONCATENATE(Input!C177,"-",Input!D177,"-",Input!E177,"T09:00:00Z"),"")</f>
        <v/>
      </c>
      <c r="BM179" s="32" t="str">
        <f t="shared" si="108"/>
        <v/>
      </c>
      <c r="BN179" s="27" t="str">
        <f t="shared" si="109"/>
        <v/>
      </c>
      <c r="BO179" s="27" t="str">
        <f t="shared" si="110"/>
        <v/>
      </c>
      <c r="BP179" s="25"/>
      <c r="BQ179" s="32"/>
      <c r="BR179" s="27"/>
      <c r="BS179" s="43" t="str">
        <f t="shared" si="111"/>
        <v/>
      </c>
      <c r="BT179" s="25"/>
      <c r="BU179" s="25"/>
      <c r="BV179" s="16"/>
      <c r="BW179" s="27"/>
      <c r="BX179" s="27"/>
      <c r="BY179" s="27"/>
      <c r="BZ179" s="27"/>
      <c r="CA179" s="27"/>
      <c r="CB179" s="27" t="str">
        <f>IF(D179&gt;1,Input!H177,"")</f>
        <v/>
      </c>
      <c r="CC179" s="27"/>
      <c r="CD179" s="28" t="str">
        <f>IF(D179&gt;1,Input!U177,"")</f>
        <v/>
      </c>
      <c r="CE179" s="16" t="str">
        <f>IF(D179&gt;1,CONCATENATE(Input!G177,"/",Input!H177),"")</f>
        <v/>
      </c>
      <c r="CF179" s="27"/>
      <c r="CG179" s="27"/>
      <c r="CH179" s="27"/>
      <c r="CI179" s="27"/>
      <c r="CJ179" s="27"/>
      <c r="CK179" s="25"/>
      <c r="CL179" s="25"/>
      <c r="CM179" s="16"/>
      <c r="CN179" s="16"/>
      <c r="CO179" s="27"/>
      <c r="CP179" s="16" t="str">
        <f>IF(D179&gt;1,Input!P177,"")</f>
        <v/>
      </c>
      <c r="CQ179" s="27" t="str">
        <f t="shared" si="112"/>
        <v/>
      </c>
      <c r="CR179" s="33" t="str">
        <f>IF(D179&gt;1,Input!O177,"")</f>
        <v/>
      </c>
      <c r="CS179" s="16" t="str">
        <f t="shared" si="113"/>
        <v/>
      </c>
      <c r="CT179" s="27"/>
      <c r="CU179" s="27" t="str">
        <f t="shared" si="114"/>
        <v/>
      </c>
      <c r="CV179" s="25"/>
      <c r="CW179" s="25"/>
      <c r="CX179" s="25"/>
      <c r="CY179" s="25"/>
      <c r="CZ179" s="25"/>
      <c r="DA179" s="25"/>
    </row>
    <row r="180" spans="1:105" ht="20.100000000000001" customHeight="1" x14ac:dyDescent="0.25">
      <c r="A180" s="27"/>
      <c r="B180" s="27"/>
      <c r="C180" s="43" t="str">
        <f t="shared" si="90"/>
        <v/>
      </c>
      <c r="D180" s="27">
        <f>Input!A178</f>
        <v>0</v>
      </c>
      <c r="E180" s="43" t="str">
        <f t="shared" si="91"/>
        <v/>
      </c>
      <c r="F180" s="27"/>
      <c r="G180" s="27"/>
      <c r="H180" s="27"/>
      <c r="I180" s="27" t="str">
        <f t="shared" si="92"/>
        <v/>
      </c>
      <c r="J180" s="27" t="str">
        <f t="shared" si="93"/>
        <v/>
      </c>
      <c r="K180" s="27"/>
      <c r="L180" s="27"/>
      <c r="M180" s="27"/>
      <c r="N180" s="27"/>
      <c r="O180" s="27"/>
      <c r="P180" s="27"/>
      <c r="Q180" s="27" t="str">
        <f>IF(D180&gt;1,Input!A178,"")</f>
        <v/>
      </c>
      <c r="R180" s="43" t="str">
        <f t="shared" si="94"/>
        <v/>
      </c>
      <c r="S180" s="27" t="str">
        <f t="shared" si="95"/>
        <v/>
      </c>
      <c r="T180" s="27" t="str">
        <f>IF(D180&gt;1,Input!F178,"")</f>
        <v/>
      </c>
      <c r="U180" s="27" t="str">
        <f t="shared" si="96"/>
        <v/>
      </c>
      <c r="V180" s="27"/>
      <c r="W180" s="27"/>
      <c r="X180" s="25"/>
      <c r="Y180" s="16"/>
      <c r="Z180" s="29"/>
      <c r="AA180" s="25"/>
      <c r="AB180" s="30"/>
      <c r="AC180" s="27"/>
      <c r="AD180" s="27"/>
      <c r="AE180" s="27"/>
      <c r="AF180" s="27"/>
      <c r="AG180" s="16"/>
      <c r="AH180" s="27"/>
      <c r="AI180" s="27"/>
      <c r="AJ180" s="27" t="str">
        <f t="shared" si="97"/>
        <v/>
      </c>
      <c r="AK180" s="27" t="str">
        <f t="shared" si="98"/>
        <v/>
      </c>
      <c r="AL180" s="27"/>
      <c r="AM180" s="27" t="str">
        <f t="shared" si="99"/>
        <v/>
      </c>
      <c r="AN180" s="27"/>
      <c r="AO180" s="27"/>
      <c r="AP180" s="27" t="str">
        <f>IF(D180&gt;1,Input!G178,"")</f>
        <v/>
      </c>
      <c r="AQ180" s="27" t="str">
        <f>IF(D180&gt;1,Input!H178,"")</f>
        <v/>
      </c>
      <c r="AR180" s="27" t="str">
        <f>IF(D180&gt;1,Input!G178,"")</f>
        <v/>
      </c>
      <c r="AS180" s="27" t="str">
        <f>IF(D180&gt;1,CONCATENATE("CS",Input!B178,Input!E178,Input!D178,Input!C178,Input!K178,Input!J178,Input!I178,Input!O178,Input!P178,Input!F178),"")</f>
        <v/>
      </c>
      <c r="AT180" s="27" t="str">
        <f t="shared" si="100"/>
        <v/>
      </c>
      <c r="AU180" s="27" t="str">
        <f t="shared" si="101"/>
        <v/>
      </c>
      <c r="AV180" s="27" t="str">
        <f t="shared" si="102"/>
        <v/>
      </c>
      <c r="AW180" s="15">
        <f>Input!S178</f>
        <v>0</v>
      </c>
      <c r="AX180" s="16">
        <f>Input!T178</f>
        <v>0</v>
      </c>
      <c r="AY180" s="26" t="str">
        <f>IF(BD180="c",IF(Input!Q178&gt;1,Input!Q178,Input!R178/Input!O178),"")</f>
        <v/>
      </c>
      <c r="AZ180" s="16" t="str">
        <f t="shared" si="103"/>
        <v/>
      </c>
      <c r="BA180" s="16" t="str">
        <f t="shared" si="104"/>
        <v/>
      </c>
      <c r="BB180" s="31"/>
      <c r="BC180" s="27"/>
      <c r="BD180" s="27" t="str">
        <f t="shared" si="105"/>
        <v/>
      </c>
      <c r="BE180" s="25" t="str">
        <f>IF(D180&gt;1,CONCATENATE(Input!C178,"-",Input!D178,"-",Input!E178,"T09:00:00Z"),"")</f>
        <v/>
      </c>
      <c r="BF180" s="29" t="str">
        <f>IF(D180&gt;1,CONCATENATE(Input!C178,"-",Input!D178,"-",Input!E178),"")</f>
        <v/>
      </c>
      <c r="BG180" s="29" t="str">
        <f>IF(D180&gt;1,CONCATENATE(Input!I178,"-",Input!J178,"-",Input!K178),"")</f>
        <v/>
      </c>
      <c r="BH180" s="29"/>
      <c r="BI180" s="29" t="str">
        <f>IF(D180&gt;1,CONCATENATE(Input!L178,"-",Input!M178,"-",Input!N178),"")</f>
        <v/>
      </c>
      <c r="BJ180" s="29" t="str">
        <f t="shared" si="106"/>
        <v/>
      </c>
      <c r="BK180" s="27" t="str">
        <f t="shared" si="107"/>
        <v/>
      </c>
      <c r="BL180" s="25" t="str">
        <f>IF(D180&gt;1,CONCATENATE(Input!C178,"-",Input!D178,"-",Input!E178,"T09:00:00Z"),"")</f>
        <v/>
      </c>
      <c r="BM180" s="32" t="str">
        <f t="shared" si="108"/>
        <v/>
      </c>
      <c r="BN180" s="27" t="str">
        <f t="shared" si="109"/>
        <v/>
      </c>
      <c r="BO180" s="27" t="str">
        <f t="shared" si="110"/>
        <v/>
      </c>
      <c r="BP180" s="25"/>
      <c r="BQ180" s="32"/>
      <c r="BR180" s="27"/>
      <c r="BS180" s="43" t="str">
        <f t="shared" si="111"/>
        <v/>
      </c>
      <c r="BT180" s="25"/>
      <c r="BU180" s="25"/>
      <c r="BV180" s="16"/>
      <c r="BW180" s="27"/>
      <c r="BX180" s="27"/>
      <c r="BY180" s="27"/>
      <c r="BZ180" s="27"/>
      <c r="CA180" s="27"/>
      <c r="CB180" s="27" t="str">
        <f>IF(D180&gt;1,Input!H178,"")</f>
        <v/>
      </c>
      <c r="CC180" s="27"/>
      <c r="CD180" s="28" t="str">
        <f>IF(D180&gt;1,Input!U178,"")</f>
        <v/>
      </c>
      <c r="CE180" s="16" t="str">
        <f>IF(D180&gt;1,CONCATENATE(Input!G178,"/",Input!H178),"")</f>
        <v/>
      </c>
      <c r="CF180" s="27"/>
      <c r="CG180" s="27"/>
      <c r="CH180" s="27"/>
      <c r="CI180" s="27"/>
      <c r="CJ180" s="27"/>
      <c r="CK180" s="25"/>
      <c r="CL180" s="25"/>
      <c r="CM180" s="16"/>
      <c r="CN180" s="16"/>
      <c r="CO180" s="27"/>
      <c r="CP180" s="16" t="str">
        <f>IF(D180&gt;1,Input!P178,"")</f>
        <v/>
      </c>
      <c r="CQ180" s="27" t="str">
        <f t="shared" si="112"/>
        <v/>
      </c>
      <c r="CR180" s="33" t="str">
        <f>IF(D180&gt;1,Input!O178,"")</f>
        <v/>
      </c>
      <c r="CS180" s="16" t="str">
        <f t="shared" si="113"/>
        <v/>
      </c>
      <c r="CT180" s="27"/>
      <c r="CU180" s="27" t="str">
        <f t="shared" si="114"/>
        <v/>
      </c>
      <c r="CV180" s="25"/>
      <c r="CW180" s="25"/>
      <c r="CX180" s="25"/>
      <c r="CY180" s="25"/>
      <c r="CZ180" s="25"/>
      <c r="DA180" s="25"/>
    </row>
    <row r="181" spans="1:105" ht="20.100000000000001" customHeight="1" x14ac:dyDescent="0.25">
      <c r="A181" s="27"/>
      <c r="B181" s="27"/>
      <c r="C181" s="43" t="str">
        <f t="shared" si="90"/>
        <v/>
      </c>
      <c r="D181" s="27">
        <f>Input!A179</f>
        <v>0</v>
      </c>
      <c r="E181" s="43" t="str">
        <f t="shared" si="91"/>
        <v/>
      </c>
      <c r="F181" s="27"/>
      <c r="G181" s="27"/>
      <c r="H181" s="27"/>
      <c r="I181" s="27" t="str">
        <f t="shared" si="92"/>
        <v/>
      </c>
      <c r="J181" s="27" t="str">
        <f t="shared" si="93"/>
        <v/>
      </c>
      <c r="K181" s="27"/>
      <c r="L181" s="27"/>
      <c r="M181" s="27"/>
      <c r="N181" s="27"/>
      <c r="O181" s="27"/>
      <c r="P181" s="27"/>
      <c r="Q181" s="27" t="str">
        <f>IF(D181&gt;1,Input!A179,"")</f>
        <v/>
      </c>
      <c r="R181" s="43" t="str">
        <f t="shared" si="94"/>
        <v/>
      </c>
      <c r="S181" s="27" t="str">
        <f t="shared" si="95"/>
        <v/>
      </c>
      <c r="T181" s="27" t="str">
        <f>IF(D181&gt;1,Input!F179,"")</f>
        <v/>
      </c>
      <c r="U181" s="27" t="str">
        <f t="shared" si="96"/>
        <v/>
      </c>
      <c r="V181" s="27"/>
      <c r="W181" s="27"/>
      <c r="X181" s="25"/>
      <c r="Y181" s="16"/>
      <c r="Z181" s="29"/>
      <c r="AA181" s="25"/>
      <c r="AB181" s="30"/>
      <c r="AC181" s="27"/>
      <c r="AD181" s="27"/>
      <c r="AE181" s="27"/>
      <c r="AF181" s="27"/>
      <c r="AG181" s="16"/>
      <c r="AH181" s="27"/>
      <c r="AI181" s="27"/>
      <c r="AJ181" s="27" t="str">
        <f t="shared" si="97"/>
        <v/>
      </c>
      <c r="AK181" s="27" t="str">
        <f t="shared" si="98"/>
        <v/>
      </c>
      <c r="AL181" s="27"/>
      <c r="AM181" s="27" t="str">
        <f t="shared" si="99"/>
        <v/>
      </c>
      <c r="AN181" s="27"/>
      <c r="AO181" s="27"/>
      <c r="AP181" s="27" t="str">
        <f>IF(D181&gt;1,Input!G179,"")</f>
        <v/>
      </c>
      <c r="AQ181" s="27" t="str">
        <f>IF(D181&gt;1,Input!H179,"")</f>
        <v/>
      </c>
      <c r="AR181" s="27" t="str">
        <f>IF(D181&gt;1,Input!G179,"")</f>
        <v/>
      </c>
      <c r="AS181" s="27" t="str">
        <f>IF(D181&gt;1,CONCATENATE("CS",Input!B179,Input!E179,Input!D179,Input!C179,Input!K179,Input!J179,Input!I179,Input!O179,Input!P179,Input!F179),"")</f>
        <v/>
      </c>
      <c r="AT181" s="27" t="str">
        <f t="shared" si="100"/>
        <v/>
      </c>
      <c r="AU181" s="27" t="str">
        <f t="shared" si="101"/>
        <v/>
      </c>
      <c r="AV181" s="27" t="str">
        <f t="shared" si="102"/>
        <v/>
      </c>
      <c r="AW181" s="15">
        <f>Input!S179</f>
        <v>0</v>
      </c>
      <c r="AX181" s="16">
        <f>Input!T179</f>
        <v>0</v>
      </c>
      <c r="AY181" s="26" t="str">
        <f>IF(BD181="c",IF(Input!Q179&gt;1,Input!Q179,Input!R179/Input!O179),"")</f>
        <v/>
      </c>
      <c r="AZ181" s="16" t="str">
        <f t="shared" si="103"/>
        <v/>
      </c>
      <c r="BA181" s="16" t="str">
        <f t="shared" si="104"/>
        <v/>
      </c>
      <c r="BB181" s="31"/>
      <c r="BC181" s="27"/>
      <c r="BD181" s="27" t="str">
        <f t="shared" si="105"/>
        <v/>
      </c>
      <c r="BE181" s="25" t="str">
        <f>IF(D181&gt;1,CONCATENATE(Input!C179,"-",Input!D179,"-",Input!E179,"T09:00:00Z"),"")</f>
        <v/>
      </c>
      <c r="BF181" s="29" t="str">
        <f>IF(D181&gt;1,CONCATENATE(Input!C179,"-",Input!D179,"-",Input!E179),"")</f>
        <v/>
      </c>
      <c r="BG181" s="29" t="str">
        <f>IF(D181&gt;1,CONCATENATE(Input!I179,"-",Input!J179,"-",Input!K179),"")</f>
        <v/>
      </c>
      <c r="BH181" s="29"/>
      <c r="BI181" s="29" t="str">
        <f>IF(D181&gt;1,CONCATENATE(Input!L179,"-",Input!M179,"-",Input!N179),"")</f>
        <v/>
      </c>
      <c r="BJ181" s="29" t="str">
        <f t="shared" si="106"/>
        <v/>
      </c>
      <c r="BK181" s="27" t="str">
        <f t="shared" si="107"/>
        <v/>
      </c>
      <c r="BL181" s="25" t="str">
        <f>IF(D181&gt;1,CONCATENATE(Input!C179,"-",Input!D179,"-",Input!E179,"T09:00:00Z"),"")</f>
        <v/>
      </c>
      <c r="BM181" s="32" t="str">
        <f t="shared" si="108"/>
        <v/>
      </c>
      <c r="BN181" s="27" t="str">
        <f t="shared" si="109"/>
        <v/>
      </c>
      <c r="BO181" s="27" t="str">
        <f t="shared" si="110"/>
        <v/>
      </c>
      <c r="BP181" s="25"/>
      <c r="BQ181" s="32"/>
      <c r="BR181" s="27"/>
      <c r="BS181" s="43" t="str">
        <f t="shared" si="111"/>
        <v/>
      </c>
      <c r="BT181" s="25"/>
      <c r="BU181" s="25"/>
      <c r="BV181" s="16"/>
      <c r="BW181" s="27"/>
      <c r="BX181" s="27"/>
      <c r="BY181" s="27"/>
      <c r="BZ181" s="27"/>
      <c r="CA181" s="27"/>
      <c r="CB181" s="27" t="str">
        <f>IF(D181&gt;1,Input!H179,"")</f>
        <v/>
      </c>
      <c r="CC181" s="27"/>
      <c r="CD181" s="28" t="str">
        <f>IF(D181&gt;1,Input!U179,"")</f>
        <v/>
      </c>
      <c r="CE181" s="16" t="str">
        <f>IF(D181&gt;1,CONCATENATE(Input!G179,"/",Input!H179),"")</f>
        <v/>
      </c>
      <c r="CF181" s="27"/>
      <c r="CG181" s="27"/>
      <c r="CH181" s="27"/>
      <c r="CI181" s="27"/>
      <c r="CJ181" s="27"/>
      <c r="CK181" s="25"/>
      <c r="CL181" s="25"/>
      <c r="CM181" s="16"/>
      <c r="CN181" s="16"/>
      <c r="CO181" s="27"/>
      <c r="CP181" s="16" t="str">
        <f>IF(D181&gt;1,Input!P179,"")</f>
        <v/>
      </c>
      <c r="CQ181" s="27" t="str">
        <f t="shared" si="112"/>
        <v/>
      </c>
      <c r="CR181" s="33" t="str">
        <f>IF(D181&gt;1,Input!O179,"")</f>
        <v/>
      </c>
      <c r="CS181" s="16" t="str">
        <f t="shared" si="113"/>
        <v/>
      </c>
      <c r="CT181" s="27"/>
      <c r="CU181" s="27" t="str">
        <f t="shared" si="114"/>
        <v/>
      </c>
      <c r="CV181" s="25"/>
      <c r="CW181" s="25"/>
      <c r="CX181" s="25"/>
      <c r="CY181" s="25"/>
      <c r="CZ181" s="25"/>
      <c r="DA181" s="25"/>
    </row>
    <row r="182" spans="1:105" ht="20.100000000000001" customHeight="1" x14ac:dyDescent="0.25">
      <c r="A182" s="27"/>
      <c r="B182" s="27"/>
      <c r="C182" s="43" t="str">
        <f t="shared" si="90"/>
        <v/>
      </c>
      <c r="D182" s="27">
        <f>Input!A180</f>
        <v>0</v>
      </c>
      <c r="E182" s="43" t="str">
        <f t="shared" si="91"/>
        <v/>
      </c>
      <c r="F182" s="27"/>
      <c r="G182" s="27"/>
      <c r="H182" s="27"/>
      <c r="I182" s="27" t="str">
        <f t="shared" si="92"/>
        <v/>
      </c>
      <c r="J182" s="27" t="str">
        <f t="shared" si="93"/>
        <v/>
      </c>
      <c r="K182" s="27"/>
      <c r="L182" s="27"/>
      <c r="M182" s="27"/>
      <c r="N182" s="27"/>
      <c r="O182" s="27"/>
      <c r="P182" s="27"/>
      <c r="Q182" s="27" t="str">
        <f>IF(D182&gt;1,Input!A180,"")</f>
        <v/>
      </c>
      <c r="R182" s="43" t="str">
        <f t="shared" si="94"/>
        <v/>
      </c>
      <c r="S182" s="27" t="str">
        <f t="shared" si="95"/>
        <v/>
      </c>
      <c r="T182" s="27" t="str">
        <f>IF(D182&gt;1,Input!F180,"")</f>
        <v/>
      </c>
      <c r="U182" s="27" t="str">
        <f t="shared" si="96"/>
        <v/>
      </c>
      <c r="V182" s="27"/>
      <c r="W182" s="27"/>
      <c r="X182" s="25"/>
      <c r="Y182" s="16"/>
      <c r="Z182" s="29"/>
      <c r="AA182" s="25"/>
      <c r="AB182" s="30"/>
      <c r="AC182" s="27"/>
      <c r="AD182" s="27"/>
      <c r="AE182" s="27"/>
      <c r="AF182" s="27"/>
      <c r="AG182" s="16"/>
      <c r="AH182" s="27"/>
      <c r="AI182" s="27"/>
      <c r="AJ182" s="27" t="str">
        <f t="shared" si="97"/>
        <v/>
      </c>
      <c r="AK182" s="27" t="str">
        <f t="shared" si="98"/>
        <v/>
      </c>
      <c r="AL182" s="27"/>
      <c r="AM182" s="27" t="str">
        <f t="shared" si="99"/>
        <v/>
      </c>
      <c r="AN182" s="27"/>
      <c r="AO182" s="27"/>
      <c r="AP182" s="27" t="str">
        <f>IF(D182&gt;1,Input!G180,"")</f>
        <v/>
      </c>
      <c r="AQ182" s="27" t="str">
        <f>IF(D182&gt;1,Input!H180,"")</f>
        <v/>
      </c>
      <c r="AR182" s="27" t="str">
        <f>IF(D182&gt;1,Input!G180,"")</f>
        <v/>
      </c>
      <c r="AS182" s="27" t="str">
        <f>IF(D182&gt;1,CONCATENATE("CS",Input!B180,Input!E180,Input!D180,Input!C180,Input!K180,Input!J180,Input!I180,Input!O180,Input!P180,Input!F180),"")</f>
        <v/>
      </c>
      <c r="AT182" s="27" t="str">
        <f t="shared" si="100"/>
        <v/>
      </c>
      <c r="AU182" s="27" t="str">
        <f t="shared" si="101"/>
        <v/>
      </c>
      <c r="AV182" s="27" t="str">
        <f t="shared" si="102"/>
        <v/>
      </c>
      <c r="AW182" s="15">
        <f>Input!S180</f>
        <v>0</v>
      </c>
      <c r="AX182" s="16">
        <f>Input!T180</f>
        <v>0</v>
      </c>
      <c r="AY182" s="26" t="str">
        <f>IF(BD182="c",IF(Input!Q180&gt;1,Input!Q180,Input!R180/Input!O180),"")</f>
        <v/>
      </c>
      <c r="AZ182" s="16" t="str">
        <f t="shared" si="103"/>
        <v/>
      </c>
      <c r="BA182" s="16" t="str">
        <f t="shared" si="104"/>
        <v/>
      </c>
      <c r="BB182" s="31"/>
      <c r="BC182" s="27"/>
      <c r="BD182" s="27" t="str">
        <f t="shared" si="105"/>
        <v/>
      </c>
      <c r="BE182" s="25" t="str">
        <f>IF(D182&gt;1,CONCATENATE(Input!C180,"-",Input!D180,"-",Input!E180,"T09:00:00Z"),"")</f>
        <v/>
      </c>
      <c r="BF182" s="29" t="str">
        <f>IF(D182&gt;1,CONCATENATE(Input!C180,"-",Input!D180,"-",Input!E180),"")</f>
        <v/>
      </c>
      <c r="BG182" s="29" t="str">
        <f>IF(D182&gt;1,CONCATENATE(Input!I180,"-",Input!J180,"-",Input!K180),"")</f>
        <v/>
      </c>
      <c r="BH182" s="29"/>
      <c r="BI182" s="29" t="str">
        <f>IF(D182&gt;1,CONCATENATE(Input!L180,"-",Input!M180,"-",Input!N180),"")</f>
        <v/>
      </c>
      <c r="BJ182" s="29" t="str">
        <f t="shared" si="106"/>
        <v/>
      </c>
      <c r="BK182" s="27" t="str">
        <f t="shared" si="107"/>
        <v/>
      </c>
      <c r="BL182" s="25" t="str">
        <f>IF(D182&gt;1,CONCATENATE(Input!C180,"-",Input!D180,"-",Input!E180,"T09:00:00Z"),"")</f>
        <v/>
      </c>
      <c r="BM182" s="32" t="str">
        <f t="shared" si="108"/>
        <v/>
      </c>
      <c r="BN182" s="27" t="str">
        <f t="shared" si="109"/>
        <v/>
      </c>
      <c r="BO182" s="27" t="str">
        <f t="shared" si="110"/>
        <v/>
      </c>
      <c r="BP182" s="25"/>
      <c r="BQ182" s="32"/>
      <c r="BR182" s="27"/>
      <c r="BS182" s="43" t="str">
        <f t="shared" si="111"/>
        <v/>
      </c>
      <c r="BT182" s="25"/>
      <c r="BU182" s="25"/>
      <c r="BV182" s="16"/>
      <c r="BW182" s="27"/>
      <c r="BX182" s="27"/>
      <c r="BY182" s="27"/>
      <c r="BZ182" s="27"/>
      <c r="CA182" s="27"/>
      <c r="CB182" s="27" t="str">
        <f>IF(D182&gt;1,Input!H180,"")</f>
        <v/>
      </c>
      <c r="CC182" s="27"/>
      <c r="CD182" s="28" t="str">
        <f>IF(D182&gt;1,Input!U180,"")</f>
        <v/>
      </c>
      <c r="CE182" s="16" t="str">
        <f>IF(D182&gt;1,CONCATENATE(Input!G180,"/",Input!H180),"")</f>
        <v/>
      </c>
      <c r="CF182" s="27"/>
      <c r="CG182" s="27"/>
      <c r="CH182" s="27"/>
      <c r="CI182" s="27"/>
      <c r="CJ182" s="27"/>
      <c r="CK182" s="25"/>
      <c r="CL182" s="25"/>
      <c r="CM182" s="16"/>
      <c r="CN182" s="16"/>
      <c r="CO182" s="27"/>
      <c r="CP182" s="16" t="str">
        <f>IF(D182&gt;1,Input!P180,"")</f>
        <v/>
      </c>
      <c r="CQ182" s="27" t="str">
        <f t="shared" si="112"/>
        <v/>
      </c>
      <c r="CR182" s="33" t="str">
        <f>IF(D182&gt;1,Input!O180,"")</f>
        <v/>
      </c>
      <c r="CS182" s="16" t="str">
        <f t="shared" si="113"/>
        <v/>
      </c>
      <c r="CT182" s="27"/>
      <c r="CU182" s="27" t="str">
        <f t="shared" si="114"/>
        <v/>
      </c>
      <c r="CV182" s="25"/>
      <c r="CW182" s="25"/>
      <c r="CX182" s="25"/>
      <c r="CY182" s="25"/>
      <c r="CZ182" s="25"/>
      <c r="DA182" s="25"/>
    </row>
    <row r="183" spans="1:105" ht="20.100000000000001" customHeight="1" x14ac:dyDescent="0.25">
      <c r="A183" s="27"/>
      <c r="B183" s="27"/>
      <c r="C183" s="43" t="str">
        <f t="shared" si="90"/>
        <v/>
      </c>
      <c r="D183" s="27">
        <f>Input!A181</f>
        <v>0</v>
      </c>
      <c r="E183" s="43" t="str">
        <f t="shared" si="91"/>
        <v/>
      </c>
      <c r="F183" s="27"/>
      <c r="G183" s="27"/>
      <c r="H183" s="27"/>
      <c r="I183" s="27" t="str">
        <f t="shared" si="92"/>
        <v/>
      </c>
      <c r="J183" s="27" t="str">
        <f t="shared" si="93"/>
        <v/>
      </c>
      <c r="K183" s="27"/>
      <c r="L183" s="27"/>
      <c r="M183" s="27"/>
      <c r="N183" s="27"/>
      <c r="O183" s="27"/>
      <c r="P183" s="27"/>
      <c r="Q183" s="27" t="str">
        <f>IF(D183&gt;1,Input!A181,"")</f>
        <v/>
      </c>
      <c r="R183" s="43" t="str">
        <f t="shared" si="94"/>
        <v/>
      </c>
      <c r="S183" s="27" t="str">
        <f t="shared" si="95"/>
        <v/>
      </c>
      <c r="T183" s="27" t="str">
        <f>IF(D183&gt;1,Input!F181,"")</f>
        <v/>
      </c>
      <c r="U183" s="27" t="str">
        <f t="shared" si="96"/>
        <v/>
      </c>
      <c r="V183" s="27"/>
      <c r="W183" s="27"/>
      <c r="X183" s="25"/>
      <c r="Y183" s="16"/>
      <c r="Z183" s="29"/>
      <c r="AA183" s="25"/>
      <c r="AB183" s="30"/>
      <c r="AC183" s="27"/>
      <c r="AD183" s="27"/>
      <c r="AE183" s="27"/>
      <c r="AF183" s="27"/>
      <c r="AG183" s="16"/>
      <c r="AH183" s="27"/>
      <c r="AI183" s="27"/>
      <c r="AJ183" s="27" t="str">
        <f t="shared" si="97"/>
        <v/>
      </c>
      <c r="AK183" s="27" t="str">
        <f t="shared" si="98"/>
        <v/>
      </c>
      <c r="AL183" s="27"/>
      <c r="AM183" s="27" t="str">
        <f t="shared" si="99"/>
        <v/>
      </c>
      <c r="AN183" s="27"/>
      <c r="AO183" s="27"/>
      <c r="AP183" s="27" t="str">
        <f>IF(D183&gt;1,Input!G181,"")</f>
        <v/>
      </c>
      <c r="AQ183" s="27" t="str">
        <f>IF(D183&gt;1,Input!H181,"")</f>
        <v/>
      </c>
      <c r="AR183" s="27" t="str">
        <f>IF(D183&gt;1,Input!G181,"")</f>
        <v/>
      </c>
      <c r="AS183" s="27" t="str">
        <f>IF(D183&gt;1,CONCATENATE("CS",Input!B181,Input!E181,Input!D181,Input!C181,Input!K181,Input!J181,Input!I181,Input!O181,Input!P181,Input!F181),"")</f>
        <v/>
      </c>
      <c r="AT183" s="27" t="str">
        <f t="shared" si="100"/>
        <v/>
      </c>
      <c r="AU183" s="27" t="str">
        <f t="shared" si="101"/>
        <v/>
      </c>
      <c r="AV183" s="27" t="str">
        <f t="shared" si="102"/>
        <v/>
      </c>
      <c r="AW183" s="15">
        <f>Input!S181</f>
        <v>0</v>
      </c>
      <c r="AX183" s="16">
        <f>Input!T181</f>
        <v>0</v>
      </c>
      <c r="AY183" s="26" t="str">
        <f>IF(BD183="c",IF(Input!Q181&gt;1,Input!Q181,Input!R181/Input!O181),"")</f>
        <v/>
      </c>
      <c r="AZ183" s="16" t="str">
        <f t="shared" si="103"/>
        <v/>
      </c>
      <c r="BA183" s="16" t="str">
        <f t="shared" si="104"/>
        <v/>
      </c>
      <c r="BB183" s="31"/>
      <c r="BC183" s="27"/>
      <c r="BD183" s="27" t="str">
        <f t="shared" si="105"/>
        <v/>
      </c>
      <c r="BE183" s="25" t="str">
        <f>IF(D183&gt;1,CONCATENATE(Input!C181,"-",Input!D181,"-",Input!E181,"T09:00:00Z"),"")</f>
        <v/>
      </c>
      <c r="BF183" s="29" t="str">
        <f>IF(D183&gt;1,CONCATENATE(Input!C181,"-",Input!D181,"-",Input!E181),"")</f>
        <v/>
      </c>
      <c r="BG183" s="29" t="str">
        <f>IF(D183&gt;1,CONCATENATE(Input!I181,"-",Input!J181,"-",Input!K181),"")</f>
        <v/>
      </c>
      <c r="BH183" s="29"/>
      <c r="BI183" s="29" t="str">
        <f>IF(D183&gt;1,CONCATENATE(Input!L181,"-",Input!M181,"-",Input!N181),"")</f>
        <v/>
      </c>
      <c r="BJ183" s="29" t="str">
        <f t="shared" si="106"/>
        <v/>
      </c>
      <c r="BK183" s="27" t="str">
        <f t="shared" si="107"/>
        <v/>
      </c>
      <c r="BL183" s="25" t="str">
        <f>IF(D183&gt;1,CONCATENATE(Input!C181,"-",Input!D181,"-",Input!E181,"T09:00:00Z"),"")</f>
        <v/>
      </c>
      <c r="BM183" s="32" t="str">
        <f t="shared" si="108"/>
        <v/>
      </c>
      <c r="BN183" s="27" t="str">
        <f t="shared" si="109"/>
        <v/>
      </c>
      <c r="BO183" s="27" t="str">
        <f t="shared" si="110"/>
        <v/>
      </c>
      <c r="BP183" s="25"/>
      <c r="BQ183" s="32"/>
      <c r="BR183" s="27"/>
      <c r="BS183" s="43" t="str">
        <f t="shared" si="111"/>
        <v/>
      </c>
      <c r="BT183" s="25"/>
      <c r="BU183" s="25"/>
      <c r="BV183" s="16"/>
      <c r="BW183" s="27"/>
      <c r="BX183" s="27"/>
      <c r="BY183" s="27"/>
      <c r="BZ183" s="27"/>
      <c r="CA183" s="27"/>
      <c r="CB183" s="27" t="str">
        <f>IF(D183&gt;1,Input!H181,"")</f>
        <v/>
      </c>
      <c r="CC183" s="27"/>
      <c r="CD183" s="28" t="str">
        <f>IF(D183&gt;1,Input!U181,"")</f>
        <v/>
      </c>
      <c r="CE183" s="16" t="str">
        <f>IF(D183&gt;1,CONCATENATE(Input!G181,"/",Input!H181),"")</f>
        <v/>
      </c>
      <c r="CF183" s="27"/>
      <c r="CG183" s="27"/>
      <c r="CH183" s="27"/>
      <c r="CI183" s="27"/>
      <c r="CJ183" s="27"/>
      <c r="CK183" s="25"/>
      <c r="CL183" s="25"/>
      <c r="CM183" s="16"/>
      <c r="CN183" s="16"/>
      <c r="CO183" s="27"/>
      <c r="CP183" s="16" t="str">
        <f>IF(D183&gt;1,Input!P181,"")</f>
        <v/>
      </c>
      <c r="CQ183" s="27" t="str">
        <f t="shared" si="112"/>
        <v/>
      </c>
      <c r="CR183" s="33" t="str">
        <f>IF(D183&gt;1,Input!O181,"")</f>
        <v/>
      </c>
      <c r="CS183" s="16" t="str">
        <f t="shared" si="113"/>
        <v/>
      </c>
      <c r="CT183" s="27"/>
      <c r="CU183" s="27" t="str">
        <f t="shared" si="114"/>
        <v/>
      </c>
      <c r="CV183" s="25"/>
      <c r="CW183" s="25"/>
      <c r="CX183" s="25"/>
      <c r="CY183" s="25"/>
      <c r="CZ183" s="25"/>
      <c r="DA183" s="25"/>
    </row>
    <row r="184" spans="1:105" ht="20.100000000000001" customHeight="1" x14ac:dyDescent="0.25">
      <c r="A184" s="27"/>
      <c r="B184" s="27"/>
      <c r="C184" s="43" t="str">
        <f t="shared" si="90"/>
        <v/>
      </c>
      <c r="D184" s="27">
        <f>Input!A182</f>
        <v>0</v>
      </c>
      <c r="E184" s="43" t="str">
        <f t="shared" si="91"/>
        <v/>
      </c>
      <c r="F184" s="27"/>
      <c r="G184" s="27"/>
      <c r="H184" s="27"/>
      <c r="I184" s="27" t="str">
        <f t="shared" si="92"/>
        <v/>
      </c>
      <c r="J184" s="27" t="str">
        <f t="shared" si="93"/>
        <v/>
      </c>
      <c r="K184" s="27"/>
      <c r="L184" s="27"/>
      <c r="M184" s="27"/>
      <c r="N184" s="27"/>
      <c r="O184" s="27"/>
      <c r="P184" s="27"/>
      <c r="Q184" s="27" t="str">
        <f>IF(D184&gt;1,Input!A182,"")</f>
        <v/>
      </c>
      <c r="R184" s="43" t="str">
        <f t="shared" si="94"/>
        <v/>
      </c>
      <c r="S184" s="27" t="str">
        <f t="shared" si="95"/>
        <v/>
      </c>
      <c r="T184" s="27" t="str">
        <f>IF(D184&gt;1,Input!F182,"")</f>
        <v/>
      </c>
      <c r="U184" s="27" t="str">
        <f t="shared" si="96"/>
        <v/>
      </c>
      <c r="V184" s="27"/>
      <c r="W184" s="27"/>
      <c r="X184" s="25"/>
      <c r="Y184" s="16"/>
      <c r="Z184" s="29"/>
      <c r="AA184" s="25"/>
      <c r="AB184" s="30"/>
      <c r="AC184" s="27"/>
      <c r="AD184" s="27"/>
      <c r="AE184" s="27"/>
      <c r="AF184" s="27"/>
      <c r="AG184" s="16"/>
      <c r="AH184" s="27"/>
      <c r="AI184" s="27"/>
      <c r="AJ184" s="27" t="str">
        <f t="shared" si="97"/>
        <v/>
      </c>
      <c r="AK184" s="27" t="str">
        <f t="shared" si="98"/>
        <v/>
      </c>
      <c r="AL184" s="27"/>
      <c r="AM184" s="27" t="str">
        <f t="shared" si="99"/>
        <v/>
      </c>
      <c r="AN184" s="27"/>
      <c r="AO184" s="27"/>
      <c r="AP184" s="27" t="str">
        <f>IF(D184&gt;1,Input!G182,"")</f>
        <v/>
      </c>
      <c r="AQ184" s="27" t="str">
        <f>IF(D184&gt;1,Input!H182,"")</f>
        <v/>
      </c>
      <c r="AR184" s="27" t="str">
        <f>IF(D184&gt;1,Input!G182,"")</f>
        <v/>
      </c>
      <c r="AS184" s="27" t="str">
        <f>IF(D184&gt;1,CONCATENATE("CS",Input!B182,Input!E182,Input!D182,Input!C182,Input!K182,Input!J182,Input!I182,Input!O182,Input!P182,Input!F182),"")</f>
        <v/>
      </c>
      <c r="AT184" s="27" t="str">
        <f t="shared" si="100"/>
        <v/>
      </c>
      <c r="AU184" s="27" t="str">
        <f t="shared" si="101"/>
        <v/>
      </c>
      <c r="AV184" s="27" t="str">
        <f t="shared" si="102"/>
        <v/>
      </c>
      <c r="AW184" s="15">
        <f>Input!S182</f>
        <v>0</v>
      </c>
      <c r="AX184" s="16">
        <f>Input!T182</f>
        <v>0</v>
      </c>
      <c r="AY184" s="26" t="str">
        <f>IF(BD184="c",IF(Input!Q182&gt;1,Input!Q182,Input!R182/Input!O182),"")</f>
        <v/>
      </c>
      <c r="AZ184" s="16" t="str">
        <f t="shared" si="103"/>
        <v/>
      </c>
      <c r="BA184" s="16" t="str">
        <f t="shared" si="104"/>
        <v/>
      </c>
      <c r="BB184" s="31"/>
      <c r="BC184" s="27"/>
      <c r="BD184" s="27" t="str">
        <f t="shared" si="105"/>
        <v/>
      </c>
      <c r="BE184" s="25" t="str">
        <f>IF(D184&gt;1,CONCATENATE(Input!C182,"-",Input!D182,"-",Input!E182,"T09:00:00Z"),"")</f>
        <v/>
      </c>
      <c r="BF184" s="29" t="str">
        <f>IF(D184&gt;1,CONCATENATE(Input!C182,"-",Input!D182,"-",Input!E182),"")</f>
        <v/>
      </c>
      <c r="BG184" s="29" t="str">
        <f>IF(D184&gt;1,CONCATENATE(Input!I182,"-",Input!J182,"-",Input!K182),"")</f>
        <v/>
      </c>
      <c r="BH184" s="29"/>
      <c r="BI184" s="29" t="str">
        <f>IF(D184&gt;1,CONCATENATE(Input!L182,"-",Input!M182,"-",Input!N182),"")</f>
        <v/>
      </c>
      <c r="BJ184" s="29" t="str">
        <f t="shared" si="106"/>
        <v/>
      </c>
      <c r="BK184" s="27" t="str">
        <f t="shared" si="107"/>
        <v/>
      </c>
      <c r="BL184" s="25" t="str">
        <f>IF(D184&gt;1,CONCATENATE(Input!C182,"-",Input!D182,"-",Input!E182,"T09:00:00Z"),"")</f>
        <v/>
      </c>
      <c r="BM184" s="32" t="str">
        <f t="shared" si="108"/>
        <v/>
      </c>
      <c r="BN184" s="27" t="str">
        <f t="shared" si="109"/>
        <v/>
      </c>
      <c r="BO184" s="27" t="str">
        <f t="shared" si="110"/>
        <v/>
      </c>
      <c r="BP184" s="25"/>
      <c r="BQ184" s="32"/>
      <c r="BR184" s="27"/>
      <c r="BS184" s="43" t="str">
        <f t="shared" si="111"/>
        <v/>
      </c>
      <c r="BT184" s="25"/>
      <c r="BU184" s="25"/>
      <c r="BV184" s="16"/>
      <c r="BW184" s="27"/>
      <c r="BX184" s="27"/>
      <c r="BY184" s="27"/>
      <c r="BZ184" s="27"/>
      <c r="CA184" s="27"/>
      <c r="CB184" s="27" t="str">
        <f>IF(D184&gt;1,Input!H182,"")</f>
        <v/>
      </c>
      <c r="CC184" s="27"/>
      <c r="CD184" s="28" t="str">
        <f>IF(D184&gt;1,Input!U182,"")</f>
        <v/>
      </c>
      <c r="CE184" s="16" t="str">
        <f>IF(D184&gt;1,CONCATENATE(Input!G182,"/",Input!H182),"")</f>
        <v/>
      </c>
      <c r="CF184" s="27"/>
      <c r="CG184" s="27"/>
      <c r="CH184" s="27"/>
      <c r="CI184" s="27"/>
      <c r="CJ184" s="27"/>
      <c r="CK184" s="25"/>
      <c r="CL184" s="25"/>
      <c r="CM184" s="16"/>
      <c r="CN184" s="16"/>
      <c r="CO184" s="27"/>
      <c r="CP184" s="16" t="str">
        <f>IF(D184&gt;1,Input!P182,"")</f>
        <v/>
      </c>
      <c r="CQ184" s="27" t="str">
        <f t="shared" si="112"/>
        <v/>
      </c>
      <c r="CR184" s="33" t="str">
        <f>IF(D184&gt;1,Input!O182,"")</f>
        <v/>
      </c>
      <c r="CS184" s="16" t="str">
        <f t="shared" si="113"/>
        <v/>
      </c>
      <c r="CT184" s="27"/>
      <c r="CU184" s="27" t="str">
        <f t="shared" si="114"/>
        <v/>
      </c>
      <c r="CV184" s="25"/>
      <c r="CW184" s="25"/>
      <c r="CX184" s="25"/>
      <c r="CY184" s="25"/>
      <c r="CZ184" s="25"/>
      <c r="DA184" s="25"/>
    </row>
    <row r="185" spans="1:105" ht="20.100000000000001" customHeight="1" x14ac:dyDescent="0.25">
      <c r="A185" s="27"/>
      <c r="B185" s="27"/>
      <c r="C185" s="43" t="str">
        <f t="shared" si="90"/>
        <v/>
      </c>
      <c r="D185" s="27">
        <f>Input!A183</f>
        <v>0</v>
      </c>
      <c r="E185" s="43" t="str">
        <f t="shared" si="91"/>
        <v/>
      </c>
      <c r="F185" s="27"/>
      <c r="G185" s="27"/>
      <c r="H185" s="27"/>
      <c r="I185" s="27" t="str">
        <f t="shared" si="92"/>
        <v/>
      </c>
      <c r="J185" s="27" t="str">
        <f t="shared" si="93"/>
        <v/>
      </c>
      <c r="K185" s="27"/>
      <c r="L185" s="27"/>
      <c r="M185" s="27"/>
      <c r="N185" s="27"/>
      <c r="O185" s="27"/>
      <c r="P185" s="27"/>
      <c r="Q185" s="27" t="str">
        <f>IF(D185&gt;1,Input!A183,"")</f>
        <v/>
      </c>
      <c r="R185" s="43" t="str">
        <f t="shared" si="94"/>
        <v/>
      </c>
      <c r="S185" s="27" t="str">
        <f t="shared" si="95"/>
        <v/>
      </c>
      <c r="T185" s="27" t="str">
        <f>IF(D185&gt;1,Input!F183,"")</f>
        <v/>
      </c>
      <c r="U185" s="27" t="str">
        <f t="shared" si="96"/>
        <v/>
      </c>
      <c r="V185" s="27"/>
      <c r="W185" s="27"/>
      <c r="X185" s="25"/>
      <c r="Y185" s="16"/>
      <c r="Z185" s="29"/>
      <c r="AA185" s="25"/>
      <c r="AB185" s="30"/>
      <c r="AC185" s="27"/>
      <c r="AD185" s="27"/>
      <c r="AE185" s="27"/>
      <c r="AF185" s="27"/>
      <c r="AG185" s="16"/>
      <c r="AH185" s="27"/>
      <c r="AI185" s="27"/>
      <c r="AJ185" s="27" t="str">
        <f t="shared" si="97"/>
        <v/>
      </c>
      <c r="AK185" s="27" t="str">
        <f t="shared" si="98"/>
        <v/>
      </c>
      <c r="AL185" s="27"/>
      <c r="AM185" s="27" t="str">
        <f t="shared" si="99"/>
        <v/>
      </c>
      <c r="AN185" s="27"/>
      <c r="AO185" s="27"/>
      <c r="AP185" s="27" t="str">
        <f>IF(D185&gt;1,Input!G183,"")</f>
        <v/>
      </c>
      <c r="AQ185" s="27" t="str">
        <f>IF(D185&gt;1,Input!H183,"")</f>
        <v/>
      </c>
      <c r="AR185" s="27" t="str">
        <f>IF(D185&gt;1,Input!G183,"")</f>
        <v/>
      </c>
      <c r="AS185" s="27" t="str">
        <f>IF(D185&gt;1,CONCATENATE("CS",Input!B183,Input!E183,Input!D183,Input!C183,Input!K183,Input!J183,Input!I183,Input!O183,Input!P183,Input!F183),"")</f>
        <v/>
      </c>
      <c r="AT185" s="27" t="str">
        <f t="shared" si="100"/>
        <v/>
      </c>
      <c r="AU185" s="27" t="str">
        <f t="shared" si="101"/>
        <v/>
      </c>
      <c r="AV185" s="27" t="str">
        <f t="shared" si="102"/>
        <v/>
      </c>
      <c r="AW185" s="15">
        <f>Input!S183</f>
        <v>0</v>
      </c>
      <c r="AX185" s="16">
        <f>Input!T183</f>
        <v>0</v>
      </c>
      <c r="AY185" s="26" t="str">
        <f>IF(BD185="c",IF(Input!Q183&gt;1,Input!Q183,Input!R183/Input!O183),"")</f>
        <v/>
      </c>
      <c r="AZ185" s="16" t="str">
        <f t="shared" si="103"/>
        <v/>
      </c>
      <c r="BA185" s="16" t="str">
        <f t="shared" si="104"/>
        <v/>
      </c>
      <c r="BB185" s="31"/>
      <c r="BC185" s="27"/>
      <c r="BD185" s="27" t="str">
        <f t="shared" si="105"/>
        <v/>
      </c>
      <c r="BE185" s="25" t="str">
        <f>IF(D185&gt;1,CONCATENATE(Input!C183,"-",Input!D183,"-",Input!E183,"T09:00:00Z"),"")</f>
        <v/>
      </c>
      <c r="BF185" s="29" t="str">
        <f>IF(D185&gt;1,CONCATENATE(Input!C183,"-",Input!D183,"-",Input!E183),"")</f>
        <v/>
      </c>
      <c r="BG185" s="29" t="str">
        <f>IF(D185&gt;1,CONCATENATE(Input!I183,"-",Input!J183,"-",Input!K183),"")</f>
        <v/>
      </c>
      <c r="BH185" s="29"/>
      <c r="BI185" s="29" t="str">
        <f>IF(D185&gt;1,CONCATENATE(Input!L183,"-",Input!M183,"-",Input!N183),"")</f>
        <v/>
      </c>
      <c r="BJ185" s="29" t="str">
        <f t="shared" si="106"/>
        <v/>
      </c>
      <c r="BK185" s="27" t="str">
        <f t="shared" si="107"/>
        <v/>
      </c>
      <c r="BL185" s="25" t="str">
        <f>IF(D185&gt;1,CONCATENATE(Input!C183,"-",Input!D183,"-",Input!E183,"T09:00:00Z"),"")</f>
        <v/>
      </c>
      <c r="BM185" s="32" t="str">
        <f t="shared" si="108"/>
        <v/>
      </c>
      <c r="BN185" s="27" t="str">
        <f t="shared" si="109"/>
        <v/>
      </c>
      <c r="BO185" s="27" t="str">
        <f t="shared" si="110"/>
        <v/>
      </c>
      <c r="BP185" s="25"/>
      <c r="BQ185" s="32"/>
      <c r="BR185" s="27"/>
      <c r="BS185" s="43" t="str">
        <f t="shared" si="111"/>
        <v/>
      </c>
      <c r="BT185" s="25"/>
      <c r="BU185" s="25"/>
      <c r="BV185" s="16"/>
      <c r="BW185" s="27"/>
      <c r="BX185" s="27"/>
      <c r="BY185" s="27"/>
      <c r="BZ185" s="27"/>
      <c r="CA185" s="27"/>
      <c r="CB185" s="27" t="str">
        <f>IF(D185&gt;1,Input!H183,"")</f>
        <v/>
      </c>
      <c r="CC185" s="27"/>
      <c r="CD185" s="28" t="str">
        <f>IF(D185&gt;1,Input!U183,"")</f>
        <v/>
      </c>
      <c r="CE185" s="16" t="str">
        <f>IF(D185&gt;1,CONCATENATE(Input!G183,"/",Input!H183),"")</f>
        <v/>
      </c>
      <c r="CF185" s="27"/>
      <c r="CG185" s="27"/>
      <c r="CH185" s="27"/>
      <c r="CI185" s="27"/>
      <c r="CJ185" s="27"/>
      <c r="CK185" s="25"/>
      <c r="CL185" s="25"/>
      <c r="CM185" s="16"/>
      <c r="CN185" s="16"/>
      <c r="CO185" s="27"/>
      <c r="CP185" s="16" t="str">
        <f>IF(D185&gt;1,Input!P183,"")</f>
        <v/>
      </c>
      <c r="CQ185" s="27" t="str">
        <f t="shared" si="112"/>
        <v/>
      </c>
      <c r="CR185" s="33" t="str">
        <f>IF(D185&gt;1,Input!O183,"")</f>
        <v/>
      </c>
      <c r="CS185" s="16" t="str">
        <f t="shared" si="113"/>
        <v/>
      </c>
      <c r="CT185" s="27"/>
      <c r="CU185" s="27" t="str">
        <f t="shared" si="114"/>
        <v/>
      </c>
      <c r="CV185" s="25"/>
      <c r="CW185" s="25"/>
      <c r="CX185" s="25"/>
      <c r="CY185" s="25"/>
      <c r="CZ185" s="25"/>
      <c r="DA185" s="25"/>
    </row>
    <row r="186" spans="1:105" ht="20.100000000000001" customHeight="1" x14ac:dyDescent="0.25">
      <c r="A186" s="27"/>
      <c r="B186" s="27"/>
      <c r="C186" s="43" t="str">
        <f t="shared" si="90"/>
        <v/>
      </c>
      <c r="D186" s="27">
        <f>Input!A184</f>
        <v>0</v>
      </c>
      <c r="E186" s="43" t="str">
        <f t="shared" si="91"/>
        <v/>
      </c>
      <c r="F186" s="27"/>
      <c r="G186" s="27"/>
      <c r="H186" s="27"/>
      <c r="I186" s="27" t="str">
        <f t="shared" si="92"/>
        <v/>
      </c>
      <c r="J186" s="27" t="str">
        <f t="shared" si="93"/>
        <v/>
      </c>
      <c r="K186" s="27"/>
      <c r="L186" s="27"/>
      <c r="M186" s="27"/>
      <c r="N186" s="27"/>
      <c r="O186" s="27"/>
      <c r="P186" s="27"/>
      <c r="Q186" s="27" t="str">
        <f>IF(D186&gt;1,Input!A184,"")</f>
        <v/>
      </c>
      <c r="R186" s="43" t="str">
        <f t="shared" si="94"/>
        <v/>
      </c>
      <c r="S186" s="27" t="str">
        <f t="shared" si="95"/>
        <v/>
      </c>
      <c r="T186" s="27" t="str">
        <f>IF(D186&gt;1,Input!F184,"")</f>
        <v/>
      </c>
      <c r="U186" s="27" t="str">
        <f t="shared" si="96"/>
        <v/>
      </c>
      <c r="V186" s="27"/>
      <c r="W186" s="27"/>
      <c r="X186" s="25"/>
      <c r="Y186" s="16"/>
      <c r="Z186" s="29"/>
      <c r="AA186" s="25"/>
      <c r="AB186" s="30"/>
      <c r="AC186" s="27"/>
      <c r="AD186" s="27"/>
      <c r="AE186" s="27"/>
      <c r="AF186" s="27"/>
      <c r="AG186" s="16"/>
      <c r="AH186" s="27"/>
      <c r="AI186" s="27"/>
      <c r="AJ186" s="27" t="str">
        <f t="shared" si="97"/>
        <v/>
      </c>
      <c r="AK186" s="27" t="str">
        <f t="shared" si="98"/>
        <v/>
      </c>
      <c r="AL186" s="27"/>
      <c r="AM186" s="27" t="str">
        <f t="shared" si="99"/>
        <v/>
      </c>
      <c r="AN186" s="27"/>
      <c r="AO186" s="27"/>
      <c r="AP186" s="27" t="str">
        <f>IF(D186&gt;1,Input!G184,"")</f>
        <v/>
      </c>
      <c r="AQ186" s="27" t="str">
        <f>IF(D186&gt;1,Input!H184,"")</f>
        <v/>
      </c>
      <c r="AR186" s="27" t="str">
        <f>IF(D186&gt;1,Input!G184,"")</f>
        <v/>
      </c>
      <c r="AS186" s="27" t="str">
        <f>IF(D186&gt;1,CONCATENATE("CS",Input!B184,Input!E184,Input!D184,Input!C184,Input!K184,Input!J184,Input!I184,Input!O184,Input!P184,Input!F184),"")</f>
        <v/>
      </c>
      <c r="AT186" s="27" t="str">
        <f t="shared" si="100"/>
        <v/>
      </c>
      <c r="AU186" s="27" t="str">
        <f t="shared" si="101"/>
        <v/>
      </c>
      <c r="AV186" s="27" t="str">
        <f t="shared" si="102"/>
        <v/>
      </c>
      <c r="AW186" s="15">
        <f>Input!S184</f>
        <v>0</v>
      </c>
      <c r="AX186" s="16">
        <f>Input!T184</f>
        <v>0</v>
      </c>
      <c r="AY186" s="26" t="str">
        <f>IF(BD186="c",IF(Input!Q184&gt;1,Input!Q184,Input!R184/Input!O184),"")</f>
        <v/>
      </c>
      <c r="AZ186" s="16" t="str">
        <f t="shared" si="103"/>
        <v/>
      </c>
      <c r="BA186" s="16" t="str">
        <f t="shared" si="104"/>
        <v/>
      </c>
      <c r="BB186" s="31"/>
      <c r="BC186" s="27"/>
      <c r="BD186" s="27" t="str">
        <f t="shared" si="105"/>
        <v/>
      </c>
      <c r="BE186" s="25" t="str">
        <f>IF(D186&gt;1,CONCATENATE(Input!C184,"-",Input!D184,"-",Input!E184,"T09:00:00Z"),"")</f>
        <v/>
      </c>
      <c r="BF186" s="29" t="str">
        <f>IF(D186&gt;1,CONCATENATE(Input!C184,"-",Input!D184,"-",Input!E184),"")</f>
        <v/>
      </c>
      <c r="BG186" s="29" t="str">
        <f>IF(D186&gt;1,CONCATENATE(Input!I184,"-",Input!J184,"-",Input!K184),"")</f>
        <v/>
      </c>
      <c r="BH186" s="29"/>
      <c r="BI186" s="29" t="str">
        <f>IF(D186&gt;1,CONCATENATE(Input!L184,"-",Input!M184,"-",Input!N184),"")</f>
        <v/>
      </c>
      <c r="BJ186" s="29" t="str">
        <f t="shared" si="106"/>
        <v/>
      </c>
      <c r="BK186" s="27" t="str">
        <f t="shared" si="107"/>
        <v/>
      </c>
      <c r="BL186" s="25" t="str">
        <f>IF(D186&gt;1,CONCATENATE(Input!C184,"-",Input!D184,"-",Input!E184,"T09:00:00Z"),"")</f>
        <v/>
      </c>
      <c r="BM186" s="32" t="str">
        <f t="shared" si="108"/>
        <v/>
      </c>
      <c r="BN186" s="27" t="str">
        <f t="shared" si="109"/>
        <v/>
      </c>
      <c r="BO186" s="27" t="str">
        <f t="shared" si="110"/>
        <v/>
      </c>
      <c r="BP186" s="25"/>
      <c r="BQ186" s="32"/>
      <c r="BR186" s="27"/>
      <c r="BS186" s="43" t="str">
        <f t="shared" si="111"/>
        <v/>
      </c>
      <c r="BT186" s="25"/>
      <c r="BU186" s="25"/>
      <c r="BV186" s="16"/>
      <c r="BW186" s="27"/>
      <c r="BX186" s="27"/>
      <c r="BY186" s="27"/>
      <c r="BZ186" s="27"/>
      <c r="CA186" s="27"/>
      <c r="CB186" s="27" t="str">
        <f>IF(D186&gt;1,Input!H184,"")</f>
        <v/>
      </c>
      <c r="CC186" s="27"/>
      <c r="CD186" s="28" t="str">
        <f>IF(D186&gt;1,Input!U184,"")</f>
        <v/>
      </c>
      <c r="CE186" s="16" t="str">
        <f>IF(D186&gt;1,CONCATENATE(Input!G184,"/",Input!H184),"")</f>
        <v/>
      </c>
      <c r="CF186" s="27"/>
      <c r="CG186" s="27"/>
      <c r="CH186" s="27"/>
      <c r="CI186" s="27"/>
      <c r="CJ186" s="27"/>
      <c r="CK186" s="25"/>
      <c r="CL186" s="25"/>
      <c r="CM186" s="16"/>
      <c r="CN186" s="16"/>
      <c r="CO186" s="27"/>
      <c r="CP186" s="16" t="str">
        <f>IF(D186&gt;1,Input!P184,"")</f>
        <v/>
      </c>
      <c r="CQ186" s="27" t="str">
        <f t="shared" si="112"/>
        <v/>
      </c>
      <c r="CR186" s="33" t="str">
        <f>IF(D186&gt;1,Input!O184,"")</f>
        <v/>
      </c>
      <c r="CS186" s="16" t="str">
        <f t="shared" si="113"/>
        <v/>
      </c>
      <c r="CT186" s="27"/>
      <c r="CU186" s="27" t="str">
        <f t="shared" si="114"/>
        <v/>
      </c>
      <c r="CV186" s="25"/>
      <c r="CW186" s="25"/>
      <c r="CX186" s="25"/>
      <c r="CY186" s="25"/>
      <c r="CZ186" s="25"/>
      <c r="DA186" s="25"/>
    </row>
    <row r="187" spans="1:105" ht="20.100000000000001" customHeight="1" x14ac:dyDescent="0.25">
      <c r="A187" s="27"/>
      <c r="B187" s="27"/>
      <c r="C187" s="43" t="str">
        <f t="shared" si="90"/>
        <v/>
      </c>
      <c r="D187" s="27">
        <f>Input!A185</f>
        <v>0</v>
      </c>
      <c r="E187" s="43" t="str">
        <f t="shared" si="91"/>
        <v/>
      </c>
      <c r="F187" s="27"/>
      <c r="G187" s="27"/>
      <c r="H187" s="27"/>
      <c r="I187" s="27" t="str">
        <f t="shared" si="92"/>
        <v/>
      </c>
      <c r="J187" s="27" t="str">
        <f t="shared" si="93"/>
        <v/>
      </c>
      <c r="K187" s="27"/>
      <c r="L187" s="27"/>
      <c r="M187" s="27"/>
      <c r="N187" s="27"/>
      <c r="O187" s="27"/>
      <c r="P187" s="27"/>
      <c r="Q187" s="27" t="str">
        <f>IF(D187&gt;1,Input!A185,"")</f>
        <v/>
      </c>
      <c r="R187" s="43" t="str">
        <f t="shared" si="94"/>
        <v/>
      </c>
      <c r="S187" s="27" t="str">
        <f t="shared" si="95"/>
        <v/>
      </c>
      <c r="T187" s="27" t="str">
        <f>IF(D187&gt;1,Input!F185,"")</f>
        <v/>
      </c>
      <c r="U187" s="27" t="str">
        <f t="shared" si="96"/>
        <v/>
      </c>
      <c r="V187" s="27"/>
      <c r="W187" s="27"/>
      <c r="X187" s="25"/>
      <c r="Y187" s="16"/>
      <c r="Z187" s="29"/>
      <c r="AA187" s="25"/>
      <c r="AB187" s="30"/>
      <c r="AC187" s="27"/>
      <c r="AD187" s="27"/>
      <c r="AE187" s="27"/>
      <c r="AF187" s="27"/>
      <c r="AG187" s="16"/>
      <c r="AH187" s="27"/>
      <c r="AI187" s="27"/>
      <c r="AJ187" s="27" t="str">
        <f t="shared" si="97"/>
        <v/>
      </c>
      <c r="AK187" s="27" t="str">
        <f t="shared" si="98"/>
        <v/>
      </c>
      <c r="AL187" s="27"/>
      <c r="AM187" s="27" t="str">
        <f t="shared" si="99"/>
        <v/>
      </c>
      <c r="AN187" s="27"/>
      <c r="AO187" s="27"/>
      <c r="AP187" s="27" t="str">
        <f>IF(D187&gt;1,Input!G185,"")</f>
        <v/>
      </c>
      <c r="AQ187" s="27" t="str">
        <f>IF(D187&gt;1,Input!H185,"")</f>
        <v/>
      </c>
      <c r="AR187" s="27" t="str">
        <f>IF(D187&gt;1,Input!G185,"")</f>
        <v/>
      </c>
      <c r="AS187" s="27" t="str">
        <f>IF(D187&gt;1,CONCATENATE("CS",Input!B185,Input!E185,Input!D185,Input!C185,Input!K185,Input!J185,Input!I185,Input!O185,Input!P185,Input!F185),"")</f>
        <v/>
      </c>
      <c r="AT187" s="27" t="str">
        <f t="shared" si="100"/>
        <v/>
      </c>
      <c r="AU187" s="27" t="str">
        <f t="shared" si="101"/>
        <v/>
      </c>
      <c r="AV187" s="27" t="str">
        <f t="shared" si="102"/>
        <v/>
      </c>
      <c r="AW187" s="15">
        <f>Input!S185</f>
        <v>0</v>
      </c>
      <c r="AX187" s="16">
        <f>Input!T185</f>
        <v>0</v>
      </c>
      <c r="AY187" s="26" t="str">
        <f>IF(BD187="c",IF(Input!Q185&gt;1,Input!Q185,Input!R185/Input!O185),"")</f>
        <v/>
      </c>
      <c r="AZ187" s="16" t="str">
        <f t="shared" si="103"/>
        <v/>
      </c>
      <c r="BA187" s="16" t="str">
        <f t="shared" si="104"/>
        <v/>
      </c>
      <c r="BB187" s="31"/>
      <c r="BC187" s="27"/>
      <c r="BD187" s="27" t="str">
        <f t="shared" si="105"/>
        <v/>
      </c>
      <c r="BE187" s="25" t="str">
        <f>IF(D187&gt;1,CONCATENATE(Input!C185,"-",Input!D185,"-",Input!E185,"T09:00:00Z"),"")</f>
        <v/>
      </c>
      <c r="BF187" s="29" t="str">
        <f>IF(D187&gt;1,CONCATENATE(Input!C185,"-",Input!D185,"-",Input!E185),"")</f>
        <v/>
      </c>
      <c r="BG187" s="29" t="str">
        <f>IF(D187&gt;1,CONCATENATE(Input!I185,"-",Input!J185,"-",Input!K185),"")</f>
        <v/>
      </c>
      <c r="BH187" s="29"/>
      <c r="BI187" s="29" t="str">
        <f>IF(D187&gt;1,CONCATENATE(Input!L185,"-",Input!M185,"-",Input!N185),"")</f>
        <v/>
      </c>
      <c r="BJ187" s="29" t="str">
        <f t="shared" si="106"/>
        <v/>
      </c>
      <c r="BK187" s="27" t="str">
        <f t="shared" si="107"/>
        <v/>
      </c>
      <c r="BL187" s="25" t="str">
        <f>IF(D187&gt;1,CONCATENATE(Input!C185,"-",Input!D185,"-",Input!E185,"T09:00:00Z"),"")</f>
        <v/>
      </c>
      <c r="BM187" s="32" t="str">
        <f t="shared" si="108"/>
        <v/>
      </c>
      <c r="BN187" s="27" t="str">
        <f t="shared" si="109"/>
        <v/>
      </c>
      <c r="BO187" s="27" t="str">
        <f t="shared" si="110"/>
        <v/>
      </c>
      <c r="BP187" s="25"/>
      <c r="BQ187" s="32"/>
      <c r="BR187" s="27"/>
      <c r="BS187" s="43" t="str">
        <f t="shared" si="111"/>
        <v/>
      </c>
      <c r="BT187" s="25"/>
      <c r="BU187" s="25"/>
      <c r="BV187" s="16"/>
      <c r="BW187" s="27"/>
      <c r="BX187" s="27"/>
      <c r="BY187" s="27"/>
      <c r="BZ187" s="27"/>
      <c r="CA187" s="27"/>
      <c r="CB187" s="27" t="str">
        <f>IF(D187&gt;1,Input!H185,"")</f>
        <v/>
      </c>
      <c r="CC187" s="27"/>
      <c r="CD187" s="28" t="str">
        <f>IF(D187&gt;1,Input!U185,"")</f>
        <v/>
      </c>
      <c r="CE187" s="16" t="str">
        <f>IF(D187&gt;1,CONCATENATE(Input!G185,"/",Input!H185),"")</f>
        <v/>
      </c>
      <c r="CF187" s="27"/>
      <c r="CG187" s="27"/>
      <c r="CH187" s="27"/>
      <c r="CI187" s="27"/>
      <c r="CJ187" s="27"/>
      <c r="CK187" s="25"/>
      <c r="CL187" s="25"/>
      <c r="CM187" s="16"/>
      <c r="CN187" s="16"/>
      <c r="CO187" s="27"/>
      <c r="CP187" s="16" t="str">
        <f>IF(D187&gt;1,Input!P185,"")</f>
        <v/>
      </c>
      <c r="CQ187" s="27" t="str">
        <f t="shared" si="112"/>
        <v/>
      </c>
      <c r="CR187" s="33" t="str">
        <f>IF(D187&gt;1,Input!O185,"")</f>
        <v/>
      </c>
      <c r="CS187" s="16" t="str">
        <f t="shared" si="113"/>
        <v/>
      </c>
      <c r="CT187" s="27"/>
      <c r="CU187" s="27" t="str">
        <f t="shared" si="114"/>
        <v/>
      </c>
      <c r="CV187" s="25"/>
      <c r="CW187" s="25"/>
      <c r="CX187" s="25"/>
      <c r="CY187" s="25"/>
      <c r="CZ187" s="25"/>
      <c r="DA187" s="25"/>
    </row>
    <row r="188" spans="1:105" ht="20.100000000000001" customHeight="1" x14ac:dyDescent="0.25">
      <c r="A188" s="27"/>
      <c r="B188" s="27"/>
      <c r="C188" s="43" t="str">
        <f t="shared" si="90"/>
        <v/>
      </c>
      <c r="D188" s="27">
        <f>Input!A186</f>
        <v>0</v>
      </c>
      <c r="E188" s="43" t="str">
        <f t="shared" si="91"/>
        <v/>
      </c>
      <c r="F188" s="27"/>
      <c r="G188" s="27"/>
      <c r="H188" s="27"/>
      <c r="I188" s="27" t="str">
        <f t="shared" si="92"/>
        <v/>
      </c>
      <c r="J188" s="27" t="str">
        <f t="shared" si="93"/>
        <v/>
      </c>
      <c r="K188" s="27"/>
      <c r="L188" s="27"/>
      <c r="M188" s="27"/>
      <c r="N188" s="27"/>
      <c r="O188" s="27"/>
      <c r="P188" s="27"/>
      <c r="Q188" s="27" t="str">
        <f>IF(D188&gt;1,Input!A186,"")</f>
        <v/>
      </c>
      <c r="R188" s="43" t="str">
        <f t="shared" si="94"/>
        <v/>
      </c>
      <c r="S188" s="27" t="str">
        <f t="shared" si="95"/>
        <v/>
      </c>
      <c r="T188" s="27" t="str">
        <f>IF(D188&gt;1,Input!F186,"")</f>
        <v/>
      </c>
      <c r="U188" s="27" t="str">
        <f t="shared" si="96"/>
        <v/>
      </c>
      <c r="V188" s="27"/>
      <c r="W188" s="27"/>
      <c r="X188" s="25"/>
      <c r="Y188" s="16"/>
      <c r="Z188" s="29"/>
      <c r="AA188" s="25"/>
      <c r="AB188" s="30"/>
      <c r="AC188" s="27"/>
      <c r="AD188" s="27"/>
      <c r="AE188" s="27"/>
      <c r="AF188" s="27"/>
      <c r="AG188" s="16"/>
      <c r="AH188" s="27"/>
      <c r="AI188" s="27"/>
      <c r="AJ188" s="27" t="str">
        <f t="shared" si="97"/>
        <v/>
      </c>
      <c r="AK188" s="27" t="str">
        <f t="shared" si="98"/>
        <v/>
      </c>
      <c r="AL188" s="27"/>
      <c r="AM188" s="27" t="str">
        <f t="shared" si="99"/>
        <v/>
      </c>
      <c r="AN188" s="27"/>
      <c r="AO188" s="27"/>
      <c r="AP188" s="27" t="str">
        <f>IF(D188&gt;1,Input!G186,"")</f>
        <v/>
      </c>
      <c r="AQ188" s="27" t="str">
        <f>IF(D188&gt;1,Input!H186,"")</f>
        <v/>
      </c>
      <c r="AR188" s="27" t="str">
        <f>IF(D188&gt;1,Input!G186,"")</f>
        <v/>
      </c>
      <c r="AS188" s="27" t="str">
        <f>IF(D188&gt;1,CONCATENATE("CS",Input!B186,Input!E186,Input!D186,Input!C186,Input!K186,Input!J186,Input!I186,Input!O186,Input!P186,Input!F186),"")</f>
        <v/>
      </c>
      <c r="AT188" s="27" t="str">
        <f t="shared" si="100"/>
        <v/>
      </c>
      <c r="AU188" s="27" t="str">
        <f t="shared" si="101"/>
        <v/>
      </c>
      <c r="AV188" s="27" t="str">
        <f t="shared" si="102"/>
        <v/>
      </c>
      <c r="AW188" s="15">
        <f>Input!S186</f>
        <v>0</v>
      </c>
      <c r="AX188" s="16">
        <f>Input!T186</f>
        <v>0</v>
      </c>
      <c r="AY188" s="26" t="str">
        <f>IF(BD188="c",IF(Input!Q186&gt;1,Input!Q186,Input!R186/Input!O186),"")</f>
        <v/>
      </c>
      <c r="AZ188" s="16" t="str">
        <f t="shared" si="103"/>
        <v/>
      </c>
      <c r="BA188" s="16" t="str">
        <f t="shared" si="104"/>
        <v/>
      </c>
      <c r="BB188" s="31"/>
      <c r="BC188" s="27"/>
      <c r="BD188" s="27" t="str">
        <f t="shared" si="105"/>
        <v/>
      </c>
      <c r="BE188" s="25" t="str">
        <f>IF(D188&gt;1,CONCATENATE(Input!C186,"-",Input!D186,"-",Input!E186,"T09:00:00Z"),"")</f>
        <v/>
      </c>
      <c r="BF188" s="29" t="str">
        <f>IF(D188&gt;1,CONCATENATE(Input!C186,"-",Input!D186,"-",Input!E186),"")</f>
        <v/>
      </c>
      <c r="BG188" s="29" t="str">
        <f>IF(D188&gt;1,CONCATENATE(Input!I186,"-",Input!J186,"-",Input!K186),"")</f>
        <v/>
      </c>
      <c r="BH188" s="29"/>
      <c r="BI188" s="29" t="str">
        <f>IF(D188&gt;1,CONCATENATE(Input!L186,"-",Input!M186,"-",Input!N186),"")</f>
        <v/>
      </c>
      <c r="BJ188" s="29" t="str">
        <f t="shared" si="106"/>
        <v/>
      </c>
      <c r="BK188" s="27" t="str">
        <f t="shared" si="107"/>
        <v/>
      </c>
      <c r="BL188" s="25" t="str">
        <f>IF(D188&gt;1,CONCATENATE(Input!C186,"-",Input!D186,"-",Input!E186,"T09:00:00Z"),"")</f>
        <v/>
      </c>
      <c r="BM188" s="32" t="str">
        <f t="shared" si="108"/>
        <v/>
      </c>
      <c r="BN188" s="27" t="str">
        <f t="shared" si="109"/>
        <v/>
      </c>
      <c r="BO188" s="27" t="str">
        <f t="shared" si="110"/>
        <v/>
      </c>
      <c r="BP188" s="25"/>
      <c r="BQ188" s="32"/>
      <c r="BR188" s="27"/>
      <c r="BS188" s="43" t="str">
        <f t="shared" si="111"/>
        <v/>
      </c>
      <c r="BT188" s="25"/>
      <c r="BU188" s="25"/>
      <c r="BV188" s="16"/>
      <c r="BW188" s="27"/>
      <c r="BX188" s="27"/>
      <c r="BY188" s="27"/>
      <c r="BZ188" s="27"/>
      <c r="CA188" s="27"/>
      <c r="CB188" s="27" t="str">
        <f>IF(D188&gt;1,Input!H186,"")</f>
        <v/>
      </c>
      <c r="CC188" s="27"/>
      <c r="CD188" s="28" t="str">
        <f>IF(D188&gt;1,Input!U186,"")</f>
        <v/>
      </c>
      <c r="CE188" s="16" t="str">
        <f>IF(D188&gt;1,CONCATENATE(Input!G186,"/",Input!H186),"")</f>
        <v/>
      </c>
      <c r="CF188" s="27"/>
      <c r="CG188" s="27"/>
      <c r="CH188" s="27"/>
      <c r="CI188" s="27"/>
      <c r="CJ188" s="27"/>
      <c r="CK188" s="25"/>
      <c r="CL188" s="25"/>
      <c r="CM188" s="16"/>
      <c r="CN188" s="16"/>
      <c r="CO188" s="27"/>
      <c r="CP188" s="16" t="str">
        <f>IF(D188&gt;1,Input!P186,"")</f>
        <v/>
      </c>
      <c r="CQ188" s="27" t="str">
        <f t="shared" si="112"/>
        <v/>
      </c>
      <c r="CR188" s="33" t="str">
        <f>IF(D188&gt;1,Input!O186,"")</f>
        <v/>
      </c>
      <c r="CS188" s="16" t="str">
        <f t="shared" si="113"/>
        <v/>
      </c>
      <c r="CT188" s="27"/>
      <c r="CU188" s="27" t="str">
        <f t="shared" si="114"/>
        <v/>
      </c>
      <c r="CV188" s="25"/>
      <c r="CW188" s="25"/>
      <c r="CX188" s="25"/>
      <c r="CY188" s="25"/>
      <c r="CZ188" s="25"/>
      <c r="DA188" s="25"/>
    </row>
    <row r="189" spans="1:105" ht="20.100000000000001" customHeight="1" x14ac:dyDescent="0.25">
      <c r="A189" s="27"/>
      <c r="B189" s="27"/>
      <c r="C189" s="43" t="str">
        <f t="shared" si="90"/>
        <v/>
      </c>
      <c r="D189" s="27">
        <f>Input!A187</f>
        <v>0</v>
      </c>
      <c r="E189" s="43" t="str">
        <f t="shared" si="91"/>
        <v/>
      </c>
      <c r="F189" s="27"/>
      <c r="G189" s="27"/>
      <c r="H189" s="27"/>
      <c r="I189" s="27" t="str">
        <f t="shared" si="92"/>
        <v/>
      </c>
      <c r="J189" s="27" t="str">
        <f t="shared" si="93"/>
        <v/>
      </c>
      <c r="K189" s="27"/>
      <c r="L189" s="27"/>
      <c r="M189" s="27"/>
      <c r="N189" s="27"/>
      <c r="O189" s="27"/>
      <c r="P189" s="27"/>
      <c r="Q189" s="27" t="str">
        <f>IF(D189&gt;1,Input!A187,"")</f>
        <v/>
      </c>
      <c r="R189" s="43" t="str">
        <f t="shared" si="94"/>
        <v/>
      </c>
      <c r="S189" s="27" t="str">
        <f t="shared" si="95"/>
        <v/>
      </c>
      <c r="T189" s="27" t="str">
        <f>IF(D189&gt;1,Input!F187,"")</f>
        <v/>
      </c>
      <c r="U189" s="27" t="str">
        <f t="shared" si="96"/>
        <v/>
      </c>
      <c r="V189" s="27"/>
      <c r="W189" s="27"/>
      <c r="X189" s="25"/>
      <c r="Y189" s="16"/>
      <c r="Z189" s="29"/>
      <c r="AA189" s="25"/>
      <c r="AB189" s="30"/>
      <c r="AC189" s="27"/>
      <c r="AD189" s="27"/>
      <c r="AE189" s="27"/>
      <c r="AF189" s="27"/>
      <c r="AG189" s="16"/>
      <c r="AH189" s="27"/>
      <c r="AI189" s="27"/>
      <c r="AJ189" s="27" t="str">
        <f t="shared" si="97"/>
        <v/>
      </c>
      <c r="AK189" s="27" t="str">
        <f t="shared" si="98"/>
        <v/>
      </c>
      <c r="AL189" s="27"/>
      <c r="AM189" s="27" t="str">
        <f t="shared" si="99"/>
        <v/>
      </c>
      <c r="AN189" s="27"/>
      <c r="AO189" s="27"/>
      <c r="AP189" s="27" t="str">
        <f>IF(D189&gt;1,Input!G187,"")</f>
        <v/>
      </c>
      <c r="AQ189" s="27" t="str">
        <f>IF(D189&gt;1,Input!H187,"")</f>
        <v/>
      </c>
      <c r="AR189" s="27" t="str">
        <f>IF(D189&gt;1,Input!G187,"")</f>
        <v/>
      </c>
      <c r="AS189" s="27" t="str">
        <f>IF(D189&gt;1,CONCATENATE("CS",Input!B187,Input!E187,Input!D187,Input!C187,Input!K187,Input!J187,Input!I187,Input!O187,Input!P187,Input!F187),"")</f>
        <v/>
      </c>
      <c r="AT189" s="27" t="str">
        <f t="shared" si="100"/>
        <v/>
      </c>
      <c r="AU189" s="27" t="str">
        <f t="shared" si="101"/>
        <v/>
      </c>
      <c r="AV189" s="27" t="str">
        <f t="shared" si="102"/>
        <v/>
      </c>
      <c r="AW189" s="15">
        <f>Input!S187</f>
        <v>0</v>
      </c>
      <c r="AX189" s="16">
        <f>Input!T187</f>
        <v>0</v>
      </c>
      <c r="AY189" s="26" t="str">
        <f>IF(BD189="c",IF(Input!Q187&gt;1,Input!Q187,Input!R187/Input!O187),"")</f>
        <v/>
      </c>
      <c r="AZ189" s="16" t="str">
        <f t="shared" si="103"/>
        <v/>
      </c>
      <c r="BA189" s="16" t="str">
        <f t="shared" si="104"/>
        <v/>
      </c>
      <c r="BB189" s="31"/>
      <c r="BC189" s="27"/>
      <c r="BD189" s="27" t="str">
        <f t="shared" si="105"/>
        <v/>
      </c>
      <c r="BE189" s="25" t="str">
        <f>IF(D189&gt;1,CONCATENATE(Input!C187,"-",Input!D187,"-",Input!E187,"T09:00:00Z"),"")</f>
        <v/>
      </c>
      <c r="BF189" s="29" t="str">
        <f>IF(D189&gt;1,CONCATENATE(Input!C187,"-",Input!D187,"-",Input!E187),"")</f>
        <v/>
      </c>
      <c r="BG189" s="29" t="str">
        <f>IF(D189&gt;1,CONCATENATE(Input!I187,"-",Input!J187,"-",Input!K187),"")</f>
        <v/>
      </c>
      <c r="BH189" s="29"/>
      <c r="BI189" s="29" t="str">
        <f>IF(D189&gt;1,CONCATENATE(Input!L187,"-",Input!M187,"-",Input!N187),"")</f>
        <v/>
      </c>
      <c r="BJ189" s="29" t="str">
        <f t="shared" si="106"/>
        <v/>
      </c>
      <c r="BK189" s="27" t="str">
        <f t="shared" si="107"/>
        <v/>
      </c>
      <c r="BL189" s="25" t="str">
        <f>IF(D189&gt;1,CONCATENATE(Input!C187,"-",Input!D187,"-",Input!E187,"T09:00:00Z"),"")</f>
        <v/>
      </c>
      <c r="BM189" s="32" t="str">
        <f t="shared" si="108"/>
        <v/>
      </c>
      <c r="BN189" s="27" t="str">
        <f t="shared" si="109"/>
        <v/>
      </c>
      <c r="BO189" s="27" t="str">
        <f t="shared" si="110"/>
        <v/>
      </c>
      <c r="BP189" s="25"/>
      <c r="BQ189" s="32"/>
      <c r="BR189" s="27"/>
      <c r="BS189" s="43" t="str">
        <f t="shared" si="111"/>
        <v/>
      </c>
      <c r="BT189" s="25"/>
      <c r="BU189" s="25"/>
      <c r="BV189" s="16"/>
      <c r="BW189" s="27"/>
      <c r="BX189" s="27"/>
      <c r="BY189" s="27"/>
      <c r="BZ189" s="27"/>
      <c r="CA189" s="27"/>
      <c r="CB189" s="27" t="str">
        <f>IF(D189&gt;1,Input!H187,"")</f>
        <v/>
      </c>
      <c r="CC189" s="27"/>
      <c r="CD189" s="28" t="str">
        <f>IF(D189&gt;1,Input!U187,"")</f>
        <v/>
      </c>
      <c r="CE189" s="16" t="str">
        <f>IF(D189&gt;1,CONCATENATE(Input!G187,"/",Input!H187),"")</f>
        <v/>
      </c>
      <c r="CF189" s="27"/>
      <c r="CG189" s="27"/>
      <c r="CH189" s="27"/>
      <c r="CI189" s="27"/>
      <c r="CJ189" s="27"/>
      <c r="CK189" s="25"/>
      <c r="CL189" s="25"/>
      <c r="CM189" s="16"/>
      <c r="CN189" s="16"/>
      <c r="CO189" s="27"/>
      <c r="CP189" s="16" t="str">
        <f>IF(D189&gt;1,Input!P187,"")</f>
        <v/>
      </c>
      <c r="CQ189" s="27" t="str">
        <f t="shared" si="112"/>
        <v/>
      </c>
      <c r="CR189" s="33" t="str">
        <f>IF(D189&gt;1,Input!O187,"")</f>
        <v/>
      </c>
      <c r="CS189" s="16" t="str">
        <f t="shared" si="113"/>
        <v/>
      </c>
      <c r="CT189" s="27"/>
      <c r="CU189" s="27" t="str">
        <f t="shared" si="114"/>
        <v/>
      </c>
      <c r="CV189" s="25"/>
      <c r="CW189" s="25"/>
      <c r="CX189" s="25"/>
      <c r="CY189" s="25"/>
      <c r="CZ189" s="25"/>
      <c r="DA189" s="25"/>
    </row>
    <row r="190" spans="1:105" ht="20.100000000000001" customHeight="1" x14ac:dyDescent="0.25">
      <c r="A190" s="27"/>
      <c r="B190" s="27"/>
      <c r="C190" s="43" t="str">
        <f t="shared" si="90"/>
        <v/>
      </c>
      <c r="D190" s="27">
        <f>Input!A188</f>
        <v>0</v>
      </c>
      <c r="E190" s="43" t="str">
        <f t="shared" si="91"/>
        <v/>
      </c>
      <c r="F190" s="27"/>
      <c r="G190" s="27"/>
      <c r="H190" s="27"/>
      <c r="I190" s="27" t="str">
        <f t="shared" si="92"/>
        <v/>
      </c>
      <c r="J190" s="27" t="str">
        <f t="shared" si="93"/>
        <v/>
      </c>
      <c r="K190" s="27"/>
      <c r="L190" s="27"/>
      <c r="M190" s="27"/>
      <c r="N190" s="27"/>
      <c r="O190" s="27"/>
      <c r="P190" s="27"/>
      <c r="Q190" s="27" t="str">
        <f>IF(D190&gt;1,Input!A188,"")</f>
        <v/>
      </c>
      <c r="R190" s="43" t="str">
        <f t="shared" si="94"/>
        <v/>
      </c>
      <c r="S190" s="27" t="str">
        <f t="shared" si="95"/>
        <v/>
      </c>
      <c r="T190" s="27" t="str">
        <f>IF(D190&gt;1,Input!F188,"")</f>
        <v/>
      </c>
      <c r="U190" s="27" t="str">
        <f t="shared" si="96"/>
        <v/>
      </c>
      <c r="V190" s="27"/>
      <c r="W190" s="27"/>
      <c r="X190" s="25"/>
      <c r="Y190" s="16"/>
      <c r="Z190" s="29"/>
      <c r="AA190" s="25"/>
      <c r="AB190" s="30"/>
      <c r="AC190" s="27"/>
      <c r="AD190" s="27"/>
      <c r="AE190" s="27"/>
      <c r="AF190" s="27"/>
      <c r="AG190" s="16"/>
      <c r="AH190" s="27"/>
      <c r="AI190" s="27"/>
      <c r="AJ190" s="27" t="str">
        <f t="shared" si="97"/>
        <v/>
      </c>
      <c r="AK190" s="27" t="str">
        <f t="shared" si="98"/>
        <v/>
      </c>
      <c r="AL190" s="27"/>
      <c r="AM190" s="27" t="str">
        <f t="shared" si="99"/>
        <v/>
      </c>
      <c r="AN190" s="27"/>
      <c r="AO190" s="27"/>
      <c r="AP190" s="27" t="str">
        <f>IF(D190&gt;1,Input!G188,"")</f>
        <v/>
      </c>
      <c r="AQ190" s="27" t="str">
        <f>IF(D190&gt;1,Input!H188,"")</f>
        <v/>
      </c>
      <c r="AR190" s="27" t="str">
        <f>IF(D190&gt;1,Input!G188,"")</f>
        <v/>
      </c>
      <c r="AS190" s="27" t="str">
        <f>IF(D190&gt;1,CONCATENATE("CS",Input!B188,Input!E188,Input!D188,Input!C188,Input!K188,Input!J188,Input!I188,Input!O188,Input!P188,Input!F188),"")</f>
        <v/>
      </c>
      <c r="AT190" s="27" t="str">
        <f t="shared" si="100"/>
        <v/>
      </c>
      <c r="AU190" s="27" t="str">
        <f t="shared" si="101"/>
        <v/>
      </c>
      <c r="AV190" s="27" t="str">
        <f t="shared" si="102"/>
        <v/>
      </c>
      <c r="AW190" s="15">
        <f>Input!S188</f>
        <v>0</v>
      </c>
      <c r="AX190" s="16">
        <f>Input!T188</f>
        <v>0</v>
      </c>
      <c r="AY190" s="26" t="str">
        <f>IF(BD190="c",IF(Input!Q188&gt;1,Input!Q188,Input!R188/Input!O188),"")</f>
        <v/>
      </c>
      <c r="AZ190" s="16" t="str">
        <f t="shared" si="103"/>
        <v/>
      </c>
      <c r="BA190" s="16" t="str">
        <f t="shared" si="104"/>
        <v/>
      </c>
      <c r="BB190" s="31"/>
      <c r="BC190" s="27"/>
      <c r="BD190" s="27" t="str">
        <f t="shared" si="105"/>
        <v/>
      </c>
      <c r="BE190" s="25" t="str">
        <f>IF(D190&gt;1,CONCATENATE(Input!C188,"-",Input!D188,"-",Input!E188,"T09:00:00Z"),"")</f>
        <v/>
      </c>
      <c r="BF190" s="29" t="str">
        <f>IF(D190&gt;1,CONCATENATE(Input!C188,"-",Input!D188,"-",Input!E188),"")</f>
        <v/>
      </c>
      <c r="BG190" s="29" t="str">
        <f>IF(D190&gt;1,CONCATENATE(Input!I188,"-",Input!J188,"-",Input!K188),"")</f>
        <v/>
      </c>
      <c r="BH190" s="29"/>
      <c r="BI190" s="29" t="str">
        <f>IF(D190&gt;1,CONCATENATE(Input!L188,"-",Input!M188,"-",Input!N188),"")</f>
        <v/>
      </c>
      <c r="BJ190" s="29" t="str">
        <f t="shared" si="106"/>
        <v/>
      </c>
      <c r="BK190" s="27" t="str">
        <f t="shared" si="107"/>
        <v/>
      </c>
      <c r="BL190" s="25" t="str">
        <f>IF(D190&gt;1,CONCATENATE(Input!C188,"-",Input!D188,"-",Input!E188,"T09:00:00Z"),"")</f>
        <v/>
      </c>
      <c r="BM190" s="32" t="str">
        <f t="shared" si="108"/>
        <v/>
      </c>
      <c r="BN190" s="27" t="str">
        <f t="shared" si="109"/>
        <v/>
      </c>
      <c r="BO190" s="27" t="str">
        <f t="shared" si="110"/>
        <v/>
      </c>
      <c r="BP190" s="25"/>
      <c r="BQ190" s="32"/>
      <c r="BR190" s="27"/>
      <c r="BS190" s="43" t="str">
        <f t="shared" si="111"/>
        <v/>
      </c>
      <c r="BT190" s="25"/>
      <c r="BU190" s="25"/>
      <c r="BV190" s="16"/>
      <c r="BW190" s="27"/>
      <c r="BX190" s="27"/>
      <c r="BY190" s="27"/>
      <c r="BZ190" s="27"/>
      <c r="CA190" s="27"/>
      <c r="CB190" s="27" t="str">
        <f>IF(D190&gt;1,Input!H188,"")</f>
        <v/>
      </c>
      <c r="CC190" s="27"/>
      <c r="CD190" s="28" t="str">
        <f>IF(D190&gt;1,Input!U188,"")</f>
        <v/>
      </c>
      <c r="CE190" s="16" t="str">
        <f>IF(D190&gt;1,CONCATENATE(Input!G188,"/",Input!H188),"")</f>
        <v/>
      </c>
      <c r="CF190" s="27"/>
      <c r="CG190" s="27"/>
      <c r="CH190" s="27"/>
      <c r="CI190" s="27"/>
      <c r="CJ190" s="27"/>
      <c r="CK190" s="25"/>
      <c r="CL190" s="25"/>
      <c r="CM190" s="16"/>
      <c r="CN190" s="16"/>
      <c r="CO190" s="27"/>
      <c r="CP190" s="16" t="str">
        <f>IF(D190&gt;1,Input!P188,"")</f>
        <v/>
      </c>
      <c r="CQ190" s="27" t="str">
        <f t="shared" si="112"/>
        <v/>
      </c>
      <c r="CR190" s="33" t="str">
        <f>IF(D190&gt;1,Input!O188,"")</f>
        <v/>
      </c>
      <c r="CS190" s="16" t="str">
        <f t="shared" si="113"/>
        <v/>
      </c>
      <c r="CT190" s="27"/>
      <c r="CU190" s="27" t="str">
        <f t="shared" si="114"/>
        <v/>
      </c>
      <c r="CV190" s="25"/>
      <c r="CW190" s="25"/>
      <c r="CX190" s="25"/>
      <c r="CY190" s="25"/>
      <c r="CZ190" s="25"/>
      <c r="DA190" s="25"/>
    </row>
    <row r="191" spans="1:105" ht="20.100000000000001" customHeight="1" x14ac:dyDescent="0.25">
      <c r="A191" s="27"/>
      <c r="B191" s="27"/>
      <c r="C191" s="43" t="str">
        <f t="shared" si="90"/>
        <v/>
      </c>
      <c r="D191" s="27">
        <f>Input!A189</f>
        <v>0</v>
      </c>
      <c r="E191" s="43" t="str">
        <f t="shared" si="91"/>
        <v/>
      </c>
      <c r="F191" s="27"/>
      <c r="G191" s="27"/>
      <c r="H191" s="27"/>
      <c r="I191" s="27" t="str">
        <f t="shared" si="92"/>
        <v/>
      </c>
      <c r="J191" s="27" t="str">
        <f t="shared" si="93"/>
        <v/>
      </c>
      <c r="K191" s="27"/>
      <c r="L191" s="27"/>
      <c r="M191" s="27"/>
      <c r="N191" s="27"/>
      <c r="O191" s="27"/>
      <c r="P191" s="27"/>
      <c r="Q191" s="27" t="str">
        <f>IF(D191&gt;1,Input!A189,"")</f>
        <v/>
      </c>
      <c r="R191" s="43" t="str">
        <f t="shared" si="94"/>
        <v/>
      </c>
      <c r="S191" s="27" t="str">
        <f t="shared" si="95"/>
        <v/>
      </c>
      <c r="T191" s="27" t="str">
        <f>IF(D191&gt;1,Input!F189,"")</f>
        <v/>
      </c>
      <c r="U191" s="27" t="str">
        <f t="shared" si="96"/>
        <v/>
      </c>
      <c r="V191" s="27"/>
      <c r="W191" s="27"/>
      <c r="X191" s="25"/>
      <c r="Y191" s="16"/>
      <c r="Z191" s="29"/>
      <c r="AA191" s="25"/>
      <c r="AB191" s="30"/>
      <c r="AC191" s="27"/>
      <c r="AD191" s="27"/>
      <c r="AE191" s="27"/>
      <c r="AF191" s="27"/>
      <c r="AG191" s="16"/>
      <c r="AH191" s="27"/>
      <c r="AI191" s="27"/>
      <c r="AJ191" s="27" t="str">
        <f t="shared" si="97"/>
        <v/>
      </c>
      <c r="AK191" s="27" t="str">
        <f t="shared" si="98"/>
        <v/>
      </c>
      <c r="AL191" s="27"/>
      <c r="AM191" s="27" t="str">
        <f t="shared" si="99"/>
        <v/>
      </c>
      <c r="AN191" s="27"/>
      <c r="AO191" s="27"/>
      <c r="AP191" s="27" t="str">
        <f>IF(D191&gt;1,Input!G189,"")</f>
        <v/>
      </c>
      <c r="AQ191" s="27" t="str">
        <f>IF(D191&gt;1,Input!H189,"")</f>
        <v/>
      </c>
      <c r="AR191" s="27" t="str">
        <f>IF(D191&gt;1,Input!G189,"")</f>
        <v/>
      </c>
      <c r="AS191" s="27" t="str">
        <f>IF(D191&gt;1,CONCATENATE("CS",Input!B189,Input!E189,Input!D189,Input!C189,Input!K189,Input!J189,Input!I189,Input!O189,Input!P189,Input!F189),"")</f>
        <v/>
      </c>
      <c r="AT191" s="27" t="str">
        <f t="shared" si="100"/>
        <v/>
      </c>
      <c r="AU191" s="27" t="str">
        <f t="shared" si="101"/>
        <v/>
      </c>
      <c r="AV191" s="27" t="str">
        <f t="shared" si="102"/>
        <v/>
      </c>
      <c r="AW191" s="15">
        <f>Input!S189</f>
        <v>0</v>
      </c>
      <c r="AX191" s="16">
        <f>Input!T189</f>
        <v>0</v>
      </c>
      <c r="AY191" s="26" t="str">
        <f>IF(BD191="c",IF(Input!Q189&gt;1,Input!Q189,Input!R189/Input!O189),"")</f>
        <v/>
      </c>
      <c r="AZ191" s="16" t="str">
        <f t="shared" si="103"/>
        <v/>
      </c>
      <c r="BA191" s="16" t="str">
        <f t="shared" si="104"/>
        <v/>
      </c>
      <c r="BB191" s="31"/>
      <c r="BC191" s="27"/>
      <c r="BD191" s="27" t="str">
        <f t="shared" si="105"/>
        <v/>
      </c>
      <c r="BE191" s="25" t="str">
        <f>IF(D191&gt;1,CONCATENATE(Input!C189,"-",Input!D189,"-",Input!E189,"T09:00:00Z"),"")</f>
        <v/>
      </c>
      <c r="BF191" s="29" t="str">
        <f>IF(D191&gt;1,CONCATENATE(Input!C189,"-",Input!D189,"-",Input!E189),"")</f>
        <v/>
      </c>
      <c r="BG191" s="29" t="str">
        <f>IF(D191&gt;1,CONCATENATE(Input!I189,"-",Input!J189,"-",Input!K189),"")</f>
        <v/>
      </c>
      <c r="BH191" s="29"/>
      <c r="BI191" s="29" t="str">
        <f>IF(D191&gt;1,CONCATENATE(Input!L189,"-",Input!M189,"-",Input!N189),"")</f>
        <v/>
      </c>
      <c r="BJ191" s="29" t="str">
        <f t="shared" si="106"/>
        <v/>
      </c>
      <c r="BK191" s="27" t="str">
        <f t="shared" si="107"/>
        <v/>
      </c>
      <c r="BL191" s="25" t="str">
        <f>IF(D191&gt;1,CONCATENATE(Input!C189,"-",Input!D189,"-",Input!E189,"T09:00:00Z"),"")</f>
        <v/>
      </c>
      <c r="BM191" s="32" t="str">
        <f t="shared" si="108"/>
        <v/>
      </c>
      <c r="BN191" s="27" t="str">
        <f t="shared" si="109"/>
        <v/>
      </c>
      <c r="BO191" s="27" t="str">
        <f t="shared" si="110"/>
        <v/>
      </c>
      <c r="BP191" s="25"/>
      <c r="BQ191" s="32"/>
      <c r="BR191" s="27"/>
      <c r="BS191" s="43" t="str">
        <f t="shared" si="111"/>
        <v/>
      </c>
      <c r="BT191" s="25"/>
      <c r="BU191" s="25"/>
      <c r="BV191" s="16"/>
      <c r="BW191" s="27"/>
      <c r="BX191" s="27"/>
      <c r="BY191" s="27"/>
      <c r="BZ191" s="27"/>
      <c r="CA191" s="27"/>
      <c r="CB191" s="27" t="str">
        <f>IF(D191&gt;1,Input!H189,"")</f>
        <v/>
      </c>
      <c r="CC191" s="27"/>
      <c r="CD191" s="28" t="str">
        <f>IF(D191&gt;1,Input!U189,"")</f>
        <v/>
      </c>
      <c r="CE191" s="16" t="str">
        <f>IF(D191&gt;1,CONCATENATE(Input!G189,"/",Input!H189),"")</f>
        <v/>
      </c>
      <c r="CF191" s="27"/>
      <c r="CG191" s="27"/>
      <c r="CH191" s="27"/>
      <c r="CI191" s="27"/>
      <c r="CJ191" s="27"/>
      <c r="CK191" s="25"/>
      <c r="CL191" s="25"/>
      <c r="CM191" s="16"/>
      <c r="CN191" s="16"/>
      <c r="CO191" s="27"/>
      <c r="CP191" s="16" t="str">
        <f>IF(D191&gt;1,Input!P189,"")</f>
        <v/>
      </c>
      <c r="CQ191" s="27" t="str">
        <f t="shared" si="112"/>
        <v/>
      </c>
      <c r="CR191" s="33" t="str">
        <f>IF(D191&gt;1,Input!O189,"")</f>
        <v/>
      </c>
      <c r="CS191" s="16" t="str">
        <f t="shared" si="113"/>
        <v/>
      </c>
      <c r="CT191" s="27"/>
      <c r="CU191" s="27" t="str">
        <f t="shared" si="114"/>
        <v/>
      </c>
      <c r="CV191" s="25"/>
      <c r="CW191" s="25"/>
      <c r="CX191" s="25"/>
      <c r="CY191" s="25"/>
      <c r="CZ191" s="25"/>
      <c r="DA191" s="25"/>
    </row>
    <row r="192" spans="1:105" ht="20.100000000000001" customHeight="1" x14ac:dyDescent="0.25">
      <c r="A192" s="27"/>
      <c r="B192" s="27"/>
      <c r="C192" s="43" t="str">
        <f t="shared" si="90"/>
        <v/>
      </c>
      <c r="D192" s="27">
        <f>Input!A190</f>
        <v>0</v>
      </c>
      <c r="E192" s="43" t="str">
        <f t="shared" si="91"/>
        <v/>
      </c>
      <c r="F192" s="27"/>
      <c r="G192" s="27"/>
      <c r="H192" s="27"/>
      <c r="I192" s="27" t="str">
        <f t="shared" si="92"/>
        <v/>
      </c>
      <c r="J192" s="27" t="str">
        <f t="shared" si="93"/>
        <v/>
      </c>
      <c r="K192" s="27"/>
      <c r="L192" s="27"/>
      <c r="M192" s="27"/>
      <c r="N192" s="27"/>
      <c r="O192" s="27"/>
      <c r="P192" s="27"/>
      <c r="Q192" s="27" t="str">
        <f>IF(D192&gt;1,Input!A190,"")</f>
        <v/>
      </c>
      <c r="R192" s="43" t="str">
        <f t="shared" si="94"/>
        <v/>
      </c>
      <c r="S192" s="27" t="str">
        <f t="shared" si="95"/>
        <v/>
      </c>
      <c r="T192" s="27" t="str">
        <f>IF(D192&gt;1,Input!F190,"")</f>
        <v/>
      </c>
      <c r="U192" s="27" t="str">
        <f t="shared" si="96"/>
        <v/>
      </c>
      <c r="V192" s="27"/>
      <c r="W192" s="27"/>
      <c r="X192" s="25"/>
      <c r="Y192" s="16"/>
      <c r="Z192" s="29"/>
      <c r="AA192" s="25"/>
      <c r="AB192" s="30"/>
      <c r="AC192" s="27"/>
      <c r="AD192" s="27"/>
      <c r="AE192" s="27"/>
      <c r="AF192" s="27"/>
      <c r="AG192" s="16"/>
      <c r="AH192" s="27"/>
      <c r="AI192" s="27"/>
      <c r="AJ192" s="27" t="str">
        <f t="shared" si="97"/>
        <v/>
      </c>
      <c r="AK192" s="27" t="str">
        <f t="shared" si="98"/>
        <v/>
      </c>
      <c r="AL192" s="27"/>
      <c r="AM192" s="27" t="str">
        <f t="shared" si="99"/>
        <v/>
      </c>
      <c r="AN192" s="27"/>
      <c r="AO192" s="27"/>
      <c r="AP192" s="27" t="str">
        <f>IF(D192&gt;1,Input!G190,"")</f>
        <v/>
      </c>
      <c r="AQ192" s="27" t="str">
        <f>IF(D192&gt;1,Input!H190,"")</f>
        <v/>
      </c>
      <c r="AR192" s="27" t="str">
        <f>IF(D192&gt;1,Input!G190,"")</f>
        <v/>
      </c>
      <c r="AS192" s="27" t="str">
        <f>IF(D192&gt;1,CONCATENATE("CS",Input!B190,Input!E190,Input!D190,Input!C190,Input!K190,Input!J190,Input!I190,Input!O190,Input!P190,Input!F190),"")</f>
        <v/>
      </c>
      <c r="AT192" s="27" t="str">
        <f t="shared" si="100"/>
        <v/>
      </c>
      <c r="AU192" s="27" t="str">
        <f t="shared" si="101"/>
        <v/>
      </c>
      <c r="AV192" s="27" t="str">
        <f t="shared" si="102"/>
        <v/>
      </c>
      <c r="AW192" s="15">
        <f>Input!S190</f>
        <v>0</v>
      </c>
      <c r="AX192" s="16">
        <f>Input!T190</f>
        <v>0</v>
      </c>
      <c r="AY192" s="26" t="str">
        <f>IF(BD192="c",IF(Input!Q190&gt;1,Input!Q190,Input!R190/Input!O190),"")</f>
        <v/>
      </c>
      <c r="AZ192" s="16" t="str">
        <f t="shared" si="103"/>
        <v/>
      </c>
      <c r="BA192" s="16" t="str">
        <f t="shared" si="104"/>
        <v/>
      </c>
      <c r="BB192" s="31"/>
      <c r="BC192" s="27"/>
      <c r="BD192" s="27" t="str">
        <f t="shared" si="105"/>
        <v/>
      </c>
      <c r="BE192" s="25" t="str">
        <f>IF(D192&gt;1,CONCATENATE(Input!C190,"-",Input!D190,"-",Input!E190,"T09:00:00Z"),"")</f>
        <v/>
      </c>
      <c r="BF192" s="29" t="str">
        <f>IF(D192&gt;1,CONCATENATE(Input!C190,"-",Input!D190,"-",Input!E190),"")</f>
        <v/>
      </c>
      <c r="BG192" s="29" t="str">
        <f>IF(D192&gt;1,CONCATENATE(Input!I190,"-",Input!J190,"-",Input!K190),"")</f>
        <v/>
      </c>
      <c r="BH192" s="29"/>
      <c r="BI192" s="29" t="str">
        <f>IF(D192&gt;1,CONCATENATE(Input!L190,"-",Input!M190,"-",Input!N190),"")</f>
        <v/>
      </c>
      <c r="BJ192" s="29" t="str">
        <f t="shared" si="106"/>
        <v/>
      </c>
      <c r="BK192" s="27" t="str">
        <f t="shared" si="107"/>
        <v/>
      </c>
      <c r="BL192" s="25" t="str">
        <f>IF(D192&gt;1,CONCATENATE(Input!C190,"-",Input!D190,"-",Input!E190,"T09:00:00Z"),"")</f>
        <v/>
      </c>
      <c r="BM192" s="32" t="str">
        <f t="shared" si="108"/>
        <v/>
      </c>
      <c r="BN192" s="27" t="str">
        <f t="shared" si="109"/>
        <v/>
      </c>
      <c r="BO192" s="27" t="str">
        <f t="shared" si="110"/>
        <v/>
      </c>
      <c r="BP192" s="25"/>
      <c r="BQ192" s="32"/>
      <c r="BR192" s="27"/>
      <c r="BS192" s="43" t="str">
        <f t="shared" si="111"/>
        <v/>
      </c>
      <c r="BT192" s="25"/>
      <c r="BU192" s="25"/>
      <c r="BV192" s="16"/>
      <c r="BW192" s="27"/>
      <c r="BX192" s="27"/>
      <c r="BY192" s="27"/>
      <c r="BZ192" s="27"/>
      <c r="CA192" s="27"/>
      <c r="CB192" s="27" t="str">
        <f>IF(D192&gt;1,Input!H190,"")</f>
        <v/>
      </c>
      <c r="CC192" s="27"/>
      <c r="CD192" s="28" t="str">
        <f>IF(D192&gt;1,Input!U190,"")</f>
        <v/>
      </c>
      <c r="CE192" s="16" t="str">
        <f>IF(D192&gt;1,CONCATENATE(Input!G190,"/",Input!H190),"")</f>
        <v/>
      </c>
      <c r="CF192" s="27"/>
      <c r="CG192" s="27"/>
      <c r="CH192" s="27"/>
      <c r="CI192" s="27"/>
      <c r="CJ192" s="27"/>
      <c r="CK192" s="25"/>
      <c r="CL192" s="25"/>
      <c r="CM192" s="16"/>
      <c r="CN192" s="16"/>
      <c r="CO192" s="27"/>
      <c r="CP192" s="16" t="str">
        <f>IF(D192&gt;1,Input!P190,"")</f>
        <v/>
      </c>
      <c r="CQ192" s="27" t="str">
        <f t="shared" si="112"/>
        <v/>
      </c>
      <c r="CR192" s="33" t="str">
        <f>IF(D192&gt;1,Input!O190,"")</f>
        <v/>
      </c>
      <c r="CS192" s="16" t="str">
        <f t="shared" si="113"/>
        <v/>
      </c>
      <c r="CT192" s="27"/>
      <c r="CU192" s="27" t="str">
        <f t="shared" si="114"/>
        <v/>
      </c>
      <c r="CV192" s="25"/>
      <c r="CW192" s="25"/>
      <c r="CX192" s="25"/>
      <c r="CY192" s="25"/>
      <c r="CZ192" s="25"/>
      <c r="DA192" s="25"/>
    </row>
    <row r="193" spans="1:105" ht="20.100000000000001" customHeight="1" x14ac:dyDescent="0.25">
      <c r="A193" s="27"/>
      <c r="B193" s="27"/>
      <c r="C193" s="43" t="str">
        <f t="shared" si="90"/>
        <v/>
      </c>
      <c r="D193" s="27">
        <f>Input!A191</f>
        <v>0</v>
      </c>
      <c r="E193" s="43" t="str">
        <f t="shared" si="91"/>
        <v/>
      </c>
      <c r="F193" s="27"/>
      <c r="G193" s="27"/>
      <c r="H193" s="27"/>
      <c r="I193" s="27" t="str">
        <f t="shared" si="92"/>
        <v/>
      </c>
      <c r="J193" s="27" t="str">
        <f t="shared" si="93"/>
        <v/>
      </c>
      <c r="K193" s="27"/>
      <c r="L193" s="27"/>
      <c r="M193" s="27"/>
      <c r="N193" s="27"/>
      <c r="O193" s="27"/>
      <c r="P193" s="27"/>
      <c r="Q193" s="27" t="str">
        <f>IF(D193&gt;1,Input!A191,"")</f>
        <v/>
      </c>
      <c r="R193" s="43" t="str">
        <f t="shared" si="94"/>
        <v/>
      </c>
      <c r="S193" s="27" t="str">
        <f t="shared" si="95"/>
        <v/>
      </c>
      <c r="T193" s="27" t="str">
        <f>IF(D193&gt;1,Input!F191,"")</f>
        <v/>
      </c>
      <c r="U193" s="27" t="str">
        <f t="shared" si="96"/>
        <v/>
      </c>
      <c r="V193" s="27"/>
      <c r="W193" s="27"/>
      <c r="X193" s="25"/>
      <c r="Y193" s="16"/>
      <c r="Z193" s="29"/>
      <c r="AA193" s="25"/>
      <c r="AB193" s="30"/>
      <c r="AC193" s="27"/>
      <c r="AD193" s="27"/>
      <c r="AE193" s="27"/>
      <c r="AF193" s="27"/>
      <c r="AG193" s="16"/>
      <c r="AH193" s="27"/>
      <c r="AI193" s="27"/>
      <c r="AJ193" s="27" t="str">
        <f t="shared" si="97"/>
        <v/>
      </c>
      <c r="AK193" s="27" t="str">
        <f t="shared" si="98"/>
        <v/>
      </c>
      <c r="AL193" s="27"/>
      <c r="AM193" s="27" t="str">
        <f t="shared" si="99"/>
        <v/>
      </c>
      <c r="AN193" s="27"/>
      <c r="AO193" s="27"/>
      <c r="AP193" s="27" t="str">
        <f>IF(D193&gt;1,Input!G191,"")</f>
        <v/>
      </c>
      <c r="AQ193" s="27" t="str">
        <f>IF(D193&gt;1,Input!H191,"")</f>
        <v/>
      </c>
      <c r="AR193" s="27" t="str">
        <f>IF(D193&gt;1,Input!G191,"")</f>
        <v/>
      </c>
      <c r="AS193" s="27" t="str">
        <f>IF(D193&gt;1,CONCATENATE("CS",Input!B191,Input!E191,Input!D191,Input!C191,Input!K191,Input!J191,Input!I191,Input!O191,Input!P191,Input!F191),"")</f>
        <v/>
      </c>
      <c r="AT193" s="27" t="str">
        <f t="shared" si="100"/>
        <v/>
      </c>
      <c r="AU193" s="27" t="str">
        <f t="shared" si="101"/>
        <v/>
      </c>
      <c r="AV193" s="27" t="str">
        <f t="shared" si="102"/>
        <v/>
      </c>
      <c r="AW193" s="15">
        <f>Input!S191</f>
        <v>0</v>
      </c>
      <c r="AX193" s="16">
        <f>Input!T191</f>
        <v>0</v>
      </c>
      <c r="AY193" s="26" t="str">
        <f>IF(BD193="c",IF(Input!Q191&gt;1,Input!Q191,Input!R191/Input!O191),"")</f>
        <v/>
      </c>
      <c r="AZ193" s="16" t="str">
        <f t="shared" si="103"/>
        <v/>
      </c>
      <c r="BA193" s="16" t="str">
        <f t="shared" si="104"/>
        <v/>
      </c>
      <c r="BB193" s="31"/>
      <c r="BC193" s="27"/>
      <c r="BD193" s="27" t="str">
        <f t="shared" si="105"/>
        <v/>
      </c>
      <c r="BE193" s="25" t="str">
        <f>IF(D193&gt;1,CONCATENATE(Input!C191,"-",Input!D191,"-",Input!E191,"T09:00:00Z"),"")</f>
        <v/>
      </c>
      <c r="BF193" s="29" t="str">
        <f>IF(D193&gt;1,CONCATENATE(Input!C191,"-",Input!D191,"-",Input!E191),"")</f>
        <v/>
      </c>
      <c r="BG193" s="29" t="str">
        <f>IF(D193&gt;1,CONCATENATE(Input!I191,"-",Input!J191,"-",Input!K191),"")</f>
        <v/>
      </c>
      <c r="BH193" s="29"/>
      <c r="BI193" s="29" t="str">
        <f>IF(D193&gt;1,CONCATENATE(Input!L191,"-",Input!M191,"-",Input!N191),"")</f>
        <v/>
      </c>
      <c r="BJ193" s="29" t="str">
        <f t="shared" si="106"/>
        <v/>
      </c>
      <c r="BK193" s="27" t="str">
        <f t="shared" si="107"/>
        <v/>
      </c>
      <c r="BL193" s="25" t="str">
        <f>IF(D193&gt;1,CONCATENATE(Input!C191,"-",Input!D191,"-",Input!E191,"T09:00:00Z"),"")</f>
        <v/>
      </c>
      <c r="BM193" s="32" t="str">
        <f t="shared" si="108"/>
        <v/>
      </c>
      <c r="BN193" s="27" t="str">
        <f t="shared" si="109"/>
        <v/>
      </c>
      <c r="BO193" s="27" t="str">
        <f t="shared" si="110"/>
        <v/>
      </c>
      <c r="BP193" s="25"/>
      <c r="BQ193" s="32"/>
      <c r="BR193" s="27"/>
      <c r="BS193" s="43" t="str">
        <f t="shared" si="111"/>
        <v/>
      </c>
      <c r="BT193" s="25"/>
      <c r="BU193" s="25"/>
      <c r="BV193" s="16"/>
      <c r="BW193" s="27"/>
      <c r="BX193" s="27"/>
      <c r="BY193" s="27"/>
      <c r="BZ193" s="27"/>
      <c r="CA193" s="27"/>
      <c r="CB193" s="27" t="str">
        <f>IF(D193&gt;1,Input!H191,"")</f>
        <v/>
      </c>
      <c r="CC193" s="27"/>
      <c r="CD193" s="28" t="str">
        <f>IF(D193&gt;1,Input!U191,"")</f>
        <v/>
      </c>
      <c r="CE193" s="16" t="str">
        <f>IF(D193&gt;1,CONCATENATE(Input!G191,"/",Input!H191),"")</f>
        <v/>
      </c>
      <c r="CF193" s="27"/>
      <c r="CG193" s="27"/>
      <c r="CH193" s="27"/>
      <c r="CI193" s="27"/>
      <c r="CJ193" s="27"/>
      <c r="CK193" s="25"/>
      <c r="CL193" s="25"/>
      <c r="CM193" s="16"/>
      <c r="CN193" s="16"/>
      <c r="CO193" s="27"/>
      <c r="CP193" s="16" t="str">
        <f>IF(D193&gt;1,Input!P191,"")</f>
        <v/>
      </c>
      <c r="CQ193" s="27" t="str">
        <f t="shared" si="112"/>
        <v/>
      </c>
      <c r="CR193" s="33" t="str">
        <f>IF(D193&gt;1,Input!O191,"")</f>
        <v/>
      </c>
      <c r="CS193" s="16" t="str">
        <f t="shared" si="113"/>
        <v/>
      </c>
      <c r="CT193" s="27"/>
      <c r="CU193" s="27" t="str">
        <f t="shared" si="114"/>
        <v/>
      </c>
      <c r="CV193" s="25"/>
      <c r="CW193" s="25"/>
      <c r="CX193" s="25"/>
      <c r="CY193" s="25"/>
      <c r="CZ193" s="25"/>
      <c r="DA193" s="25"/>
    </row>
    <row r="194" spans="1:105" ht="20.100000000000001" customHeight="1" x14ac:dyDescent="0.25">
      <c r="A194" s="27"/>
      <c r="B194" s="27"/>
      <c r="C194" s="43" t="str">
        <f t="shared" si="90"/>
        <v/>
      </c>
      <c r="D194" s="27">
        <f>Input!A192</f>
        <v>0</v>
      </c>
      <c r="E194" s="43" t="str">
        <f t="shared" si="91"/>
        <v/>
      </c>
      <c r="F194" s="27"/>
      <c r="G194" s="27"/>
      <c r="H194" s="27"/>
      <c r="I194" s="27" t="str">
        <f t="shared" si="92"/>
        <v/>
      </c>
      <c r="J194" s="27" t="str">
        <f t="shared" si="93"/>
        <v/>
      </c>
      <c r="K194" s="27"/>
      <c r="L194" s="27"/>
      <c r="M194" s="27"/>
      <c r="N194" s="27"/>
      <c r="O194" s="27"/>
      <c r="P194" s="27"/>
      <c r="Q194" s="27" t="str">
        <f>IF(D194&gt;1,Input!A192,"")</f>
        <v/>
      </c>
      <c r="R194" s="43" t="str">
        <f t="shared" si="94"/>
        <v/>
      </c>
      <c r="S194" s="27" t="str">
        <f t="shared" si="95"/>
        <v/>
      </c>
      <c r="T194" s="27" t="str">
        <f>IF(D194&gt;1,Input!F192,"")</f>
        <v/>
      </c>
      <c r="U194" s="27" t="str">
        <f t="shared" si="96"/>
        <v/>
      </c>
      <c r="V194" s="27"/>
      <c r="W194" s="27"/>
      <c r="X194" s="25"/>
      <c r="Y194" s="16"/>
      <c r="Z194" s="29"/>
      <c r="AA194" s="25"/>
      <c r="AB194" s="30"/>
      <c r="AC194" s="27"/>
      <c r="AD194" s="27"/>
      <c r="AE194" s="27"/>
      <c r="AF194" s="27"/>
      <c r="AG194" s="16"/>
      <c r="AH194" s="27"/>
      <c r="AI194" s="27"/>
      <c r="AJ194" s="27" t="str">
        <f t="shared" si="97"/>
        <v/>
      </c>
      <c r="AK194" s="27" t="str">
        <f t="shared" si="98"/>
        <v/>
      </c>
      <c r="AL194" s="27"/>
      <c r="AM194" s="27" t="str">
        <f t="shared" si="99"/>
        <v/>
      </c>
      <c r="AN194" s="27"/>
      <c r="AO194" s="27"/>
      <c r="AP194" s="27" t="str">
        <f>IF(D194&gt;1,Input!G192,"")</f>
        <v/>
      </c>
      <c r="AQ194" s="27" t="str">
        <f>IF(D194&gt;1,Input!H192,"")</f>
        <v/>
      </c>
      <c r="AR194" s="27" t="str">
        <f>IF(D194&gt;1,Input!G192,"")</f>
        <v/>
      </c>
      <c r="AS194" s="27" t="str">
        <f>IF(D194&gt;1,CONCATENATE("CS",Input!B192,Input!E192,Input!D192,Input!C192,Input!K192,Input!J192,Input!I192,Input!O192,Input!P192,Input!F192),"")</f>
        <v/>
      </c>
      <c r="AT194" s="27" t="str">
        <f t="shared" si="100"/>
        <v/>
      </c>
      <c r="AU194" s="27" t="str">
        <f t="shared" si="101"/>
        <v/>
      </c>
      <c r="AV194" s="27" t="str">
        <f t="shared" si="102"/>
        <v/>
      </c>
      <c r="AW194" s="15">
        <f>Input!S192</f>
        <v>0</v>
      </c>
      <c r="AX194" s="16">
        <f>Input!T192</f>
        <v>0</v>
      </c>
      <c r="AY194" s="26" t="str">
        <f>IF(BD194="c",IF(Input!Q192&gt;1,Input!Q192,Input!R192/Input!O192),"")</f>
        <v/>
      </c>
      <c r="AZ194" s="16" t="str">
        <f t="shared" si="103"/>
        <v/>
      </c>
      <c r="BA194" s="16" t="str">
        <f t="shared" si="104"/>
        <v/>
      </c>
      <c r="BB194" s="31"/>
      <c r="BC194" s="27"/>
      <c r="BD194" s="27" t="str">
        <f t="shared" si="105"/>
        <v/>
      </c>
      <c r="BE194" s="25" t="str">
        <f>IF(D194&gt;1,CONCATENATE(Input!C192,"-",Input!D192,"-",Input!E192,"T09:00:00Z"),"")</f>
        <v/>
      </c>
      <c r="BF194" s="29" t="str">
        <f>IF(D194&gt;1,CONCATENATE(Input!C192,"-",Input!D192,"-",Input!E192),"")</f>
        <v/>
      </c>
      <c r="BG194" s="29" t="str">
        <f>IF(D194&gt;1,CONCATENATE(Input!I192,"-",Input!J192,"-",Input!K192),"")</f>
        <v/>
      </c>
      <c r="BH194" s="29"/>
      <c r="BI194" s="29" t="str">
        <f>IF(D194&gt;1,CONCATENATE(Input!L192,"-",Input!M192,"-",Input!N192),"")</f>
        <v/>
      </c>
      <c r="BJ194" s="29" t="str">
        <f t="shared" si="106"/>
        <v/>
      </c>
      <c r="BK194" s="27" t="str">
        <f t="shared" si="107"/>
        <v/>
      </c>
      <c r="BL194" s="25" t="str">
        <f>IF(D194&gt;1,CONCATENATE(Input!C192,"-",Input!D192,"-",Input!E192,"T09:00:00Z"),"")</f>
        <v/>
      </c>
      <c r="BM194" s="32" t="str">
        <f t="shared" si="108"/>
        <v/>
      </c>
      <c r="BN194" s="27" t="str">
        <f t="shared" si="109"/>
        <v/>
      </c>
      <c r="BO194" s="27" t="str">
        <f t="shared" si="110"/>
        <v/>
      </c>
      <c r="BP194" s="25"/>
      <c r="BQ194" s="32"/>
      <c r="BR194" s="27"/>
      <c r="BS194" s="43" t="str">
        <f t="shared" si="111"/>
        <v/>
      </c>
      <c r="BT194" s="25"/>
      <c r="BU194" s="25"/>
      <c r="BV194" s="16"/>
      <c r="BW194" s="27"/>
      <c r="BX194" s="27"/>
      <c r="BY194" s="27"/>
      <c r="BZ194" s="27"/>
      <c r="CA194" s="27"/>
      <c r="CB194" s="27" t="str">
        <f>IF(D194&gt;1,Input!H192,"")</f>
        <v/>
      </c>
      <c r="CC194" s="27"/>
      <c r="CD194" s="28" t="str">
        <f>IF(D194&gt;1,Input!U192,"")</f>
        <v/>
      </c>
      <c r="CE194" s="16" t="str">
        <f>IF(D194&gt;1,CONCATENATE(Input!G192,"/",Input!H192),"")</f>
        <v/>
      </c>
      <c r="CF194" s="27"/>
      <c r="CG194" s="27"/>
      <c r="CH194" s="27"/>
      <c r="CI194" s="27"/>
      <c r="CJ194" s="27"/>
      <c r="CK194" s="25"/>
      <c r="CL194" s="25"/>
      <c r="CM194" s="16"/>
      <c r="CN194" s="16"/>
      <c r="CO194" s="27"/>
      <c r="CP194" s="16" t="str">
        <f>IF(D194&gt;1,Input!P192,"")</f>
        <v/>
      </c>
      <c r="CQ194" s="27" t="str">
        <f t="shared" si="112"/>
        <v/>
      </c>
      <c r="CR194" s="33" t="str">
        <f>IF(D194&gt;1,Input!O192,"")</f>
        <v/>
      </c>
      <c r="CS194" s="16" t="str">
        <f t="shared" si="113"/>
        <v/>
      </c>
      <c r="CT194" s="27"/>
      <c r="CU194" s="27" t="str">
        <f t="shared" si="114"/>
        <v/>
      </c>
      <c r="CV194" s="25"/>
      <c r="CW194" s="25"/>
      <c r="CX194" s="25"/>
      <c r="CY194" s="25"/>
      <c r="CZ194" s="25"/>
      <c r="DA194" s="25"/>
    </row>
    <row r="195" spans="1:105" ht="20.100000000000001" customHeight="1" x14ac:dyDescent="0.25">
      <c r="A195" s="27"/>
      <c r="B195" s="27"/>
      <c r="C195" s="43" t="str">
        <f t="shared" si="90"/>
        <v/>
      </c>
      <c r="D195" s="27">
        <f>Input!A193</f>
        <v>0</v>
      </c>
      <c r="E195" s="43" t="str">
        <f t="shared" si="91"/>
        <v/>
      </c>
      <c r="F195" s="27"/>
      <c r="G195" s="27"/>
      <c r="H195" s="27"/>
      <c r="I195" s="27" t="str">
        <f t="shared" si="92"/>
        <v/>
      </c>
      <c r="J195" s="27" t="str">
        <f t="shared" si="93"/>
        <v/>
      </c>
      <c r="K195" s="27"/>
      <c r="L195" s="27"/>
      <c r="M195" s="27"/>
      <c r="N195" s="27"/>
      <c r="O195" s="27"/>
      <c r="P195" s="27"/>
      <c r="Q195" s="27" t="str">
        <f>IF(D195&gt;1,Input!A193,"")</f>
        <v/>
      </c>
      <c r="R195" s="43" t="str">
        <f t="shared" si="94"/>
        <v/>
      </c>
      <c r="S195" s="27" t="str">
        <f t="shared" si="95"/>
        <v/>
      </c>
      <c r="T195" s="27" t="str">
        <f>IF(D195&gt;1,Input!F193,"")</f>
        <v/>
      </c>
      <c r="U195" s="27" t="str">
        <f t="shared" si="96"/>
        <v/>
      </c>
      <c r="V195" s="27"/>
      <c r="W195" s="27"/>
      <c r="X195" s="25"/>
      <c r="Y195" s="16"/>
      <c r="Z195" s="29"/>
      <c r="AA195" s="25"/>
      <c r="AB195" s="30"/>
      <c r="AC195" s="27"/>
      <c r="AD195" s="27"/>
      <c r="AE195" s="27"/>
      <c r="AF195" s="27"/>
      <c r="AG195" s="16"/>
      <c r="AH195" s="27"/>
      <c r="AI195" s="27"/>
      <c r="AJ195" s="27" t="str">
        <f t="shared" si="97"/>
        <v/>
      </c>
      <c r="AK195" s="27" t="str">
        <f t="shared" si="98"/>
        <v/>
      </c>
      <c r="AL195" s="27"/>
      <c r="AM195" s="27" t="str">
        <f t="shared" si="99"/>
        <v/>
      </c>
      <c r="AN195" s="27"/>
      <c r="AO195" s="27"/>
      <c r="AP195" s="27" t="str">
        <f>IF(D195&gt;1,Input!G193,"")</f>
        <v/>
      </c>
      <c r="AQ195" s="27" t="str">
        <f>IF(D195&gt;1,Input!H193,"")</f>
        <v/>
      </c>
      <c r="AR195" s="27" t="str">
        <f>IF(D195&gt;1,Input!G193,"")</f>
        <v/>
      </c>
      <c r="AS195" s="27" t="str">
        <f>IF(D195&gt;1,CONCATENATE("CS",Input!B193,Input!E193,Input!D193,Input!C193,Input!K193,Input!J193,Input!I193,Input!O193,Input!P193,Input!F193),"")</f>
        <v/>
      </c>
      <c r="AT195" s="27" t="str">
        <f t="shared" si="100"/>
        <v/>
      </c>
      <c r="AU195" s="27" t="str">
        <f t="shared" si="101"/>
        <v/>
      </c>
      <c r="AV195" s="27" t="str">
        <f t="shared" si="102"/>
        <v/>
      </c>
      <c r="AW195" s="15">
        <f>Input!S193</f>
        <v>0</v>
      </c>
      <c r="AX195" s="16">
        <f>Input!T193</f>
        <v>0</v>
      </c>
      <c r="AY195" s="26" t="str">
        <f>IF(BD195="c",IF(Input!Q193&gt;1,Input!Q193,Input!R193/Input!O193),"")</f>
        <v/>
      </c>
      <c r="AZ195" s="16" t="str">
        <f t="shared" si="103"/>
        <v/>
      </c>
      <c r="BA195" s="16" t="str">
        <f t="shared" si="104"/>
        <v/>
      </c>
      <c r="BB195" s="31"/>
      <c r="BC195" s="27"/>
      <c r="BD195" s="27" t="str">
        <f t="shared" si="105"/>
        <v/>
      </c>
      <c r="BE195" s="25" t="str">
        <f>IF(D195&gt;1,CONCATENATE(Input!C193,"-",Input!D193,"-",Input!E193,"T09:00:00Z"),"")</f>
        <v/>
      </c>
      <c r="BF195" s="29" t="str">
        <f>IF(D195&gt;1,CONCATENATE(Input!C193,"-",Input!D193,"-",Input!E193),"")</f>
        <v/>
      </c>
      <c r="BG195" s="29" t="str">
        <f>IF(D195&gt;1,CONCATENATE(Input!I193,"-",Input!J193,"-",Input!K193),"")</f>
        <v/>
      </c>
      <c r="BH195" s="29"/>
      <c r="BI195" s="29" t="str">
        <f>IF(D195&gt;1,CONCATENATE(Input!L193,"-",Input!M193,"-",Input!N193),"")</f>
        <v/>
      </c>
      <c r="BJ195" s="29" t="str">
        <f t="shared" si="106"/>
        <v/>
      </c>
      <c r="BK195" s="27" t="str">
        <f t="shared" si="107"/>
        <v/>
      </c>
      <c r="BL195" s="25" t="str">
        <f>IF(D195&gt;1,CONCATENATE(Input!C193,"-",Input!D193,"-",Input!E193,"T09:00:00Z"),"")</f>
        <v/>
      </c>
      <c r="BM195" s="32" t="str">
        <f t="shared" si="108"/>
        <v/>
      </c>
      <c r="BN195" s="27" t="str">
        <f t="shared" si="109"/>
        <v/>
      </c>
      <c r="BO195" s="27" t="str">
        <f t="shared" si="110"/>
        <v/>
      </c>
      <c r="BP195" s="25"/>
      <c r="BQ195" s="32"/>
      <c r="BR195" s="27"/>
      <c r="BS195" s="43" t="str">
        <f t="shared" si="111"/>
        <v/>
      </c>
      <c r="BT195" s="25"/>
      <c r="BU195" s="25"/>
      <c r="BV195" s="16"/>
      <c r="BW195" s="27"/>
      <c r="BX195" s="27"/>
      <c r="BY195" s="27"/>
      <c r="BZ195" s="27"/>
      <c r="CA195" s="27"/>
      <c r="CB195" s="27" t="str">
        <f>IF(D195&gt;1,Input!H193,"")</f>
        <v/>
      </c>
      <c r="CC195" s="27"/>
      <c r="CD195" s="28" t="str">
        <f>IF(D195&gt;1,Input!U193,"")</f>
        <v/>
      </c>
      <c r="CE195" s="16" t="str">
        <f>IF(D195&gt;1,CONCATENATE(Input!G193,"/",Input!H193),"")</f>
        <v/>
      </c>
      <c r="CF195" s="27"/>
      <c r="CG195" s="27"/>
      <c r="CH195" s="27"/>
      <c r="CI195" s="27"/>
      <c r="CJ195" s="27"/>
      <c r="CK195" s="25"/>
      <c r="CL195" s="25"/>
      <c r="CM195" s="16"/>
      <c r="CN195" s="16"/>
      <c r="CO195" s="27"/>
      <c r="CP195" s="16" t="str">
        <f>IF(D195&gt;1,Input!P193,"")</f>
        <v/>
      </c>
      <c r="CQ195" s="27" t="str">
        <f t="shared" si="112"/>
        <v/>
      </c>
      <c r="CR195" s="33" t="str">
        <f>IF(D195&gt;1,Input!O193,"")</f>
        <v/>
      </c>
      <c r="CS195" s="16" t="str">
        <f t="shared" si="113"/>
        <v/>
      </c>
      <c r="CT195" s="27"/>
      <c r="CU195" s="27" t="str">
        <f t="shared" si="114"/>
        <v/>
      </c>
      <c r="CV195" s="25"/>
      <c r="CW195" s="25"/>
      <c r="CX195" s="25"/>
      <c r="CY195" s="25"/>
      <c r="CZ195" s="25"/>
      <c r="DA195" s="25"/>
    </row>
    <row r="196" spans="1:105" ht="20.100000000000001" customHeight="1" x14ac:dyDescent="0.25">
      <c r="A196" s="27"/>
      <c r="B196" s="27"/>
      <c r="C196" s="43" t="str">
        <f t="shared" si="90"/>
        <v/>
      </c>
      <c r="D196" s="27">
        <f>Input!A194</f>
        <v>0</v>
      </c>
      <c r="E196" s="43" t="str">
        <f t="shared" si="91"/>
        <v/>
      </c>
      <c r="F196" s="27"/>
      <c r="G196" s="27"/>
      <c r="H196" s="27"/>
      <c r="I196" s="27" t="str">
        <f t="shared" si="92"/>
        <v/>
      </c>
      <c r="J196" s="27" t="str">
        <f t="shared" si="93"/>
        <v/>
      </c>
      <c r="K196" s="27"/>
      <c r="L196" s="27"/>
      <c r="M196" s="27"/>
      <c r="N196" s="27"/>
      <c r="O196" s="27"/>
      <c r="P196" s="27"/>
      <c r="Q196" s="27" t="str">
        <f>IF(D196&gt;1,Input!A194,"")</f>
        <v/>
      </c>
      <c r="R196" s="43" t="str">
        <f t="shared" si="94"/>
        <v/>
      </c>
      <c r="S196" s="27" t="str">
        <f t="shared" si="95"/>
        <v/>
      </c>
      <c r="T196" s="27" t="str">
        <f>IF(D196&gt;1,Input!F194,"")</f>
        <v/>
      </c>
      <c r="U196" s="27" t="str">
        <f t="shared" si="96"/>
        <v/>
      </c>
      <c r="V196" s="27"/>
      <c r="W196" s="27"/>
      <c r="X196" s="25"/>
      <c r="Y196" s="16"/>
      <c r="Z196" s="29"/>
      <c r="AA196" s="25"/>
      <c r="AB196" s="30"/>
      <c r="AC196" s="27"/>
      <c r="AD196" s="27"/>
      <c r="AE196" s="27"/>
      <c r="AF196" s="27"/>
      <c r="AG196" s="16"/>
      <c r="AH196" s="27"/>
      <c r="AI196" s="27"/>
      <c r="AJ196" s="27" t="str">
        <f t="shared" si="97"/>
        <v/>
      </c>
      <c r="AK196" s="27" t="str">
        <f t="shared" si="98"/>
        <v/>
      </c>
      <c r="AL196" s="27"/>
      <c r="AM196" s="27" t="str">
        <f t="shared" si="99"/>
        <v/>
      </c>
      <c r="AN196" s="27"/>
      <c r="AO196" s="27"/>
      <c r="AP196" s="27" t="str">
        <f>IF(D196&gt;1,Input!G194,"")</f>
        <v/>
      </c>
      <c r="AQ196" s="27" t="str">
        <f>IF(D196&gt;1,Input!H194,"")</f>
        <v/>
      </c>
      <c r="AR196" s="27" t="str">
        <f>IF(D196&gt;1,Input!G194,"")</f>
        <v/>
      </c>
      <c r="AS196" s="27" t="str">
        <f>IF(D196&gt;1,CONCATENATE("CS",Input!B194,Input!E194,Input!D194,Input!C194,Input!K194,Input!J194,Input!I194,Input!O194,Input!P194,Input!F194),"")</f>
        <v/>
      </c>
      <c r="AT196" s="27" t="str">
        <f t="shared" si="100"/>
        <v/>
      </c>
      <c r="AU196" s="27" t="str">
        <f t="shared" si="101"/>
        <v/>
      </c>
      <c r="AV196" s="27" t="str">
        <f t="shared" si="102"/>
        <v/>
      </c>
      <c r="AW196" s="15">
        <f>Input!S194</f>
        <v>0</v>
      </c>
      <c r="AX196" s="16">
        <f>Input!T194</f>
        <v>0</v>
      </c>
      <c r="AY196" s="26" t="str">
        <f>IF(BD196="c",IF(Input!Q194&gt;1,Input!Q194,Input!R194/Input!O194),"")</f>
        <v/>
      </c>
      <c r="AZ196" s="16" t="str">
        <f t="shared" si="103"/>
        <v/>
      </c>
      <c r="BA196" s="16" t="str">
        <f t="shared" si="104"/>
        <v/>
      </c>
      <c r="BB196" s="31"/>
      <c r="BC196" s="27"/>
      <c r="BD196" s="27" t="str">
        <f t="shared" si="105"/>
        <v/>
      </c>
      <c r="BE196" s="25" t="str">
        <f>IF(D196&gt;1,CONCATENATE(Input!C194,"-",Input!D194,"-",Input!E194,"T09:00:00Z"),"")</f>
        <v/>
      </c>
      <c r="BF196" s="29" t="str">
        <f>IF(D196&gt;1,CONCATENATE(Input!C194,"-",Input!D194,"-",Input!E194),"")</f>
        <v/>
      </c>
      <c r="BG196" s="29" t="str">
        <f>IF(D196&gt;1,CONCATENATE(Input!I194,"-",Input!J194,"-",Input!K194),"")</f>
        <v/>
      </c>
      <c r="BH196" s="29"/>
      <c r="BI196" s="29" t="str">
        <f>IF(D196&gt;1,CONCATENATE(Input!L194,"-",Input!M194,"-",Input!N194),"")</f>
        <v/>
      </c>
      <c r="BJ196" s="29" t="str">
        <f t="shared" si="106"/>
        <v/>
      </c>
      <c r="BK196" s="27" t="str">
        <f t="shared" si="107"/>
        <v/>
      </c>
      <c r="BL196" s="25" t="str">
        <f>IF(D196&gt;1,CONCATENATE(Input!C194,"-",Input!D194,"-",Input!E194,"T09:00:00Z"),"")</f>
        <v/>
      </c>
      <c r="BM196" s="32" t="str">
        <f t="shared" si="108"/>
        <v/>
      </c>
      <c r="BN196" s="27" t="str">
        <f t="shared" si="109"/>
        <v/>
      </c>
      <c r="BO196" s="27" t="str">
        <f t="shared" si="110"/>
        <v/>
      </c>
      <c r="BP196" s="25"/>
      <c r="BQ196" s="32"/>
      <c r="BR196" s="27"/>
      <c r="BS196" s="43" t="str">
        <f t="shared" si="111"/>
        <v/>
      </c>
      <c r="BT196" s="25"/>
      <c r="BU196" s="25"/>
      <c r="BV196" s="16"/>
      <c r="BW196" s="27"/>
      <c r="BX196" s="27"/>
      <c r="BY196" s="27"/>
      <c r="BZ196" s="27"/>
      <c r="CA196" s="27"/>
      <c r="CB196" s="27" t="str">
        <f>IF(D196&gt;1,Input!H194,"")</f>
        <v/>
      </c>
      <c r="CC196" s="27"/>
      <c r="CD196" s="28" t="str">
        <f>IF(D196&gt;1,Input!U194,"")</f>
        <v/>
      </c>
      <c r="CE196" s="16" t="str">
        <f>IF(D196&gt;1,CONCATENATE(Input!G194,"/",Input!H194),"")</f>
        <v/>
      </c>
      <c r="CF196" s="27"/>
      <c r="CG196" s="27"/>
      <c r="CH196" s="27"/>
      <c r="CI196" s="27"/>
      <c r="CJ196" s="27"/>
      <c r="CK196" s="25"/>
      <c r="CL196" s="25"/>
      <c r="CM196" s="16"/>
      <c r="CN196" s="16"/>
      <c r="CO196" s="27"/>
      <c r="CP196" s="16" t="str">
        <f>IF(D196&gt;1,Input!P194,"")</f>
        <v/>
      </c>
      <c r="CQ196" s="27" t="str">
        <f t="shared" si="112"/>
        <v/>
      </c>
      <c r="CR196" s="33" t="str">
        <f>IF(D196&gt;1,Input!O194,"")</f>
        <v/>
      </c>
      <c r="CS196" s="16" t="str">
        <f t="shared" si="113"/>
        <v/>
      </c>
      <c r="CT196" s="27"/>
      <c r="CU196" s="27" t="str">
        <f t="shared" si="114"/>
        <v/>
      </c>
      <c r="CV196" s="25"/>
      <c r="CW196" s="25"/>
      <c r="CX196" s="25"/>
      <c r="CY196" s="25"/>
      <c r="CZ196" s="25"/>
      <c r="DA196" s="25"/>
    </row>
    <row r="197" spans="1:105" ht="20.100000000000001" customHeight="1" x14ac:dyDescent="0.25">
      <c r="A197" s="27"/>
      <c r="B197" s="27"/>
      <c r="C197" s="43" t="str">
        <f t="shared" ref="C197:C260" si="115">IF(D197&gt;1,"213800JCBMV4BGSVIB06","")</f>
        <v/>
      </c>
      <c r="D197" s="27">
        <f>Input!A195</f>
        <v>0</v>
      </c>
      <c r="E197" s="43" t="str">
        <f t="shared" ref="E197:E260" si="116">IF(D197&gt;1,"L","")</f>
        <v/>
      </c>
      <c r="F197" s="27"/>
      <c r="G197" s="27"/>
      <c r="H197" s="27"/>
      <c r="I197" s="27" t="str">
        <f t="shared" ref="I197:I260" si="117">IF(D197&gt;1,"F","")</f>
        <v/>
      </c>
      <c r="J197" s="27" t="str">
        <f t="shared" ref="J197:J260" si="118">IF(D197&gt;1,"F","")</f>
        <v/>
      </c>
      <c r="K197" s="27"/>
      <c r="L197" s="27"/>
      <c r="M197" s="27"/>
      <c r="N197" s="27"/>
      <c r="O197" s="27"/>
      <c r="P197" s="27"/>
      <c r="Q197" s="27" t="str">
        <f>IF(D197&gt;1,Input!A195,"")</f>
        <v/>
      </c>
      <c r="R197" s="43" t="str">
        <f t="shared" ref="R197:R260" si="119">IF(D197&gt;1,"L","")</f>
        <v/>
      </c>
      <c r="S197" s="27" t="str">
        <f t="shared" ref="S197:S260" si="120">IF(D197&gt;1,"P","")</f>
        <v/>
      </c>
      <c r="T197" s="27" t="str">
        <f>IF(D197&gt;1,Input!F195,"")</f>
        <v/>
      </c>
      <c r="U197" s="27" t="str">
        <f t="shared" ref="U197:U260" si="121">IF(D197&gt;1,"N","")</f>
        <v/>
      </c>
      <c r="V197" s="27"/>
      <c r="W197" s="27"/>
      <c r="X197" s="25"/>
      <c r="Y197" s="16"/>
      <c r="Z197" s="29"/>
      <c r="AA197" s="25"/>
      <c r="AB197" s="30"/>
      <c r="AC197" s="27"/>
      <c r="AD197" s="27"/>
      <c r="AE197" s="27"/>
      <c r="AF197" s="27"/>
      <c r="AG197" s="16"/>
      <c r="AH197" s="27"/>
      <c r="AI197" s="27"/>
      <c r="AJ197" s="27" t="str">
        <f t="shared" ref="AJ197:AJ260" si="122">IF(D197&gt;1,"E","")</f>
        <v/>
      </c>
      <c r="AK197" s="27" t="str">
        <f t="shared" ref="AK197:AK260" si="123">IF(D197&gt;1,"CU","")</f>
        <v/>
      </c>
      <c r="AL197" s="27"/>
      <c r="AM197" s="27" t="str">
        <f t="shared" ref="AM197:AM260" si="124">IF(D197&gt;1,"OP","")</f>
        <v/>
      </c>
      <c r="AN197" s="27"/>
      <c r="AO197" s="27"/>
      <c r="AP197" s="27" t="str">
        <f>IF(D197&gt;1,Input!G195,"")</f>
        <v/>
      </c>
      <c r="AQ197" s="27" t="str">
        <f>IF(D197&gt;1,Input!H195,"")</f>
        <v/>
      </c>
      <c r="AR197" s="27" t="str">
        <f>IF(D197&gt;1,Input!G195,"")</f>
        <v/>
      </c>
      <c r="AS197" s="27" t="str">
        <f>IF(D197&gt;1,CONCATENATE("CS",Input!B195,Input!E195,Input!D195,Input!C195,Input!K195,Input!J195,Input!I195,Input!O195,Input!P195,Input!F195),"")</f>
        <v/>
      </c>
      <c r="AT197" s="27" t="str">
        <f t="shared" si="100"/>
        <v/>
      </c>
      <c r="AU197" s="27" t="str">
        <f t="shared" si="101"/>
        <v/>
      </c>
      <c r="AV197" s="27" t="str">
        <f t="shared" si="102"/>
        <v/>
      </c>
      <c r="AW197" s="15">
        <f>Input!S195</f>
        <v>0</v>
      </c>
      <c r="AX197" s="16">
        <f>Input!T195</f>
        <v>0</v>
      </c>
      <c r="AY197" s="26" t="str">
        <f>IF(BD197="c",IF(Input!Q195&gt;1,Input!Q195,Input!R195/Input!O195),"")</f>
        <v/>
      </c>
      <c r="AZ197" s="16" t="str">
        <f t="shared" si="103"/>
        <v/>
      </c>
      <c r="BA197" s="16" t="str">
        <f t="shared" si="104"/>
        <v/>
      </c>
      <c r="BB197" s="31"/>
      <c r="BC197" s="27"/>
      <c r="BD197" s="27" t="str">
        <f t="shared" si="105"/>
        <v/>
      </c>
      <c r="BE197" s="25" t="str">
        <f>IF(D197&gt;1,CONCATENATE(Input!C195,"-",Input!D195,"-",Input!E195,"T09:00:00Z"),"")</f>
        <v/>
      </c>
      <c r="BF197" s="29" t="str">
        <f>IF(D197&gt;1,CONCATENATE(Input!C195,"-",Input!D195,"-",Input!E195),"")</f>
        <v/>
      </c>
      <c r="BG197" s="29" t="str">
        <f>IF(D197&gt;1,CONCATENATE(Input!I195,"-",Input!J195,"-",Input!K195),"")</f>
        <v/>
      </c>
      <c r="BH197" s="29"/>
      <c r="BI197" s="29" t="str">
        <f>IF(D197&gt;1,CONCATENATE(Input!L195,"-",Input!M195,"-",Input!N195),"")</f>
        <v/>
      </c>
      <c r="BJ197" s="29" t="str">
        <f t="shared" si="106"/>
        <v/>
      </c>
      <c r="BK197" s="27" t="str">
        <f t="shared" si="107"/>
        <v/>
      </c>
      <c r="BL197" s="25" t="str">
        <f>IF(D197&gt;1,CONCATENATE(Input!C195,"-",Input!D195,"-",Input!E195,"T09:00:00Z"),"")</f>
        <v/>
      </c>
      <c r="BM197" s="32" t="str">
        <f t="shared" si="108"/>
        <v/>
      </c>
      <c r="BN197" s="27" t="str">
        <f t="shared" si="109"/>
        <v/>
      </c>
      <c r="BO197" s="27" t="str">
        <f t="shared" si="110"/>
        <v/>
      </c>
      <c r="BP197" s="25"/>
      <c r="BQ197" s="32"/>
      <c r="BR197" s="27"/>
      <c r="BS197" s="43" t="str">
        <f t="shared" si="111"/>
        <v/>
      </c>
      <c r="BT197" s="25"/>
      <c r="BU197" s="25"/>
      <c r="BV197" s="16"/>
      <c r="BW197" s="27"/>
      <c r="BX197" s="27"/>
      <c r="BY197" s="27"/>
      <c r="BZ197" s="27"/>
      <c r="CA197" s="27"/>
      <c r="CB197" s="27" t="str">
        <f>IF(D197&gt;1,Input!H195,"")</f>
        <v/>
      </c>
      <c r="CC197" s="27"/>
      <c r="CD197" s="28" t="str">
        <f>IF(D197&gt;1,Input!U195,"")</f>
        <v/>
      </c>
      <c r="CE197" s="16" t="str">
        <f>IF(D197&gt;1,CONCATENATE(Input!G195,"/",Input!H195),"")</f>
        <v/>
      </c>
      <c r="CF197" s="27"/>
      <c r="CG197" s="27"/>
      <c r="CH197" s="27"/>
      <c r="CI197" s="27"/>
      <c r="CJ197" s="27"/>
      <c r="CK197" s="25"/>
      <c r="CL197" s="25"/>
      <c r="CM197" s="16"/>
      <c r="CN197" s="16"/>
      <c r="CO197" s="27"/>
      <c r="CP197" s="16" t="str">
        <f>IF(D197&gt;1,Input!P195,"")</f>
        <v/>
      </c>
      <c r="CQ197" s="27" t="str">
        <f t="shared" si="112"/>
        <v/>
      </c>
      <c r="CR197" s="33" t="str">
        <f>IF(D197&gt;1,Input!O195,"")</f>
        <v/>
      </c>
      <c r="CS197" s="16" t="str">
        <f t="shared" si="113"/>
        <v/>
      </c>
      <c r="CT197" s="27"/>
      <c r="CU197" s="27" t="str">
        <f t="shared" si="114"/>
        <v/>
      </c>
      <c r="CV197" s="25"/>
      <c r="CW197" s="25"/>
      <c r="CX197" s="25"/>
      <c r="CY197" s="25"/>
      <c r="CZ197" s="25"/>
      <c r="DA197" s="25"/>
    </row>
    <row r="198" spans="1:105" ht="20.100000000000001" customHeight="1" x14ac:dyDescent="0.25">
      <c r="A198" s="27"/>
      <c r="B198" s="27"/>
      <c r="C198" s="43" t="str">
        <f t="shared" si="115"/>
        <v/>
      </c>
      <c r="D198" s="27">
        <f>Input!A196</f>
        <v>0</v>
      </c>
      <c r="E198" s="43" t="str">
        <f t="shared" si="116"/>
        <v/>
      </c>
      <c r="F198" s="27"/>
      <c r="G198" s="27"/>
      <c r="H198" s="27"/>
      <c r="I198" s="27" t="str">
        <f t="shared" si="117"/>
        <v/>
      </c>
      <c r="J198" s="27" t="str">
        <f t="shared" si="118"/>
        <v/>
      </c>
      <c r="K198" s="27"/>
      <c r="L198" s="27"/>
      <c r="M198" s="27"/>
      <c r="N198" s="27"/>
      <c r="O198" s="27"/>
      <c r="P198" s="27"/>
      <c r="Q198" s="27" t="str">
        <f>IF(D198&gt;1,Input!A196,"")</f>
        <v/>
      </c>
      <c r="R198" s="43" t="str">
        <f t="shared" si="119"/>
        <v/>
      </c>
      <c r="S198" s="27" t="str">
        <f t="shared" si="120"/>
        <v/>
      </c>
      <c r="T198" s="27" t="str">
        <f>IF(D198&gt;1,Input!F196,"")</f>
        <v/>
      </c>
      <c r="U198" s="27" t="str">
        <f t="shared" si="121"/>
        <v/>
      </c>
      <c r="V198" s="27"/>
      <c r="W198" s="27"/>
      <c r="X198" s="25"/>
      <c r="Y198" s="16"/>
      <c r="Z198" s="29"/>
      <c r="AA198" s="25"/>
      <c r="AB198" s="30"/>
      <c r="AC198" s="27"/>
      <c r="AD198" s="27"/>
      <c r="AE198" s="27"/>
      <c r="AF198" s="27"/>
      <c r="AG198" s="16"/>
      <c r="AH198" s="27"/>
      <c r="AI198" s="27"/>
      <c r="AJ198" s="27" t="str">
        <f t="shared" si="122"/>
        <v/>
      </c>
      <c r="AK198" s="27" t="str">
        <f t="shared" si="123"/>
        <v/>
      </c>
      <c r="AL198" s="27"/>
      <c r="AM198" s="27" t="str">
        <f t="shared" si="124"/>
        <v/>
      </c>
      <c r="AN198" s="27"/>
      <c r="AO198" s="27"/>
      <c r="AP198" s="27" t="str">
        <f>IF(D198&gt;1,Input!G196,"")</f>
        <v/>
      </c>
      <c r="AQ198" s="27" t="str">
        <f>IF(D198&gt;1,Input!H196,"")</f>
        <v/>
      </c>
      <c r="AR198" s="27" t="str">
        <f>IF(D198&gt;1,Input!G196,"")</f>
        <v/>
      </c>
      <c r="AS198" s="27" t="str">
        <f>IF(D198&gt;1,CONCATENATE("CS",Input!B196,Input!E196,Input!D196,Input!C196,Input!K196,Input!J196,Input!I196,Input!O196,Input!P196,Input!F196),"")</f>
        <v/>
      </c>
      <c r="AT198" s="27" t="str">
        <f t="shared" si="100"/>
        <v/>
      </c>
      <c r="AU198" s="27" t="str">
        <f t="shared" si="101"/>
        <v/>
      </c>
      <c r="AV198" s="27" t="str">
        <f t="shared" si="102"/>
        <v/>
      </c>
      <c r="AW198" s="15">
        <f>Input!S196</f>
        <v>0</v>
      </c>
      <c r="AX198" s="16">
        <f>Input!T196</f>
        <v>0</v>
      </c>
      <c r="AY198" s="26" t="str">
        <f>IF(BD198="c",IF(Input!Q196&gt;1,Input!Q196,Input!R196/Input!O196),"")</f>
        <v/>
      </c>
      <c r="AZ198" s="16" t="str">
        <f t="shared" si="103"/>
        <v/>
      </c>
      <c r="BA198" s="16" t="str">
        <f t="shared" si="104"/>
        <v/>
      </c>
      <c r="BB198" s="31"/>
      <c r="BC198" s="27"/>
      <c r="BD198" s="27" t="str">
        <f t="shared" si="105"/>
        <v/>
      </c>
      <c r="BE198" s="25" t="str">
        <f>IF(D198&gt;1,CONCATENATE(Input!C196,"-",Input!D196,"-",Input!E196,"T09:00:00Z"),"")</f>
        <v/>
      </c>
      <c r="BF198" s="29" t="str">
        <f>IF(D198&gt;1,CONCATENATE(Input!C196,"-",Input!D196,"-",Input!E196),"")</f>
        <v/>
      </c>
      <c r="BG198" s="29" t="str">
        <f>IF(D198&gt;1,CONCATENATE(Input!I196,"-",Input!J196,"-",Input!K196),"")</f>
        <v/>
      </c>
      <c r="BH198" s="29"/>
      <c r="BI198" s="29" t="str">
        <f>IF(D198&gt;1,CONCATENATE(Input!L196,"-",Input!M196,"-",Input!N196),"")</f>
        <v/>
      </c>
      <c r="BJ198" s="29" t="str">
        <f t="shared" si="106"/>
        <v/>
      </c>
      <c r="BK198" s="27" t="str">
        <f t="shared" si="107"/>
        <v/>
      </c>
      <c r="BL198" s="25" t="str">
        <f>IF(D198&gt;1,CONCATENATE(Input!C196,"-",Input!D196,"-",Input!E196,"T09:00:00Z"),"")</f>
        <v/>
      </c>
      <c r="BM198" s="32" t="str">
        <f t="shared" si="108"/>
        <v/>
      </c>
      <c r="BN198" s="27" t="str">
        <f t="shared" si="109"/>
        <v/>
      </c>
      <c r="BO198" s="27" t="str">
        <f t="shared" si="110"/>
        <v/>
      </c>
      <c r="BP198" s="25"/>
      <c r="BQ198" s="32"/>
      <c r="BR198" s="27"/>
      <c r="BS198" s="43" t="str">
        <f t="shared" si="111"/>
        <v/>
      </c>
      <c r="BT198" s="25"/>
      <c r="BU198" s="25"/>
      <c r="BV198" s="16"/>
      <c r="BW198" s="27"/>
      <c r="BX198" s="27"/>
      <c r="BY198" s="27"/>
      <c r="BZ198" s="27"/>
      <c r="CA198" s="27"/>
      <c r="CB198" s="27" t="str">
        <f>IF(D198&gt;1,Input!H196,"")</f>
        <v/>
      </c>
      <c r="CC198" s="27"/>
      <c r="CD198" s="28" t="str">
        <f>IF(D198&gt;1,Input!U196,"")</f>
        <v/>
      </c>
      <c r="CE198" s="16" t="str">
        <f>IF(D198&gt;1,CONCATENATE(Input!G196,"/",Input!H196),"")</f>
        <v/>
      </c>
      <c r="CF198" s="27"/>
      <c r="CG198" s="27"/>
      <c r="CH198" s="27"/>
      <c r="CI198" s="27"/>
      <c r="CJ198" s="27"/>
      <c r="CK198" s="25"/>
      <c r="CL198" s="25"/>
      <c r="CM198" s="16"/>
      <c r="CN198" s="16"/>
      <c r="CO198" s="27"/>
      <c r="CP198" s="16" t="str">
        <f>IF(D198&gt;1,Input!P196,"")</f>
        <v/>
      </c>
      <c r="CQ198" s="27" t="str">
        <f t="shared" si="112"/>
        <v/>
      </c>
      <c r="CR198" s="33" t="str">
        <f>IF(D198&gt;1,Input!O196,"")</f>
        <v/>
      </c>
      <c r="CS198" s="16" t="str">
        <f t="shared" si="113"/>
        <v/>
      </c>
      <c r="CT198" s="27"/>
      <c r="CU198" s="27" t="str">
        <f t="shared" si="114"/>
        <v/>
      </c>
      <c r="CV198" s="25"/>
      <c r="CW198" s="25"/>
      <c r="CX198" s="25"/>
      <c r="CY198" s="25"/>
      <c r="CZ198" s="25"/>
      <c r="DA198" s="25"/>
    </row>
    <row r="199" spans="1:105" ht="20.100000000000001" customHeight="1" x14ac:dyDescent="0.25">
      <c r="A199" s="27"/>
      <c r="B199" s="27"/>
      <c r="C199" s="43" t="str">
        <f t="shared" si="115"/>
        <v/>
      </c>
      <c r="D199" s="27">
        <f>Input!A197</f>
        <v>0</v>
      </c>
      <c r="E199" s="43" t="str">
        <f t="shared" si="116"/>
        <v/>
      </c>
      <c r="F199" s="27"/>
      <c r="G199" s="27"/>
      <c r="H199" s="27"/>
      <c r="I199" s="27" t="str">
        <f t="shared" si="117"/>
        <v/>
      </c>
      <c r="J199" s="27" t="str">
        <f t="shared" si="118"/>
        <v/>
      </c>
      <c r="K199" s="27"/>
      <c r="L199" s="27"/>
      <c r="M199" s="27"/>
      <c r="N199" s="27"/>
      <c r="O199" s="27"/>
      <c r="P199" s="27"/>
      <c r="Q199" s="27" t="str">
        <f>IF(D199&gt;1,Input!A197,"")</f>
        <v/>
      </c>
      <c r="R199" s="43" t="str">
        <f t="shared" si="119"/>
        <v/>
      </c>
      <c r="S199" s="27" t="str">
        <f t="shared" si="120"/>
        <v/>
      </c>
      <c r="T199" s="27" t="str">
        <f>IF(D199&gt;1,Input!F197,"")</f>
        <v/>
      </c>
      <c r="U199" s="27" t="str">
        <f t="shared" si="121"/>
        <v/>
      </c>
      <c r="V199" s="27"/>
      <c r="W199" s="27"/>
      <c r="X199" s="25"/>
      <c r="Y199" s="16"/>
      <c r="Z199" s="29"/>
      <c r="AA199" s="25"/>
      <c r="AB199" s="30"/>
      <c r="AC199" s="27"/>
      <c r="AD199" s="27"/>
      <c r="AE199" s="27"/>
      <c r="AF199" s="27"/>
      <c r="AG199" s="16"/>
      <c r="AH199" s="27"/>
      <c r="AI199" s="27"/>
      <c r="AJ199" s="27" t="str">
        <f t="shared" si="122"/>
        <v/>
      </c>
      <c r="AK199" s="27" t="str">
        <f t="shared" si="123"/>
        <v/>
      </c>
      <c r="AL199" s="27"/>
      <c r="AM199" s="27" t="str">
        <f t="shared" si="124"/>
        <v/>
      </c>
      <c r="AN199" s="27"/>
      <c r="AO199" s="27"/>
      <c r="AP199" s="27" t="str">
        <f>IF(D199&gt;1,Input!G197,"")</f>
        <v/>
      </c>
      <c r="AQ199" s="27" t="str">
        <f>IF(D199&gt;1,Input!H197,"")</f>
        <v/>
      </c>
      <c r="AR199" s="27" t="str">
        <f>IF(D199&gt;1,Input!G197,"")</f>
        <v/>
      </c>
      <c r="AS199" s="27" t="str">
        <f>IF(D199&gt;1,CONCATENATE("CS",Input!B197,Input!E197,Input!D197,Input!C197,Input!K197,Input!J197,Input!I197,Input!O197,Input!P197,Input!F197),"")</f>
        <v/>
      </c>
      <c r="AT199" s="27" t="str">
        <f t="shared" si="100"/>
        <v/>
      </c>
      <c r="AU199" s="27" t="str">
        <f t="shared" si="101"/>
        <v/>
      </c>
      <c r="AV199" s="27" t="str">
        <f t="shared" si="102"/>
        <v/>
      </c>
      <c r="AW199" s="15">
        <f>Input!S197</f>
        <v>0</v>
      </c>
      <c r="AX199" s="16">
        <f>Input!T197</f>
        <v>0</v>
      </c>
      <c r="AY199" s="26" t="str">
        <f>IF(BD199="c",IF(Input!Q197&gt;1,Input!Q197,Input!R197/Input!O197),"")</f>
        <v/>
      </c>
      <c r="AZ199" s="16" t="str">
        <f t="shared" si="103"/>
        <v/>
      </c>
      <c r="BA199" s="16" t="str">
        <f t="shared" si="104"/>
        <v/>
      </c>
      <c r="BB199" s="31"/>
      <c r="BC199" s="27"/>
      <c r="BD199" s="27" t="str">
        <f t="shared" si="105"/>
        <v/>
      </c>
      <c r="BE199" s="25" t="str">
        <f>IF(D199&gt;1,CONCATENATE(Input!C197,"-",Input!D197,"-",Input!E197,"T09:00:00Z"),"")</f>
        <v/>
      </c>
      <c r="BF199" s="29" t="str">
        <f>IF(D199&gt;1,CONCATENATE(Input!C197,"-",Input!D197,"-",Input!E197),"")</f>
        <v/>
      </c>
      <c r="BG199" s="29" t="str">
        <f>IF(D199&gt;1,CONCATENATE(Input!I197,"-",Input!J197,"-",Input!K197),"")</f>
        <v/>
      </c>
      <c r="BH199" s="29"/>
      <c r="BI199" s="29" t="str">
        <f>IF(D199&gt;1,CONCATENATE(Input!L197,"-",Input!M197,"-",Input!N197),"")</f>
        <v/>
      </c>
      <c r="BJ199" s="29" t="str">
        <f t="shared" si="106"/>
        <v/>
      </c>
      <c r="BK199" s="27" t="str">
        <f t="shared" si="107"/>
        <v/>
      </c>
      <c r="BL199" s="25" t="str">
        <f>IF(D199&gt;1,CONCATENATE(Input!C197,"-",Input!D197,"-",Input!E197,"T09:00:00Z"),"")</f>
        <v/>
      </c>
      <c r="BM199" s="32" t="str">
        <f t="shared" si="108"/>
        <v/>
      </c>
      <c r="BN199" s="27" t="str">
        <f t="shared" si="109"/>
        <v/>
      </c>
      <c r="BO199" s="27" t="str">
        <f t="shared" si="110"/>
        <v/>
      </c>
      <c r="BP199" s="25"/>
      <c r="BQ199" s="32"/>
      <c r="BR199" s="27"/>
      <c r="BS199" s="43" t="str">
        <f t="shared" si="111"/>
        <v/>
      </c>
      <c r="BT199" s="25"/>
      <c r="BU199" s="25"/>
      <c r="BV199" s="16"/>
      <c r="BW199" s="27"/>
      <c r="BX199" s="27"/>
      <c r="BY199" s="27"/>
      <c r="BZ199" s="27"/>
      <c r="CA199" s="27"/>
      <c r="CB199" s="27" t="str">
        <f>IF(D199&gt;1,Input!H197,"")</f>
        <v/>
      </c>
      <c r="CC199" s="27"/>
      <c r="CD199" s="28" t="str">
        <f>IF(D199&gt;1,Input!U197,"")</f>
        <v/>
      </c>
      <c r="CE199" s="16" t="str">
        <f>IF(D199&gt;1,CONCATENATE(Input!G197,"/",Input!H197),"")</f>
        <v/>
      </c>
      <c r="CF199" s="27"/>
      <c r="CG199" s="27"/>
      <c r="CH199" s="27"/>
      <c r="CI199" s="27"/>
      <c r="CJ199" s="27"/>
      <c r="CK199" s="25"/>
      <c r="CL199" s="25"/>
      <c r="CM199" s="16"/>
      <c r="CN199" s="16"/>
      <c r="CO199" s="27"/>
      <c r="CP199" s="16" t="str">
        <f>IF(D199&gt;1,Input!P197,"")</f>
        <v/>
      </c>
      <c r="CQ199" s="27" t="str">
        <f t="shared" si="112"/>
        <v/>
      </c>
      <c r="CR199" s="33" t="str">
        <f>IF(D199&gt;1,Input!O197,"")</f>
        <v/>
      </c>
      <c r="CS199" s="16" t="str">
        <f t="shared" si="113"/>
        <v/>
      </c>
      <c r="CT199" s="27"/>
      <c r="CU199" s="27" t="str">
        <f t="shared" si="114"/>
        <v/>
      </c>
      <c r="CV199" s="25"/>
      <c r="CW199" s="25"/>
      <c r="CX199" s="25"/>
      <c r="CY199" s="25"/>
      <c r="CZ199" s="25"/>
      <c r="DA199" s="25"/>
    </row>
    <row r="200" spans="1:105" ht="20.100000000000001" customHeight="1" x14ac:dyDescent="0.25">
      <c r="A200" s="27"/>
      <c r="B200" s="27"/>
      <c r="C200" s="43" t="str">
        <f t="shared" si="115"/>
        <v/>
      </c>
      <c r="D200" s="27">
        <f>Input!A198</f>
        <v>0</v>
      </c>
      <c r="E200" s="43" t="str">
        <f t="shared" si="116"/>
        <v/>
      </c>
      <c r="F200" s="27"/>
      <c r="G200" s="27"/>
      <c r="H200" s="27"/>
      <c r="I200" s="27" t="str">
        <f t="shared" si="117"/>
        <v/>
      </c>
      <c r="J200" s="27" t="str">
        <f t="shared" si="118"/>
        <v/>
      </c>
      <c r="K200" s="27"/>
      <c r="L200" s="27"/>
      <c r="M200" s="27"/>
      <c r="N200" s="27"/>
      <c r="O200" s="27"/>
      <c r="P200" s="27"/>
      <c r="Q200" s="27" t="str">
        <f>IF(D200&gt;1,Input!A198,"")</f>
        <v/>
      </c>
      <c r="R200" s="43" t="str">
        <f t="shared" si="119"/>
        <v/>
      </c>
      <c r="S200" s="27" t="str">
        <f t="shared" si="120"/>
        <v/>
      </c>
      <c r="T200" s="27" t="str">
        <f>IF(D200&gt;1,Input!F198,"")</f>
        <v/>
      </c>
      <c r="U200" s="27" t="str">
        <f t="shared" si="121"/>
        <v/>
      </c>
      <c r="V200" s="27"/>
      <c r="W200" s="27"/>
      <c r="X200" s="25"/>
      <c r="Y200" s="16"/>
      <c r="Z200" s="29"/>
      <c r="AA200" s="25"/>
      <c r="AB200" s="30"/>
      <c r="AC200" s="27"/>
      <c r="AD200" s="27"/>
      <c r="AE200" s="27"/>
      <c r="AF200" s="27"/>
      <c r="AG200" s="16"/>
      <c r="AH200" s="27"/>
      <c r="AI200" s="27"/>
      <c r="AJ200" s="27" t="str">
        <f t="shared" si="122"/>
        <v/>
      </c>
      <c r="AK200" s="27" t="str">
        <f t="shared" si="123"/>
        <v/>
      </c>
      <c r="AL200" s="27"/>
      <c r="AM200" s="27" t="str">
        <f t="shared" si="124"/>
        <v/>
      </c>
      <c r="AN200" s="27"/>
      <c r="AO200" s="27"/>
      <c r="AP200" s="27" t="str">
        <f>IF(D200&gt;1,Input!G198,"")</f>
        <v/>
      </c>
      <c r="AQ200" s="27" t="str">
        <f>IF(D200&gt;1,Input!H198,"")</f>
        <v/>
      </c>
      <c r="AR200" s="27" t="str">
        <f>IF(D200&gt;1,Input!G198,"")</f>
        <v/>
      </c>
      <c r="AS200" s="27" t="str">
        <f>IF(D200&gt;1,CONCATENATE("CS",Input!B198,Input!E198,Input!D198,Input!C198,Input!K198,Input!J198,Input!I198,Input!O198,Input!P198,Input!F198),"")</f>
        <v/>
      </c>
      <c r="AT200" s="27" t="str">
        <f t="shared" ref="AT200:AT232" si="125">IF(D200&gt;1,"NA","")</f>
        <v/>
      </c>
      <c r="AU200" s="27" t="str">
        <f t="shared" ref="AU200:AU232" si="126">IF(D200&gt;1,"XXXX","")</f>
        <v/>
      </c>
      <c r="AV200" s="27" t="str">
        <f t="shared" ref="AV200:AV232" si="127">IF(D200&gt;1,"N","")</f>
        <v/>
      </c>
      <c r="AW200" s="15">
        <f>Input!S198</f>
        <v>0</v>
      </c>
      <c r="AX200" s="16">
        <f>Input!T198</f>
        <v>0</v>
      </c>
      <c r="AY200" s="26" t="str">
        <f>IF(BD200="c",IF(Input!Q198&gt;1,Input!Q198,Input!R198/Input!O198),"")</f>
        <v/>
      </c>
      <c r="AZ200" s="16" t="str">
        <f t="shared" ref="AZ200:AZ232" si="128">IF(D200&gt;1,"1","")</f>
        <v/>
      </c>
      <c r="BA200" s="16" t="str">
        <f t="shared" ref="BA200:BA232" si="129">IF(D200&gt;1,"1","")</f>
        <v/>
      </c>
      <c r="BB200" s="31"/>
      <c r="BC200" s="27"/>
      <c r="BD200" s="27" t="str">
        <f t="shared" ref="BD200:BD232" si="130">IF(D200&gt;1,"C","")</f>
        <v/>
      </c>
      <c r="BE200" s="25" t="str">
        <f>IF(D200&gt;1,CONCATENATE(Input!C198,"-",Input!D198,"-",Input!E198,"T09:00:00Z"),"")</f>
        <v/>
      </c>
      <c r="BF200" s="29" t="str">
        <f>IF(D200&gt;1,CONCATENATE(Input!C198,"-",Input!D198,"-",Input!E198),"")</f>
        <v/>
      </c>
      <c r="BG200" s="29" t="str">
        <f>IF(D200&gt;1,CONCATENATE(Input!I198,"-",Input!J198,"-",Input!K198),"")</f>
        <v/>
      </c>
      <c r="BH200" s="29"/>
      <c r="BI200" s="29" t="str">
        <f>IF(D200&gt;1,CONCATENATE(Input!L198,"-",Input!M198,"-",Input!N198),"")</f>
        <v/>
      </c>
      <c r="BJ200" s="29" t="str">
        <f t="shared" ref="BJ200:BJ232" si="131">IF(D200&gt;1,"ISDA","")</f>
        <v/>
      </c>
      <c r="BK200" s="27" t="str">
        <f t="shared" ref="BK200:BK232" si="132">IF(D200&gt;1,"2002","")</f>
        <v/>
      </c>
      <c r="BL200" s="25" t="str">
        <f>IF(D200&gt;1,CONCATENATE(Input!C198,"-",Input!D198,"-",Input!E198,"T09:00:00Z"),"")</f>
        <v/>
      </c>
      <c r="BM200" s="32" t="str">
        <f t="shared" ref="BM200:BM232" si="133">IF(D200&gt;1,"Y","")</f>
        <v/>
      </c>
      <c r="BN200" s="27" t="str">
        <f t="shared" ref="BN200:BN232" si="134">IF(D200&gt;1,"N","")</f>
        <v/>
      </c>
      <c r="BO200" s="27" t="str">
        <f t="shared" ref="BO200:BO232" si="135">IF(D200&gt;1,"N","")</f>
        <v/>
      </c>
      <c r="BP200" s="25"/>
      <c r="BQ200" s="32"/>
      <c r="BR200" s="27"/>
      <c r="BS200" s="43" t="str">
        <f t="shared" ref="BS200:BS232" si="136">IF(D200&gt;1,"N","")</f>
        <v/>
      </c>
      <c r="BT200" s="25"/>
      <c r="BU200" s="25"/>
      <c r="BV200" s="16"/>
      <c r="BW200" s="27"/>
      <c r="BX200" s="27"/>
      <c r="BY200" s="27"/>
      <c r="BZ200" s="27"/>
      <c r="CA200" s="27"/>
      <c r="CB200" s="27" t="str">
        <f>IF(D200&gt;1,Input!H198,"")</f>
        <v/>
      </c>
      <c r="CC200" s="27"/>
      <c r="CD200" s="28" t="str">
        <f>IF(D200&gt;1,Input!U198,"")</f>
        <v/>
      </c>
      <c r="CE200" s="16" t="str">
        <f>IF(D200&gt;1,CONCATENATE(Input!G198,"/",Input!H198),"")</f>
        <v/>
      </c>
      <c r="CF200" s="27"/>
      <c r="CG200" s="27"/>
      <c r="CH200" s="27"/>
      <c r="CI200" s="27"/>
      <c r="CJ200" s="27"/>
      <c r="CK200" s="25"/>
      <c r="CL200" s="25"/>
      <c r="CM200" s="16"/>
      <c r="CN200" s="16"/>
      <c r="CO200" s="27"/>
      <c r="CP200" s="16" t="str">
        <f>IF(D200&gt;1,Input!P198,"")</f>
        <v/>
      </c>
      <c r="CQ200" s="27" t="str">
        <f t="shared" ref="CQ200:CQ232" si="137">IF(D200&gt;1,"E","")</f>
        <v/>
      </c>
      <c r="CR200" s="33" t="str">
        <f>IF(D200&gt;1,Input!O198,"")</f>
        <v/>
      </c>
      <c r="CS200" s="16" t="str">
        <f t="shared" ref="CS200:CS232" si="138">IF(D200&gt;1,"N","")</f>
        <v/>
      </c>
      <c r="CT200" s="27"/>
      <c r="CU200" s="27" t="str">
        <f t="shared" ref="CU200:CU232" si="139">IF(D200&gt;1,"T","")</f>
        <v/>
      </c>
      <c r="CV200" s="25"/>
      <c r="CW200" s="25"/>
      <c r="CX200" s="25"/>
      <c r="CY200" s="25"/>
      <c r="CZ200" s="25"/>
      <c r="DA200" s="25"/>
    </row>
    <row r="201" spans="1:105" ht="20.100000000000001" customHeight="1" x14ac:dyDescent="0.25">
      <c r="A201" s="27"/>
      <c r="B201" s="27"/>
      <c r="C201" s="43" t="str">
        <f t="shared" si="115"/>
        <v/>
      </c>
      <c r="D201" s="27">
        <f>Input!A199</f>
        <v>0</v>
      </c>
      <c r="E201" s="43" t="str">
        <f t="shared" si="116"/>
        <v/>
      </c>
      <c r="F201" s="27"/>
      <c r="G201" s="27"/>
      <c r="H201" s="27"/>
      <c r="I201" s="27" t="str">
        <f t="shared" si="117"/>
        <v/>
      </c>
      <c r="J201" s="27" t="str">
        <f t="shared" si="118"/>
        <v/>
      </c>
      <c r="K201" s="27"/>
      <c r="L201" s="27"/>
      <c r="M201" s="27"/>
      <c r="N201" s="27"/>
      <c r="O201" s="27"/>
      <c r="P201" s="27"/>
      <c r="Q201" s="27" t="str">
        <f>IF(D201&gt;1,Input!A199,"")</f>
        <v/>
      </c>
      <c r="R201" s="43" t="str">
        <f t="shared" si="119"/>
        <v/>
      </c>
      <c r="S201" s="27" t="str">
        <f t="shared" si="120"/>
        <v/>
      </c>
      <c r="T201" s="27" t="str">
        <f>IF(D201&gt;1,Input!F199,"")</f>
        <v/>
      </c>
      <c r="U201" s="27" t="str">
        <f t="shared" si="121"/>
        <v/>
      </c>
      <c r="V201" s="27"/>
      <c r="W201" s="27"/>
      <c r="X201" s="25"/>
      <c r="Y201" s="16"/>
      <c r="Z201" s="29"/>
      <c r="AA201" s="25"/>
      <c r="AB201" s="30"/>
      <c r="AC201" s="27"/>
      <c r="AD201" s="27"/>
      <c r="AE201" s="27"/>
      <c r="AF201" s="27"/>
      <c r="AG201" s="16"/>
      <c r="AH201" s="27"/>
      <c r="AI201" s="27"/>
      <c r="AJ201" s="27" t="str">
        <f t="shared" si="122"/>
        <v/>
      </c>
      <c r="AK201" s="27" t="str">
        <f t="shared" si="123"/>
        <v/>
      </c>
      <c r="AL201" s="27"/>
      <c r="AM201" s="27" t="str">
        <f t="shared" si="124"/>
        <v/>
      </c>
      <c r="AN201" s="27"/>
      <c r="AO201" s="27"/>
      <c r="AP201" s="27" t="str">
        <f>IF(D201&gt;1,Input!G199,"")</f>
        <v/>
      </c>
      <c r="AQ201" s="27" t="str">
        <f>IF(D201&gt;1,Input!H199,"")</f>
        <v/>
      </c>
      <c r="AR201" s="27" t="str">
        <f>IF(D201&gt;1,Input!G199,"")</f>
        <v/>
      </c>
      <c r="AS201" s="27" t="str">
        <f>IF(D201&gt;1,CONCATENATE("CS",Input!B199,Input!E199,Input!D199,Input!C199,Input!K199,Input!J199,Input!I199,Input!O199,Input!P199,Input!F199),"")</f>
        <v/>
      </c>
      <c r="AT201" s="27" t="str">
        <f t="shared" si="125"/>
        <v/>
      </c>
      <c r="AU201" s="27" t="str">
        <f t="shared" si="126"/>
        <v/>
      </c>
      <c r="AV201" s="27" t="str">
        <f t="shared" si="127"/>
        <v/>
      </c>
      <c r="AW201" s="15">
        <f>Input!S199</f>
        <v>0</v>
      </c>
      <c r="AX201" s="16">
        <f>Input!T199</f>
        <v>0</v>
      </c>
      <c r="AY201" s="26" t="str">
        <f>IF(BD201="c",IF(Input!Q199&gt;1,Input!Q199,Input!R199/Input!O199),"")</f>
        <v/>
      </c>
      <c r="AZ201" s="16" t="str">
        <f t="shared" si="128"/>
        <v/>
      </c>
      <c r="BA201" s="16" t="str">
        <f t="shared" si="129"/>
        <v/>
      </c>
      <c r="BB201" s="31"/>
      <c r="BC201" s="27"/>
      <c r="BD201" s="27" t="str">
        <f t="shared" si="130"/>
        <v/>
      </c>
      <c r="BE201" s="25" t="str">
        <f>IF(D201&gt;1,CONCATENATE(Input!C199,"-",Input!D199,"-",Input!E199,"T09:00:00Z"),"")</f>
        <v/>
      </c>
      <c r="BF201" s="29" t="str">
        <f>IF(D201&gt;1,CONCATENATE(Input!C199,"-",Input!D199,"-",Input!E199),"")</f>
        <v/>
      </c>
      <c r="BG201" s="29" t="str">
        <f>IF(D201&gt;1,CONCATENATE(Input!I199,"-",Input!J199,"-",Input!K199),"")</f>
        <v/>
      </c>
      <c r="BH201" s="29"/>
      <c r="BI201" s="29" t="str">
        <f>IF(D201&gt;1,CONCATENATE(Input!L199,"-",Input!M199,"-",Input!N199),"")</f>
        <v/>
      </c>
      <c r="BJ201" s="29" t="str">
        <f t="shared" si="131"/>
        <v/>
      </c>
      <c r="BK201" s="27" t="str">
        <f t="shared" si="132"/>
        <v/>
      </c>
      <c r="BL201" s="25" t="str">
        <f>IF(D201&gt;1,CONCATENATE(Input!C199,"-",Input!D199,"-",Input!E199,"T09:00:00Z"),"")</f>
        <v/>
      </c>
      <c r="BM201" s="32" t="str">
        <f t="shared" si="133"/>
        <v/>
      </c>
      <c r="BN201" s="27" t="str">
        <f t="shared" si="134"/>
        <v/>
      </c>
      <c r="BO201" s="27" t="str">
        <f t="shared" si="135"/>
        <v/>
      </c>
      <c r="BP201" s="25"/>
      <c r="BQ201" s="32"/>
      <c r="BR201" s="27"/>
      <c r="BS201" s="43" t="str">
        <f t="shared" si="136"/>
        <v/>
      </c>
      <c r="BT201" s="25"/>
      <c r="BU201" s="25"/>
      <c r="BV201" s="16"/>
      <c r="BW201" s="27"/>
      <c r="BX201" s="27"/>
      <c r="BY201" s="27"/>
      <c r="BZ201" s="27"/>
      <c r="CA201" s="27"/>
      <c r="CB201" s="27" t="str">
        <f>IF(D201&gt;1,Input!H199,"")</f>
        <v/>
      </c>
      <c r="CC201" s="27"/>
      <c r="CD201" s="28" t="str">
        <f>IF(D201&gt;1,Input!U199,"")</f>
        <v/>
      </c>
      <c r="CE201" s="16" t="str">
        <f>IF(D201&gt;1,CONCATENATE(Input!G199,"/",Input!H199),"")</f>
        <v/>
      </c>
      <c r="CF201" s="27"/>
      <c r="CG201" s="27"/>
      <c r="CH201" s="27"/>
      <c r="CI201" s="27"/>
      <c r="CJ201" s="27"/>
      <c r="CK201" s="25"/>
      <c r="CL201" s="25"/>
      <c r="CM201" s="16"/>
      <c r="CN201" s="16"/>
      <c r="CO201" s="27"/>
      <c r="CP201" s="16" t="str">
        <f>IF(D201&gt;1,Input!P199,"")</f>
        <v/>
      </c>
      <c r="CQ201" s="27" t="str">
        <f t="shared" si="137"/>
        <v/>
      </c>
      <c r="CR201" s="33" t="str">
        <f>IF(D201&gt;1,Input!O199,"")</f>
        <v/>
      </c>
      <c r="CS201" s="16" t="str">
        <f t="shared" si="138"/>
        <v/>
      </c>
      <c r="CT201" s="27"/>
      <c r="CU201" s="27" t="str">
        <f t="shared" si="139"/>
        <v/>
      </c>
      <c r="CV201" s="25"/>
      <c r="CW201" s="25"/>
      <c r="CX201" s="25"/>
      <c r="CY201" s="25"/>
      <c r="CZ201" s="25"/>
      <c r="DA201" s="25"/>
    </row>
    <row r="202" spans="1:105" ht="20.100000000000001" customHeight="1" x14ac:dyDescent="0.25">
      <c r="A202" s="27"/>
      <c r="B202" s="27"/>
      <c r="C202" s="43" t="str">
        <f t="shared" si="115"/>
        <v/>
      </c>
      <c r="D202" s="27">
        <f>Input!A200</f>
        <v>0</v>
      </c>
      <c r="E202" s="43" t="str">
        <f t="shared" si="116"/>
        <v/>
      </c>
      <c r="F202" s="27"/>
      <c r="G202" s="27"/>
      <c r="H202" s="27"/>
      <c r="I202" s="27" t="str">
        <f t="shared" si="117"/>
        <v/>
      </c>
      <c r="J202" s="27" t="str">
        <f t="shared" si="118"/>
        <v/>
      </c>
      <c r="K202" s="27"/>
      <c r="L202" s="27"/>
      <c r="M202" s="27"/>
      <c r="N202" s="27"/>
      <c r="O202" s="27"/>
      <c r="P202" s="27"/>
      <c r="Q202" s="27" t="str">
        <f>IF(D202&gt;1,Input!A200,"")</f>
        <v/>
      </c>
      <c r="R202" s="43" t="str">
        <f t="shared" si="119"/>
        <v/>
      </c>
      <c r="S202" s="27" t="str">
        <f t="shared" si="120"/>
        <v/>
      </c>
      <c r="T202" s="27" t="str">
        <f>IF(D202&gt;1,Input!F200,"")</f>
        <v/>
      </c>
      <c r="U202" s="27" t="str">
        <f t="shared" si="121"/>
        <v/>
      </c>
      <c r="V202" s="27"/>
      <c r="W202" s="27"/>
      <c r="X202" s="25"/>
      <c r="Y202" s="16"/>
      <c r="Z202" s="29"/>
      <c r="AA202" s="25"/>
      <c r="AB202" s="30"/>
      <c r="AC202" s="27"/>
      <c r="AD202" s="27"/>
      <c r="AE202" s="27"/>
      <c r="AF202" s="27"/>
      <c r="AG202" s="16"/>
      <c r="AH202" s="27"/>
      <c r="AI202" s="27"/>
      <c r="AJ202" s="27" t="str">
        <f t="shared" si="122"/>
        <v/>
      </c>
      <c r="AK202" s="27" t="str">
        <f t="shared" si="123"/>
        <v/>
      </c>
      <c r="AL202" s="27"/>
      <c r="AM202" s="27" t="str">
        <f t="shared" si="124"/>
        <v/>
      </c>
      <c r="AN202" s="27"/>
      <c r="AO202" s="27"/>
      <c r="AP202" s="27" t="str">
        <f>IF(D202&gt;1,Input!G200,"")</f>
        <v/>
      </c>
      <c r="AQ202" s="27" t="str">
        <f>IF(D202&gt;1,Input!H200,"")</f>
        <v/>
      </c>
      <c r="AR202" s="27" t="str">
        <f>IF(D202&gt;1,Input!G200,"")</f>
        <v/>
      </c>
      <c r="AS202" s="27" t="str">
        <f>IF(D202&gt;1,CONCATENATE("CS",Input!B200,Input!E200,Input!D200,Input!C200,Input!K200,Input!J200,Input!I200,Input!O200,Input!P200,Input!F200),"")</f>
        <v/>
      </c>
      <c r="AT202" s="27" t="str">
        <f t="shared" si="125"/>
        <v/>
      </c>
      <c r="AU202" s="27" t="str">
        <f t="shared" si="126"/>
        <v/>
      </c>
      <c r="AV202" s="27" t="str">
        <f t="shared" si="127"/>
        <v/>
      </c>
      <c r="AW202" s="15">
        <f>Input!S200</f>
        <v>0</v>
      </c>
      <c r="AX202" s="16">
        <f>Input!T200</f>
        <v>0</v>
      </c>
      <c r="AY202" s="26" t="str">
        <f>IF(BD202="c",IF(Input!Q200&gt;1,Input!Q200,Input!R200/Input!O200),"")</f>
        <v/>
      </c>
      <c r="AZ202" s="16" t="str">
        <f t="shared" si="128"/>
        <v/>
      </c>
      <c r="BA202" s="16" t="str">
        <f t="shared" si="129"/>
        <v/>
      </c>
      <c r="BB202" s="31"/>
      <c r="BC202" s="27"/>
      <c r="BD202" s="27" t="str">
        <f t="shared" si="130"/>
        <v/>
      </c>
      <c r="BE202" s="25" t="str">
        <f>IF(D202&gt;1,CONCATENATE(Input!C200,"-",Input!D200,"-",Input!E200,"T09:00:00Z"),"")</f>
        <v/>
      </c>
      <c r="BF202" s="29" t="str">
        <f>IF(D202&gt;1,CONCATENATE(Input!C200,"-",Input!D200,"-",Input!E200),"")</f>
        <v/>
      </c>
      <c r="BG202" s="29" t="str">
        <f>IF(D202&gt;1,CONCATENATE(Input!I200,"-",Input!J200,"-",Input!K200),"")</f>
        <v/>
      </c>
      <c r="BH202" s="29"/>
      <c r="BI202" s="29" t="str">
        <f>IF(D202&gt;1,CONCATENATE(Input!L200,"-",Input!M200,"-",Input!N200),"")</f>
        <v/>
      </c>
      <c r="BJ202" s="29" t="str">
        <f t="shared" si="131"/>
        <v/>
      </c>
      <c r="BK202" s="27" t="str">
        <f t="shared" si="132"/>
        <v/>
      </c>
      <c r="BL202" s="25" t="str">
        <f>IF(D202&gt;1,CONCATENATE(Input!C200,"-",Input!D200,"-",Input!E200,"T09:00:00Z"),"")</f>
        <v/>
      </c>
      <c r="BM202" s="32" t="str">
        <f t="shared" si="133"/>
        <v/>
      </c>
      <c r="BN202" s="27" t="str">
        <f t="shared" si="134"/>
        <v/>
      </c>
      <c r="BO202" s="27" t="str">
        <f t="shared" si="135"/>
        <v/>
      </c>
      <c r="BP202" s="25"/>
      <c r="BQ202" s="32"/>
      <c r="BR202" s="27"/>
      <c r="BS202" s="43" t="str">
        <f t="shared" si="136"/>
        <v/>
      </c>
      <c r="BT202" s="25"/>
      <c r="BU202" s="25"/>
      <c r="BV202" s="16"/>
      <c r="BW202" s="27"/>
      <c r="BX202" s="27"/>
      <c r="BY202" s="27"/>
      <c r="BZ202" s="27"/>
      <c r="CA202" s="27"/>
      <c r="CB202" s="27" t="str">
        <f>IF(D202&gt;1,Input!H200,"")</f>
        <v/>
      </c>
      <c r="CC202" s="27"/>
      <c r="CD202" s="28" t="str">
        <f>IF(D202&gt;1,Input!U200,"")</f>
        <v/>
      </c>
      <c r="CE202" s="16" t="str">
        <f>IF(D202&gt;1,CONCATENATE(Input!G200,"/",Input!H200),"")</f>
        <v/>
      </c>
      <c r="CF202" s="27"/>
      <c r="CG202" s="27"/>
      <c r="CH202" s="27"/>
      <c r="CI202" s="27"/>
      <c r="CJ202" s="27"/>
      <c r="CK202" s="25"/>
      <c r="CL202" s="25"/>
      <c r="CM202" s="16"/>
      <c r="CN202" s="16"/>
      <c r="CO202" s="27"/>
      <c r="CP202" s="16" t="str">
        <f>IF(D202&gt;1,Input!P200,"")</f>
        <v/>
      </c>
      <c r="CQ202" s="27" t="str">
        <f t="shared" si="137"/>
        <v/>
      </c>
      <c r="CR202" s="33" t="str">
        <f>IF(D202&gt;1,Input!O200,"")</f>
        <v/>
      </c>
      <c r="CS202" s="16" t="str">
        <f t="shared" si="138"/>
        <v/>
      </c>
      <c r="CT202" s="27"/>
      <c r="CU202" s="27" t="str">
        <f t="shared" si="139"/>
        <v/>
      </c>
      <c r="CV202" s="25"/>
      <c r="CW202" s="25"/>
      <c r="CX202" s="25"/>
      <c r="CY202" s="25"/>
      <c r="CZ202" s="25"/>
      <c r="DA202" s="25"/>
    </row>
    <row r="203" spans="1:105" ht="20.100000000000001" customHeight="1" x14ac:dyDescent="0.25">
      <c r="A203" s="27"/>
      <c r="B203" s="27"/>
      <c r="C203" s="43" t="str">
        <f t="shared" si="115"/>
        <v/>
      </c>
      <c r="D203" s="27">
        <f>Input!A201</f>
        <v>0</v>
      </c>
      <c r="E203" s="43" t="str">
        <f t="shared" si="116"/>
        <v/>
      </c>
      <c r="F203" s="27"/>
      <c r="G203" s="27"/>
      <c r="H203" s="27"/>
      <c r="I203" s="27" t="str">
        <f t="shared" si="117"/>
        <v/>
      </c>
      <c r="J203" s="27" t="str">
        <f t="shared" si="118"/>
        <v/>
      </c>
      <c r="K203" s="27"/>
      <c r="L203" s="27"/>
      <c r="M203" s="27"/>
      <c r="N203" s="27"/>
      <c r="O203" s="27"/>
      <c r="P203" s="27"/>
      <c r="Q203" s="27" t="str">
        <f>IF(D203&gt;1,Input!A201,"")</f>
        <v/>
      </c>
      <c r="R203" s="43" t="str">
        <f t="shared" si="119"/>
        <v/>
      </c>
      <c r="S203" s="27" t="str">
        <f t="shared" si="120"/>
        <v/>
      </c>
      <c r="T203" s="27" t="str">
        <f>IF(D203&gt;1,Input!F201,"")</f>
        <v/>
      </c>
      <c r="U203" s="27" t="str">
        <f t="shared" si="121"/>
        <v/>
      </c>
      <c r="V203" s="27"/>
      <c r="W203" s="27"/>
      <c r="X203" s="25"/>
      <c r="Y203" s="16"/>
      <c r="Z203" s="29"/>
      <c r="AA203" s="25"/>
      <c r="AB203" s="30"/>
      <c r="AC203" s="27"/>
      <c r="AD203" s="27"/>
      <c r="AE203" s="27"/>
      <c r="AF203" s="27"/>
      <c r="AG203" s="16"/>
      <c r="AH203" s="27"/>
      <c r="AI203" s="27"/>
      <c r="AJ203" s="27" t="str">
        <f t="shared" si="122"/>
        <v/>
      </c>
      <c r="AK203" s="27" t="str">
        <f t="shared" si="123"/>
        <v/>
      </c>
      <c r="AL203" s="27"/>
      <c r="AM203" s="27" t="str">
        <f t="shared" si="124"/>
        <v/>
      </c>
      <c r="AN203" s="27"/>
      <c r="AO203" s="27"/>
      <c r="AP203" s="27" t="str">
        <f>IF(D203&gt;1,Input!G201,"")</f>
        <v/>
      </c>
      <c r="AQ203" s="27" t="str">
        <f>IF(D203&gt;1,Input!H201,"")</f>
        <v/>
      </c>
      <c r="AR203" s="27" t="str">
        <f>IF(D203&gt;1,Input!G201,"")</f>
        <v/>
      </c>
      <c r="AS203" s="27" t="str">
        <f>IF(D203&gt;1,CONCATENATE("CS",Input!B201,Input!E201,Input!D201,Input!C201,Input!K201,Input!J201,Input!I201,Input!O201,Input!P201,Input!F201),"")</f>
        <v/>
      </c>
      <c r="AT203" s="27" t="str">
        <f t="shared" si="125"/>
        <v/>
      </c>
      <c r="AU203" s="27" t="str">
        <f t="shared" si="126"/>
        <v/>
      </c>
      <c r="AV203" s="27" t="str">
        <f t="shared" si="127"/>
        <v/>
      </c>
      <c r="AW203" s="15">
        <f>Input!S201</f>
        <v>0</v>
      </c>
      <c r="AX203" s="16">
        <f>Input!T201</f>
        <v>0</v>
      </c>
      <c r="AY203" s="26" t="str">
        <f>IF(BD203="c",IF(Input!Q201&gt;1,Input!Q201,Input!R201/Input!O201),"")</f>
        <v/>
      </c>
      <c r="AZ203" s="16" t="str">
        <f t="shared" si="128"/>
        <v/>
      </c>
      <c r="BA203" s="16" t="str">
        <f t="shared" si="129"/>
        <v/>
      </c>
      <c r="BB203" s="31"/>
      <c r="BC203" s="27"/>
      <c r="BD203" s="27" t="str">
        <f t="shared" si="130"/>
        <v/>
      </c>
      <c r="BE203" s="25" t="str">
        <f>IF(D203&gt;1,CONCATENATE(Input!C201,"-",Input!D201,"-",Input!E201,"T09:00:00Z"),"")</f>
        <v/>
      </c>
      <c r="BF203" s="29" t="str">
        <f>IF(D203&gt;1,CONCATENATE(Input!C201,"-",Input!D201,"-",Input!E201),"")</f>
        <v/>
      </c>
      <c r="BG203" s="29" t="str">
        <f>IF(D203&gt;1,CONCATENATE(Input!I201,"-",Input!J201,"-",Input!K201),"")</f>
        <v/>
      </c>
      <c r="BH203" s="29"/>
      <c r="BI203" s="29" t="str">
        <f>IF(D203&gt;1,CONCATENATE(Input!L201,"-",Input!M201,"-",Input!N201),"")</f>
        <v/>
      </c>
      <c r="BJ203" s="29" t="str">
        <f t="shared" si="131"/>
        <v/>
      </c>
      <c r="BK203" s="27" t="str">
        <f t="shared" si="132"/>
        <v/>
      </c>
      <c r="BL203" s="25" t="str">
        <f>IF(D203&gt;1,CONCATENATE(Input!C201,"-",Input!D201,"-",Input!E201,"T09:00:00Z"),"")</f>
        <v/>
      </c>
      <c r="BM203" s="32" t="str">
        <f t="shared" si="133"/>
        <v/>
      </c>
      <c r="BN203" s="27" t="str">
        <f t="shared" si="134"/>
        <v/>
      </c>
      <c r="BO203" s="27" t="str">
        <f t="shared" si="135"/>
        <v/>
      </c>
      <c r="BP203" s="25"/>
      <c r="BQ203" s="32"/>
      <c r="BR203" s="27"/>
      <c r="BS203" s="43" t="str">
        <f t="shared" si="136"/>
        <v/>
      </c>
      <c r="BT203" s="25"/>
      <c r="BU203" s="25"/>
      <c r="BV203" s="16"/>
      <c r="BW203" s="27"/>
      <c r="BX203" s="27"/>
      <c r="BY203" s="27"/>
      <c r="BZ203" s="27"/>
      <c r="CA203" s="27"/>
      <c r="CB203" s="27" t="str">
        <f>IF(D203&gt;1,Input!H201,"")</f>
        <v/>
      </c>
      <c r="CC203" s="27"/>
      <c r="CD203" s="28" t="str">
        <f>IF(D203&gt;1,Input!U201,"")</f>
        <v/>
      </c>
      <c r="CE203" s="16" t="str">
        <f>IF(D203&gt;1,CONCATENATE(Input!G201,"/",Input!H201),"")</f>
        <v/>
      </c>
      <c r="CF203" s="27"/>
      <c r="CG203" s="27"/>
      <c r="CH203" s="27"/>
      <c r="CI203" s="27"/>
      <c r="CJ203" s="27"/>
      <c r="CK203" s="25"/>
      <c r="CL203" s="25"/>
      <c r="CM203" s="16"/>
      <c r="CN203" s="16"/>
      <c r="CO203" s="27"/>
      <c r="CP203" s="16" t="str">
        <f>IF(D203&gt;1,Input!P201,"")</f>
        <v/>
      </c>
      <c r="CQ203" s="27" t="str">
        <f t="shared" si="137"/>
        <v/>
      </c>
      <c r="CR203" s="33" t="str">
        <f>IF(D203&gt;1,Input!O201,"")</f>
        <v/>
      </c>
      <c r="CS203" s="16" t="str">
        <f t="shared" si="138"/>
        <v/>
      </c>
      <c r="CT203" s="27"/>
      <c r="CU203" s="27" t="str">
        <f t="shared" si="139"/>
        <v/>
      </c>
      <c r="CV203" s="25"/>
      <c r="CW203" s="25"/>
      <c r="CX203" s="25"/>
      <c r="CY203" s="25"/>
      <c r="CZ203" s="25"/>
      <c r="DA203" s="25"/>
    </row>
    <row r="204" spans="1:105" ht="20.100000000000001" customHeight="1" x14ac:dyDescent="0.25">
      <c r="A204" s="27"/>
      <c r="B204" s="27"/>
      <c r="C204" s="43" t="str">
        <f t="shared" si="115"/>
        <v/>
      </c>
      <c r="D204" s="27">
        <f>Input!A202</f>
        <v>0</v>
      </c>
      <c r="E204" s="43" t="str">
        <f t="shared" si="116"/>
        <v/>
      </c>
      <c r="F204" s="27"/>
      <c r="G204" s="27"/>
      <c r="H204" s="27"/>
      <c r="I204" s="27" t="str">
        <f t="shared" si="117"/>
        <v/>
      </c>
      <c r="J204" s="27" t="str">
        <f t="shared" si="118"/>
        <v/>
      </c>
      <c r="K204" s="27"/>
      <c r="L204" s="27"/>
      <c r="M204" s="27"/>
      <c r="N204" s="27"/>
      <c r="O204" s="27"/>
      <c r="P204" s="27"/>
      <c r="Q204" s="27" t="str">
        <f>IF(D204&gt;1,Input!A202,"")</f>
        <v/>
      </c>
      <c r="R204" s="43" t="str">
        <f t="shared" si="119"/>
        <v/>
      </c>
      <c r="S204" s="27" t="str">
        <f t="shared" si="120"/>
        <v/>
      </c>
      <c r="T204" s="27" t="str">
        <f>IF(D204&gt;1,Input!F202,"")</f>
        <v/>
      </c>
      <c r="U204" s="27" t="str">
        <f t="shared" si="121"/>
        <v/>
      </c>
      <c r="V204" s="27"/>
      <c r="W204" s="27"/>
      <c r="X204" s="25"/>
      <c r="Y204" s="16"/>
      <c r="Z204" s="29"/>
      <c r="AA204" s="25"/>
      <c r="AB204" s="30"/>
      <c r="AC204" s="27"/>
      <c r="AD204" s="27"/>
      <c r="AE204" s="27"/>
      <c r="AF204" s="27"/>
      <c r="AG204" s="16"/>
      <c r="AH204" s="27"/>
      <c r="AI204" s="27"/>
      <c r="AJ204" s="27" t="str">
        <f t="shared" si="122"/>
        <v/>
      </c>
      <c r="AK204" s="27" t="str">
        <f t="shared" si="123"/>
        <v/>
      </c>
      <c r="AL204" s="27"/>
      <c r="AM204" s="27" t="str">
        <f t="shared" si="124"/>
        <v/>
      </c>
      <c r="AN204" s="27"/>
      <c r="AO204" s="27"/>
      <c r="AP204" s="27" t="str">
        <f>IF(D204&gt;1,Input!G202,"")</f>
        <v/>
      </c>
      <c r="AQ204" s="27" t="str">
        <f>IF(D204&gt;1,Input!H202,"")</f>
        <v/>
      </c>
      <c r="AR204" s="27" t="str">
        <f>IF(D204&gt;1,Input!G202,"")</f>
        <v/>
      </c>
      <c r="AS204" s="27" t="str">
        <f>IF(D204&gt;1,CONCATENATE("CS",Input!B202,Input!E202,Input!D202,Input!C202,Input!K202,Input!J202,Input!I202,Input!O202,Input!P202,Input!F202),"")</f>
        <v/>
      </c>
      <c r="AT204" s="27" t="str">
        <f t="shared" si="125"/>
        <v/>
      </c>
      <c r="AU204" s="27" t="str">
        <f t="shared" si="126"/>
        <v/>
      </c>
      <c r="AV204" s="27" t="str">
        <f t="shared" si="127"/>
        <v/>
      </c>
      <c r="AW204" s="15">
        <f>Input!S202</f>
        <v>0</v>
      </c>
      <c r="AX204" s="16">
        <f>Input!T202</f>
        <v>0</v>
      </c>
      <c r="AY204" s="26" t="str">
        <f>IF(BD204="c",IF(Input!Q202&gt;1,Input!Q202,Input!R202/Input!O202),"")</f>
        <v/>
      </c>
      <c r="AZ204" s="16" t="str">
        <f t="shared" si="128"/>
        <v/>
      </c>
      <c r="BA204" s="16" t="str">
        <f t="shared" si="129"/>
        <v/>
      </c>
      <c r="BB204" s="31"/>
      <c r="BC204" s="27"/>
      <c r="BD204" s="27" t="str">
        <f t="shared" si="130"/>
        <v/>
      </c>
      <c r="BE204" s="25" t="str">
        <f>IF(D204&gt;1,CONCATENATE(Input!C202,"-",Input!D202,"-",Input!E202,"T09:00:00Z"),"")</f>
        <v/>
      </c>
      <c r="BF204" s="29" t="str">
        <f>IF(D204&gt;1,CONCATENATE(Input!C202,"-",Input!D202,"-",Input!E202),"")</f>
        <v/>
      </c>
      <c r="BG204" s="29" t="str">
        <f>IF(D204&gt;1,CONCATENATE(Input!I202,"-",Input!J202,"-",Input!K202),"")</f>
        <v/>
      </c>
      <c r="BH204" s="29"/>
      <c r="BI204" s="29" t="str">
        <f>IF(D204&gt;1,CONCATENATE(Input!L202,"-",Input!M202,"-",Input!N202),"")</f>
        <v/>
      </c>
      <c r="BJ204" s="29" t="str">
        <f t="shared" si="131"/>
        <v/>
      </c>
      <c r="BK204" s="27" t="str">
        <f t="shared" si="132"/>
        <v/>
      </c>
      <c r="BL204" s="25" t="str">
        <f>IF(D204&gt;1,CONCATENATE(Input!C202,"-",Input!D202,"-",Input!E202,"T09:00:00Z"),"")</f>
        <v/>
      </c>
      <c r="BM204" s="32" t="str">
        <f t="shared" si="133"/>
        <v/>
      </c>
      <c r="BN204" s="27" t="str">
        <f t="shared" si="134"/>
        <v/>
      </c>
      <c r="BO204" s="27" t="str">
        <f t="shared" si="135"/>
        <v/>
      </c>
      <c r="BP204" s="25"/>
      <c r="BQ204" s="32"/>
      <c r="BR204" s="27"/>
      <c r="BS204" s="43" t="str">
        <f t="shared" si="136"/>
        <v/>
      </c>
      <c r="BT204" s="25"/>
      <c r="BU204" s="25"/>
      <c r="BV204" s="16"/>
      <c r="BW204" s="27"/>
      <c r="BX204" s="27"/>
      <c r="BY204" s="27"/>
      <c r="BZ204" s="27"/>
      <c r="CA204" s="27"/>
      <c r="CB204" s="27" t="str">
        <f>IF(D204&gt;1,Input!H202,"")</f>
        <v/>
      </c>
      <c r="CC204" s="27"/>
      <c r="CD204" s="28" t="str">
        <f>IF(D204&gt;1,Input!U202,"")</f>
        <v/>
      </c>
      <c r="CE204" s="16" t="str">
        <f>IF(D204&gt;1,CONCATENATE(Input!G202,"/",Input!H202),"")</f>
        <v/>
      </c>
      <c r="CF204" s="27"/>
      <c r="CG204" s="27"/>
      <c r="CH204" s="27"/>
      <c r="CI204" s="27"/>
      <c r="CJ204" s="27"/>
      <c r="CK204" s="25"/>
      <c r="CL204" s="25"/>
      <c r="CM204" s="16"/>
      <c r="CN204" s="16"/>
      <c r="CO204" s="27"/>
      <c r="CP204" s="16" t="str">
        <f>IF(D204&gt;1,Input!P202,"")</f>
        <v/>
      </c>
      <c r="CQ204" s="27" t="str">
        <f t="shared" si="137"/>
        <v/>
      </c>
      <c r="CR204" s="33" t="str">
        <f>IF(D204&gt;1,Input!O202,"")</f>
        <v/>
      </c>
      <c r="CS204" s="16" t="str">
        <f t="shared" si="138"/>
        <v/>
      </c>
      <c r="CT204" s="27"/>
      <c r="CU204" s="27" t="str">
        <f t="shared" si="139"/>
        <v/>
      </c>
      <c r="CV204" s="25"/>
      <c r="CW204" s="25"/>
      <c r="CX204" s="25"/>
      <c r="CY204" s="25"/>
      <c r="CZ204" s="25"/>
      <c r="DA204" s="25"/>
    </row>
    <row r="205" spans="1:105" ht="20.100000000000001" customHeight="1" x14ac:dyDescent="0.25">
      <c r="A205" s="27"/>
      <c r="B205" s="27"/>
      <c r="C205" s="43" t="str">
        <f t="shared" si="115"/>
        <v/>
      </c>
      <c r="D205" s="27">
        <f>Input!A203</f>
        <v>0</v>
      </c>
      <c r="E205" s="43" t="str">
        <f t="shared" si="116"/>
        <v/>
      </c>
      <c r="F205" s="27"/>
      <c r="G205" s="27"/>
      <c r="H205" s="27"/>
      <c r="I205" s="27" t="str">
        <f t="shared" si="117"/>
        <v/>
      </c>
      <c r="J205" s="27" t="str">
        <f t="shared" si="118"/>
        <v/>
      </c>
      <c r="K205" s="27"/>
      <c r="L205" s="27"/>
      <c r="M205" s="27"/>
      <c r="N205" s="27"/>
      <c r="O205" s="27"/>
      <c r="P205" s="27"/>
      <c r="Q205" s="27" t="str">
        <f>IF(D205&gt;1,Input!A203,"")</f>
        <v/>
      </c>
      <c r="R205" s="43" t="str">
        <f t="shared" si="119"/>
        <v/>
      </c>
      <c r="S205" s="27" t="str">
        <f t="shared" si="120"/>
        <v/>
      </c>
      <c r="T205" s="27" t="str">
        <f>IF(D205&gt;1,Input!F203,"")</f>
        <v/>
      </c>
      <c r="U205" s="27" t="str">
        <f t="shared" si="121"/>
        <v/>
      </c>
      <c r="V205" s="27"/>
      <c r="W205" s="27"/>
      <c r="X205" s="25"/>
      <c r="Y205" s="16"/>
      <c r="Z205" s="29"/>
      <c r="AA205" s="25"/>
      <c r="AB205" s="30"/>
      <c r="AC205" s="27"/>
      <c r="AD205" s="27"/>
      <c r="AE205" s="27"/>
      <c r="AF205" s="27"/>
      <c r="AG205" s="16"/>
      <c r="AH205" s="27"/>
      <c r="AI205" s="27"/>
      <c r="AJ205" s="27" t="str">
        <f t="shared" si="122"/>
        <v/>
      </c>
      <c r="AK205" s="27" t="str">
        <f t="shared" si="123"/>
        <v/>
      </c>
      <c r="AL205" s="27"/>
      <c r="AM205" s="27" t="str">
        <f t="shared" si="124"/>
        <v/>
      </c>
      <c r="AN205" s="27"/>
      <c r="AO205" s="27"/>
      <c r="AP205" s="27" t="str">
        <f>IF(D205&gt;1,Input!G203,"")</f>
        <v/>
      </c>
      <c r="AQ205" s="27" t="str">
        <f>IF(D205&gt;1,Input!H203,"")</f>
        <v/>
      </c>
      <c r="AR205" s="27" t="str">
        <f>IF(D205&gt;1,Input!G203,"")</f>
        <v/>
      </c>
      <c r="AS205" s="27" t="str">
        <f>IF(D205&gt;1,CONCATENATE("CS",Input!B203,Input!E203,Input!D203,Input!C203,Input!K203,Input!J203,Input!I203,Input!O203,Input!P203,Input!F203),"")</f>
        <v/>
      </c>
      <c r="AT205" s="27" t="str">
        <f t="shared" si="125"/>
        <v/>
      </c>
      <c r="AU205" s="27" t="str">
        <f t="shared" si="126"/>
        <v/>
      </c>
      <c r="AV205" s="27" t="str">
        <f t="shared" si="127"/>
        <v/>
      </c>
      <c r="AW205" s="15">
        <f>Input!S203</f>
        <v>0</v>
      </c>
      <c r="AX205" s="16">
        <f>Input!T203</f>
        <v>0</v>
      </c>
      <c r="AY205" s="26" t="str">
        <f>IF(BD205="c",IF(Input!Q203&gt;1,Input!Q203,Input!R203/Input!O203),"")</f>
        <v/>
      </c>
      <c r="AZ205" s="16" t="str">
        <f t="shared" si="128"/>
        <v/>
      </c>
      <c r="BA205" s="16" t="str">
        <f t="shared" si="129"/>
        <v/>
      </c>
      <c r="BB205" s="31"/>
      <c r="BC205" s="27"/>
      <c r="BD205" s="27" t="str">
        <f t="shared" si="130"/>
        <v/>
      </c>
      <c r="BE205" s="25" t="str">
        <f>IF(D205&gt;1,CONCATENATE(Input!C203,"-",Input!D203,"-",Input!E203,"T09:00:00Z"),"")</f>
        <v/>
      </c>
      <c r="BF205" s="29" t="str">
        <f>IF(D205&gt;1,CONCATENATE(Input!C203,"-",Input!D203,"-",Input!E203),"")</f>
        <v/>
      </c>
      <c r="BG205" s="29" t="str">
        <f>IF(D205&gt;1,CONCATENATE(Input!I203,"-",Input!J203,"-",Input!K203),"")</f>
        <v/>
      </c>
      <c r="BH205" s="29"/>
      <c r="BI205" s="29" t="str">
        <f>IF(D205&gt;1,CONCATENATE(Input!L203,"-",Input!M203,"-",Input!N203),"")</f>
        <v/>
      </c>
      <c r="BJ205" s="29" t="str">
        <f t="shared" si="131"/>
        <v/>
      </c>
      <c r="BK205" s="27" t="str">
        <f t="shared" si="132"/>
        <v/>
      </c>
      <c r="BL205" s="25" t="str">
        <f>IF(D205&gt;1,CONCATENATE(Input!C203,"-",Input!D203,"-",Input!E203,"T09:00:00Z"),"")</f>
        <v/>
      </c>
      <c r="BM205" s="32" t="str">
        <f t="shared" si="133"/>
        <v/>
      </c>
      <c r="BN205" s="27" t="str">
        <f t="shared" si="134"/>
        <v/>
      </c>
      <c r="BO205" s="27" t="str">
        <f t="shared" si="135"/>
        <v/>
      </c>
      <c r="BP205" s="25"/>
      <c r="BQ205" s="32"/>
      <c r="BR205" s="27"/>
      <c r="BS205" s="43" t="str">
        <f t="shared" si="136"/>
        <v/>
      </c>
      <c r="BT205" s="25"/>
      <c r="BU205" s="25"/>
      <c r="BV205" s="16"/>
      <c r="BW205" s="27"/>
      <c r="BX205" s="27"/>
      <c r="BY205" s="27"/>
      <c r="BZ205" s="27"/>
      <c r="CA205" s="27"/>
      <c r="CB205" s="27" t="str">
        <f>IF(D205&gt;1,Input!H203,"")</f>
        <v/>
      </c>
      <c r="CC205" s="27"/>
      <c r="CD205" s="28" t="str">
        <f>IF(D205&gt;1,Input!U203,"")</f>
        <v/>
      </c>
      <c r="CE205" s="16" t="str">
        <f>IF(D205&gt;1,CONCATENATE(Input!G203,"/",Input!H203),"")</f>
        <v/>
      </c>
      <c r="CF205" s="27"/>
      <c r="CG205" s="27"/>
      <c r="CH205" s="27"/>
      <c r="CI205" s="27"/>
      <c r="CJ205" s="27"/>
      <c r="CK205" s="25"/>
      <c r="CL205" s="25"/>
      <c r="CM205" s="16"/>
      <c r="CN205" s="16"/>
      <c r="CO205" s="27"/>
      <c r="CP205" s="16" t="str">
        <f>IF(D205&gt;1,Input!P203,"")</f>
        <v/>
      </c>
      <c r="CQ205" s="27" t="str">
        <f t="shared" si="137"/>
        <v/>
      </c>
      <c r="CR205" s="33" t="str">
        <f>IF(D205&gt;1,Input!O203,"")</f>
        <v/>
      </c>
      <c r="CS205" s="16" t="str">
        <f t="shared" si="138"/>
        <v/>
      </c>
      <c r="CT205" s="27"/>
      <c r="CU205" s="27" t="str">
        <f t="shared" si="139"/>
        <v/>
      </c>
      <c r="CV205" s="25"/>
      <c r="CW205" s="25"/>
      <c r="CX205" s="25"/>
      <c r="CY205" s="25"/>
      <c r="CZ205" s="25"/>
      <c r="DA205" s="25"/>
    </row>
    <row r="206" spans="1:105" ht="20.100000000000001" customHeight="1" x14ac:dyDescent="0.25">
      <c r="A206" s="27"/>
      <c r="B206" s="27"/>
      <c r="C206" s="43" t="str">
        <f t="shared" si="115"/>
        <v/>
      </c>
      <c r="D206" s="27">
        <f>Input!A204</f>
        <v>0</v>
      </c>
      <c r="E206" s="43" t="str">
        <f t="shared" si="116"/>
        <v/>
      </c>
      <c r="F206" s="27"/>
      <c r="G206" s="27"/>
      <c r="H206" s="27"/>
      <c r="I206" s="27" t="str">
        <f t="shared" si="117"/>
        <v/>
      </c>
      <c r="J206" s="27" t="str">
        <f t="shared" si="118"/>
        <v/>
      </c>
      <c r="K206" s="27"/>
      <c r="L206" s="27"/>
      <c r="M206" s="27"/>
      <c r="N206" s="27"/>
      <c r="O206" s="27"/>
      <c r="P206" s="27"/>
      <c r="Q206" s="27" t="str">
        <f>IF(D206&gt;1,Input!A204,"")</f>
        <v/>
      </c>
      <c r="R206" s="43" t="str">
        <f t="shared" si="119"/>
        <v/>
      </c>
      <c r="S206" s="27" t="str">
        <f t="shared" si="120"/>
        <v/>
      </c>
      <c r="T206" s="27" t="str">
        <f>IF(D206&gt;1,Input!F204,"")</f>
        <v/>
      </c>
      <c r="U206" s="27" t="str">
        <f t="shared" si="121"/>
        <v/>
      </c>
      <c r="V206" s="27"/>
      <c r="W206" s="27"/>
      <c r="X206" s="25"/>
      <c r="Y206" s="16"/>
      <c r="Z206" s="29"/>
      <c r="AA206" s="25"/>
      <c r="AB206" s="30"/>
      <c r="AC206" s="27"/>
      <c r="AD206" s="27"/>
      <c r="AE206" s="27"/>
      <c r="AF206" s="27"/>
      <c r="AG206" s="16"/>
      <c r="AH206" s="27"/>
      <c r="AI206" s="27"/>
      <c r="AJ206" s="27" t="str">
        <f t="shared" si="122"/>
        <v/>
      </c>
      <c r="AK206" s="27" t="str">
        <f t="shared" si="123"/>
        <v/>
      </c>
      <c r="AL206" s="27"/>
      <c r="AM206" s="27" t="str">
        <f t="shared" si="124"/>
        <v/>
      </c>
      <c r="AN206" s="27"/>
      <c r="AO206" s="27"/>
      <c r="AP206" s="27" t="str">
        <f>IF(D206&gt;1,Input!G204,"")</f>
        <v/>
      </c>
      <c r="AQ206" s="27" t="str">
        <f>IF(D206&gt;1,Input!H204,"")</f>
        <v/>
      </c>
      <c r="AR206" s="27" t="str">
        <f>IF(D206&gt;1,Input!G204,"")</f>
        <v/>
      </c>
      <c r="AS206" s="27" t="str">
        <f>IF(D206&gt;1,CONCATENATE("CS",Input!B204,Input!E204,Input!D204,Input!C204,Input!K204,Input!J204,Input!I204,Input!O204,Input!P204,Input!F204),"")</f>
        <v/>
      </c>
      <c r="AT206" s="27" t="str">
        <f t="shared" si="125"/>
        <v/>
      </c>
      <c r="AU206" s="27" t="str">
        <f t="shared" si="126"/>
        <v/>
      </c>
      <c r="AV206" s="27" t="str">
        <f t="shared" si="127"/>
        <v/>
      </c>
      <c r="AW206" s="15">
        <f>Input!S204</f>
        <v>0</v>
      </c>
      <c r="AX206" s="16">
        <f>Input!T204</f>
        <v>0</v>
      </c>
      <c r="AY206" s="26" t="str">
        <f>IF(BD206="c",IF(Input!Q204&gt;1,Input!Q204,Input!R204/Input!O204),"")</f>
        <v/>
      </c>
      <c r="AZ206" s="16" t="str">
        <f t="shared" si="128"/>
        <v/>
      </c>
      <c r="BA206" s="16" t="str">
        <f t="shared" si="129"/>
        <v/>
      </c>
      <c r="BB206" s="31"/>
      <c r="BC206" s="27"/>
      <c r="BD206" s="27" t="str">
        <f t="shared" si="130"/>
        <v/>
      </c>
      <c r="BE206" s="25" t="str">
        <f>IF(D206&gt;1,CONCATENATE(Input!C204,"-",Input!D204,"-",Input!E204,"T09:00:00Z"),"")</f>
        <v/>
      </c>
      <c r="BF206" s="29" t="str">
        <f>IF(D206&gt;1,CONCATENATE(Input!C204,"-",Input!D204,"-",Input!E204),"")</f>
        <v/>
      </c>
      <c r="BG206" s="29" t="str">
        <f>IF(D206&gt;1,CONCATENATE(Input!I204,"-",Input!J204,"-",Input!K204),"")</f>
        <v/>
      </c>
      <c r="BH206" s="29"/>
      <c r="BI206" s="29" t="str">
        <f>IF(D206&gt;1,CONCATENATE(Input!L204,"-",Input!M204,"-",Input!N204),"")</f>
        <v/>
      </c>
      <c r="BJ206" s="29" t="str">
        <f t="shared" si="131"/>
        <v/>
      </c>
      <c r="BK206" s="27" t="str">
        <f t="shared" si="132"/>
        <v/>
      </c>
      <c r="BL206" s="25" t="str">
        <f>IF(D206&gt;1,CONCATENATE(Input!C204,"-",Input!D204,"-",Input!E204,"T09:00:00Z"),"")</f>
        <v/>
      </c>
      <c r="BM206" s="32" t="str">
        <f t="shared" si="133"/>
        <v/>
      </c>
      <c r="BN206" s="27" t="str">
        <f t="shared" si="134"/>
        <v/>
      </c>
      <c r="BO206" s="27" t="str">
        <f t="shared" si="135"/>
        <v/>
      </c>
      <c r="BP206" s="25"/>
      <c r="BQ206" s="32"/>
      <c r="BR206" s="27"/>
      <c r="BS206" s="43" t="str">
        <f t="shared" si="136"/>
        <v/>
      </c>
      <c r="BT206" s="25"/>
      <c r="BU206" s="25"/>
      <c r="BV206" s="16"/>
      <c r="BW206" s="27"/>
      <c r="BX206" s="27"/>
      <c r="BY206" s="27"/>
      <c r="BZ206" s="27"/>
      <c r="CA206" s="27"/>
      <c r="CB206" s="27" t="str">
        <f>IF(D206&gt;1,Input!H204,"")</f>
        <v/>
      </c>
      <c r="CC206" s="27"/>
      <c r="CD206" s="28" t="str">
        <f>IF(D206&gt;1,Input!U204,"")</f>
        <v/>
      </c>
      <c r="CE206" s="16" t="str">
        <f>IF(D206&gt;1,CONCATENATE(Input!G204,"/",Input!H204),"")</f>
        <v/>
      </c>
      <c r="CF206" s="27"/>
      <c r="CG206" s="27"/>
      <c r="CH206" s="27"/>
      <c r="CI206" s="27"/>
      <c r="CJ206" s="27"/>
      <c r="CK206" s="25"/>
      <c r="CL206" s="25"/>
      <c r="CM206" s="16"/>
      <c r="CN206" s="16"/>
      <c r="CO206" s="27"/>
      <c r="CP206" s="16" t="str">
        <f>IF(D206&gt;1,Input!P204,"")</f>
        <v/>
      </c>
      <c r="CQ206" s="27" t="str">
        <f t="shared" si="137"/>
        <v/>
      </c>
      <c r="CR206" s="33" t="str">
        <f>IF(D206&gt;1,Input!O204,"")</f>
        <v/>
      </c>
      <c r="CS206" s="16" t="str">
        <f t="shared" si="138"/>
        <v/>
      </c>
      <c r="CT206" s="27"/>
      <c r="CU206" s="27" t="str">
        <f t="shared" si="139"/>
        <v/>
      </c>
      <c r="CV206" s="25"/>
      <c r="CW206" s="25"/>
      <c r="CX206" s="25"/>
      <c r="CY206" s="25"/>
      <c r="CZ206" s="25"/>
      <c r="DA206" s="25"/>
    </row>
    <row r="207" spans="1:105" ht="20.100000000000001" customHeight="1" x14ac:dyDescent="0.25">
      <c r="A207" s="27"/>
      <c r="B207" s="27"/>
      <c r="C207" s="43" t="str">
        <f t="shared" si="115"/>
        <v/>
      </c>
      <c r="D207" s="27">
        <f>Input!A205</f>
        <v>0</v>
      </c>
      <c r="E207" s="43" t="str">
        <f t="shared" si="116"/>
        <v/>
      </c>
      <c r="F207" s="27"/>
      <c r="G207" s="27"/>
      <c r="H207" s="27"/>
      <c r="I207" s="27" t="str">
        <f t="shared" si="117"/>
        <v/>
      </c>
      <c r="J207" s="27" t="str">
        <f t="shared" si="118"/>
        <v/>
      </c>
      <c r="K207" s="27"/>
      <c r="L207" s="27"/>
      <c r="M207" s="27"/>
      <c r="N207" s="27"/>
      <c r="O207" s="27"/>
      <c r="P207" s="27"/>
      <c r="Q207" s="27" t="str">
        <f>IF(D207&gt;1,Input!A205,"")</f>
        <v/>
      </c>
      <c r="R207" s="43" t="str">
        <f t="shared" si="119"/>
        <v/>
      </c>
      <c r="S207" s="27" t="str">
        <f t="shared" si="120"/>
        <v/>
      </c>
      <c r="T207" s="27" t="str">
        <f>IF(D207&gt;1,Input!F205,"")</f>
        <v/>
      </c>
      <c r="U207" s="27" t="str">
        <f t="shared" si="121"/>
        <v/>
      </c>
      <c r="V207" s="27"/>
      <c r="W207" s="27"/>
      <c r="X207" s="25"/>
      <c r="Y207" s="16"/>
      <c r="Z207" s="29"/>
      <c r="AA207" s="25"/>
      <c r="AB207" s="30"/>
      <c r="AC207" s="27"/>
      <c r="AD207" s="27"/>
      <c r="AE207" s="27"/>
      <c r="AF207" s="27"/>
      <c r="AG207" s="16"/>
      <c r="AH207" s="27"/>
      <c r="AI207" s="27"/>
      <c r="AJ207" s="27" t="str">
        <f t="shared" si="122"/>
        <v/>
      </c>
      <c r="AK207" s="27" t="str">
        <f t="shared" si="123"/>
        <v/>
      </c>
      <c r="AL207" s="27"/>
      <c r="AM207" s="27" t="str">
        <f t="shared" si="124"/>
        <v/>
      </c>
      <c r="AN207" s="27"/>
      <c r="AO207" s="27"/>
      <c r="AP207" s="27" t="str">
        <f>IF(D207&gt;1,Input!G205,"")</f>
        <v/>
      </c>
      <c r="AQ207" s="27" t="str">
        <f>IF(D207&gt;1,Input!H205,"")</f>
        <v/>
      </c>
      <c r="AR207" s="27" t="str">
        <f>IF(D207&gt;1,Input!G205,"")</f>
        <v/>
      </c>
      <c r="AS207" s="27" t="str">
        <f>IF(D207&gt;1,CONCATENATE("CS",Input!B205,Input!E205,Input!D205,Input!C205,Input!K205,Input!J205,Input!I205,Input!O205,Input!P205,Input!F205),"")</f>
        <v/>
      </c>
      <c r="AT207" s="27" t="str">
        <f t="shared" si="125"/>
        <v/>
      </c>
      <c r="AU207" s="27" t="str">
        <f t="shared" si="126"/>
        <v/>
      </c>
      <c r="AV207" s="27" t="str">
        <f t="shared" si="127"/>
        <v/>
      </c>
      <c r="AW207" s="15">
        <f>Input!S205</f>
        <v>0</v>
      </c>
      <c r="AX207" s="16">
        <f>Input!T205</f>
        <v>0</v>
      </c>
      <c r="AY207" s="26" t="str">
        <f>IF(BD207="c",IF(Input!Q205&gt;1,Input!Q205,Input!R205/Input!O205),"")</f>
        <v/>
      </c>
      <c r="AZ207" s="16" t="str">
        <f t="shared" si="128"/>
        <v/>
      </c>
      <c r="BA207" s="16" t="str">
        <f t="shared" si="129"/>
        <v/>
      </c>
      <c r="BB207" s="31"/>
      <c r="BC207" s="27"/>
      <c r="BD207" s="27" t="str">
        <f t="shared" si="130"/>
        <v/>
      </c>
      <c r="BE207" s="25" t="str">
        <f>IF(D207&gt;1,CONCATENATE(Input!C205,"-",Input!D205,"-",Input!E205,"T09:00:00Z"),"")</f>
        <v/>
      </c>
      <c r="BF207" s="29" t="str">
        <f>IF(D207&gt;1,CONCATENATE(Input!C205,"-",Input!D205,"-",Input!E205),"")</f>
        <v/>
      </c>
      <c r="BG207" s="29" t="str">
        <f>IF(D207&gt;1,CONCATENATE(Input!I205,"-",Input!J205,"-",Input!K205),"")</f>
        <v/>
      </c>
      <c r="BH207" s="29"/>
      <c r="BI207" s="29" t="str">
        <f>IF(D207&gt;1,CONCATENATE(Input!L205,"-",Input!M205,"-",Input!N205),"")</f>
        <v/>
      </c>
      <c r="BJ207" s="29" t="str">
        <f t="shared" si="131"/>
        <v/>
      </c>
      <c r="BK207" s="27" t="str">
        <f t="shared" si="132"/>
        <v/>
      </c>
      <c r="BL207" s="25" t="str">
        <f>IF(D207&gt;1,CONCATENATE(Input!C205,"-",Input!D205,"-",Input!E205,"T09:00:00Z"),"")</f>
        <v/>
      </c>
      <c r="BM207" s="32" t="str">
        <f t="shared" si="133"/>
        <v/>
      </c>
      <c r="BN207" s="27" t="str">
        <f t="shared" si="134"/>
        <v/>
      </c>
      <c r="BO207" s="27" t="str">
        <f t="shared" si="135"/>
        <v/>
      </c>
      <c r="BP207" s="25"/>
      <c r="BQ207" s="32"/>
      <c r="BR207" s="27"/>
      <c r="BS207" s="43" t="str">
        <f t="shared" si="136"/>
        <v/>
      </c>
      <c r="BT207" s="25"/>
      <c r="BU207" s="25"/>
      <c r="BV207" s="16"/>
      <c r="BW207" s="27"/>
      <c r="BX207" s="27"/>
      <c r="BY207" s="27"/>
      <c r="BZ207" s="27"/>
      <c r="CA207" s="27"/>
      <c r="CB207" s="27" t="str">
        <f>IF(D207&gt;1,Input!H205,"")</f>
        <v/>
      </c>
      <c r="CC207" s="27"/>
      <c r="CD207" s="28" t="str">
        <f>IF(D207&gt;1,Input!U205,"")</f>
        <v/>
      </c>
      <c r="CE207" s="16" t="str">
        <f>IF(D207&gt;1,CONCATENATE(Input!G205,"/",Input!H205),"")</f>
        <v/>
      </c>
      <c r="CF207" s="27"/>
      <c r="CG207" s="27"/>
      <c r="CH207" s="27"/>
      <c r="CI207" s="27"/>
      <c r="CJ207" s="27"/>
      <c r="CK207" s="25"/>
      <c r="CL207" s="25"/>
      <c r="CM207" s="16"/>
      <c r="CN207" s="16"/>
      <c r="CO207" s="27"/>
      <c r="CP207" s="16" t="str">
        <f>IF(D207&gt;1,Input!P205,"")</f>
        <v/>
      </c>
      <c r="CQ207" s="27" t="str">
        <f t="shared" si="137"/>
        <v/>
      </c>
      <c r="CR207" s="33" t="str">
        <f>IF(D207&gt;1,Input!O205,"")</f>
        <v/>
      </c>
      <c r="CS207" s="16" t="str">
        <f t="shared" si="138"/>
        <v/>
      </c>
      <c r="CT207" s="27"/>
      <c r="CU207" s="27" t="str">
        <f t="shared" si="139"/>
        <v/>
      </c>
      <c r="CV207" s="25"/>
      <c r="CW207" s="25"/>
      <c r="CX207" s="25"/>
      <c r="CY207" s="25"/>
      <c r="CZ207" s="25"/>
      <c r="DA207" s="25"/>
    </row>
    <row r="208" spans="1:105" ht="20.100000000000001" customHeight="1" x14ac:dyDescent="0.25">
      <c r="A208" s="27"/>
      <c r="B208" s="27"/>
      <c r="C208" s="43" t="str">
        <f t="shared" si="115"/>
        <v/>
      </c>
      <c r="D208" s="27">
        <f>Input!A206</f>
        <v>0</v>
      </c>
      <c r="E208" s="43" t="str">
        <f t="shared" si="116"/>
        <v/>
      </c>
      <c r="F208" s="27"/>
      <c r="G208" s="27"/>
      <c r="H208" s="27"/>
      <c r="I208" s="27" t="str">
        <f t="shared" si="117"/>
        <v/>
      </c>
      <c r="J208" s="27" t="str">
        <f t="shared" si="118"/>
        <v/>
      </c>
      <c r="K208" s="27"/>
      <c r="L208" s="27"/>
      <c r="M208" s="27"/>
      <c r="N208" s="27"/>
      <c r="O208" s="27"/>
      <c r="P208" s="27"/>
      <c r="Q208" s="27" t="str">
        <f>IF(D208&gt;1,Input!A206,"")</f>
        <v/>
      </c>
      <c r="R208" s="43" t="str">
        <f t="shared" si="119"/>
        <v/>
      </c>
      <c r="S208" s="27" t="str">
        <f t="shared" si="120"/>
        <v/>
      </c>
      <c r="T208" s="27" t="str">
        <f>IF(D208&gt;1,Input!F206,"")</f>
        <v/>
      </c>
      <c r="U208" s="27" t="str">
        <f t="shared" si="121"/>
        <v/>
      </c>
      <c r="V208" s="27"/>
      <c r="W208" s="27"/>
      <c r="X208" s="25"/>
      <c r="Y208" s="16"/>
      <c r="Z208" s="29"/>
      <c r="AA208" s="25"/>
      <c r="AB208" s="30"/>
      <c r="AC208" s="27"/>
      <c r="AD208" s="27"/>
      <c r="AE208" s="27"/>
      <c r="AF208" s="27"/>
      <c r="AG208" s="16"/>
      <c r="AH208" s="27"/>
      <c r="AI208" s="27"/>
      <c r="AJ208" s="27" t="str">
        <f t="shared" si="122"/>
        <v/>
      </c>
      <c r="AK208" s="27" t="str">
        <f t="shared" si="123"/>
        <v/>
      </c>
      <c r="AL208" s="27"/>
      <c r="AM208" s="27" t="str">
        <f t="shared" si="124"/>
        <v/>
      </c>
      <c r="AN208" s="27"/>
      <c r="AO208" s="27"/>
      <c r="AP208" s="27" t="str">
        <f>IF(D208&gt;1,Input!G206,"")</f>
        <v/>
      </c>
      <c r="AQ208" s="27" t="str">
        <f>IF(D208&gt;1,Input!H206,"")</f>
        <v/>
      </c>
      <c r="AR208" s="27" t="str">
        <f>IF(D208&gt;1,Input!G206,"")</f>
        <v/>
      </c>
      <c r="AS208" s="27" t="str">
        <f>IF(D208&gt;1,CONCATENATE("CS",Input!B206,Input!E206,Input!D206,Input!C206,Input!K206,Input!J206,Input!I206,Input!O206,Input!P206,Input!F206),"")</f>
        <v/>
      </c>
      <c r="AT208" s="27" t="str">
        <f t="shared" si="125"/>
        <v/>
      </c>
      <c r="AU208" s="27" t="str">
        <f t="shared" si="126"/>
        <v/>
      </c>
      <c r="AV208" s="27" t="str">
        <f t="shared" si="127"/>
        <v/>
      </c>
      <c r="AW208" s="15">
        <f>Input!S206</f>
        <v>0</v>
      </c>
      <c r="AX208" s="16">
        <f>Input!T206</f>
        <v>0</v>
      </c>
      <c r="AY208" s="26" t="str">
        <f>IF(BD208="c",IF(Input!Q206&gt;1,Input!Q206,Input!R206/Input!O206),"")</f>
        <v/>
      </c>
      <c r="AZ208" s="16" t="str">
        <f t="shared" si="128"/>
        <v/>
      </c>
      <c r="BA208" s="16" t="str">
        <f t="shared" si="129"/>
        <v/>
      </c>
      <c r="BB208" s="31"/>
      <c r="BC208" s="27"/>
      <c r="BD208" s="27" t="str">
        <f t="shared" si="130"/>
        <v/>
      </c>
      <c r="BE208" s="25" t="str">
        <f>IF(D208&gt;1,CONCATENATE(Input!C206,"-",Input!D206,"-",Input!E206,"T09:00:00Z"),"")</f>
        <v/>
      </c>
      <c r="BF208" s="29" t="str">
        <f>IF(D208&gt;1,CONCATENATE(Input!C206,"-",Input!D206,"-",Input!E206),"")</f>
        <v/>
      </c>
      <c r="BG208" s="29" t="str">
        <f>IF(D208&gt;1,CONCATENATE(Input!I206,"-",Input!J206,"-",Input!K206),"")</f>
        <v/>
      </c>
      <c r="BH208" s="29"/>
      <c r="BI208" s="29" t="str">
        <f>IF(D208&gt;1,CONCATENATE(Input!L206,"-",Input!M206,"-",Input!N206),"")</f>
        <v/>
      </c>
      <c r="BJ208" s="29" t="str">
        <f t="shared" si="131"/>
        <v/>
      </c>
      <c r="BK208" s="27" t="str">
        <f t="shared" si="132"/>
        <v/>
      </c>
      <c r="BL208" s="25" t="str">
        <f>IF(D208&gt;1,CONCATENATE(Input!C206,"-",Input!D206,"-",Input!E206,"T09:00:00Z"),"")</f>
        <v/>
      </c>
      <c r="BM208" s="32" t="str">
        <f t="shared" si="133"/>
        <v/>
      </c>
      <c r="BN208" s="27" t="str">
        <f t="shared" si="134"/>
        <v/>
      </c>
      <c r="BO208" s="27" t="str">
        <f t="shared" si="135"/>
        <v/>
      </c>
      <c r="BP208" s="25"/>
      <c r="BQ208" s="32"/>
      <c r="BR208" s="27"/>
      <c r="BS208" s="43" t="str">
        <f t="shared" si="136"/>
        <v/>
      </c>
      <c r="BT208" s="25"/>
      <c r="BU208" s="25"/>
      <c r="BV208" s="16"/>
      <c r="BW208" s="27"/>
      <c r="BX208" s="27"/>
      <c r="BY208" s="27"/>
      <c r="BZ208" s="27"/>
      <c r="CA208" s="27"/>
      <c r="CB208" s="27" t="str">
        <f>IF(D208&gt;1,Input!H206,"")</f>
        <v/>
      </c>
      <c r="CC208" s="27"/>
      <c r="CD208" s="28" t="str">
        <f>IF(D208&gt;1,Input!U206,"")</f>
        <v/>
      </c>
      <c r="CE208" s="16" t="str">
        <f>IF(D208&gt;1,CONCATENATE(Input!G206,"/",Input!H206),"")</f>
        <v/>
      </c>
      <c r="CF208" s="27"/>
      <c r="CG208" s="27"/>
      <c r="CH208" s="27"/>
      <c r="CI208" s="27"/>
      <c r="CJ208" s="27"/>
      <c r="CK208" s="25"/>
      <c r="CL208" s="25"/>
      <c r="CM208" s="16"/>
      <c r="CN208" s="16"/>
      <c r="CO208" s="27"/>
      <c r="CP208" s="16" t="str">
        <f>IF(D208&gt;1,Input!P206,"")</f>
        <v/>
      </c>
      <c r="CQ208" s="27" t="str">
        <f t="shared" si="137"/>
        <v/>
      </c>
      <c r="CR208" s="33" t="str">
        <f>IF(D208&gt;1,Input!O206,"")</f>
        <v/>
      </c>
      <c r="CS208" s="16" t="str">
        <f t="shared" si="138"/>
        <v/>
      </c>
      <c r="CT208" s="27"/>
      <c r="CU208" s="27" t="str">
        <f t="shared" si="139"/>
        <v/>
      </c>
      <c r="CV208" s="25"/>
      <c r="CW208" s="25"/>
      <c r="CX208" s="25"/>
      <c r="CY208" s="25"/>
      <c r="CZ208" s="25"/>
      <c r="DA208" s="25"/>
    </row>
    <row r="209" spans="1:105" ht="20.100000000000001" customHeight="1" x14ac:dyDescent="0.25">
      <c r="A209" s="27"/>
      <c r="B209" s="27"/>
      <c r="C209" s="43" t="str">
        <f t="shared" si="115"/>
        <v/>
      </c>
      <c r="D209" s="27">
        <f>Input!A207</f>
        <v>0</v>
      </c>
      <c r="E209" s="43" t="str">
        <f t="shared" si="116"/>
        <v/>
      </c>
      <c r="F209" s="27"/>
      <c r="G209" s="27"/>
      <c r="H209" s="27"/>
      <c r="I209" s="27" t="str">
        <f t="shared" si="117"/>
        <v/>
      </c>
      <c r="J209" s="27" t="str">
        <f t="shared" si="118"/>
        <v/>
      </c>
      <c r="K209" s="27"/>
      <c r="L209" s="27"/>
      <c r="M209" s="27"/>
      <c r="N209" s="27"/>
      <c r="O209" s="27"/>
      <c r="P209" s="27"/>
      <c r="Q209" s="27" t="str">
        <f>IF(D209&gt;1,Input!A207,"")</f>
        <v/>
      </c>
      <c r="R209" s="43" t="str">
        <f t="shared" si="119"/>
        <v/>
      </c>
      <c r="S209" s="27" t="str">
        <f t="shared" si="120"/>
        <v/>
      </c>
      <c r="T209" s="27" t="str">
        <f>IF(D209&gt;1,Input!F207,"")</f>
        <v/>
      </c>
      <c r="U209" s="27" t="str">
        <f t="shared" si="121"/>
        <v/>
      </c>
      <c r="V209" s="27"/>
      <c r="W209" s="27"/>
      <c r="X209" s="25"/>
      <c r="Y209" s="16"/>
      <c r="Z209" s="29"/>
      <c r="AA209" s="25"/>
      <c r="AB209" s="30"/>
      <c r="AC209" s="27"/>
      <c r="AD209" s="27"/>
      <c r="AE209" s="27"/>
      <c r="AF209" s="27"/>
      <c r="AG209" s="16"/>
      <c r="AH209" s="27"/>
      <c r="AI209" s="27"/>
      <c r="AJ209" s="27" t="str">
        <f t="shared" si="122"/>
        <v/>
      </c>
      <c r="AK209" s="27" t="str">
        <f t="shared" si="123"/>
        <v/>
      </c>
      <c r="AL209" s="27"/>
      <c r="AM209" s="27" t="str">
        <f t="shared" si="124"/>
        <v/>
      </c>
      <c r="AN209" s="27"/>
      <c r="AO209" s="27"/>
      <c r="AP209" s="27" t="str">
        <f>IF(D209&gt;1,Input!G207,"")</f>
        <v/>
      </c>
      <c r="AQ209" s="27" t="str">
        <f>IF(D209&gt;1,Input!H207,"")</f>
        <v/>
      </c>
      <c r="AR209" s="27" t="str">
        <f>IF(D209&gt;1,Input!G207,"")</f>
        <v/>
      </c>
      <c r="AS209" s="27" t="str">
        <f>IF(D209&gt;1,CONCATENATE("CS",Input!B207,Input!E207,Input!D207,Input!C207,Input!K207,Input!J207,Input!I207,Input!O207,Input!P207,Input!F207),"")</f>
        <v/>
      </c>
      <c r="AT209" s="27" t="str">
        <f t="shared" si="125"/>
        <v/>
      </c>
      <c r="AU209" s="27" t="str">
        <f t="shared" si="126"/>
        <v/>
      </c>
      <c r="AV209" s="27" t="str">
        <f t="shared" si="127"/>
        <v/>
      </c>
      <c r="AW209" s="15">
        <f>Input!S207</f>
        <v>0</v>
      </c>
      <c r="AX209" s="16">
        <f>Input!T207</f>
        <v>0</v>
      </c>
      <c r="AY209" s="26" t="str">
        <f>IF(BD209="c",IF(Input!Q207&gt;1,Input!Q207,Input!R207/Input!O207),"")</f>
        <v/>
      </c>
      <c r="AZ209" s="16" t="str">
        <f t="shared" si="128"/>
        <v/>
      </c>
      <c r="BA209" s="16" t="str">
        <f t="shared" si="129"/>
        <v/>
      </c>
      <c r="BB209" s="31"/>
      <c r="BC209" s="27"/>
      <c r="BD209" s="27" t="str">
        <f t="shared" si="130"/>
        <v/>
      </c>
      <c r="BE209" s="25" t="str">
        <f>IF(D209&gt;1,CONCATENATE(Input!C207,"-",Input!D207,"-",Input!E207,"T09:00:00Z"),"")</f>
        <v/>
      </c>
      <c r="BF209" s="29" t="str">
        <f>IF(D209&gt;1,CONCATENATE(Input!C207,"-",Input!D207,"-",Input!E207),"")</f>
        <v/>
      </c>
      <c r="BG209" s="29" t="str">
        <f>IF(D209&gt;1,CONCATENATE(Input!I207,"-",Input!J207,"-",Input!K207),"")</f>
        <v/>
      </c>
      <c r="BH209" s="29"/>
      <c r="BI209" s="29" t="str">
        <f>IF(D209&gt;1,CONCATENATE(Input!L207,"-",Input!M207,"-",Input!N207),"")</f>
        <v/>
      </c>
      <c r="BJ209" s="29" t="str">
        <f t="shared" si="131"/>
        <v/>
      </c>
      <c r="BK209" s="27" t="str">
        <f t="shared" si="132"/>
        <v/>
      </c>
      <c r="BL209" s="25" t="str">
        <f>IF(D209&gt;1,CONCATENATE(Input!C207,"-",Input!D207,"-",Input!E207,"T09:00:00Z"),"")</f>
        <v/>
      </c>
      <c r="BM209" s="32" t="str">
        <f t="shared" si="133"/>
        <v/>
      </c>
      <c r="BN209" s="27" t="str">
        <f t="shared" si="134"/>
        <v/>
      </c>
      <c r="BO209" s="27" t="str">
        <f t="shared" si="135"/>
        <v/>
      </c>
      <c r="BP209" s="25"/>
      <c r="BQ209" s="32"/>
      <c r="BR209" s="27"/>
      <c r="BS209" s="43" t="str">
        <f t="shared" si="136"/>
        <v/>
      </c>
      <c r="BT209" s="25"/>
      <c r="BU209" s="25"/>
      <c r="BV209" s="16"/>
      <c r="BW209" s="27"/>
      <c r="BX209" s="27"/>
      <c r="BY209" s="27"/>
      <c r="BZ209" s="27"/>
      <c r="CA209" s="27"/>
      <c r="CB209" s="27" t="str">
        <f>IF(D209&gt;1,Input!H207,"")</f>
        <v/>
      </c>
      <c r="CC209" s="27"/>
      <c r="CD209" s="28" t="str">
        <f>IF(D209&gt;1,Input!U207,"")</f>
        <v/>
      </c>
      <c r="CE209" s="16" t="str">
        <f>IF(D209&gt;1,CONCATENATE(Input!G207,"/",Input!H207),"")</f>
        <v/>
      </c>
      <c r="CF209" s="27"/>
      <c r="CG209" s="27"/>
      <c r="CH209" s="27"/>
      <c r="CI209" s="27"/>
      <c r="CJ209" s="27"/>
      <c r="CK209" s="25"/>
      <c r="CL209" s="25"/>
      <c r="CM209" s="16"/>
      <c r="CN209" s="16"/>
      <c r="CO209" s="27"/>
      <c r="CP209" s="16" t="str">
        <f>IF(D209&gt;1,Input!P207,"")</f>
        <v/>
      </c>
      <c r="CQ209" s="27" t="str">
        <f t="shared" si="137"/>
        <v/>
      </c>
      <c r="CR209" s="33" t="str">
        <f>IF(D209&gt;1,Input!O207,"")</f>
        <v/>
      </c>
      <c r="CS209" s="16" t="str">
        <f t="shared" si="138"/>
        <v/>
      </c>
      <c r="CT209" s="27"/>
      <c r="CU209" s="27" t="str">
        <f t="shared" si="139"/>
        <v/>
      </c>
      <c r="CV209" s="25"/>
      <c r="CW209" s="25"/>
      <c r="CX209" s="25"/>
      <c r="CY209" s="25"/>
      <c r="CZ209" s="25"/>
      <c r="DA209" s="25"/>
    </row>
    <row r="210" spans="1:105" ht="20.100000000000001" customHeight="1" x14ac:dyDescent="0.25">
      <c r="A210" s="27"/>
      <c r="B210" s="27"/>
      <c r="C210" s="43" t="str">
        <f t="shared" si="115"/>
        <v/>
      </c>
      <c r="D210" s="27">
        <f>Input!A208</f>
        <v>0</v>
      </c>
      <c r="E210" s="43" t="str">
        <f t="shared" si="116"/>
        <v/>
      </c>
      <c r="F210" s="27"/>
      <c r="G210" s="27"/>
      <c r="H210" s="27"/>
      <c r="I210" s="27" t="str">
        <f t="shared" si="117"/>
        <v/>
      </c>
      <c r="J210" s="27" t="str">
        <f t="shared" si="118"/>
        <v/>
      </c>
      <c r="K210" s="27"/>
      <c r="L210" s="27"/>
      <c r="M210" s="27"/>
      <c r="N210" s="27"/>
      <c r="O210" s="27"/>
      <c r="P210" s="27"/>
      <c r="Q210" s="27" t="str">
        <f>IF(D210&gt;1,Input!A208,"")</f>
        <v/>
      </c>
      <c r="R210" s="43" t="str">
        <f t="shared" si="119"/>
        <v/>
      </c>
      <c r="S210" s="27" t="str">
        <f t="shared" si="120"/>
        <v/>
      </c>
      <c r="T210" s="27" t="str">
        <f>IF(D210&gt;1,Input!F208,"")</f>
        <v/>
      </c>
      <c r="U210" s="27" t="str">
        <f t="shared" si="121"/>
        <v/>
      </c>
      <c r="V210" s="27"/>
      <c r="W210" s="27"/>
      <c r="X210" s="25"/>
      <c r="Y210" s="16"/>
      <c r="Z210" s="29"/>
      <c r="AA210" s="25"/>
      <c r="AB210" s="30"/>
      <c r="AC210" s="27"/>
      <c r="AD210" s="27"/>
      <c r="AE210" s="27"/>
      <c r="AF210" s="27"/>
      <c r="AG210" s="16"/>
      <c r="AH210" s="27"/>
      <c r="AI210" s="27"/>
      <c r="AJ210" s="27" t="str">
        <f t="shared" si="122"/>
        <v/>
      </c>
      <c r="AK210" s="27" t="str">
        <f t="shared" si="123"/>
        <v/>
      </c>
      <c r="AL210" s="27"/>
      <c r="AM210" s="27" t="str">
        <f t="shared" si="124"/>
        <v/>
      </c>
      <c r="AN210" s="27"/>
      <c r="AO210" s="27"/>
      <c r="AP210" s="27" t="str">
        <f>IF(D210&gt;1,Input!G208,"")</f>
        <v/>
      </c>
      <c r="AQ210" s="27" t="str">
        <f>IF(D210&gt;1,Input!H208,"")</f>
        <v/>
      </c>
      <c r="AR210" s="27" t="str">
        <f>IF(D210&gt;1,Input!G208,"")</f>
        <v/>
      </c>
      <c r="AS210" s="27" t="str">
        <f>IF(D210&gt;1,CONCATENATE("CS",Input!B208,Input!E208,Input!D208,Input!C208,Input!K208,Input!J208,Input!I208,Input!O208,Input!P208,Input!F208),"")</f>
        <v/>
      </c>
      <c r="AT210" s="27" t="str">
        <f t="shared" si="125"/>
        <v/>
      </c>
      <c r="AU210" s="27" t="str">
        <f t="shared" si="126"/>
        <v/>
      </c>
      <c r="AV210" s="27" t="str">
        <f t="shared" si="127"/>
        <v/>
      </c>
      <c r="AW210" s="15">
        <f>Input!S208</f>
        <v>0</v>
      </c>
      <c r="AX210" s="16">
        <f>Input!T208</f>
        <v>0</v>
      </c>
      <c r="AY210" s="26" t="str">
        <f>IF(BD210="c",IF(Input!Q208&gt;1,Input!Q208,Input!R208/Input!O208),"")</f>
        <v/>
      </c>
      <c r="AZ210" s="16" t="str">
        <f t="shared" si="128"/>
        <v/>
      </c>
      <c r="BA210" s="16" t="str">
        <f t="shared" si="129"/>
        <v/>
      </c>
      <c r="BB210" s="31"/>
      <c r="BC210" s="27"/>
      <c r="BD210" s="27" t="str">
        <f t="shared" si="130"/>
        <v/>
      </c>
      <c r="BE210" s="25" t="str">
        <f>IF(D210&gt;1,CONCATENATE(Input!C208,"-",Input!D208,"-",Input!E208,"T09:00:00Z"),"")</f>
        <v/>
      </c>
      <c r="BF210" s="29" t="str">
        <f>IF(D210&gt;1,CONCATENATE(Input!C208,"-",Input!D208,"-",Input!E208),"")</f>
        <v/>
      </c>
      <c r="BG210" s="29" t="str">
        <f>IF(D210&gt;1,CONCATENATE(Input!I208,"-",Input!J208,"-",Input!K208),"")</f>
        <v/>
      </c>
      <c r="BH210" s="29"/>
      <c r="BI210" s="29" t="str">
        <f>IF(D210&gt;1,CONCATENATE(Input!L208,"-",Input!M208,"-",Input!N208),"")</f>
        <v/>
      </c>
      <c r="BJ210" s="29" t="str">
        <f t="shared" si="131"/>
        <v/>
      </c>
      <c r="BK210" s="27" t="str">
        <f t="shared" si="132"/>
        <v/>
      </c>
      <c r="BL210" s="25" t="str">
        <f>IF(D210&gt;1,CONCATENATE(Input!C208,"-",Input!D208,"-",Input!E208,"T09:00:00Z"),"")</f>
        <v/>
      </c>
      <c r="BM210" s="32" t="str">
        <f t="shared" si="133"/>
        <v/>
      </c>
      <c r="BN210" s="27" t="str">
        <f t="shared" si="134"/>
        <v/>
      </c>
      <c r="BO210" s="27" t="str">
        <f t="shared" si="135"/>
        <v/>
      </c>
      <c r="BP210" s="25"/>
      <c r="BQ210" s="32"/>
      <c r="BR210" s="27"/>
      <c r="BS210" s="43" t="str">
        <f t="shared" si="136"/>
        <v/>
      </c>
      <c r="BT210" s="25"/>
      <c r="BU210" s="25"/>
      <c r="BV210" s="16"/>
      <c r="BW210" s="27"/>
      <c r="BX210" s="27"/>
      <c r="BY210" s="27"/>
      <c r="BZ210" s="27"/>
      <c r="CA210" s="27"/>
      <c r="CB210" s="27" t="str">
        <f>IF(D210&gt;1,Input!H208,"")</f>
        <v/>
      </c>
      <c r="CC210" s="27"/>
      <c r="CD210" s="28" t="str">
        <f>IF(D210&gt;1,Input!U208,"")</f>
        <v/>
      </c>
      <c r="CE210" s="16" t="str">
        <f>IF(D210&gt;1,CONCATENATE(Input!G208,"/",Input!H208),"")</f>
        <v/>
      </c>
      <c r="CF210" s="27"/>
      <c r="CG210" s="27"/>
      <c r="CH210" s="27"/>
      <c r="CI210" s="27"/>
      <c r="CJ210" s="27"/>
      <c r="CK210" s="25"/>
      <c r="CL210" s="25"/>
      <c r="CM210" s="16"/>
      <c r="CN210" s="16"/>
      <c r="CO210" s="27"/>
      <c r="CP210" s="16" t="str">
        <f>IF(D210&gt;1,Input!P208,"")</f>
        <v/>
      </c>
      <c r="CQ210" s="27" t="str">
        <f t="shared" si="137"/>
        <v/>
      </c>
      <c r="CR210" s="33" t="str">
        <f>IF(D210&gt;1,Input!O208,"")</f>
        <v/>
      </c>
      <c r="CS210" s="16" t="str">
        <f t="shared" si="138"/>
        <v/>
      </c>
      <c r="CT210" s="27"/>
      <c r="CU210" s="27" t="str">
        <f t="shared" si="139"/>
        <v/>
      </c>
      <c r="CV210" s="25"/>
      <c r="CW210" s="25"/>
      <c r="CX210" s="25"/>
      <c r="CY210" s="25"/>
      <c r="CZ210" s="25"/>
      <c r="DA210" s="25"/>
    </row>
    <row r="211" spans="1:105" ht="20.100000000000001" customHeight="1" x14ac:dyDescent="0.25">
      <c r="A211" s="27"/>
      <c r="B211" s="27"/>
      <c r="C211" s="43" t="str">
        <f t="shared" si="115"/>
        <v/>
      </c>
      <c r="D211" s="27">
        <f>Input!A209</f>
        <v>0</v>
      </c>
      <c r="E211" s="43" t="str">
        <f t="shared" si="116"/>
        <v/>
      </c>
      <c r="F211" s="27"/>
      <c r="G211" s="27"/>
      <c r="H211" s="27"/>
      <c r="I211" s="27" t="str">
        <f t="shared" si="117"/>
        <v/>
      </c>
      <c r="J211" s="27" t="str">
        <f t="shared" si="118"/>
        <v/>
      </c>
      <c r="K211" s="27"/>
      <c r="L211" s="27"/>
      <c r="M211" s="27"/>
      <c r="N211" s="27"/>
      <c r="O211" s="27"/>
      <c r="P211" s="27"/>
      <c r="Q211" s="27" t="str">
        <f>IF(D211&gt;1,Input!A209,"")</f>
        <v/>
      </c>
      <c r="R211" s="43" t="str">
        <f t="shared" si="119"/>
        <v/>
      </c>
      <c r="S211" s="27" t="str">
        <f t="shared" si="120"/>
        <v/>
      </c>
      <c r="T211" s="27" t="str">
        <f>IF(D211&gt;1,Input!F209,"")</f>
        <v/>
      </c>
      <c r="U211" s="27" t="str">
        <f t="shared" si="121"/>
        <v/>
      </c>
      <c r="V211" s="27"/>
      <c r="W211" s="27"/>
      <c r="X211" s="25"/>
      <c r="Y211" s="16"/>
      <c r="Z211" s="29"/>
      <c r="AA211" s="25"/>
      <c r="AB211" s="30"/>
      <c r="AC211" s="27"/>
      <c r="AD211" s="27"/>
      <c r="AE211" s="27"/>
      <c r="AF211" s="27"/>
      <c r="AG211" s="16"/>
      <c r="AH211" s="27"/>
      <c r="AI211" s="27"/>
      <c r="AJ211" s="27" t="str">
        <f t="shared" si="122"/>
        <v/>
      </c>
      <c r="AK211" s="27" t="str">
        <f t="shared" si="123"/>
        <v/>
      </c>
      <c r="AL211" s="27"/>
      <c r="AM211" s="27" t="str">
        <f t="shared" si="124"/>
        <v/>
      </c>
      <c r="AN211" s="27"/>
      <c r="AO211" s="27"/>
      <c r="AP211" s="27" t="str">
        <f>IF(D211&gt;1,Input!G209,"")</f>
        <v/>
      </c>
      <c r="AQ211" s="27" t="str">
        <f>IF(D211&gt;1,Input!H209,"")</f>
        <v/>
      </c>
      <c r="AR211" s="27" t="str">
        <f>IF(D211&gt;1,Input!G209,"")</f>
        <v/>
      </c>
      <c r="AS211" s="27" t="str">
        <f>IF(D211&gt;1,CONCATENATE("CS",Input!B209,Input!E209,Input!D209,Input!C209,Input!K209,Input!J209,Input!I209,Input!O209,Input!P209,Input!F209),"")</f>
        <v/>
      </c>
      <c r="AT211" s="27" t="str">
        <f t="shared" si="125"/>
        <v/>
      </c>
      <c r="AU211" s="27" t="str">
        <f t="shared" si="126"/>
        <v/>
      </c>
      <c r="AV211" s="27" t="str">
        <f t="shared" si="127"/>
        <v/>
      </c>
      <c r="AW211" s="15">
        <f>Input!S209</f>
        <v>0</v>
      </c>
      <c r="AX211" s="16">
        <f>Input!T209</f>
        <v>0</v>
      </c>
      <c r="AY211" s="26" t="str">
        <f>IF(BD211="c",IF(Input!Q209&gt;1,Input!Q209,Input!R209/Input!O209),"")</f>
        <v/>
      </c>
      <c r="AZ211" s="16" t="str">
        <f t="shared" si="128"/>
        <v/>
      </c>
      <c r="BA211" s="16" t="str">
        <f t="shared" si="129"/>
        <v/>
      </c>
      <c r="BB211" s="31"/>
      <c r="BC211" s="27"/>
      <c r="BD211" s="27" t="str">
        <f t="shared" si="130"/>
        <v/>
      </c>
      <c r="BE211" s="25" t="str">
        <f>IF(D211&gt;1,CONCATENATE(Input!C209,"-",Input!D209,"-",Input!E209,"T09:00:00Z"),"")</f>
        <v/>
      </c>
      <c r="BF211" s="29" t="str">
        <f>IF(D211&gt;1,CONCATENATE(Input!C209,"-",Input!D209,"-",Input!E209),"")</f>
        <v/>
      </c>
      <c r="BG211" s="29" t="str">
        <f>IF(D211&gt;1,CONCATENATE(Input!I209,"-",Input!J209,"-",Input!K209),"")</f>
        <v/>
      </c>
      <c r="BH211" s="29"/>
      <c r="BI211" s="29" t="str">
        <f>IF(D211&gt;1,CONCATENATE(Input!L209,"-",Input!M209,"-",Input!N209),"")</f>
        <v/>
      </c>
      <c r="BJ211" s="29" t="str">
        <f t="shared" si="131"/>
        <v/>
      </c>
      <c r="BK211" s="27" t="str">
        <f t="shared" si="132"/>
        <v/>
      </c>
      <c r="BL211" s="25" t="str">
        <f>IF(D211&gt;1,CONCATENATE(Input!C209,"-",Input!D209,"-",Input!E209,"T09:00:00Z"),"")</f>
        <v/>
      </c>
      <c r="BM211" s="32" t="str">
        <f t="shared" si="133"/>
        <v/>
      </c>
      <c r="BN211" s="27" t="str">
        <f t="shared" si="134"/>
        <v/>
      </c>
      <c r="BO211" s="27" t="str">
        <f t="shared" si="135"/>
        <v/>
      </c>
      <c r="BP211" s="25"/>
      <c r="BQ211" s="32"/>
      <c r="BR211" s="27"/>
      <c r="BS211" s="43" t="str">
        <f t="shared" si="136"/>
        <v/>
      </c>
      <c r="BT211" s="25"/>
      <c r="BU211" s="25"/>
      <c r="BV211" s="16"/>
      <c r="BW211" s="27"/>
      <c r="BX211" s="27"/>
      <c r="BY211" s="27"/>
      <c r="BZ211" s="27"/>
      <c r="CA211" s="27"/>
      <c r="CB211" s="27" t="str">
        <f>IF(D211&gt;1,Input!H209,"")</f>
        <v/>
      </c>
      <c r="CC211" s="27"/>
      <c r="CD211" s="28" t="str">
        <f>IF(D211&gt;1,Input!U209,"")</f>
        <v/>
      </c>
      <c r="CE211" s="16" t="str">
        <f>IF(D211&gt;1,CONCATENATE(Input!G209,"/",Input!H209),"")</f>
        <v/>
      </c>
      <c r="CF211" s="27"/>
      <c r="CG211" s="27"/>
      <c r="CH211" s="27"/>
      <c r="CI211" s="27"/>
      <c r="CJ211" s="27"/>
      <c r="CK211" s="25"/>
      <c r="CL211" s="25"/>
      <c r="CM211" s="16"/>
      <c r="CN211" s="16"/>
      <c r="CO211" s="27"/>
      <c r="CP211" s="16" t="str">
        <f>IF(D211&gt;1,Input!P209,"")</f>
        <v/>
      </c>
      <c r="CQ211" s="27" t="str">
        <f t="shared" si="137"/>
        <v/>
      </c>
      <c r="CR211" s="33" t="str">
        <f>IF(D211&gt;1,Input!O209,"")</f>
        <v/>
      </c>
      <c r="CS211" s="16" t="str">
        <f t="shared" si="138"/>
        <v/>
      </c>
      <c r="CT211" s="27"/>
      <c r="CU211" s="27" t="str">
        <f t="shared" si="139"/>
        <v/>
      </c>
      <c r="CV211" s="25"/>
      <c r="CW211" s="25"/>
      <c r="CX211" s="25"/>
      <c r="CY211" s="25"/>
      <c r="CZ211" s="25"/>
      <c r="DA211" s="25"/>
    </row>
    <row r="212" spans="1:105" ht="20.100000000000001" customHeight="1" x14ac:dyDescent="0.25">
      <c r="A212" s="27"/>
      <c r="B212" s="27"/>
      <c r="C212" s="43" t="str">
        <f t="shared" si="115"/>
        <v/>
      </c>
      <c r="D212" s="27">
        <f>Input!A210</f>
        <v>0</v>
      </c>
      <c r="E212" s="43" t="str">
        <f t="shared" si="116"/>
        <v/>
      </c>
      <c r="F212" s="27"/>
      <c r="G212" s="27"/>
      <c r="H212" s="27"/>
      <c r="I212" s="27" t="str">
        <f t="shared" si="117"/>
        <v/>
      </c>
      <c r="J212" s="27" t="str">
        <f t="shared" si="118"/>
        <v/>
      </c>
      <c r="K212" s="27"/>
      <c r="L212" s="27"/>
      <c r="M212" s="27"/>
      <c r="N212" s="27"/>
      <c r="O212" s="27"/>
      <c r="P212" s="27"/>
      <c r="Q212" s="27" t="str">
        <f>IF(D212&gt;1,Input!A210,"")</f>
        <v/>
      </c>
      <c r="R212" s="43" t="str">
        <f t="shared" si="119"/>
        <v/>
      </c>
      <c r="S212" s="27" t="str">
        <f t="shared" si="120"/>
        <v/>
      </c>
      <c r="T212" s="27" t="str">
        <f>IF(D212&gt;1,Input!F210,"")</f>
        <v/>
      </c>
      <c r="U212" s="27" t="str">
        <f t="shared" si="121"/>
        <v/>
      </c>
      <c r="V212" s="27"/>
      <c r="W212" s="27"/>
      <c r="X212" s="25"/>
      <c r="Y212" s="16"/>
      <c r="Z212" s="29"/>
      <c r="AA212" s="25"/>
      <c r="AB212" s="30"/>
      <c r="AC212" s="27"/>
      <c r="AD212" s="27"/>
      <c r="AE212" s="27"/>
      <c r="AF212" s="27"/>
      <c r="AG212" s="16"/>
      <c r="AH212" s="27"/>
      <c r="AI212" s="27"/>
      <c r="AJ212" s="27" t="str">
        <f t="shared" si="122"/>
        <v/>
      </c>
      <c r="AK212" s="27" t="str">
        <f t="shared" si="123"/>
        <v/>
      </c>
      <c r="AL212" s="27"/>
      <c r="AM212" s="27" t="str">
        <f t="shared" si="124"/>
        <v/>
      </c>
      <c r="AN212" s="27"/>
      <c r="AO212" s="27"/>
      <c r="AP212" s="27" t="str">
        <f>IF(D212&gt;1,Input!G210,"")</f>
        <v/>
      </c>
      <c r="AQ212" s="27" t="str">
        <f>IF(D212&gt;1,Input!H210,"")</f>
        <v/>
      </c>
      <c r="AR212" s="27" t="str">
        <f>IF(D212&gt;1,Input!G210,"")</f>
        <v/>
      </c>
      <c r="AS212" s="27" t="str">
        <f>IF(D212&gt;1,CONCATENATE("CS",Input!B210,Input!E210,Input!D210,Input!C210,Input!K210,Input!J210,Input!I210,Input!O210,Input!P210,Input!F210),"")</f>
        <v/>
      </c>
      <c r="AT212" s="27" t="str">
        <f t="shared" si="125"/>
        <v/>
      </c>
      <c r="AU212" s="27" t="str">
        <f t="shared" si="126"/>
        <v/>
      </c>
      <c r="AV212" s="27" t="str">
        <f t="shared" si="127"/>
        <v/>
      </c>
      <c r="AW212" s="15">
        <f>Input!S210</f>
        <v>0</v>
      </c>
      <c r="AX212" s="16">
        <f>Input!T210</f>
        <v>0</v>
      </c>
      <c r="AY212" s="26" t="str">
        <f>IF(BD212="c",IF(Input!Q210&gt;1,Input!Q210,Input!R210/Input!O210),"")</f>
        <v/>
      </c>
      <c r="AZ212" s="16" t="str">
        <f t="shared" si="128"/>
        <v/>
      </c>
      <c r="BA212" s="16" t="str">
        <f t="shared" si="129"/>
        <v/>
      </c>
      <c r="BB212" s="31"/>
      <c r="BC212" s="27"/>
      <c r="BD212" s="27" t="str">
        <f t="shared" si="130"/>
        <v/>
      </c>
      <c r="BE212" s="25" t="str">
        <f>IF(D212&gt;1,CONCATENATE(Input!C210,"-",Input!D210,"-",Input!E210,"T09:00:00Z"),"")</f>
        <v/>
      </c>
      <c r="BF212" s="29" t="str">
        <f>IF(D212&gt;1,CONCATENATE(Input!C210,"-",Input!D210,"-",Input!E210),"")</f>
        <v/>
      </c>
      <c r="BG212" s="29" t="str">
        <f>IF(D212&gt;1,CONCATENATE(Input!I210,"-",Input!J210,"-",Input!K210),"")</f>
        <v/>
      </c>
      <c r="BH212" s="29"/>
      <c r="BI212" s="29" t="str">
        <f>IF(D212&gt;1,CONCATENATE(Input!L210,"-",Input!M210,"-",Input!N210),"")</f>
        <v/>
      </c>
      <c r="BJ212" s="29" t="str">
        <f t="shared" si="131"/>
        <v/>
      </c>
      <c r="BK212" s="27" t="str">
        <f t="shared" si="132"/>
        <v/>
      </c>
      <c r="BL212" s="25" t="str">
        <f>IF(D212&gt;1,CONCATENATE(Input!C210,"-",Input!D210,"-",Input!E210,"T09:00:00Z"),"")</f>
        <v/>
      </c>
      <c r="BM212" s="32" t="str">
        <f t="shared" si="133"/>
        <v/>
      </c>
      <c r="BN212" s="27" t="str">
        <f t="shared" si="134"/>
        <v/>
      </c>
      <c r="BO212" s="27" t="str">
        <f t="shared" si="135"/>
        <v/>
      </c>
      <c r="BP212" s="25"/>
      <c r="BQ212" s="32"/>
      <c r="BR212" s="27"/>
      <c r="BS212" s="43" t="str">
        <f t="shared" si="136"/>
        <v/>
      </c>
      <c r="BT212" s="25"/>
      <c r="BU212" s="25"/>
      <c r="BV212" s="16"/>
      <c r="BW212" s="27"/>
      <c r="BX212" s="27"/>
      <c r="BY212" s="27"/>
      <c r="BZ212" s="27"/>
      <c r="CA212" s="27"/>
      <c r="CB212" s="27" t="str">
        <f>IF(D212&gt;1,Input!H210,"")</f>
        <v/>
      </c>
      <c r="CC212" s="27"/>
      <c r="CD212" s="28" t="str">
        <f>IF(D212&gt;1,Input!U210,"")</f>
        <v/>
      </c>
      <c r="CE212" s="16" t="str">
        <f>IF(D212&gt;1,CONCATENATE(Input!G210,"/",Input!H210),"")</f>
        <v/>
      </c>
      <c r="CF212" s="27"/>
      <c r="CG212" s="27"/>
      <c r="CH212" s="27"/>
      <c r="CI212" s="27"/>
      <c r="CJ212" s="27"/>
      <c r="CK212" s="25"/>
      <c r="CL212" s="25"/>
      <c r="CM212" s="16"/>
      <c r="CN212" s="16"/>
      <c r="CO212" s="27"/>
      <c r="CP212" s="16" t="str">
        <f>IF(D212&gt;1,Input!P210,"")</f>
        <v/>
      </c>
      <c r="CQ212" s="27" t="str">
        <f t="shared" si="137"/>
        <v/>
      </c>
      <c r="CR212" s="33" t="str">
        <f>IF(D212&gt;1,Input!O210,"")</f>
        <v/>
      </c>
      <c r="CS212" s="16" t="str">
        <f t="shared" si="138"/>
        <v/>
      </c>
      <c r="CT212" s="27"/>
      <c r="CU212" s="27" t="str">
        <f t="shared" si="139"/>
        <v/>
      </c>
      <c r="CV212" s="25"/>
      <c r="CW212" s="25"/>
      <c r="CX212" s="25"/>
      <c r="CY212" s="25"/>
      <c r="CZ212" s="25"/>
      <c r="DA212" s="25"/>
    </row>
    <row r="213" spans="1:105" ht="20.100000000000001" customHeight="1" x14ac:dyDescent="0.25">
      <c r="A213" s="27"/>
      <c r="B213" s="27"/>
      <c r="C213" s="43" t="str">
        <f t="shared" si="115"/>
        <v/>
      </c>
      <c r="D213" s="27">
        <f>Input!A211</f>
        <v>0</v>
      </c>
      <c r="E213" s="43" t="str">
        <f t="shared" si="116"/>
        <v/>
      </c>
      <c r="F213" s="27"/>
      <c r="G213" s="27"/>
      <c r="H213" s="27"/>
      <c r="I213" s="27" t="str">
        <f t="shared" si="117"/>
        <v/>
      </c>
      <c r="J213" s="27" t="str">
        <f t="shared" si="118"/>
        <v/>
      </c>
      <c r="K213" s="27"/>
      <c r="L213" s="27"/>
      <c r="M213" s="27"/>
      <c r="N213" s="27"/>
      <c r="O213" s="27"/>
      <c r="P213" s="27"/>
      <c r="Q213" s="27" t="str">
        <f>IF(D213&gt;1,Input!A211,"")</f>
        <v/>
      </c>
      <c r="R213" s="43" t="str">
        <f t="shared" si="119"/>
        <v/>
      </c>
      <c r="S213" s="27" t="str">
        <f t="shared" si="120"/>
        <v/>
      </c>
      <c r="T213" s="27" t="str">
        <f>IF(D213&gt;1,Input!F211,"")</f>
        <v/>
      </c>
      <c r="U213" s="27" t="str">
        <f t="shared" si="121"/>
        <v/>
      </c>
      <c r="V213" s="27"/>
      <c r="W213" s="27"/>
      <c r="X213" s="25"/>
      <c r="Y213" s="16"/>
      <c r="Z213" s="29"/>
      <c r="AA213" s="25"/>
      <c r="AB213" s="30"/>
      <c r="AC213" s="27"/>
      <c r="AD213" s="27"/>
      <c r="AE213" s="27"/>
      <c r="AF213" s="27"/>
      <c r="AG213" s="16"/>
      <c r="AH213" s="27"/>
      <c r="AI213" s="27"/>
      <c r="AJ213" s="27" t="str">
        <f t="shared" si="122"/>
        <v/>
      </c>
      <c r="AK213" s="27" t="str">
        <f t="shared" si="123"/>
        <v/>
      </c>
      <c r="AL213" s="27"/>
      <c r="AM213" s="27" t="str">
        <f t="shared" si="124"/>
        <v/>
      </c>
      <c r="AN213" s="27"/>
      <c r="AO213" s="27"/>
      <c r="AP213" s="27" t="str">
        <f>IF(D213&gt;1,Input!G211,"")</f>
        <v/>
      </c>
      <c r="AQ213" s="27" t="str">
        <f>IF(D213&gt;1,Input!H211,"")</f>
        <v/>
      </c>
      <c r="AR213" s="27" t="str">
        <f>IF(D213&gt;1,Input!G211,"")</f>
        <v/>
      </c>
      <c r="AS213" s="27" t="str">
        <f>IF(D213&gt;1,CONCATENATE("CS",Input!B211,Input!E211,Input!D211,Input!C211,Input!K211,Input!J211,Input!I211,Input!O211,Input!P211,Input!F211),"")</f>
        <v/>
      </c>
      <c r="AT213" s="27" t="str">
        <f t="shared" si="125"/>
        <v/>
      </c>
      <c r="AU213" s="27" t="str">
        <f t="shared" si="126"/>
        <v/>
      </c>
      <c r="AV213" s="27" t="str">
        <f t="shared" si="127"/>
        <v/>
      </c>
      <c r="AW213" s="15">
        <f>Input!S211</f>
        <v>0</v>
      </c>
      <c r="AX213" s="16">
        <f>Input!T211</f>
        <v>0</v>
      </c>
      <c r="AY213" s="26" t="str">
        <f>IF(BD213="c",IF(Input!Q211&gt;1,Input!Q211,Input!R211/Input!O211),"")</f>
        <v/>
      </c>
      <c r="AZ213" s="16" t="str">
        <f t="shared" si="128"/>
        <v/>
      </c>
      <c r="BA213" s="16" t="str">
        <f t="shared" si="129"/>
        <v/>
      </c>
      <c r="BB213" s="31"/>
      <c r="BC213" s="27"/>
      <c r="BD213" s="27" t="str">
        <f t="shared" si="130"/>
        <v/>
      </c>
      <c r="BE213" s="25" t="str">
        <f>IF(D213&gt;1,CONCATENATE(Input!C211,"-",Input!D211,"-",Input!E211,"T09:00:00Z"),"")</f>
        <v/>
      </c>
      <c r="BF213" s="29" t="str">
        <f>IF(D213&gt;1,CONCATENATE(Input!C211,"-",Input!D211,"-",Input!E211),"")</f>
        <v/>
      </c>
      <c r="BG213" s="29" t="str">
        <f>IF(D213&gt;1,CONCATENATE(Input!I211,"-",Input!J211,"-",Input!K211),"")</f>
        <v/>
      </c>
      <c r="BH213" s="29"/>
      <c r="BI213" s="29" t="str">
        <f>IF(D213&gt;1,CONCATENATE(Input!L211,"-",Input!M211,"-",Input!N211),"")</f>
        <v/>
      </c>
      <c r="BJ213" s="29" t="str">
        <f t="shared" si="131"/>
        <v/>
      </c>
      <c r="BK213" s="27" t="str">
        <f t="shared" si="132"/>
        <v/>
      </c>
      <c r="BL213" s="25" t="str">
        <f>IF(D213&gt;1,CONCATENATE(Input!C211,"-",Input!D211,"-",Input!E211,"T09:00:00Z"),"")</f>
        <v/>
      </c>
      <c r="BM213" s="32" t="str">
        <f t="shared" si="133"/>
        <v/>
      </c>
      <c r="BN213" s="27" t="str">
        <f t="shared" si="134"/>
        <v/>
      </c>
      <c r="BO213" s="27" t="str">
        <f t="shared" si="135"/>
        <v/>
      </c>
      <c r="BP213" s="25"/>
      <c r="BQ213" s="32"/>
      <c r="BR213" s="27"/>
      <c r="BS213" s="43" t="str">
        <f t="shared" si="136"/>
        <v/>
      </c>
      <c r="BT213" s="25"/>
      <c r="BU213" s="25"/>
      <c r="BV213" s="16"/>
      <c r="BW213" s="27"/>
      <c r="BX213" s="27"/>
      <c r="BY213" s="27"/>
      <c r="BZ213" s="27"/>
      <c r="CA213" s="27"/>
      <c r="CB213" s="27" t="str">
        <f>IF(D213&gt;1,Input!H211,"")</f>
        <v/>
      </c>
      <c r="CC213" s="27"/>
      <c r="CD213" s="28" t="str">
        <f>IF(D213&gt;1,Input!U211,"")</f>
        <v/>
      </c>
      <c r="CE213" s="16" t="str">
        <f>IF(D213&gt;1,CONCATENATE(Input!G211,"/",Input!H211),"")</f>
        <v/>
      </c>
      <c r="CF213" s="27"/>
      <c r="CG213" s="27"/>
      <c r="CH213" s="27"/>
      <c r="CI213" s="27"/>
      <c r="CJ213" s="27"/>
      <c r="CK213" s="25"/>
      <c r="CL213" s="25"/>
      <c r="CM213" s="16"/>
      <c r="CN213" s="16"/>
      <c r="CO213" s="27"/>
      <c r="CP213" s="16" t="str">
        <f>IF(D213&gt;1,Input!P211,"")</f>
        <v/>
      </c>
      <c r="CQ213" s="27" t="str">
        <f t="shared" si="137"/>
        <v/>
      </c>
      <c r="CR213" s="33" t="str">
        <f>IF(D213&gt;1,Input!O211,"")</f>
        <v/>
      </c>
      <c r="CS213" s="16" t="str">
        <f t="shared" si="138"/>
        <v/>
      </c>
      <c r="CT213" s="27"/>
      <c r="CU213" s="27" t="str">
        <f t="shared" si="139"/>
        <v/>
      </c>
      <c r="CV213" s="25"/>
      <c r="CW213" s="25"/>
      <c r="CX213" s="25"/>
      <c r="CY213" s="25"/>
      <c r="CZ213" s="25"/>
      <c r="DA213" s="25"/>
    </row>
    <row r="214" spans="1:105" ht="20.100000000000001" customHeight="1" x14ac:dyDescent="0.25">
      <c r="A214" s="27"/>
      <c r="B214" s="27"/>
      <c r="C214" s="43" t="str">
        <f t="shared" si="115"/>
        <v/>
      </c>
      <c r="D214" s="27">
        <f>Input!A212</f>
        <v>0</v>
      </c>
      <c r="E214" s="43" t="str">
        <f t="shared" si="116"/>
        <v/>
      </c>
      <c r="F214" s="27"/>
      <c r="G214" s="27"/>
      <c r="H214" s="27"/>
      <c r="I214" s="27" t="str">
        <f t="shared" si="117"/>
        <v/>
      </c>
      <c r="J214" s="27" t="str">
        <f t="shared" si="118"/>
        <v/>
      </c>
      <c r="K214" s="27"/>
      <c r="L214" s="27"/>
      <c r="M214" s="27"/>
      <c r="N214" s="27"/>
      <c r="O214" s="27"/>
      <c r="P214" s="27"/>
      <c r="Q214" s="27" t="str">
        <f>IF(D214&gt;1,Input!A212,"")</f>
        <v/>
      </c>
      <c r="R214" s="43" t="str">
        <f t="shared" si="119"/>
        <v/>
      </c>
      <c r="S214" s="27" t="str">
        <f t="shared" si="120"/>
        <v/>
      </c>
      <c r="T214" s="27" t="str">
        <f>IF(D214&gt;1,Input!F212,"")</f>
        <v/>
      </c>
      <c r="U214" s="27" t="str">
        <f t="shared" si="121"/>
        <v/>
      </c>
      <c r="V214" s="27"/>
      <c r="W214" s="27"/>
      <c r="X214" s="25"/>
      <c r="Y214" s="16"/>
      <c r="Z214" s="29"/>
      <c r="AA214" s="25"/>
      <c r="AB214" s="30"/>
      <c r="AC214" s="27"/>
      <c r="AD214" s="27"/>
      <c r="AE214" s="27"/>
      <c r="AF214" s="27"/>
      <c r="AG214" s="16"/>
      <c r="AH214" s="27"/>
      <c r="AI214" s="27"/>
      <c r="AJ214" s="27" t="str">
        <f t="shared" si="122"/>
        <v/>
      </c>
      <c r="AK214" s="27" t="str">
        <f t="shared" si="123"/>
        <v/>
      </c>
      <c r="AL214" s="27"/>
      <c r="AM214" s="27" t="str">
        <f t="shared" si="124"/>
        <v/>
      </c>
      <c r="AN214" s="27"/>
      <c r="AO214" s="27"/>
      <c r="AP214" s="27" t="str">
        <f>IF(D214&gt;1,Input!G212,"")</f>
        <v/>
      </c>
      <c r="AQ214" s="27" t="str">
        <f>IF(D214&gt;1,Input!H212,"")</f>
        <v/>
      </c>
      <c r="AR214" s="27" t="str">
        <f>IF(D214&gt;1,Input!G212,"")</f>
        <v/>
      </c>
      <c r="AS214" s="27" t="str">
        <f>IF(D214&gt;1,CONCATENATE("CS",Input!B212,Input!E212,Input!D212,Input!C212,Input!K212,Input!J212,Input!I212,Input!O212,Input!P212,Input!F212),"")</f>
        <v/>
      </c>
      <c r="AT214" s="27" t="str">
        <f t="shared" si="125"/>
        <v/>
      </c>
      <c r="AU214" s="27" t="str">
        <f t="shared" si="126"/>
        <v/>
      </c>
      <c r="AV214" s="27" t="str">
        <f t="shared" si="127"/>
        <v/>
      </c>
      <c r="AW214" s="15">
        <f>Input!S212</f>
        <v>0</v>
      </c>
      <c r="AX214" s="16">
        <f>Input!T212</f>
        <v>0</v>
      </c>
      <c r="AY214" s="26" t="str">
        <f>IF(BD214="c",IF(Input!Q212&gt;1,Input!Q212,Input!R212/Input!O212),"")</f>
        <v/>
      </c>
      <c r="AZ214" s="16" t="str">
        <f t="shared" si="128"/>
        <v/>
      </c>
      <c r="BA214" s="16" t="str">
        <f t="shared" si="129"/>
        <v/>
      </c>
      <c r="BB214" s="31"/>
      <c r="BC214" s="27"/>
      <c r="BD214" s="27" t="str">
        <f t="shared" si="130"/>
        <v/>
      </c>
      <c r="BE214" s="25" t="str">
        <f>IF(D214&gt;1,CONCATENATE(Input!C212,"-",Input!D212,"-",Input!E212,"T09:00:00Z"),"")</f>
        <v/>
      </c>
      <c r="BF214" s="29" t="str">
        <f>IF(D214&gt;1,CONCATENATE(Input!C212,"-",Input!D212,"-",Input!E212),"")</f>
        <v/>
      </c>
      <c r="BG214" s="29" t="str">
        <f>IF(D214&gt;1,CONCATENATE(Input!I212,"-",Input!J212,"-",Input!K212),"")</f>
        <v/>
      </c>
      <c r="BH214" s="29"/>
      <c r="BI214" s="29" t="str">
        <f>IF(D214&gt;1,CONCATENATE(Input!L212,"-",Input!M212,"-",Input!N212),"")</f>
        <v/>
      </c>
      <c r="BJ214" s="29" t="str">
        <f t="shared" si="131"/>
        <v/>
      </c>
      <c r="BK214" s="27" t="str">
        <f t="shared" si="132"/>
        <v/>
      </c>
      <c r="BL214" s="25" t="str">
        <f>IF(D214&gt;1,CONCATENATE(Input!C212,"-",Input!D212,"-",Input!E212,"T09:00:00Z"),"")</f>
        <v/>
      </c>
      <c r="BM214" s="32" t="str">
        <f t="shared" si="133"/>
        <v/>
      </c>
      <c r="BN214" s="27" t="str">
        <f t="shared" si="134"/>
        <v/>
      </c>
      <c r="BO214" s="27" t="str">
        <f t="shared" si="135"/>
        <v/>
      </c>
      <c r="BP214" s="25"/>
      <c r="BQ214" s="32"/>
      <c r="BR214" s="27"/>
      <c r="BS214" s="43" t="str">
        <f t="shared" si="136"/>
        <v/>
      </c>
      <c r="BT214" s="25"/>
      <c r="BU214" s="25"/>
      <c r="BV214" s="16"/>
      <c r="BW214" s="27"/>
      <c r="BX214" s="27"/>
      <c r="BY214" s="27"/>
      <c r="BZ214" s="27"/>
      <c r="CA214" s="27"/>
      <c r="CB214" s="27" t="str">
        <f>IF(D214&gt;1,Input!H212,"")</f>
        <v/>
      </c>
      <c r="CC214" s="27"/>
      <c r="CD214" s="28" t="str">
        <f>IF(D214&gt;1,Input!U212,"")</f>
        <v/>
      </c>
      <c r="CE214" s="16" t="str">
        <f>IF(D214&gt;1,CONCATENATE(Input!G212,"/",Input!H212),"")</f>
        <v/>
      </c>
      <c r="CF214" s="27"/>
      <c r="CG214" s="27"/>
      <c r="CH214" s="27"/>
      <c r="CI214" s="27"/>
      <c r="CJ214" s="27"/>
      <c r="CK214" s="25"/>
      <c r="CL214" s="25"/>
      <c r="CM214" s="16"/>
      <c r="CN214" s="16"/>
      <c r="CO214" s="27"/>
      <c r="CP214" s="16" t="str">
        <f>IF(D214&gt;1,Input!P212,"")</f>
        <v/>
      </c>
      <c r="CQ214" s="27" t="str">
        <f t="shared" si="137"/>
        <v/>
      </c>
      <c r="CR214" s="33" t="str">
        <f>IF(D214&gt;1,Input!O212,"")</f>
        <v/>
      </c>
      <c r="CS214" s="16" t="str">
        <f t="shared" si="138"/>
        <v/>
      </c>
      <c r="CT214" s="27"/>
      <c r="CU214" s="27" t="str">
        <f t="shared" si="139"/>
        <v/>
      </c>
      <c r="CV214" s="25"/>
      <c r="CW214" s="25"/>
      <c r="CX214" s="25"/>
      <c r="CY214" s="25"/>
      <c r="CZ214" s="25"/>
      <c r="DA214" s="25"/>
    </row>
    <row r="215" spans="1:105" ht="20.100000000000001" customHeight="1" x14ac:dyDescent="0.25">
      <c r="A215" s="27"/>
      <c r="B215" s="27"/>
      <c r="C215" s="43" t="str">
        <f t="shared" si="115"/>
        <v/>
      </c>
      <c r="D215" s="27">
        <f>Input!A213</f>
        <v>0</v>
      </c>
      <c r="E215" s="43" t="str">
        <f t="shared" si="116"/>
        <v/>
      </c>
      <c r="F215" s="27"/>
      <c r="G215" s="27"/>
      <c r="H215" s="27"/>
      <c r="I215" s="27" t="str">
        <f t="shared" si="117"/>
        <v/>
      </c>
      <c r="J215" s="27" t="str">
        <f t="shared" si="118"/>
        <v/>
      </c>
      <c r="K215" s="27"/>
      <c r="L215" s="27"/>
      <c r="M215" s="27"/>
      <c r="N215" s="27"/>
      <c r="O215" s="27"/>
      <c r="P215" s="27"/>
      <c r="Q215" s="27" t="str">
        <f>IF(D215&gt;1,Input!A213,"")</f>
        <v/>
      </c>
      <c r="R215" s="43" t="str">
        <f t="shared" si="119"/>
        <v/>
      </c>
      <c r="S215" s="27" t="str">
        <f t="shared" si="120"/>
        <v/>
      </c>
      <c r="T215" s="27" t="str">
        <f>IF(D215&gt;1,Input!F213,"")</f>
        <v/>
      </c>
      <c r="U215" s="27" t="str">
        <f t="shared" si="121"/>
        <v/>
      </c>
      <c r="V215" s="27"/>
      <c r="W215" s="27"/>
      <c r="X215" s="25"/>
      <c r="Y215" s="16"/>
      <c r="Z215" s="29"/>
      <c r="AA215" s="25"/>
      <c r="AB215" s="30"/>
      <c r="AC215" s="27"/>
      <c r="AD215" s="27"/>
      <c r="AE215" s="27"/>
      <c r="AF215" s="27"/>
      <c r="AG215" s="16"/>
      <c r="AH215" s="27"/>
      <c r="AI215" s="27"/>
      <c r="AJ215" s="27" t="str">
        <f t="shared" si="122"/>
        <v/>
      </c>
      <c r="AK215" s="27" t="str">
        <f t="shared" si="123"/>
        <v/>
      </c>
      <c r="AL215" s="27"/>
      <c r="AM215" s="27" t="str">
        <f t="shared" si="124"/>
        <v/>
      </c>
      <c r="AN215" s="27"/>
      <c r="AO215" s="27"/>
      <c r="AP215" s="27" t="str">
        <f>IF(D215&gt;1,Input!G213,"")</f>
        <v/>
      </c>
      <c r="AQ215" s="27" t="str">
        <f>IF(D215&gt;1,Input!H213,"")</f>
        <v/>
      </c>
      <c r="AR215" s="27" t="str">
        <f>IF(D215&gt;1,Input!G213,"")</f>
        <v/>
      </c>
      <c r="AS215" s="27" t="str">
        <f>IF(D215&gt;1,CONCATENATE("CS",Input!B213,Input!E213,Input!D213,Input!C213,Input!K213,Input!J213,Input!I213,Input!O213,Input!P213,Input!F213),"")</f>
        <v/>
      </c>
      <c r="AT215" s="27" t="str">
        <f t="shared" si="125"/>
        <v/>
      </c>
      <c r="AU215" s="27" t="str">
        <f t="shared" si="126"/>
        <v/>
      </c>
      <c r="AV215" s="27" t="str">
        <f t="shared" si="127"/>
        <v/>
      </c>
      <c r="AW215" s="15">
        <f>Input!S213</f>
        <v>0</v>
      </c>
      <c r="AX215" s="16">
        <f>Input!T213</f>
        <v>0</v>
      </c>
      <c r="AY215" s="26" t="str">
        <f>IF(BD215="c",IF(Input!Q213&gt;1,Input!Q213,Input!R213/Input!O213),"")</f>
        <v/>
      </c>
      <c r="AZ215" s="16" t="str">
        <f t="shared" si="128"/>
        <v/>
      </c>
      <c r="BA215" s="16" t="str">
        <f t="shared" si="129"/>
        <v/>
      </c>
      <c r="BB215" s="31"/>
      <c r="BC215" s="27"/>
      <c r="BD215" s="27" t="str">
        <f t="shared" si="130"/>
        <v/>
      </c>
      <c r="BE215" s="25" t="str">
        <f>IF(D215&gt;1,CONCATENATE(Input!C213,"-",Input!D213,"-",Input!E213,"T09:00:00Z"),"")</f>
        <v/>
      </c>
      <c r="BF215" s="29" t="str">
        <f>IF(D215&gt;1,CONCATENATE(Input!C213,"-",Input!D213,"-",Input!E213),"")</f>
        <v/>
      </c>
      <c r="BG215" s="29" t="str">
        <f>IF(D215&gt;1,CONCATENATE(Input!I213,"-",Input!J213,"-",Input!K213),"")</f>
        <v/>
      </c>
      <c r="BH215" s="29"/>
      <c r="BI215" s="29" t="str">
        <f>IF(D215&gt;1,CONCATENATE(Input!L213,"-",Input!M213,"-",Input!N213),"")</f>
        <v/>
      </c>
      <c r="BJ215" s="29" t="str">
        <f t="shared" si="131"/>
        <v/>
      </c>
      <c r="BK215" s="27" t="str">
        <f t="shared" si="132"/>
        <v/>
      </c>
      <c r="BL215" s="25" t="str">
        <f>IF(D215&gt;1,CONCATENATE(Input!C213,"-",Input!D213,"-",Input!E213,"T09:00:00Z"),"")</f>
        <v/>
      </c>
      <c r="BM215" s="32" t="str">
        <f t="shared" si="133"/>
        <v/>
      </c>
      <c r="BN215" s="27" t="str">
        <f t="shared" si="134"/>
        <v/>
      </c>
      <c r="BO215" s="27" t="str">
        <f t="shared" si="135"/>
        <v/>
      </c>
      <c r="BP215" s="25"/>
      <c r="BQ215" s="32"/>
      <c r="BR215" s="27"/>
      <c r="BS215" s="43" t="str">
        <f t="shared" si="136"/>
        <v/>
      </c>
      <c r="BT215" s="25"/>
      <c r="BU215" s="25"/>
      <c r="BV215" s="16"/>
      <c r="BW215" s="27"/>
      <c r="BX215" s="27"/>
      <c r="BY215" s="27"/>
      <c r="BZ215" s="27"/>
      <c r="CA215" s="27"/>
      <c r="CB215" s="27" t="str">
        <f>IF(D215&gt;1,Input!H213,"")</f>
        <v/>
      </c>
      <c r="CC215" s="27"/>
      <c r="CD215" s="28" t="str">
        <f>IF(D215&gt;1,Input!U213,"")</f>
        <v/>
      </c>
      <c r="CE215" s="16" t="str">
        <f>IF(D215&gt;1,CONCATENATE(Input!G213,"/",Input!H213),"")</f>
        <v/>
      </c>
      <c r="CF215" s="27"/>
      <c r="CG215" s="27"/>
      <c r="CH215" s="27"/>
      <c r="CI215" s="27"/>
      <c r="CJ215" s="27"/>
      <c r="CK215" s="25"/>
      <c r="CL215" s="25"/>
      <c r="CM215" s="16"/>
      <c r="CN215" s="16"/>
      <c r="CO215" s="27"/>
      <c r="CP215" s="16" t="str">
        <f>IF(D215&gt;1,Input!P213,"")</f>
        <v/>
      </c>
      <c r="CQ215" s="27" t="str">
        <f t="shared" si="137"/>
        <v/>
      </c>
      <c r="CR215" s="33" t="str">
        <f>IF(D215&gt;1,Input!O213,"")</f>
        <v/>
      </c>
      <c r="CS215" s="16" t="str">
        <f t="shared" si="138"/>
        <v/>
      </c>
      <c r="CT215" s="27"/>
      <c r="CU215" s="27" t="str">
        <f t="shared" si="139"/>
        <v/>
      </c>
      <c r="CV215" s="25"/>
      <c r="CW215" s="25"/>
      <c r="CX215" s="25"/>
      <c r="CY215" s="25"/>
      <c r="CZ215" s="25"/>
      <c r="DA215" s="25"/>
    </row>
    <row r="216" spans="1:105" ht="20.100000000000001" customHeight="1" x14ac:dyDescent="0.25">
      <c r="A216" s="27"/>
      <c r="B216" s="27"/>
      <c r="C216" s="43" t="str">
        <f t="shared" si="115"/>
        <v/>
      </c>
      <c r="D216" s="27">
        <f>Input!A214</f>
        <v>0</v>
      </c>
      <c r="E216" s="43" t="str">
        <f t="shared" si="116"/>
        <v/>
      </c>
      <c r="F216" s="27"/>
      <c r="G216" s="27"/>
      <c r="H216" s="27"/>
      <c r="I216" s="27" t="str">
        <f t="shared" si="117"/>
        <v/>
      </c>
      <c r="J216" s="27" t="str">
        <f t="shared" si="118"/>
        <v/>
      </c>
      <c r="K216" s="27"/>
      <c r="L216" s="27"/>
      <c r="M216" s="27"/>
      <c r="N216" s="27"/>
      <c r="O216" s="27"/>
      <c r="P216" s="27"/>
      <c r="Q216" s="27" t="str">
        <f>IF(D216&gt;1,Input!A214,"")</f>
        <v/>
      </c>
      <c r="R216" s="43" t="str">
        <f t="shared" si="119"/>
        <v/>
      </c>
      <c r="S216" s="27" t="str">
        <f t="shared" si="120"/>
        <v/>
      </c>
      <c r="T216" s="27" t="str">
        <f>IF(D216&gt;1,Input!F214,"")</f>
        <v/>
      </c>
      <c r="U216" s="27" t="str">
        <f t="shared" si="121"/>
        <v/>
      </c>
      <c r="V216" s="27"/>
      <c r="W216" s="27"/>
      <c r="X216" s="25"/>
      <c r="Y216" s="16"/>
      <c r="Z216" s="29"/>
      <c r="AA216" s="25"/>
      <c r="AB216" s="30"/>
      <c r="AC216" s="27"/>
      <c r="AD216" s="27"/>
      <c r="AE216" s="27"/>
      <c r="AF216" s="27"/>
      <c r="AG216" s="16"/>
      <c r="AH216" s="27"/>
      <c r="AI216" s="27"/>
      <c r="AJ216" s="27" t="str">
        <f t="shared" si="122"/>
        <v/>
      </c>
      <c r="AK216" s="27" t="str">
        <f t="shared" si="123"/>
        <v/>
      </c>
      <c r="AL216" s="27"/>
      <c r="AM216" s="27" t="str">
        <f t="shared" si="124"/>
        <v/>
      </c>
      <c r="AN216" s="27"/>
      <c r="AO216" s="27"/>
      <c r="AP216" s="27" t="str">
        <f>IF(D216&gt;1,Input!G214,"")</f>
        <v/>
      </c>
      <c r="AQ216" s="27" t="str">
        <f>IF(D216&gt;1,Input!H214,"")</f>
        <v/>
      </c>
      <c r="AR216" s="27" t="str">
        <f>IF(D216&gt;1,Input!G214,"")</f>
        <v/>
      </c>
      <c r="AS216" s="27" t="str">
        <f>IF(D216&gt;1,CONCATENATE("CS",Input!B214,Input!E214,Input!D214,Input!C214,Input!K214,Input!J214,Input!I214,Input!O214,Input!P214,Input!F214),"")</f>
        <v/>
      </c>
      <c r="AT216" s="27" t="str">
        <f t="shared" si="125"/>
        <v/>
      </c>
      <c r="AU216" s="27" t="str">
        <f t="shared" si="126"/>
        <v/>
      </c>
      <c r="AV216" s="27" t="str">
        <f t="shared" si="127"/>
        <v/>
      </c>
      <c r="AW216" s="15">
        <f>Input!S214</f>
        <v>0</v>
      </c>
      <c r="AX216" s="16">
        <f>Input!T214</f>
        <v>0</v>
      </c>
      <c r="AY216" s="26" t="str">
        <f>IF(BD216="c",IF(Input!Q214&gt;1,Input!Q214,Input!R214/Input!O214),"")</f>
        <v/>
      </c>
      <c r="AZ216" s="16" t="str">
        <f t="shared" si="128"/>
        <v/>
      </c>
      <c r="BA216" s="16" t="str">
        <f t="shared" si="129"/>
        <v/>
      </c>
      <c r="BB216" s="31"/>
      <c r="BC216" s="27"/>
      <c r="BD216" s="27" t="str">
        <f t="shared" si="130"/>
        <v/>
      </c>
      <c r="BE216" s="25" t="str">
        <f>IF(D216&gt;1,CONCATENATE(Input!C214,"-",Input!D214,"-",Input!E214,"T09:00:00Z"),"")</f>
        <v/>
      </c>
      <c r="BF216" s="29" t="str">
        <f>IF(D216&gt;1,CONCATENATE(Input!C214,"-",Input!D214,"-",Input!E214),"")</f>
        <v/>
      </c>
      <c r="BG216" s="29" t="str">
        <f>IF(D216&gt;1,CONCATENATE(Input!I214,"-",Input!J214,"-",Input!K214),"")</f>
        <v/>
      </c>
      <c r="BH216" s="29"/>
      <c r="BI216" s="29" t="str">
        <f>IF(D216&gt;1,CONCATENATE(Input!L214,"-",Input!M214,"-",Input!N214),"")</f>
        <v/>
      </c>
      <c r="BJ216" s="29" t="str">
        <f t="shared" si="131"/>
        <v/>
      </c>
      <c r="BK216" s="27" t="str">
        <f t="shared" si="132"/>
        <v/>
      </c>
      <c r="BL216" s="25" t="str">
        <f>IF(D216&gt;1,CONCATENATE(Input!C214,"-",Input!D214,"-",Input!E214,"T09:00:00Z"),"")</f>
        <v/>
      </c>
      <c r="BM216" s="32" t="str">
        <f t="shared" si="133"/>
        <v/>
      </c>
      <c r="BN216" s="27" t="str">
        <f t="shared" si="134"/>
        <v/>
      </c>
      <c r="BO216" s="27" t="str">
        <f t="shared" si="135"/>
        <v/>
      </c>
      <c r="BP216" s="25"/>
      <c r="BQ216" s="32"/>
      <c r="BR216" s="27"/>
      <c r="BS216" s="43" t="str">
        <f t="shared" si="136"/>
        <v/>
      </c>
      <c r="BT216" s="25"/>
      <c r="BU216" s="25"/>
      <c r="BV216" s="16"/>
      <c r="BW216" s="27"/>
      <c r="BX216" s="27"/>
      <c r="BY216" s="27"/>
      <c r="BZ216" s="27"/>
      <c r="CA216" s="27"/>
      <c r="CB216" s="27" t="str">
        <f>IF(D216&gt;1,Input!H214,"")</f>
        <v/>
      </c>
      <c r="CC216" s="27"/>
      <c r="CD216" s="28" t="str">
        <f>IF(D216&gt;1,Input!U214,"")</f>
        <v/>
      </c>
      <c r="CE216" s="16" t="str">
        <f>IF(D216&gt;1,CONCATENATE(Input!G214,"/",Input!H214),"")</f>
        <v/>
      </c>
      <c r="CF216" s="27"/>
      <c r="CG216" s="27"/>
      <c r="CH216" s="27"/>
      <c r="CI216" s="27"/>
      <c r="CJ216" s="27"/>
      <c r="CK216" s="25"/>
      <c r="CL216" s="25"/>
      <c r="CM216" s="16"/>
      <c r="CN216" s="16"/>
      <c r="CO216" s="27"/>
      <c r="CP216" s="16" t="str">
        <f>IF(D216&gt;1,Input!P214,"")</f>
        <v/>
      </c>
      <c r="CQ216" s="27" t="str">
        <f t="shared" si="137"/>
        <v/>
      </c>
      <c r="CR216" s="33" t="str">
        <f>IF(D216&gt;1,Input!O214,"")</f>
        <v/>
      </c>
      <c r="CS216" s="16" t="str">
        <f t="shared" si="138"/>
        <v/>
      </c>
      <c r="CT216" s="27"/>
      <c r="CU216" s="27" t="str">
        <f t="shared" si="139"/>
        <v/>
      </c>
      <c r="CV216" s="25"/>
      <c r="CW216" s="25"/>
      <c r="CX216" s="25"/>
      <c r="CY216" s="25"/>
      <c r="CZ216" s="25"/>
      <c r="DA216" s="25"/>
    </row>
    <row r="217" spans="1:105" ht="20.100000000000001" customHeight="1" x14ac:dyDescent="0.25">
      <c r="A217" s="27"/>
      <c r="B217" s="27"/>
      <c r="C217" s="43" t="str">
        <f t="shared" si="115"/>
        <v/>
      </c>
      <c r="D217" s="27">
        <f>Input!A215</f>
        <v>0</v>
      </c>
      <c r="E217" s="43" t="str">
        <f t="shared" si="116"/>
        <v/>
      </c>
      <c r="F217" s="27"/>
      <c r="G217" s="27"/>
      <c r="H217" s="27"/>
      <c r="I217" s="27" t="str">
        <f t="shared" si="117"/>
        <v/>
      </c>
      <c r="J217" s="27" t="str">
        <f t="shared" si="118"/>
        <v/>
      </c>
      <c r="K217" s="27"/>
      <c r="L217" s="27"/>
      <c r="M217" s="27"/>
      <c r="N217" s="27"/>
      <c r="O217" s="27"/>
      <c r="P217" s="27"/>
      <c r="Q217" s="27" t="str">
        <f>IF(D217&gt;1,Input!A215,"")</f>
        <v/>
      </c>
      <c r="R217" s="43" t="str">
        <f t="shared" si="119"/>
        <v/>
      </c>
      <c r="S217" s="27" t="str">
        <f t="shared" si="120"/>
        <v/>
      </c>
      <c r="T217" s="27" t="str">
        <f>IF(D217&gt;1,Input!F215,"")</f>
        <v/>
      </c>
      <c r="U217" s="27" t="str">
        <f t="shared" si="121"/>
        <v/>
      </c>
      <c r="V217" s="27"/>
      <c r="W217" s="27"/>
      <c r="X217" s="25"/>
      <c r="Y217" s="16"/>
      <c r="Z217" s="29"/>
      <c r="AA217" s="25"/>
      <c r="AB217" s="30"/>
      <c r="AC217" s="27"/>
      <c r="AD217" s="27"/>
      <c r="AE217" s="27"/>
      <c r="AF217" s="27"/>
      <c r="AG217" s="16"/>
      <c r="AH217" s="27"/>
      <c r="AI217" s="27"/>
      <c r="AJ217" s="27" t="str">
        <f t="shared" si="122"/>
        <v/>
      </c>
      <c r="AK217" s="27" t="str">
        <f t="shared" si="123"/>
        <v/>
      </c>
      <c r="AL217" s="27"/>
      <c r="AM217" s="27" t="str">
        <f t="shared" si="124"/>
        <v/>
      </c>
      <c r="AN217" s="27"/>
      <c r="AO217" s="27"/>
      <c r="AP217" s="27" t="str">
        <f>IF(D217&gt;1,Input!G215,"")</f>
        <v/>
      </c>
      <c r="AQ217" s="27" t="str">
        <f>IF(D217&gt;1,Input!H215,"")</f>
        <v/>
      </c>
      <c r="AR217" s="27" t="str">
        <f>IF(D217&gt;1,Input!G215,"")</f>
        <v/>
      </c>
      <c r="AS217" s="27" t="str">
        <f>IF(D217&gt;1,CONCATENATE("CS",Input!B215,Input!E215,Input!D215,Input!C215,Input!K215,Input!J215,Input!I215,Input!O215,Input!P215,Input!F215),"")</f>
        <v/>
      </c>
      <c r="AT217" s="27" t="str">
        <f t="shared" si="125"/>
        <v/>
      </c>
      <c r="AU217" s="27" t="str">
        <f t="shared" si="126"/>
        <v/>
      </c>
      <c r="AV217" s="27" t="str">
        <f t="shared" si="127"/>
        <v/>
      </c>
      <c r="AW217" s="15">
        <f>Input!S215</f>
        <v>0</v>
      </c>
      <c r="AX217" s="16">
        <f>Input!T215</f>
        <v>0</v>
      </c>
      <c r="AY217" s="26" t="str">
        <f>IF(BD217="c",IF(Input!Q215&gt;1,Input!Q215,Input!R215/Input!O215),"")</f>
        <v/>
      </c>
      <c r="AZ217" s="16" t="str">
        <f t="shared" si="128"/>
        <v/>
      </c>
      <c r="BA217" s="16" t="str">
        <f t="shared" si="129"/>
        <v/>
      </c>
      <c r="BB217" s="31"/>
      <c r="BC217" s="27"/>
      <c r="BD217" s="27" t="str">
        <f t="shared" si="130"/>
        <v/>
      </c>
      <c r="BE217" s="25" t="str">
        <f>IF(D217&gt;1,CONCATENATE(Input!C215,"-",Input!D215,"-",Input!E215,"T09:00:00Z"),"")</f>
        <v/>
      </c>
      <c r="BF217" s="29" t="str">
        <f>IF(D217&gt;1,CONCATENATE(Input!C215,"-",Input!D215,"-",Input!E215),"")</f>
        <v/>
      </c>
      <c r="BG217" s="29" t="str">
        <f>IF(D217&gt;1,CONCATENATE(Input!I215,"-",Input!J215,"-",Input!K215),"")</f>
        <v/>
      </c>
      <c r="BH217" s="29"/>
      <c r="BI217" s="29" t="str">
        <f>IF(D217&gt;1,CONCATENATE(Input!L215,"-",Input!M215,"-",Input!N215),"")</f>
        <v/>
      </c>
      <c r="BJ217" s="29" t="str">
        <f t="shared" si="131"/>
        <v/>
      </c>
      <c r="BK217" s="27" t="str">
        <f t="shared" si="132"/>
        <v/>
      </c>
      <c r="BL217" s="25" t="str">
        <f>IF(D217&gt;1,CONCATENATE(Input!C215,"-",Input!D215,"-",Input!E215,"T09:00:00Z"),"")</f>
        <v/>
      </c>
      <c r="BM217" s="32" t="str">
        <f t="shared" si="133"/>
        <v/>
      </c>
      <c r="BN217" s="27" t="str">
        <f t="shared" si="134"/>
        <v/>
      </c>
      <c r="BO217" s="27" t="str">
        <f t="shared" si="135"/>
        <v/>
      </c>
      <c r="BP217" s="25"/>
      <c r="BQ217" s="32"/>
      <c r="BR217" s="27"/>
      <c r="BS217" s="43" t="str">
        <f t="shared" si="136"/>
        <v/>
      </c>
      <c r="BT217" s="25"/>
      <c r="BU217" s="25"/>
      <c r="BV217" s="16"/>
      <c r="BW217" s="27"/>
      <c r="BX217" s="27"/>
      <c r="BY217" s="27"/>
      <c r="BZ217" s="27"/>
      <c r="CA217" s="27"/>
      <c r="CB217" s="27" t="str">
        <f>IF(D217&gt;1,Input!H215,"")</f>
        <v/>
      </c>
      <c r="CC217" s="27"/>
      <c r="CD217" s="28" t="str">
        <f>IF(D217&gt;1,Input!U215,"")</f>
        <v/>
      </c>
      <c r="CE217" s="16" t="str">
        <f>IF(D217&gt;1,CONCATENATE(Input!G215,"/",Input!H215),"")</f>
        <v/>
      </c>
      <c r="CF217" s="27"/>
      <c r="CG217" s="27"/>
      <c r="CH217" s="27"/>
      <c r="CI217" s="27"/>
      <c r="CJ217" s="27"/>
      <c r="CK217" s="25"/>
      <c r="CL217" s="25"/>
      <c r="CM217" s="16"/>
      <c r="CN217" s="16"/>
      <c r="CO217" s="27"/>
      <c r="CP217" s="16" t="str">
        <f>IF(D217&gt;1,Input!P215,"")</f>
        <v/>
      </c>
      <c r="CQ217" s="27" t="str">
        <f t="shared" si="137"/>
        <v/>
      </c>
      <c r="CR217" s="33" t="str">
        <f>IF(D217&gt;1,Input!O215,"")</f>
        <v/>
      </c>
      <c r="CS217" s="16" t="str">
        <f t="shared" si="138"/>
        <v/>
      </c>
      <c r="CT217" s="27"/>
      <c r="CU217" s="27" t="str">
        <f t="shared" si="139"/>
        <v/>
      </c>
      <c r="CV217" s="25"/>
      <c r="CW217" s="25"/>
      <c r="CX217" s="25"/>
      <c r="CY217" s="25"/>
      <c r="CZ217" s="25"/>
      <c r="DA217" s="25"/>
    </row>
    <row r="218" spans="1:105" ht="20.100000000000001" customHeight="1" x14ac:dyDescent="0.25">
      <c r="A218" s="27"/>
      <c r="B218" s="27"/>
      <c r="C218" s="43" t="str">
        <f t="shared" si="115"/>
        <v/>
      </c>
      <c r="D218" s="27">
        <f>Input!A216</f>
        <v>0</v>
      </c>
      <c r="E218" s="43" t="str">
        <f t="shared" si="116"/>
        <v/>
      </c>
      <c r="F218" s="27"/>
      <c r="G218" s="27"/>
      <c r="H218" s="27"/>
      <c r="I218" s="27" t="str">
        <f t="shared" si="117"/>
        <v/>
      </c>
      <c r="J218" s="27" t="str">
        <f t="shared" si="118"/>
        <v/>
      </c>
      <c r="K218" s="27"/>
      <c r="L218" s="27"/>
      <c r="M218" s="27"/>
      <c r="N218" s="27"/>
      <c r="O218" s="27"/>
      <c r="P218" s="27"/>
      <c r="Q218" s="27" t="str">
        <f>IF(D218&gt;1,Input!A216,"")</f>
        <v/>
      </c>
      <c r="R218" s="43" t="str">
        <f t="shared" si="119"/>
        <v/>
      </c>
      <c r="S218" s="27" t="str">
        <f t="shared" si="120"/>
        <v/>
      </c>
      <c r="T218" s="27" t="str">
        <f>IF(D218&gt;1,Input!F216,"")</f>
        <v/>
      </c>
      <c r="U218" s="27" t="str">
        <f t="shared" si="121"/>
        <v/>
      </c>
      <c r="V218" s="27"/>
      <c r="W218" s="27"/>
      <c r="X218" s="25"/>
      <c r="Y218" s="16"/>
      <c r="Z218" s="29"/>
      <c r="AA218" s="25"/>
      <c r="AB218" s="30"/>
      <c r="AC218" s="27"/>
      <c r="AD218" s="27"/>
      <c r="AE218" s="27"/>
      <c r="AF218" s="27"/>
      <c r="AG218" s="16"/>
      <c r="AH218" s="27"/>
      <c r="AI218" s="27"/>
      <c r="AJ218" s="27" t="str">
        <f t="shared" si="122"/>
        <v/>
      </c>
      <c r="AK218" s="27" t="str">
        <f t="shared" si="123"/>
        <v/>
      </c>
      <c r="AL218" s="27"/>
      <c r="AM218" s="27" t="str">
        <f t="shared" si="124"/>
        <v/>
      </c>
      <c r="AN218" s="27"/>
      <c r="AO218" s="27"/>
      <c r="AP218" s="27" t="str">
        <f>IF(D218&gt;1,Input!G216,"")</f>
        <v/>
      </c>
      <c r="AQ218" s="27" t="str">
        <f>IF(D218&gt;1,Input!H216,"")</f>
        <v/>
      </c>
      <c r="AR218" s="27" t="str">
        <f>IF(D218&gt;1,Input!G216,"")</f>
        <v/>
      </c>
      <c r="AS218" s="27" t="str">
        <f>IF(D218&gt;1,CONCATENATE("CS",Input!B216,Input!E216,Input!D216,Input!C216,Input!K216,Input!J216,Input!I216,Input!O216,Input!P216,Input!F216),"")</f>
        <v/>
      </c>
      <c r="AT218" s="27" t="str">
        <f t="shared" si="125"/>
        <v/>
      </c>
      <c r="AU218" s="27" t="str">
        <f t="shared" si="126"/>
        <v/>
      </c>
      <c r="AV218" s="27" t="str">
        <f t="shared" si="127"/>
        <v/>
      </c>
      <c r="AW218" s="15">
        <f>Input!S216</f>
        <v>0</v>
      </c>
      <c r="AX218" s="16">
        <f>Input!T216</f>
        <v>0</v>
      </c>
      <c r="AY218" s="26" t="str">
        <f>IF(BD218="c",IF(Input!Q216&gt;1,Input!Q216,Input!R216/Input!O216),"")</f>
        <v/>
      </c>
      <c r="AZ218" s="16" t="str">
        <f t="shared" si="128"/>
        <v/>
      </c>
      <c r="BA218" s="16" t="str">
        <f t="shared" si="129"/>
        <v/>
      </c>
      <c r="BB218" s="31"/>
      <c r="BC218" s="27"/>
      <c r="BD218" s="27" t="str">
        <f t="shared" si="130"/>
        <v/>
      </c>
      <c r="BE218" s="25" t="str">
        <f>IF(D218&gt;1,CONCATENATE(Input!C216,"-",Input!D216,"-",Input!E216,"T09:00:00Z"),"")</f>
        <v/>
      </c>
      <c r="BF218" s="29" t="str">
        <f>IF(D218&gt;1,CONCATENATE(Input!C216,"-",Input!D216,"-",Input!E216),"")</f>
        <v/>
      </c>
      <c r="BG218" s="29" t="str">
        <f>IF(D218&gt;1,CONCATENATE(Input!I216,"-",Input!J216,"-",Input!K216),"")</f>
        <v/>
      </c>
      <c r="BH218" s="29"/>
      <c r="BI218" s="29" t="str">
        <f>IF(D218&gt;1,CONCATENATE(Input!L216,"-",Input!M216,"-",Input!N216),"")</f>
        <v/>
      </c>
      <c r="BJ218" s="29" t="str">
        <f t="shared" si="131"/>
        <v/>
      </c>
      <c r="BK218" s="27" t="str">
        <f t="shared" si="132"/>
        <v/>
      </c>
      <c r="BL218" s="25" t="str">
        <f>IF(D218&gt;1,CONCATENATE(Input!C216,"-",Input!D216,"-",Input!E216,"T09:00:00Z"),"")</f>
        <v/>
      </c>
      <c r="BM218" s="32" t="str">
        <f t="shared" si="133"/>
        <v/>
      </c>
      <c r="BN218" s="27" t="str">
        <f t="shared" si="134"/>
        <v/>
      </c>
      <c r="BO218" s="27" t="str">
        <f t="shared" si="135"/>
        <v/>
      </c>
      <c r="BP218" s="25"/>
      <c r="BQ218" s="32"/>
      <c r="BR218" s="27"/>
      <c r="BS218" s="43" t="str">
        <f t="shared" si="136"/>
        <v/>
      </c>
      <c r="BT218" s="25"/>
      <c r="BU218" s="25"/>
      <c r="BV218" s="16"/>
      <c r="BW218" s="27"/>
      <c r="BX218" s="27"/>
      <c r="BY218" s="27"/>
      <c r="BZ218" s="27"/>
      <c r="CA218" s="27"/>
      <c r="CB218" s="27" t="str">
        <f>IF(D218&gt;1,Input!H216,"")</f>
        <v/>
      </c>
      <c r="CC218" s="27"/>
      <c r="CD218" s="28" t="str">
        <f>IF(D218&gt;1,Input!U216,"")</f>
        <v/>
      </c>
      <c r="CE218" s="16" t="str">
        <f>IF(D218&gt;1,CONCATENATE(Input!G216,"/",Input!H216),"")</f>
        <v/>
      </c>
      <c r="CF218" s="27"/>
      <c r="CG218" s="27"/>
      <c r="CH218" s="27"/>
      <c r="CI218" s="27"/>
      <c r="CJ218" s="27"/>
      <c r="CK218" s="25"/>
      <c r="CL218" s="25"/>
      <c r="CM218" s="16"/>
      <c r="CN218" s="16"/>
      <c r="CO218" s="27"/>
      <c r="CP218" s="16" t="str">
        <f>IF(D218&gt;1,Input!P216,"")</f>
        <v/>
      </c>
      <c r="CQ218" s="27" t="str">
        <f t="shared" si="137"/>
        <v/>
      </c>
      <c r="CR218" s="33" t="str">
        <f>IF(D218&gt;1,Input!O216,"")</f>
        <v/>
      </c>
      <c r="CS218" s="16" t="str">
        <f t="shared" si="138"/>
        <v/>
      </c>
      <c r="CT218" s="27"/>
      <c r="CU218" s="27" t="str">
        <f t="shared" si="139"/>
        <v/>
      </c>
      <c r="CV218" s="25"/>
      <c r="CW218" s="25"/>
      <c r="CX218" s="25"/>
      <c r="CY218" s="25"/>
      <c r="CZ218" s="25"/>
      <c r="DA218" s="25"/>
    </row>
    <row r="219" spans="1:105" ht="20.100000000000001" customHeight="1" x14ac:dyDescent="0.25">
      <c r="A219" s="27"/>
      <c r="B219" s="27"/>
      <c r="C219" s="43" t="str">
        <f t="shared" si="115"/>
        <v/>
      </c>
      <c r="D219" s="27">
        <f>Input!A217</f>
        <v>0</v>
      </c>
      <c r="E219" s="43" t="str">
        <f t="shared" si="116"/>
        <v/>
      </c>
      <c r="F219" s="27"/>
      <c r="G219" s="27"/>
      <c r="H219" s="27"/>
      <c r="I219" s="27" t="str">
        <f t="shared" si="117"/>
        <v/>
      </c>
      <c r="J219" s="27" t="str">
        <f t="shared" si="118"/>
        <v/>
      </c>
      <c r="K219" s="27"/>
      <c r="L219" s="27"/>
      <c r="M219" s="27"/>
      <c r="N219" s="27"/>
      <c r="O219" s="27"/>
      <c r="P219" s="27"/>
      <c r="Q219" s="27" t="str">
        <f>IF(D219&gt;1,Input!A217,"")</f>
        <v/>
      </c>
      <c r="R219" s="43" t="str">
        <f t="shared" si="119"/>
        <v/>
      </c>
      <c r="S219" s="27" t="str">
        <f t="shared" si="120"/>
        <v/>
      </c>
      <c r="T219" s="27" t="str">
        <f>IF(D219&gt;1,Input!F217,"")</f>
        <v/>
      </c>
      <c r="U219" s="27" t="str">
        <f t="shared" si="121"/>
        <v/>
      </c>
      <c r="V219" s="27"/>
      <c r="W219" s="27"/>
      <c r="X219" s="25"/>
      <c r="Y219" s="16"/>
      <c r="Z219" s="29"/>
      <c r="AA219" s="25"/>
      <c r="AB219" s="30"/>
      <c r="AC219" s="27"/>
      <c r="AD219" s="27"/>
      <c r="AE219" s="27"/>
      <c r="AF219" s="27"/>
      <c r="AG219" s="16"/>
      <c r="AH219" s="27"/>
      <c r="AI219" s="27"/>
      <c r="AJ219" s="27" t="str">
        <f t="shared" si="122"/>
        <v/>
      </c>
      <c r="AK219" s="27" t="str">
        <f t="shared" si="123"/>
        <v/>
      </c>
      <c r="AL219" s="27"/>
      <c r="AM219" s="27" t="str">
        <f t="shared" si="124"/>
        <v/>
      </c>
      <c r="AN219" s="27"/>
      <c r="AO219" s="27"/>
      <c r="AP219" s="27" t="str">
        <f>IF(D219&gt;1,Input!G217,"")</f>
        <v/>
      </c>
      <c r="AQ219" s="27" t="str">
        <f>IF(D219&gt;1,Input!H217,"")</f>
        <v/>
      </c>
      <c r="AR219" s="27" t="str">
        <f>IF(D219&gt;1,Input!G217,"")</f>
        <v/>
      </c>
      <c r="AS219" s="27" t="str">
        <f>IF(D219&gt;1,CONCATENATE("CS",Input!B217,Input!E217,Input!D217,Input!C217,Input!K217,Input!J217,Input!I217,Input!O217,Input!P217,Input!F217),"")</f>
        <v/>
      </c>
      <c r="AT219" s="27" t="str">
        <f t="shared" si="125"/>
        <v/>
      </c>
      <c r="AU219" s="27" t="str">
        <f t="shared" si="126"/>
        <v/>
      </c>
      <c r="AV219" s="27" t="str">
        <f t="shared" si="127"/>
        <v/>
      </c>
      <c r="AW219" s="15">
        <f>Input!S217</f>
        <v>0</v>
      </c>
      <c r="AX219" s="16">
        <f>Input!T217</f>
        <v>0</v>
      </c>
      <c r="AY219" s="26" t="str">
        <f>IF(BD219="c",IF(Input!Q217&gt;1,Input!Q217,Input!R217/Input!O217),"")</f>
        <v/>
      </c>
      <c r="AZ219" s="16" t="str">
        <f t="shared" si="128"/>
        <v/>
      </c>
      <c r="BA219" s="16" t="str">
        <f t="shared" si="129"/>
        <v/>
      </c>
      <c r="BB219" s="31"/>
      <c r="BC219" s="27"/>
      <c r="BD219" s="27" t="str">
        <f t="shared" si="130"/>
        <v/>
      </c>
      <c r="BE219" s="25" t="str">
        <f>IF(D219&gt;1,CONCATENATE(Input!C217,"-",Input!D217,"-",Input!E217,"T09:00:00Z"),"")</f>
        <v/>
      </c>
      <c r="BF219" s="29" t="str">
        <f>IF(D219&gt;1,CONCATENATE(Input!C217,"-",Input!D217,"-",Input!E217),"")</f>
        <v/>
      </c>
      <c r="BG219" s="29" t="str">
        <f>IF(D219&gt;1,CONCATENATE(Input!I217,"-",Input!J217,"-",Input!K217),"")</f>
        <v/>
      </c>
      <c r="BH219" s="29"/>
      <c r="BI219" s="29" t="str">
        <f>IF(D219&gt;1,CONCATENATE(Input!L217,"-",Input!M217,"-",Input!N217),"")</f>
        <v/>
      </c>
      <c r="BJ219" s="29" t="str">
        <f t="shared" si="131"/>
        <v/>
      </c>
      <c r="BK219" s="27" t="str">
        <f t="shared" si="132"/>
        <v/>
      </c>
      <c r="BL219" s="25" t="str">
        <f>IF(D219&gt;1,CONCATENATE(Input!C217,"-",Input!D217,"-",Input!E217,"T09:00:00Z"),"")</f>
        <v/>
      </c>
      <c r="BM219" s="32" t="str">
        <f t="shared" si="133"/>
        <v/>
      </c>
      <c r="BN219" s="27" t="str">
        <f t="shared" si="134"/>
        <v/>
      </c>
      <c r="BO219" s="27" t="str">
        <f t="shared" si="135"/>
        <v/>
      </c>
      <c r="BP219" s="25"/>
      <c r="BQ219" s="32"/>
      <c r="BR219" s="27"/>
      <c r="BS219" s="43" t="str">
        <f t="shared" si="136"/>
        <v/>
      </c>
      <c r="BT219" s="25"/>
      <c r="BU219" s="25"/>
      <c r="BV219" s="16"/>
      <c r="BW219" s="27"/>
      <c r="BX219" s="27"/>
      <c r="BY219" s="27"/>
      <c r="BZ219" s="27"/>
      <c r="CA219" s="27"/>
      <c r="CB219" s="27" t="str">
        <f>IF(D219&gt;1,Input!H217,"")</f>
        <v/>
      </c>
      <c r="CC219" s="27"/>
      <c r="CD219" s="28" t="str">
        <f>IF(D219&gt;1,Input!U217,"")</f>
        <v/>
      </c>
      <c r="CE219" s="16" t="str">
        <f>IF(D219&gt;1,CONCATENATE(Input!G217,"/",Input!H217),"")</f>
        <v/>
      </c>
      <c r="CF219" s="27"/>
      <c r="CG219" s="27"/>
      <c r="CH219" s="27"/>
      <c r="CI219" s="27"/>
      <c r="CJ219" s="27"/>
      <c r="CK219" s="25"/>
      <c r="CL219" s="25"/>
      <c r="CM219" s="16"/>
      <c r="CN219" s="16"/>
      <c r="CO219" s="27"/>
      <c r="CP219" s="16" t="str">
        <f>IF(D219&gt;1,Input!P217,"")</f>
        <v/>
      </c>
      <c r="CQ219" s="27" t="str">
        <f t="shared" si="137"/>
        <v/>
      </c>
      <c r="CR219" s="33" t="str">
        <f>IF(D219&gt;1,Input!O217,"")</f>
        <v/>
      </c>
      <c r="CS219" s="16" t="str">
        <f t="shared" si="138"/>
        <v/>
      </c>
      <c r="CT219" s="27"/>
      <c r="CU219" s="27" t="str">
        <f t="shared" si="139"/>
        <v/>
      </c>
      <c r="CV219" s="25"/>
      <c r="CW219" s="25"/>
      <c r="CX219" s="25"/>
      <c r="CY219" s="25"/>
      <c r="CZ219" s="25"/>
      <c r="DA219" s="25"/>
    </row>
    <row r="220" spans="1:105" ht="20.100000000000001" customHeight="1" x14ac:dyDescent="0.25">
      <c r="A220" s="27"/>
      <c r="B220" s="27"/>
      <c r="C220" s="43" t="str">
        <f t="shared" si="115"/>
        <v/>
      </c>
      <c r="D220" s="27">
        <f>Input!A218</f>
        <v>0</v>
      </c>
      <c r="E220" s="43" t="str">
        <f t="shared" si="116"/>
        <v/>
      </c>
      <c r="F220" s="27"/>
      <c r="G220" s="27"/>
      <c r="H220" s="27"/>
      <c r="I220" s="27" t="str">
        <f t="shared" si="117"/>
        <v/>
      </c>
      <c r="J220" s="27" t="str">
        <f t="shared" si="118"/>
        <v/>
      </c>
      <c r="K220" s="27"/>
      <c r="L220" s="27"/>
      <c r="M220" s="27"/>
      <c r="N220" s="27"/>
      <c r="O220" s="27"/>
      <c r="P220" s="27"/>
      <c r="Q220" s="27" t="str">
        <f>IF(D220&gt;1,Input!A218,"")</f>
        <v/>
      </c>
      <c r="R220" s="43" t="str">
        <f t="shared" si="119"/>
        <v/>
      </c>
      <c r="S220" s="27" t="str">
        <f t="shared" si="120"/>
        <v/>
      </c>
      <c r="T220" s="27" t="str">
        <f>IF(D220&gt;1,Input!F218,"")</f>
        <v/>
      </c>
      <c r="U220" s="27" t="str">
        <f t="shared" si="121"/>
        <v/>
      </c>
      <c r="V220" s="27"/>
      <c r="W220" s="27"/>
      <c r="X220" s="25"/>
      <c r="Y220" s="16"/>
      <c r="Z220" s="29"/>
      <c r="AA220" s="25"/>
      <c r="AB220" s="30"/>
      <c r="AC220" s="27"/>
      <c r="AD220" s="27"/>
      <c r="AE220" s="27"/>
      <c r="AF220" s="27"/>
      <c r="AG220" s="16"/>
      <c r="AH220" s="27"/>
      <c r="AI220" s="27"/>
      <c r="AJ220" s="27" t="str">
        <f t="shared" si="122"/>
        <v/>
      </c>
      <c r="AK220" s="27" t="str">
        <f t="shared" si="123"/>
        <v/>
      </c>
      <c r="AL220" s="27"/>
      <c r="AM220" s="27" t="str">
        <f t="shared" si="124"/>
        <v/>
      </c>
      <c r="AN220" s="27"/>
      <c r="AO220" s="27"/>
      <c r="AP220" s="27" t="str">
        <f>IF(D220&gt;1,Input!G218,"")</f>
        <v/>
      </c>
      <c r="AQ220" s="27" t="str">
        <f>IF(D220&gt;1,Input!H218,"")</f>
        <v/>
      </c>
      <c r="AR220" s="27" t="str">
        <f>IF(D220&gt;1,Input!G218,"")</f>
        <v/>
      </c>
      <c r="AS220" s="27" t="str">
        <f>IF(D220&gt;1,CONCATENATE("CS",Input!B218,Input!E218,Input!D218,Input!C218,Input!K218,Input!J218,Input!I218,Input!O218,Input!P218,Input!F218),"")</f>
        <v/>
      </c>
      <c r="AT220" s="27" t="str">
        <f t="shared" si="125"/>
        <v/>
      </c>
      <c r="AU220" s="27" t="str">
        <f t="shared" si="126"/>
        <v/>
      </c>
      <c r="AV220" s="27" t="str">
        <f t="shared" si="127"/>
        <v/>
      </c>
      <c r="AW220" s="15">
        <f>Input!S218</f>
        <v>0</v>
      </c>
      <c r="AX220" s="16">
        <f>Input!T218</f>
        <v>0</v>
      </c>
      <c r="AY220" s="26" t="str">
        <f>IF(BD220="c",IF(Input!Q218&gt;1,Input!Q218,Input!R218/Input!O218),"")</f>
        <v/>
      </c>
      <c r="AZ220" s="16" t="str">
        <f t="shared" si="128"/>
        <v/>
      </c>
      <c r="BA220" s="16" t="str">
        <f t="shared" si="129"/>
        <v/>
      </c>
      <c r="BB220" s="31"/>
      <c r="BC220" s="27"/>
      <c r="BD220" s="27" t="str">
        <f t="shared" si="130"/>
        <v/>
      </c>
      <c r="BE220" s="25" t="str">
        <f>IF(D220&gt;1,CONCATENATE(Input!C218,"-",Input!D218,"-",Input!E218,"T09:00:00Z"),"")</f>
        <v/>
      </c>
      <c r="BF220" s="29" t="str">
        <f>IF(D220&gt;1,CONCATENATE(Input!C218,"-",Input!D218,"-",Input!E218),"")</f>
        <v/>
      </c>
      <c r="BG220" s="29" t="str">
        <f>IF(D220&gt;1,CONCATENATE(Input!I218,"-",Input!J218,"-",Input!K218),"")</f>
        <v/>
      </c>
      <c r="BH220" s="29"/>
      <c r="BI220" s="29" t="str">
        <f>IF(D220&gt;1,CONCATENATE(Input!L218,"-",Input!M218,"-",Input!N218),"")</f>
        <v/>
      </c>
      <c r="BJ220" s="29" t="str">
        <f t="shared" si="131"/>
        <v/>
      </c>
      <c r="BK220" s="27" t="str">
        <f t="shared" si="132"/>
        <v/>
      </c>
      <c r="BL220" s="25" t="str">
        <f>IF(D220&gt;1,CONCATENATE(Input!C218,"-",Input!D218,"-",Input!E218,"T09:00:00Z"),"")</f>
        <v/>
      </c>
      <c r="BM220" s="32" t="str">
        <f t="shared" si="133"/>
        <v/>
      </c>
      <c r="BN220" s="27" t="str">
        <f t="shared" si="134"/>
        <v/>
      </c>
      <c r="BO220" s="27" t="str">
        <f t="shared" si="135"/>
        <v/>
      </c>
      <c r="BP220" s="25"/>
      <c r="BQ220" s="32"/>
      <c r="BR220" s="27"/>
      <c r="BS220" s="43" t="str">
        <f t="shared" si="136"/>
        <v/>
      </c>
      <c r="BT220" s="25"/>
      <c r="BU220" s="25"/>
      <c r="BV220" s="16"/>
      <c r="BW220" s="27"/>
      <c r="BX220" s="27"/>
      <c r="BY220" s="27"/>
      <c r="BZ220" s="27"/>
      <c r="CA220" s="27"/>
      <c r="CB220" s="27" t="str">
        <f>IF(D220&gt;1,Input!H218,"")</f>
        <v/>
      </c>
      <c r="CC220" s="27"/>
      <c r="CD220" s="28" t="str">
        <f>IF(D220&gt;1,Input!U218,"")</f>
        <v/>
      </c>
      <c r="CE220" s="16" t="str">
        <f>IF(D220&gt;1,CONCATENATE(Input!G218,"/",Input!H218),"")</f>
        <v/>
      </c>
      <c r="CF220" s="27"/>
      <c r="CG220" s="27"/>
      <c r="CH220" s="27"/>
      <c r="CI220" s="27"/>
      <c r="CJ220" s="27"/>
      <c r="CK220" s="25"/>
      <c r="CL220" s="25"/>
      <c r="CM220" s="16"/>
      <c r="CN220" s="16"/>
      <c r="CO220" s="27"/>
      <c r="CP220" s="16" t="str">
        <f>IF(D220&gt;1,Input!P218,"")</f>
        <v/>
      </c>
      <c r="CQ220" s="27" t="str">
        <f t="shared" si="137"/>
        <v/>
      </c>
      <c r="CR220" s="33" t="str">
        <f>IF(D220&gt;1,Input!O218,"")</f>
        <v/>
      </c>
      <c r="CS220" s="16" t="str">
        <f t="shared" si="138"/>
        <v/>
      </c>
      <c r="CT220" s="27"/>
      <c r="CU220" s="27" t="str">
        <f t="shared" si="139"/>
        <v/>
      </c>
      <c r="CV220" s="25"/>
      <c r="CW220" s="25"/>
      <c r="CX220" s="25"/>
      <c r="CY220" s="25"/>
      <c r="CZ220" s="25"/>
      <c r="DA220" s="25"/>
    </row>
    <row r="221" spans="1:105" ht="20.100000000000001" customHeight="1" x14ac:dyDescent="0.25">
      <c r="A221" s="27"/>
      <c r="B221" s="27"/>
      <c r="C221" s="43" t="str">
        <f t="shared" si="115"/>
        <v/>
      </c>
      <c r="D221" s="27">
        <f>Input!A219</f>
        <v>0</v>
      </c>
      <c r="E221" s="43" t="str">
        <f t="shared" si="116"/>
        <v/>
      </c>
      <c r="F221" s="27"/>
      <c r="G221" s="27"/>
      <c r="H221" s="27"/>
      <c r="I221" s="27" t="str">
        <f t="shared" si="117"/>
        <v/>
      </c>
      <c r="J221" s="27" t="str">
        <f t="shared" si="118"/>
        <v/>
      </c>
      <c r="K221" s="27"/>
      <c r="L221" s="27"/>
      <c r="M221" s="27"/>
      <c r="N221" s="27"/>
      <c r="O221" s="27"/>
      <c r="P221" s="27"/>
      <c r="Q221" s="27" t="str">
        <f>IF(D221&gt;1,Input!A219,"")</f>
        <v/>
      </c>
      <c r="R221" s="43" t="str">
        <f t="shared" si="119"/>
        <v/>
      </c>
      <c r="S221" s="27" t="str">
        <f t="shared" si="120"/>
        <v/>
      </c>
      <c r="T221" s="27" t="str">
        <f>IF(D221&gt;1,Input!F219,"")</f>
        <v/>
      </c>
      <c r="U221" s="27" t="str">
        <f t="shared" si="121"/>
        <v/>
      </c>
      <c r="V221" s="27"/>
      <c r="W221" s="27"/>
      <c r="X221" s="25"/>
      <c r="Y221" s="16"/>
      <c r="Z221" s="29"/>
      <c r="AA221" s="25"/>
      <c r="AB221" s="30"/>
      <c r="AC221" s="27"/>
      <c r="AD221" s="27"/>
      <c r="AE221" s="27"/>
      <c r="AF221" s="27"/>
      <c r="AG221" s="16"/>
      <c r="AH221" s="27"/>
      <c r="AI221" s="27"/>
      <c r="AJ221" s="27" t="str">
        <f t="shared" si="122"/>
        <v/>
      </c>
      <c r="AK221" s="27" t="str">
        <f t="shared" si="123"/>
        <v/>
      </c>
      <c r="AL221" s="27"/>
      <c r="AM221" s="27" t="str">
        <f t="shared" si="124"/>
        <v/>
      </c>
      <c r="AN221" s="27"/>
      <c r="AO221" s="27"/>
      <c r="AP221" s="27" t="str">
        <f>IF(D221&gt;1,Input!G219,"")</f>
        <v/>
      </c>
      <c r="AQ221" s="27" t="str">
        <f>IF(D221&gt;1,Input!H219,"")</f>
        <v/>
      </c>
      <c r="AR221" s="27" t="str">
        <f>IF(D221&gt;1,Input!G219,"")</f>
        <v/>
      </c>
      <c r="AS221" s="27" t="str">
        <f>IF(D221&gt;1,CONCATENATE("CS",Input!B219,Input!E219,Input!D219,Input!C219,Input!K219,Input!J219,Input!I219,Input!O219,Input!P219,Input!F219),"")</f>
        <v/>
      </c>
      <c r="AT221" s="27" t="str">
        <f t="shared" si="125"/>
        <v/>
      </c>
      <c r="AU221" s="27" t="str">
        <f t="shared" si="126"/>
        <v/>
      </c>
      <c r="AV221" s="27" t="str">
        <f t="shared" si="127"/>
        <v/>
      </c>
      <c r="AW221" s="15">
        <f>Input!S219</f>
        <v>0</v>
      </c>
      <c r="AX221" s="16">
        <f>Input!T219</f>
        <v>0</v>
      </c>
      <c r="AY221" s="26" t="str">
        <f>IF(BD221="c",IF(Input!Q219&gt;1,Input!Q219,Input!R219/Input!O219),"")</f>
        <v/>
      </c>
      <c r="AZ221" s="16" t="str">
        <f t="shared" si="128"/>
        <v/>
      </c>
      <c r="BA221" s="16" t="str">
        <f t="shared" si="129"/>
        <v/>
      </c>
      <c r="BB221" s="31"/>
      <c r="BC221" s="27"/>
      <c r="BD221" s="27" t="str">
        <f t="shared" si="130"/>
        <v/>
      </c>
      <c r="BE221" s="25" t="str">
        <f>IF(D221&gt;1,CONCATENATE(Input!C219,"-",Input!D219,"-",Input!E219,"T09:00:00Z"),"")</f>
        <v/>
      </c>
      <c r="BF221" s="29" t="str">
        <f>IF(D221&gt;1,CONCATENATE(Input!C219,"-",Input!D219,"-",Input!E219),"")</f>
        <v/>
      </c>
      <c r="BG221" s="29" t="str">
        <f>IF(D221&gt;1,CONCATENATE(Input!I219,"-",Input!J219,"-",Input!K219),"")</f>
        <v/>
      </c>
      <c r="BH221" s="29"/>
      <c r="BI221" s="29" t="str">
        <f>IF(D221&gt;1,CONCATENATE(Input!L219,"-",Input!M219,"-",Input!N219),"")</f>
        <v/>
      </c>
      <c r="BJ221" s="29" t="str">
        <f t="shared" si="131"/>
        <v/>
      </c>
      <c r="BK221" s="27" t="str">
        <f t="shared" si="132"/>
        <v/>
      </c>
      <c r="BL221" s="25" t="str">
        <f>IF(D221&gt;1,CONCATENATE(Input!C219,"-",Input!D219,"-",Input!E219,"T09:00:00Z"),"")</f>
        <v/>
      </c>
      <c r="BM221" s="32" t="str">
        <f t="shared" si="133"/>
        <v/>
      </c>
      <c r="BN221" s="27" t="str">
        <f t="shared" si="134"/>
        <v/>
      </c>
      <c r="BO221" s="27" t="str">
        <f t="shared" si="135"/>
        <v/>
      </c>
      <c r="BP221" s="25"/>
      <c r="BQ221" s="32"/>
      <c r="BR221" s="27"/>
      <c r="BS221" s="43" t="str">
        <f t="shared" si="136"/>
        <v/>
      </c>
      <c r="BT221" s="25"/>
      <c r="BU221" s="25"/>
      <c r="BV221" s="16"/>
      <c r="BW221" s="27"/>
      <c r="BX221" s="27"/>
      <c r="BY221" s="27"/>
      <c r="BZ221" s="27"/>
      <c r="CA221" s="27"/>
      <c r="CB221" s="27" t="str">
        <f>IF(D221&gt;1,Input!H219,"")</f>
        <v/>
      </c>
      <c r="CC221" s="27"/>
      <c r="CD221" s="28" t="str">
        <f>IF(D221&gt;1,Input!U219,"")</f>
        <v/>
      </c>
      <c r="CE221" s="16" t="str">
        <f>IF(D221&gt;1,CONCATENATE(Input!G219,"/",Input!H219),"")</f>
        <v/>
      </c>
      <c r="CF221" s="27"/>
      <c r="CG221" s="27"/>
      <c r="CH221" s="27"/>
      <c r="CI221" s="27"/>
      <c r="CJ221" s="27"/>
      <c r="CK221" s="25"/>
      <c r="CL221" s="25"/>
      <c r="CM221" s="16"/>
      <c r="CN221" s="16"/>
      <c r="CO221" s="27"/>
      <c r="CP221" s="16" t="str">
        <f>IF(D221&gt;1,Input!P219,"")</f>
        <v/>
      </c>
      <c r="CQ221" s="27" t="str">
        <f t="shared" si="137"/>
        <v/>
      </c>
      <c r="CR221" s="33" t="str">
        <f>IF(D221&gt;1,Input!O219,"")</f>
        <v/>
      </c>
      <c r="CS221" s="16" t="str">
        <f t="shared" si="138"/>
        <v/>
      </c>
      <c r="CT221" s="27"/>
      <c r="CU221" s="27" t="str">
        <f t="shared" si="139"/>
        <v/>
      </c>
      <c r="CV221" s="25"/>
      <c r="CW221" s="25"/>
      <c r="CX221" s="25"/>
      <c r="CY221" s="25"/>
      <c r="CZ221" s="25"/>
      <c r="DA221" s="25"/>
    </row>
    <row r="222" spans="1:105" ht="20.100000000000001" customHeight="1" x14ac:dyDescent="0.25">
      <c r="A222" s="27"/>
      <c r="B222" s="27"/>
      <c r="C222" s="43" t="str">
        <f t="shared" si="115"/>
        <v/>
      </c>
      <c r="D222" s="27">
        <f>Input!A220</f>
        <v>0</v>
      </c>
      <c r="E222" s="43" t="str">
        <f t="shared" si="116"/>
        <v/>
      </c>
      <c r="F222" s="27"/>
      <c r="G222" s="27"/>
      <c r="H222" s="27"/>
      <c r="I222" s="27" t="str">
        <f t="shared" si="117"/>
        <v/>
      </c>
      <c r="J222" s="27" t="str">
        <f t="shared" si="118"/>
        <v/>
      </c>
      <c r="K222" s="27"/>
      <c r="L222" s="27"/>
      <c r="M222" s="27"/>
      <c r="N222" s="27"/>
      <c r="O222" s="27"/>
      <c r="P222" s="27"/>
      <c r="Q222" s="27" t="str">
        <f>IF(D222&gt;1,Input!A220,"")</f>
        <v/>
      </c>
      <c r="R222" s="43" t="str">
        <f t="shared" si="119"/>
        <v/>
      </c>
      <c r="S222" s="27" t="str">
        <f t="shared" si="120"/>
        <v/>
      </c>
      <c r="T222" s="27" t="str">
        <f>IF(D222&gt;1,Input!F220,"")</f>
        <v/>
      </c>
      <c r="U222" s="27" t="str">
        <f t="shared" si="121"/>
        <v/>
      </c>
      <c r="V222" s="27"/>
      <c r="W222" s="27"/>
      <c r="X222" s="25"/>
      <c r="Y222" s="16"/>
      <c r="Z222" s="29"/>
      <c r="AA222" s="25"/>
      <c r="AB222" s="30"/>
      <c r="AC222" s="27"/>
      <c r="AD222" s="27"/>
      <c r="AE222" s="27"/>
      <c r="AF222" s="27"/>
      <c r="AG222" s="16"/>
      <c r="AH222" s="27"/>
      <c r="AI222" s="27"/>
      <c r="AJ222" s="27" t="str">
        <f t="shared" si="122"/>
        <v/>
      </c>
      <c r="AK222" s="27" t="str">
        <f t="shared" si="123"/>
        <v/>
      </c>
      <c r="AL222" s="27"/>
      <c r="AM222" s="27" t="str">
        <f t="shared" si="124"/>
        <v/>
      </c>
      <c r="AN222" s="27"/>
      <c r="AO222" s="27"/>
      <c r="AP222" s="27" t="str">
        <f>IF(D222&gt;1,Input!G220,"")</f>
        <v/>
      </c>
      <c r="AQ222" s="27" t="str">
        <f>IF(D222&gt;1,Input!H220,"")</f>
        <v/>
      </c>
      <c r="AR222" s="27" t="str">
        <f>IF(D222&gt;1,Input!G220,"")</f>
        <v/>
      </c>
      <c r="AS222" s="27" t="str">
        <f>IF(D222&gt;1,CONCATENATE("CS",Input!B220,Input!E220,Input!D220,Input!C220,Input!K220,Input!J220,Input!I220,Input!O220,Input!P220,Input!F220),"")</f>
        <v/>
      </c>
      <c r="AT222" s="27" t="str">
        <f t="shared" si="125"/>
        <v/>
      </c>
      <c r="AU222" s="27" t="str">
        <f t="shared" si="126"/>
        <v/>
      </c>
      <c r="AV222" s="27" t="str">
        <f t="shared" si="127"/>
        <v/>
      </c>
      <c r="AW222" s="15">
        <f>Input!S220</f>
        <v>0</v>
      </c>
      <c r="AX222" s="16">
        <f>Input!T220</f>
        <v>0</v>
      </c>
      <c r="AY222" s="26" t="str">
        <f>IF(BD222="c",IF(Input!Q220&gt;1,Input!Q220,Input!R220/Input!O220),"")</f>
        <v/>
      </c>
      <c r="AZ222" s="16" t="str">
        <f t="shared" si="128"/>
        <v/>
      </c>
      <c r="BA222" s="16" t="str">
        <f t="shared" si="129"/>
        <v/>
      </c>
      <c r="BB222" s="31"/>
      <c r="BC222" s="27"/>
      <c r="BD222" s="27" t="str">
        <f t="shared" si="130"/>
        <v/>
      </c>
      <c r="BE222" s="25" t="str">
        <f>IF(D222&gt;1,CONCATENATE(Input!C220,"-",Input!D220,"-",Input!E220,"T09:00:00Z"),"")</f>
        <v/>
      </c>
      <c r="BF222" s="29" t="str">
        <f>IF(D222&gt;1,CONCATENATE(Input!C220,"-",Input!D220,"-",Input!E220),"")</f>
        <v/>
      </c>
      <c r="BG222" s="29" t="str">
        <f>IF(D222&gt;1,CONCATENATE(Input!I220,"-",Input!J220,"-",Input!K220),"")</f>
        <v/>
      </c>
      <c r="BH222" s="29"/>
      <c r="BI222" s="29" t="str">
        <f>IF(D222&gt;1,CONCATENATE(Input!L220,"-",Input!M220,"-",Input!N220),"")</f>
        <v/>
      </c>
      <c r="BJ222" s="29" t="str">
        <f t="shared" si="131"/>
        <v/>
      </c>
      <c r="BK222" s="27" t="str">
        <f t="shared" si="132"/>
        <v/>
      </c>
      <c r="BL222" s="25" t="str">
        <f>IF(D222&gt;1,CONCATENATE(Input!C220,"-",Input!D220,"-",Input!E220,"T09:00:00Z"),"")</f>
        <v/>
      </c>
      <c r="BM222" s="32" t="str">
        <f t="shared" si="133"/>
        <v/>
      </c>
      <c r="BN222" s="27" t="str">
        <f t="shared" si="134"/>
        <v/>
      </c>
      <c r="BO222" s="27" t="str">
        <f t="shared" si="135"/>
        <v/>
      </c>
      <c r="BP222" s="25"/>
      <c r="BQ222" s="32"/>
      <c r="BR222" s="27"/>
      <c r="BS222" s="43" t="str">
        <f t="shared" si="136"/>
        <v/>
      </c>
      <c r="BT222" s="25"/>
      <c r="BU222" s="25"/>
      <c r="BV222" s="16"/>
      <c r="BW222" s="27"/>
      <c r="BX222" s="27"/>
      <c r="BY222" s="27"/>
      <c r="BZ222" s="27"/>
      <c r="CA222" s="27"/>
      <c r="CB222" s="27" t="str">
        <f>IF(D222&gt;1,Input!H220,"")</f>
        <v/>
      </c>
      <c r="CC222" s="27"/>
      <c r="CD222" s="28" t="str">
        <f>IF(D222&gt;1,Input!U220,"")</f>
        <v/>
      </c>
      <c r="CE222" s="16" t="str">
        <f>IF(D222&gt;1,CONCATENATE(Input!G220,"/",Input!H220),"")</f>
        <v/>
      </c>
      <c r="CF222" s="27"/>
      <c r="CG222" s="27"/>
      <c r="CH222" s="27"/>
      <c r="CI222" s="27"/>
      <c r="CJ222" s="27"/>
      <c r="CK222" s="25"/>
      <c r="CL222" s="25"/>
      <c r="CM222" s="16"/>
      <c r="CN222" s="16"/>
      <c r="CO222" s="27"/>
      <c r="CP222" s="16" t="str">
        <f>IF(D222&gt;1,Input!P220,"")</f>
        <v/>
      </c>
      <c r="CQ222" s="27" t="str">
        <f t="shared" si="137"/>
        <v/>
      </c>
      <c r="CR222" s="33" t="str">
        <f>IF(D222&gt;1,Input!O220,"")</f>
        <v/>
      </c>
      <c r="CS222" s="16" t="str">
        <f t="shared" si="138"/>
        <v/>
      </c>
      <c r="CT222" s="27"/>
      <c r="CU222" s="27" t="str">
        <f t="shared" si="139"/>
        <v/>
      </c>
      <c r="CV222" s="25"/>
      <c r="CW222" s="25"/>
      <c r="CX222" s="25"/>
      <c r="CY222" s="25"/>
      <c r="CZ222" s="25"/>
      <c r="DA222" s="25"/>
    </row>
    <row r="223" spans="1:105" ht="20.100000000000001" customHeight="1" x14ac:dyDescent="0.25">
      <c r="A223" s="27"/>
      <c r="B223" s="27"/>
      <c r="C223" s="43" t="str">
        <f t="shared" si="115"/>
        <v/>
      </c>
      <c r="D223" s="27">
        <f>Input!A221</f>
        <v>0</v>
      </c>
      <c r="E223" s="43" t="str">
        <f t="shared" si="116"/>
        <v/>
      </c>
      <c r="F223" s="27"/>
      <c r="G223" s="27"/>
      <c r="H223" s="27"/>
      <c r="I223" s="27" t="str">
        <f t="shared" si="117"/>
        <v/>
      </c>
      <c r="J223" s="27" t="str">
        <f t="shared" si="118"/>
        <v/>
      </c>
      <c r="K223" s="27"/>
      <c r="L223" s="27"/>
      <c r="M223" s="27"/>
      <c r="N223" s="27"/>
      <c r="O223" s="27"/>
      <c r="P223" s="27"/>
      <c r="Q223" s="27" t="str">
        <f>IF(D223&gt;1,Input!A221,"")</f>
        <v/>
      </c>
      <c r="R223" s="43" t="str">
        <f t="shared" si="119"/>
        <v/>
      </c>
      <c r="S223" s="27" t="str">
        <f t="shared" si="120"/>
        <v/>
      </c>
      <c r="T223" s="27" t="str">
        <f>IF(D223&gt;1,Input!F221,"")</f>
        <v/>
      </c>
      <c r="U223" s="27" t="str">
        <f t="shared" si="121"/>
        <v/>
      </c>
      <c r="V223" s="27"/>
      <c r="W223" s="27"/>
      <c r="X223" s="25"/>
      <c r="Y223" s="16"/>
      <c r="Z223" s="29"/>
      <c r="AA223" s="25"/>
      <c r="AB223" s="30"/>
      <c r="AC223" s="27"/>
      <c r="AD223" s="27"/>
      <c r="AE223" s="27"/>
      <c r="AF223" s="27"/>
      <c r="AG223" s="16"/>
      <c r="AH223" s="27"/>
      <c r="AI223" s="27"/>
      <c r="AJ223" s="27" t="str">
        <f t="shared" si="122"/>
        <v/>
      </c>
      <c r="AK223" s="27" t="str">
        <f t="shared" si="123"/>
        <v/>
      </c>
      <c r="AL223" s="27"/>
      <c r="AM223" s="27" t="str">
        <f t="shared" si="124"/>
        <v/>
      </c>
      <c r="AN223" s="27"/>
      <c r="AO223" s="27"/>
      <c r="AP223" s="27" t="str">
        <f>IF(D223&gt;1,Input!G221,"")</f>
        <v/>
      </c>
      <c r="AQ223" s="27" t="str">
        <f>IF(D223&gt;1,Input!H221,"")</f>
        <v/>
      </c>
      <c r="AR223" s="27" t="str">
        <f>IF(D223&gt;1,Input!G221,"")</f>
        <v/>
      </c>
      <c r="AS223" s="27" t="str">
        <f>IF(D223&gt;1,CONCATENATE("CS",Input!B221,Input!E221,Input!D221,Input!C221,Input!K221,Input!J221,Input!I221,Input!O221,Input!P221,Input!F221),"")</f>
        <v/>
      </c>
      <c r="AT223" s="27" t="str">
        <f t="shared" si="125"/>
        <v/>
      </c>
      <c r="AU223" s="27" t="str">
        <f t="shared" si="126"/>
        <v/>
      </c>
      <c r="AV223" s="27" t="str">
        <f t="shared" si="127"/>
        <v/>
      </c>
      <c r="AW223" s="15">
        <f>Input!S221</f>
        <v>0</v>
      </c>
      <c r="AX223" s="16">
        <f>Input!T221</f>
        <v>0</v>
      </c>
      <c r="AY223" s="26" t="str">
        <f>IF(BD223="c",IF(Input!Q221&gt;1,Input!Q221,Input!R221/Input!O221),"")</f>
        <v/>
      </c>
      <c r="AZ223" s="16" t="str">
        <f t="shared" si="128"/>
        <v/>
      </c>
      <c r="BA223" s="16" t="str">
        <f t="shared" si="129"/>
        <v/>
      </c>
      <c r="BB223" s="31"/>
      <c r="BC223" s="27"/>
      <c r="BD223" s="27" t="str">
        <f t="shared" si="130"/>
        <v/>
      </c>
      <c r="BE223" s="25" t="str">
        <f>IF(D223&gt;1,CONCATENATE(Input!C221,"-",Input!D221,"-",Input!E221,"T09:00:00Z"),"")</f>
        <v/>
      </c>
      <c r="BF223" s="29" t="str">
        <f>IF(D223&gt;1,CONCATENATE(Input!C221,"-",Input!D221,"-",Input!E221),"")</f>
        <v/>
      </c>
      <c r="BG223" s="29" t="str">
        <f>IF(D223&gt;1,CONCATENATE(Input!I221,"-",Input!J221,"-",Input!K221),"")</f>
        <v/>
      </c>
      <c r="BH223" s="29"/>
      <c r="BI223" s="29" t="str">
        <f>IF(D223&gt;1,CONCATENATE(Input!L221,"-",Input!M221,"-",Input!N221),"")</f>
        <v/>
      </c>
      <c r="BJ223" s="29" t="str">
        <f t="shared" si="131"/>
        <v/>
      </c>
      <c r="BK223" s="27" t="str">
        <f t="shared" si="132"/>
        <v/>
      </c>
      <c r="BL223" s="25" t="str">
        <f>IF(D223&gt;1,CONCATENATE(Input!C221,"-",Input!D221,"-",Input!E221,"T09:00:00Z"),"")</f>
        <v/>
      </c>
      <c r="BM223" s="32" t="str">
        <f t="shared" si="133"/>
        <v/>
      </c>
      <c r="BN223" s="27" t="str">
        <f t="shared" si="134"/>
        <v/>
      </c>
      <c r="BO223" s="27" t="str">
        <f t="shared" si="135"/>
        <v/>
      </c>
      <c r="BP223" s="25"/>
      <c r="BQ223" s="32"/>
      <c r="BR223" s="27"/>
      <c r="BS223" s="43" t="str">
        <f t="shared" si="136"/>
        <v/>
      </c>
      <c r="BT223" s="25"/>
      <c r="BU223" s="25"/>
      <c r="BV223" s="16"/>
      <c r="BW223" s="27"/>
      <c r="BX223" s="27"/>
      <c r="BY223" s="27"/>
      <c r="BZ223" s="27"/>
      <c r="CA223" s="27"/>
      <c r="CB223" s="27" t="str">
        <f>IF(D223&gt;1,Input!H221,"")</f>
        <v/>
      </c>
      <c r="CC223" s="27"/>
      <c r="CD223" s="28" t="str">
        <f>IF(D223&gt;1,Input!U221,"")</f>
        <v/>
      </c>
      <c r="CE223" s="16" t="str">
        <f>IF(D223&gt;1,CONCATENATE(Input!G221,"/",Input!H221),"")</f>
        <v/>
      </c>
      <c r="CF223" s="27"/>
      <c r="CG223" s="27"/>
      <c r="CH223" s="27"/>
      <c r="CI223" s="27"/>
      <c r="CJ223" s="27"/>
      <c r="CK223" s="25"/>
      <c r="CL223" s="25"/>
      <c r="CM223" s="16"/>
      <c r="CN223" s="16"/>
      <c r="CO223" s="27"/>
      <c r="CP223" s="16" t="str">
        <f>IF(D223&gt;1,Input!P221,"")</f>
        <v/>
      </c>
      <c r="CQ223" s="27" t="str">
        <f t="shared" si="137"/>
        <v/>
      </c>
      <c r="CR223" s="33" t="str">
        <f>IF(D223&gt;1,Input!O221,"")</f>
        <v/>
      </c>
      <c r="CS223" s="16" t="str">
        <f t="shared" si="138"/>
        <v/>
      </c>
      <c r="CT223" s="27"/>
      <c r="CU223" s="27" t="str">
        <f t="shared" si="139"/>
        <v/>
      </c>
      <c r="CV223" s="25"/>
      <c r="CW223" s="25"/>
      <c r="CX223" s="25"/>
      <c r="CY223" s="25"/>
      <c r="CZ223" s="25"/>
      <c r="DA223" s="25"/>
    </row>
    <row r="224" spans="1:105" ht="20.100000000000001" customHeight="1" x14ac:dyDescent="0.25">
      <c r="A224" s="27"/>
      <c r="B224" s="27"/>
      <c r="C224" s="43" t="str">
        <f t="shared" si="115"/>
        <v/>
      </c>
      <c r="D224" s="27">
        <f>Input!A222</f>
        <v>0</v>
      </c>
      <c r="E224" s="43" t="str">
        <f t="shared" si="116"/>
        <v/>
      </c>
      <c r="F224" s="27"/>
      <c r="G224" s="27"/>
      <c r="H224" s="27"/>
      <c r="I224" s="27" t="str">
        <f t="shared" si="117"/>
        <v/>
      </c>
      <c r="J224" s="27" t="str">
        <f t="shared" si="118"/>
        <v/>
      </c>
      <c r="K224" s="27"/>
      <c r="L224" s="27"/>
      <c r="M224" s="27"/>
      <c r="N224" s="27"/>
      <c r="O224" s="27"/>
      <c r="P224" s="27"/>
      <c r="Q224" s="27" t="str">
        <f>IF(D224&gt;1,Input!A222,"")</f>
        <v/>
      </c>
      <c r="R224" s="43" t="str">
        <f t="shared" si="119"/>
        <v/>
      </c>
      <c r="S224" s="27" t="str">
        <f t="shared" si="120"/>
        <v/>
      </c>
      <c r="T224" s="27" t="str">
        <f>IF(D224&gt;1,Input!F222,"")</f>
        <v/>
      </c>
      <c r="U224" s="27" t="str">
        <f t="shared" si="121"/>
        <v/>
      </c>
      <c r="V224" s="27"/>
      <c r="W224" s="27"/>
      <c r="X224" s="25"/>
      <c r="Y224" s="16"/>
      <c r="Z224" s="29"/>
      <c r="AA224" s="25"/>
      <c r="AB224" s="30"/>
      <c r="AC224" s="27"/>
      <c r="AD224" s="27"/>
      <c r="AE224" s="27"/>
      <c r="AF224" s="27"/>
      <c r="AG224" s="16"/>
      <c r="AH224" s="27"/>
      <c r="AI224" s="27"/>
      <c r="AJ224" s="27" t="str">
        <f t="shared" si="122"/>
        <v/>
      </c>
      <c r="AK224" s="27" t="str">
        <f t="shared" si="123"/>
        <v/>
      </c>
      <c r="AL224" s="27"/>
      <c r="AM224" s="27" t="str">
        <f t="shared" si="124"/>
        <v/>
      </c>
      <c r="AN224" s="27"/>
      <c r="AO224" s="27"/>
      <c r="AP224" s="27" t="str">
        <f>IF(D224&gt;1,Input!G222,"")</f>
        <v/>
      </c>
      <c r="AQ224" s="27" t="str">
        <f>IF(D224&gt;1,Input!H222,"")</f>
        <v/>
      </c>
      <c r="AR224" s="27" t="str">
        <f>IF(D224&gt;1,Input!G222,"")</f>
        <v/>
      </c>
      <c r="AS224" s="27" t="str">
        <f>IF(D224&gt;1,CONCATENATE("CS",Input!B222,Input!E222,Input!D222,Input!C222,Input!K222,Input!J222,Input!I222,Input!O222,Input!P222,Input!F222),"")</f>
        <v/>
      </c>
      <c r="AT224" s="27" t="str">
        <f t="shared" si="125"/>
        <v/>
      </c>
      <c r="AU224" s="27" t="str">
        <f t="shared" si="126"/>
        <v/>
      </c>
      <c r="AV224" s="27" t="str">
        <f t="shared" si="127"/>
        <v/>
      </c>
      <c r="AW224" s="15">
        <f>Input!S222</f>
        <v>0</v>
      </c>
      <c r="AX224" s="16">
        <f>Input!T222</f>
        <v>0</v>
      </c>
      <c r="AY224" s="26" t="str">
        <f>IF(BD224="c",IF(Input!Q222&gt;1,Input!Q222,Input!R222/Input!O222),"")</f>
        <v/>
      </c>
      <c r="AZ224" s="16" t="str">
        <f t="shared" si="128"/>
        <v/>
      </c>
      <c r="BA224" s="16" t="str">
        <f t="shared" si="129"/>
        <v/>
      </c>
      <c r="BB224" s="31"/>
      <c r="BC224" s="27"/>
      <c r="BD224" s="27" t="str">
        <f t="shared" si="130"/>
        <v/>
      </c>
      <c r="BE224" s="25" t="str">
        <f>IF(D224&gt;1,CONCATENATE(Input!C222,"-",Input!D222,"-",Input!E222,"T09:00:00Z"),"")</f>
        <v/>
      </c>
      <c r="BF224" s="29" t="str">
        <f>IF(D224&gt;1,CONCATENATE(Input!C222,"-",Input!D222,"-",Input!E222),"")</f>
        <v/>
      </c>
      <c r="BG224" s="29" t="str">
        <f>IF(D224&gt;1,CONCATENATE(Input!I222,"-",Input!J222,"-",Input!K222),"")</f>
        <v/>
      </c>
      <c r="BH224" s="29"/>
      <c r="BI224" s="29" t="str">
        <f>IF(D224&gt;1,CONCATENATE(Input!L222,"-",Input!M222,"-",Input!N222),"")</f>
        <v/>
      </c>
      <c r="BJ224" s="29" t="str">
        <f t="shared" si="131"/>
        <v/>
      </c>
      <c r="BK224" s="27" t="str">
        <f t="shared" si="132"/>
        <v/>
      </c>
      <c r="BL224" s="25" t="str">
        <f>IF(D224&gt;1,CONCATENATE(Input!C222,"-",Input!D222,"-",Input!E222,"T09:00:00Z"),"")</f>
        <v/>
      </c>
      <c r="BM224" s="32" t="str">
        <f t="shared" si="133"/>
        <v/>
      </c>
      <c r="BN224" s="27" t="str">
        <f t="shared" si="134"/>
        <v/>
      </c>
      <c r="BO224" s="27" t="str">
        <f t="shared" si="135"/>
        <v/>
      </c>
      <c r="BP224" s="25"/>
      <c r="BQ224" s="32"/>
      <c r="BR224" s="27"/>
      <c r="BS224" s="43" t="str">
        <f t="shared" si="136"/>
        <v/>
      </c>
      <c r="BT224" s="25"/>
      <c r="BU224" s="25"/>
      <c r="BV224" s="16"/>
      <c r="BW224" s="27"/>
      <c r="BX224" s="27"/>
      <c r="BY224" s="27"/>
      <c r="BZ224" s="27"/>
      <c r="CA224" s="27"/>
      <c r="CB224" s="27" t="str">
        <f>IF(D224&gt;1,Input!H222,"")</f>
        <v/>
      </c>
      <c r="CC224" s="27"/>
      <c r="CD224" s="28" t="str">
        <f>IF(D224&gt;1,Input!U222,"")</f>
        <v/>
      </c>
      <c r="CE224" s="16" t="str">
        <f>IF(D224&gt;1,CONCATENATE(Input!G222,"/",Input!H222),"")</f>
        <v/>
      </c>
      <c r="CF224" s="27"/>
      <c r="CG224" s="27"/>
      <c r="CH224" s="27"/>
      <c r="CI224" s="27"/>
      <c r="CJ224" s="27"/>
      <c r="CK224" s="25"/>
      <c r="CL224" s="25"/>
      <c r="CM224" s="16"/>
      <c r="CN224" s="16"/>
      <c r="CO224" s="27"/>
      <c r="CP224" s="16" t="str">
        <f>IF(D224&gt;1,Input!P222,"")</f>
        <v/>
      </c>
      <c r="CQ224" s="27" t="str">
        <f t="shared" si="137"/>
        <v/>
      </c>
      <c r="CR224" s="33" t="str">
        <f>IF(D224&gt;1,Input!O222,"")</f>
        <v/>
      </c>
      <c r="CS224" s="16" t="str">
        <f t="shared" si="138"/>
        <v/>
      </c>
      <c r="CT224" s="27"/>
      <c r="CU224" s="27" t="str">
        <f t="shared" si="139"/>
        <v/>
      </c>
      <c r="CV224" s="25"/>
      <c r="CW224" s="25"/>
      <c r="CX224" s="25"/>
      <c r="CY224" s="25"/>
      <c r="CZ224" s="25"/>
      <c r="DA224" s="25"/>
    </row>
    <row r="225" spans="1:105" ht="20.100000000000001" customHeight="1" x14ac:dyDescent="0.25">
      <c r="A225" s="27"/>
      <c r="B225" s="27"/>
      <c r="C225" s="43" t="str">
        <f t="shared" si="115"/>
        <v/>
      </c>
      <c r="D225" s="27">
        <f>Input!A223</f>
        <v>0</v>
      </c>
      <c r="E225" s="43" t="str">
        <f t="shared" si="116"/>
        <v/>
      </c>
      <c r="F225" s="27"/>
      <c r="G225" s="27"/>
      <c r="H225" s="27"/>
      <c r="I225" s="27" t="str">
        <f t="shared" si="117"/>
        <v/>
      </c>
      <c r="J225" s="27" t="str">
        <f t="shared" si="118"/>
        <v/>
      </c>
      <c r="K225" s="27"/>
      <c r="L225" s="27"/>
      <c r="M225" s="27"/>
      <c r="N225" s="27"/>
      <c r="O225" s="27"/>
      <c r="P225" s="27"/>
      <c r="Q225" s="27" t="str">
        <f>IF(D225&gt;1,Input!A223,"")</f>
        <v/>
      </c>
      <c r="R225" s="43" t="str">
        <f t="shared" si="119"/>
        <v/>
      </c>
      <c r="S225" s="27" t="str">
        <f t="shared" si="120"/>
        <v/>
      </c>
      <c r="T225" s="27" t="str">
        <f>IF(D225&gt;1,Input!F223,"")</f>
        <v/>
      </c>
      <c r="U225" s="27" t="str">
        <f t="shared" si="121"/>
        <v/>
      </c>
      <c r="V225" s="27"/>
      <c r="W225" s="27"/>
      <c r="X225" s="25"/>
      <c r="Y225" s="16"/>
      <c r="Z225" s="29"/>
      <c r="AA225" s="25"/>
      <c r="AB225" s="30"/>
      <c r="AC225" s="27"/>
      <c r="AD225" s="27"/>
      <c r="AE225" s="27"/>
      <c r="AF225" s="27"/>
      <c r="AG225" s="16"/>
      <c r="AH225" s="27"/>
      <c r="AI225" s="27"/>
      <c r="AJ225" s="27" t="str">
        <f t="shared" si="122"/>
        <v/>
      </c>
      <c r="AK225" s="27" t="str">
        <f t="shared" si="123"/>
        <v/>
      </c>
      <c r="AL225" s="27"/>
      <c r="AM225" s="27" t="str">
        <f t="shared" si="124"/>
        <v/>
      </c>
      <c r="AN225" s="27"/>
      <c r="AO225" s="27"/>
      <c r="AP225" s="27" t="str">
        <f>IF(D225&gt;1,Input!G223,"")</f>
        <v/>
      </c>
      <c r="AQ225" s="27" t="str">
        <f>IF(D225&gt;1,Input!H223,"")</f>
        <v/>
      </c>
      <c r="AR225" s="27" t="str">
        <f>IF(D225&gt;1,Input!G223,"")</f>
        <v/>
      </c>
      <c r="AS225" s="27" t="str">
        <f>IF(D225&gt;1,CONCATENATE("CS",Input!B223,Input!E223,Input!D223,Input!C223,Input!K223,Input!J223,Input!I223,Input!O223,Input!P223,Input!F223),"")</f>
        <v/>
      </c>
      <c r="AT225" s="27" t="str">
        <f t="shared" si="125"/>
        <v/>
      </c>
      <c r="AU225" s="27" t="str">
        <f t="shared" si="126"/>
        <v/>
      </c>
      <c r="AV225" s="27" t="str">
        <f t="shared" si="127"/>
        <v/>
      </c>
      <c r="AW225" s="15">
        <f>Input!S223</f>
        <v>0</v>
      </c>
      <c r="AX225" s="16">
        <f>Input!T223</f>
        <v>0</v>
      </c>
      <c r="AY225" s="26" t="str">
        <f>IF(BD225="c",IF(Input!Q223&gt;1,Input!Q223,Input!R223/Input!O223),"")</f>
        <v/>
      </c>
      <c r="AZ225" s="16" t="str">
        <f t="shared" si="128"/>
        <v/>
      </c>
      <c r="BA225" s="16" t="str">
        <f t="shared" si="129"/>
        <v/>
      </c>
      <c r="BB225" s="31"/>
      <c r="BC225" s="27"/>
      <c r="BD225" s="27" t="str">
        <f t="shared" si="130"/>
        <v/>
      </c>
      <c r="BE225" s="25" t="str">
        <f>IF(D225&gt;1,CONCATENATE(Input!C223,"-",Input!D223,"-",Input!E223,"T09:00:00Z"),"")</f>
        <v/>
      </c>
      <c r="BF225" s="29" t="str">
        <f>IF(D225&gt;1,CONCATENATE(Input!C223,"-",Input!D223,"-",Input!E223),"")</f>
        <v/>
      </c>
      <c r="BG225" s="29" t="str">
        <f>IF(D225&gt;1,CONCATENATE(Input!I223,"-",Input!J223,"-",Input!K223),"")</f>
        <v/>
      </c>
      <c r="BH225" s="29"/>
      <c r="BI225" s="29" t="str">
        <f>IF(D225&gt;1,CONCATENATE(Input!L223,"-",Input!M223,"-",Input!N223),"")</f>
        <v/>
      </c>
      <c r="BJ225" s="29" t="str">
        <f t="shared" si="131"/>
        <v/>
      </c>
      <c r="BK225" s="27" t="str">
        <f t="shared" si="132"/>
        <v/>
      </c>
      <c r="BL225" s="25" t="str">
        <f>IF(D225&gt;1,CONCATENATE(Input!C223,"-",Input!D223,"-",Input!E223,"T09:00:00Z"),"")</f>
        <v/>
      </c>
      <c r="BM225" s="32" t="str">
        <f t="shared" si="133"/>
        <v/>
      </c>
      <c r="BN225" s="27" t="str">
        <f t="shared" si="134"/>
        <v/>
      </c>
      <c r="BO225" s="27" t="str">
        <f t="shared" si="135"/>
        <v/>
      </c>
      <c r="BP225" s="25"/>
      <c r="BQ225" s="32"/>
      <c r="BR225" s="27"/>
      <c r="BS225" s="43" t="str">
        <f t="shared" si="136"/>
        <v/>
      </c>
      <c r="BT225" s="25"/>
      <c r="BU225" s="25"/>
      <c r="BV225" s="16"/>
      <c r="BW225" s="27"/>
      <c r="BX225" s="27"/>
      <c r="BY225" s="27"/>
      <c r="BZ225" s="27"/>
      <c r="CA225" s="27"/>
      <c r="CB225" s="27" t="str">
        <f>IF(D225&gt;1,Input!H223,"")</f>
        <v/>
      </c>
      <c r="CC225" s="27"/>
      <c r="CD225" s="28" t="str">
        <f>IF(D225&gt;1,Input!U223,"")</f>
        <v/>
      </c>
      <c r="CE225" s="16" t="str">
        <f>IF(D225&gt;1,CONCATENATE(Input!G223,"/",Input!H223),"")</f>
        <v/>
      </c>
      <c r="CF225" s="27"/>
      <c r="CG225" s="27"/>
      <c r="CH225" s="27"/>
      <c r="CI225" s="27"/>
      <c r="CJ225" s="27"/>
      <c r="CK225" s="25"/>
      <c r="CL225" s="25"/>
      <c r="CM225" s="16"/>
      <c r="CN225" s="16"/>
      <c r="CO225" s="27"/>
      <c r="CP225" s="16" t="str">
        <f>IF(D225&gt;1,Input!P223,"")</f>
        <v/>
      </c>
      <c r="CQ225" s="27" t="str">
        <f t="shared" si="137"/>
        <v/>
      </c>
      <c r="CR225" s="33" t="str">
        <f>IF(D225&gt;1,Input!O223,"")</f>
        <v/>
      </c>
      <c r="CS225" s="16" t="str">
        <f t="shared" si="138"/>
        <v/>
      </c>
      <c r="CT225" s="27"/>
      <c r="CU225" s="27" t="str">
        <f t="shared" si="139"/>
        <v/>
      </c>
      <c r="CV225" s="25"/>
      <c r="CW225" s="25"/>
      <c r="CX225" s="25"/>
      <c r="CY225" s="25"/>
      <c r="CZ225" s="25"/>
      <c r="DA225" s="25"/>
    </row>
    <row r="226" spans="1:105" ht="20.100000000000001" customHeight="1" x14ac:dyDescent="0.25">
      <c r="A226" s="27"/>
      <c r="B226" s="27"/>
      <c r="C226" s="43" t="str">
        <f t="shared" si="115"/>
        <v/>
      </c>
      <c r="D226" s="27">
        <f>Input!A224</f>
        <v>0</v>
      </c>
      <c r="E226" s="43" t="str">
        <f t="shared" si="116"/>
        <v/>
      </c>
      <c r="F226" s="27"/>
      <c r="G226" s="27"/>
      <c r="H226" s="27"/>
      <c r="I226" s="27" t="str">
        <f t="shared" si="117"/>
        <v/>
      </c>
      <c r="J226" s="27" t="str">
        <f t="shared" si="118"/>
        <v/>
      </c>
      <c r="K226" s="27"/>
      <c r="L226" s="27"/>
      <c r="M226" s="27"/>
      <c r="N226" s="27"/>
      <c r="O226" s="27"/>
      <c r="P226" s="27"/>
      <c r="Q226" s="27" t="str">
        <f>IF(D226&gt;1,Input!A224,"")</f>
        <v/>
      </c>
      <c r="R226" s="43" t="str">
        <f t="shared" si="119"/>
        <v/>
      </c>
      <c r="S226" s="27" t="str">
        <f t="shared" si="120"/>
        <v/>
      </c>
      <c r="T226" s="27" t="str">
        <f>IF(D226&gt;1,Input!F224,"")</f>
        <v/>
      </c>
      <c r="U226" s="27" t="str">
        <f t="shared" si="121"/>
        <v/>
      </c>
      <c r="V226" s="27"/>
      <c r="W226" s="27"/>
      <c r="X226" s="25"/>
      <c r="Y226" s="16"/>
      <c r="Z226" s="29"/>
      <c r="AA226" s="25"/>
      <c r="AB226" s="30"/>
      <c r="AC226" s="27"/>
      <c r="AD226" s="27"/>
      <c r="AE226" s="27"/>
      <c r="AF226" s="27"/>
      <c r="AG226" s="16"/>
      <c r="AH226" s="27"/>
      <c r="AI226" s="27"/>
      <c r="AJ226" s="27" t="str">
        <f t="shared" si="122"/>
        <v/>
      </c>
      <c r="AK226" s="27" t="str">
        <f t="shared" si="123"/>
        <v/>
      </c>
      <c r="AL226" s="27"/>
      <c r="AM226" s="27" t="str">
        <f t="shared" si="124"/>
        <v/>
      </c>
      <c r="AN226" s="27"/>
      <c r="AO226" s="27"/>
      <c r="AP226" s="27" t="str">
        <f>IF(D226&gt;1,Input!G224,"")</f>
        <v/>
      </c>
      <c r="AQ226" s="27" t="str">
        <f>IF(D226&gt;1,Input!H224,"")</f>
        <v/>
      </c>
      <c r="AR226" s="27" t="str">
        <f>IF(D226&gt;1,Input!G224,"")</f>
        <v/>
      </c>
      <c r="AS226" s="27" t="str">
        <f>IF(D226&gt;1,CONCATENATE("CS",Input!B224,Input!E224,Input!D224,Input!C224,Input!K224,Input!J224,Input!I224,Input!O224,Input!P224,Input!F224),"")</f>
        <v/>
      </c>
      <c r="AT226" s="27" t="str">
        <f t="shared" si="125"/>
        <v/>
      </c>
      <c r="AU226" s="27" t="str">
        <f t="shared" si="126"/>
        <v/>
      </c>
      <c r="AV226" s="27" t="str">
        <f t="shared" si="127"/>
        <v/>
      </c>
      <c r="AW226" s="15">
        <f>Input!S224</f>
        <v>0</v>
      </c>
      <c r="AX226" s="16">
        <f>Input!T224</f>
        <v>0</v>
      </c>
      <c r="AY226" s="26" t="str">
        <f>IF(BD226="c",IF(Input!Q224&gt;1,Input!Q224,Input!R224/Input!O224),"")</f>
        <v/>
      </c>
      <c r="AZ226" s="16" t="str">
        <f t="shared" si="128"/>
        <v/>
      </c>
      <c r="BA226" s="16" t="str">
        <f t="shared" si="129"/>
        <v/>
      </c>
      <c r="BB226" s="31"/>
      <c r="BC226" s="27"/>
      <c r="BD226" s="27" t="str">
        <f t="shared" si="130"/>
        <v/>
      </c>
      <c r="BE226" s="25" t="str">
        <f>IF(D226&gt;1,CONCATENATE(Input!C224,"-",Input!D224,"-",Input!E224,"T09:00:00Z"),"")</f>
        <v/>
      </c>
      <c r="BF226" s="29" t="str">
        <f>IF(D226&gt;1,CONCATENATE(Input!C224,"-",Input!D224,"-",Input!E224),"")</f>
        <v/>
      </c>
      <c r="BG226" s="29" t="str">
        <f>IF(D226&gt;1,CONCATENATE(Input!I224,"-",Input!J224,"-",Input!K224),"")</f>
        <v/>
      </c>
      <c r="BH226" s="29"/>
      <c r="BI226" s="29" t="str">
        <f>IF(D226&gt;1,CONCATENATE(Input!L224,"-",Input!M224,"-",Input!N224),"")</f>
        <v/>
      </c>
      <c r="BJ226" s="29" t="str">
        <f t="shared" si="131"/>
        <v/>
      </c>
      <c r="BK226" s="27" t="str">
        <f t="shared" si="132"/>
        <v/>
      </c>
      <c r="BL226" s="25" t="str">
        <f>IF(D226&gt;1,CONCATENATE(Input!C224,"-",Input!D224,"-",Input!E224,"T09:00:00Z"),"")</f>
        <v/>
      </c>
      <c r="BM226" s="32" t="str">
        <f t="shared" si="133"/>
        <v/>
      </c>
      <c r="BN226" s="27" t="str">
        <f t="shared" si="134"/>
        <v/>
      </c>
      <c r="BO226" s="27" t="str">
        <f t="shared" si="135"/>
        <v/>
      </c>
      <c r="BP226" s="25"/>
      <c r="BQ226" s="32"/>
      <c r="BR226" s="27"/>
      <c r="BS226" s="43" t="str">
        <f t="shared" si="136"/>
        <v/>
      </c>
      <c r="BT226" s="25"/>
      <c r="BU226" s="25"/>
      <c r="BV226" s="16"/>
      <c r="BW226" s="27"/>
      <c r="BX226" s="27"/>
      <c r="BY226" s="27"/>
      <c r="BZ226" s="27"/>
      <c r="CA226" s="27"/>
      <c r="CB226" s="27" t="str">
        <f>IF(D226&gt;1,Input!H224,"")</f>
        <v/>
      </c>
      <c r="CC226" s="27"/>
      <c r="CD226" s="28" t="str">
        <f>IF(D226&gt;1,Input!U224,"")</f>
        <v/>
      </c>
      <c r="CE226" s="16" t="str">
        <f>IF(D226&gt;1,CONCATENATE(Input!G224,"/",Input!H224),"")</f>
        <v/>
      </c>
      <c r="CF226" s="27"/>
      <c r="CG226" s="27"/>
      <c r="CH226" s="27"/>
      <c r="CI226" s="27"/>
      <c r="CJ226" s="27"/>
      <c r="CK226" s="25"/>
      <c r="CL226" s="25"/>
      <c r="CM226" s="16"/>
      <c r="CN226" s="16"/>
      <c r="CO226" s="27"/>
      <c r="CP226" s="16" t="str">
        <f>IF(D226&gt;1,Input!P224,"")</f>
        <v/>
      </c>
      <c r="CQ226" s="27" t="str">
        <f t="shared" si="137"/>
        <v/>
      </c>
      <c r="CR226" s="33" t="str">
        <f>IF(D226&gt;1,Input!O224,"")</f>
        <v/>
      </c>
      <c r="CS226" s="16" t="str">
        <f t="shared" si="138"/>
        <v/>
      </c>
      <c r="CT226" s="27"/>
      <c r="CU226" s="27" t="str">
        <f t="shared" si="139"/>
        <v/>
      </c>
      <c r="CV226" s="25"/>
      <c r="CW226" s="25"/>
      <c r="CX226" s="25"/>
      <c r="CY226" s="25"/>
      <c r="CZ226" s="25"/>
      <c r="DA226" s="25"/>
    </row>
    <row r="227" spans="1:105" ht="20.100000000000001" customHeight="1" x14ac:dyDescent="0.25">
      <c r="A227" s="27"/>
      <c r="B227" s="27"/>
      <c r="C227" s="43" t="str">
        <f t="shared" si="115"/>
        <v/>
      </c>
      <c r="D227" s="27">
        <f>Input!A225</f>
        <v>0</v>
      </c>
      <c r="E227" s="43" t="str">
        <f t="shared" si="116"/>
        <v/>
      </c>
      <c r="F227" s="27"/>
      <c r="G227" s="27"/>
      <c r="H227" s="27"/>
      <c r="I227" s="27" t="str">
        <f t="shared" si="117"/>
        <v/>
      </c>
      <c r="J227" s="27" t="str">
        <f t="shared" si="118"/>
        <v/>
      </c>
      <c r="K227" s="27"/>
      <c r="L227" s="27"/>
      <c r="M227" s="27"/>
      <c r="N227" s="27"/>
      <c r="O227" s="27"/>
      <c r="P227" s="27"/>
      <c r="Q227" s="27" t="str">
        <f>IF(D227&gt;1,Input!A225,"")</f>
        <v/>
      </c>
      <c r="R227" s="43" t="str">
        <f t="shared" si="119"/>
        <v/>
      </c>
      <c r="S227" s="27" t="str">
        <f t="shared" si="120"/>
        <v/>
      </c>
      <c r="T227" s="27" t="str">
        <f>IF(D227&gt;1,Input!F225,"")</f>
        <v/>
      </c>
      <c r="U227" s="27" t="str">
        <f t="shared" si="121"/>
        <v/>
      </c>
      <c r="V227" s="27"/>
      <c r="W227" s="27"/>
      <c r="X227" s="25"/>
      <c r="Y227" s="16"/>
      <c r="Z227" s="29"/>
      <c r="AA227" s="25"/>
      <c r="AB227" s="30"/>
      <c r="AC227" s="27"/>
      <c r="AD227" s="27"/>
      <c r="AE227" s="27"/>
      <c r="AF227" s="27"/>
      <c r="AG227" s="16"/>
      <c r="AH227" s="27"/>
      <c r="AI227" s="27"/>
      <c r="AJ227" s="27" t="str">
        <f t="shared" si="122"/>
        <v/>
      </c>
      <c r="AK227" s="27" t="str">
        <f t="shared" si="123"/>
        <v/>
      </c>
      <c r="AL227" s="27"/>
      <c r="AM227" s="27" t="str">
        <f t="shared" si="124"/>
        <v/>
      </c>
      <c r="AN227" s="27"/>
      <c r="AO227" s="27"/>
      <c r="AP227" s="27" t="str">
        <f>IF(D227&gt;1,Input!G225,"")</f>
        <v/>
      </c>
      <c r="AQ227" s="27" t="str">
        <f>IF(D227&gt;1,Input!H225,"")</f>
        <v/>
      </c>
      <c r="AR227" s="27" t="str">
        <f>IF(D227&gt;1,Input!G225,"")</f>
        <v/>
      </c>
      <c r="AS227" s="27" t="str">
        <f>IF(D227&gt;1,CONCATENATE("CS",Input!B225,Input!E225,Input!D225,Input!C225,Input!K225,Input!J225,Input!I225,Input!O225,Input!P225,Input!F225),"")</f>
        <v/>
      </c>
      <c r="AT227" s="27" t="str">
        <f t="shared" si="125"/>
        <v/>
      </c>
      <c r="AU227" s="27" t="str">
        <f t="shared" si="126"/>
        <v/>
      </c>
      <c r="AV227" s="27" t="str">
        <f t="shared" si="127"/>
        <v/>
      </c>
      <c r="AW227" s="15">
        <f>Input!S225</f>
        <v>0</v>
      </c>
      <c r="AX227" s="16">
        <f>Input!T225</f>
        <v>0</v>
      </c>
      <c r="AY227" s="26" t="str">
        <f>IF(BD227="c",IF(Input!Q225&gt;1,Input!Q225,Input!R225/Input!O225),"")</f>
        <v/>
      </c>
      <c r="AZ227" s="16" t="str">
        <f t="shared" si="128"/>
        <v/>
      </c>
      <c r="BA227" s="16" t="str">
        <f t="shared" si="129"/>
        <v/>
      </c>
      <c r="BB227" s="31"/>
      <c r="BC227" s="27"/>
      <c r="BD227" s="27" t="str">
        <f t="shared" si="130"/>
        <v/>
      </c>
      <c r="BE227" s="25" t="str">
        <f>IF(D227&gt;1,CONCATENATE(Input!C225,"-",Input!D225,"-",Input!E225,"T09:00:00Z"),"")</f>
        <v/>
      </c>
      <c r="BF227" s="29" t="str">
        <f>IF(D227&gt;1,CONCATENATE(Input!C225,"-",Input!D225,"-",Input!E225),"")</f>
        <v/>
      </c>
      <c r="BG227" s="29" t="str">
        <f>IF(D227&gt;1,CONCATENATE(Input!I225,"-",Input!J225,"-",Input!K225),"")</f>
        <v/>
      </c>
      <c r="BH227" s="29"/>
      <c r="BI227" s="29" t="str">
        <f>IF(D227&gt;1,CONCATENATE(Input!L225,"-",Input!M225,"-",Input!N225),"")</f>
        <v/>
      </c>
      <c r="BJ227" s="29" t="str">
        <f t="shared" si="131"/>
        <v/>
      </c>
      <c r="BK227" s="27" t="str">
        <f t="shared" si="132"/>
        <v/>
      </c>
      <c r="BL227" s="25" t="str">
        <f>IF(D227&gt;1,CONCATENATE(Input!C225,"-",Input!D225,"-",Input!E225,"T09:00:00Z"),"")</f>
        <v/>
      </c>
      <c r="BM227" s="32" t="str">
        <f t="shared" si="133"/>
        <v/>
      </c>
      <c r="BN227" s="27" t="str">
        <f t="shared" si="134"/>
        <v/>
      </c>
      <c r="BO227" s="27" t="str">
        <f t="shared" si="135"/>
        <v/>
      </c>
      <c r="BP227" s="25"/>
      <c r="BQ227" s="32"/>
      <c r="BR227" s="27"/>
      <c r="BS227" s="43" t="str">
        <f t="shared" si="136"/>
        <v/>
      </c>
      <c r="BT227" s="25"/>
      <c r="BU227" s="25"/>
      <c r="BV227" s="16"/>
      <c r="BW227" s="27"/>
      <c r="BX227" s="27"/>
      <c r="BY227" s="27"/>
      <c r="BZ227" s="27"/>
      <c r="CA227" s="27"/>
      <c r="CB227" s="27" t="str">
        <f>IF(D227&gt;1,Input!H225,"")</f>
        <v/>
      </c>
      <c r="CC227" s="27"/>
      <c r="CD227" s="28" t="str">
        <f>IF(D227&gt;1,Input!U225,"")</f>
        <v/>
      </c>
      <c r="CE227" s="16" t="str">
        <f>IF(D227&gt;1,CONCATENATE(Input!G225,"/",Input!H225),"")</f>
        <v/>
      </c>
      <c r="CF227" s="27"/>
      <c r="CG227" s="27"/>
      <c r="CH227" s="27"/>
      <c r="CI227" s="27"/>
      <c r="CJ227" s="27"/>
      <c r="CK227" s="25"/>
      <c r="CL227" s="25"/>
      <c r="CM227" s="16"/>
      <c r="CN227" s="16"/>
      <c r="CO227" s="27"/>
      <c r="CP227" s="16" t="str">
        <f>IF(D227&gt;1,Input!P225,"")</f>
        <v/>
      </c>
      <c r="CQ227" s="27" t="str">
        <f t="shared" si="137"/>
        <v/>
      </c>
      <c r="CR227" s="33" t="str">
        <f>IF(D227&gt;1,Input!O225,"")</f>
        <v/>
      </c>
      <c r="CS227" s="16" t="str">
        <f t="shared" si="138"/>
        <v/>
      </c>
      <c r="CT227" s="27"/>
      <c r="CU227" s="27" t="str">
        <f t="shared" si="139"/>
        <v/>
      </c>
      <c r="CV227" s="25"/>
      <c r="CW227" s="25"/>
      <c r="CX227" s="25"/>
      <c r="CY227" s="25"/>
      <c r="CZ227" s="25"/>
      <c r="DA227" s="25"/>
    </row>
    <row r="228" spans="1:105" ht="20.100000000000001" customHeight="1" x14ac:dyDescent="0.25">
      <c r="A228" s="27"/>
      <c r="B228" s="27"/>
      <c r="C228" s="43" t="str">
        <f t="shared" si="115"/>
        <v/>
      </c>
      <c r="D228" s="27">
        <f>Input!A226</f>
        <v>0</v>
      </c>
      <c r="E228" s="43" t="str">
        <f t="shared" si="116"/>
        <v/>
      </c>
      <c r="F228" s="27"/>
      <c r="G228" s="27"/>
      <c r="H228" s="27"/>
      <c r="I228" s="27" t="str">
        <f t="shared" si="117"/>
        <v/>
      </c>
      <c r="J228" s="27" t="str">
        <f t="shared" si="118"/>
        <v/>
      </c>
      <c r="K228" s="27"/>
      <c r="L228" s="27"/>
      <c r="M228" s="27"/>
      <c r="N228" s="27"/>
      <c r="O228" s="27"/>
      <c r="P228" s="27"/>
      <c r="Q228" s="27" t="str">
        <f>IF(D228&gt;1,Input!A226,"")</f>
        <v/>
      </c>
      <c r="R228" s="43" t="str">
        <f t="shared" si="119"/>
        <v/>
      </c>
      <c r="S228" s="27" t="str">
        <f t="shared" si="120"/>
        <v/>
      </c>
      <c r="T228" s="27" t="str">
        <f>IF(D228&gt;1,Input!F226,"")</f>
        <v/>
      </c>
      <c r="U228" s="27" t="str">
        <f t="shared" si="121"/>
        <v/>
      </c>
      <c r="V228" s="27"/>
      <c r="W228" s="27"/>
      <c r="X228" s="25"/>
      <c r="Y228" s="16"/>
      <c r="Z228" s="29"/>
      <c r="AA228" s="25"/>
      <c r="AB228" s="30"/>
      <c r="AC228" s="27"/>
      <c r="AD228" s="27"/>
      <c r="AE228" s="27"/>
      <c r="AF228" s="27"/>
      <c r="AG228" s="16"/>
      <c r="AH228" s="27"/>
      <c r="AI228" s="27"/>
      <c r="AJ228" s="27" t="str">
        <f t="shared" si="122"/>
        <v/>
      </c>
      <c r="AK228" s="27" t="str">
        <f t="shared" si="123"/>
        <v/>
      </c>
      <c r="AL228" s="27"/>
      <c r="AM228" s="27" t="str">
        <f t="shared" si="124"/>
        <v/>
      </c>
      <c r="AN228" s="27"/>
      <c r="AO228" s="27"/>
      <c r="AP228" s="27" t="str">
        <f>IF(D228&gt;1,Input!G226,"")</f>
        <v/>
      </c>
      <c r="AQ228" s="27" t="str">
        <f>IF(D228&gt;1,Input!H226,"")</f>
        <v/>
      </c>
      <c r="AR228" s="27" t="str">
        <f>IF(D228&gt;1,Input!G226,"")</f>
        <v/>
      </c>
      <c r="AS228" s="27" t="str">
        <f>IF(D228&gt;1,CONCATENATE("CS",Input!B226,Input!E226,Input!D226,Input!C226,Input!K226,Input!J226,Input!I226,Input!O226,Input!P226,Input!F226),"")</f>
        <v/>
      </c>
      <c r="AT228" s="27" t="str">
        <f t="shared" si="125"/>
        <v/>
      </c>
      <c r="AU228" s="27" t="str">
        <f t="shared" si="126"/>
        <v/>
      </c>
      <c r="AV228" s="27" t="str">
        <f t="shared" si="127"/>
        <v/>
      </c>
      <c r="AW228" s="15">
        <f>Input!S226</f>
        <v>0</v>
      </c>
      <c r="AX228" s="16">
        <f>Input!T226</f>
        <v>0</v>
      </c>
      <c r="AY228" s="26" t="str">
        <f>IF(BD228="c",IF(Input!Q226&gt;1,Input!Q226,Input!R226/Input!O226),"")</f>
        <v/>
      </c>
      <c r="AZ228" s="16" t="str">
        <f t="shared" si="128"/>
        <v/>
      </c>
      <c r="BA228" s="16" t="str">
        <f t="shared" si="129"/>
        <v/>
      </c>
      <c r="BB228" s="31"/>
      <c r="BC228" s="27"/>
      <c r="BD228" s="27" t="str">
        <f t="shared" si="130"/>
        <v/>
      </c>
      <c r="BE228" s="25" t="str">
        <f>IF(D228&gt;1,CONCATENATE(Input!C226,"-",Input!D226,"-",Input!E226,"T09:00:00Z"),"")</f>
        <v/>
      </c>
      <c r="BF228" s="29" t="str">
        <f>IF(D228&gt;1,CONCATENATE(Input!C226,"-",Input!D226,"-",Input!E226),"")</f>
        <v/>
      </c>
      <c r="BG228" s="29" t="str">
        <f>IF(D228&gt;1,CONCATENATE(Input!I226,"-",Input!J226,"-",Input!K226),"")</f>
        <v/>
      </c>
      <c r="BH228" s="29"/>
      <c r="BI228" s="29" t="str">
        <f>IF(D228&gt;1,CONCATENATE(Input!L226,"-",Input!M226,"-",Input!N226),"")</f>
        <v/>
      </c>
      <c r="BJ228" s="29" t="str">
        <f t="shared" si="131"/>
        <v/>
      </c>
      <c r="BK228" s="27" t="str">
        <f t="shared" si="132"/>
        <v/>
      </c>
      <c r="BL228" s="25" t="str">
        <f>IF(D228&gt;1,CONCATENATE(Input!C226,"-",Input!D226,"-",Input!E226,"T09:00:00Z"),"")</f>
        <v/>
      </c>
      <c r="BM228" s="32" t="str">
        <f t="shared" si="133"/>
        <v/>
      </c>
      <c r="BN228" s="27" t="str">
        <f t="shared" si="134"/>
        <v/>
      </c>
      <c r="BO228" s="27" t="str">
        <f t="shared" si="135"/>
        <v/>
      </c>
      <c r="BP228" s="25"/>
      <c r="BQ228" s="32"/>
      <c r="BR228" s="27"/>
      <c r="BS228" s="43" t="str">
        <f t="shared" si="136"/>
        <v/>
      </c>
      <c r="BT228" s="25"/>
      <c r="BU228" s="25"/>
      <c r="BV228" s="16"/>
      <c r="BW228" s="27"/>
      <c r="BX228" s="27"/>
      <c r="BY228" s="27"/>
      <c r="BZ228" s="27"/>
      <c r="CA228" s="27"/>
      <c r="CB228" s="27" t="str">
        <f>IF(D228&gt;1,Input!H226,"")</f>
        <v/>
      </c>
      <c r="CC228" s="27"/>
      <c r="CD228" s="28" t="str">
        <f>IF(D228&gt;1,Input!U226,"")</f>
        <v/>
      </c>
      <c r="CE228" s="16" t="str">
        <f>IF(D228&gt;1,CONCATENATE(Input!G226,"/",Input!H226),"")</f>
        <v/>
      </c>
      <c r="CF228" s="27"/>
      <c r="CG228" s="27"/>
      <c r="CH228" s="27"/>
      <c r="CI228" s="27"/>
      <c r="CJ228" s="27"/>
      <c r="CK228" s="25"/>
      <c r="CL228" s="25"/>
      <c r="CM228" s="16"/>
      <c r="CN228" s="16"/>
      <c r="CO228" s="27"/>
      <c r="CP228" s="16" t="str">
        <f>IF(D228&gt;1,Input!P226,"")</f>
        <v/>
      </c>
      <c r="CQ228" s="27" t="str">
        <f t="shared" si="137"/>
        <v/>
      </c>
      <c r="CR228" s="33" t="str">
        <f>IF(D228&gt;1,Input!O226,"")</f>
        <v/>
      </c>
      <c r="CS228" s="16" t="str">
        <f t="shared" si="138"/>
        <v/>
      </c>
      <c r="CT228" s="27"/>
      <c r="CU228" s="27" t="str">
        <f t="shared" si="139"/>
        <v/>
      </c>
      <c r="CV228" s="25"/>
      <c r="CW228" s="25"/>
      <c r="CX228" s="25"/>
      <c r="CY228" s="25"/>
      <c r="CZ228" s="25"/>
      <c r="DA228" s="25"/>
    </row>
    <row r="229" spans="1:105" ht="20.100000000000001" customHeight="1" x14ac:dyDescent="0.25">
      <c r="A229" s="27"/>
      <c r="B229" s="27"/>
      <c r="C229" s="43" t="str">
        <f t="shared" si="115"/>
        <v/>
      </c>
      <c r="D229" s="27">
        <f>Input!A227</f>
        <v>0</v>
      </c>
      <c r="E229" s="43" t="str">
        <f t="shared" si="116"/>
        <v/>
      </c>
      <c r="F229" s="27"/>
      <c r="G229" s="27"/>
      <c r="H229" s="27"/>
      <c r="I229" s="27" t="str">
        <f t="shared" si="117"/>
        <v/>
      </c>
      <c r="J229" s="27" t="str">
        <f t="shared" si="118"/>
        <v/>
      </c>
      <c r="K229" s="27"/>
      <c r="L229" s="27"/>
      <c r="M229" s="27"/>
      <c r="N229" s="27"/>
      <c r="O229" s="27"/>
      <c r="P229" s="27"/>
      <c r="Q229" s="27" t="str">
        <f>IF(D229&gt;1,Input!A227,"")</f>
        <v/>
      </c>
      <c r="R229" s="43" t="str">
        <f t="shared" si="119"/>
        <v/>
      </c>
      <c r="S229" s="27" t="str">
        <f t="shared" si="120"/>
        <v/>
      </c>
      <c r="T229" s="27" t="str">
        <f>IF(D229&gt;1,Input!F227,"")</f>
        <v/>
      </c>
      <c r="U229" s="27" t="str">
        <f t="shared" si="121"/>
        <v/>
      </c>
      <c r="V229" s="27"/>
      <c r="W229" s="27"/>
      <c r="X229" s="25"/>
      <c r="Y229" s="16"/>
      <c r="Z229" s="29"/>
      <c r="AA229" s="25"/>
      <c r="AB229" s="30"/>
      <c r="AC229" s="27"/>
      <c r="AD229" s="27"/>
      <c r="AE229" s="27"/>
      <c r="AF229" s="27"/>
      <c r="AG229" s="16"/>
      <c r="AH229" s="27"/>
      <c r="AI229" s="27"/>
      <c r="AJ229" s="27" t="str">
        <f t="shared" si="122"/>
        <v/>
      </c>
      <c r="AK229" s="27" t="str">
        <f t="shared" si="123"/>
        <v/>
      </c>
      <c r="AL229" s="27"/>
      <c r="AM229" s="27" t="str">
        <f t="shared" si="124"/>
        <v/>
      </c>
      <c r="AN229" s="27"/>
      <c r="AO229" s="27"/>
      <c r="AP229" s="27" t="str">
        <f>IF(D229&gt;1,Input!G227,"")</f>
        <v/>
      </c>
      <c r="AQ229" s="27" t="str">
        <f>IF(D229&gt;1,Input!H227,"")</f>
        <v/>
      </c>
      <c r="AR229" s="27" t="str">
        <f>IF(D229&gt;1,Input!G227,"")</f>
        <v/>
      </c>
      <c r="AS229" s="27" t="str">
        <f>IF(D229&gt;1,CONCATENATE("CS",Input!B227,Input!E227,Input!D227,Input!C227,Input!K227,Input!J227,Input!I227,Input!O227,Input!P227,Input!F227),"")</f>
        <v/>
      </c>
      <c r="AT229" s="27" t="str">
        <f t="shared" si="125"/>
        <v/>
      </c>
      <c r="AU229" s="27" t="str">
        <f t="shared" si="126"/>
        <v/>
      </c>
      <c r="AV229" s="27" t="str">
        <f t="shared" si="127"/>
        <v/>
      </c>
      <c r="AW229" s="15">
        <f>Input!S227</f>
        <v>0</v>
      </c>
      <c r="AX229" s="16">
        <f>Input!T227</f>
        <v>0</v>
      </c>
      <c r="AY229" s="26" t="str">
        <f>IF(BD229="c",IF(Input!Q227&gt;1,Input!Q227,Input!R227/Input!O227),"")</f>
        <v/>
      </c>
      <c r="AZ229" s="16" t="str">
        <f t="shared" si="128"/>
        <v/>
      </c>
      <c r="BA229" s="16" t="str">
        <f t="shared" si="129"/>
        <v/>
      </c>
      <c r="BB229" s="31"/>
      <c r="BC229" s="27"/>
      <c r="BD229" s="27" t="str">
        <f t="shared" si="130"/>
        <v/>
      </c>
      <c r="BE229" s="25" t="str">
        <f>IF(D229&gt;1,CONCATENATE(Input!C227,"-",Input!D227,"-",Input!E227,"T09:00:00Z"),"")</f>
        <v/>
      </c>
      <c r="BF229" s="29" t="str">
        <f>IF(D229&gt;1,CONCATENATE(Input!C227,"-",Input!D227,"-",Input!E227),"")</f>
        <v/>
      </c>
      <c r="BG229" s="29" t="str">
        <f>IF(D229&gt;1,CONCATENATE(Input!I227,"-",Input!J227,"-",Input!K227),"")</f>
        <v/>
      </c>
      <c r="BH229" s="29"/>
      <c r="BI229" s="29" t="str">
        <f>IF(D229&gt;1,CONCATENATE(Input!L227,"-",Input!M227,"-",Input!N227),"")</f>
        <v/>
      </c>
      <c r="BJ229" s="29" t="str">
        <f t="shared" si="131"/>
        <v/>
      </c>
      <c r="BK229" s="27" t="str">
        <f t="shared" si="132"/>
        <v/>
      </c>
      <c r="BL229" s="25" t="str">
        <f>IF(D229&gt;1,CONCATENATE(Input!C227,"-",Input!D227,"-",Input!E227,"T09:00:00Z"),"")</f>
        <v/>
      </c>
      <c r="BM229" s="32" t="str">
        <f t="shared" si="133"/>
        <v/>
      </c>
      <c r="BN229" s="27" t="str">
        <f t="shared" si="134"/>
        <v/>
      </c>
      <c r="BO229" s="27" t="str">
        <f t="shared" si="135"/>
        <v/>
      </c>
      <c r="BP229" s="25"/>
      <c r="BQ229" s="32"/>
      <c r="BR229" s="27"/>
      <c r="BS229" s="43" t="str">
        <f t="shared" si="136"/>
        <v/>
      </c>
      <c r="BT229" s="25"/>
      <c r="BU229" s="25"/>
      <c r="BV229" s="16"/>
      <c r="BW229" s="27"/>
      <c r="BX229" s="27"/>
      <c r="BY229" s="27"/>
      <c r="BZ229" s="27"/>
      <c r="CA229" s="27"/>
      <c r="CB229" s="27" t="str">
        <f>IF(D229&gt;1,Input!H227,"")</f>
        <v/>
      </c>
      <c r="CC229" s="27"/>
      <c r="CD229" s="28" t="str">
        <f>IF(D229&gt;1,Input!U227,"")</f>
        <v/>
      </c>
      <c r="CE229" s="16" t="str">
        <f>IF(D229&gt;1,CONCATENATE(Input!G227,"/",Input!H227),"")</f>
        <v/>
      </c>
      <c r="CF229" s="27"/>
      <c r="CG229" s="27"/>
      <c r="CH229" s="27"/>
      <c r="CI229" s="27"/>
      <c r="CJ229" s="27"/>
      <c r="CK229" s="25"/>
      <c r="CL229" s="25"/>
      <c r="CM229" s="16"/>
      <c r="CN229" s="16"/>
      <c r="CO229" s="27"/>
      <c r="CP229" s="16" t="str">
        <f>IF(D229&gt;1,Input!P227,"")</f>
        <v/>
      </c>
      <c r="CQ229" s="27" t="str">
        <f t="shared" si="137"/>
        <v/>
      </c>
      <c r="CR229" s="33" t="str">
        <f>IF(D229&gt;1,Input!O227,"")</f>
        <v/>
      </c>
      <c r="CS229" s="16" t="str">
        <f t="shared" si="138"/>
        <v/>
      </c>
      <c r="CT229" s="27"/>
      <c r="CU229" s="27" t="str">
        <f t="shared" si="139"/>
        <v/>
      </c>
      <c r="CV229" s="25"/>
      <c r="CW229" s="25"/>
      <c r="CX229" s="25"/>
      <c r="CY229" s="25"/>
      <c r="CZ229" s="25"/>
      <c r="DA229" s="25"/>
    </row>
    <row r="230" spans="1:105" ht="20.100000000000001" customHeight="1" x14ac:dyDescent="0.25">
      <c r="A230" s="27"/>
      <c r="B230" s="27"/>
      <c r="C230" s="43" t="str">
        <f t="shared" si="115"/>
        <v/>
      </c>
      <c r="D230" s="27">
        <f>Input!A228</f>
        <v>0</v>
      </c>
      <c r="E230" s="43" t="str">
        <f t="shared" si="116"/>
        <v/>
      </c>
      <c r="F230" s="27"/>
      <c r="G230" s="27"/>
      <c r="H230" s="27"/>
      <c r="I230" s="27" t="str">
        <f t="shared" si="117"/>
        <v/>
      </c>
      <c r="J230" s="27" t="str">
        <f t="shared" si="118"/>
        <v/>
      </c>
      <c r="K230" s="27"/>
      <c r="L230" s="27"/>
      <c r="M230" s="27"/>
      <c r="N230" s="27"/>
      <c r="O230" s="27"/>
      <c r="P230" s="27"/>
      <c r="Q230" s="27" t="str">
        <f>IF(D230&gt;1,Input!A228,"")</f>
        <v/>
      </c>
      <c r="R230" s="43" t="str">
        <f t="shared" si="119"/>
        <v/>
      </c>
      <c r="S230" s="27" t="str">
        <f t="shared" si="120"/>
        <v/>
      </c>
      <c r="T230" s="27" t="str">
        <f>IF(D230&gt;1,Input!F228,"")</f>
        <v/>
      </c>
      <c r="U230" s="27" t="str">
        <f t="shared" si="121"/>
        <v/>
      </c>
      <c r="V230" s="27"/>
      <c r="W230" s="27"/>
      <c r="X230" s="25"/>
      <c r="Y230" s="16"/>
      <c r="Z230" s="29"/>
      <c r="AA230" s="25"/>
      <c r="AB230" s="30"/>
      <c r="AC230" s="27"/>
      <c r="AD230" s="27"/>
      <c r="AE230" s="27"/>
      <c r="AF230" s="27"/>
      <c r="AG230" s="16"/>
      <c r="AH230" s="27"/>
      <c r="AI230" s="27"/>
      <c r="AJ230" s="27" t="str">
        <f t="shared" si="122"/>
        <v/>
      </c>
      <c r="AK230" s="27" t="str">
        <f t="shared" si="123"/>
        <v/>
      </c>
      <c r="AL230" s="27"/>
      <c r="AM230" s="27" t="str">
        <f t="shared" si="124"/>
        <v/>
      </c>
      <c r="AN230" s="27"/>
      <c r="AO230" s="27"/>
      <c r="AP230" s="27" t="str">
        <f>IF(D230&gt;1,Input!G228,"")</f>
        <v/>
      </c>
      <c r="AQ230" s="27" t="str">
        <f>IF(D230&gt;1,Input!H228,"")</f>
        <v/>
      </c>
      <c r="AR230" s="27" t="str">
        <f>IF(D230&gt;1,Input!G228,"")</f>
        <v/>
      </c>
      <c r="AS230" s="27" t="str">
        <f>IF(D230&gt;1,CONCATENATE("CS",Input!B228,Input!E228,Input!D228,Input!C228,Input!K228,Input!J228,Input!I228,Input!O228,Input!P228,Input!F228),"")</f>
        <v/>
      </c>
      <c r="AT230" s="27" t="str">
        <f t="shared" si="125"/>
        <v/>
      </c>
      <c r="AU230" s="27" t="str">
        <f t="shared" si="126"/>
        <v/>
      </c>
      <c r="AV230" s="27" t="str">
        <f t="shared" si="127"/>
        <v/>
      </c>
      <c r="AW230" s="15">
        <f>Input!S228</f>
        <v>0</v>
      </c>
      <c r="AX230" s="16">
        <f>Input!T228</f>
        <v>0</v>
      </c>
      <c r="AY230" s="26" t="str">
        <f>IF(BD230="c",IF(Input!Q228&gt;1,Input!Q228,Input!R228/Input!O228),"")</f>
        <v/>
      </c>
      <c r="AZ230" s="16" t="str">
        <f t="shared" si="128"/>
        <v/>
      </c>
      <c r="BA230" s="16" t="str">
        <f t="shared" si="129"/>
        <v/>
      </c>
      <c r="BB230" s="31"/>
      <c r="BC230" s="27"/>
      <c r="BD230" s="27" t="str">
        <f t="shared" si="130"/>
        <v/>
      </c>
      <c r="BE230" s="25" t="str">
        <f>IF(D230&gt;1,CONCATENATE(Input!C228,"-",Input!D228,"-",Input!E228,"T09:00:00Z"),"")</f>
        <v/>
      </c>
      <c r="BF230" s="29" t="str">
        <f>IF(D230&gt;1,CONCATENATE(Input!C228,"-",Input!D228,"-",Input!E228),"")</f>
        <v/>
      </c>
      <c r="BG230" s="29" t="str">
        <f>IF(D230&gt;1,CONCATENATE(Input!I228,"-",Input!J228,"-",Input!K228),"")</f>
        <v/>
      </c>
      <c r="BH230" s="29"/>
      <c r="BI230" s="29" t="str">
        <f>IF(D230&gt;1,CONCATENATE(Input!L228,"-",Input!M228,"-",Input!N228),"")</f>
        <v/>
      </c>
      <c r="BJ230" s="29" t="str">
        <f t="shared" si="131"/>
        <v/>
      </c>
      <c r="BK230" s="27" t="str">
        <f t="shared" si="132"/>
        <v/>
      </c>
      <c r="BL230" s="25" t="str">
        <f>IF(D230&gt;1,CONCATENATE(Input!C228,"-",Input!D228,"-",Input!E228,"T09:00:00Z"),"")</f>
        <v/>
      </c>
      <c r="BM230" s="32" t="str">
        <f t="shared" si="133"/>
        <v/>
      </c>
      <c r="BN230" s="27" t="str">
        <f t="shared" si="134"/>
        <v/>
      </c>
      <c r="BO230" s="27" t="str">
        <f t="shared" si="135"/>
        <v/>
      </c>
      <c r="BP230" s="25"/>
      <c r="BQ230" s="32"/>
      <c r="BR230" s="27"/>
      <c r="BS230" s="43" t="str">
        <f t="shared" si="136"/>
        <v/>
      </c>
      <c r="BT230" s="25"/>
      <c r="BU230" s="25"/>
      <c r="BV230" s="16"/>
      <c r="BW230" s="27"/>
      <c r="BX230" s="27"/>
      <c r="BY230" s="27"/>
      <c r="BZ230" s="27"/>
      <c r="CA230" s="27"/>
      <c r="CB230" s="27" t="str">
        <f>IF(D230&gt;1,Input!H228,"")</f>
        <v/>
      </c>
      <c r="CC230" s="27"/>
      <c r="CD230" s="28" t="str">
        <f>IF(D230&gt;1,Input!U228,"")</f>
        <v/>
      </c>
      <c r="CE230" s="16" t="str">
        <f>IF(D230&gt;1,CONCATENATE(Input!G228,"/",Input!H228),"")</f>
        <v/>
      </c>
      <c r="CF230" s="27"/>
      <c r="CG230" s="27"/>
      <c r="CH230" s="27"/>
      <c r="CI230" s="27"/>
      <c r="CJ230" s="27"/>
      <c r="CK230" s="25"/>
      <c r="CL230" s="25"/>
      <c r="CM230" s="16"/>
      <c r="CN230" s="16"/>
      <c r="CO230" s="27"/>
      <c r="CP230" s="16" t="str">
        <f>IF(D230&gt;1,Input!P228,"")</f>
        <v/>
      </c>
      <c r="CQ230" s="27" t="str">
        <f t="shared" si="137"/>
        <v/>
      </c>
      <c r="CR230" s="33" t="str">
        <f>IF(D230&gt;1,Input!O228,"")</f>
        <v/>
      </c>
      <c r="CS230" s="16" t="str">
        <f t="shared" si="138"/>
        <v/>
      </c>
      <c r="CT230" s="27"/>
      <c r="CU230" s="27" t="str">
        <f t="shared" si="139"/>
        <v/>
      </c>
      <c r="CV230" s="25"/>
      <c r="CW230" s="25"/>
      <c r="CX230" s="25"/>
      <c r="CY230" s="25"/>
      <c r="CZ230" s="25"/>
      <c r="DA230" s="25"/>
    </row>
    <row r="231" spans="1:105" ht="20.100000000000001" customHeight="1" x14ac:dyDescent="0.25">
      <c r="A231" s="27"/>
      <c r="B231" s="27"/>
      <c r="C231" s="43" t="str">
        <f t="shared" si="115"/>
        <v/>
      </c>
      <c r="D231" s="27">
        <f>Input!A229</f>
        <v>0</v>
      </c>
      <c r="E231" s="43" t="str">
        <f t="shared" si="116"/>
        <v/>
      </c>
      <c r="F231" s="27"/>
      <c r="G231" s="27"/>
      <c r="H231" s="27"/>
      <c r="I231" s="27" t="str">
        <f t="shared" si="117"/>
        <v/>
      </c>
      <c r="J231" s="27" t="str">
        <f t="shared" si="118"/>
        <v/>
      </c>
      <c r="K231" s="27"/>
      <c r="L231" s="27"/>
      <c r="M231" s="27"/>
      <c r="N231" s="27"/>
      <c r="O231" s="27"/>
      <c r="P231" s="27"/>
      <c r="Q231" s="27" t="str">
        <f>IF(D231&gt;1,Input!A229,"")</f>
        <v/>
      </c>
      <c r="R231" s="43" t="str">
        <f t="shared" si="119"/>
        <v/>
      </c>
      <c r="S231" s="27" t="str">
        <f t="shared" si="120"/>
        <v/>
      </c>
      <c r="T231" s="27" t="str">
        <f>IF(D231&gt;1,Input!F229,"")</f>
        <v/>
      </c>
      <c r="U231" s="27" t="str">
        <f t="shared" si="121"/>
        <v/>
      </c>
      <c r="V231" s="27"/>
      <c r="W231" s="27"/>
      <c r="X231" s="25"/>
      <c r="Y231" s="16"/>
      <c r="Z231" s="29"/>
      <c r="AA231" s="25"/>
      <c r="AB231" s="30"/>
      <c r="AC231" s="27"/>
      <c r="AD231" s="27"/>
      <c r="AE231" s="27"/>
      <c r="AF231" s="27"/>
      <c r="AG231" s="16"/>
      <c r="AH231" s="27"/>
      <c r="AI231" s="27"/>
      <c r="AJ231" s="27" t="str">
        <f t="shared" si="122"/>
        <v/>
      </c>
      <c r="AK231" s="27" t="str">
        <f t="shared" si="123"/>
        <v/>
      </c>
      <c r="AL231" s="27"/>
      <c r="AM231" s="27" t="str">
        <f t="shared" si="124"/>
        <v/>
      </c>
      <c r="AN231" s="27"/>
      <c r="AO231" s="27"/>
      <c r="AP231" s="27" t="str">
        <f>IF(D231&gt;1,Input!G229,"")</f>
        <v/>
      </c>
      <c r="AQ231" s="27" t="str">
        <f>IF(D231&gt;1,Input!H229,"")</f>
        <v/>
      </c>
      <c r="AR231" s="27" t="str">
        <f>IF(D231&gt;1,Input!G229,"")</f>
        <v/>
      </c>
      <c r="AS231" s="27" t="str">
        <f>IF(D231&gt;1,CONCATENATE("CS",Input!B229,Input!E229,Input!D229,Input!C229,Input!K229,Input!J229,Input!I229,Input!O229,Input!P229,Input!F229),"")</f>
        <v/>
      </c>
      <c r="AT231" s="27" t="str">
        <f t="shared" si="125"/>
        <v/>
      </c>
      <c r="AU231" s="27" t="str">
        <f t="shared" si="126"/>
        <v/>
      </c>
      <c r="AV231" s="27" t="str">
        <f t="shared" si="127"/>
        <v/>
      </c>
      <c r="AW231" s="15">
        <f>Input!S229</f>
        <v>0</v>
      </c>
      <c r="AX231" s="16">
        <f>Input!T229</f>
        <v>0</v>
      </c>
      <c r="AY231" s="26" t="str">
        <f>IF(BD231="c",IF(Input!Q229&gt;1,Input!Q229,Input!R229/Input!O229),"")</f>
        <v/>
      </c>
      <c r="AZ231" s="16" t="str">
        <f t="shared" si="128"/>
        <v/>
      </c>
      <c r="BA231" s="16" t="str">
        <f t="shared" si="129"/>
        <v/>
      </c>
      <c r="BB231" s="31"/>
      <c r="BC231" s="27"/>
      <c r="BD231" s="27" t="str">
        <f t="shared" si="130"/>
        <v/>
      </c>
      <c r="BE231" s="25" t="str">
        <f>IF(D231&gt;1,CONCATENATE(Input!C229,"-",Input!D229,"-",Input!E229,"T09:00:00Z"),"")</f>
        <v/>
      </c>
      <c r="BF231" s="29" t="str">
        <f>IF(D231&gt;1,CONCATENATE(Input!C229,"-",Input!D229,"-",Input!E229),"")</f>
        <v/>
      </c>
      <c r="BG231" s="29" t="str">
        <f>IF(D231&gt;1,CONCATENATE(Input!I229,"-",Input!J229,"-",Input!K229),"")</f>
        <v/>
      </c>
      <c r="BH231" s="29"/>
      <c r="BI231" s="29" t="str">
        <f>IF(D231&gt;1,CONCATENATE(Input!L229,"-",Input!M229,"-",Input!N229),"")</f>
        <v/>
      </c>
      <c r="BJ231" s="29" t="str">
        <f t="shared" si="131"/>
        <v/>
      </c>
      <c r="BK231" s="27" t="str">
        <f t="shared" si="132"/>
        <v/>
      </c>
      <c r="BL231" s="25" t="str">
        <f>IF(D231&gt;1,CONCATENATE(Input!C229,"-",Input!D229,"-",Input!E229,"T09:00:00Z"),"")</f>
        <v/>
      </c>
      <c r="BM231" s="32" t="str">
        <f t="shared" si="133"/>
        <v/>
      </c>
      <c r="BN231" s="27" t="str">
        <f t="shared" si="134"/>
        <v/>
      </c>
      <c r="BO231" s="27" t="str">
        <f t="shared" si="135"/>
        <v/>
      </c>
      <c r="BP231" s="25"/>
      <c r="BQ231" s="32"/>
      <c r="BR231" s="27"/>
      <c r="BS231" s="43" t="str">
        <f t="shared" si="136"/>
        <v/>
      </c>
      <c r="BT231" s="25"/>
      <c r="BU231" s="25"/>
      <c r="BV231" s="16"/>
      <c r="BW231" s="27"/>
      <c r="BX231" s="27"/>
      <c r="BY231" s="27"/>
      <c r="BZ231" s="27"/>
      <c r="CA231" s="27"/>
      <c r="CB231" s="27" t="str">
        <f>IF(D231&gt;1,Input!H229,"")</f>
        <v/>
      </c>
      <c r="CC231" s="27"/>
      <c r="CD231" s="28" t="str">
        <f>IF(D231&gt;1,Input!U229,"")</f>
        <v/>
      </c>
      <c r="CE231" s="16" t="str">
        <f>IF(D231&gt;1,CONCATENATE(Input!G229,"/",Input!H229),"")</f>
        <v/>
      </c>
      <c r="CF231" s="27"/>
      <c r="CG231" s="27"/>
      <c r="CH231" s="27"/>
      <c r="CI231" s="27"/>
      <c r="CJ231" s="27"/>
      <c r="CK231" s="25"/>
      <c r="CL231" s="25"/>
      <c r="CM231" s="16"/>
      <c r="CN231" s="16"/>
      <c r="CO231" s="27"/>
      <c r="CP231" s="16" t="str">
        <f>IF(D231&gt;1,Input!P229,"")</f>
        <v/>
      </c>
      <c r="CQ231" s="27" t="str">
        <f t="shared" si="137"/>
        <v/>
      </c>
      <c r="CR231" s="33" t="str">
        <f>IF(D231&gt;1,Input!O229,"")</f>
        <v/>
      </c>
      <c r="CS231" s="16" t="str">
        <f t="shared" si="138"/>
        <v/>
      </c>
      <c r="CT231" s="27"/>
      <c r="CU231" s="27" t="str">
        <f t="shared" si="139"/>
        <v/>
      </c>
      <c r="CV231" s="25"/>
      <c r="CW231" s="25"/>
      <c r="CX231" s="25"/>
      <c r="CY231" s="25"/>
      <c r="CZ231" s="25"/>
      <c r="DA231" s="25"/>
    </row>
    <row r="232" spans="1:105" ht="20.100000000000001" customHeight="1" x14ac:dyDescent="0.25">
      <c r="A232" s="27"/>
      <c r="B232" s="27"/>
      <c r="C232" s="43" t="str">
        <f t="shared" si="115"/>
        <v/>
      </c>
      <c r="D232" s="27">
        <f>Input!A230</f>
        <v>0</v>
      </c>
      <c r="E232" s="43" t="str">
        <f t="shared" si="116"/>
        <v/>
      </c>
      <c r="F232" s="27"/>
      <c r="G232" s="27"/>
      <c r="H232" s="27"/>
      <c r="I232" s="27" t="str">
        <f t="shared" si="117"/>
        <v/>
      </c>
      <c r="J232" s="27" t="str">
        <f t="shared" si="118"/>
        <v/>
      </c>
      <c r="K232" s="27"/>
      <c r="L232" s="27"/>
      <c r="M232" s="27"/>
      <c r="N232" s="27"/>
      <c r="O232" s="27"/>
      <c r="P232" s="27"/>
      <c r="Q232" s="27" t="str">
        <f>IF(D232&gt;1,Input!A230,"")</f>
        <v/>
      </c>
      <c r="R232" s="43" t="str">
        <f t="shared" si="119"/>
        <v/>
      </c>
      <c r="S232" s="27" t="str">
        <f t="shared" si="120"/>
        <v/>
      </c>
      <c r="T232" s="27" t="str">
        <f>IF(D232&gt;1,Input!F230,"")</f>
        <v/>
      </c>
      <c r="U232" s="27" t="str">
        <f t="shared" si="121"/>
        <v/>
      </c>
      <c r="V232" s="27"/>
      <c r="W232" s="27"/>
      <c r="X232" s="25"/>
      <c r="Y232" s="16"/>
      <c r="Z232" s="29"/>
      <c r="AA232" s="25"/>
      <c r="AB232" s="30"/>
      <c r="AC232" s="27"/>
      <c r="AD232" s="27"/>
      <c r="AE232" s="27"/>
      <c r="AF232" s="27"/>
      <c r="AG232" s="16"/>
      <c r="AH232" s="27"/>
      <c r="AI232" s="27"/>
      <c r="AJ232" s="27" t="str">
        <f t="shared" si="122"/>
        <v/>
      </c>
      <c r="AK232" s="27" t="str">
        <f t="shared" si="123"/>
        <v/>
      </c>
      <c r="AL232" s="27"/>
      <c r="AM232" s="27" t="str">
        <f t="shared" si="124"/>
        <v/>
      </c>
      <c r="AN232" s="27"/>
      <c r="AO232" s="27"/>
      <c r="AP232" s="27" t="str">
        <f>IF(D232&gt;1,Input!G230,"")</f>
        <v/>
      </c>
      <c r="AQ232" s="27" t="str">
        <f>IF(D232&gt;1,Input!H230,"")</f>
        <v/>
      </c>
      <c r="AR232" s="27" t="str">
        <f>IF(D232&gt;1,Input!G230,"")</f>
        <v/>
      </c>
      <c r="AS232" s="27" t="str">
        <f>IF(D232&gt;1,CONCATENATE("CS",Input!B230,Input!E230,Input!D230,Input!C230,Input!K230,Input!J230,Input!I230,Input!O230,Input!P230,Input!F230),"")</f>
        <v/>
      </c>
      <c r="AT232" s="27" t="str">
        <f t="shared" si="125"/>
        <v/>
      </c>
      <c r="AU232" s="27" t="str">
        <f t="shared" si="126"/>
        <v/>
      </c>
      <c r="AV232" s="27" t="str">
        <f t="shared" si="127"/>
        <v/>
      </c>
      <c r="AW232" s="15">
        <f>Input!S230</f>
        <v>0</v>
      </c>
      <c r="AX232" s="16">
        <f>Input!T230</f>
        <v>0</v>
      </c>
      <c r="AY232" s="26" t="str">
        <f>IF(BD232="c",IF(Input!Q230&gt;1,Input!Q230,Input!R230/Input!O230),"")</f>
        <v/>
      </c>
      <c r="AZ232" s="16" t="str">
        <f t="shared" si="128"/>
        <v/>
      </c>
      <c r="BA232" s="16" t="str">
        <f t="shared" si="129"/>
        <v/>
      </c>
      <c r="BB232" s="31"/>
      <c r="BC232" s="27"/>
      <c r="BD232" s="27" t="str">
        <f t="shared" si="130"/>
        <v/>
      </c>
      <c r="BE232" s="25" t="str">
        <f>IF(D232&gt;1,CONCATENATE(Input!C230,"-",Input!D230,"-",Input!E230,"T09:00:00Z"),"")</f>
        <v/>
      </c>
      <c r="BF232" s="29" t="str">
        <f>IF(D232&gt;1,CONCATENATE(Input!C230,"-",Input!D230,"-",Input!E230),"")</f>
        <v/>
      </c>
      <c r="BG232" s="29" t="str">
        <f>IF(D232&gt;1,CONCATENATE(Input!I230,"-",Input!J230,"-",Input!K230),"")</f>
        <v/>
      </c>
      <c r="BH232" s="29"/>
      <c r="BI232" s="29" t="str">
        <f>IF(D232&gt;1,CONCATENATE(Input!L230,"-",Input!M230,"-",Input!N230),"")</f>
        <v/>
      </c>
      <c r="BJ232" s="29" t="str">
        <f t="shared" si="131"/>
        <v/>
      </c>
      <c r="BK232" s="27" t="str">
        <f t="shared" si="132"/>
        <v/>
      </c>
      <c r="BL232" s="25" t="str">
        <f>IF(D232&gt;1,CONCATENATE(Input!C230,"-",Input!D230,"-",Input!E230,"T09:00:00Z"),"")</f>
        <v/>
      </c>
      <c r="BM232" s="32" t="str">
        <f t="shared" si="133"/>
        <v/>
      </c>
      <c r="BN232" s="27" t="str">
        <f t="shared" si="134"/>
        <v/>
      </c>
      <c r="BO232" s="27" t="str">
        <f t="shared" si="135"/>
        <v/>
      </c>
      <c r="BP232" s="25"/>
      <c r="BQ232" s="32"/>
      <c r="BR232" s="27"/>
      <c r="BS232" s="43" t="str">
        <f t="shared" si="136"/>
        <v/>
      </c>
      <c r="BT232" s="25"/>
      <c r="BU232" s="25"/>
      <c r="BV232" s="16"/>
      <c r="BW232" s="27"/>
      <c r="BX232" s="27"/>
      <c r="BY232" s="27"/>
      <c r="BZ232" s="27"/>
      <c r="CA232" s="27"/>
      <c r="CB232" s="27" t="str">
        <f>IF(D232&gt;1,Input!H230,"")</f>
        <v/>
      </c>
      <c r="CC232" s="27"/>
      <c r="CD232" s="28" t="str">
        <f>IF(D232&gt;1,Input!U230,"")</f>
        <v/>
      </c>
      <c r="CE232" s="16" t="str">
        <f>IF(D232&gt;1,CONCATENATE(Input!G230,"/",Input!H230),"")</f>
        <v/>
      </c>
      <c r="CF232" s="27"/>
      <c r="CG232" s="27"/>
      <c r="CH232" s="27"/>
      <c r="CI232" s="27"/>
      <c r="CJ232" s="27"/>
      <c r="CK232" s="25"/>
      <c r="CL232" s="25"/>
      <c r="CM232" s="16"/>
      <c r="CN232" s="16"/>
      <c r="CO232" s="27"/>
      <c r="CP232" s="16" t="str">
        <f>IF(D232&gt;1,Input!P230,"")</f>
        <v/>
      </c>
      <c r="CQ232" s="27" t="str">
        <f t="shared" si="137"/>
        <v/>
      </c>
      <c r="CR232" s="33" t="str">
        <f>IF(D232&gt;1,Input!O230,"")</f>
        <v/>
      </c>
      <c r="CS232" s="16" t="str">
        <f t="shared" si="138"/>
        <v/>
      </c>
      <c r="CT232" s="27"/>
      <c r="CU232" s="27" t="str">
        <f t="shared" si="139"/>
        <v/>
      </c>
      <c r="CV232" s="25"/>
      <c r="CW232" s="25"/>
      <c r="CX232" s="25"/>
      <c r="CY232" s="25"/>
      <c r="CZ232" s="25"/>
      <c r="DA232" s="25"/>
    </row>
    <row r="233" spans="1:105" ht="20.100000000000001" customHeight="1" x14ac:dyDescent="0.25">
      <c r="A233" s="27"/>
      <c r="B233" s="27"/>
      <c r="C233" s="43" t="str">
        <f t="shared" si="115"/>
        <v/>
      </c>
      <c r="D233" s="27">
        <f>Input!A231</f>
        <v>0</v>
      </c>
      <c r="E233" s="43" t="str">
        <f t="shared" si="116"/>
        <v/>
      </c>
      <c r="F233" s="27"/>
      <c r="G233" s="27"/>
      <c r="H233" s="27"/>
      <c r="I233" s="27" t="str">
        <f t="shared" si="117"/>
        <v/>
      </c>
      <c r="J233" s="27" t="str">
        <f t="shared" si="118"/>
        <v/>
      </c>
      <c r="K233" s="27"/>
      <c r="L233" s="27"/>
      <c r="M233" s="27"/>
      <c r="N233" s="27"/>
      <c r="O233" s="27"/>
      <c r="P233" s="27"/>
      <c r="Q233" s="27" t="str">
        <f>IF(D233&gt;1,Input!A231,"")</f>
        <v/>
      </c>
      <c r="R233" s="43" t="str">
        <f t="shared" si="119"/>
        <v/>
      </c>
      <c r="S233" s="27" t="str">
        <f t="shared" si="120"/>
        <v/>
      </c>
      <c r="T233" s="27" t="str">
        <f>IF(D233&gt;1,Input!F231,"")</f>
        <v/>
      </c>
      <c r="U233" s="27" t="str">
        <f t="shared" si="121"/>
        <v/>
      </c>
      <c r="V233" s="27"/>
      <c r="W233" s="27"/>
      <c r="X233" s="25"/>
      <c r="Y233" s="16"/>
      <c r="Z233" s="29"/>
      <c r="AA233" s="25"/>
      <c r="AB233" s="30"/>
      <c r="AC233" s="27"/>
      <c r="AD233" s="27"/>
      <c r="AE233" s="27"/>
      <c r="AF233" s="27"/>
      <c r="AG233" s="16"/>
      <c r="AH233" s="27"/>
      <c r="AI233" s="27"/>
      <c r="AJ233" s="27" t="str">
        <f t="shared" si="122"/>
        <v/>
      </c>
      <c r="AK233" s="27" t="str">
        <f t="shared" si="123"/>
        <v/>
      </c>
      <c r="AL233" s="27"/>
      <c r="AM233" s="27" t="str">
        <f t="shared" si="124"/>
        <v/>
      </c>
      <c r="AN233" s="27"/>
      <c r="AO233" s="27"/>
      <c r="AP233" s="27" t="str">
        <f>IF(D233&gt;1,Input!G231,"")</f>
        <v/>
      </c>
      <c r="AQ233" s="27" t="str">
        <f>IF(D233&gt;1,Input!H231,"")</f>
        <v/>
      </c>
      <c r="AR233" s="27" t="str">
        <f>IF(D233&gt;1,Input!G231,"")</f>
        <v/>
      </c>
      <c r="AS233" s="27" t="str">
        <f>IF(D233&gt;1,CONCATENATE("CURRENCYSOLUTIONS",Input!B231,Input!E231,Input!D231,Input!C231,Input!K231,Input!J231,Input!I231,Input!O231,Input!P231,T233),"")</f>
        <v/>
      </c>
      <c r="AT233" s="27" t="str">
        <f t="shared" ref="AT233:AT260" si="140">IF(D233&gt;1,"NA","")</f>
        <v/>
      </c>
      <c r="AU233" s="27" t="str">
        <f t="shared" ref="AU233:AU260" si="141">IF(D233&gt;1,"XXXX","")</f>
        <v/>
      </c>
      <c r="AV233" s="27" t="str">
        <f t="shared" ref="AV233:AV260" si="142">IF(D233&gt;1,"N","")</f>
        <v/>
      </c>
      <c r="AW233" s="15">
        <f>Input!S231</f>
        <v>0</v>
      </c>
      <c r="AX233" s="16">
        <f>Input!T231</f>
        <v>0</v>
      </c>
      <c r="AY233" s="26" t="str">
        <f>IF(D233&gt;1,IF(Input!Q231&gt;1,Input!Q231,(Input!R231/Input!O231)),"")</f>
        <v/>
      </c>
      <c r="AZ233" s="16" t="str">
        <f t="shared" ref="AZ233:AZ260" si="143">IF(D233&gt;1,"1","")</f>
        <v/>
      </c>
      <c r="BA233" s="16" t="str">
        <f t="shared" ref="BA233:BA260" si="144">IF(D233&gt;1,"1","")</f>
        <v/>
      </c>
      <c r="BB233" s="31"/>
      <c r="BC233" s="27"/>
      <c r="BD233" s="27" t="str">
        <f t="shared" ref="BD233:BD260" si="145">IF(D233&gt;1,"C","")</f>
        <v/>
      </c>
      <c r="BE233" s="25" t="str">
        <f>IF(D233&gt;1,CONCATENATE(Input!C231,"-",Input!D231,"-",Input!E231,"T09:00:00Z"),"")</f>
        <v/>
      </c>
      <c r="BF233" s="29" t="str">
        <f>IF(D233&gt;1,CONCATENATE(Input!C231,"-",Input!D231,"-",Input!E231),"")</f>
        <v/>
      </c>
      <c r="BG233" s="29" t="str">
        <f>IF(D233&gt;1,CONCATENATE(Input!I231,"-",Input!J231,"-",Input!K231),"")</f>
        <v/>
      </c>
      <c r="BH233" s="29"/>
      <c r="BI233" s="29" t="str">
        <f>IF(D233&gt;1,CONCATENATE(Input!L231,"-",Input!M231,"-",Input!N231),"")</f>
        <v/>
      </c>
      <c r="BJ233" s="29" t="str">
        <f t="shared" ref="BJ233:BJ260" si="146">IF(D233&gt;1,"ISDA","")</f>
        <v/>
      </c>
      <c r="BK233" s="27" t="str">
        <f t="shared" ref="BK233:BK260" si="147">IF(D233&gt;1,"2002","")</f>
        <v/>
      </c>
      <c r="BL233" s="25" t="str">
        <f>IF(D233&gt;1,CONCATENATE(Input!C231,"-",Input!D231,"-",Input!E231,"T09:00:00Z"),"")</f>
        <v/>
      </c>
      <c r="BM233" s="32" t="str">
        <f t="shared" ref="BM233:BM260" si="148">IF(D233&gt;1,"Y","")</f>
        <v/>
      </c>
      <c r="BN233" s="27" t="str">
        <f t="shared" ref="BN233:BN260" si="149">IF(D233&gt;1,"N","")</f>
        <v/>
      </c>
      <c r="BO233" s="27" t="str">
        <f t="shared" ref="BO233:BO260" si="150">IF(D233&gt;1,"N","")</f>
        <v/>
      </c>
      <c r="BP233" s="25"/>
      <c r="BQ233" s="32"/>
      <c r="BR233" s="27"/>
      <c r="BS233" s="43" t="str">
        <f t="shared" ref="BS233:BS260" si="151">IF(D233&gt;1,"N","")</f>
        <v/>
      </c>
      <c r="BT233" s="25"/>
      <c r="BU233" s="25"/>
      <c r="BV233" s="16"/>
      <c r="BW233" s="27"/>
      <c r="BX233" s="27"/>
      <c r="BY233" s="27"/>
      <c r="BZ233" s="27"/>
      <c r="CA233" s="27"/>
      <c r="CB233" s="27" t="str">
        <f>IF(D233&gt;1,Input!H231,"")</f>
        <v/>
      </c>
      <c r="CC233" s="27"/>
      <c r="CD233" s="28" t="str">
        <f>IF(D233&gt;1,Input!U231,"")</f>
        <v/>
      </c>
      <c r="CE233" s="16" t="str">
        <f>IF(D233&gt;1,CONCATENATE(Input!G231,"/",Input!H231),"")</f>
        <v/>
      </c>
      <c r="CF233" s="27"/>
      <c r="CG233" s="27"/>
      <c r="CH233" s="27"/>
      <c r="CI233" s="27"/>
      <c r="CJ233" s="27"/>
      <c r="CK233" s="25"/>
      <c r="CL233" s="25"/>
      <c r="CM233" s="16"/>
      <c r="CN233" s="16"/>
      <c r="CO233" s="27"/>
      <c r="CP233" s="16" t="str">
        <f>IF(D233&gt;1,Input!P231,"")</f>
        <v/>
      </c>
      <c r="CQ233" s="27" t="str">
        <f t="shared" ref="CQ233:CQ260" si="152">IF(D233&gt;1,"E","")</f>
        <v/>
      </c>
      <c r="CR233" s="33" t="str">
        <f>IF(D233&gt;1,Input!O231,"")</f>
        <v/>
      </c>
      <c r="CS233" s="16" t="str">
        <f t="shared" ref="CS233:CS260" si="153">IF(D233&gt;1,"N","")</f>
        <v/>
      </c>
      <c r="CT233" s="27"/>
      <c r="CU233" s="27" t="str">
        <f t="shared" ref="CU233:CU260" si="154">IF(D233&gt;1,"T","")</f>
        <v/>
      </c>
      <c r="CV233" s="25"/>
      <c r="CW233" s="25"/>
      <c r="CX233" s="25"/>
      <c r="CY233" s="25"/>
      <c r="CZ233" s="25"/>
      <c r="DA233" s="25"/>
    </row>
    <row r="234" spans="1:105" ht="20.100000000000001" customHeight="1" x14ac:dyDescent="0.25">
      <c r="A234" s="27"/>
      <c r="B234" s="27"/>
      <c r="C234" s="43" t="str">
        <f t="shared" si="115"/>
        <v/>
      </c>
      <c r="D234" s="27">
        <f>Input!A232</f>
        <v>0</v>
      </c>
      <c r="E234" s="43" t="str">
        <f t="shared" si="116"/>
        <v/>
      </c>
      <c r="F234" s="27"/>
      <c r="G234" s="27"/>
      <c r="H234" s="27"/>
      <c r="I234" s="27" t="str">
        <f t="shared" si="117"/>
        <v/>
      </c>
      <c r="J234" s="27" t="str">
        <f t="shared" si="118"/>
        <v/>
      </c>
      <c r="K234" s="27"/>
      <c r="L234" s="27"/>
      <c r="M234" s="27"/>
      <c r="N234" s="27"/>
      <c r="O234" s="27"/>
      <c r="P234" s="27"/>
      <c r="Q234" s="27" t="str">
        <f>IF(D234&gt;1,Input!A232,"")</f>
        <v/>
      </c>
      <c r="R234" s="43" t="str">
        <f t="shared" si="119"/>
        <v/>
      </c>
      <c r="S234" s="27" t="str">
        <f t="shared" si="120"/>
        <v/>
      </c>
      <c r="T234" s="27" t="str">
        <f>IF(D234&gt;1,Input!F232,"")</f>
        <v/>
      </c>
      <c r="U234" s="27" t="str">
        <f t="shared" si="121"/>
        <v/>
      </c>
      <c r="V234" s="27"/>
      <c r="W234" s="27"/>
      <c r="X234" s="25"/>
      <c r="Y234" s="16"/>
      <c r="Z234" s="29"/>
      <c r="AA234" s="25"/>
      <c r="AB234" s="30"/>
      <c r="AC234" s="27"/>
      <c r="AD234" s="27"/>
      <c r="AE234" s="27"/>
      <c r="AF234" s="27"/>
      <c r="AG234" s="16"/>
      <c r="AH234" s="27"/>
      <c r="AI234" s="27"/>
      <c r="AJ234" s="27" t="str">
        <f t="shared" si="122"/>
        <v/>
      </c>
      <c r="AK234" s="27" t="str">
        <f t="shared" si="123"/>
        <v/>
      </c>
      <c r="AL234" s="27"/>
      <c r="AM234" s="27" t="str">
        <f t="shared" si="124"/>
        <v/>
      </c>
      <c r="AN234" s="27"/>
      <c r="AO234" s="27"/>
      <c r="AP234" s="27" t="str">
        <f>IF(D234&gt;1,Input!G232,"")</f>
        <v/>
      </c>
      <c r="AQ234" s="27" t="str">
        <f>IF(D234&gt;1,Input!H232,"")</f>
        <v/>
      </c>
      <c r="AR234" s="27" t="str">
        <f>IF(D234&gt;1,Input!G232,"")</f>
        <v/>
      </c>
      <c r="AS234" s="27" t="str">
        <f>IF(D234&gt;1,CONCATENATE("CURRENCYSOLUTIONS",Input!B232,Input!E232,Input!D232,Input!C232,Input!K232,Input!J232,Input!I232,Input!O232,Input!P232,T234),"")</f>
        <v/>
      </c>
      <c r="AT234" s="27" t="str">
        <f t="shared" si="140"/>
        <v/>
      </c>
      <c r="AU234" s="27" t="str">
        <f t="shared" si="141"/>
        <v/>
      </c>
      <c r="AV234" s="27" t="str">
        <f t="shared" si="142"/>
        <v/>
      </c>
      <c r="AW234" s="15">
        <f>Input!S232</f>
        <v>0</v>
      </c>
      <c r="AX234" s="16">
        <f>Input!T232</f>
        <v>0</v>
      </c>
      <c r="AY234" s="26" t="str">
        <f>IF(D234&gt;1,IF(Input!Q232&gt;1,Input!Q232,(Input!R232/Input!O232)),"")</f>
        <v/>
      </c>
      <c r="AZ234" s="16" t="str">
        <f t="shared" si="143"/>
        <v/>
      </c>
      <c r="BA234" s="16" t="str">
        <f t="shared" si="144"/>
        <v/>
      </c>
      <c r="BB234" s="31"/>
      <c r="BC234" s="27"/>
      <c r="BD234" s="27" t="str">
        <f t="shared" si="145"/>
        <v/>
      </c>
      <c r="BE234" s="25" t="str">
        <f>IF(D234&gt;1,CONCATENATE(Input!C232,"-",Input!D232,"-",Input!E232,"T09:00:00Z"),"")</f>
        <v/>
      </c>
      <c r="BF234" s="29" t="str">
        <f>IF(D234&gt;1,CONCATENATE(Input!C232,"-",Input!D232,"-",Input!E232),"")</f>
        <v/>
      </c>
      <c r="BG234" s="29" t="str">
        <f>IF(D234&gt;1,CONCATENATE(Input!I232,"-",Input!J232,"-",Input!K232),"")</f>
        <v/>
      </c>
      <c r="BH234" s="29"/>
      <c r="BI234" s="29" t="str">
        <f>IF(D234&gt;1,CONCATENATE(Input!L232,"-",Input!M232,"-",Input!N232),"")</f>
        <v/>
      </c>
      <c r="BJ234" s="29" t="str">
        <f t="shared" si="146"/>
        <v/>
      </c>
      <c r="BK234" s="27" t="str">
        <f t="shared" si="147"/>
        <v/>
      </c>
      <c r="BL234" s="25" t="str">
        <f>IF(D234&gt;1,CONCATENATE(Input!C232,"-",Input!D232,"-",Input!E232,"T09:00:00Z"),"")</f>
        <v/>
      </c>
      <c r="BM234" s="32" t="str">
        <f t="shared" si="148"/>
        <v/>
      </c>
      <c r="BN234" s="27" t="str">
        <f t="shared" si="149"/>
        <v/>
      </c>
      <c r="BO234" s="27" t="str">
        <f t="shared" si="150"/>
        <v/>
      </c>
      <c r="BP234" s="25"/>
      <c r="BQ234" s="32"/>
      <c r="BR234" s="27"/>
      <c r="BS234" s="43" t="str">
        <f t="shared" si="151"/>
        <v/>
      </c>
      <c r="BT234" s="25"/>
      <c r="BU234" s="25"/>
      <c r="BV234" s="16"/>
      <c r="BW234" s="27"/>
      <c r="BX234" s="27"/>
      <c r="BY234" s="27"/>
      <c r="BZ234" s="27"/>
      <c r="CA234" s="27"/>
      <c r="CB234" s="27" t="str">
        <f>IF(D234&gt;1,Input!H232,"")</f>
        <v/>
      </c>
      <c r="CC234" s="27"/>
      <c r="CD234" s="28" t="str">
        <f>IF(D234&gt;1,Input!U232,"")</f>
        <v/>
      </c>
      <c r="CE234" s="16" t="str">
        <f>IF(D234&gt;1,CONCATENATE(Input!G232,"/",Input!H232),"")</f>
        <v/>
      </c>
      <c r="CF234" s="27"/>
      <c r="CG234" s="27"/>
      <c r="CH234" s="27"/>
      <c r="CI234" s="27"/>
      <c r="CJ234" s="27"/>
      <c r="CK234" s="25"/>
      <c r="CL234" s="25"/>
      <c r="CM234" s="16"/>
      <c r="CN234" s="16"/>
      <c r="CO234" s="27"/>
      <c r="CP234" s="16" t="str">
        <f>IF(D234&gt;1,Input!P232,"")</f>
        <v/>
      </c>
      <c r="CQ234" s="27" t="str">
        <f t="shared" si="152"/>
        <v/>
      </c>
      <c r="CR234" s="33" t="str">
        <f>IF(D234&gt;1,Input!O232,"")</f>
        <v/>
      </c>
      <c r="CS234" s="16" t="str">
        <f t="shared" si="153"/>
        <v/>
      </c>
      <c r="CT234" s="27"/>
      <c r="CU234" s="27" t="str">
        <f t="shared" si="154"/>
        <v/>
      </c>
      <c r="CV234" s="25"/>
      <c r="CW234" s="25"/>
      <c r="CX234" s="25"/>
      <c r="CY234" s="25"/>
      <c r="CZ234" s="25"/>
      <c r="DA234" s="25"/>
    </row>
    <row r="235" spans="1:105" ht="20.100000000000001" customHeight="1" x14ac:dyDescent="0.25">
      <c r="A235" s="27"/>
      <c r="B235" s="27"/>
      <c r="C235" s="43" t="str">
        <f t="shared" si="115"/>
        <v/>
      </c>
      <c r="D235" s="27">
        <f>Input!A233</f>
        <v>0</v>
      </c>
      <c r="E235" s="43" t="str">
        <f t="shared" si="116"/>
        <v/>
      </c>
      <c r="F235" s="27"/>
      <c r="G235" s="27"/>
      <c r="H235" s="27"/>
      <c r="I235" s="27" t="str">
        <f t="shared" si="117"/>
        <v/>
      </c>
      <c r="J235" s="27" t="str">
        <f t="shared" si="118"/>
        <v/>
      </c>
      <c r="K235" s="27"/>
      <c r="L235" s="27"/>
      <c r="M235" s="27"/>
      <c r="N235" s="27"/>
      <c r="O235" s="27"/>
      <c r="P235" s="27"/>
      <c r="Q235" s="27" t="str">
        <f>IF(D235&gt;1,Input!A233,"")</f>
        <v/>
      </c>
      <c r="R235" s="43" t="str">
        <f t="shared" si="119"/>
        <v/>
      </c>
      <c r="S235" s="27" t="str">
        <f t="shared" si="120"/>
        <v/>
      </c>
      <c r="T235" s="27" t="str">
        <f>IF(D235&gt;1,Input!F233,"")</f>
        <v/>
      </c>
      <c r="U235" s="27" t="str">
        <f t="shared" si="121"/>
        <v/>
      </c>
      <c r="V235" s="27"/>
      <c r="W235" s="27"/>
      <c r="X235" s="25"/>
      <c r="Y235" s="16"/>
      <c r="Z235" s="29"/>
      <c r="AA235" s="25"/>
      <c r="AB235" s="30"/>
      <c r="AC235" s="27"/>
      <c r="AD235" s="27"/>
      <c r="AE235" s="27"/>
      <c r="AF235" s="27"/>
      <c r="AG235" s="16"/>
      <c r="AH235" s="27"/>
      <c r="AI235" s="27"/>
      <c r="AJ235" s="27" t="str">
        <f t="shared" si="122"/>
        <v/>
      </c>
      <c r="AK235" s="27" t="str">
        <f t="shared" si="123"/>
        <v/>
      </c>
      <c r="AL235" s="27"/>
      <c r="AM235" s="27" t="str">
        <f t="shared" si="124"/>
        <v/>
      </c>
      <c r="AN235" s="27"/>
      <c r="AO235" s="27"/>
      <c r="AP235" s="27" t="str">
        <f>IF(D235&gt;1,Input!G233,"")</f>
        <v/>
      </c>
      <c r="AQ235" s="27" t="str">
        <f>IF(D235&gt;1,Input!H233,"")</f>
        <v/>
      </c>
      <c r="AR235" s="27" t="str">
        <f>IF(D235&gt;1,Input!G233,"")</f>
        <v/>
      </c>
      <c r="AS235" s="27" t="str">
        <f>IF(D235&gt;1,CONCATENATE("CURRENCYSOLUTIONS",Input!B233,Input!E233,Input!D233,Input!C233,Input!K233,Input!J233,Input!I233,Input!O233,Input!P233,T235),"")</f>
        <v/>
      </c>
      <c r="AT235" s="27" t="str">
        <f t="shared" si="140"/>
        <v/>
      </c>
      <c r="AU235" s="27" t="str">
        <f t="shared" si="141"/>
        <v/>
      </c>
      <c r="AV235" s="27" t="str">
        <f t="shared" si="142"/>
        <v/>
      </c>
      <c r="AW235" s="15">
        <f>Input!S233</f>
        <v>0</v>
      </c>
      <c r="AX235" s="16">
        <f>Input!T233</f>
        <v>0</v>
      </c>
      <c r="AY235" s="26" t="str">
        <f>IF(D235&gt;1,IF(Input!Q233&gt;1,Input!Q233,(Input!R233/Input!O233)),"")</f>
        <v/>
      </c>
      <c r="AZ235" s="16" t="str">
        <f t="shared" si="143"/>
        <v/>
      </c>
      <c r="BA235" s="16" t="str">
        <f t="shared" si="144"/>
        <v/>
      </c>
      <c r="BB235" s="31"/>
      <c r="BC235" s="27"/>
      <c r="BD235" s="27" t="str">
        <f t="shared" si="145"/>
        <v/>
      </c>
      <c r="BE235" s="25" t="str">
        <f>IF(D235&gt;1,CONCATENATE(Input!C233,"-",Input!D233,"-",Input!E233,"T09:00:00Z"),"")</f>
        <v/>
      </c>
      <c r="BF235" s="29" t="str">
        <f>IF(D235&gt;1,CONCATENATE(Input!C233,"-",Input!D233,"-",Input!E233),"")</f>
        <v/>
      </c>
      <c r="BG235" s="29" t="str">
        <f>IF(D235&gt;1,CONCATENATE(Input!I233,"-",Input!J233,"-",Input!K233),"")</f>
        <v/>
      </c>
      <c r="BH235" s="29"/>
      <c r="BI235" s="29" t="str">
        <f>IF(D235&gt;1,CONCATENATE(Input!L233,"-",Input!M233,"-",Input!N233),"")</f>
        <v/>
      </c>
      <c r="BJ235" s="29" t="str">
        <f t="shared" si="146"/>
        <v/>
      </c>
      <c r="BK235" s="27" t="str">
        <f t="shared" si="147"/>
        <v/>
      </c>
      <c r="BL235" s="25" t="str">
        <f>IF(D235&gt;1,CONCATENATE(Input!C233,"-",Input!D233,"-",Input!E233,"T09:00:00Z"),"")</f>
        <v/>
      </c>
      <c r="BM235" s="32" t="str">
        <f t="shared" si="148"/>
        <v/>
      </c>
      <c r="BN235" s="27" t="str">
        <f t="shared" si="149"/>
        <v/>
      </c>
      <c r="BO235" s="27" t="str">
        <f t="shared" si="150"/>
        <v/>
      </c>
      <c r="BP235" s="25"/>
      <c r="BQ235" s="32"/>
      <c r="BR235" s="27"/>
      <c r="BS235" s="43" t="str">
        <f t="shared" si="151"/>
        <v/>
      </c>
      <c r="BT235" s="25"/>
      <c r="BU235" s="25"/>
      <c r="BV235" s="16"/>
      <c r="BW235" s="27"/>
      <c r="BX235" s="27"/>
      <c r="BY235" s="27"/>
      <c r="BZ235" s="27"/>
      <c r="CA235" s="27"/>
      <c r="CB235" s="27" t="str">
        <f>IF(D235&gt;1,Input!H233,"")</f>
        <v/>
      </c>
      <c r="CC235" s="27"/>
      <c r="CD235" s="28" t="str">
        <f>IF(D235&gt;1,Input!U233,"")</f>
        <v/>
      </c>
      <c r="CE235" s="16" t="str">
        <f>IF(D235&gt;1,CONCATENATE(Input!G233,"/",Input!H233),"")</f>
        <v/>
      </c>
      <c r="CF235" s="27"/>
      <c r="CG235" s="27"/>
      <c r="CH235" s="27"/>
      <c r="CI235" s="27"/>
      <c r="CJ235" s="27"/>
      <c r="CK235" s="25"/>
      <c r="CL235" s="25"/>
      <c r="CM235" s="16"/>
      <c r="CN235" s="16"/>
      <c r="CO235" s="27"/>
      <c r="CP235" s="16" t="str">
        <f>IF(D235&gt;1,Input!P233,"")</f>
        <v/>
      </c>
      <c r="CQ235" s="27" t="str">
        <f t="shared" si="152"/>
        <v/>
      </c>
      <c r="CR235" s="33" t="str">
        <f>IF(D235&gt;1,Input!O233,"")</f>
        <v/>
      </c>
      <c r="CS235" s="16" t="str">
        <f t="shared" si="153"/>
        <v/>
      </c>
      <c r="CT235" s="27"/>
      <c r="CU235" s="27" t="str">
        <f t="shared" si="154"/>
        <v/>
      </c>
      <c r="CV235" s="25"/>
      <c r="CW235" s="25"/>
      <c r="CX235" s="25"/>
      <c r="CY235" s="25"/>
      <c r="CZ235" s="25"/>
      <c r="DA235" s="25"/>
    </row>
    <row r="236" spans="1:105" ht="20.100000000000001" customHeight="1" x14ac:dyDescent="0.25">
      <c r="A236" s="27"/>
      <c r="B236" s="27"/>
      <c r="C236" s="43" t="str">
        <f t="shared" si="115"/>
        <v/>
      </c>
      <c r="D236" s="27">
        <f>Input!A234</f>
        <v>0</v>
      </c>
      <c r="E236" s="43" t="str">
        <f t="shared" si="116"/>
        <v/>
      </c>
      <c r="F236" s="27"/>
      <c r="G236" s="27"/>
      <c r="H236" s="27"/>
      <c r="I236" s="27" t="str">
        <f t="shared" si="117"/>
        <v/>
      </c>
      <c r="J236" s="27" t="str">
        <f t="shared" si="118"/>
        <v/>
      </c>
      <c r="K236" s="27"/>
      <c r="L236" s="27"/>
      <c r="M236" s="27"/>
      <c r="N236" s="27"/>
      <c r="O236" s="27"/>
      <c r="P236" s="27"/>
      <c r="Q236" s="27" t="str">
        <f>IF(D236&gt;1,Input!A234,"")</f>
        <v/>
      </c>
      <c r="R236" s="43" t="str">
        <f t="shared" si="119"/>
        <v/>
      </c>
      <c r="S236" s="27" t="str">
        <f t="shared" si="120"/>
        <v/>
      </c>
      <c r="T236" s="27" t="str">
        <f>IF(D236&gt;1,Input!F234,"")</f>
        <v/>
      </c>
      <c r="U236" s="27" t="str">
        <f t="shared" si="121"/>
        <v/>
      </c>
      <c r="V236" s="27"/>
      <c r="W236" s="27"/>
      <c r="X236" s="25"/>
      <c r="Y236" s="16"/>
      <c r="Z236" s="29"/>
      <c r="AA236" s="25"/>
      <c r="AB236" s="30"/>
      <c r="AC236" s="27"/>
      <c r="AD236" s="27"/>
      <c r="AE236" s="27"/>
      <c r="AF236" s="27"/>
      <c r="AG236" s="16"/>
      <c r="AH236" s="27"/>
      <c r="AI236" s="27"/>
      <c r="AJ236" s="27" t="str">
        <f t="shared" si="122"/>
        <v/>
      </c>
      <c r="AK236" s="27" t="str">
        <f t="shared" si="123"/>
        <v/>
      </c>
      <c r="AL236" s="27"/>
      <c r="AM236" s="27" t="str">
        <f t="shared" si="124"/>
        <v/>
      </c>
      <c r="AN236" s="27"/>
      <c r="AO236" s="27"/>
      <c r="AP236" s="27" t="str">
        <f>IF(D236&gt;1,Input!G234,"")</f>
        <v/>
      </c>
      <c r="AQ236" s="27" t="str">
        <f>IF(D236&gt;1,Input!H234,"")</f>
        <v/>
      </c>
      <c r="AR236" s="27" t="str">
        <f>IF(D236&gt;1,Input!G234,"")</f>
        <v/>
      </c>
      <c r="AS236" s="27" t="str">
        <f>IF(D236&gt;1,CONCATENATE("CURRENCYSOLUTIONS",Input!B234,Input!E234,Input!D234,Input!C234,Input!K234,Input!J234,Input!I234,Input!O234,Input!P234,T236),"")</f>
        <v/>
      </c>
      <c r="AT236" s="27" t="str">
        <f t="shared" si="140"/>
        <v/>
      </c>
      <c r="AU236" s="27" t="str">
        <f t="shared" si="141"/>
        <v/>
      </c>
      <c r="AV236" s="27" t="str">
        <f t="shared" si="142"/>
        <v/>
      </c>
      <c r="AW236" s="15">
        <f>Input!S234</f>
        <v>0</v>
      </c>
      <c r="AX236" s="16">
        <f>Input!T234</f>
        <v>0</v>
      </c>
      <c r="AY236" s="26" t="str">
        <f>IF(D236&gt;1,IF(Input!Q234&gt;1,Input!Q234,(Input!R234/Input!O234)),"")</f>
        <v/>
      </c>
      <c r="AZ236" s="16" t="str">
        <f t="shared" si="143"/>
        <v/>
      </c>
      <c r="BA236" s="16" t="str">
        <f t="shared" si="144"/>
        <v/>
      </c>
      <c r="BB236" s="31"/>
      <c r="BC236" s="27"/>
      <c r="BD236" s="27" t="str">
        <f t="shared" si="145"/>
        <v/>
      </c>
      <c r="BE236" s="25" t="str">
        <f>IF(D236&gt;1,CONCATENATE(Input!C234,"-",Input!D234,"-",Input!E234,"T09:00:00Z"),"")</f>
        <v/>
      </c>
      <c r="BF236" s="29" t="str">
        <f>IF(D236&gt;1,CONCATENATE(Input!C234,"-",Input!D234,"-",Input!E234),"")</f>
        <v/>
      </c>
      <c r="BG236" s="29" t="str">
        <f>IF(D236&gt;1,CONCATENATE(Input!I234,"-",Input!J234,"-",Input!K234),"")</f>
        <v/>
      </c>
      <c r="BH236" s="29"/>
      <c r="BI236" s="29" t="str">
        <f>IF(D236&gt;1,CONCATENATE(Input!L234,"-",Input!M234,"-",Input!N234),"")</f>
        <v/>
      </c>
      <c r="BJ236" s="29" t="str">
        <f t="shared" si="146"/>
        <v/>
      </c>
      <c r="BK236" s="27" t="str">
        <f t="shared" si="147"/>
        <v/>
      </c>
      <c r="BL236" s="25" t="str">
        <f>IF(D236&gt;1,CONCATENATE(Input!C234,"-",Input!D234,"-",Input!E234,"T09:00:00Z"),"")</f>
        <v/>
      </c>
      <c r="BM236" s="32" t="str">
        <f t="shared" si="148"/>
        <v/>
      </c>
      <c r="BN236" s="27" t="str">
        <f t="shared" si="149"/>
        <v/>
      </c>
      <c r="BO236" s="27" t="str">
        <f t="shared" si="150"/>
        <v/>
      </c>
      <c r="BP236" s="25"/>
      <c r="BQ236" s="32"/>
      <c r="BR236" s="27"/>
      <c r="BS236" s="43" t="str">
        <f t="shared" si="151"/>
        <v/>
      </c>
      <c r="BT236" s="25"/>
      <c r="BU236" s="25"/>
      <c r="BV236" s="16"/>
      <c r="BW236" s="27"/>
      <c r="BX236" s="27"/>
      <c r="BY236" s="27"/>
      <c r="BZ236" s="27"/>
      <c r="CA236" s="27"/>
      <c r="CB236" s="27" t="str">
        <f>IF(D236&gt;1,Input!H234,"")</f>
        <v/>
      </c>
      <c r="CC236" s="27"/>
      <c r="CD236" s="28" t="str">
        <f>IF(D236&gt;1,Input!U234,"")</f>
        <v/>
      </c>
      <c r="CE236" s="16" t="str">
        <f>IF(D236&gt;1,CONCATENATE(Input!G234,"/",Input!H234),"")</f>
        <v/>
      </c>
      <c r="CF236" s="27"/>
      <c r="CG236" s="27"/>
      <c r="CH236" s="27"/>
      <c r="CI236" s="27"/>
      <c r="CJ236" s="27"/>
      <c r="CK236" s="25"/>
      <c r="CL236" s="25"/>
      <c r="CM236" s="16"/>
      <c r="CN236" s="16"/>
      <c r="CO236" s="27"/>
      <c r="CP236" s="16" t="str">
        <f>IF(D236&gt;1,Input!P234,"")</f>
        <v/>
      </c>
      <c r="CQ236" s="27" t="str">
        <f t="shared" si="152"/>
        <v/>
      </c>
      <c r="CR236" s="33" t="str">
        <f>IF(D236&gt;1,Input!O234,"")</f>
        <v/>
      </c>
      <c r="CS236" s="16" t="str">
        <f t="shared" si="153"/>
        <v/>
      </c>
      <c r="CT236" s="27"/>
      <c r="CU236" s="27" t="str">
        <f t="shared" si="154"/>
        <v/>
      </c>
      <c r="CV236" s="25"/>
      <c r="CW236" s="25"/>
      <c r="CX236" s="25"/>
      <c r="CY236" s="25"/>
      <c r="CZ236" s="25"/>
      <c r="DA236" s="25"/>
    </row>
    <row r="237" spans="1:105" ht="20.100000000000001" customHeight="1" x14ac:dyDescent="0.25">
      <c r="A237" s="27"/>
      <c r="B237" s="27"/>
      <c r="C237" s="43" t="str">
        <f t="shared" si="115"/>
        <v/>
      </c>
      <c r="D237" s="27">
        <f>Input!A235</f>
        <v>0</v>
      </c>
      <c r="E237" s="43" t="str">
        <f t="shared" si="116"/>
        <v/>
      </c>
      <c r="F237" s="27"/>
      <c r="G237" s="27"/>
      <c r="H237" s="27"/>
      <c r="I237" s="27" t="str">
        <f t="shared" si="117"/>
        <v/>
      </c>
      <c r="J237" s="27" t="str">
        <f t="shared" si="118"/>
        <v/>
      </c>
      <c r="K237" s="27"/>
      <c r="L237" s="27"/>
      <c r="M237" s="27"/>
      <c r="N237" s="27"/>
      <c r="O237" s="27"/>
      <c r="P237" s="27"/>
      <c r="Q237" s="27" t="str">
        <f>IF(D237&gt;1,Input!A235,"")</f>
        <v/>
      </c>
      <c r="R237" s="43" t="str">
        <f t="shared" si="119"/>
        <v/>
      </c>
      <c r="S237" s="27" t="str">
        <f t="shared" si="120"/>
        <v/>
      </c>
      <c r="T237" s="27" t="str">
        <f>IF(D237&gt;1,Input!F235,"")</f>
        <v/>
      </c>
      <c r="U237" s="27" t="str">
        <f t="shared" si="121"/>
        <v/>
      </c>
      <c r="V237" s="27"/>
      <c r="W237" s="27"/>
      <c r="X237" s="25"/>
      <c r="Y237" s="16"/>
      <c r="Z237" s="29"/>
      <c r="AA237" s="25"/>
      <c r="AB237" s="30"/>
      <c r="AC237" s="27"/>
      <c r="AD237" s="27"/>
      <c r="AE237" s="27"/>
      <c r="AF237" s="27"/>
      <c r="AG237" s="16"/>
      <c r="AH237" s="27"/>
      <c r="AI237" s="27"/>
      <c r="AJ237" s="27" t="str">
        <f t="shared" si="122"/>
        <v/>
      </c>
      <c r="AK237" s="27" t="str">
        <f t="shared" si="123"/>
        <v/>
      </c>
      <c r="AL237" s="27"/>
      <c r="AM237" s="27" t="str">
        <f t="shared" si="124"/>
        <v/>
      </c>
      <c r="AN237" s="27"/>
      <c r="AO237" s="27"/>
      <c r="AP237" s="27" t="str">
        <f>IF(D237&gt;1,Input!G235,"")</f>
        <v/>
      </c>
      <c r="AQ237" s="27" t="str">
        <f>IF(D237&gt;1,Input!H235,"")</f>
        <v/>
      </c>
      <c r="AR237" s="27" t="str">
        <f>IF(D237&gt;1,Input!G235,"")</f>
        <v/>
      </c>
      <c r="AS237" s="27" t="str">
        <f>IF(D237&gt;1,CONCATENATE("CURRENCYSOLUTIONS",Input!B235,Input!E235,Input!D235,Input!C235,Input!K235,Input!J235,Input!I235,Input!O235,Input!P235,T237),"")</f>
        <v/>
      </c>
      <c r="AT237" s="27" t="str">
        <f t="shared" si="140"/>
        <v/>
      </c>
      <c r="AU237" s="27" t="str">
        <f t="shared" si="141"/>
        <v/>
      </c>
      <c r="AV237" s="27" t="str">
        <f t="shared" si="142"/>
        <v/>
      </c>
      <c r="AW237" s="15">
        <f>Input!S235</f>
        <v>0</v>
      </c>
      <c r="AX237" s="16">
        <f>Input!T235</f>
        <v>0</v>
      </c>
      <c r="AY237" s="26" t="str">
        <f>IF(D237&gt;1,IF(Input!Q235&gt;1,Input!Q235,(Input!R235/Input!O235)),"")</f>
        <v/>
      </c>
      <c r="AZ237" s="16" t="str">
        <f t="shared" si="143"/>
        <v/>
      </c>
      <c r="BA237" s="16" t="str">
        <f t="shared" si="144"/>
        <v/>
      </c>
      <c r="BB237" s="31"/>
      <c r="BC237" s="27"/>
      <c r="BD237" s="27" t="str">
        <f t="shared" si="145"/>
        <v/>
      </c>
      <c r="BE237" s="25" t="str">
        <f>IF(D237&gt;1,CONCATENATE(Input!C235,"-",Input!D235,"-",Input!E235,"T09:00:00Z"),"")</f>
        <v/>
      </c>
      <c r="BF237" s="29" t="str">
        <f>IF(D237&gt;1,CONCATENATE(Input!C235,"-",Input!D235,"-",Input!E235),"")</f>
        <v/>
      </c>
      <c r="BG237" s="29" t="str">
        <f>IF(D237&gt;1,CONCATENATE(Input!I235,"-",Input!J235,"-",Input!K235),"")</f>
        <v/>
      </c>
      <c r="BH237" s="29"/>
      <c r="BI237" s="29" t="str">
        <f>IF(D237&gt;1,CONCATENATE(Input!L235,"-",Input!M235,"-",Input!N235),"")</f>
        <v/>
      </c>
      <c r="BJ237" s="29" t="str">
        <f t="shared" si="146"/>
        <v/>
      </c>
      <c r="BK237" s="27" t="str">
        <f t="shared" si="147"/>
        <v/>
      </c>
      <c r="BL237" s="25" t="str">
        <f>IF(D237&gt;1,CONCATENATE(Input!C235,"-",Input!D235,"-",Input!E235,"T09:00:00Z"),"")</f>
        <v/>
      </c>
      <c r="BM237" s="32" t="str">
        <f t="shared" si="148"/>
        <v/>
      </c>
      <c r="BN237" s="27" t="str">
        <f t="shared" si="149"/>
        <v/>
      </c>
      <c r="BO237" s="27" t="str">
        <f t="shared" si="150"/>
        <v/>
      </c>
      <c r="BP237" s="25"/>
      <c r="BQ237" s="32"/>
      <c r="BR237" s="27"/>
      <c r="BS237" s="43" t="str">
        <f t="shared" si="151"/>
        <v/>
      </c>
      <c r="BT237" s="25"/>
      <c r="BU237" s="25"/>
      <c r="BV237" s="16"/>
      <c r="BW237" s="27"/>
      <c r="BX237" s="27"/>
      <c r="BY237" s="27"/>
      <c r="BZ237" s="27"/>
      <c r="CA237" s="27"/>
      <c r="CB237" s="27" t="str">
        <f>IF(D237&gt;1,Input!H235,"")</f>
        <v/>
      </c>
      <c r="CC237" s="27"/>
      <c r="CD237" s="28" t="str">
        <f>IF(D237&gt;1,Input!U235,"")</f>
        <v/>
      </c>
      <c r="CE237" s="16" t="str">
        <f>IF(D237&gt;1,CONCATENATE(Input!G235,"/",Input!H235),"")</f>
        <v/>
      </c>
      <c r="CF237" s="27"/>
      <c r="CG237" s="27"/>
      <c r="CH237" s="27"/>
      <c r="CI237" s="27"/>
      <c r="CJ237" s="27"/>
      <c r="CK237" s="25"/>
      <c r="CL237" s="25"/>
      <c r="CM237" s="16"/>
      <c r="CN237" s="16"/>
      <c r="CO237" s="27"/>
      <c r="CP237" s="16" t="str">
        <f>IF(D237&gt;1,Input!P235,"")</f>
        <v/>
      </c>
      <c r="CQ237" s="27" t="str">
        <f t="shared" si="152"/>
        <v/>
      </c>
      <c r="CR237" s="33" t="str">
        <f>IF(D237&gt;1,Input!O235,"")</f>
        <v/>
      </c>
      <c r="CS237" s="16" t="str">
        <f t="shared" si="153"/>
        <v/>
      </c>
      <c r="CT237" s="27"/>
      <c r="CU237" s="27" t="str">
        <f t="shared" si="154"/>
        <v/>
      </c>
      <c r="CV237" s="25"/>
      <c r="CW237" s="25"/>
      <c r="CX237" s="25"/>
      <c r="CY237" s="25"/>
      <c r="CZ237" s="25"/>
      <c r="DA237" s="25"/>
    </row>
    <row r="238" spans="1:105" ht="20.100000000000001" customHeight="1" x14ac:dyDescent="0.25">
      <c r="A238" s="27"/>
      <c r="B238" s="27"/>
      <c r="C238" s="43" t="str">
        <f t="shared" si="115"/>
        <v/>
      </c>
      <c r="D238" s="27">
        <f>Input!A236</f>
        <v>0</v>
      </c>
      <c r="E238" s="43" t="str">
        <f t="shared" si="116"/>
        <v/>
      </c>
      <c r="F238" s="27"/>
      <c r="G238" s="27"/>
      <c r="H238" s="27"/>
      <c r="I238" s="27" t="str">
        <f t="shared" si="117"/>
        <v/>
      </c>
      <c r="J238" s="27" t="str">
        <f t="shared" si="118"/>
        <v/>
      </c>
      <c r="K238" s="27"/>
      <c r="L238" s="27"/>
      <c r="M238" s="27"/>
      <c r="N238" s="27"/>
      <c r="O238" s="27"/>
      <c r="P238" s="27"/>
      <c r="Q238" s="27" t="str">
        <f>IF(D238&gt;1,Input!A236,"")</f>
        <v/>
      </c>
      <c r="R238" s="43" t="str">
        <f t="shared" si="119"/>
        <v/>
      </c>
      <c r="S238" s="27" t="str">
        <f t="shared" si="120"/>
        <v/>
      </c>
      <c r="T238" s="27" t="str">
        <f>IF(D238&gt;1,Input!F236,"")</f>
        <v/>
      </c>
      <c r="U238" s="27" t="str">
        <f t="shared" si="121"/>
        <v/>
      </c>
      <c r="V238" s="27"/>
      <c r="W238" s="27"/>
      <c r="X238" s="25"/>
      <c r="Y238" s="16"/>
      <c r="Z238" s="29"/>
      <c r="AA238" s="25"/>
      <c r="AB238" s="30"/>
      <c r="AC238" s="27"/>
      <c r="AD238" s="27"/>
      <c r="AE238" s="27"/>
      <c r="AF238" s="27"/>
      <c r="AG238" s="16"/>
      <c r="AH238" s="27"/>
      <c r="AI238" s="27"/>
      <c r="AJ238" s="27" t="str">
        <f t="shared" si="122"/>
        <v/>
      </c>
      <c r="AK238" s="27" t="str">
        <f t="shared" si="123"/>
        <v/>
      </c>
      <c r="AL238" s="27"/>
      <c r="AM238" s="27" t="str">
        <f t="shared" si="124"/>
        <v/>
      </c>
      <c r="AN238" s="27"/>
      <c r="AO238" s="27"/>
      <c r="AP238" s="27" t="str">
        <f>IF(D238&gt;1,Input!G236,"")</f>
        <v/>
      </c>
      <c r="AQ238" s="27" t="str">
        <f>IF(D238&gt;1,Input!H236,"")</f>
        <v/>
      </c>
      <c r="AR238" s="27" t="str">
        <f>IF(D238&gt;1,Input!G236,"")</f>
        <v/>
      </c>
      <c r="AS238" s="27" t="str">
        <f>IF(D238&gt;1,CONCATENATE("CURRENCYSOLUTIONS",Input!B236,Input!E236,Input!D236,Input!C236,Input!K236,Input!J236,Input!I236,Input!O236,Input!P236,T238),"")</f>
        <v/>
      </c>
      <c r="AT238" s="27" t="str">
        <f t="shared" si="140"/>
        <v/>
      </c>
      <c r="AU238" s="27" t="str">
        <f t="shared" si="141"/>
        <v/>
      </c>
      <c r="AV238" s="27" t="str">
        <f t="shared" si="142"/>
        <v/>
      </c>
      <c r="AW238" s="15">
        <f>Input!S236</f>
        <v>0</v>
      </c>
      <c r="AX238" s="16">
        <f>Input!T236</f>
        <v>0</v>
      </c>
      <c r="AY238" s="26" t="str">
        <f>IF(D238&gt;1,IF(Input!Q236&gt;1,Input!Q236,(Input!R236/Input!O236)),"")</f>
        <v/>
      </c>
      <c r="AZ238" s="16" t="str">
        <f t="shared" si="143"/>
        <v/>
      </c>
      <c r="BA238" s="16" t="str">
        <f t="shared" si="144"/>
        <v/>
      </c>
      <c r="BB238" s="31"/>
      <c r="BC238" s="27"/>
      <c r="BD238" s="27" t="str">
        <f t="shared" si="145"/>
        <v/>
      </c>
      <c r="BE238" s="25" t="str">
        <f>IF(D238&gt;1,CONCATENATE(Input!C236,"-",Input!D236,"-",Input!E236,"T09:00:00Z"),"")</f>
        <v/>
      </c>
      <c r="BF238" s="29" t="str">
        <f>IF(D238&gt;1,CONCATENATE(Input!C236,"-",Input!D236,"-",Input!E236),"")</f>
        <v/>
      </c>
      <c r="BG238" s="29" t="str">
        <f>IF(D238&gt;1,CONCATENATE(Input!I236,"-",Input!J236,"-",Input!K236),"")</f>
        <v/>
      </c>
      <c r="BH238" s="29"/>
      <c r="BI238" s="29" t="str">
        <f>IF(D238&gt;1,CONCATENATE(Input!L236,"-",Input!M236,"-",Input!N236),"")</f>
        <v/>
      </c>
      <c r="BJ238" s="29" t="str">
        <f t="shared" si="146"/>
        <v/>
      </c>
      <c r="BK238" s="27" t="str">
        <f t="shared" si="147"/>
        <v/>
      </c>
      <c r="BL238" s="25" t="str">
        <f>IF(D238&gt;1,CONCATENATE(Input!C236,"-",Input!D236,"-",Input!E236,"T09:00:00Z"),"")</f>
        <v/>
      </c>
      <c r="BM238" s="32" t="str">
        <f t="shared" si="148"/>
        <v/>
      </c>
      <c r="BN238" s="27" t="str">
        <f t="shared" si="149"/>
        <v/>
      </c>
      <c r="BO238" s="27" t="str">
        <f t="shared" si="150"/>
        <v/>
      </c>
      <c r="BP238" s="25"/>
      <c r="BQ238" s="32"/>
      <c r="BR238" s="27"/>
      <c r="BS238" s="43" t="str">
        <f t="shared" si="151"/>
        <v/>
      </c>
      <c r="BT238" s="25"/>
      <c r="BU238" s="25"/>
      <c r="BV238" s="16"/>
      <c r="BW238" s="27"/>
      <c r="BX238" s="27"/>
      <c r="BY238" s="27"/>
      <c r="BZ238" s="27"/>
      <c r="CA238" s="27"/>
      <c r="CB238" s="27" t="str">
        <f>IF(D238&gt;1,Input!H236,"")</f>
        <v/>
      </c>
      <c r="CC238" s="27"/>
      <c r="CD238" s="28" t="str">
        <f>IF(D238&gt;1,Input!U236,"")</f>
        <v/>
      </c>
      <c r="CE238" s="16" t="str">
        <f>IF(D238&gt;1,CONCATENATE(Input!G236,"/",Input!H236),"")</f>
        <v/>
      </c>
      <c r="CF238" s="27"/>
      <c r="CG238" s="27"/>
      <c r="CH238" s="27"/>
      <c r="CI238" s="27"/>
      <c r="CJ238" s="27"/>
      <c r="CK238" s="25"/>
      <c r="CL238" s="25"/>
      <c r="CM238" s="16"/>
      <c r="CN238" s="16"/>
      <c r="CO238" s="27"/>
      <c r="CP238" s="16" t="str">
        <f>IF(D238&gt;1,Input!P236,"")</f>
        <v/>
      </c>
      <c r="CQ238" s="27" t="str">
        <f t="shared" si="152"/>
        <v/>
      </c>
      <c r="CR238" s="33" t="str">
        <f>IF(D238&gt;1,Input!O236,"")</f>
        <v/>
      </c>
      <c r="CS238" s="16" t="str">
        <f t="shared" si="153"/>
        <v/>
      </c>
      <c r="CT238" s="27"/>
      <c r="CU238" s="27" t="str">
        <f t="shared" si="154"/>
        <v/>
      </c>
      <c r="CV238" s="25"/>
      <c r="CW238" s="25"/>
      <c r="CX238" s="25"/>
      <c r="CY238" s="25"/>
      <c r="CZ238" s="25"/>
      <c r="DA238" s="25"/>
    </row>
    <row r="239" spans="1:105" ht="20.100000000000001" customHeight="1" x14ac:dyDescent="0.25">
      <c r="A239" s="27"/>
      <c r="B239" s="27"/>
      <c r="C239" s="43" t="str">
        <f t="shared" si="115"/>
        <v/>
      </c>
      <c r="D239" s="27">
        <f>Input!A237</f>
        <v>0</v>
      </c>
      <c r="E239" s="43" t="str">
        <f t="shared" si="116"/>
        <v/>
      </c>
      <c r="F239" s="27"/>
      <c r="G239" s="27"/>
      <c r="H239" s="27"/>
      <c r="I239" s="27" t="str">
        <f t="shared" si="117"/>
        <v/>
      </c>
      <c r="J239" s="27" t="str">
        <f t="shared" si="118"/>
        <v/>
      </c>
      <c r="K239" s="27"/>
      <c r="L239" s="27"/>
      <c r="M239" s="27"/>
      <c r="N239" s="27"/>
      <c r="O239" s="27"/>
      <c r="P239" s="27"/>
      <c r="Q239" s="27" t="str">
        <f>IF(D239&gt;1,Input!A237,"")</f>
        <v/>
      </c>
      <c r="R239" s="43" t="str">
        <f t="shared" si="119"/>
        <v/>
      </c>
      <c r="S239" s="27" t="str">
        <f t="shared" si="120"/>
        <v/>
      </c>
      <c r="T239" s="27" t="str">
        <f>IF(D239&gt;1,Input!F237,"")</f>
        <v/>
      </c>
      <c r="U239" s="27" t="str">
        <f t="shared" si="121"/>
        <v/>
      </c>
      <c r="V239" s="27"/>
      <c r="W239" s="27"/>
      <c r="X239" s="25"/>
      <c r="Y239" s="16"/>
      <c r="Z239" s="29"/>
      <c r="AA239" s="25"/>
      <c r="AB239" s="30"/>
      <c r="AC239" s="27"/>
      <c r="AD239" s="27"/>
      <c r="AE239" s="27"/>
      <c r="AF239" s="27"/>
      <c r="AG239" s="16"/>
      <c r="AH239" s="27"/>
      <c r="AI239" s="27"/>
      <c r="AJ239" s="27" t="str">
        <f t="shared" si="122"/>
        <v/>
      </c>
      <c r="AK239" s="27" t="str">
        <f t="shared" si="123"/>
        <v/>
      </c>
      <c r="AL239" s="27"/>
      <c r="AM239" s="27" t="str">
        <f t="shared" si="124"/>
        <v/>
      </c>
      <c r="AN239" s="27"/>
      <c r="AO239" s="27"/>
      <c r="AP239" s="27" t="str">
        <f>IF(D239&gt;1,Input!G237,"")</f>
        <v/>
      </c>
      <c r="AQ239" s="27" t="str">
        <f>IF(D239&gt;1,Input!H237,"")</f>
        <v/>
      </c>
      <c r="AR239" s="27" t="str">
        <f>IF(D239&gt;1,Input!G237,"")</f>
        <v/>
      </c>
      <c r="AS239" s="27" t="str">
        <f>IF(D239&gt;1,CONCATENATE("CURRENCYSOLUTIONS",Input!B237,Input!E237,Input!D237,Input!C237,Input!K237,Input!J237,Input!I237,Input!O237,Input!P237,T239),"")</f>
        <v/>
      </c>
      <c r="AT239" s="27" t="str">
        <f t="shared" si="140"/>
        <v/>
      </c>
      <c r="AU239" s="27" t="str">
        <f t="shared" si="141"/>
        <v/>
      </c>
      <c r="AV239" s="27" t="str">
        <f t="shared" si="142"/>
        <v/>
      </c>
      <c r="AW239" s="15">
        <f>Input!S237</f>
        <v>0</v>
      </c>
      <c r="AX239" s="16">
        <f>Input!T237</f>
        <v>0</v>
      </c>
      <c r="AY239" s="26" t="str">
        <f>IF(D239&gt;1,IF(Input!Q237&gt;1,Input!Q237,(Input!R237/Input!O237)),"")</f>
        <v/>
      </c>
      <c r="AZ239" s="16" t="str">
        <f t="shared" si="143"/>
        <v/>
      </c>
      <c r="BA239" s="16" t="str">
        <f t="shared" si="144"/>
        <v/>
      </c>
      <c r="BB239" s="31"/>
      <c r="BC239" s="27"/>
      <c r="BD239" s="27" t="str">
        <f t="shared" si="145"/>
        <v/>
      </c>
      <c r="BE239" s="25" t="str">
        <f>IF(D239&gt;1,CONCATENATE(Input!C237,"-",Input!D237,"-",Input!E237,"T09:00:00Z"),"")</f>
        <v/>
      </c>
      <c r="BF239" s="29" t="str">
        <f>IF(D239&gt;1,CONCATENATE(Input!C237,"-",Input!D237,"-",Input!E237),"")</f>
        <v/>
      </c>
      <c r="BG239" s="29" t="str">
        <f>IF(D239&gt;1,CONCATENATE(Input!I237,"-",Input!J237,"-",Input!K237),"")</f>
        <v/>
      </c>
      <c r="BH239" s="29"/>
      <c r="BI239" s="29" t="str">
        <f>IF(D239&gt;1,CONCATENATE(Input!L237,"-",Input!M237,"-",Input!N237),"")</f>
        <v/>
      </c>
      <c r="BJ239" s="29" t="str">
        <f t="shared" si="146"/>
        <v/>
      </c>
      <c r="BK239" s="27" t="str">
        <f t="shared" si="147"/>
        <v/>
      </c>
      <c r="BL239" s="25" t="str">
        <f>IF(D239&gt;1,CONCATENATE(Input!C237,"-",Input!D237,"-",Input!E237,"T09:00:00Z"),"")</f>
        <v/>
      </c>
      <c r="BM239" s="32" t="str">
        <f t="shared" si="148"/>
        <v/>
      </c>
      <c r="BN239" s="27" t="str">
        <f t="shared" si="149"/>
        <v/>
      </c>
      <c r="BO239" s="27" t="str">
        <f t="shared" si="150"/>
        <v/>
      </c>
      <c r="BP239" s="25"/>
      <c r="BQ239" s="32"/>
      <c r="BR239" s="27"/>
      <c r="BS239" s="43" t="str">
        <f t="shared" si="151"/>
        <v/>
      </c>
      <c r="BT239" s="25"/>
      <c r="BU239" s="25"/>
      <c r="BV239" s="16"/>
      <c r="BW239" s="27"/>
      <c r="BX239" s="27"/>
      <c r="BY239" s="27"/>
      <c r="BZ239" s="27"/>
      <c r="CA239" s="27"/>
      <c r="CB239" s="27" t="str">
        <f>IF(D239&gt;1,Input!H237,"")</f>
        <v/>
      </c>
      <c r="CC239" s="27"/>
      <c r="CD239" s="28" t="str">
        <f>IF(D239&gt;1,Input!U237,"")</f>
        <v/>
      </c>
      <c r="CE239" s="16" t="str">
        <f>IF(D239&gt;1,CONCATENATE(Input!G237,"/",Input!H237),"")</f>
        <v/>
      </c>
      <c r="CF239" s="27"/>
      <c r="CG239" s="27"/>
      <c r="CH239" s="27"/>
      <c r="CI239" s="27"/>
      <c r="CJ239" s="27"/>
      <c r="CK239" s="25"/>
      <c r="CL239" s="25"/>
      <c r="CM239" s="16"/>
      <c r="CN239" s="16"/>
      <c r="CO239" s="27"/>
      <c r="CP239" s="16" t="str">
        <f>IF(D239&gt;1,Input!P237,"")</f>
        <v/>
      </c>
      <c r="CQ239" s="27" t="str">
        <f t="shared" si="152"/>
        <v/>
      </c>
      <c r="CR239" s="33" t="str">
        <f>IF(D239&gt;1,Input!O237,"")</f>
        <v/>
      </c>
      <c r="CS239" s="16" t="str">
        <f t="shared" si="153"/>
        <v/>
      </c>
      <c r="CT239" s="27"/>
      <c r="CU239" s="27" t="str">
        <f t="shared" si="154"/>
        <v/>
      </c>
      <c r="CV239" s="25"/>
      <c r="CW239" s="25"/>
      <c r="CX239" s="25"/>
      <c r="CY239" s="25"/>
      <c r="CZ239" s="25"/>
      <c r="DA239" s="25"/>
    </row>
    <row r="240" spans="1:105" ht="20.100000000000001" customHeight="1" x14ac:dyDescent="0.25">
      <c r="A240" s="27"/>
      <c r="B240" s="27"/>
      <c r="C240" s="43" t="str">
        <f t="shared" si="115"/>
        <v/>
      </c>
      <c r="D240" s="27">
        <f>Input!A238</f>
        <v>0</v>
      </c>
      <c r="E240" s="43" t="str">
        <f t="shared" si="116"/>
        <v/>
      </c>
      <c r="F240" s="27"/>
      <c r="G240" s="27"/>
      <c r="H240" s="27"/>
      <c r="I240" s="27" t="str">
        <f t="shared" si="117"/>
        <v/>
      </c>
      <c r="J240" s="27" t="str">
        <f t="shared" si="118"/>
        <v/>
      </c>
      <c r="K240" s="27"/>
      <c r="L240" s="27"/>
      <c r="M240" s="27"/>
      <c r="N240" s="27"/>
      <c r="O240" s="27"/>
      <c r="P240" s="27"/>
      <c r="Q240" s="27" t="str">
        <f>IF(D240&gt;1,Input!A238,"")</f>
        <v/>
      </c>
      <c r="R240" s="43" t="str">
        <f t="shared" si="119"/>
        <v/>
      </c>
      <c r="S240" s="27" t="str">
        <f t="shared" si="120"/>
        <v/>
      </c>
      <c r="T240" s="27" t="str">
        <f>IF(D240&gt;1,Input!F238,"")</f>
        <v/>
      </c>
      <c r="U240" s="27" t="str">
        <f t="shared" si="121"/>
        <v/>
      </c>
      <c r="V240" s="27"/>
      <c r="W240" s="27"/>
      <c r="X240" s="25"/>
      <c r="Y240" s="16"/>
      <c r="Z240" s="29"/>
      <c r="AA240" s="25"/>
      <c r="AB240" s="30"/>
      <c r="AC240" s="27"/>
      <c r="AD240" s="27"/>
      <c r="AE240" s="27"/>
      <c r="AF240" s="27"/>
      <c r="AG240" s="16"/>
      <c r="AH240" s="27"/>
      <c r="AI240" s="27"/>
      <c r="AJ240" s="27" t="str">
        <f t="shared" si="122"/>
        <v/>
      </c>
      <c r="AK240" s="27" t="str">
        <f t="shared" si="123"/>
        <v/>
      </c>
      <c r="AL240" s="27"/>
      <c r="AM240" s="27" t="str">
        <f t="shared" si="124"/>
        <v/>
      </c>
      <c r="AN240" s="27"/>
      <c r="AO240" s="27"/>
      <c r="AP240" s="27" t="str">
        <f>IF(D240&gt;1,Input!G238,"")</f>
        <v/>
      </c>
      <c r="AQ240" s="27" t="str">
        <f>IF(D240&gt;1,Input!H238,"")</f>
        <v/>
      </c>
      <c r="AR240" s="27" t="str">
        <f>IF(D240&gt;1,Input!G238,"")</f>
        <v/>
      </c>
      <c r="AS240" s="27" t="str">
        <f>IF(D240&gt;1,CONCATENATE("CURRENCYSOLUTIONS",Input!B238,Input!E238,Input!D238,Input!C238,Input!K238,Input!J238,Input!I238,Input!O238,Input!P238,T240),"")</f>
        <v/>
      </c>
      <c r="AT240" s="27" t="str">
        <f t="shared" si="140"/>
        <v/>
      </c>
      <c r="AU240" s="27" t="str">
        <f t="shared" si="141"/>
        <v/>
      </c>
      <c r="AV240" s="27" t="str">
        <f t="shared" si="142"/>
        <v/>
      </c>
      <c r="AW240" s="15">
        <f>Input!S238</f>
        <v>0</v>
      </c>
      <c r="AX240" s="16">
        <f>Input!T238</f>
        <v>0</v>
      </c>
      <c r="AY240" s="26" t="str">
        <f>IF(D240&gt;1,IF(Input!Q238&gt;1,Input!Q238,(Input!R238/Input!O238)),"")</f>
        <v/>
      </c>
      <c r="AZ240" s="16" t="str">
        <f t="shared" si="143"/>
        <v/>
      </c>
      <c r="BA240" s="16" t="str">
        <f t="shared" si="144"/>
        <v/>
      </c>
      <c r="BB240" s="31"/>
      <c r="BC240" s="27"/>
      <c r="BD240" s="27" t="str">
        <f t="shared" si="145"/>
        <v/>
      </c>
      <c r="BE240" s="25" t="str">
        <f>IF(D240&gt;1,CONCATENATE(Input!C238,"-",Input!D238,"-",Input!E238,"T09:00:00Z"),"")</f>
        <v/>
      </c>
      <c r="BF240" s="29" t="str">
        <f>IF(D240&gt;1,CONCATENATE(Input!C238,"-",Input!D238,"-",Input!E238),"")</f>
        <v/>
      </c>
      <c r="BG240" s="29" t="str">
        <f>IF(D240&gt;1,CONCATENATE(Input!I238,"-",Input!J238,"-",Input!K238),"")</f>
        <v/>
      </c>
      <c r="BH240" s="29"/>
      <c r="BI240" s="29" t="str">
        <f>IF(D240&gt;1,CONCATENATE(Input!L238,"-",Input!M238,"-",Input!N238),"")</f>
        <v/>
      </c>
      <c r="BJ240" s="29" t="str">
        <f t="shared" si="146"/>
        <v/>
      </c>
      <c r="BK240" s="27" t="str">
        <f t="shared" si="147"/>
        <v/>
      </c>
      <c r="BL240" s="25" t="str">
        <f>IF(D240&gt;1,CONCATENATE(Input!C238,"-",Input!D238,"-",Input!E238,"T09:00:00Z"),"")</f>
        <v/>
      </c>
      <c r="BM240" s="32" t="str">
        <f t="shared" si="148"/>
        <v/>
      </c>
      <c r="BN240" s="27" t="str">
        <f t="shared" si="149"/>
        <v/>
      </c>
      <c r="BO240" s="27" t="str">
        <f t="shared" si="150"/>
        <v/>
      </c>
      <c r="BP240" s="25"/>
      <c r="BQ240" s="32"/>
      <c r="BR240" s="27"/>
      <c r="BS240" s="43" t="str">
        <f t="shared" si="151"/>
        <v/>
      </c>
      <c r="BT240" s="25"/>
      <c r="BU240" s="25"/>
      <c r="BV240" s="16"/>
      <c r="BW240" s="27"/>
      <c r="BX240" s="27"/>
      <c r="BY240" s="27"/>
      <c r="BZ240" s="27"/>
      <c r="CA240" s="27"/>
      <c r="CB240" s="27" t="str">
        <f>IF(D240&gt;1,Input!H238,"")</f>
        <v/>
      </c>
      <c r="CC240" s="27"/>
      <c r="CD240" s="28" t="str">
        <f>IF(D240&gt;1,Input!U238,"")</f>
        <v/>
      </c>
      <c r="CE240" s="16" t="str">
        <f>IF(D240&gt;1,CONCATENATE(Input!G238,"/",Input!H238),"")</f>
        <v/>
      </c>
      <c r="CF240" s="27"/>
      <c r="CG240" s="27"/>
      <c r="CH240" s="27"/>
      <c r="CI240" s="27"/>
      <c r="CJ240" s="27"/>
      <c r="CK240" s="25"/>
      <c r="CL240" s="25"/>
      <c r="CM240" s="16"/>
      <c r="CN240" s="16"/>
      <c r="CO240" s="27"/>
      <c r="CP240" s="16" t="str">
        <f>IF(D240&gt;1,Input!P238,"")</f>
        <v/>
      </c>
      <c r="CQ240" s="27" t="str">
        <f t="shared" si="152"/>
        <v/>
      </c>
      <c r="CR240" s="33" t="str">
        <f>IF(D240&gt;1,Input!O238,"")</f>
        <v/>
      </c>
      <c r="CS240" s="16" t="str">
        <f t="shared" si="153"/>
        <v/>
      </c>
      <c r="CT240" s="27"/>
      <c r="CU240" s="27" t="str">
        <f t="shared" si="154"/>
        <v/>
      </c>
      <c r="CV240" s="25"/>
      <c r="CW240" s="25"/>
      <c r="CX240" s="25"/>
      <c r="CY240" s="25"/>
      <c r="CZ240" s="25"/>
      <c r="DA240" s="25"/>
    </row>
    <row r="241" spans="1:105" ht="20.100000000000001" customHeight="1" x14ac:dyDescent="0.25">
      <c r="A241" s="27"/>
      <c r="B241" s="27"/>
      <c r="C241" s="43" t="str">
        <f t="shared" si="115"/>
        <v/>
      </c>
      <c r="D241" s="27">
        <f>Input!A239</f>
        <v>0</v>
      </c>
      <c r="E241" s="43" t="str">
        <f t="shared" si="116"/>
        <v/>
      </c>
      <c r="F241" s="27"/>
      <c r="G241" s="27"/>
      <c r="H241" s="27"/>
      <c r="I241" s="27" t="str">
        <f t="shared" si="117"/>
        <v/>
      </c>
      <c r="J241" s="27" t="str">
        <f t="shared" si="118"/>
        <v/>
      </c>
      <c r="K241" s="27"/>
      <c r="L241" s="27"/>
      <c r="M241" s="27"/>
      <c r="N241" s="27"/>
      <c r="O241" s="27"/>
      <c r="P241" s="27"/>
      <c r="Q241" s="27" t="str">
        <f>IF(D241&gt;1,Input!A239,"")</f>
        <v/>
      </c>
      <c r="R241" s="43" t="str">
        <f t="shared" si="119"/>
        <v/>
      </c>
      <c r="S241" s="27" t="str">
        <f t="shared" si="120"/>
        <v/>
      </c>
      <c r="T241" s="27" t="str">
        <f>IF(D241&gt;1,Input!F239,"")</f>
        <v/>
      </c>
      <c r="U241" s="27" t="str">
        <f t="shared" si="121"/>
        <v/>
      </c>
      <c r="V241" s="27"/>
      <c r="W241" s="27"/>
      <c r="X241" s="25"/>
      <c r="Y241" s="16"/>
      <c r="Z241" s="29"/>
      <c r="AA241" s="25"/>
      <c r="AB241" s="30"/>
      <c r="AC241" s="27"/>
      <c r="AD241" s="27"/>
      <c r="AE241" s="27"/>
      <c r="AF241" s="27"/>
      <c r="AG241" s="16"/>
      <c r="AH241" s="27"/>
      <c r="AI241" s="27"/>
      <c r="AJ241" s="27" t="str">
        <f t="shared" si="122"/>
        <v/>
      </c>
      <c r="AK241" s="27" t="str">
        <f t="shared" si="123"/>
        <v/>
      </c>
      <c r="AL241" s="27"/>
      <c r="AM241" s="27" t="str">
        <f t="shared" si="124"/>
        <v/>
      </c>
      <c r="AN241" s="27"/>
      <c r="AO241" s="27"/>
      <c r="AP241" s="27" t="str">
        <f>IF(D241&gt;1,Input!G239,"")</f>
        <v/>
      </c>
      <c r="AQ241" s="27" t="str">
        <f>IF(D241&gt;1,Input!H239,"")</f>
        <v/>
      </c>
      <c r="AR241" s="27" t="str">
        <f>IF(D241&gt;1,Input!G239,"")</f>
        <v/>
      </c>
      <c r="AS241" s="27" t="str">
        <f>IF(D241&gt;1,CONCATENATE("CURRENCYSOLUTIONS",Input!B239,Input!E239,Input!D239,Input!C239,Input!K239,Input!J239,Input!I239,Input!O239,Input!P239,T241),"")</f>
        <v/>
      </c>
      <c r="AT241" s="27" t="str">
        <f t="shared" si="140"/>
        <v/>
      </c>
      <c r="AU241" s="27" t="str">
        <f t="shared" si="141"/>
        <v/>
      </c>
      <c r="AV241" s="27" t="str">
        <f t="shared" si="142"/>
        <v/>
      </c>
      <c r="AW241" s="15">
        <f>Input!S239</f>
        <v>0</v>
      </c>
      <c r="AX241" s="16">
        <f>Input!T239</f>
        <v>0</v>
      </c>
      <c r="AY241" s="26" t="str">
        <f>IF(D241&gt;1,IF(Input!Q239&gt;1,Input!Q239,(Input!R239/Input!O239)),"")</f>
        <v/>
      </c>
      <c r="AZ241" s="16" t="str">
        <f t="shared" si="143"/>
        <v/>
      </c>
      <c r="BA241" s="16" t="str">
        <f t="shared" si="144"/>
        <v/>
      </c>
      <c r="BB241" s="31"/>
      <c r="BC241" s="27"/>
      <c r="BD241" s="27" t="str">
        <f t="shared" si="145"/>
        <v/>
      </c>
      <c r="BE241" s="25" t="str">
        <f>IF(D241&gt;1,CONCATENATE(Input!C239,"-",Input!D239,"-",Input!E239,"T09:00:00Z"),"")</f>
        <v/>
      </c>
      <c r="BF241" s="29" t="str">
        <f>IF(D241&gt;1,CONCATENATE(Input!C239,"-",Input!D239,"-",Input!E239),"")</f>
        <v/>
      </c>
      <c r="BG241" s="29" t="str">
        <f>IF(D241&gt;1,CONCATENATE(Input!I239,"-",Input!J239,"-",Input!K239),"")</f>
        <v/>
      </c>
      <c r="BH241" s="29"/>
      <c r="BI241" s="29" t="str">
        <f>IF(D241&gt;1,CONCATENATE(Input!L239,"-",Input!M239,"-",Input!N239),"")</f>
        <v/>
      </c>
      <c r="BJ241" s="29" t="str">
        <f t="shared" si="146"/>
        <v/>
      </c>
      <c r="BK241" s="27" t="str">
        <f t="shared" si="147"/>
        <v/>
      </c>
      <c r="BL241" s="25" t="str">
        <f>IF(D241&gt;1,CONCATENATE(Input!C239,"-",Input!D239,"-",Input!E239,"T09:00:00Z"),"")</f>
        <v/>
      </c>
      <c r="BM241" s="32" t="str">
        <f t="shared" si="148"/>
        <v/>
      </c>
      <c r="BN241" s="27" t="str">
        <f t="shared" si="149"/>
        <v/>
      </c>
      <c r="BO241" s="27" t="str">
        <f t="shared" si="150"/>
        <v/>
      </c>
      <c r="BP241" s="25"/>
      <c r="BQ241" s="32"/>
      <c r="BR241" s="27"/>
      <c r="BS241" s="43" t="str">
        <f t="shared" si="151"/>
        <v/>
      </c>
      <c r="BT241" s="25"/>
      <c r="BU241" s="25"/>
      <c r="BV241" s="16"/>
      <c r="BW241" s="27"/>
      <c r="BX241" s="27"/>
      <c r="BY241" s="27"/>
      <c r="BZ241" s="27"/>
      <c r="CA241" s="27"/>
      <c r="CB241" s="27" t="str">
        <f>IF(D241&gt;1,Input!H239,"")</f>
        <v/>
      </c>
      <c r="CC241" s="27"/>
      <c r="CD241" s="28" t="str">
        <f>IF(D241&gt;1,Input!U239,"")</f>
        <v/>
      </c>
      <c r="CE241" s="16" t="str">
        <f>IF(D241&gt;1,CONCATENATE(Input!G239,"/",Input!H239),"")</f>
        <v/>
      </c>
      <c r="CF241" s="27"/>
      <c r="CG241" s="27"/>
      <c r="CH241" s="27"/>
      <c r="CI241" s="27"/>
      <c r="CJ241" s="27"/>
      <c r="CK241" s="25"/>
      <c r="CL241" s="25"/>
      <c r="CM241" s="16"/>
      <c r="CN241" s="16"/>
      <c r="CO241" s="27"/>
      <c r="CP241" s="16" t="str">
        <f>IF(D241&gt;1,Input!P239,"")</f>
        <v/>
      </c>
      <c r="CQ241" s="27" t="str">
        <f t="shared" si="152"/>
        <v/>
      </c>
      <c r="CR241" s="33" t="str">
        <f>IF(D241&gt;1,Input!O239,"")</f>
        <v/>
      </c>
      <c r="CS241" s="16" t="str">
        <f t="shared" si="153"/>
        <v/>
      </c>
      <c r="CT241" s="27"/>
      <c r="CU241" s="27" t="str">
        <f t="shared" si="154"/>
        <v/>
      </c>
      <c r="CV241" s="25"/>
      <c r="CW241" s="25"/>
      <c r="CX241" s="25"/>
      <c r="CY241" s="25"/>
      <c r="CZ241" s="25"/>
      <c r="DA241" s="25"/>
    </row>
    <row r="242" spans="1:105" ht="20.100000000000001" customHeight="1" x14ac:dyDescent="0.25">
      <c r="A242" s="27"/>
      <c r="B242" s="27"/>
      <c r="C242" s="43" t="str">
        <f t="shared" si="115"/>
        <v/>
      </c>
      <c r="D242" s="27">
        <f>Input!A240</f>
        <v>0</v>
      </c>
      <c r="E242" s="43" t="str">
        <f t="shared" si="116"/>
        <v/>
      </c>
      <c r="F242" s="27"/>
      <c r="G242" s="27"/>
      <c r="H242" s="27"/>
      <c r="I242" s="27" t="str">
        <f t="shared" si="117"/>
        <v/>
      </c>
      <c r="J242" s="27" t="str">
        <f t="shared" si="118"/>
        <v/>
      </c>
      <c r="K242" s="27"/>
      <c r="L242" s="27"/>
      <c r="M242" s="27"/>
      <c r="N242" s="27"/>
      <c r="O242" s="27"/>
      <c r="P242" s="27"/>
      <c r="Q242" s="27" t="str">
        <f>IF(D242&gt;1,Input!A240,"")</f>
        <v/>
      </c>
      <c r="R242" s="43" t="str">
        <f t="shared" si="119"/>
        <v/>
      </c>
      <c r="S242" s="27" t="str">
        <f t="shared" si="120"/>
        <v/>
      </c>
      <c r="T242" s="27" t="str">
        <f>IF(D242&gt;1,Input!F240,"")</f>
        <v/>
      </c>
      <c r="U242" s="27" t="str">
        <f t="shared" si="121"/>
        <v/>
      </c>
      <c r="V242" s="27"/>
      <c r="W242" s="27"/>
      <c r="X242" s="25"/>
      <c r="Y242" s="16"/>
      <c r="Z242" s="29"/>
      <c r="AA242" s="25"/>
      <c r="AB242" s="30"/>
      <c r="AC242" s="27"/>
      <c r="AD242" s="27"/>
      <c r="AE242" s="27"/>
      <c r="AF242" s="27"/>
      <c r="AG242" s="16"/>
      <c r="AH242" s="27"/>
      <c r="AI242" s="27"/>
      <c r="AJ242" s="27" t="str">
        <f t="shared" si="122"/>
        <v/>
      </c>
      <c r="AK242" s="27" t="str">
        <f t="shared" si="123"/>
        <v/>
      </c>
      <c r="AL242" s="27"/>
      <c r="AM242" s="27" t="str">
        <f t="shared" si="124"/>
        <v/>
      </c>
      <c r="AN242" s="27"/>
      <c r="AO242" s="27"/>
      <c r="AP242" s="27" t="str">
        <f>IF(D242&gt;1,Input!G240,"")</f>
        <v/>
      </c>
      <c r="AQ242" s="27" t="str">
        <f>IF(D242&gt;1,Input!H240,"")</f>
        <v/>
      </c>
      <c r="AR242" s="27" t="str">
        <f>IF(D242&gt;1,Input!G240,"")</f>
        <v/>
      </c>
      <c r="AS242" s="27" t="str">
        <f>IF(D242&gt;1,CONCATENATE("CURRENCYSOLUTIONS",Input!B240,Input!E240,Input!D240,Input!C240,Input!K240,Input!J240,Input!I240,Input!O240,Input!P240,T242),"")</f>
        <v/>
      </c>
      <c r="AT242" s="27" t="str">
        <f t="shared" si="140"/>
        <v/>
      </c>
      <c r="AU242" s="27" t="str">
        <f t="shared" si="141"/>
        <v/>
      </c>
      <c r="AV242" s="27" t="str">
        <f t="shared" si="142"/>
        <v/>
      </c>
      <c r="AW242" s="15">
        <f>Input!S240</f>
        <v>0</v>
      </c>
      <c r="AX242" s="16">
        <f>Input!T240</f>
        <v>0</v>
      </c>
      <c r="AY242" s="26" t="str">
        <f>IF(D242&gt;1,IF(Input!Q240&gt;1,Input!Q240,(Input!R240/Input!O240)),"")</f>
        <v/>
      </c>
      <c r="AZ242" s="16" t="str">
        <f t="shared" si="143"/>
        <v/>
      </c>
      <c r="BA242" s="16" t="str">
        <f t="shared" si="144"/>
        <v/>
      </c>
      <c r="BB242" s="31"/>
      <c r="BC242" s="27"/>
      <c r="BD242" s="27" t="str">
        <f t="shared" si="145"/>
        <v/>
      </c>
      <c r="BE242" s="25" t="str">
        <f>IF(D242&gt;1,CONCATENATE(Input!C240,"-",Input!D240,"-",Input!E240,"T09:00:00Z"),"")</f>
        <v/>
      </c>
      <c r="BF242" s="29" t="str">
        <f>IF(D242&gt;1,CONCATENATE(Input!C240,"-",Input!D240,"-",Input!E240),"")</f>
        <v/>
      </c>
      <c r="BG242" s="29" t="str">
        <f>IF(D242&gt;1,CONCATENATE(Input!I240,"-",Input!J240,"-",Input!K240),"")</f>
        <v/>
      </c>
      <c r="BH242" s="29"/>
      <c r="BI242" s="29" t="str">
        <f>IF(D242&gt;1,CONCATENATE(Input!L240,"-",Input!M240,"-",Input!N240),"")</f>
        <v/>
      </c>
      <c r="BJ242" s="29" t="str">
        <f t="shared" si="146"/>
        <v/>
      </c>
      <c r="BK242" s="27" t="str">
        <f t="shared" si="147"/>
        <v/>
      </c>
      <c r="BL242" s="25" t="str">
        <f>IF(D242&gt;1,CONCATENATE(Input!C240,"-",Input!D240,"-",Input!E240,"T09:00:00Z"),"")</f>
        <v/>
      </c>
      <c r="BM242" s="32" t="str">
        <f t="shared" si="148"/>
        <v/>
      </c>
      <c r="BN242" s="27" t="str">
        <f t="shared" si="149"/>
        <v/>
      </c>
      <c r="BO242" s="27" t="str">
        <f t="shared" si="150"/>
        <v/>
      </c>
      <c r="BP242" s="25"/>
      <c r="BQ242" s="32"/>
      <c r="BR242" s="27"/>
      <c r="BS242" s="43" t="str">
        <f t="shared" si="151"/>
        <v/>
      </c>
      <c r="BT242" s="25"/>
      <c r="BU242" s="25"/>
      <c r="BV242" s="16"/>
      <c r="BW242" s="27"/>
      <c r="BX242" s="27"/>
      <c r="BY242" s="27"/>
      <c r="BZ242" s="27"/>
      <c r="CA242" s="27"/>
      <c r="CB242" s="27" t="str">
        <f>IF(D242&gt;1,Input!H240,"")</f>
        <v/>
      </c>
      <c r="CC242" s="27"/>
      <c r="CD242" s="28" t="str">
        <f>IF(D242&gt;1,Input!U240,"")</f>
        <v/>
      </c>
      <c r="CE242" s="16" t="str">
        <f>IF(D242&gt;1,CONCATENATE(Input!G240,"/",Input!H240),"")</f>
        <v/>
      </c>
      <c r="CF242" s="27"/>
      <c r="CG242" s="27"/>
      <c r="CH242" s="27"/>
      <c r="CI242" s="27"/>
      <c r="CJ242" s="27"/>
      <c r="CK242" s="25"/>
      <c r="CL242" s="25"/>
      <c r="CM242" s="16"/>
      <c r="CN242" s="16"/>
      <c r="CO242" s="27"/>
      <c r="CP242" s="16" t="str">
        <f>IF(D242&gt;1,Input!P240,"")</f>
        <v/>
      </c>
      <c r="CQ242" s="27" t="str">
        <f t="shared" si="152"/>
        <v/>
      </c>
      <c r="CR242" s="33" t="str">
        <f>IF(D242&gt;1,Input!O240,"")</f>
        <v/>
      </c>
      <c r="CS242" s="16" t="str">
        <f t="shared" si="153"/>
        <v/>
      </c>
      <c r="CT242" s="27"/>
      <c r="CU242" s="27" t="str">
        <f t="shared" si="154"/>
        <v/>
      </c>
      <c r="CV242" s="25"/>
      <c r="CW242" s="25"/>
      <c r="CX242" s="25"/>
      <c r="CY242" s="25"/>
      <c r="CZ242" s="25"/>
      <c r="DA242" s="25"/>
    </row>
    <row r="243" spans="1:105" ht="20.100000000000001" customHeight="1" x14ac:dyDescent="0.25">
      <c r="A243" s="27"/>
      <c r="B243" s="27"/>
      <c r="C243" s="43" t="str">
        <f t="shared" si="115"/>
        <v/>
      </c>
      <c r="D243" s="27">
        <f>Input!A241</f>
        <v>0</v>
      </c>
      <c r="E243" s="43" t="str">
        <f t="shared" si="116"/>
        <v/>
      </c>
      <c r="F243" s="27"/>
      <c r="G243" s="27"/>
      <c r="H243" s="27"/>
      <c r="I243" s="27" t="str">
        <f t="shared" si="117"/>
        <v/>
      </c>
      <c r="J243" s="27" t="str">
        <f t="shared" si="118"/>
        <v/>
      </c>
      <c r="K243" s="27"/>
      <c r="L243" s="27"/>
      <c r="M243" s="27"/>
      <c r="N243" s="27"/>
      <c r="O243" s="27"/>
      <c r="P243" s="27"/>
      <c r="Q243" s="27" t="str">
        <f>IF(D243&gt;1,Input!A241,"")</f>
        <v/>
      </c>
      <c r="R243" s="43" t="str">
        <f t="shared" si="119"/>
        <v/>
      </c>
      <c r="S243" s="27" t="str">
        <f t="shared" si="120"/>
        <v/>
      </c>
      <c r="T243" s="27" t="str">
        <f>IF(D243&gt;1,Input!F241,"")</f>
        <v/>
      </c>
      <c r="U243" s="27" t="str">
        <f t="shared" si="121"/>
        <v/>
      </c>
      <c r="V243" s="27"/>
      <c r="W243" s="27"/>
      <c r="X243" s="25"/>
      <c r="Y243" s="16"/>
      <c r="Z243" s="29"/>
      <c r="AA243" s="25"/>
      <c r="AB243" s="30"/>
      <c r="AC243" s="27"/>
      <c r="AD243" s="27"/>
      <c r="AE243" s="27"/>
      <c r="AF243" s="27"/>
      <c r="AG243" s="16"/>
      <c r="AH243" s="27"/>
      <c r="AI243" s="27"/>
      <c r="AJ243" s="27" t="str">
        <f t="shared" si="122"/>
        <v/>
      </c>
      <c r="AK243" s="27" t="str">
        <f t="shared" si="123"/>
        <v/>
      </c>
      <c r="AL243" s="27"/>
      <c r="AM243" s="27" t="str">
        <f t="shared" si="124"/>
        <v/>
      </c>
      <c r="AN243" s="27"/>
      <c r="AO243" s="27"/>
      <c r="AP243" s="27" t="str">
        <f>IF(D243&gt;1,Input!G241,"")</f>
        <v/>
      </c>
      <c r="AQ243" s="27" t="str">
        <f>IF(D243&gt;1,Input!H241,"")</f>
        <v/>
      </c>
      <c r="AR243" s="27" t="str">
        <f>IF(D243&gt;1,Input!G241,"")</f>
        <v/>
      </c>
      <c r="AS243" s="27" t="str">
        <f>IF(D243&gt;1,CONCATENATE("CURRENCYSOLUTIONS",Input!B241,Input!E241,Input!D241,Input!C241,Input!K241,Input!J241,Input!I241,Input!O241,Input!P241,T243),"")</f>
        <v/>
      </c>
      <c r="AT243" s="27" t="str">
        <f t="shared" si="140"/>
        <v/>
      </c>
      <c r="AU243" s="27" t="str">
        <f t="shared" si="141"/>
        <v/>
      </c>
      <c r="AV243" s="27" t="str">
        <f t="shared" si="142"/>
        <v/>
      </c>
      <c r="AW243" s="15">
        <f>Input!S241</f>
        <v>0</v>
      </c>
      <c r="AX243" s="16">
        <f>Input!T241</f>
        <v>0</v>
      </c>
      <c r="AY243" s="26" t="str">
        <f>IF(D243&gt;1,IF(Input!Q241&gt;1,Input!Q241,(Input!R241/Input!O241)),"")</f>
        <v/>
      </c>
      <c r="AZ243" s="16" t="str">
        <f t="shared" si="143"/>
        <v/>
      </c>
      <c r="BA243" s="16" t="str">
        <f t="shared" si="144"/>
        <v/>
      </c>
      <c r="BB243" s="31"/>
      <c r="BC243" s="27"/>
      <c r="BD243" s="27" t="str">
        <f t="shared" si="145"/>
        <v/>
      </c>
      <c r="BE243" s="25" t="str">
        <f>IF(D243&gt;1,CONCATENATE(Input!C241,"-",Input!D241,"-",Input!E241,"T09:00:00Z"),"")</f>
        <v/>
      </c>
      <c r="BF243" s="29" t="str">
        <f>IF(D243&gt;1,CONCATENATE(Input!C241,"-",Input!D241,"-",Input!E241),"")</f>
        <v/>
      </c>
      <c r="BG243" s="29" t="str">
        <f>IF(D243&gt;1,CONCATENATE(Input!I241,"-",Input!J241,"-",Input!K241),"")</f>
        <v/>
      </c>
      <c r="BH243" s="29"/>
      <c r="BI243" s="29" t="str">
        <f>IF(D243&gt;1,CONCATENATE(Input!L241,"-",Input!M241,"-",Input!N241),"")</f>
        <v/>
      </c>
      <c r="BJ243" s="29" t="str">
        <f t="shared" si="146"/>
        <v/>
      </c>
      <c r="BK243" s="27" t="str">
        <f t="shared" si="147"/>
        <v/>
      </c>
      <c r="BL243" s="25" t="str">
        <f>IF(D243&gt;1,CONCATENATE(Input!C241,"-",Input!D241,"-",Input!E241,"T09:00:00Z"),"")</f>
        <v/>
      </c>
      <c r="BM243" s="32" t="str">
        <f t="shared" si="148"/>
        <v/>
      </c>
      <c r="BN243" s="27" t="str">
        <f t="shared" si="149"/>
        <v/>
      </c>
      <c r="BO243" s="27" t="str">
        <f t="shared" si="150"/>
        <v/>
      </c>
      <c r="BP243" s="25"/>
      <c r="BQ243" s="32"/>
      <c r="BR243" s="27"/>
      <c r="BS243" s="43" t="str">
        <f t="shared" si="151"/>
        <v/>
      </c>
      <c r="BT243" s="25"/>
      <c r="BU243" s="25"/>
      <c r="BV243" s="16"/>
      <c r="BW243" s="27"/>
      <c r="BX243" s="27"/>
      <c r="BY243" s="27"/>
      <c r="BZ243" s="27"/>
      <c r="CA243" s="27"/>
      <c r="CB243" s="27" t="str">
        <f>IF(D243&gt;1,Input!H241,"")</f>
        <v/>
      </c>
      <c r="CC243" s="27"/>
      <c r="CD243" s="28" t="str">
        <f>IF(D243&gt;1,Input!U241,"")</f>
        <v/>
      </c>
      <c r="CE243" s="16" t="str">
        <f>IF(D243&gt;1,CONCATENATE(Input!G241,"/",Input!H241),"")</f>
        <v/>
      </c>
      <c r="CF243" s="27"/>
      <c r="CG243" s="27"/>
      <c r="CH243" s="27"/>
      <c r="CI243" s="27"/>
      <c r="CJ243" s="27"/>
      <c r="CK243" s="25"/>
      <c r="CL243" s="25"/>
      <c r="CM243" s="16"/>
      <c r="CN243" s="16"/>
      <c r="CO243" s="27"/>
      <c r="CP243" s="16" t="str">
        <f>IF(D243&gt;1,Input!P241,"")</f>
        <v/>
      </c>
      <c r="CQ243" s="27" t="str">
        <f t="shared" si="152"/>
        <v/>
      </c>
      <c r="CR243" s="33" t="str">
        <f>IF(D243&gt;1,Input!O241,"")</f>
        <v/>
      </c>
      <c r="CS243" s="16" t="str">
        <f t="shared" si="153"/>
        <v/>
      </c>
      <c r="CT243" s="27"/>
      <c r="CU243" s="27" t="str">
        <f t="shared" si="154"/>
        <v/>
      </c>
      <c r="CV243" s="25"/>
      <c r="CW243" s="25"/>
      <c r="CX243" s="25"/>
      <c r="CY243" s="25"/>
      <c r="CZ243" s="25"/>
      <c r="DA243" s="25"/>
    </row>
    <row r="244" spans="1:105" ht="20.100000000000001" customHeight="1" x14ac:dyDescent="0.25">
      <c r="A244" s="27"/>
      <c r="B244" s="27"/>
      <c r="C244" s="43" t="str">
        <f t="shared" si="115"/>
        <v/>
      </c>
      <c r="D244" s="27">
        <f>Input!A242</f>
        <v>0</v>
      </c>
      <c r="E244" s="43" t="str">
        <f t="shared" si="116"/>
        <v/>
      </c>
      <c r="F244" s="27"/>
      <c r="G244" s="27"/>
      <c r="H244" s="27"/>
      <c r="I244" s="27" t="str">
        <f t="shared" si="117"/>
        <v/>
      </c>
      <c r="J244" s="27" t="str">
        <f t="shared" si="118"/>
        <v/>
      </c>
      <c r="K244" s="27"/>
      <c r="L244" s="27"/>
      <c r="M244" s="27"/>
      <c r="N244" s="27"/>
      <c r="O244" s="27"/>
      <c r="P244" s="27"/>
      <c r="Q244" s="27" t="str">
        <f>IF(D244&gt;1,Input!A242,"")</f>
        <v/>
      </c>
      <c r="R244" s="43" t="str">
        <f t="shared" si="119"/>
        <v/>
      </c>
      <c r="S244" s="27" t="str">
        <f t="shared" si="120"/>
        <v/>
      </c>
      <c r="T244" s="27" t="str">
        <f>IF(D244&gt;1,Input!F242,"")</f>
        <v/>
      </c>
      <c r="U244" s="27" t="str">
        <f t="shared" si="121"/>
        <v/>
      </c>
      <c r="V244" s="27"/>
      <c r="W244" s="27"/>
      <c r="X244" s="25"/>
      <c r="Y244" s="16"/>
      <c r="Z244" s="29"/>
      <c r="AA244" s="25"/>
      <c r="AB244" s="30"/>
      <c r="AC244" s="27"/>
      <c r="AD244" s="27"/>
      <c r="AE244" s="27"/>
      <c r="AF244" s="27"/>
      <c r="AG244" s="16"/>
      <c r="AH244" s="27"/>
      <c r="AI244" s="27"/>
      <c r="AJ244" s="27" t="str">
        <f t="shared" si="122"/>
        <v/>
      </c>
      <c r="AK244" s="27" t="str">
        <f t="shared" si="123"/>
        <v/>
      </c>
      <c r="AL244" s="27"/>
      <c r="AM244" s="27" t="str">
        <f t="shared" si="124"/>
        <v/>
      </c>
      <c r="AN244" s="27"/>
      <c r="AO244" s="27"/>
      <c r="AP244" s="27" t="str">
        <f>IF(D244&gt;1,Input!G242,"")</f>
        <v/>
      </c>
      <c r="AQ244" s="27" t="str">
        <f>IF(D244&gt;1,Input!H242,"")</f>
        <v/>
      </c>
      <c r="AR244" s="27" t="str">
        <f>IF(D244&gt;1,Input!G242,"")</f>
        <v/>
      </c>
      <c r="AS244" s="27" t="str">
        <f>IF(D244&gt;1,CONCATENATE("CURRENCYSOLUTIONS",Input!B242,Input!E242,Input!D242,Input!C242,Input!K242,Input!J242,Input!I242,Input!O242,Input!P242,T244),"")</f>
        <v/>
      </c>
      <c r="AT244" s="27" t="str">
        <f t="shared" si="140"/>
        <v/>
      </c>
      <c r="AU244" s="27" t="str">
        <f t="shared" si="141"/>
        <v/>
      </c>
      <c r="AV244" s="27" t="str">
        <f t="shared" si="142"/>
        <v/>
      </c>
      <c r="AW244" s="15">
        <f>Input!S242</f>
        <v>0</v>
      </c>
      <c r="AX244" s="16">
        <f>Input!T242</f>
        <v>0</v>
      </c>
      <c r="AY244" s="26" t="str">
        <f>IF(D244&gt;1,IF(Input!Q242&gt;1,Input!Q242,(Input!R242/Input!O242)),"")</f>
        <v/>
      </c>
      <c r="AZ244" s="16" t="str">
        <f t="shared" si="143"/>
        <v/>
      </c>
      <c r="BA244" s="16" t="str">
        <f t="shared" si="144"/>
        <v/>
      </c>
      <c r="BB244" s="31"/>
      <c r="BC244" s="27"/>
      <c r="BD244" s="27" t="str">
        <f t="shared" si="145"/>
        <v/>
      </c>
      <c r="BE244" s="25" t="str">
        <f>IF(D244&gt;1,CONCATENATE(Input!C242,"-",Input!D242,"-",Input!E242,"T09:00:00Z"),"")</f>
        <v/>
      </c>
      <c r="BF244" s="29" t="str">
        <f>IF(D244&gt;1,CONCATENATE(Input!C242,"-",Input!D242,"-",Input!E242),"")</f>
        <v/>
      </c>
      <c r="BG244" s="29" t="str">
        <f>IF(D244&gt;1,CONCATENATE(Input!I242,"-",Input!J242,"-",Input!K242),"")</f>
        <v/>
      </c>
      <c r="BH244" s="29"/>
      <c r="BI244" s="29" t="str">
        <f>IF(D244&gt;1,CONCATENATE(Input!L242,"-",Input!M242,"-",Input!N242),"")</f>
        <v/>
      </c>
      <c r="BJ244" s="29" t="str">
        <f t="shared" si="146"/>
        <v/>
      </c>
      <c r="BK244" s="27" t="str">
        <f t="shared" si="147"/>
        <v/>
      </c>
      <c r="BL244" s="25" t="str">
        <f>IF(D244&gt;1,CONCATENATE(Input!C242,"-",Input!D242,"-",Input!E242,"T09:00:00Z"),"")</f>
        <v/>
      </c>
      <c r="BM244" s="32" t="str">
        <f t="shared" si="148"/>
        <v/>
      </c>
      <c r="BN244" s="27" t="str">
        <f t="shared" si="149"/>
        <v/>
      </c>
      <c r="BO244" s="27" t="str">
        <f t="shared" si="150"/>
        <v/>
      </c>
      <c r="BP244" s="25"/>
      <c r="BQ244" s="32"/>
      <c r="BR244" s="27"/>
      <c r="BS244" s="43" t="str">
        <f t="shared" si="151"/>
        <v/>
      </c>
      <c r="BT244" s="25"/>
      <c r="BU244" s="25"/>
      <c r="BV244" s="16"/>
      <c r="BW244" s="27"/>
      <c r="BX244" s="27"/>
      <c r="BY244" s="27"/>
      <c r="BZ244" s="27"/>
      <c r="CA244" s="27"/>
      <c r="CB244" s="27" t="str">
        <f>IF(D244&gt;1,Input!H242,"")</f>
        <v/>
      </c>
      <c r="CC244" s="27"/>
      <c r="CD244" s="28" t="str">
        <f>IF(D244&gt;1,Input!U242,"")</f>
        <v/>
      </c>
      <c r="CE244" s="16" t="str">
        <f>IF(D244&gt;1,CONCATENATE(Input!G242,"/",Input!H242),"")</f>
        <v/>
      </c>
      <c r="CF244" s="27"/>
      <c r="CG244" s="27"/>
      <c r="CH244" s="27"/>
      <c r="CI244" s="27"/>
      <c r="CJ244" s="27"/>
      <c r="CK244" s="25"/>
      <c r="CL244" s="25"/>
      <c r="CM244" s="16"/>
      <c r="CN244" s="16"/>
      <c r="CO244" s="27"/>
      <c r="CP244" s="16" t="str">
        <f>IF(D244&gt;1,Input!P242,"")</f>
        <v/>
      </c>
      <c r="CQ244" s="27" t="str">
        <f t="shared" si="152"/>
        <v/>
      </c>
      <c r="CR244" s="33" t="str">
        <f>IF(D244&gt;1,Input!O242,"")</f>
        <v/>
      </c>
      <c r="CS244" s="16" t="str">
        <f t="shared" si="153"/>
        <v/>
      </c>
      <c r="CT244" s="27"/>
      <c r="CU244" s="27" t="str">
        <f t="shared" si="154"/>
        <v/>
      </c>
      <c r="CV244" s="25"/>
      <c r="CW244" s="25"/>
      <c r="CX244" s="25"/>
      <c r="CY244" s="25"/>
      <c r="CZ244" s="25"/>
      <c r="DA244" s="25"/>
    </row>
    <row r="245" spans="1:105" ht="20.100000000000001" customHeight="1" x14ac:dyDescent="0.25">
      <c r="A245" s="27"/>
      <c r="B245" s="27"/>
      <c r="C245" s="43" t="str">
        <f t="shared" si="115"/>
        <v/>
      </c>
      <c r="D245" s="27">
        <f>Input!A243</f>
        <v>0</v>
      </c>
      <c r="E245" s="43" t="str">
        <f t="shared" si="116"/>
        <v/>
      </c>
      <c r="F245" s="27"/>
      <c r="G245" s="27"/>
      <c r="H245" s="27"/>
      <c r="I245" s="27" t="str">
        <f t="shared" si="117"/>
        <v/>
      </c>
      <c r="J245" s="27" t="str">
        <f t="shared" si="118"/>
        <v/>
      </c>
      <c r="K245" s="27"/>
      <c r="L245" s="27"/>
      <c r="M245" s="27"/>
      <c r="N245" s="27"/>
      <c r="O245" s="27"/>
      <c r="P245" s="27"/>
      <c r="Q245" s="27" t="str">
        <f>IF(D245&gt;1,Input!A243,"")</f>
        <v/>
      </c>
      <c r="R245" s="43" t="str">
        <f t="shared" si="119"/>
        <v/>
      </c>
      <c r="S245" s="27" t="str">
        <f t="shared" si="120"/>
        <v/>
      </c>
      <c r="T245" s="27" t="str">
        <f>IF(D245&gt;1,Input!F243,"")</f>
        <v/>
      </c>
      <c r="U245" s="27" t="str">
        <f t="shared" si="121"/>
        <v/>
      </c>
      <c r="V245" s="27"/>
      <c r="W245" s="27"/>
      <c r="X245" s="25"/>
      <c r="Y245" s="16"/>
      <c r="Z245" s="29"/>
      <c r="AA245" s="25"/>
      <c r="AB245" s="30"/>
      <c r="AC245" s="27"/>
      <c r="AD245" s="27"/>
      <c r="AE245" s="27"/>
      <c r="AF245" s="27"/>
      <c r="AG245" s="16"/>
      <c r="AH245" s="27"/>
      <c r="AI245" s="27"/>
      <c r="AJ245" s="27" t="str">
        <f t="shared" si="122"/>
        <v/>
      </c>
      <c r="AK245" s="27" t="str">
        <f t="shared" si="123"/>
        <v/>
      </c>
      <c r="AL245" s="27"/>
      <c r="AM245" s="27" t="str">
        <f t="shared" si="124"/>
        <v/>
      </c>
      <c r="AN245" s="27"/>
      <c r="AO245" s="27"/>
      <c r="AP245" s="27" t="str">
        <f>IF(D245&gt;1,Input!G243,"")</f>
        <v/>
      </c>
      <c r="AQ245" s="27" t="str">
        <f>IF(D245&gt;1,Input!H243,"")</f>
        <v/>
      </c>
      <c r="AR245" s="27" t="str">
        <f>IF(D245&gt;1,Input!G243,"")</f>
        <v/>
      </c>
      <c r="AS245" s="27" t="str">
        <f>IF(D245&gt;1,CONCATENATE("CURRENCYSOLUTIONS",Input!B243,Input!E243,Input!D243,Input!C243,Input!K243,Input!J243,Input!I243,Input!O243,Input!P243,T245),"")</f>
        <v/>
      </c>
      <c r="AT245" s="27" t="str">
        <f t="shared" si="140"/>
        <v/>
      </c>
      <c r="AU245" s="27" t="str">
        <f t="shared" si="141"/>
        <v/>
      </c>
      <c r="AV245" s="27" t="str">
        <f t="shared" si="142"/>
        <v/>
      </c>
      <c r="AW245" s="15">
        <f>Input!S243</f>
        <v>0</v>
      </c>
      <c r="AX245" s="16">
        <f>Input!T243</f>
        <v>0</v>
      </c>
      <c r="AY245" s="26" t="str">
        <f>IF(D245&gt;1,IF(Input!Q243&gt;1,Input!Q243,(Input!R243/Input!O243)),"")</f>
        <v/>
      </c>
      <c r="AZ245" s="16" t="str">
        <f t="shared" si="143"/>
        <v/>
      </c>
      <c r="BA245" s="16" t="str">
        <f t="shared" si="144"/>
        <v/>
      </c>
      <c r="BB245" s="31"/>
      <c r="BC245" s="27"/>
      <c r="BD245" s="27" t="str">
        <f t="shared" si="145"/>
        <v/>
      </c>
      <c r="BE245" s="25" t="str">
        <f>IF(D245&gt;1,CONCATENATE(Input!C243,"-",Input!D243,"-",Input!E243,"T09:00:00Z"),"")</f>
        <v/>
      </c>
      <c r="BF245" s="29" t="str">
        <f>IF(D245&gt;1,CONCATENATE(Input!C243,"-",Input!D243,"-",Input!E243),"")</f>
        <v/>
      </c>
      <c r="BG245" s="29" t="str">
        <f>IF(D245&gt;1,CONCATENATE(Input!I243,"-",Input!J243,"-",Input!K243),"")</f>
        <v/>
      </c>
      <c r="BH245" s="29"/>
      <c r="BI245" s="29" t="str">
        <f>IF(D245&gt;1,CONCATENATE(Input!L243,"-",Input!M243,"-",Input!N243),"")</f>
        <v/>
      </c>
      <c r="BJ245" s="29" t="str">
        <f t="shared" si="146"/>
        <v/>
      </c>
      <c r="BK245" s="27" t="str">
        <f t="shared" si="147"/>
        <v/>
      </c>
      <c r="BL245" s="25" t="str">
        <f>IF(D245&gt;1,CONCATENATE(Input!C243,"-",Input!D243,"-",Input!E243,"T09:00:00Z"),"")</f>
        <v/>
      </c>
      <c r="BM245" s="32" t="str">
        <f t="shared" si="148"/>
        <v/>
      </c>
      <c r="BN245" s="27" t="str">
        <f t="shared" si="149"/>
        <v/>
      </c>
      <c r="BO245" s="27" t="str">
        <f t="shared" si="150"/>
        <v/>
      </c>
      <c r="BP245" s="25"/>
      <c r="BQ245" s="32"/>
      <c r="BR245" s="27"/>
      <c r="BS245" s="43" t="str">
        <f t="shared" si="151"/>
        <v/>
      </c>
      <c r="BT245" s="25"/>
      <c r="BU245" s="25"/>
      <c r="BV245" s="16"/>
      <c r="BW245" s="27"/>
      <c r="BX245" s="27"/>
      <c r="BY245" s="27"/>
      <c r="BZ245" s="27"/>
      <c r="CA245" s="27"/>
      <c r="CB245" s="27" t="str">
        <f>IF(D245&gt;1,Input!H243,"")</f>
        <v/>
      </c>
      <c r="CC245" s="27"/>
      <c r="CD245" s="28" t="str">
        <f>IF(D245&gt;1,Input!U243,"")</f>
        <v/>
      </c>
      <c r="CE245" s="16" t="str">
        <f>IF(D245&gt;1,CONCATENATE(Input!G243,"/",Input!H243),"")</f>
        <v/>
      </c>
      <c r="CF245" s="27"/>
      <c r="CG245" s="27"/>
      <c r="CH245" s="27"/>
      <c r="CI245" s="27"/>
      <c r="CJ245" s="27"/>
      <c r="CK245" s="25"/>
      <c r="CL245" s="25"/>
      <c r="CM245" s="16"/>
      <c r="CN245" s="16"/>
      <c r="CO245" s="27"/>
      <c r="CP245" s="16" t="str">
        <f>IF(D245&gt;1,Input!P243,"")</f>
        <v/>
      </c>
      <c r="CQ245" s="27" t="str">
        <f t="shared" si="152"/>
        <v/>
      </c>
      <c r="CR245" s="33" t="str">
        <f>IF(D245&gt;1,Input!O243,"")</f>
        <v/>
      </c>
      <c r="CS245" s="16" t="str">
        <f t="shared" si="153"/>
        <v/>
      </c>
      <c r="CT245" s="27"/>
      <c r="CU245" s="27" t="str">
        <f t="shared" si="154"/>
        <v/>
      </c>
      <c r="CV245" s="25"/>
      <c r="CW245" s="25"/>
      <c r="CX245" s="25"/>
      <c r="CY245" s="25"/>
      <c r="CZ245" s="25"/>
      <c r="DA245" s="25"/>
    </row>
    <row r="246" spans="1:105" ht="20.100000000000001" customHeight="1" x14ac:dyDescent="0.25">
      <c r="A246" s="27"/>
      <c r="B246" s="27"/>
      <c r="C246" s="43" t="str">
        <f t="shared" si="115"/>
        <v/>
      </c>
      <c r="D246" s="27">
        <f>Input!A244</f>
        <v>0</v>
      </c>
      <c r="E246" s="43" t="str">
        <f t="shared" si="116"/>
        <v/>
      </c>
      <c r="F246" s="27"/>
      <c r="G246" s="27"/>
      <c r="H246" s="27"/>
      <c r="I246" s="27" t="str">
        <f t="shared" si="117"/>
        <v/>
      </c>
      <c r="J246" s="27" t="str">
        <f t="shared" si="118"/>
        <v/>
      </c>
      <c r="K246" s="27"/>
      <c r="L246" s="27"/>
      <c r="M246" s="27"/>
      <c r="N246" s="27"/>
      <c r="O246" s="27"/>
      <c r="P246" s="27"/>
      <c r="Q246" s="27" t="str">
        <f>IF(D246&gt;1,Input!A244,"")</f>
        <v/>
      </c>
      <c r="R246" s="43" t="str">
        <f t="shared" si="119"/>
        <v/>
      </c>
      <c r="S246" s="27" t="str">
        <f t="shared" si="120"/>
        <v/>
      </c>
      <c r="T246" s="27" t="str">
        <f>IF(D246&gt;1,Input!F244,"")</f>
        <v/>
      </c>
      <c r="U246" s="27" t="str">
        <f t="shared" si="121"/>
        <v/>
      </c>
      <c r="V246" s="27"/>
      <c r="W246" s="27"/>
      <c r="X246" s="25"/>
      <c r="Y246" s="16"/>
      <c r="Z246" s="29"/>
      <c r="AA246" s="25"/>
      <c r="AB246" s="30"/>
      <c r="AC246" s="27"/>
      <c r="AD246" s="27"/>
      <c r="AE246" s="27"/>
      <c r="AF246" s="27"/>
      <c r="AG246" s="16"/>
      <c r="AH246" s="27"/>
      <c r="AI246" s="27"/>
      <c r="AJ246" s="27" t="str">
        <f t="shared" si="122"/>
        <v/>
      </c>
      <c r="AK246" s="27" t="str">
        <f t="shared" si="123"/>
        <v/>
      </c>
      <c r="AL246" s="27"/>
      <c r="AM246" s="27" t="str">
        <f t="shared" si="124"/>
        <v/>
      </c>
      <c r="AN246" s="27"/>
      <c r="AO246" s="27"/>
      <c r="AP246" s="27" t="str">
        <f>IF(D246&gt;1,Input!G244,"")</f>
        <v/>
      </c>
      <c r="AQ246" s="27" t="str">
        <f>IF(D246&gt;1,Input!H244,"")</f>
        <v/>
      </c>
      <c r="AR246" s="27" t="str">
        <f>IF(D246&gt;1,Input!G244,"")</f>
        <v/>
      </c>
      <c r="AS246" s="27" t="str">
        <f>IF(D246&gt;1,CONCATENATE("CURRENCYSOLUTIONS",Input!B244,Input!E244,Input!D244,Input!C244,Input!K244,Input!J244,Input!I244,Input!O244,Input!P244,T246),"")</f>
        <v/>
      </c>
      <c r="AT246" s="27" t="str">
        <f t="shared" si="140"/>
        <v/>
      </c>
      <c r="AU246" s="27" t="str">
        <f t="shared" si="141"/>
        <v/>
      </c>
      <c r="AV246" s="27" t="str">
        <f t="shared" si="142"/>
        <v/>
      </c>
      <c r="AW246" s="15">
        <f>Input!S244</f>
        <v>0</v>
      </c>
      <c r="AX246" s="16">
        <f>Input!T244</f>
        <v>0</v>
      </c>
      <c r="AY246" s="26" t="str">
        <f>IF(D246&gt;1,IF(Input!Q244&gt;1,Input!Q244,(Input!R244/Input!O244)),"")</f>
        <v/>
      </c>
      <c r="AZ246" s="16" t="str">
        <f t="shared" si="143"/>
        <v/>
      </c>
      <c r="BA246" s="16" t="str">
        <f t="shared" si="144"/>
        <v/>
      </c>
      <c r="BB246" s="31"/>
      <c r="BC246" s="27"/>
      <c r="BD246" s="27" t="str">
        <f t="shared" si="145"/>
        <v/>
      </c>
      <c r="BE246" s="25" t="str">
        <f>IF(D246&gt;1,CONCATENATE(Input!C244,"-",Input!D244,"-",Input!E244,"T09:00:00Z"),"")</f>
        <v/>
      </c>
      <c r="BF246" s="29" t="str">
        <f>IF(D246&gt;1,CONCATENATE(Input!C244,"-",Input!D244,"-",Input!E244),"")</f>
        <v/>
      </c>
      <c r="BG246" s="29" t="str">
        <f>IF(D246&gt;1,CONCATENATE(Input!I244,"-",Input!J244,"-",Input!K244),"")</f>
        <v/>
      </c>
      <c r="BH246" s="29"/>
      <c r="BI246" s="29" t="str">
        <f>IF(D246&gt;1,CONCATENATE(Input!L244,"-",Input!M244,"-",Input!N244),"")</f>
        <v/>
      </c>
      <c r="BJ246" s="29" t="str">
        <f t="shared" si="146"/>
        <v/>
      </c>
      <c r="BK246" s="27" t="str">
        <f t="shared" si="147"/>
        <v/>
      </c>
      <c r="BL246" s="25" t="str">
        <f>IF(D246&gt;1,CONCATENATE(Input!C244,"-",Input!D244,"-",Input!E244,"T09:00:00Z"),"")</f>
        <v/>
      </c>
      <c r="BM246" s="32" t="str">
        <f t="shared" si="148"/>
        <v/>
      </c>
      <c r="BN246" s="27" t="str">
        <f t="shared" si="149"/>
        <v/>
      </c>
      <c r="BO246" s="27" t="str">
        <f t="shared" si="150"/>
        <v/>
      </c>
      <c r="BP246" s="25"/>
      <c r="BQ246" s="32"/>
      <c r="BR246" s="27"/>
      <c r="BS246" s="43" t="str">
        <f t="shared" si="151"/>
        <v/>
      </c>
      <c r="BT246" s="25"/>
      <c r="BU246" s="25"/>
      <c r="BV246" s="16"/>
      <c r="BW246" s="27"/>
      <c r="BX246" s="27"/>
      <c r="BY246" s="27"/>
      <c r="BZ246" s="27"/>
      <c r="CA246" s="27"/>
      <c r="CB246" s="27" t="str">
        <f>IF(D246&gt;1,Input!H244,"")</f>
        <v/>
      </c>
      <c r="CC246" s="27"/>
      <c r="CD246" s="28" t="str">
        <f>IF(D246&gt;1,Input!U244,"")</f>
        <v/>
      </c>
      <c r="CE246" s="16" t="str">
        <f>IF(D246&gt;1,CONCATENATE(Input!G244,"/",Input!H244),"")</f>
        <v/>
      </c>
      <c r="CF246" s="27"/>
      <c r="CG246" s="27"/>
      <c r="CH246" s="27"/>
      <c r="CI246" s="27"/>
      <c r="CJ246" s="27"/>
      <c r="CK246" s="25"/>
      <c r="CL246" s="25"/>
      <c r="CM246" s="16"/>
      <c r="CN246" s="16"/>
      <c r="CO246" s="27"/>
      <c r="CP246" s="16" t="str">
        <f>IF(D246&gt;1,Input!P244,"")</f>
        <v/>
      </c>
      <c r="CQ246" s="27" t="str">
        <f t="shared" si="152"/>
        <v/>
      </c>
      <c r="CR246" s="33" t="str">
        <f>IF(D246&gt;1,Input!O244,"")</f>
        <v/>
      </c>
      <c r="CS246" s="16" t="str">
        <f t="shared" si="153"/>
        <v/>
      </c>
      <c r="CT246" s="27"/>
      <c r="CU246" s="27" t="str">
        <f t="shared" si="154"/>
        <v/>
      </c>
      <c r="CV246" s="25"/>
      <c r="CW246" s="25"/>
      <c r="CX246" s="25"/>
      <c r="CY246" s="25"/>
      <c r="CZ246" s="25"/>
      <c r="DA246" s="25"/>
    </row>
    <row r="247" spans="1:105" ht="20.100000000000001" customHeight="1" x14ac:dyDescent="0.25">
      <c r="A247" s="27"/>
      <c r="B247" s="27"/>
      <c r="C247" s="43" t="str">
        <f t="shared" si="115"/>
        <v/>
      </c>
      <c r="D247" s="27">
        <f>Input!A245</f>
        <v>0</v>
      </c>
      <c r="E247" s="43" t="str">
        <f t="shared" si="116"/>
        <v/>
      </c>
      <c r="F247" s="27"/>
      <c r="G247" s="27"/>
      <c r="H247" s="27"/>
      <c r="I247" s="27" t="str">
        <f t="shared" si="117"/>
        <v/>
      </c>
      <c r="J247" s="27" t="str">
        <f t="shared" si="118"/>
        <v/>
      </c>
      <c r="K247" s="27"/>
      <c r="L247" s="27"/>
      <c r="M247" s="27"/>
      <c r="N247" s="27"/>
      <c r="O247" s="27"/>
      <c r="P247" s="27"/>
      <c r="Q247" s="27" t="str">
        <f>IF(D247&gt;1,Input!A245,"")</f>
        <v/>
      </c>
      <c r="R247" s="43" t="str">
        <f t="shared" si="119"/>
        <v/>
      </c>
      <c r="S247" s="27" t="str">
        <f t="shared" si="120"/>
        <v/>
      </c>
      <c r="T247" s="27" t="str">
        <f>IF(D247&gt;1,Input!F245,"")</f>
        <v/>
      </c>
      <c r="U247" s="27" t="str">
        <f t="shared" si="121"/>
        <v/>
      </c>
      <c r="V247" s="27"/>
      <c r="W247" s="27"/>
      <c r="X247" s="25"/>
      <c r="Y247" s="16"/>
      <c r="Z247" s="29"/>
      <c r="AA247" s="25"/>
      <c r="AB247" s="30"/>
      <c r="AC247" s="27"/>
      <c r="AD247" s="27"/>
      <c r="AE247" s="27"/>
      <c r="AF247" s="27"/>
      <c r="AG247" s="16"/>
      <c r="AH247" s="27"/>
      <c r="AI247" s="27"/>
      <c r="AJ247" s="27" t="str">
        <f t="shared" si="122"/>
        <v/>
      </c>
      <c r="AK247" s="27" t="str">
        <f t="shared" si="123"/>
        <v/>
      </c>
      <c r="AL247" s="27"/>
      <c r="AM247" s="27" t="str">
        <f t="shared" si="124"/>
        <v/>
      </c>
      <c r="AN247" s="27"/>
      <c r="AO247" s="27"/>
      <c r="AP247" s="27" t="str">
        <f>IF(D247&gt;1,Input!G245,"")</f>
        <v/>
      </c>
      <c r="AQ247" s="27" t="str">
        <f>IF(D247&gt;1,Input!H245,"")</f>
        <v/>
      </c>
      <c r="AR247" s="27" t="str">
        <f>IF(D247&gt;1,Input!G245,"")</f>
        <v/>
      </c>
      <c r="AS247" s="27" t="str">
        <f>IF(D247&gt;1,CONCATENATE("CURRENCYSOLUTIONS",Input!B245,Input!E245,Input!D245,Input!C245,Input!K245,Input!J245,Input!I245,Input!O245,Input!P245,T247),"")</f>
        <v/>
      </c>
      <c r="AT247" s="27" t="str">
        <f t="shared" si="140"/>
        <v/>
      </c>
      <c r="AU247" s="27" t="str">
        <f t="shared" si="141"/>
        <v/>
      </c>
      <c r="AV247" s="27" t="str">
        <f t="shared" si="142"/>
        <v/>
      </c>
      <c r="AW247" s="15">
        <f>Input!S245</f>
        <v>0</v>
      </c>
      <c r="AX247" s="16">
        <f>Input!T245</f>
        <v>0</v>
      </c>
      <c r="AY247" s="26" t="str">
        <f>IF(D247&gt;1,IF(Input!Q245&gt;1,Input!Q245,(Input!R245/Input!O245)),"")</f>
        <v/>
      </c>
      <c r="AZ247" s="16" t="str">
        <f t="shared" si="143"/>
        <v/>
      </c>
      <c r="BA247" s="16" t="str">
        <f t="shared" si="144"/>
        <v/>
      </c>
      <c r="BB247" s="31"/>
      <c r="BC247" s="27"/>
      <c r="BD247" s="27" t="str">
        <f t="shared" si="145"/>
        <v/>
      </c>
      <c r="BE247" s="25" t="str">
        <f>IF(D247&gt;1,CONCATENATE(Input!C245,"-",Input!D245,"-",Input!E245,"T09:00:00Z"),"")</f>
        <v/>
      </c>
      <c r="BF247" s="29" t="str">
        <f>IF(D247&gt;1,CONCATENATE(Input!C245,"-",Input!D245,"-",Input!E245),"")</f>
        <v/>
      </c>
      <c r="BG247" s="29" t="str">
        <f>IF(D247&gt;1,CONCATENATE(Input!I245,"-",Input!J245,"-",Input!K245),"")</f>
        <v/>
      </c>
      <c r="BH247" s="29"/>
      <c r="BI247" s="29" t="str">
        <f>IF(D247&gt;1,CONCATENATE(Input!L245,"-",Input!M245,"-",Input!N245),"")</f>
        <v/>
      </c>
      <c r="BJ247" s="29" t="str">
        <f t="shared" si="146"/>
        <v/>
      </c>
      <c r="BK247" s="27" t="str">
        <f t="shared" si="147"/>
        <v/>
      </c>
      <c r="BL247" s="25" t="str">
        <f>IF(D247&gt;1,CONCATENATE(Input!C245,"-",Input!D245,"-",Input!E245,"T09:00:00Z"),"")</f>
        <v/>
      </c>
      <c r="BM247" s="32" t="str">
        <f t="shared" si="148"/>
        <v/>
      </c>
      <c r="BN247" s="27" t="str">
        <f t="shared" si="149"/>
        <v/>
      </c>
      <c r="BO247" s="27" t="str">
        <f t="shared" si="150"/>
        <v/>
      </c>
      <c r="BP247" s="25"/>
      <c r="BQ247" s="32"/>
      <c r="BR247" s="27"/>
      <c r="BS247" s="43" t="str">
        <f t="shared" si="151"/>
        <v/>
      </c>
      <c r="BT247" s="25"/>
      <c r="BU247" s="25"/>
      <c r="BV247" s="16"/>
      <c r="BW247" s="27"/>
      <c r="BX247" s="27"/>
      <c r="BY247" s="27"/>
      <c r="BZ247" s="27"/>
      <c r="CA247" s="27"/>
      <c r="CB247" s="27" t="str">
        <f>IF(D247&gt;1,Input!H245,"")</f>
        <v/>
      </c>
      <c r="CC247" s="27"/>
      <c r="CD247" s="28" t="str">
        <f>IF(D247&gt;1,Input!U245,"")</f>
        <v/>
      </c>
      <c r="CE247" s="16" t="str">
        <f>IF(D247&gt;1,CONCATENATE(Input!G245,"/",Input!H245),"")</f>
        <v/>
      </c>
      <c r="CF247" s="27"/>
      <c r="CG247" s="27"/>
      <c r="CH247" s="27"/>
      <c r="CI247" s="27"/>
      <c r="CJ247" s="27"/>
      <c r="CK247" s="25"/>
      <c r="CL247" s="25"/>
      <c r="CM247" s="16"/>
      <c r="CN247" s="16"/>
      <c r="CO247" s="27"/>
      <c r="CP247" s="16" t="str">
        <f>IF(D247&gt;1,Input!P245,"")</f>
        <v/>
      </c>
      <c r="CQ247" s="27" t="str">
        <f t="shared" si="152"/>
        <v/>
      </c>
      <c r="CR247" s="33" t="str">
        <f>IF(D247&gt;1,Input!O245,"")</f>
        <v/>
      </c>
      <c r="CS247" s="16" t="str">
        <f t="shared" si="153"/>
        <v/>
      </c>
      <c r="CT247" s="27"/>
      <c r="CU247" s="27" t="str">
        <f t="shared" si="154"/>
        <v/>
      </c>
      <c r="CV247" s="25"/>
      <c r="CW247" s="25"/>
      <c r="CX247" s="25"/>
      <c r="CY247" s="25"/>
      <c r="CZ247" s="25"/>
      <c r="DA247" s="25"/>
    </row>
    <row r="248" spans="1:105" ht="20.100000000000001" customHeight="1" x14ac:dyDescent="0.25">
      <c r="A248" s="27"/>
      <c r="B248" s="27"/>
      <c r="C248" s="43" t="str">
        <f t="shared" si="115"/>
        <v/>
      </c>
      <c r="D248" s="27">
        <f>Input!A246</f>
        <v>0</v>
      </c>
      <c r="E248" s="43" t="str">
        <f t="shared" si="116"/>
        <v/>
      </c>
      <c r="F248" s="27"/>
      <c r="G248" s="27"/>
      <c r="H248" s="27"/>
      <c r="I248" s="27" t="str">
        <f t="shared" si="117"/>
        <v/>
      </c>
      <c r="J248" s="27" t="str">
        <f t="shared" si="118"/>
        <v/>
      </c>
      <c r="K248" s="27"/>
      <c r="L248" s="27"/>
      <c r="M248" s="27"/>
      <c r="N248" s="27"/>
      <c r="O248" s="27"/>
      <c r="P248" s="27"/>
      <c r="Q248" s="27" t="str">
        <f>IF(D248&gt;1,Input!A246,"")</f>
        <v/>
      </c>
      <c r="R248" s="43" t="str">
        <f t="shared" si="119"/>
        <v/>
      </c>
      <c r="S248" s="27" t="str">
        <f t="shared" si="120"/>
        <v/>
      </c>
      <c r="T248" s="27" t="str">
        <f>IF(D248&gt;1,Input!F246,"")</f>
        <v/>
      </c>
      <c r="U248" s="27" t="str">
        <f t="shared" si="121"/>
        <v/>
      </c>
      <c r="V248" s="27"/>
      <c r="W248" s="27"/>
      <c r="X248" s="25"/>
      <c r="Y248" s="16"/>
      <c r="Z248" s="29"/>
      <c r="AA248" s="25"/>
      <c r="AB248" s="30"/>
      <c r="AC248" s="27"/>
      <c r="AD248" s="27"/>
      <c r="AE248" s="27"/>
      <c r="AF248" s="27"/>
      <c r="AG248" s="16"/>
      <c r="AH248" s="27"/>
      <c r="AI248" s="27"/>
      <c r="AJ248" s="27" t="str">
        <f t="shared" si="122"/>
        <v/>
      </c>
      <c r="AK248" s="27" t="str">
        <f t="shared" si="123"/>
        <v/>
      </c>
      <c r="AL248" s="27"/>
      <c r="AM248" s="27" t="str">
        <f t="shared" si="124"/>
        <v/>
      </c>
      <c r="AN248" s="27"/>
      <c r="AO248" s="27"/>
      <c r="AP248" s="27" t="str">
        <f>IF(D248&gt;1,Input!G246,"")</f>
        <v/>
      </c>
      <c r="AQ248" s="27" t="str">
        <f>IF(D248&gt;1,Input!H246,"")</f>
        <v/>
      </c>
      <c r="AR248" s="27" t="str">
        <f>IF(D248&gt;1,Input!G246,"")</f>
        <v/>
      </c>
      <c r="AS248" s="27" t="str">
        <f>IF(D248&gt;1,CONCATENATE("CURRENCYSOLUTIONS",Input!B246,Input!E246,Input!D246,Input!C246,Input!K246,Input!J246,Input!I246,Input!O246,Input!P246,T248),"")</f>
        <v/>
      </c>
      <c r="AT248" s="27" t="str">
        <f t="shared" si="140"/>
        <v/>
      </c>
      <c r="AU248" s="27" t="str">
        <f t="shared" si="141"/>
        <v/>
      </c>
      <c r="AV248" s="27" t="str">
        <f t="shared" si="142"/>
        <v/>
      </c>
      <c r="AW248" s="15">
        <f>Input!S246</f>
        <v>0</v>
      </c>
      <c r="AX248" s="16">
        <f>Input!T246</f>
        <v>0</v>
      </c>
      <c r="AY248" s="26" t="str">
        <f>IF(D248&gt;1,IF(Input!Q246&gt;1,Input!Q246,(Input!R246/Input!O246)),"")</f>
        <v/>
      </c>
      <c r="AZ248" s="16" t="str">
        <f t="shared" si="143"/>
        <v/>
      </c>
      <c r="BA248" s="16" t="str">
        <f t="shared" si="144"/>
        <v/>
      </c>
      <c r="BB248" s="31"/>
      <c r="BC248" s="27"/>
      <c r="BD248" s="27" t="str">
        <f t="shared" si="145"/>
        <v/>
      </c>
      <c r="BE248" s="25" t="str">
        <f>IF(D248&gt;1,CONCATENATE(Input!C246,"-",Input!D246,"-",Input!E246,"T09:00:00Z"),"")</f>
        <v/>
      </c>
      <c r="BF248" s="29" t="str">
        <f>IF(D248&gt;1,CONCATENATE(Input!C246,"-",Input!D246,"-",Input!E246),"")</f>
        <v/>
      </c>
      <c r="BG248" s="29" t="str">
        <f>IF(D248&gt;1,CONCATENATE(Input!I246,"-",Input!J246,"-",Input!K246),"")</f>
        <v/>
      </c>
      <c r="BH248" s="29"/>
      <c r="BI248" s="29" t="str">
        <f>IF(D248&gt;1,CONCATENATE(Input!L246,"-",Input!M246,"-",Input!N246),"")</f>
        <v/>
      </c>
      <c r="BJ248" s="29" t="str">
        <f t="shared" si="146"/>
        <v/>
      </c>
      <c r="BK248" s="27" t="str">
        <f t="shared" si="147"/>
        <v/>
      </c>
      <c r="BL248" s="25" t="str">
        <f>IF(D248&gt;1,CONCATENATE(Input!C246,"-",Input!D246,"-",Input!E246,"T09:00:00Z"),"")</f>
        <v/>
      </c>
      <c r="BM248" s="32" t="str">
        <f t="shared" si="148"/>
        <v/>
      </c>
      <c r="BN248" s="27" t="str">
        <f t="shared" si="149"/>
        <v/>
      </c>
      <c r="BO248" s="27" t="str">
        <f t="shared" si="150"/>
        <v/>
      </c>
      <c r="BP248" s="25"/>
      <c r="BQ248" s="32"/>
      <c r="BR248" s="27"/>
      <c r="BS248" s="43" t="str">
        <f t="shared" si="151"/>
        <v/>
      </c>
      <c r="BT248" s="25"/>
      <c r="BU248" s="25"/>
      <c r="BV248" s="16"/>
      <c r="BW248" s="27"/>
      <c r="BX248" s="27"/>
      <c r="BY248" s="27"/>
      <c r="BZ248" s="27"/>
      <c r="CA248" s="27"/>
      <c r="CB248" s="27" t="str">
        <f>IF(D248&gt;1,Input!H246,"")</f>
        <v/>
      </c>
      <c r="CC248" s="27"/>
      <c r="CD248" s="28" t="str">
        <f>IF(D248&gt;1,Input!U246,"")</f>
        <v/>
      </c>
      <c r="CE248" s="16" t="str">
        <f>IF(D248&gt;1,CONCATENATE(Input!G246,"/",Input!H246),"")</f>
        <v/>
      </c>
      <c r="CF248" s="27"/>
      <c r="CG248" s="27"/>
      <c r="CH248" s="27"/>
      <c r="CI248" s="27"/>
      <c r="CJ248" s="27"/>
      <c r="CK248" s="25"/>
      <c r="CL248" s="25"/>
      <c r="CM248" s="16"/>
      <c r="CN248" s="16"/>
      <c r="CO248" s="27"/>
      <c r="CP248" s="16" t="str">
        <f>IF(D248&gt;1,Input!P246,"")</f>
        <v/>
      </c>
      <c r="CQ248" s="27" t="str">
        <f t="shared" si="152"/>
        <v/>
      </c>
      <c r="CR248" s="33" t="str">
        <f>IF(D248&gt;1,Input!O246,"")</f>
        <v/>
      </c>
      <c r="CS248" s="16" t="str">
        <f t="shared" si="153"/>
        <v/>
      </c>
      <c r="CT248" s="27"/>
      <c r="CU248" s="27" t="str">
        <f t="shared" si="154"/>
        <v/>
      </c>
      <c r="CV248" s="25"/>
      <c r="CW248" s="25"/>
      <c r="CX248" s="25"/>
      <c r="CY248" s="25"/>
      <c r="CZ248" s="25"/>
      <c r="DA248" s="25"/>
    </row>
    <row r="249" spans="1:105" ht="20.100000000000001" customHeight="1" x14ac:dyDescent="0.25">
      <c r="A249" s="27"/>
      <c r="B249" s="27"/>
      <c r="C249" s="43" t="str">
        <f t="shared" si="115"/>
        <v/>
      </c>
      <c r="D249" s="27">
        <f>Input!A247</f>
        <v>0</v>
      </c>
      <c r="E249" s="43" t="str">
        <f t="shared" si="116"/>
        <v/>
      </c>
      <c r="F249" s="27"/>
      <c r="G249" s="27"/>
      <c r="H249" s="27"/>
      <c r="I249" s="27" t="str">
        <f t="shared" si="117"/>
        <v/>
      </c>
      <c r="J249" s="27" t="str">
        <f t="shared" si="118"/>
        <v/>
      </c>
      <c r="K249" s="27"/>
      <c r="L249" s="27"/>
      <c r="M249" s="27"/>
      <c r="N249" s="27"/>
      <c r="O249" s="27"/>
      <c r="P249" s="27"/>
      <c r="Q249" s="27" t="str">
        <f>IF(D249&gt;1,Input!A247,"")</f>
        <v/>
      </c>
      <c r="R249" s="43" t="str">
        <f t="shared" si="119"/>
        <v/>
      </c>
      <c r="S249" s="27" t="str">
        <f t="shared" si="120"/>
        <v/>
      </c>
      <c r="T249" s="27" t="str">
        <f>IF(D249&gt;1,Input!F247,"")</f>
        <v/>
      </c>
      <c r="U249" s="27" t="str">
        <f t="shared" si="121"/>
        <v/>
      </c>
      <c r="V249" s="27"/>
      <c r="W249" s="27"/>
      <c r="X249" s="25"/>
      <c r="Y249" s="16"/>
      <c r="Z249" s="29"/>
      <c r="AA249" s="25"/>
      <c r="AB249" s="30"/>
      <c r="AC249" s="27"/>
      <c r="AD249" s="27"/>
      <c r="AE249" s="27"/>
      <c r="AF249" s="27"/>
      <c r="AG249" s="16"/>
      <c r="AH249" s="27"/>
      <c r="AI249" s="27"/>
      <c r="AJ249" s="27" t="str">
        <f t="shared" si="122"/>
        <v/>
      </c>
      <c r="AK249" s="27" t="str">
        <f t="shared" si="123"/>
        <v/>
      </c>
      <c r="AL249" s="27"/>
      <c r="AM249" s="27" t="str">
        <f t="shared" si="124"/>
        <v/>
      </c>
      <c r="AN249" s="27"/>
      <c r="AO249" s="27"/>
      <c r="AP249" s="27" t="str">
        <f>IF(D249&gt;1,Input!G247,"")</f>
        <v/>
      </c>
      <c r="AQ249" s="27" t="str">
        <f>IF(D249&gt;1,Input!H247,"")</f>
        <v/>
      </c>
      <c r="AR249" s="27" t="str">
        <f>IF(D249&gt;1,Input!G247,"")</f>
        <v/>
      </c>
      <c r="AS249" s="27" t="str">
        <f>IF(D249&gt;1,CONCATENATE("CURRENCYSOLUTIONS",Input!B247,Input!E247,Input!D247,Input!C247,Input!K247,Input!J247,Input!I247,Input!O247,Input!P247,T249),"")</f>
        <v/>
      </c>
      <c r="AT249" s="27" t="str">
        <f t="shared" si="140"/>
        <v/>
      </c>
      <c r="AU249" s="27" t="str">
        <f t="shared" si="141"/>
        <v/>
      </c>
      <c r="AV249" s="27" t="str">
        <f t="shared" si="142"/>
        <v/>
      </c>
      <c r="AW249" s="15">
        <f>Input!S247</f>
        <v>0</v>
      </c>
      <c r="AX249" s="16">
        <f>Input!T247</f>
        <v>0</v>
      </c>
      <c r="AY249" s="26" t="str">
        <f>IF(D249&gt;1,IF(Input!Q247&gt;1,Input!Q247,(Input!R247/Input!O247)),"")</f>
        <v/>
      </c>
      <c r="AZ249" s="16" t="str">
        <f t="shared" si="143"/>
        <v/>
      </c>
      <c r="BA249" s="16" t="str">
        <f t="shared" si="144"/>
        <v/>
      </c>
      <c r="BB249" s="31"/>
      <c r="BC249" s="27"/>
      <c r="BD249" s="27" t="str">
        <f t="shared" si="145"/>
        <v/>
      </c>
      <c r="BE249" s="25" t="str">
        <f>IF(D249&gt;1,CONCATENATE(Input!C247,"-",Input!D247,"-",Input!E247,"T09:00:00Z"),"")</f>
        <v/>
      </c>
      <c r="BF249" s="29" t="str">
        <f>IF(D249&gt;1,CONCATENATE(Input!C247,"-",Input!D247,"-",Input!E247),"")</f>
        <v/>
      </c>
      <c r="BG249" s="29" t="str">
        <f>IF(D249&gt;1,CONCATENATE(Input!I247,"-",Input!J247,"-",Input!K247),"")</f>
        <v/>
      </c>
      <c r="BH249" s="29"/>
      <c r="BI249" s="29" t="str">
        <f>IF(D249&gt;1,CONCATENATE(Input!L247,"-",Input!M247,"-",Input!N247),"")</f>
        <v/>
      </c>
      <c r="BJ249" s="29" t="str">
        <f t="shared" si="146"/>
        <v/>
      </c>
      <c r="BK249" s="27" t="str">
        <f t="shared" si="147"/>
        <v/>
      </c>
      <c r="BL249" s="25" t="str">
        <f>IF(D249&gt;1,CONCATENATE(Input!C247,"-",Input!D247,"-",Input!E247,"T09:00:00Z"),"")</f>
        <v/>
      </c>
      <c r="BM249" s="32" t="str">
        <f t="shared" si="148"/>
        <v/>
      </c>
      <c r="BN249" s="27" t="str">
        <f t="shared" si="149"/>
        <v/>
      </c>
      <c r="BO249" s="27" t="str">
        <f t="shared" si="150"/>
        <v/>
      </c>
      <c r="BP249" s="25"/>
      <c r="BQ249" s="32"/>
      <c r="BR249" s="27"/>
      <c r="BS249" s="43" t="str">
        <f t="shared" si="151"/>
        <v/>
      </c>
      <c r="BT249" s="25"/>
      <c r="BU249" s="25"/>
      <c r="BV249" s="16"/>
      <c r="BW249" s="27"/>
      <c r="BX249" s="27"/>
      <c r="BY249" s="27"/>
      <c r="BZ249" s="27"/>
      <c r="CA249" s="27"/>
      <c r="CB249" s="27" t="str">
        <f>IF(D249&gt;1,Input!H247,"")</f>
        <v/>
      </c>
      <c r="CC249" s="27"/>
      <c r="CD249" s="28" t="str">
        <f>IF(D249&gt;1,Input!U247,"")</f>
        <v/>
      </c>
      <c r="CE249" s="16" t="str">
        <f>IF(D249&gt;1,CONCATENATE(Input!G247,"/",Input!H247),"")</f>
        <v/>
      </c>
      <c r="CF249" s="27"/>
      <c r="CG249" s="27"/>
      <c r="CH249" s="27"/>
      <c r="CI249" s="27"/>
      <c r="CJ249" s="27"/>
      <c r="CK249" s="25"/>
      <c r="CL249" s="25"/>
      <c r="CM249" s="16"/>
      <c r="CN249" s="16"/>
      <c r="CO249" s="27"/>
      <c r="CP249" s="16" t="str">
        <f>IF(D249&gt;1,Input!P247,"")</f>
        <v/>
      </c>
      <c r="CQ249" s="27" t="str">
        <f t="shared" si="152"/>
        <v/>
      </c>
      <c r="CR249" s="33" t="str">
        <f>IF(D249&gt;1,Input!O247,"")</f>
        <v/>
      </c>
      <c r="CS249" s="16" t="str">
        <f t="shared" si="153"/>
        <v/>
      </c>
      <c r="CT249" s="27"/>
      <c r="CU249" s="27" t="str">
        <f t="shared" si="154"/>
        <v/>
      </c>
      <c r="CV249" s="25"/>
      <c r="CW249" s="25"/>
      <c r="CX249" s="25"/>
      <c r="CY249" s="25"/>
      <c r="CZ249" s="25"/>
      <c r="DA249" s="25"/>
    </row>
    <row r="250" spans="1:105" ht="20.100000000000001" customHeight="1" x14ac:dyDescent="0.25">
      <c r="A250" s="27"/>
      <c r="B250" s="27"/>
      <c r="C250" s="43" t="str">
        <f t="shared" si="115"/>
        <v/>
      </c>
      <c r="D250" s="27">
        <f>Input!A248</f>
        <v>0</v>
      </c>
      <c r="E250" s="43" t="str">
        <f t="shared" si="116"/>
        <v/>
      </c>
      <c r="F250" s="27"/>
      <c r="G250" s="27"/>
      <c r="H250" s="27"/>
      <c r="I250" s="27" t="str">
        <f t="shared" si="117"/>
        <v/>
      </c>
      <c r="J250" s="27" t="str">
        <f t="shared" si="118"/>
        <v/>
      </c>
      <c r="K250" s="27"/>
      <c r="L250" s="27"/>
      <c r="M250" s="27"/>
      <c r="N250" s="27"/>
      <c r="O250" s="27"/>
      <c r="P250" s="27"/>
      <c r="Q250" s="27" t="str">
        <f>IF(D250&gt;1,Input!A248,"")</f>
        <v/>
      </c>
      <c r="R250" s="43" t="str">
        <f t="shared" si="119"/>
        <v/>
      </c>
      <c r="S250" s="27" t="str">
        <f t="shared" si="120"/>
        <v/>
      </c>
      <c r="T250" s="27" t="str">
        <f>IF(D250&gt;1,Input!F248,"")</f>
        <v/>
      </c>
      <c r="U250" s="27" t="str">
        <f t="shared" si="121"/>
        <v/>
      </c>
      <c r="V250" s="27"/>
      <c r="W250" s="27"/>
      <c r="X250" s="25"/>
      <c r="Y250" s="16"/>
      <c r="Z250" s="29"/>
      <c r="AA250" s="25"/>
      <c r="AB250" s="30"/>
      <c r="AC250" s="27"/>
      <c r="AD250" s="27"/>
      <c r="AE250" s="27"/>
      <c r="AF250" s="27"/>
      <c r="AG250" s="16"/>
      <c r="AH250" s="27"/>
      <c r="AI250" s="27"/>
      <c r="AJ250" s="27" t="str">
        <f t="shared" si="122"/>
        <v/>
      </c>
      <c r="AK250" s="27" t="str">
        <f t="shared" si="123"/>
        <v/>
      </c>
      <c r="AL250" s="27"/>
      <c r="AM250" s="27" t="str">
        <f t="shared" si="124"/>
        <v/>
      </c>
      <c r="AN250" s="27"/>
      <c r="AO250" s="27"/>
      <c r="AP250" s="27" t="str">
        <f>IF(D250&gt;1,Input!G248,"")</f>
        <v/>
      </c>
      <c r="AQ250" s="27" t="str">
        <f>IF(D250&gt;1,Input!H248,"")</f>
        <v/>
      </c>
      <c r="AR250" s="27" t="str">
        <f>IF(D250&gt;1,Input!G248,"")</f>
        <v/>
      </c>
      <c r="AS250" s="27" t="str">
        <f>IF(D250&gt;1,CONCATENATE("CURRENCYSOLUTIONS",Input!B248,Input!E248,Input!D248,Input!C248,Input!K248,Input!J248,Input!I248,Input!O248,Input!P248,T250),"")</f>
        <v/>
      </c>
      <c r="AT250" s="27" t="str">
        <f t="shared" si="140"/>
        <v/>
      </c>
      <c r="AU250" s="27" t="str">
        <f t="shared" si="141"/>
        <v/>
      </c>
      <c r="AV250" s="27" t="str">
        <f t="shared" si="142"/>
        <v/>
      </c>
      <c r="AW250" s="15">
        <f>Input!S248</f>
        <v>0</v>
      </c>
      <c r="AX250" s="16">
        <f>Input!T248</f>
        <v>0</v>
      </c>
      <c r="AY250" s="26" t="str">
        <f>IF(D250&gt;1,IF(Input!Q248&gt;1,Input!Q248,(Input!R248/Input!O248)),"")</f>
        <v/>
      </c>
      <c r="AZ250" s="16" t="str">
        <f t="shared" si="143"/>
        <v/>
      </c>
      <c r="BA250" s="16" t="str">
        <f t="shared" si="144"/>
        <v/>
      </c>
      <c r="BB250" s="31"/>
      <c r="BC250" s="27"/>
      <c r="BD250" s="27" t="str">
        <f t="shared" si="145"/>
        <v/>
      </c>
      <c r="BE250" s="25" t="str">
        <f>IF(D250&gt;1,CONCATENATE(Input!C248,"-",Input!D248,"-",Input!E248,"T09:00:00Z"),"")</f>
        <v/>
      </c>
      <c r="BF250" s="29" t="str">
        <f>IF(D250&gt;1,CONCATENATE(Input!C248,"-",Input!D248,"-",Input!E248),"")</f>
        <v/>
      </c>
      <c r="BG250" s="29" t="str">
        <f>IF(D250&gt;1,CONCATENATE(Input!I248,"-",Input!J248,"-",Input!K248),"")</f>
        <v/>
      </c>
      <c r="BH250" s="29"/>
      <c r="BI250" s="29" t="str">
        <f>IF(D250&gt;1,CONCATENATE(Input!L248,"-",Input!M248,"-",Input!N248),"")</f>
        <v/>
      </c>
      <c r="BJ250" s="29" t="str">
        <f t="shared" si="146"/>
        <v/>
      </c>
      <c r="BK250" s="27" t="str">
        <f t="shared" si="147"/>
        <v/>
      </c>
      <c r="BL250" s="25" t="str">
        <f>IF(D250&gt;1,CONCATENATE(Input!C248,"-",Input!D248,"-",Input!E248,"T09:00:00Z"),"")</f>
        <v/>
      </c>
      <c r="BM250" s="32" t="str">
        <f t="shared" si="148"/>
        <v/>
      </c>
      <c r="BN250" s="27" t="str">
        <f t="shared" si="149"/>
        <v/>
      </c>
      <c r="BO250" s="27" t="str">
        <f t="shared" si="150"/>
        <v/>
      </c>
      <c r="BP250" s="25"/>
      <c r="BQ250" s="32"/>
      <c r="BR250" s="27"/>
      <c r="BS250" s="43" t="str">
        <f t="shared" si="151"/>
        <v/>
      </c>
      <c r="BT250" s="25"/>
      <c r="BU250" s="25"/>
      <c r="BV250" s="16"/>
      <c r="BW250" s="27"/>
      <c r="BX250" s="27"/>
      <c r="BY250" s="27"/>
      <c r="BZ250" s="27"/>
      <c r="CA250" s="27"/>
      <c r="CB250" s="27" t="str">
        <f>IF(D250&gt;1,Input!H248,"")</f>
        <v/>
      </c>
      <c r="CC250" s="27"/>
      <c r="CD250" s="28" t="str">
        <f>IF(D250&gt;1,Input!U248,"")</f>
        <v/>
      </c>
      <c r="CE250" s="16" t="str">
        <f>IF(D250&gt;1,CONCATENATE(Input!G248,"/",Input!H248),"")</f>
        <v/>
      </c>
      <c r="CF250" s="27"/>
      <c r="CG250" s="27"/>
      <c r="CH250" s="27"/>
      <c r="CI250" s="27"/>
      <c r="CJ250" s="27"/>
      <c r="CK250" s="25"/>
      <c r="CL250" s="25"/>
      <c r="CM250" s="16"/>
      <c r="CN250" s="16"/>
      <c r="CO250" s="27"/>
      <c r="CP250" s="16" t="str">
        <f>IF(D250&gt;1,Input!P248,"")</f>
        <v/>
      </c>
      <c r="CQ250" s="27" t="str">
        <f t="shared" si="152"/>
        <v/>
      </c>
      <c r="CR250" s="33" t="str">
        <f>IF(D250&gt;1,Input!O248,"")</f>
        <v/>
      </c>
      <c r="CS250" s="16" t="str">
        <f t="shared" si="153"/>
        <v/>
      </c>
      <c r="CT250" s="27"/>
      <c r="CU250" s="27" t="str">
        <f t="shared" si="154"/>
        <v/>
      </c>
      <c r="CV250" s="25"/>
      <c r="CW250" s="25"/>
      <c r="CX250" s="25"/>
      <c r="CY250" s="25"/>
      <c r="CZ250" s="25"/>
      <c r="DA250" s="25"/>
    </row>
    <row r="251" spans="1:105" ht="20.100000000000001" customHeight="1" x14ac:dyDescent="0.25">
      <c r="A251" s="27"/>
      <c r="B251" s="27"/>
      <c r="C251" s="43" t="str">
        <f t="shared" si="115"/>
        <v/>
      </c>
      <c r="D251" s="27">
        <f>Input!A249</f>
        <v>0</v>
      </c>
      <c r="E251" s="43" t="str">
        <f t="shared" si="116"/>
        <v/>
      </c>
      <c r="F251" s="27"/>
      <c r="G251" s="27"/>
      <c r="H251" s="27"/>
      <c r="I251" s="27" t="str">
        <f t="shared" si="117"/>
        <v/>
      </c>
      <c r="J251" s="27" t="str">
        <f t="shared" si="118"/>
        <v/>
      </c>
      <c r="K251" s="27"/>
      <c r="L251" s="27"/>
      <c r="M251" s="27"/>
      <c r="N251" s="27"/>
      <c r="O251" s="27"/>
      <c r="P251" s="27"/>
      <c r="Q251" s="27" t="str">
        <f>IF(D251&gt;1,Input!A249,"")</f>
        <v/>
      </c>
      <c r="R251" s="43" t="str">
        <f t="shared" si="119"/>
        <v/>
      </c>
      <c r="S251" s="27" t="str">
        <f t="shared" si="120"/>
        <v/>
      </c>
      <c r="T251" s="27" t="str">
        <f>IF(D251&gt;1,Input!F249,"")</f>
        <v/>
      </c>
      <c r="U251" s="27" t="str">
        <f t="shared" si="121"/>
        <v/>
      </c>
      <c r="V251" s="27"/>
      <c r="W251" s="27"/>
      <c r="X251" s="25"/>
      <c r="Y251" s="16"/>
      <c r="Z251" s="29"/>
      <c r="AA251" s="25"/>
      <c r="AB251" s="30"/>
      <c r="AC251" s="27"/>
      <c r="AD251" s="27"/>
      <c r="AE251" s="27"/>
      <c r="AF251" s="27"/>
      <c r="AG251" s="16"/>
      <c r="AH251" s="27"/>
      <c r="AI251" s="27"/>
      <c r="AJ251" s="27" t="str">
        <f t="shared" si="122"/>
        <v/>
      </c>
      <c r="AK251" s="27" t="str">
        <f t="shared" si="123"/>
        <v/>
      </c>
      <c r="AL251" s="27"/>
      <c r="AM251" s="27" t="str">
        <f t="shared" si="124"/>
        <v/>
      </c>
      <c r="AN251" s="27"/>
      <c r="AO251" s="27"/>
      <c r="AP251" s="27" t="str">
        <f>IF(D251&gt;1,Input!G249,"")</f>
        <v/>
      </c>
      <c r="AQ251" s="27" t="str">
        <f>IF(D251&gt;1,Input!H249,"")</f>
        <v/>
      </c>
      <c r="AR251" s="27" t="str">
        <f>IF(D251&gt;1,Input!G249,"")</f>
        <v/>
      </c>
      <c r="AS251" s="27" t="str">
        <f>IF(D251&gt;1,CONCATENATE("CURRENCYSOLUTIONS",Input!B249,Input!E249,Input!D249,Input!C249,Input!K249,Input!J249,Input!I249,Input!O249,Input!P249,T251),"")</f>
        <v/>
      </c>
      <c r="AT251" s="27" t="str">
        <f t="shared" si="140"/>
        <v/>
      </c>
      <c r="AU251" s="27" t="str">
        <f t="shared" si="141"/>
        <v/>
      </c>
      <c r="AV251" s="27" t="str">
        <f t="shared" si="142"/>
        <v/>
      </c>
      <c r="AW251" s="15">
        <f>Input!S249</f>
        <v>0</v>
      </c>
      <c r="AX251" s="16">
        <f>Input!T249</f>
        <v>0</v>
      </c>
      <c r="AY251" s="26" t="str">
        <f>IF(D251&gt;1,IF(Input!Q249&gt;1,Input!Q249,(Input!R249/Input!O249)),"")</f>
        <v/>
      </c>
      <c r="AZ251" s="16" t="str">
        <f t="shared" si="143"/>
        <v/>
      </c>
      <c r="BA251" s="16" t="str">
        <f t="shared" si="144"/>
        <v/>
      </c>
      <c r="BB251" s="31"/>
      <c r="BC251" s="27"/>
      <c r="BD251" s="27" t="str">
        <f t="shared" si="145"/>
        <v/>
      </c>
      <c r="BE251" s="25" t="str">
        <f>IF(D251&gt;1,CONCATENATE(Input!C249,"-",Input!D249,"-",Input!E249,"T09:00:00Z"),"")</f>
        <v/>
      </c>
      <c r="BF251" s="29" t="str">
        <f>IF(D251&gt;1,CONCATENATE(Input!C249,"-",Input!D249,"-",Input!E249),"")</f>
        <v/>
      </c>
      <c r="BG251" s="29" t="str">
        <f>IF(D251&gt;1,CONCATENATE(Input!I249,"-",Input!J249,"-",Input!K249),"")</f>
        <v/>
      </c>
      <c r="BH251" s="29"/>
      <c r="BI251" s="29" t="str">
        <f>IF(D251&gt;1,CONCATENATE(Input!L249,"-",Input!M249,"-",Input!N249),"")</f>
        <v/>
      </c>
      <c r="BJ251" s="29" t="str">
        <f t="shared" si="146"/>
        <v/>
      </c>
      <c r="BK251" s="27" t="str">
        <f t="shared" si="147"/>
        <v/>
      </c>
      <c r="BL251" s="25" t="str">
        <f>IF(D251&gt;1,CONCATENATE(Input!C249,"-",Input!D249,"-",Input!E249,"T09:00:00Z"),"")</f>
        <v/>
      </c>
      <c r="BM251" s="32" t="str">
        <f t="shared" si="148"/>
        <v/>
      </c>
      <c r="BN251" s="27" t="str">
        <f t="shared" si="149"/>
        <v/>
      </c>
      <c r="BO251" s="27" t="str">
        <f t="shared" si="150"/>
        <v/>
      </c>
      <c r="BP251" s="25"/>
      <c r="BQ251" s="32"/>
      <c r="BR251" s="27"/>
      <c r="BS251" s="43" t="str">
        <f t="shared" si="151"/>
        <v/>
      </c>
      <c r="BT251" s="25"/>
      <c r="BU251" s="25"/>
      <c r="BV251" s="16"/>
      <c r="BW251" s="27"/>
      <c r="BX251" s="27"/>
      <c r="BY251" s="27"/>
      <c r="BZ251" s="27"/>
      <c r="CA251" s="27"/>
      <c r="CB251" s="27" t="str">
        <f>IF(D251&gt;1,Input!H249,"")</f>
        <v/>
      </c>
      <c r="CC251" s="27"/>
      <c r="CD251" s="28" t="str">
        <f>IF(D251&gt;1,Input!U249,"")</f>
        <v/>
      </c>
      <c r="CE251" s="16" t="str">
        <f>IF(D251&gt;1,CONCATENATE(Input!G249,"/",Input!H249),"")</f>
        <v/>
      </c>
      <c r="CF251" s="27"/>
      <c r="CG251" s="27"/>
      <c r="CH251" s="27"/>
      <c r="CI251" s="27"/>
      <c r="CJ251" s="27"/>
      <c r="CK251" s="25"/>
      <c r="CL251" s="25"/>
      <c r="CM251" s="16"/>
      <c r="CN251" s="16"/>
      <c r="CO251" s="27"/>
      <c r="CP251" s="16" t="str">
        <f>IF(D251&gt;1,Input!P249,"")</f>
        <v/>
      </c>
      <c r="CQ251" s="27" t="str">
        <f t="shared" si="152"/>
        <v/>
      </c>
      <c r="CR251" s="33" t="str">
        <f>IF(D251&gt;1,Input!O249,"")</f>
        <v/>
      </c>
      <c r="CS251" s="16" t="str">
        <f t="shared" si="153"/>
        <v/>
      </c>
      <c r="CT251" s="27"/>
      <c r="CU251" s="27" t="str">
        <f t="shared" si="154"/>
        <v/>
      </c>
      <c r="CV251" s="25"/>
      <c r="CW251" s="25"/>
      <c r="CX251" s="25"/>
      <c r="CY251" s="25"/>
      <c r="CZ251" s="25"/>
      <c r="DA251" s="25"/>
    </row>
    <row r="252" spans="1:105" ht="20.100000000000001" customHeight="1" x14ac:dyDescent="0.25">
      <c r="A252" s="27"/>
      <c r="B252" s="27"/>
      <c r="C252" s="43" t="str">
        <f t="shared" si="115"/>
        <v/>
      </c>
      <c r="D252" s="27">
        <f>Input!A250</f>
        <v>0</v>
      </c>
      <c r="E252" s="43" t="str">
        <f t="shared" si="116"/>
        <v/>
      </c>
      <c r="F252" s="27"/>
      <c r="G252" s="27"/>
      <c r="H252" s="27"/>
      <c r="I252" s="27" t="str">
        <f t="shared" si="117"/>
        <v/>
      </c>
      <c r="J252" s="27" t="str">
        <f t="shared" si="118"/>
        <v/>
      </c>
      <c r="K252" s="27"/>
      <c r="L252" s="27"/>
      <c r="M252" s="27"/>
      <c r="N252" s="27"/>
      <c r="O252" s="27"/>
      <c r="P252" s="27"/>
      <c r="Q252" s="27" t="str">
        <f>IF(D252&gt;1,Input!A250,"")</f>
        <v/>
      </c>
      <c r="R252" s="43" t="str">
        <f t="shared" si="119"/>
        <v/>
      </c>
      <c r="S252" s="27" t="str">
        <f t="shared" si="120"/>
        <v/>
      </c>
      <c r="T252" s="27" t="str">
        <f>IF(D252&gt;1,Input!F250,"")</f>
        <v/>
      </c>
      <c r="U252" s="27" t="str">
        <f t="shared" si="121"/>
        <v/>
      </c>
      <c r="V252" s="27"/>
      <c r="W252" s="27"/>
      <c r="X252" s="25"/>
      <c r="Y252" s="16"/>
      <c r="Z252" s="29"/>
      <c r="AA252" s="25"/>
      <c r="AB252" s="30"/>
      <c r="AC252" s="27"/>
      <c r="AD252" s="27"/>
      <c r="AE252" s="27"/>
      <c r="AF252" s="27"/>
      <c r="AG252" s="16"/>
      <c r="AH252" s="27"/>
      <c r="AI252" s="27"/>
      <c r="AJ252" s="27" t="str">
        <f t="shared" si="122"/>
        <v/>
      </c>
      <c r="AK252" s="27" t="str">
        <f t="shared" si="123"/>
        <v/>
      </c>
      <c r="AL252" s="27"/>
      <c r="AM252" s="27" t="str">
        <f t="shared" si="124"/>
        <v/>
      </c>
      <c r="AN252" s="27"/>
      <c r="AO252" s="27"/>
      <c r="AP252" s="27" t="str">
        <f>IF(D252&gt;1,Input!G250,"")</f>
        <v/>
      </c>
      <c r="AQ252" s="27" t="str">
        <f>IF(D252&gt;1,Input!H250,"")</f>
        <v/>
      </c>
      <c r="AR252" s="27" t="str">
        <f>IF(D252&gt;1,Input!G250,"")</f>
        <v/>
      </c>
      <c r="AS252" s="27" t="str">
        <f>IF(D252&gt;1,CONCATENATE("CURRENCYSOLUTIONS",Input!B250,Input!E250,Input!D250,Input!C250,Input!K250,Input!J250,Input!I250,Input!O250,Input!P250,T252),"")</f>
        <v/>
      </c>
      <c r="AT252" s="27" t="str">
        <f t="shared" si="140"/>
        <v/>
      </c>
      <c r="AU252" s="27" t="str">
        <f t="shared" si="141"/>
        <v/>
      </c>
      <c r="AV252" s="27" t="str">
        <f t="shared" si="142"/>
        <v/>
      </c>
      <c r="AW252" s="15">
        <f>Input!S250</f>
        <v>0</v>
      </c>
      <c r="AX252" s="16">
        <f>Input!T250</f>
        <v>0</v>
      </c>
      <c r="AY252" s="26" t="str">
        <f>IF(D252&gt;1,IF(Input!Q250&gt;1,Input!Q250,(Input!R250/Input!O250)),"")</f>
        <v/>
      </c>
      <c r="AZ252" s="16" t="str">
        <f t="shared" si="143"/>
        <v/>
      </c>
      <c r="BA252" s="16" t="str">
        <f t="shared" si="144"/>
        <v/>
      </c>
      <c r="BB252" s="31"/>
      <c r="BC252" s="27"/>
      <c r="BD252" s="27" t="str">
        <f t="shared" si="145"/>
        <v/>
      </c>
      <c r="BE252" s="25" t="str">
        <f>IF(D252&gt;1,CONCATENATE(Input!C250,"-",Input!D250,"-",Input!E250,"T09:00:00Z"),"")</f>
        <v/>
      </c>
      <c r="BF252" s="29" t="str">
        <f>IF(D252&gt;1,CONCATENATE(Input!C250,"-",Input!D250,"-",Input!E250),"")</f>
        <v/>
      </c>
      <c r="BG252" s="29" t="str">
        <f>IF(D252&gt;1,CONCATENATE(Input!I250,"-",Input!J250,"-",Input!K250),"")</f>
        <v/>
      </c>
      <c r="BH252" s="29"/>
      <c r="BI252" s="29" t="str">
        <f>IF(D252&gt;1,CONCATENATE(Input!L250,"-",Input!M250,"-",Input!N250),"")</f>
        <v/>
      </c>
      <c r="BJ252" s="29" t="str">
        <f t="shared" si="146"/>
        <v/>
      </c>
      <c r="BK252" s="27" t="str">
        <f t="shared" si="147"/>
        <v/>
      </c>
      <c r="BL252" s="25" t="str">
        <f>IF(D252&gt;1,CONCATENATE(Input!C250,"-",Input!D250,"-",Input!E250,"T09:00:00Z"),"")</f>
        <v/>
      </c>
      <c r="BM252" s="32" t="str">
        <f t="shared" si="148"/>
        <v/>
      </c>
      <c r="BN252" s="27" t="str">
        <f t="shared" si="149"/>
        <v/>
      </c>
      <c r="BO252" s="27" t="str">
        <f t="shared" si="150"/>
        <v/>
      </c>
      <c r="BP252" s="25"/>
      <c r="BQ252" s="32"/>
      <c r="BR252" s="27"/>
      <c r="BS252" s="43" t="str">
        <f t="shared" si="151"/>
        <v/>
      </c>
      <c r="BT252" s="25"/>
      <c r="BU252" s="25"/>
      <c r="BV252" s="16"/>
      <c r="BW252" s="27"/>
      <c r="BX252" s="27"/>
      <c r="BY252" s="27"/>
      <c r="BZ252" s="27"/>
      <c r="CA252" s="27"/>
      <c r="CB252" s="27" t="str">
        <f>IF(D252&gt;1,Input!H250,"")</f>
        <v/>
      </c>
      <c r="CC252" s="27"/>
      <c r="CD252" s="28" t="str">
        <f>IF(D252&gt;1,Input!U250,"")</f>
        <v/>
      </c>
      <c r="CE252" s="16" t="str">
        <f>IF(D252&gt;1,CONCATENATE(Input!G250,"/",Input!H250),"")</f>
        <v/>
      </c>
      <c r="CF252" s="27"/>
      <c r="CG252" s="27"/>
      <c r="CH252" s="27"/>
      <c r="CI252" s="27"/>
      <c r="CJ252" s="27"/>
      <c r="CK252" s="25"/>
      <c r="CL252" s="25"/>
      <c r="CM252" s="16"/>
      <c r="CN252" s="16"/>
      <c r="CO252" s="27"/>
      <c r="CP252" s="16" t="str">
        <f>IF(D252&gt;1,Input!P250,"")</f>
        <v/>
      </c>
      <c r="CQ252" s="27" t="str">
        <f t="shared" si="152"/>
        <v/>
      </c>
      <c r="CR252" s="33" t="str">
        <f>IF(D252&gt;1,Input!O250,"")</f>
        <v/>
      </c>
      <c r="CS252" s="16" t="str">
        <f t="shared" si="153"/>
        <v/>
      </c>
      <c r="CT252" s="27"/>
      <c r="CU252" s="27" t="str">
        <f t="shared" si="154"/>
        <v/>
      </c>
      <c r="CV252" s="25"/>
      <c r="CW252" s="25"/>
      <c r="CX252" s="25"/>
      <c r="CY252" s="25"/>
      <c r="CZ252" s="25"/>
      <c r="DA252" s="25"/>
    </row>
    <row r="253" spans="1:105" ht="20.100000000000001" customHeight="1" x14ac:dyDescent="0.25">
      <c r="A253" s="27"/>
      <c r="B253" s="27"/>
      <c r="C253" s="43" t="str">
        <f t="shared" si="115"/>
        <v/>
      </c>
      <c r="D253" s="27">
        <f>Input!A251</f>
        <v>0</v>
      </c>
      <c r="E253" s="43" t="str">
        <f t="shared" si="116"/>
        <v/>
      </c>
      <c r="F253" s="27"/>
      <c r="G253" s="27"/>
      <c r="H253" s="27"/>
      <c r="I253" s="27" t="str">
        <f t="shared" si="117"/>
        <v/>
      </c>
      <c r="J253" s="27" t="str">
        <f t="shared" si="118"/>
        <v/>
      </c>
      <c r="K253" s="27"/>
      <c r="L253" s="27"/>
      <c r="M253" s="27"/>
      <c r="N253" s="27"/>
      <c r="O253" s="27"/>
      <c r="P253" s="27"/>
      <c r="Q253" s="27" t="str">
        <f>IF(D253&gt;1,Input!A251,"")</f>
        <v/>
      </c>
      <c r="R253" s="43" t="str">
        <f t="shared" si="119"/>
        <v/>
      </c>
      <c r="S253" s="27" t="str">
        <f t="shared" si="120"/>
        <v/>
      </c>
      <c r="T253" s="27" t="str">
        <f>IF(D253&gt;1,Input!F251,"")</f>
        <v/>
      </c>
      <c r="U253" s="27" t="str">
        <f t="shared" si="121"/>
        <v/>
      </c>
      <c r="V253" s="27"/>
      <c r="W253" s="27"/>
      <c r="X253" s="25"/>
      <c r="Y253" s="16"/>
      <c r="Z253" s="29"/>
      <c r="AA253" s="25"/>
      <c r="AB253" s="30"/>
      <c r="AC253" s="27"/>
      <c r="AD253" s="27"/>
      <c r="AE253" s="27"/>
      <c r="AF253" s="27"/>
      <c r="AG253" s="16"/>
      <c r="AH253" s="27"/>
      <c r="AI253" s="27"/>
      <c r="AJ253" s="27" t="str">
        <f t="shared" si="122"/>
        <v/>
      </c>
      <c r="AK253" s="27" t="str">
        <f t="shared" si="123"/>
        <v/>
      </c>
      <c r="AL253" s="27"/>
      <c r="AM253" s="27" t="str">
        <f t="shared" si="124"/>
        <v/>
      </c>
      <c r="AN253" s="27"/>
      <c r="AO253" s="27"/>
      <c r="AP253" s="27" t="str">
        <f>IF(D253&gt;1,Input!G251,"")</f>
        <v/>
      </c>
      <c r="AQ253" s="27" t="str">
        <f>IF(D253&gt;1,Input!H251,"")</f>
        <v/>
      </c>
      <c r="AR253" s="27" t="str">
        <f>IF(D253&gt;1,Input!G251,"")</f>
        <v/>
      </c>
      <c r="AS253" s="27" t="str">
        <f>IF(D253&gt;1,CONCATENATE("CURRENCYSOLUTIONS",Input!B251,Input!E251,Input!D251,Input!C251,Input!K251,Input!J251,Input!I251,Input!O251,Input!P251,T253),"")</f>
        <v/>
      </c>
      <c r="AT253" s="27" t="str">
        <f t="shared" si="140"/>
        <v/>
      </c>
      <c r="AU253" s="27" t="str">
        <f t="shared" si="141"/>
        <v/>
      </c>
      <c r="AV253" s="27" t="str">
        <f t="shared" si="142"/>
        <v/>
      </c>
      <c r="AW253" s="15">
        <f>Input!S251</f>
        <v>0</v>
      </c>
      <c r="AX253" s="16">
        <f>Input!T251</f>
        <v>0</v>
      </c>
      <c r="AY253" s="26" t="str">
        <f>IF(D253&gt;1,IF(Input!Q251&gt;1,Input!Q251,(Input!R251/Input!O251)),"")</f>
        <v/>
      </c>
      <c r="AZ253" s="16" t="str">
        <f t="shared" si="143"/>
        <v/>
      </c>
      <c r="BA253" s="16" t="str">
        <f t="shared" si="144"/>
        <v/>
      </c>
      <c r="BB253" s="31"/>
      <c r="BC253" s="27"/>
      <c r="BD253" s="27" t="str">
        <f t="shared" si="145"/>
        <v/>
      </c>
      <c r="BE253" s="25" t="str">
        <f>IF(D253&gt;1,CONCATENATE(Input!C251,"-",Input!D251,"-",Input!E251,"T09:00:00Z"),"")</f>
        <v/>
      </c>
      <c r="BF253" s="29" t="str">
        <f>IF(D253&gt;1,CONCATENATE(Input!C251,"-",Input!D251,"-",Input!E251),"")</f>
        <v/>
      </c>
      <c r="BG253" s="29" t="str">
        <f>IF(D253&gt;1,CONCATENATE(Input!I251,"-",Input!J251,"-",Input!K251),"")</f>
        <v/>
      </c>
      <c r="BH253" s="29"/>
      <c r="BI253" s="29" t="str">
        <f>IF(D253&gt;1,CONCATENATE(Input!L251,"-",Input!M251,"-",Input!N251),"")</f>
        <v/>
      </c>
      <c r="BJ253" s="29" t="str">
        <f t="shared" si="146"/>
        <v/>
      </c>
      <c r="BK253" s="27" t="str">
        <f t="shared" si="147"/>
        <v/>
      </c>
      <c r="BL253" s="25" t="str">
        <f>IF(D253&gt;1,CONCATENATE(Input!C251,"-",Input!D251,"-",Input!E251,"T09:00:00Z"),"")</f>
        <v/>
      </c>
      <c r="BM253" s="32" t="str">
        <f t="shared" si="148"/>
        <v/>
      </c>
      <c r="BN253" s="27" t="str">
        <f t="shared" si="149"/>
        <v/>
      </c>
      <c r="BO253" s="27" t="str">
        <f t="shared" si="150"/>
        <v/>
      </c>
      <c r="BP253" s="25"/>
      <c r="BQ253" s="32"/>
      <c r="BR253" s="27"/>
      <c r="BS253" s="43" t="str">
        <f t="shared" si="151"/>
        <v/>
      </c>
      <c r="BT253" s="25"/>
      <c r="BU253" s="25"/>
      <c r="BV253" s="16"/>
      <c r="BW253" s="27"/>
      <c r="BX253" s="27"/>
      <c r="BY253" s="27"/>
      <c r="BZ253" s="27"/>
      <c r="CA253" s="27"/>
      <c r="CB253" s="27" t="str">
        <f>IF(D253&gt;1,Input!H251,"")</f>
        <v/>
      </c>
      <c r="CC253" s="27"/>
      <c r="CD253" s="28" t="str">
        <f>IF(D253&gt;1,Input!U251,"")</f>
        <v/>
      </c>
      <c r="CE253" s="16" t="str">
        <f>IF(D253&gt;1,CONCATENATE(Input!G251,"/",Input!H251),"")</f>
        <v/>
      </c>
      <c r="CF253" s="27"/>
      <c r="CG253" s="27"/>
      <c r="CH253" s="27"/>
      <c r="CI253" s="27"/>
      <c r="CJ253" s="27"/>
      <c r="CK253" s="25"/>
      <c r="CL253" s="25"/>
      <c r="CM253" s="16"/>
      <c r="CN253" s="16"/>
      <c r="CO253" s="27"/>
      <c r="CP253" s="16" t="str">
        <f>IF(D253&gt;1,Input!P251,"")</f>
        <v/>
      </c>
      <c r="CQ253" s="27" t="str">
        <f t="shared" si="152"/>
        <v/>
      </c>
      <c r="CR253" s="33" t="str">
        <f>IF(D253&gt;1,Input!O251,"")</f>
        <v/>
      </c>
      <c r="CS253" s="16" t="str">
        <f t="shared" si="153"/>
        <v/>
      </c>
      <c r="CT253" s="27"/>
      <c r="CU253" s="27" t="str">
        <f t="shared" si="154"/>
        <v/>
      </c>
      <c r="CV253" s="25"/>
      <c r="CW253" s="25"/>
      <c r="CX253" s="25"/>
      <c r="CY253" s="25"/>
      <c r="CZ253" s="25"/>
      <c r="DA253" s="25"/>
    </row>
    <row r="254" spans="1:105" ht="20.100000000000001" customHeight="1" x14ac:dyDescent="0.25">
      <c r="A254" s="27"/>
      <c r="B254" s="27"/>
      <c r="C254" s="43" t="str">
        <f t="shared" si="115"/>
        <v/>
      </c>
      <c r="D254" s="27">
        <f>Input!A252</f>
        <v>0</v>
      </c>
      <c r="E254" s="43" t="str">
        <f t="shared" si="116"/>
        <v/>
      </c>
      <c r="F254" s="27"/>
      <c r="G254" s="27"/>
      <c r="H254" s="27"/>
      <c r="I254" s="27" t="str">
        <f t="shared" si="117"/>
        <v/>
      </c>
      <c r="J254" s="27" t="str">
        <f t="shared" si="118"/>
        <v/>
      </c>
      <c r="K254" s="27"/>
      <c r="L254" s="27"/>
      <c r="M254" s="27"/>
      <c r="N254" s="27"/>
      <c r="O254" s="27"/>
      <c r="P254" s="27"/>
      <c r="Q254" s="27" t="str">
        <f>IF(D254&gt;1,Input!A252,"")</f>
        <v/>
      </c>
      <c r="R254" s="43" t="str">
        <f t="shared" si="119"/>
        <v/>
      </c>
      <c r="S254" s="27" t="str">
        <f t="shared" si="120"/>
        <v/>
      </c>
      <c r="T254" s="27" t="str">
        <f>IF(D254&gt;1,Input!F252,"")</f>
        <v/>
      </c>
      <c r="U254" s="27" t="str">
        <f t="shared" si="121"/>
        <v/>
      </c>
      <c r="V254" s="27"/>
      <c r="W254" s="27"/>
      <c r="X254" s="25"/>
      <c r="Y254" s="16"/>
      <c r="Z254" s="29"/>
      <c r="AA254" s="25"/>
      <c r="AB254" s="30"/>
      <c r="AC254" s="27"/>
      <c r="AD254" s="27"/>
      <c r="AE254" s="27"/>
      <c r="AF254" s="27"/>
      <c r="AG254" s="16"/>
      <c r="AH254" s="27"/>
      <c r="AI254" s="27"/>
      <c r="AJ254" s="27" t="str">
        <f t="shared" si="122"/>
        <v/>
      </c>
      <c r="AK254" s="27" t="str">
        <f t="shared" si="123"/>
        <v/>
      </c>
      <c r="AL254" s="27"/>
      <c r="AM254" s="27" t="str">
        <f t="shared" si="124"/>
        <v/>
      </c>
      <c r="AN254" s="27"/>
      <c r="AO254" s="27"/>
      <c r="AP254" s="27" t="str">
        <f>IF(D254&gt;1,Input!G252,"")</f>
        <v/>
      </c>
      <c r="AQ254" s="27" t="str">
        <f>IF(D254&gt;1,Input!H252,"")</f>
        <v/>
      </c>
      <c r="AR254" s="27" t="str">
        <f>IF(D254&gt;1,Input!G252,"")</f>
        <v/>
      </c>
      <c r="AS254" s="27" t="str">
        <f>IF(D254&gt;1,CONCATENATE("CURRENCYSOLUTIONS",Input!B252,Input!E252,Input!D252,Input!C252,Input!K252,Input!J252,Input!I252,Input!O252,Input!P252,T254),"")</f>
        <v/>
      </c>
      <c r="AT254" s="27" t="str">
        <f t="shared" si="140"/>
        <v/>
      </c>
      <c r="AU254" s="27" t="str">
        <f t="shared" si="141"/>
        <v/>
      </c>
      <c r="AV254" s="27" t="str">
        <f t="shared" si="142"/>
        <v/>
      </c>
      <c r="AW254" s="15">
        <f>Input!S252</f>
        <v>0</v>
      </c>
      <c r="AX254" s="16">
        <f>Input!T252</f>
        <v>0</v>
      </c>
      <c r="AY254" s="26" t="str">
        <f>IF(D254&gt;1,IF(Input!Q252&gt;1,Input!Q252,(Input!R252/Input!O252)),"")</f>
        <v/>
      </c>
      <c r="AZ254" s="16" t="str">
        <f t="shared" si="143"/>
        <v/>
      </c>
      <c r="BA254" s="16" t="str">
        <f t="shared" si="144"/>
        <v/>
      </c>
      <c r="BB254" s="31"/>
      <c r="BC254" s="27"/>
      <c r="BD254" s="27" t="str">
        <f t="shared" si="145"/>
        <v/>
      </c>
      <c r="BE254" s="25" t="str">
        <f>IF(D254&gt;1,CONCATENATE(Input!C252,"-",Input!D252,"-",Input!E252,"T09:00:00Z"),"")</f>
        <v/>
      </c>
      <c r="BF254" s="29" t="str">
        <f>IF(D254&gt;1,CONCATENATE(Input!C252,"-",Input!D252,"-",Input!E252),"")</f>
        <v/>
      </c>
      <c r="BG254" s="29" t="str">
        <f>IF(D254&gt;1,CONCATENATE(Input!I252,"-",Input!J252,"-",Input!K252),"")</f>
        <v/>
      </c>
      <c r="BH254" s="29"/>
      <c r="BI254" s="29" t="str">
        <f>IF(D254&gt;1,CONCATENATE(Input!L252,"-",Input!M252,"-",Input!N252),"")</f>
        <v/>
      </c>
      <c r="BJ254" s="29" t="str">
        <f t="shared" si="146"/>
        <v/>
      </c>
      <c r="BK254" s="27" t="str">
        <f t="shared" si="147"/>
        <v/>
      </c>
      <c r="BL254" s="25" t="str">
        <f>IF(D254&gt;1,CONCATENATE(Input!C252,"-",Input!D252,"-",Input!E252,"T09:00:00Z"),"")</f>
        <v/>
      </c>
      <c r="BM254" s="32" t="str">
        <f t="shared" si="148"/>
        <v/>
      </c>
      <c r="BN254" s="27" t="str">
        <f t="shared" si="149"/>
        <v/>
      </c>
      <c r="BO254" s="27" t="str">
        <f t="shared" si="150"/>
        <v/>
      </c>
      <c r="BP254" s="25"/>
      <c r="BQ254" s="32"/>
      <c r="BR254" s="27"/>
      <c r="BS254" s="43" t="str">
        <f t="shared" si="151"/>
        <v/>
      </c>
      <c r="BT254" s="25"/>
      <c r="BU254" s="25"/>
      <c r="BV254" s="16"/>
      <c r="BW254" s="27"/>
      <c r="BX254" s="27"/>
      <c r="BY254" s="27"/>
      <c r="BZ254" s="27"/>
      <c r="CA254" s="27"/>
      <c r="CB254" s="27" t="str">
        <f>IF(D254&gt;1,Input!H252,"")</f>
        <v/>
      </c>
      <c r="CC254" s="27"/>
      <c r="CD254" s="28" t="str">
        <f>IF(D254&gt;1,Input!U252,"")</f>
        <v/>
      </c>
      <c r="CE254" s="16" t="str">
        <f>IF(D254&gt;1,CONCATENATE(Input!G252,"/",Input!H252),"")</f>
        <v/>
      </c>
      <c r="CF254" s="27"/>
      <c r="CG254" s="27"/>
      <c r="CH254" s="27"/>
      <c r="CI254" s="27"/>
      <c r="CJ254" s="27"/>
      <c r="CK254" s="25"/>
      <c r="CL254" s="25"/>
      <c r="CM254" s="16"/>
      <c r="CN254" s="16"/>
      <c r="CO254" s="27"/>
      <c r="CP254" s="16" t="str">
        <f>IF(D254&gt;1,Input!P252,"")</f>
        <v/>
      </c>
      <c r="CQ254" s="27" t="str">
        <f t="shared" si="152"/>
        <v/>
      </c>
      <c r="CR254" s="33" t="str">
        <f>IF(D254&gt;1,Input!O252,"")</f>
        <v/>
      </c>
      <c r="CS254" s="16" t="str">
        <f t="shared" si="153"/>
        <v/>
      </c>
      <c r="CT254" s="27"/>
      <c r="CU254" s="27" t="str">
        <f t="shared" si="154"/>
        <v/>
      </c>
      <c r="CV254" s="25"/>
      <c r="CW254" s="25"/>
      <c r="CX254" s="25"/>
      <c r="CY254" s="25"/>
      <c r="CZ254" s="25"/>
      <c r="DA254" s="25"/>
    </row>
    <row r="255" spans="1:105" ht="20.100000000000001" customHeight="1" x14ac:dyDescent="0.25">
      <c r="A255" s="27"/>
      <c r="B255" s="27"/>
      <c r="C255" s="43" t="str">
        <f t="shared" si="115"/>
        <v/>
      </c>
      <c r="D255" s="27">
        <f>Input!A253</f>
        <v>0</v>
      </c>
      <c r="E255" s="43" t="str">
        <f t="shared" si="116"/>
        <v/>
      </c>
      <c r="F255" s="27"/>
      <c r="G255" s="27"/>
      <c r="H255" s="27"/>
      <c r="I255" s="27" t="str">
        <f t="shared" si="117"/>
        <v/>
      </c>
      <c r="J255" s="27" t="str">
        <f t="shared" si="118"/>
        <v/>
      </c>
      <c r="K255" s="27"/>
      <c r="L255" s="27"/>
      <c r="M255" s="27"/>
      <c r="N255" s="27"/>
      <c r="O255" s="27"/>
      <c r="P255" s="27"/>
      <c r="Q255" s="27" t="str">
        <f>IF(D255&gt;1,Input!A253,"")</f>
        <v/>
      </c>
      <c r="R255" s="43" t="str">
        <f t="shared" si="119"/>
        <v/>
      </c>
      <c r="S255" s="27" t="str">
        <f t="shared" si="120"/>
        <v/>
      </c>
      <c r="T255" s="27" t="str">
        <f>IF(D255&gt;1,Input!F253,"")</f>
        <v/>
      </c>
      <c r="U255" s="27" t="str">
        <f t="shared" si="121"/>
        <v/>
      </c>
      <c r="V255" s="27"/>
      <c r="W255" s="27"/>
      <c r="X255" s="25"/>
      <c r="Y255" s="16"/>
      <c r="Z255" s="29"/>
      <c r="AA255" s="25"/>
      <c r="AB255" s="30"/>
      <c r="AC255" s="27"/>
      <c r="AD255" s="27"/>
      <c r="AE255" s="27"/>
      <c r="AF255" s="27"/>
      <c r="AG255" s="16"/>
      <c r="AH255" s="27"/>
      <c r="AI255" s="27"/>
      <c r="AJ255" s="27" t="str">
        <f t="shared" si="122"/>
        <v/>
      </c>
      <c r="AK255" s="27" t="str">
        <f t="shared" si="123"/>
        <v/>
      </c>
      <c r="AL255" s="27"/>
      <c r="AM255" s="27" t="str">
        <f t="shared" si="124"/>
        <v/>
      </c>
      <c r="AN255" s="27"/>
      <c r="AO255" s="27"/>
      <c r="AP255" s="27" t="str">
        <f>IF(D255&gt;1,Input!G253,"")</f>
        <v/>
      </c>
      <c r="AQ255" s="27" t="str">
        <f>IF(D255&gt;1,Input!H253,"")</f>
        <v/>
      </c>
      <c r="AR255" s="27" t="str">
        <f>IF(D255&gt;1,Input!G253,"")</f>
        <v/>
      </c>
      <c r="AS255" s="27" t="str">
        <f>IF(D255&gt;1,CONCATENATE("CURRENCYSOLUTIONS",Input!B253,Input!E253,Input!D253,Input!C253,Input!K253,Input!J253,Input!I253,Input!O253,Input!P253,T255),"")</f>
        <v/>
      </c>
      <c r="AT255" s="27" t="str">
        <f t="shared" si="140"/>
        <v/>
      </c>
      <c r="AU255" s="27" t="str">
        <f t="shared" si="141"/>
        <v/>
      </c>
      <c r="AV255" s="27" t="str">
        <f t="shared" si="142"/>
        <v/>
      </c>
      <c r="AW255" s="15">
        <f>Input!S253</f>
        <v>0</v>
      </c>
      <c r="AX255" s="16">
        <f>Input!T253</f>
        <v>0</v>
      </c>
      <c r="AY255" s="26" t="str">
        <f>IF(D255&gt;1,IF(Input!Q253&gt;1,Input!Q253,(Input!R253/Input!O253)),"")</f>
        <v/>
      </c>
      <c r="AZ255" s="16" t="str">
        <f t="shared" si="143"/>
        <v/>
      </c>
      <c r="BA255" s="16" t="str">
        <f t="shared" si="144"/>
        <v/>
      </c>
      <c r="BB255" s="31"/>
      <c r="BC255" s="27"/>
      <c r="BD255" s="27" t="str">
        <f t="shared" si="145"/>
        <v/>
      </c>
      <c r="BE255" s="25" t="str">
        <f>IF(D255&gt;1,CONCATENATE(Input!C253,"-",Input!D253,"-",Input!E253,"T09:00:00Z"),"")</f>
        <v/>
      </c>
      <c r="BF255" s="29" t="str">
        <f>IF(D255&gt;1,CONCATENATE(Input!C253,"-",Input!D253,"-",Input!E253),"")</f>
        <v/>
      </c>
      <c r="BG255" s="29" t="str">
        <f>IF(D255&gt;1,CONCATENATE(Input!I253,"-",Input!J253,"-",Input!K253),"")</f>
        <v/>
      </c>
      <c r="BH255" s="29"/>
      <c r="BI255" s="29" t="str">
        <f>IF(D255&gt;1,CONCATENATE(Input!L253,"-",Input!M253,"-",Input!N253),"")</f>
        <v/>
      </c>
      <c r="BJ255" s="29" t="str">
        <f t="shared" si="146"/>
        <v/>
      </c>
      <c r="BK255" s="27" t="str">
        <f t="shared" si="147"/>
        <v/>
      </c>
      <c r="BL255" s="25" t="str">
        <f>IF(D255&gt;1,CONCATENATE(Input!C253,"-",Input!D253,"-",Input!E253,"T09:00:00Z"),"")</f>
        <v/>
      </c>
      <c r="BM255" s="32" t="str">
        <f t="shared" si="148"/>
        <v/>
      </c>
      <c r="BN255" s="27" t="str">
        <f t="shared" si="149"/>
        <v/>
      </c>
      <c r="BO255" s="27" t="str">
        <f t="shared" si="150"/>
        <v/>
      </c>
      <c r="BP255" s="25"/>
      <c r="BQ255" s="32"/>
      <c r="BR255" s="27"/>
      <c r="BS255" s="43" t="str">
        <f t="shared" si="151"/>
        <v/>
      </c>
      <c r="BT255" s="25"/>
      <c r="BU255" s="25"/>
      <c r="BV255" s="16"/>
      <c r="BW255" s="27"/>
      <c r="BX255" s="27"/>
      <c r="BY255" s="27"/>
      <c r="BZ255" s="27"/>
      <c r="CA255" s="27"/>
      <c r="CB255" s="27" t="str">
        <f>IF(D255&gt;1,Input!H253,"")</f>
        <v/>
      </c>
      <c r="CC255" s="27"/>
      <c r="CD255" s="28" t="str">
        <f>IF(D255&gt;1,Input!U253,"")</f>
        <v/>
      </c>
      <c r="CE255" s="16" t="str">
        <f>IF(D255&gt;1,CONCATENATE(Input!G253,"/",Input!H253),"")</f>
        <v/>
      </c>
      <c r="CF255" s="27"/>
      <c r="CG255" s="27"/>
      <c r="CH255" s="27"/>
      <c r="CI255" s="27"/>
      <c r="CJ255" s="27"/>
      <c r="CK255" s="25"/>
      <c r="CL255" s="25"/>
      <c r="CM255" s="16"/>
      <c r="CN255" s="16"/>
      <c r="CO255" s="27"/>
      <c r="CP255" s="16" t="str">
        <f>IF(D255&gt;1,Input!P253,"")</f>
        <v/>
      </c>
      <c r="CQ255" s="27" t="str">
        <f t="shared" si="152"/>
        <v/>
      </c>
      <c r="CR255" s="33" t="str">
        <f>IF(D255&gt;1,Input!O253,"")</f>
        <v/>
      </c>
      <c r="CS255" s="16" t="str">
        <f t="shared" si="153"/>
        <v/>
      </c>
      <c r="CT255" s="27"/>
      <c r="CU255" s="27" t="str">
        <f t="shared" si="154"/>
        <v/>
      </c>
      <c r="CV255" s="25"/>
      <c r="CW255" s="25"/>
      <c r="CX255" s="25"/>
      <c r="CY255" s="25"/>
      <c r="CZ255" s="25"/>
      <c r="DA255" s="25"/>
    </row>
    <row r="256" spans="1:105" ht="20.100000000000001" customHeight="1" x14ac:dyDescent="0.25">
      <c r="A256" s="27"/>
      <c r="B256" s="27"/>
      <c r="C256" s="43" t="str">
        <f t="shared" si="115"/>
        <v/>
      </c>
      <c r="D256" s="27">
        <f>Input!A254</f>
        <v>0</v>
      </c>
      <c r="E256" s="43" t="str">
        <f t="shared" si="116"/>
        <v/>
      </c>
      <c r="F256" s="27"/>
      <c r="G256" s="27"/>
      <c r="H256" s="27"/>
      <c r="I256" s="27" t="str">
        <f t="shared" si="117"/>
        <v/>
      </c>
      <c r="J256" s="27" t="str">
        <f t="shared" si="118"/>
        <v/>
      </c>
      <c r="K256" s="27"/>
      <c r="L256" s="27"/>
      <c r="M256" s="27"/>
      <c r="N256" s="27"/>
      <c r="O256" s="27"/>
      <c r="P256" s="27"/>
      <c r="Q256" s="27" t="str">
        <f>IF(D256&gt;1,Input!A254,"")</f>
        <v/>
      </c>
      <c r="R256" s="43" t="str">
        <f t="shared" si="119"/>
        <v/>
      </c>
      <c r="S256" s="27" t="str">
        <f t="shared" si="120"/>
        <v/>
      </c>
      <c r="T256" s="27" t="str">
        <f>IF(D256&gt;1,Input!F254,"")</f>
        <v/>
      </c>
      <c r="U256" s="27" t="str">
        <f t="shared" si="121"/>
        <v/>
      </c>
      <c r="V256" s="27"/>
      <c r="W256" s="27"/>
      <c r="X256" s="25"/>
      <c r="Y256" s="16"/>
      <c r="Z256" s="29"/>
      <c r="AA256" s="25"/>
      <c r="AB256" s="30"/>
      <c r="AC256" s="27"/>
      <c r="AD256" s="27"/>
      <c r="AE256" s="27"/>
      <c r="AF256" s="27"/>
      <c r="AG256" s="16"/>
      <c r="AH256" s="27"/>
      <c r="AI256" s="27"/>
      <c r="AJ256" s="27" t="str">
        <f t="shared" si="122"/>
        <v/>
      </c>
      <c r="AK256" s="27" t="str">
        <f t="shared" si="123"/>
        <v/>
      </c>
      <c r="AL256" s="27"/>
      <c r="AM256" s="27" t="str">
        <f t="shared" si="124"/>
        <v/>
      </c>
      <c r="AN256" s="27"/>
      <c r="AO256" s="27"/>
      <c r="AP256" s="27" t="str">
        <f>IF(D256&gt;1,Input!G254,"")</f>
        <v/>
      </c>
      <c r="AQ256" s="27" t="str">
        <f>IF(D256&gt;1,Input!H254,"")</f>
        <v/>
      </c>
      <c r="AR256" s="27" t="str">
        <f>IF(D256&gt;1,Input!G254,"")</f>
        <v/>
      </c>
      <c r="AS256" s="27" t="str">
        <f>IF(D256&gt;1,CONCATENATE("CURRENCYSOLUTIONS",Input!B254,Input!E254,Input!D254,Input!C254,Input!K254,Input!J254,Input!I254,Input!O254,Input!P254,T256),"")</f>
        <v/>
      </c>
      <c r="AT256" s="27" t="str">
        <f t="shared" si="140"/>
        <v/>
      </c>
      <c r="AU256" s="27" t="str">
        <f t="shared" si="141"/>
        <v/>
      </c>
      <c r="AV256" s="27" t="str">
        <f t="shared" si="142"/>
        <v/>
      </c>
      <c r="AW256" s="15">
        <f>Input!S254</f>
        <v>0</v>
      </c>
      <c r="AX256" s="16">
        <f>Input!T254</f>
        <v>0</v>
      </c>
      <c r="AY256" s="26" t="str">
        <f>IF(D256&gt;1,IF(Input!Q254&gt;1,Input!Q254,(Input!R254/Input!O254)),"")</f>
        <v/>
      </c>
      <c r="AZ256" s="16" t="str">
        <f t="shared" si="143"/>
        <v/>
      </c>
      <c r="BA256" s="16" t="str">
        <f t="shared" si="144"/>
        <v/>
      </c>
      <c r="BB256" s="31"/>
      <c r="BC256" s="27"/>
      <c r="BD256" s="27" t="str">
        <f t="shared" si="145"/>
        <v/>
      </c>
      <c r="BE256" s="25" t="str">
        <f>IF(D256&gt;1,CONCATENATE(Input!C254,"-",Input!D254,"-",Input!E254,"T09:00:00Z"),"")</f>
        <v/>
      </c>
      <c r="BF256" s="29" t="str">
        <f>IF(D256&gt;1,CONCATENATE(Input!C254,"-",Input!D254,"-",Input!E254),"")</f>
        <v/>
      </c>
      <c r="BG256" s="29" t="str">
        <f>IF(D256&gt;1,CONCATENATE(Input!I254,"-",Input!J254,"-",Input!K254),"")</f>
        <v/>
      </c>
      <c r="BH256" s="29"/>
      <c r="BI256" s="29" t="str">
        <f>IF(D256&gt;1,CONCATENATE(Input!L254,"-",Input!M254,"-",Input!N254),"")</f>
        <v/>
      </c>
      <c r="BJ256" s="29" t="str">
        <f t="shared" si="146"/>
        <v/>
      </c>
      <c r="BK256" s="27" t="str">
        <f t="shared" si="147"/>
        <v/>
      </c>
      <c r="BL256" s="25" t="str">
        <f>IF(D256&gt;1,CONCATENATE(Input!C254,"-",Input!D254,"-",Input!E254,"T09:00:00Z"),"")</f>
        <v/>
      </c>
      <c r="BM256" s="32" t="str">
        <f t="shared" si="148"/>
        <v/>
      </c>
      <c r="BN256" s="27" t="str">
        <f t="shared" si="149"/>
        <v/>
      </c>
      <c r="BO256" s="27" t="str">
        <f t="shared" si="150"/>
        <v/>
      </c>
      <c r="BP256" s="25"/>
      <c r="BQ256" s="32"/>
      <c r="BR256" s="27"/>
      <c r="BS256" s="43" t="str">
        <f t="shared" si="151"/>
        <v/>
      </c>
      <c r="BT256" s="25"/>
      <c r="BU256" s="25"/>
      <c r="BV256" s="16"/>
      <c r="BW256" s="27"/>
      <c r="BX256" s="27"/>
      <c r="BY256" s="27"/>
      <c r="BZ256" s="27"/>
      <c r="CA256" s="27"/>
      <c r="CB256" s="27" t="str">
        <f>IF(D256&gt;1,Input!H254,"")</f>
        <v/>
      </c>
      <c r="CC256" s="27"/>
      <c r="CD256" s="28" t="str">
        <f>IF(D256&gt;1,Input!U254,"")</f>
        <v/>
      </c>
      <c r="CE256" s="16" t="str">
        <f>IF(D256&gt;1,CONCATENATE(Input!G254,"/",Input!H254),"")</f>
        <v/>
      </c>
      <c r="CF256" s="27"/>
      <c r="CG256" s="27"/>
      <c r="CH256" s="27"/>
      <c r="CI256" s="27"/>
      <c r="CJ256" s="27"/>
      <c r="CK256" s="25"/>
      <c r="CL256" s="25"/>
      <c r="CM256" s="16"/>
      <c r="CN256" s="16"/>
      <c r="CO256" s="27"/>
      <c r="CP256" s="16" t="str">
        <f>IF(D256&gt;1,Input!P254,"")</f>
        <v/>
      </c>
      <c r="CQ256" s="27" t="str">
        <f t="shared" si="152"/>
        <v/>
      </c>
      <c r="CR256" s="33" t="str">
        <f>IF(D256&gt;1,Input!O254,"")</f>
        <v/>
      </c>
      <c r="CS256" s="16" t="str">
        <f t="shared" si="153"/>
        <v/>
      </c>
      <c r="CT256" s="27"/>
      <c r="CU256" s="27" t="str">
        <f t="shared" si="154"/>
        <v/>
      </c>
      <c r="CV256" s="25"/>
      <c r="CW256" s="25"/>
      <c r="CX256" s="25"/>
      <c r="CY256" s="25"/>
      <c r="CZ256" s="25"/>
      <c r="DA256" s="25"/>
    </row>
    <row r="257" spans="1:105" ht="20.100000000000001" customHeight="1" x14ac:dyDescent="0.25">
      <c r="A257" s="27"/>
      <c r="B257" s="27"/>
      <c r="C257" s="43" t="str">
        <f t="shared" si="115"/>
        <v/>
      </c>
      <c r="D257" s="27">
        <f>Input!A255</f>
        <v>0</v>
      </c>
      <c r="E257" s="43" t="str">
        <f t="shared" si="116"/>
        <v/>
      </c>
      <c r="F257" s="27"/>
      <c r="G257" s="27"/>
      <c r="H257" s="27"/>
      <c r="I257" s="27" t="str">
        <f t="shared" si="117"/>
        <v/>
      </c>
      <c r="J257" s="27" t="str">
        <f t="shared" si="118"/>
        <v/>
      </c>
      <c r="K257" s="27"/>
      <c r="L257" s="27"/>
      <c r="M257" s="27"/>
      <c r="N257" s="27"/>
      <c r="O257" s="27"/>
      <c r="P257" s="27"/>
      <c r="Q257" s="27" t="str">
        <f>IF(D257&gt;1,Input!A255,"")</f>
        <v/>
      </c>
      <c r="R257" s="43" t="str">
        <f t="shared" si="119"/>
        <v/>
      </c>
      <c r="S257" s="27" t="str">
        <f t="shared" si="120"/>
        <v/>
      </c>
      <c r="T257" s="27" t="str">
        <f>IF(D257&gt;1,Input!F255,"")</f>
        <v/>
      </c>
      <c r="U257" s="27" t="str">
        <f t="shared" si="121"/>
        <v/>
      </c>
      <c r="V257" s="27"/>
      <c r="W257" s="27"/>
      <c r="X257" s="25"/>
      <c r="Y257" s="16"/>
      <c r="Z257" s="29"/>
      <c r="AA257" s="25"/>
      <c r="AB257" s="30"/>
      <c r="AC257" s="27"/>
      <c r="AD257" s="27"/>
      <c r="AE257" s="27"/>
      <c r="AF257" s="27"/>
      <c r="AG257" s="16"/>
      <c r="AH257" s="27"/>
      <c r="AI257" s="27"/>
      <c r="AJ257" s="27" t="str">
        <f t="shared" si="122"/>
        <v/>
      </c>
      <c r="AK257" s="27" t="str">
        <f t="shared" si="123"/>
        <v/>
      </c>
      <c r="AL257" s="27"/>
      <c r="AM257" s="27" t="str">
        <f t="shared" si="124"/>
        <v/>
      </c>
      <c r="AN257" s="27"/>
      <c r="AO257" s="27"/>
      <c r="AP257" s="27" t="str">
        <f>IF(D257&gt;1,Input!G255,"")</f>
        <v/>
      </c>
      <c r="AQ257" s="27" t="str">
        <f>IF(D257&gt;1,Input!H255,"")</f>
        <v/>
      </c>
      <c r="AR257" s="27" t="str">
        <f>IF(D257&gt;1,Input!G255,"")</f>
        <v/>
      </c>
      <c r="AS257" s="27" t="str">
        <f>IF(D257&gt;1,CONCATENATE("CURRENCYSOLUTIONS",Input!B255,Input!E255,Input!D255,Input!C255,Input!K255,Input!J255,Input!I255,Input!O255,Input!P255,T257),"")</f>
        <v/>
      </c>
      <c r="AT257" s="27" t="str">
        <f t="shared" si="140"/>
        <v/>
      </c>
      <c r="AU257" s="27" t="str">
        <f t="shared" si="141"/>
        <v/>
      </c>
      <c r="AV257" s="27" t="str">
        <f t="shared" si="142"/>
        <v/>
      </c>
      <c r="AW257" s="15">
        <f>Input!S255</f>
        <v>0</v>
      </c>
      <c r="AX257" s="16">
        <f>Input!T255</f>
        <v>0</v>
      </c>
      <c r="AY257" s="26" t="str">
        <f>IF(D257&gt;1,IF(Input!Q255&gt;1,Input!Q255,(Input!R255/Input!O255)),"")</f>
        <v/>
      </c>
      <c r="AZ257" s="16" t="str">
        <f t="shared" si="143"/>
        <v/>
      </c>
      <c r="BA257" s="16" t="str">
        <f t="shared" si="144"/>
        <v/>
      </c>
      <c r="BB257" s="31"/>
      <c r="BC257" s="27"/>
      <c r="BD257" s="27" t="str">
        <f t="shared" si="145"/>
        <v/>
      </c>
      <c r="BE257" s="25" t="str">
        <f>IF(D257&gt;1,CONCATENATE(Input!C255,"-",Input!D255,"-",Input!E255,"T09:00:00Z"),"")</f>
        <v/>
      </c>
      <c r="BF257" s="29" t="str">
        <f>IF(D257&gt;1,CONCATENATE(Input!C255,"-",Input!D255,"-",Input!E255),"")</f>
        <v/>
      </c>
      <c r="BG257" s="29" t="str">
        <f>IF(D257&gt;1,CONCATENATE(Input!I255,"-",Input!J255,"-",Input!K255),"")</f>
        <v/>
      </c>
      <c r="BH257" s="29"/>
      <c r="BI257" s="29" t="str">
        <f>IF(D257&gt;1,CONCATENATE(Input!L255,"-",Input!M255,"-",Input!N255),"")</f>
        <v/>
      </c>
      <c r="BJ257" s="29" t="str">
        <f t="shared" si="146"/>
        <v/>
      </c>
      <c r="BK257" s="27" t="str">
        <f t="shared" si="147"/>
        <v/>
      </c>
      <c r="BL257" s="25" t="str">
        <f>IF(D257&gt;1,CONCATENATE(Input!C255,"-",Input!D255,"-",Input!E255,"T09:00:00Z"),"")</f>
        <v/>
      </c>
      <c r="BM257" s="32" t="str">
        <f t="shared" si="148"/>
        <v/>
      </c>
      <c r="BN257" s="27" t="str">
        <f t="shared" si="149"/>
        <v/>
      </c>
      <c r="BO257" s="27" t="str">
        <f t="shared" si="150"/>
        <v/>
      </c>
      <c r="BP257" s="25"/>
      <c r="BQ257" s="32"/>
      <c r="BR257" s="27"/>
      <c r="BS257" s="43" t="str">
        <f t="shared" si="151"/>
        <v/>
      </c>
      <c r="BT257" s="25"/>
      <c r="BU257" s="25"/>
      <c r="BV257" s="16"/>
      <c r="BW257" s="27"/>
      <c r="BX257" s="27"/>
      <c r="BY257" s="27"/>
      <c r="BZ257" s="27"/>
      <c r="CA257" s="27"/>
      <c r="CB257" s="27" t="str">
        <f>IF(D257&gt;1,Input!H255,"")</f>
        <v/>
      </c>
      <c r="CC257" s="27"/>
      <c r="CD257" s="28" t="str">
        <f>IF(D257&gt;1,Input!U255,"")</f>
        <v/>
      </c>
      <c r="CE257" s="16" t="str">
        <f>IF(D257&gt;1,CONCATENATE(Input!G255,"/",Input!H255),"")</f>
        <v/>
      </c>
      <c r="CF257" s="27"/>
      <c r="CG257" s="27"/>
      <c r="CH257" s="27"/>
      <c r="CI257" s="27"/>
      <c r="CJ257" s="27"/>
      <c r="CK257" s="25"/>
      <c r="CL257" s="25"/>
      <c r="CM257" s="16"/>
      <c r="CN257" s="16"/>
      <c r="CO257" s="27"/>
      <c r="CP257" s="16" t="str">
        <f>IF(D257&gt;1,Input!P255,"")</f>
        <v/>
      </c>
      <c r="CQ257" s="27" t="str">
        <f t="shared" si="152"/>
        <v/>
      </c>
      <c r="CR257" s="33" t="str">
        <f>IF(D257&gt;1,Input!O255,"")</f>
        <v/>
      </c>
      <c r="CS257" s="16" t="str">
        <f t="shared" si="153"/>
        <v/>
      </c>
      <c r="CT257" s="27"/>
      <c r="CU257" s="27" t="str">
        <f t="shared" si="154"/>
        <v/>
      </c>
      <c r="CV257" s="25"/>
      <c r="CW257" s="25"/>
      <c r="CX257" s="25"/>
      <c r="CY257" s="25"/>
      <c r="CZ257" s="25"/>
      <c r="DA257" s="25"/>
    </row>
    <row r="258" spans="1:105" ht="20.100000000000001" customHeight="1" x14ac:dyDescent="0.25">
      <c r="A258" s="27"/>
      <c r="B258" s="27"/>
      <c r="C258" s="43" t="str">
        <f t="shared" si="115"/>
        <v/>
      </c>
      <c r="D258" s="27">
        <f>Input!A256</f>
        <v>0</v>
      </c>
      <c r="E258" s="43" t="str">
        <f t="shared" si="116"/>
        <v/>
      </c>
      <c r="F258" s="27"/>
      <c r="G258" s="27"/>
      <c r="H258" s="27"/>
      <c r="I258" s="27" t="str">
        <f t="shared" si="117"/>
        <v/>
      </c>
      <c r="J258" s="27" t="str">
        <f t="shared" si="118"/>
        <v/>
      </c>
      <c r="K258" s="27"/>
      <c r="L258" s="27"/>
      <c r="M258" s="27"/>
      <c r="N258" s="27"/>
      <c r="O258" s="27"/>
      <c r="P258" s="27"/>
      <c r="Q258" s="27" t="str">
        <f>IF(D258&gt;1,Input!A256,"")</f>
        <v/>
      </c>
      <c r="R258" s="43" t="str">
        <f t="shared" si="119"/>
        <v/>
      </c>
      <c r="S258" s="27" t="str">
        <f t="shared" si="120"/>
        <v/>
      </c>
      <c r="T258" s="27" t="str">
        <f>IF(D258&gt;1,Input!F256,"")</f>
        <v/>
      </c>
      <c r="U258" s="27" t="str">
        <f t="shared" si="121"/>
        <v/>
      </c>
      <c r="V258" s="27"/>
      <c r="W258" s="27"/>
      <c r="X258" s="25"/>
      <c r="Y258" s="16"/>
      <c r="Z258" s="29"/>
      <c r="AA258" s="25"/>
      <c r="AB258" s="30"/>
      <c r="AC258" s="27"/>
      <c r="AD258" s="27"/>
      <c r="AE258" s="27"/>
      <c r="AF258" s="27"/>
      <c r="AG258" s="16"/>
      <c r="AH258" s="27"/>
      <c r="AI258" s="27"/>
      <c r="AJ258" s="27" t="str">
        <f t="shared" si="122"/>
        <v/>
      </c>
      <c r="AK258" s="27" t="str">
        <f t="shared" si="123"/>
        <v/>
      </c>
      <c r="AL258" s="27"/>
      <c r="AM258" s="27" t="str">
        <f t="shared" si="124"/>
        <v/>
      </c>
      <c r="AN258" s="27"/>
      <c r="AO258" s="27"/>
      <c r="AP258" s="27" t="str">
        <f>IF(D258&gt;1,Input!G256,"")</f>
        <v/>
      </c>
      <c r="AQ258" s="27" t="str">
        <f>IF(D258&gt;1,Input!H256,"")</f>
        <v/>
      </c>
      <c r="AR258" s="27" t="str">
        <f>IF(D258&gt;1,Input!G256,"")</f>
        <v/>
      </c>
      <c r="AS258" s="27" t="str">
        <f>IF(D258&gt;1,CONCATENATE("CURRENCYSOLUTIONS",Input!B256,Input!E256,Input!D256,Input!C256,Input!K256,Input!J256,Input!I256,Input!O256,Input!P256,T258),"")</f>
        <v/>
      </c>
      <c r="AT258" s="27" t="str">
        <f t="shared" si="140"/>
        <v/>
      </c>
      <c r="AU258" s="27" t="str">
        <f t="shared" si="141"/>
        <v/>
      </c>
      <c r="AV258" s="27" t="str">
        <f t="shared" si="142"/>
        <v/>
      </c>
      <c r="AW258" s="15">
        <f>Input!S256</f>
        <v>0</v>
      </c>
      <c r="AX258" s="16">
        <f>Input!T256</f>
        <v>0</v>
      </c>
      <c r="AY258" s="26" t="str">
        <f>IF(D258&gt;1,IF(Input!Q256&gt;1,Input!Q256,(Input!R256/Input!O256)),"")</f>
        <v/>
      </c>
      <c r="AZ258" s="16" t="str">
        <f t="shared" si="143"/>
        <v/>
      </c>
      <c r="BA258" s="16" t="str">
        <f t="shared" si="144"/>
        <v/>
      </c>
      <c r="BB258" s="31"/>
      <c r="BC258" s="27"/>
      <c r="BD258" s="27" t="str">
        <f t="shared" si="145"/>
        <v/>
      </c>
      <c r="BE258" s="25" t="str">
        <f>IF(D258&gt;1,CONCATENATE(Input!C256,"-",Input!D256,"-",Input!E256,"T09:00:00Z"),"")</f>
        <v/>
      </c>
      <c r="BF258" s="29" t="str">
        <f>IF(D258&gt;1,CONCATENATE(Input!C256,"-",Input!D256,"-",Input!E256),"")</f>
        <v/>
      </c>
      <c r="BG258" s="29" t="str">
        <f>IF(D258&gt;1,CONCATENATE(Input!I256,"-",Input!J256,"-",Input!K256),"")</f>
        <v/>
      </c>
      <c r="BH258" s="29"/>
      <c r="BI258" s="29" t="str">
        <f>IF(D258&gt;1,CONCATENATE(Input!L256,"-",Input!M256,"-",Input!N256),"")</f>
        <v/>
      </c>
      <c r="BJ258" s="29" t="str">
        <f t="shared" si="146"/>
        <v/>
      </c>
      <c r="BK258" s="27" t="str">
        <f t="shared" si="147"/>
        <v/>
      </c>
      <c r="BL258" s="25" t="str">
        <f>IF(D258&gt;1,CONCATENATE(Input!C256,"-",Input!D256,"-",Input!E256,"T09:00:00Z"),"")</f>
        <v/>
      </c>
      <c r="BM258" s="32" t="str">
        <f t="shared" si="148"/>
        <v/>
      </c>
      <c r="BN258" s="27" t="str">
        <f t="shared" si="149"/>
        <v/>
      </c>
      <c r="BO258" s="27" t="str">
        <f t="shared" si="150"/>
        <v/>
      </c>
      <c r="BP258" s="25"/>
      <c r="BQ258" s="32"/>
      <c r="BR258" s="27"/>
      <c r="BS258" s="43" t="str">
        <f t="shared" si="151"/>
        <v/>
      </c>
      <c r="BT258" s="25"/>
      <c r="BU258" s="25"/>
      <c r="BV258" s="16"/>
      <c r="BW258" s="27"/>
      <c r="BX258" s="27"/>
      <c r="BY258" s="27"/>
      <c r="BZ258" s="27"/>
      <c r="CA258" s="27"/>
      <c r="CB258" s="27" t="str">
        <f>IF(D258&gt;1,Input!H256,"")</f>
        <v/>
      </c>
      <c r="CC258" s="27"/>
      <c r="CD258" s="28" t="str">
        <f>IF(D258&gt;1,Input!U256,"")</f>
        <v/>
      </c>
      <c r="CE258" s="16" t="str">
        <f>IF(D258&gt;1,CONCATENATE(Input!G256,"/",Input!H256),"")</f>
        <v/>
      </c>
      <c r="CF258" s="27"/>
      <c r="CG258" s="27"/>
      <c r="CH258" s="27"/>
      <c r="CI258" s="27"/>
      <c r="CJ258" s="27"/>
      <c r="CK258" s="25"/>
      <c r="CL258" s="25"/>
      <c r="CM258" s="16"/>
      <c r="CN258" s="16"/>
      <c r="CO258" s="27"/>
      <c r="CP258" s="16" t="str">
        <f>IF(D258&gt;1,Input!P256,"")</f>
        <v/>
      </c>
      <c r="CQ258" s="27" t="str">
        <f t="shared" si="152"/>
        <v/>
      </c>
      <c r="CR258" s="33" t="str">
        <f>IF(D258&gt;1,Input!O256,"")</f>
        <v/>
      </c>
      <c r="CS258" s="16" t="str">
        <f t="shared" si="153"/>
        <v/>
      </c>
      <c r="CT258" s="27"/>
      <c r="CU258" s="27" t="str">
        <f t="shared" si="154"/>
        <v/>
      </c>
      <c r="CV258" s="25"/>
      <c r="CW258" s="25"/>
      <c r="CX258" s="25"/>
      <c r="CY258" s="25"/>
      <c r="CZ258" s="25"/>
      <c r="DA258" s="25"/>
    </row>
    <row r="259" spans="1:105" ht="20.100000000000001" customHeight="1" x14ac:dyDescent="0.25">
      <c r="A259" s="27"/>
      <c r="B259" s="27"/>
      <c r="C259" s="43" t="str">
        <f t="shared" si="115"/>
        <v/>
      </c>
      <c r="D259" s="27">
        <f>Input!A257</f>
        <v>0</v>
      </c>
      <c r="E259" s="43" t="str">
        <f t="shared" si="116"/>
        <v/>
      </c>
      <c r="F259" s="27"/>
      <c r="G259" s="27"/>
      <c r="H259" s="27"/>
      <c r="I259" s="27" t="str">
        <f t="shared" si="117"/>
        <v/>
      </c>
      <c r="J259" s="27" t="str">
        <f t="shared" si="118"/>
        <v/>
      </c>
      <c r="K259" s="27"/>
      <c r="L259" s="27"/>
      <c r="M259" s="27"/>
      <c r="N259" s="27"/>
      <c r="O259" s="27"/>
      <c r="P259" s="27"/>
      <c r="Q259" s="27" t="str">
        <f>IF(D259&gt;1,Input!A257,"")</f>
        <v/>
      </c>
      <c r="R259" s="43" t="str">
        <f t="shared" si="119"/>
        <v/>
      </c>
      <c r="S259" s="27" t="str">
        <f t="shared" si="120"/>
        <v/>
      </c>
      <c r="T259" s="27" t="str">
        <f>IF(D259&gt;1,Input!F257,"")</f>
        <v/>
      </c>
      <c r="U259" s="27" t="str">
        <f t="shared" si="121"/>
        <v/>
      </c>
      <c r="V259" s="27"/>
      <c r="W259" s="27"/>
      <c r="X259" s="25"/>
      <c r="Y259" s="16"/>
      <c r="Z259" s="29"/>
      <c r="AA259" s="25"/>
      <c r="AB259" s="30"/>
      <c r="AC259" s="27"/>
      <c r="AD259" s="27"/>
      <c r="AE259" s="27"/>
      <c r="AF259" s="27"/>
      <c r="AG259" s="16"/>
      <c r="AH259" s="27"/>
      <c r="AI259" s="27"/>
      <c r="AJ259" s="27" t="str">
        <f t="shared" si="122"/>
        <v/>
      </c>
      <c r="AK259" s="27" t="str">
        <f t="shared" si="123"/>
        <v/>
      </c>
      <c r="AL259" s="27"/>
      <c r="AM259" s="27" t="str">
        <f t="shared" si="124"/>
        <v/>
      </c>
      <c r="AN259" s="27"/>
      <c r="AO259" s="27"/>
      <c r="AP259" s="27" t="str">
        <f>IF(D259&gt;1,Input!G257,"")</f>
        <v/>
      </c>
      <c r="AQ259" s="27" t="str">
        <f>IF(D259&gt;1,Input!H257,"")</f>
        <v/>
      </c>
      <c r="AR259" s="27" t="str">
        <f>IF(D259&gt;1,Input!G257,"")</f>
        <v/>
      </c>
      <c r="AS259" s="27" t="str">
        <f>IF(D259&gt;1,CONCATENATE("CURRENCYSOLUTIONS",Input!B257,Input!E257,Input!D257,Input!C257,Input!K257,Input!J257,Input!I257,Input!O257,Input!P257,T259),"")</f>
        <v/>
      </c>
      <c r="AT259" s="27" t="str">
        <f t="shared" si="140"/>
        <v/>
      </c>
      <c r="AU259" s="27" t="str">
        <f t="shared" si="141"/>
        <v/>
      </c>
      <c r="AV259" s="27" t="str">
        <f t="shared" si="142"/>
        <v/>
      </c>
      <c r="AW259" s="15">
        <f>Input!S257</f>
        <v>0</v>
      </c>
      <c r="AX259" s="16">
        <f>Input!T257</f>
        <v>0</v>
      </c>
      <c r="AY259" s="26" t="str">
        <f>IF(D259&gt;1,IF(Input!Q257&gt;1,Input!Q257,(Input!R257/Input!O257)),"")</f>
        <v/>
      </c>
      <c r="AZ259" s="16" t="str">
        <f t="shared" si="143"/>
        <v/>
      </c>
      <c r="BA259" s="16" t="str">
        <f t="shared" si="144"/>
        <v/>
      </c>
      <c r="BB259" s="31"/>
      <c r="BC259" s="27"/>
      <c r="BD259" s="27" t="str">
        <f t="shared" si="145"/>
        <v/>
      </c>
      <c r="BE259" s="25" t="str">
        <f>IF(D259&gt;1,CONCATENATE(Input!C257,"-",Input!D257,"-",Input!E257,"T09:00:00Z"),"")</f>
        <v/>
      </c>
      <c r="BF259" s="29" t="str">
        <f>IF(D259&gt;1,CONCATENATE(Input!C257,"-",Input!D257,"-",Input!E257),"")</f>
        <v/>
      </c>
      <c r="BG259" s="29" t="str">
        <f>IF(D259&gt;1,CONCATENATE(Input!I257,"-",Input!J257,"-",Input!K257),"")</f>
        <v/>
      </c>
      <c r="BH259" s="29"/>
      <c r="BI259" s="29" t="str">
        <f>IF(D259&gt;1,CONCATENATE(Input!L257,"-",Input!M257,"-",Input!N257),"")</f>
        <v/>
      </c>
      <c r="BJ259" s="29" t="str">
        <f t="shared" si="146"/>
        <v/>
      </c>
      <c r="BK259" s="27" t="str">
        <f t="shared" si="147"/>
        <v/>
      </c>
      <c r="BL259" s="25" t="str">
        <f>IF(D259&gt;1,CONCATENATE(Input!C257,"-",Input!D257,"-",Input!E257,"T09:00:00Z"),"")</f>
        <v/>
      </c>
      <c r="BM259" s="32" t="str">
        <f t="shared" si="148"/>
        <v/>
      </c>
      <c r="BN259" s="27" t="str">
        <f t="shared" si="149"/>
        <v/>
      </c>
      <c r="BO259" s="27" t="str">
        <f t="shared" si="150"/>
        <v/>
      </c>
      <c r="BP259" s="25"/>
      <c r="BQ259" s="32"/>
      <c r="BR259" s="27"/>
      <c r="BS259" s="43" t="str">
        <f t="shared" si="151"/>
        <v/>
      </c>
      <c r="BT259" s="25"/>
      <c r="BU259" s="25"/>
      <c r="BV259" s="16"/>
      <c r="BW259" s="27"/>
      <c r="BX259" s="27"/>
      <c r="BY259" s="27"/>
      <c r="BZ259" s="27"/>
      <c r="CA259" s="27"/>
      <c r="CB259" s="27" t="str">
        <f>IF(D259&gt;1,Input!H257,"")</f>
        <v/>
      </c>
      <c r="CC259" s="27"/>
      <c r="CD259" s="28" t="str">
        <f>IF(D259&gt;1,Input!U257,"")</f>
        <v/>
      </c>
      <c r="CE259" s="16" t="str">
        <f>IF(D259&gt;1,CONCATENATE(Input!G257,"/",Input!H257),"")</f>
        <v/>
      </c>
      <c r="CF259" s="27"/>
      <c r="CG259" s="27"/>
      <c r="CH259" s="27"/>
      <c r="CI259" s="27"/>
      <c r="CJ259" s="27"/>
      <c r="CK259" s="25"/>
      <c r="CL259" s="25"/>
      <c r="CM259" s="16"/>
      <c r="CN259" s="16"/>
      <c r="CO259" s="27"/>
      <c r="CP259" s="16" t="str">
        <f>IF(D259&gt;1,Input!P257,"")</f>
        <v/>
      </c>
      <c r="CQ259" s="27" t="str">
        <f t="shared" si="152"/>
        <v/>
      </c>
      <c r="CR259" s="33" t="str">
        <f>IF(D259&gt;1,Input!O257,"")</f>
        <v/>
      </c>
      <c r="CS259" s="16" t="str">
        <f t="shared" si="153"/>
        <v/>
      </c>
      <c r="CT259" s="27"/>
      <c r="CU259" s="27" t="str">
        <f t="shared" si="154"/>
        <v/>
      </c>
      <c r="CV259" s="25"/>
      <c r="CW259" s="25"/>
      <c r="CX259" s="25"/>
      <c r="CY259" s="25"/>
      <c r="CZ259" s="25"/>
      <c r="DA259" s="25"/>
    </row>
    <row r="260" spans="1:105" ht="20.100000000000001" customHeight="1" x14ac:dyDescent="0.25">
      <c r="A260" s="27"/>
      <c r="B260" s="27"/>
      <c r="C260" s="43" t="str">
        <f t="shared" si="115"/>
        <v/>
      </c>
      <c r="D260" s="27">
        <f>Input!A258</f>
        <v>0</v>
      </c>
      <c r="E260" s="43" t="str">
        <f t="shared" si="116"/>
        <v/>
      </c>
      <c r="F260" s="27"/>
      <c r="G260" s="27"/>
      <c r="H260" s="27"/>
      <c r="I260" s="27" t="str">
        <f t="shared" si="117"/>
        <v/>
      </c>
      <c r="J260" s="27" t="str">
        <f t="shared" si="118"/>
        <v/>
      </c>
      <c r="K260" s="27"/>
      <c r="L260" s="27"/>
      <c r="M260" s="27"/>
      <c r="N260" s="27"/>
      <c r="O260" s="27"/>
      <c r="P260" s="27"/>
      <c r="Q260" s="27" t="str">
        <f>IF(D260&gt;1,Input!A258,"")</f>
        <v/>
      </c>
      <c r="R260" s="43" t="str">
        <f t="shared" si="119"/>
        <v/>
      </c>
      <c r="S260" s="27" t="str">
        <f t="shared" si="120"/>
        <v/>
      </c>
      <c r="T260" s="27" t="str">
        <f>IF(D260&gt;1,Input!F258,"")</f>
        <v/>
      </c>
      <c r="U260" s="27" t="str">
        <f t="shared" si="121"/>
        <v/>
      </c>
      <c r="V260" s="27"/>
      <c r="W260" s="27"/>
      <c r="X260" s="25"/>
      <c r="Y260" s="16"/>
      <c r="Z260" s="29"/>
      <c r="AA260" s="25"/>
      <c r="AB260" s="30"/>
      <c r="AC260" s="27"/>
      <c r="AD260" s="27"/>
      <c r="AE260" s="27"/>
      <c r="AF260" s="27"/>
      <c r="AG260" s="16"/>
      <c r="AH260" s="27"/>
      <c r="AI260" s="27"/>
      <c r="AJ260" s="27" t="str">
        <f t="shared" si="122"/>
        <v/>
      </c>
      <c r="AK260" s="27" t="str">
        <f t="shared" si="123"/>
        <v/>
      </c>
      <c r="AL260" s="27"/>
      <c r="AM260" s="27" t="str">
        <f t="shared" si="124"/>
        <v/>
      </c>
      <c r="AN260" s="27"/>
      <c r="AO260" s="27"/>
      <c r="AP260" s="27" t="str">
        <f>IF(D260&gt;1,Input!G258,"")</f>
        <v/>
      </c>
      <c r="AQ260" s="27" t="str">
        <f>IF(D260&gt;1,Input!H258,"")</f>
        <v/>
      </c>
      <c r="AR260" s="27" t="str">
        <f>IF(D260&gt;1,Input!G258,"")</f>
        <v/>
      </c>
      <c r="AS260" s="27" t="str">
        <f>IF(D260&gt;1,CONCATENATE("CURRENCYSOLUTIONS",Input!B258,Input!E258,Input!D258,Input!C258,Input!K258,Input!J258,Input!I258,Input!O258,Input!P258,T260),"")</f>
        <v/>
      </c>
      <c r="AT260" s="27" t="str">
        <f t="shared" si="140"/>
        <v/>
      </c>
      <c r="AU260" s="27" t="str">
        <f t="shared" si="141"/>
        <v/>
      </c>
      <c r="AV260" s="27" t="str">
        <f t="shared" si="142"/>
        <v/>
      </c>
      <c r="AW260" s="15">
        <f>Input!S258</f>
        <v>0</v>
      </c>
      <c r="AX260" s="16">
        <f>Input!T258</f>
        <v>0</v>
      </c>
      <c r="AY260" s="26" t="str">
        <f>IF(D260&gt;1,IF(Input!Q258&gt;1,Input!Q258,(Input!R258/Input!O258)),"")</f>
        <v/>
      </c>
      <c r="AZ260" s="16" t="str">
        <f t="shared" si="143"/>
        <v/>
      </c>
      <c r="BA260" s="16" t="str">
        <f t="shared" si="144"/>
        <v/>
      </c>
      <c r="BB260" s="31"/>
      <c r="BC260" s="27"/>
      <c r="BD260" s="27" t="str">
        <f t="shared" si="145"/>
        <v/>
      </c>
      <c r="BE260" s="25" t="str">
        <f>IF(D260&gt;1,CONCATENATE(Input!C258,"-",Input!D258,"-",Input!E258,"T09:00:00Z"),"")</f>
        <v/>
      </c>
      <c r="BF260" s="29" t="str">
        <f>IF(D260&gt;1,CONCATENATE(Input!C258,"-",Input!D258,"-",Input!E258),"")</f>
        <v/>
      </c>
      <c r="BG260" s="29" t="str">
        <f>IF(D260&gt;1,CONCATENATE(Input!I258,"-",Input!J258,"-",Input!K258),"")</f>
        <v/>
      </c>
      <c r="BH260" s="29"/>
      <c r="BI260" s="29" t="str">
        <f>IF(D260&gt;1,CONCATENATE(Input!L258,"-",Input!M258,"-",Input!N258),"")</f>
        <v/>
      </c>
      <c r="BJ260" s="29" t="str">
        <f t="shared" si="146"/>
        <v/>
      </c>
      <c r="BK260" s="27" t="str">
        <f t="shared" si="147"/>
        <v/>
      </c>
      <c r="BL260" s="25" t="str">
        <f>IF(D260&gt;1,CONCATENATE(Input!C258,"-",Input!D258,"-",Input!E258,"T09:00:00Z"),"")</f>
        <v/>
      </c>
      <c r="BM260" s="32" t="str">
        <f t="shared" si="148"/>
        <v/>
      </c>
      <c r="BN260" s="27" t="str">
        <f t="shared" si="149"/>
        <v/>
      </c>
      <c r="BO260" s="27" t="str">
        <f t="shared" si="150"/>
        <v/>
      </c>
      <c r="BP260" s="25"/>
      <c r="BQ260" s="32"/>
      <c r="BR260" s="27"/>
      <c r="BS260" s="43" t="str">
        <f t="shared" si="151"/>
        <v/>
      </c>
      <c r="BT260" s="25"/>
      <c r="BU260" s="25"/>
      <c r="BV260" s="16"/>
      <c r="BW260" s="27"/>
      <c r="BX260" s="27"/>
      <c r="BY260" s="27"/>
      <c r="BZ260" s="27"/>
      <c r="CA260" s="27"/>
      <c r="CB260" s="27" t="str">
        <f>IF(D260&gt;1,Input!H258,"")</f>
        <v/>
      </c>
      <c r="CC260" s="27"/>
      <c r="CD260" s="28" t="str">
        <f>IF(D260&gt;1,Input!U258,"")</f>
        <v/>
      </c>
      <c r="CE260" s="16" t="str">
        <f>IF(D260&gt;1,CONCATENATE(Input!G258,"/",Input!H258),"")</f>
        <v/>
      </c>
      <c r="CF260" s="27"/>
      <c r="CG260" s="27"/>
      <c r="CH260" s="27"/>
      <c r="CI260" s="27"/>
      <c r="CJ260" s="27"/>
      <c r="CK260" s="25"/>
      <c r="CL260" s="25"/>
      <c r="CM260" s="16"/>
      <c r="CN260" s="16"/>
      <c r="CO260" s="27"/>
      <c r="CP260" s="16" t="str">
        <f>IF(D260&gt;1,Input!P258,"")</f>
        <v/>
      </c>
      <c r="CQ260" s="27" t="str">
        <f t="shared" si="152"/>
        <v/>
      </c>
      <c r="CR260" s="33" t="str">
        <f>IF(D260&gt;1,Input!O258,"")</f>
        <v/>
      </c>
      <c r="CS260" s="16" t="str">
        <f t="shared" si="153"/>
        <v/>
      </c>
      <c r="CT260" s="27"/>
      <c r="CU260" s="27" t="str">
        <f t="shared" si="154"/>
        <v/>
      </c>
      <c r="CV260" s="25"/>
      <c r="CW260" s="25"/>
      <c r="CX260" s="25"/>
      <c r="CY260" s="25"/>
      <c r="CZ260" s="25"/>
      <c r="DA260" s="25"/>
    </row>
    <row r="261" spans="1:105" ht="20.100000000000001" customHeight="1" x14ac:dyDescent="0.25">
      <c r="A261" s="27"/>
      <c r="B261" s="27"/>
      <c r="C261" s="43" t="str">
        <f t="shared" ref="C261:C273" si="155">IF(D261&gt;1,"213800JCBMV4BGSVIB06","")</f>
        <v/>
      </c>
      <c r="D261" s="27">
        <f>Input!A259</f>
        <v>0</v>
      </c>
      <c r="E261" s="43" t="str">
        <f t="shared" ref="E261:E273" si="156">IF(D261&gt;1,"L","")</f>
        <v/>
      </c>
      <c r="F261" s="27"/>
      <c r="G261" s="27"/>
      <c r="H261" s="27"/>
      <c r="I261" s="27" t="str">
        <f t="shared" ref="I261:I273" si="157">IF(D261&gt;1,"F","")</f>
        <v/>
      </c>
      <c r="J261" s="27" t="str">
        <f t="shared" ref="J261:J273" si="158">IF(D261&gt;1,"F","")</f>
        <v/>
      </c>
      <c r="K261" s="27"/>
      <c r="L261" s="27"/>
      <c r="M261" s="27"/>
      <c r="N261" s="27"/>
      <c r="O261" s="27"/>
      <c r="P261" s="27"/>
      <c r="Q261" s="27" t="str">
        <f>IF(D261&gt;1,Input!A259,"")</f>
        <v/>
      </c>
      <c r="R261" s="43" t="str">
        <f t="shared" ref="R261:R273" si="159">IF(D261&gt;1,"L","")</f>
        <v/>
      </c>
      <c r="S261" s="27" t="str">
        <f t="shared" ref="S261:S273" si="160">IF(D261&gt;1,"P","")</f>
        <v/>
      </c>
      <c r="T261" s="27" t="str">
        <f>IF(D261&gt;1,Input!F259,"")</f>
        <v/>
      </c>
      <c r="U261" s="27" t="str">
        <f t="shared" ref="U261:U273" si="161">IF(D261&gt;1,"N","")</f>
        <v/>
      </c>
      <c r="V261" s="27"/>
      <c r="W261" s="27"/>
      <c r="X261" s="25"/>
      <c r="Y261" s="16"/>
      <c r="Z261" s="29"/>
      <c r="AA261" s="25"/>
      <c r="AB261" s="30"/>
      <c r="AC261" s="27"/>
      <c r="AD261" s="27"/>
      <c r="AE261" s="27"/>
      <c r="AF261" s="27"/>
      <c r="AG261" s="16"/>
      <c r="AH261" s="27"/>
      <c r="AI261" s="27"/>
      <c r="AJ261" s="27" t="str">
        <f t="shared" ref="AJ261:AJ273" si="162">IF(D261&gt;1,"E","")</f>
        <v/>
      </c>
      <c r="AK261" s="27" t="str">
        <f t="shared" ref="AK261:AK273" si="163">IF(D261&gt;1,"CU","")</f>
        <v/>
      </c>
      <c r="AL261" s="27"/>
      <c r="AM261" s="27" t="str">
        <f t="shared" ref="AM261:AM273" si="164">IF(D261&gt;1,"OP","")</f>
        <v/>
      </c>
      <c r="AN261" s="27"/>
      <c r="AO261" s="27"/>
      <c r="AP261" s="27" t="str">
        <f>IF(D261&gt;1,Input!G259,"")</f>
        <v/>
      </c>
      <c r="AQ261" s="27" t="str">
        <f>IF(D261&gt;1,Input!H259,"")</f>
        <v/>
      </c>
      <c r="AR261" s="27" t="str">
        <f>IF(D261&gt;1,Input!G259,"")</f>
        <v/>
      </c>
      <c r="AS261" s="27" t="str">
        <f>IF(D261&gt;1,CONCATENATE("CURRENCYSOLUTIONS",Input!B259,Input!E259,Input!D259,Input!C259,Input!K259,Input!J259,Input!I259,Input!O259,Input!P259,T261),"")</f>
        <v/>
      </c>
      <c r="AT261" s="27" t="str">
        <f t="shared" ref="AT261:AT273" si="165">IF(D261&gt;1,"NA","")</f>
        <v/>
      </c>
      <c r="AU261" s="27" t="str">
        <f t="shared" ref="AU261:AU273" si="166">IF(D261&gt;1,"XXXX","")</f>
        <v/>
      </c>
      <c r="AV261" s="27" t="str">
        <f t="shared" ref="AV261:AV273" si="167">IF(D261&gt;1,"N","")</f>
        <v/>
      </c>
      <c r="AW261" s="15">
        <f>Input!S259</f>
        <v>0</v>
      </c>
      <c r="AX261" s="16">
        <f>Input!T259</f>
        <v>0</v>
      </c>
      <c r="AY261" s="26" t="str">
        <f>IF(D261&gt;1,IF(Input!Q259&gt;1,Input!Q259,(Input!R259/Input!O259)),"")</f>
        <v/>
      </c>
      <c r="AZ261" s="16" t="str">
        <f t="shared" ref="AZ261:AZ273" si="168">IF(D261&gt;1,"1","")</f>
        <v/>
      </c>
      <c r="BA261" s="16" t="str">
        <f t="shared" ref="BA261:BA273" si="169">IF(D261&gt;1,"1","")</f>
        <v/>
      </c>
      <c r="BB261" s="31"/>
      <c r="BC261" s="27"/>
      <c r="BD261" s="27" t="str">
        <f t="shared" ref="BD261:BD273" si="170">IF(D261&gt;1,"C","")</f>
        <v/>
      </c>
      <c r="BE261" s="25" t="str">
        <f>IF(D261&gt;1,CONCATENATE(Input!C259,"-",Input!D259,"-",Input!E259,"T09:00:00Z"),"")</f>
        <v/>
      </c>
      <c r="BF261" s="29" t="str">
        <f>IF(D261&gt;1,CONCATENATE(Input!C259,"-",Input!D259,"-",Input!E259),"")</f>
        <v/>
      </c>
      <c r="BG261" s="29" t="str">
        <f>IF(D261&gt;1,CONCATENATE(Input!I259,"-",Input!J259,"-",Input!K259),"")</f>
        <v/>
      </c>
      <c r="BH261" s="29"/>
      <c r="BI261" s="29" t="str">
        <f>IF(D261&gt;1,CONCATENATE(Input!L259,"-",Input!M259,"-",Input!N259),"")</f>
        <v/>
      </c>
      <c r="BJ261" s="29" t="str">
        <f t="shared" ref="BJ261:BJ273" si="171">IF(D261&gt;1,"ISDA","")</f>
        <v/>
      </c>
      <c r="BK261" s="27" t="str">
        <f t="shared" ref="BK261:BK273" si="172">IF(D261&gt;1,"2002","")</f>
        <v/>
      </c>
      <c r="BL261" s="25" t="str">
        <f>IF(D261&gt;1,CONCATENATE(Input!C259,"-",Input!D259,"-",Input!E259,"T09:00:00Z"),"")</f>
        <v/>
      </c>
      <c r="BM261" s="32" t="str">
        <f t="shared" ref="BM261:BM273" si="173">IF(D261&gt;1,"Y","")</f>
        <v/>
      </c>
      <c r="BN261" s="27" t="str">
        <f t="shared" ref="BN261:BN273" si="174">IF(D261&gt;1,"N","")</f>
        <v/>
      </c>
      <c r="BO261" s="27" t="str">
        <f t="shared" ref="BO261:BO273" si="175">IF(D261&gt;1,"N","")</f>
        <v/>
      </c>
      <c r="BP261" s="25"/>
      <c r="BQ261" s="32"/>
      <c r="BR261" s="27"/>
      <c r="BS261" s="43" t="str">
        <f t="shared" ref="BS261:BS273" si="176">IF(D261&gt;1,"N","")</f>
        <v/>
      </c>
      <c r="BT261" s="25"/>
      <c r="BU261" s="25"/>
      <c r="BV261" s="16"/>
      <c r="BW261" s="27"/>
      <c r="BX261" s="27"/>
      <c r="BY261" s="27"/>
      <c r="BZ261" s="27"/>
      <c r="CA261" s="27"/>
      <c r="CB261" s="27" t="str">
        <f>IF(D261&gt;1,Input!H259,"")</f>
        <v/>
      </c>
      <c r="CC261" s="27"/>
      <c r="CD261" s="28" t="str">
        <f>IF(D261&gt;1,Input!U259,"")</f>
        <v/>
      </c>
      <c r="CE261" s="16" t="str">
        <f>IF(D261&gt;1,CONCATENATE(Input!G259,"/",Input!H259),"")</f>
        <v/>
      </c>
      <c r="CF261" s="27"/>
      <c r="CG261" s="27"/>
      <c r="CH261" s="27"/>
      <c r="CI261" s="27"/>
      <c r="CJ261" s="27"/>
      <c r="CK261" s="25"/>
      <c r="CL261" s="25"/>
      <c r="CM261" s="16"/>
      <c r="CN261" s="16"/>
      <c r="CO261" s="27"/>
      <c r="CP261" s="16" t="str">
        <f>IF(D261&gt;1,Input!P259,"")</f>
        <v/>
      </c>
      <c r="CQ261" s="27" t="str">
        <f t="shared" ref="CQ261:CQ273" si="177">IF(D261&gt;1,"E","")</f>
        <v/>
      </c>
      <c r="CR261" s="33" t="str">
        <f>IF(D261&gt;1,Input!O259,"")</f>
        <v/>
      </c>
      <c r="CS261" s="16" t="str">
        <f t="shared" ref="CS261:CS273" si="178">IF(D261&gt;1,"N","")</f>
        <v/>
      </c>
      <c r="CT261" s="27"/>
      <c r="CU261" s="27" t="str">
        <f t="shared" ref="CU261:CU273" si="179">IF(D261&gt;1,"T","")</f>
        <v/>
      </c>
      <c r="CV261" s="25"/>
      <c r="CW261" s="25"/>
      <c r="CX261" s="25"/>
      <c r="CY261" s="25"/>
      <c r="CZ261" s="25"/>
      <c r="DA261" s="25"/>
    </row>
    <row r="262" spans="1:105" ht="20.100000000000001" customHeight="1" x14ac:dyDescent="0.25">
      <c r="A262" s="27"/>
      <c r="B262" s="27"/>
      <c r="C262" s="43" t="str">
        <f t="shared" si="155"/>
        <v/>
      </c>
      <c r="D262" s="27">
        <f>Input!A260</f>
        <v>0</v>
      </c>
      <c r="E262" s="43" t="str">
        <f t="shared" si="156"/>
        <v/>
      </c>
      <c r="F262" s="27"/>
      <c r="G262" s="27"/>
      <c r="H262" s="27"/>
      <c r="I262" s="27" t="str">
        <f t="shared" si="157"/>
        <v/>
      </c>
      <c r="J262" s="27" t="str">
        <f t="shared" si="158"/>
        <v/>
      </c>
      <c r="K262" s="27"/>
      <c r="L262" s="27"/>
      <c r="M262" s="27"/>
      <c r="N262" s="27"/>
      <c r="O262" s="27"/>
      <c r="P262" s="27"/>
      <c r="Q262" s="27" t="str">
        <f>IF(D262&gt;1,Input!A260,"")</f>
        <v/>
      </c>
      <c r="R262" s="43" t="str">
        <f t="shared" si="159"/>
        <v/>
      </c>
      <c r="S262" s="27" t="str">
        <f t="shared" si="160"/>
        <v/>
      </c>
      <c r="T262" s="27" t="str">
        <f>IF(D262&gt;1,Input!F260,"")</f>
        <v/>
      </c>
      <c r="U262" s="27" t="str">
        <f t="shared" si="161"/>
        <v/>
      </c>
      <c r="V262" s="27"/>
      <c r="W262" s="27"/>
      <c r="X262" s="25"/>
      <c r="Y262" s="16"/>
      <c r="Z262" s="29"/>
      <c r="AA262" s="25"/>
      <c r="AB262" s="30"/>
      <c r="AC262" s="27"/>
      <c r="AD262" s="27"/>
      <c r="AE262" s="27"/>
      <c r="AF262" s="27"/>
      <c r="AG262" s="16"/>
      <c r="AH262" s="27"/>
      <c r="AI262" s="27"/>
      <c r="AJ262" s="27" t="str">
        <f t="shared" si="162"/>
        <v/>
      </c>
      <c r="AK262" s="27" t="str">
        <f t="shared" si="163"/>
        <v/>
      </c>
      <c r="AL262" s="27"/>
      <c r="AM262" s="27" t="str">
        <f t="shared" si="164"/>
        <v/>
      </c>
      <c r="AN262" s="27"/>
      <c r="AO262" s="27"/>
      <c r="AP262" s="27" t="str">
        <f>IF(D262&gt;1,Input!G260,"")</f>
        <v/>
      </c>
      <c r="AQ262" s="27" t="str">
        <f>IF(D262&gt;1,Input!H260,"")</f>
        <v/>
      </c>
      <c r="AR262" s="27" t="str">
        <f>IF(D262&gt;1,Input!G260,"")</f>
        <v/>
      </c>
      <c r="AS262" s="27" t="str">
        <f>IF(D262&gt;1,CONCATENATE("CURRENCYSOLUTIONS",Input!B260,Input!E260,Input!D260,Input!C260,Input!K260,Input!J260,Input!I260,Input!O260,Input!P260,T262),"")</f>
        <v/>
      </c>
      <c r="AT262" s="27" t="str">
        <f t="shared" si="165"/>
        <v/>
      </c>
      <c r="AU262" s="27" t="str">
        <f t="shared" si="166"/>
        <v/>
      </c>
      <c r="AV262" s="27" t="str">
        <f t="shared" si="167"/>
        <v/>
      </c>
      <c r="AW262" s="15">
        <f>Input!S260</f>
        <v>0</v>
      </c>
      <c r="AX262" s="16">
        <f>Input!T260</f>
        <v>0</v>
      </c>
      <c r="AY262" s="26" t="str">
        <f>IF(D262&gt;1,IF(Input!Q260&gt;1,Input!Q260,(Input!R260/Input!O260)),"")</f>
        <v/>
      </c>
      <c r="AZ262" s="16" t="str">
        <f t="shared" si="168"/>
        <v/>
      </c>
      <c r="BA262" s="16" t="str">
        <f t="shared" si="169"/>
        <v/>
      </c>
      <c r="BB262" s="31"/>
      <c r="BC262" s="27"/>
      <c r="BD262" s="27" t="str">
        <f t="shared" si="170"/>
        <v/>
      </c>
      <c r="BE262" s="25" t="str">
        <f>IF(D262&gt;1,CONCATENATE(Input!C260,"-",Input!D260,"-",Input!E260,"T09:00:00Z"),"")</f>
        <v/>
      </c>
      <c r="BF262" s="29" t="str">
        <f>IF(D262&gt;1,CONCATENATE(Input!C260,"-",Input!D260,"-",Input!E260),"")</f>
        <v/>
      </c>
      <c r="BG262" s="29" t="str">
        <f>IF(D262&gt;1,CONCATENATE(Input!I260,"-",Input!J260,"-",Input!K260),"")</f>
        <v/>
      </c>
      <c r="BH262" s="29"/>
      <c r="BI262" s="29" t="str">
        <f>IF(D262&gt;1,CONCATENATE(Input!L260,"-",Input!M260,"-",Input!N260),"")</f>
        <v/>
      </c>
      <c r="BJ262" s="29" t="str">
        <f t="shared" si="171"/>
        <v/>
      </c>
      <c r="BK262" s="27" t="str">
        <f t="shared" si="172"/>
        <v/>
      </c>
      <c r="BL262" s="25" t="str">
        <f>IF(D262&gt;1,CONCATENATE(Input!C260,"-",Input!D260,"-",Input!E260,"T09:00:00Z"),"")</f>
        <v/>
      </c>
      <c r="BM262" s="32" t="str">
        <f t="shared" si="173"/>
        <v/>
      </c>
      <c r="BN262" s="27" t="str">
        <f t="shared" si="174"/>
        <v/>
      </c>
      <c r="BO262" s="27" t="str">
        <f t="shared" si="175"/>
        <v/>
      </c>
      <c r="BP262" s="25"/>
      <c r="BQ262" s="32"/>
      <c r="BR262" s="27"/>
      <c r="BS262" s="43" t="str">
        <f t="shared" si="176"/>
        <v/>
      </c>
      <c r="BT262" s="25"/>
      <c r="BU262" s="25"/>
      <c r="BV262" s="16"/>
      <c r="BW262" s="27"/>
      <c r="BX262" s="27"/>
      <c r="BY262" s="27"/>
      <c r="BZ262" s="27"/>
      <c r="CA262" s="27"/>
      <c r="CB262" s="27" t="str">
        <f>IF(D262&gt;1,Input!H260,"")</f>
        <v/>
      </c>
      <c r="CC262" s="27"/>
      <c r="CD262" s="28" t="str">
        <f>IF(D262&gt;1,Input!U260,"")</f>
        <v/>
      </c>
      <c r="CE262" s="16" t="str">
        <f>IF(D262&gt;1,CONCATENATE(Input!G260,"/",Input!H260),"")</f>
        <v/>
      </c>
      <c r="CF262" s="27"/>
      <c r="CG262" s="27"/>
      <c r="CH262" s="27"/>
      <c r="CI262" s="27"/>
      <c r="CJ262" s="27"/>
      <c r="CK262" s="25"/>
      <c r="CL262" s="25"/>
      <c r="CM262" s="16"/>
      <c r="CN262" s="16"/>
      <c r="CO262" s="27"/>
      <c r="CP262" s="16" t="str">
        <f>IF(D262&gt;1,Input!P260,"")</f>
        <v/>
      </c>
      <c r="CQ262" s="27" t="str">
        <f t="shared" si="177"/>
        <v/>
      </c>
      <c r="CR262" s="33" t="str">
        <f>IF(D262&gt;1,Input!O260,"")</f>
        <v/>
      </c>
      <c r="CS262" s="16" t="str">
        <f t="shared" si="178"/>
        <v/>
      </c>
      <c r="CT262" s="27"/>
      <c r="CU262" s="27" t="str">
        <f t="shared" si="179"/>
        <v/>
      </c>
      <c r="CV262" s="25"/>
      <c r="CW262" s="25"/>
      <c r="CX262" s="25"/>
      <c r="CY262" s="25"/>
      <c r="CZ262" s="25"/>
      <c r="DA262" s="25"/>
    </row>
    <row r="263" spans="1:105" ht="20.100000000000001" customHeight="1" x14ac:dyDescent="0.25">
      <c r="A263" s="27"/>
      <c r="B263" s="27"/>
      <c r="C263" s="43" t="str">
        <f t="shared" si="155"/>
        <v/>
      </c>
      <c r="D263" s="27">
        <f>Input!A261</f>
        <v>0</v>
      </c>
      <c r="E263" s="43" t="str">
        <f t="shared" si="156"/>
        <v/>
      </c>
      <c r="F263" s="27"/>
      <c r="G263" s="27"/>
      <c r="H263" s="27"/>
      <c r="I263" s="27" t="str">
        <f t="shared" si="157"/>
        <v/>
      </c>
      <c r="J263" s="27" t="str">
        <f t="shared" si="158"/>
        <v/>
      </c>
      <c r="K263" s="27"/>
      <c r="L263" s="27"/>
      <c r="M263" s="27"/>
      <c r="N263" s="27"/>
      <c r="O263" s="27"/>
      <c r="P263" s="27"/>
      <c r="Q263" s="27" t="str">
        <f>IF(D263&gt;1,Input!A261,"")</f>
        <v/>
      </c>
      <c r="R263" s="43" t="str">
        <f t="shared" si="159"/>
        <v/>
      </c>
      <c r="S263" s="27" t="str">
        <f t="shared" si="160"/>
        <v/>
      </c>
      <c r="T263" s="27" t="str">
        <f>IF(D263&gt;1,Input!F261,"")</f>
        <v/>
      </c>
      <c r="U263" s="27" t="str">
        <f t="shared" si="161"/>
        <v/>
      </c>
      <c r="V263" s="27"/>
      <c r="W263" s="27"/>
      <c r="X263" s="25"/>
      <c r="Y263" s="16"/>
      <c r="Z263" s="29"/>
      <c r="AA263" s="25"/>
      <c r="AB263" s="30"/>
      <c r="AC263" s="27"/>
      <c r="AD263" s="27"/>
      <c r="AE263" s="27"/>
      <c r="AF263" s="27"/>
      <c r="AG263" s="16"/>
      <c r="AH263" s="27"/>
      <c r="AI263" s="27"/>
      <c r="AJ263" s="27" t="str">
        <f t="shared" si="162"/>
        <v/>
      </c>
      <c r="AK263" s="27" t="str">
        <f t="shared" si="163"/>
        <v/>
      </c>
      <c r="AL263" s="27"/>
      <c r="AM263" s="27" t="str">
        <f t="shared" si="164"/>
        <v/>
      </c>
      <c r="AN263" s="27"/>
      <c r="AO263" s="27"/>
      <c r="AP263" s="27" t="str">
        <f>IF(D263&gt;1,Input!G261,"")</f>
        <v/>
      </c>
      <c r="AQ263" s="27" t="str">
        <f>IF(D263&gt;1,Input!H261,"")</f>
        <v/>
      </c>
      <c r="AR263" s="27" t="str">
        <f>IF(D263&gt;1,Input!G261,"")</f>
        <v/>
      </c>
      <c r="AS263" s="27" t="str">
        <f>IF(D263&gt;1,CONCATENATE("CURRENCYSOLUTIONS",Input!B261,Input!E261,Input!D261,Input!C261,Input!K261,Input!J261,Input!I261,Input!O261,Input!P261,T263),"")</f>
        <v/>
      </c>
      <c r="AT263" s="27" t="str">
        <f t="shared" si="165"/>
        <v/>
      </c>
      <c r="AU263" s="27" t="str">
        <f t="shared" si="166"/>
        <v/>
      </c>
      <c r="AV263" s="27" t="str">
        <f t="shared" si="167"/>
        <v/>
      </c>
      <c r="AW263" s="15">
        <f>Input!S261</f>
        <v>0</v>
      </c>
      <c r="AX263" s="16">
        <f>Input!T261</f>
        <v>0</v>
      </c>
      <c r="AY263" s="26" t="str">
        <f>IF(D263&gt;1,IF(Input!Q261&gt;1,Input!Q261,(Input!R261/Input!O261)),"")</f>
        <v/>
      </c>
      <c r="AZ263" s="16" t="str">
        <f t="shared" si="168"/>
        <v/>
      </c>
      <c r="BA263" s="16" t="str">
        <f t="shared" si="169"/>
        <v/>
      </c>
      <c r="BB263" s="31"/>
      <c r="BC263" s="27"/>
      <c r="BD263" s="27" t="str">
        <f t="shared" si="170"/>
        <v/>
      </c>
      <c r="BE263" s="25" t="str">
        <f>IF(D263&gt;1,CONCATENATE(Input!C261,"-",Input!D261,"-",Input!E261,"T09:00:00Z"),"")</f>
        <v/>
      </c>
      <c r="BF263" s="29" t="str">
        <f>IF(D263&gt;1,CONCATENATE(Input!C261,"-",Input!D261,"-",Input!E261),"")</f>
        <v/>
      </c>
      <c r="BG263" s="29" t="str">
        <f>IF(D263&gt;1,CONCATENATE(Input!I261,"-",Input!J261,"-",Input!K261),"")</f>
        <v/>
      </c>
      <c r="BH263" s="29"/>
      <c r="BI263" s="29" t="str">
        <f>IF(D263&gt;1,CONCATENATE(Input!L261,"-",Input!M261,"-",Input!N261),"")</f>
        <v/>
      </c>
      <c r="BJ263" s="29" t="str">
        <f t="shared" si="171"/>
        <v/>
      </c>
      <c r="BK263" s="27" t="str">
        <f t="shared" si="172"/>
        <v/>
      </c>
      <c r="BL263" s="25" t="str">
        <f>IF(D263&gt;1,CONCATENATE(Input!C261,"-",Input!D261,"-",Input!E261,"T09:00:00Z"),"")</f>
        <v/>
      </c>
      <c r="BM263" s="32" t="str">
        <f t="shared" si="173"/>
        <v/>
      </c>
      <c r="BN263" s="27" t="str">
        <f t="shared" si="174"/>
        <v/>
      </c>
      <c r="BO263" s="27" t="str">
        <f t="shared" si="175"/>
        <v/>
      </c>
      <c r="BP263" s="25"/>
      <c r="BQ263" s="32"/>
      <c r="BR263" s="27"/>
      <c r="BS263" s="43" t="str">
        <f t="shared" si="176"/>
        <v/>
      </c>
      <c r="BT263" s="25"/>
      <c r="BU263" s="25"/>
      <c r="BV263" s="16"/>
      <c r="BW263" s="27"/>
      <c r="BX263" s="27"/>
      <c r="BY263" s="27"/>
      <c r="BZ263" s="27"/>
      <c r="CA263" s="27"/>
      <c r="CB263" s="27" t="str">
        <f>IF(D263&gt;1,Input!H261,"")</f>
        <v/>
      </c>
      <c r="CC263" s="27"/>
      <c r="CD263" s="28" t="str">
        <f>IF(D263&gt;1,Input!U261,"")</f>
        <v/>
      </c>
      <c r="CE263" s="16" t="str">
        <f>IF(D263&gt;1,CONCATENATE(Input!G261,"/",Input!H261),"")</f>
        <v/>
      </c>
      <c r="CF263" s="27"/>
      <c r="CG263" s="27"/>
      <c r="CH263" s="27"/>
      <c r="CI263" s="27"/>
      <c r="CJ263" s="27"/>
      <c r="CK263" s="25"/>
      <c r="CL263" s="25"/>
      <c r="CM263" s="16"/>
      <c r="CN263" s="16"/>
      <c r="CO263" s="27"/>
      <c r="CP263" s="16" t="str">
        <f>IF(D263&gt;1,Input!P261,"")</f>
        <v/>
      </c>
      <c r="CQ263" s="27" t="str">
        <f t="shared" si="177"/>
        <v/>
      </c>
      <c r="CR263" s="33" t="str">
        <f>IF(D263&gt;1,Input!O261,"")</f>
        <v/>
      </c>
      <c r="CS263" s="16" t="str">
        <f t="shared" si="178"/>
        <v/>
      </c>
      <c r="CT263" s="27"/>
      <c r="CU263" s="27" t="str">
        <f t="shared" si="179"/>
        <v/>
      </c>
      <c r="CV263" s="25"/>
      <c r="CW263" s="25"/>
      <c r="CX263" s="25"/>
      <c r="CY263" s="25"/>
      <c r="CZ263" s="25"/>
      <c r="DA263" s="25"/>
    </row>
    <row r="264" spans="1:105" ht="20.100000000000001" customHeight="1" x14ac:dyDescent="0.25">
      <c r="A264" s="27"/>
      <c r="B264" s="27"/>
      <c r="C264" s="43" t="str">
        <f t="shared" si="155"/>
        <v/>
      </c>
      <c r="D264" s="27">
        <f>Input!A262</f>
        <v>0</v>
      </c>
      <c r="E264" s="43" t="str">
        <f t="shared" si="156"/>
        <v/>
      </c>
      <c r="F264" s="27"/>
      <c r="G264" s="27"/>
      <c r="H264" s="27"/>
      <c r="I264" s="27" t="str">
        <f t="shared" si="157"/>
        <v/>
      </c>
      <c r="J264" s="27" t="str">
        <f t="shared" si="158"/>
        <v/>
      </c>
      <c r="K264" s="27"/>
      <c r="L264" s="27"/>
      <c r="M264" s="27"/>
      <c r="N264" s="27"/>
      <c r="O264" s="27"/>
      <c r="P264" s="27"/>
      <c r="Q264" s="27" t="str">
        <f>IF(D264&gt;1,Input!A262,"")</f>
        <v/>
      </c>
      <c r="R264" s="43" t="str">
        <f t="shared" si="159"/>
        <v/>
      </c>
      <c r="S264" s="27" t="str">
        <f t="shared" si="160"/>
        <v/>
      </c>
      <c r="T264" s="27" t="str">
        <f>IF(D264&gt;1,Input!F262,"")</f>
        <v/>
      </c>
      <c r="U264" s="27" t="str">
        <f t="shared" si="161"/>
        <v/>
      </c>
      <c r="V264" s="27"/>
      <c r="W264" s="27"/>
      <c r="X264" s="25"/>
      <c r="Y264" s="16"/>
      <c r="Z264" s="29"/>
      <c r="AA264" s="25"/>
      <c r="AB264" s="30"/>
      <c r="AC264" s="27"/>
      <c r="AD264" s="27"/>
      <c r="AE264" s="27"/>
      <c r="AF264" s="27"/>
      <c r="AG264" s="16"/>
      <c r="AH264" s="27"/>
      <c r="AI264" s="27"/>
      <c r="AJ264" s="27" t="str">
        <f t="shared" si="162"/>
        <v/>
      </c>
      <c r="AK264" s="27" t="str">
        <f t="shared" si="163"/>
        <v/>
      </c>
      <c r="AL264" s="27"/>
      <c r="AM264" s="27" t="str">
        <f t="shared" si="164"/>
        <v/>
      </c>
      <c r="AN264" s="27"/>
      <c r="AO264" s="27"/>
      <c r="AP264" s="27" t="str">
        <f>IF(D264&gt;1,Input!G262,"")</f>
        <v/>
      </c>
      <c r="AQ264" s="27" t="str">
        <f>IF(D264&gt;1,Input!H262,"")</f>
        <v/>
      </c>
      <c r="AR264" s="27" t="str">
        <f>IF(D264&gt;1,Input!G262,"")</f>
        <v/>
      </c>
      <c r="AS264" s="27" t="str">
        <f>IF(D264&gt;1,CONCATENATE("CURRENCYSOLUTIONS",Input!B262,Input!E262,Input!D262,Input!C262,Input!K262,Input!J262,Input!I262,Input!O262,Input!P262,T264),"")</f>
        <v/>
      </c>
      <c r="AT264" s="27" t="str">
        <f t="shared" si="165"/>
        <v/>
      </c>
      <c r="AU264" s="27" t="str">
        <f t="shared" si="166"/>
        <v/>
      </c>
      <c r="AV264" s="27" t="str">
        <f t="shared" si="167"/>
        <v/>
      </c>
      <c r="AW264" s="15">
        <f>Input!S262</f>
        <v>0</v>
      </c>
      <c r="AX264" s="16">
        <f>Input!T262</f>
        <v>0</v>
      </c>
      <c r="AY264" s="26" t="str">
        <f>IF(D264&gt;1,IF(Input!Q262&gt;1,Input!Q262,(Input!R262/Input!O262)),"")</f>
        <v/>
      </c>
      <c r="AZ264" s="16" t="str">
        <f t="shared" si="168"/>
        <v/>
      </c>
      <c r="BA264" s="16" t="str">
        <f t="shared" si="169"/>
        <v/>
      </c>
      <c r="BB264" s="31"/>
      <c r="BC264" s="27"/>
      <c r="BD264" s="27" t="str">
        <f t="shared" si="170"/>
        <v/>
      </c>
      <c r="BE264" s="25" t="str">
        <f>IF(D264&gt;1,CONCATENATE(Input!C262,"-",Input!D262,"-",Input!E262,"T09:00:00Z"),"")</f>
        <v/>
      </c>
      <c r="BF264" s="29" t="str">
        <f>IF(D264&gt;1,CONCATENATE(Input!C262,"-",Input!D262,"-",Input!E262),"")</f>
        <v/>
      </c>
      <c r="BG264" s="29" t="str">
        <f>IF(D264&gt;1,CONCATENATE(Input!I262,"-",Input!J262,"-",Input!K262),"")</f>
        <v/>
      </c>
      <c r="BH264" s="29"/>
      <c r="BI264" s="29" t="str">
        <f>IF(D264&gt;1,CONCATENATE(Input!L262,"-",Input!M262,"-",Input!N262),"")</f>
        <v/>
      </c>
      <c r="BJ264" s="29" t="str">
        <f t="shared" si="171"/>
        <v/>
      </c>
      <c r="BK264" s="27" t="str">
        <f t="shared" si="172"/>
        <v/>
      </c>
      <c r="BL264" s="25" t="str">
        <f>IF(D264&gt;1,CONCATENATE(Input!C262,"-",Input!D262,"-",Input!E262,"T09:00:00Z"),"")</f>
        <v/>
      </c>
      <c r="BM264" s="32" t="str">
        <f t="shared" si="173"/>
        <v/>
      </c>
      <c r="BN264" s="27" t="str">
        <f t="shared" si="174"/>
        <v/>
      </c>
      <c r="BO264" s="27" t="str">
        <f t="shared" si="175"/>
        <v/>
      </c>
      <c r="BP264" s="25"/>
      <c r="BQ264" s="32"/>
      <c r="BR264" s="27"/>
      <c r="BS264" s="43" t="str">
        <f t="shared" si="176"/>
        <v/>
      </c>
      <c r="BT264" s="25"/>
      <c r="BU264" s="25"/>
      <c r="BV264" s="16"/>
      <c r="BW264" s="27"/>
      <c r="BX264" s="27"/>
      <c r="BY264" s="27"/>
      <c r="BZ264" s="27"/>
      <c r="CA264" s="27"/>
      <c r="CB264" s="27" t="str">
        <f>IF(D264&gt;1,Input!H262,"")</f>
        <v/>
      </c>
      <c r="CC264" s="27"/>
      <c r="CD264" s="28" t="str">
        <f>IF(D264&gt;1,Input!U262,"")</f>
        <v/>
      </c>
      <c r="CE264" s="16" t="str">
        <f>IF(D264&gt;1,CONCATENATE(Input!G262,"/",Input!H262),"")</f>
        <v/>
      </c>
      <c r="CF264" s="27"/>
      <c r="CG264" s="27"/>
      <c r="CH264" s="27"/>
      <c r="CI264" s="27"/>
      <c r="CJ264" s="27"/>
      <c r="CK264" s="25"/>
      <c r="CL264" s="25"/>
      <c r="CM264" s="16"/>
      <c r="CN264" s="16"/>
      <c r="CO264" s="27"/>
      <c r="CP264" s="16" t="str">
        <f>IF(D264&gt;1,Input!P262,"")</f>
        <v/>
      </c>
      <c r="CQ264" s="27" t="str">
        <f t="shared" si="177"/>
        <v/>
      </c>
      <c r="CR264" s="33" t="str">
        <f>IF(D264&gt;1,Input!O262,"")</f>
        <v/>
      </c>
      <c r="CS264" s="16" t="str">
        <f t="shared" si="178"/>
        <v/>
      </c>
      <c r="CT264" s="27"/>
      <c r="CU264" s="27" t="str">
        <f t="shared" si="179"/>
        <v/>
      </c>
      <c r="CV264" s="25"/>
      <c r="CW264" s="25"/>
      <c r="CX264" s="25"/>
      <c r="CY264" s="25"/>
      <c r="CZ264" s="25"/>
      <c r="DA264" s="25"/>
    </row>
    <row r="265" spans="1:105" ht="20.100000000000001" customHeight="1" x14ac:dyDescent="0.25">
      <c r="A265" s="27"/>
      <c r="B265" s="27"/>
      <c r="C265" s="43" t="str">
        <f t="shared" si="155"/>
        <v/>
      </c>
      <c r="D265" s="27">
        <f>Input!A263</f>
        <v>0</v>
      </c>
      <c r="E265" s="43" t="str">
        <f t="shared" si="156"/>
        <v/>
      </c>
      <c r="F265" s="27"/>
      <c r="G265" s="27"/>
      <c r="H265" s="27"/>
      <c r="I265" s="27" t="str">
        <f t="shared" si="157"/>
        <v/>
      </c>
      <c r="J265" s="27" t="str">
        <f t="shared" si="158"/>
        <v/>
      </c>
      <c r="K265" s="27"/>
      <c r="L265" s="27"/>
      <c r="M265" s="27"/>
      <c r="N265" s="27"/>
      <c r="O265" s="27"/>
      <c r="P265" s="27"/>
      <c r="Q265" s="27" t="str">
        <f>IF(D265&gt;1,Input!A263,"")</f>
        <v/>
      </c>
      <c r="R265" s="43" t="str">
        <f t="shared" si="159"/>
        <v/>
      </c>
      <c r="S265" s="27" t="str">
        <f t="shared" si="160"/>
        <v/>
      </c>
      <c r="T265" s="27" t="str">
        <f>IF(D265&gt;1,Input!F263,"")</f>
        <v/>
      </c>
      <c r="U265" s="27" t="str">
        <f t="shared" si="161"/>
        <v/>
      </c>
      <c r="V265" s="27"/>
      <c r="W265" s="27"/>
      <c r="X265" s="25"/>
      <c r="Y265" s="16"/>
      <c r="Z265" s="29"/>
      <c r="AA265" s="25"/>
      <c r="AB265" s="30"/>
      <c r="AC265" s="27"/>
      <c r="AD265" s="27"/>
      <c r="AE265" s="27"/>
      <c r="AF265" s="27"/>
      <c r="AG265" s="16"/>
      <c r="AH265" s="27"/>
      <c r="AI265" s="27"/>
      <c r="AJ265" s="27" t="str">
        <f t="shared" si="162"/>
        <v/>
      </c>
      <c r="AK265" s="27" t="str">
        <f t="shared" si="163"/>
        <v/>
      </c>
      <c r="AL265" s="27"/>
      <c r="AM265" s="27" t="str">
        <f t="shared" si="164"/>
        <v/>
      </c>
      <c r="AN265" s="27"/>
      <c r="AO265" s="27"/>
      <c r="AP265" s="27" t="str">
        <f>IF(D265&gt;1,Input!G263,"")</f>
        <v/>
      </c>
      <c r="AQ265" s="27" t="str">
        <f>IF(D265&gt;1,Input!H263,"")</f>
        <v/>
      </c>
      <c r="AR265" s="27" t="str">
        <f>IF(D265&gt;1,Input!G263,"")</f>
        <v/>
      </c>
      <c r="AS265" s="27" t="str">
        <f>IF(D265&gt;1,CONCATENATE("CURRENCYSOLUTIONS",Input!B263,Input!E263,Input!D263,Input!C263,Input!K263,Input!J263,Input!I263,Input!O263,Input!P263,T265),"")</f>
        <v/>
      </c>
      <c r="AT265" s="27" t="str">
        <f t="shared" si="165"/>
        <v/>
      </c>
      <c r="AU265" s="27" t="str">
        <f t="shared" si="166"/>
        <v/>
      </c>
      <c r="AV265" s="27" t="str">
        <f t="shared" si="167"/>
        <v/>
      </c>
      <c r="AW265" s="15">
        <f>Input!S263</f>
        <v>0</v>
      </c>
      <c r="AX265" s="16">
        <f>Input!T263</f>
        <v>0</v>
      </c>
      <c r="AY265" s="26" t="str">
        <f>IF(D265&gt;1,IF(Input!Q263&gt;1,Input!Q263,(Input!R263/Input!O263)),"")</f>
        <v/>
      </c>
      <c r="AZ265" s="16" t="str">
        <f t="shared" si="168"/>
        <v/>
      </c>
      <c r="BA265" s="16" t="str">
        <f t="shared" si="169"/>
        <v/>
      </c>
      <c r="BB265" s="31"/>
      <c r="BC265" s="27"/>
      <c r="BD265" s="27" t="str">
        <f t="shared" si="170"/>
        <v/>
      </c>
      <c r="BE265" s="25" t="str">
        <f>IF(D265&gt;1,CONCATENATE(Input!C263,"-",Input!D263,"-",Input!E263,"T09:00:00Z"),"")</f>
        <v/>
      </c>
      <c r="BF265" s="29" t="str">
        <f>IF(D265&gt;1,CONCATENATE(Input!C263,"-",Input!D263,"-",Input!E263),"")</f>
        <v/>
      </c>
      <c r="BG265" s="29" t="str">
        <f>IF(D265&gt;1,CONCATENATE(Input!I263,"-",Input!J263,"-",Input!K263),"")</f>
        <v/>
      </c>
      <c r="BH265" s="29"/>
      <c r="BI265" s="29" t="str">
        <f>IF(D265&gt;1,CONCATENATE(Input!L263,"-",Input!M263,"-",Input!N263),"")</f>
        <v/>
      </c>
      <c r="BJ265" s="29" t="str">
        <f t="shared" si="171"/>
        <v/>
      </c>
      <c r="BK265" s="27" t="str">
        <f t="shared" si="172"/>
        <v/>
      </c>
      <c r="BL265" s="25" t="str">
        <f>IF(D265&gt;1,CONCATENATE(Input!C263,"-",Input!D263,"-",Input!E263,"T09:00:00Z"),"")</f>
        <v/>
      </c>
      <c r="BM265" s="32" t="str">
        <f t="shared" si="173"/>
        <v/>
      </c>
      <c r="BN265" s="27" t="str">
        <f t="shared" si="174"/>
        <v/>
      </c>
      <c r="BO265" s="27" t="str">
        <f t="shared" si="175"/>
        <v/>
      </c>
      <c r="BP265" s="25"/>
      <c r="BQ265" s="32"/>
      <c r="BR265" s="27"/>
      <c r="BS265" s="43" t="str">
        <f t="shared" si="176"/>
        <v/>
      </c>
      <c r="BT265" s="25"/>
      <c r="BU265" s="25"/>
      <c r="BV265" s="16"/>
      <c r="BW265" s="27"/>
      <c r="BX265" s="27"/>
      <c r="BY265" s="27"/>
      <c r="BZ265" s="27"/>
      <c r="CA265" s="27"/>
      <c r="CB265" s="27" t="str">
        <f>IF(D265&gt;1,Input!H263,"")</f>
        <v/>
      </c>
      <c r="CC265" s="27"/>
      <c r="CD265" s="28" t="str">
        <f>IF(D265&gt;1,Input!U263,"")</f>
        <v/>
      </c>
      <c r="CE265" s="16" t="str">
        <f>IF(D265&gt;1,CONCATENATE(Input!G263,"/",Input!H263),"")</f>
        <v/>
      </c>
      <c r="CF265" s="27"/>
      <c r="CG265" s="27"/>
      <c r="CH265" s="27"/>
      <c r="CI265" s="27"/>
      <c r="CJ265" s="27"/>
      <c r="CK265" s="25"/>
      <c r="CL265" s="25"/>
      <c r="CM265" s="16"/>
      <c r="CN265" s="16"/>
      <c r="CO265" s="27"/>
      <c r="CP265" s="16" t="str">
        <f>IF(D265&gt;1,Input!P263,"")</f>
        <v/>
      </c>
      <c r="CQ265" s="27" t="str">
        <f t="shared" si="177"/>
        <v/>
      </c>
      <c r="CR265" s="33" t="str">
        <f>IF(D265&gt;1,Input!O263,"")</f>
        <v/>
      </c>
      <c r="CS265" s="16" t="str">
        <f t="shared" si="178"/>
        <v/>
      </c>
      <c r="CT265" s="27"/>
      <c r="CU265" s="27" t="str">
        <f t="shared" si="179"/>
        <v/>
      </c>
      <c r="CV265" s="25"/>
      <c r="CW265" s="25"/>
      <c r="CX265" s="25"/>
      <c r="CY265" s="25"/>
      <c r="CZ265" s="25"/>
      <c r="DA265" s="25"/>
    </row>
    <row r="266" spans="1:105" ht="20.100000000000001" customHeight="1" x14ac:dyDescent="0.25">
      <c r="A266" s="27"/>
      <c r="B266" s="27"/>
      <c r="C266" s="43" t="str">
        <f t="shared" si="155"/>
        <v/>
      </c>
      <c r="D266" s="27">
        <f>Input!A264</f>
        <v>0</v>
      </c>
      <c r="E266" s="43" t="str">
        <f t="shared" si="156"/>
        <v/>
      </c>
      <c r="F266" s="27"/>
      <c r="G266" s="27"/>
      <c r="H266" s="27"/>
      <c r="I266" s="27" t="str">
        <f t="shared" si="157"/>
        <v/>
      </c>
      <c r="J266" s="27" t="str">
        <f t="shared" si="158"/>
        <v/>
      </c>
      <c r="K266" s="27"/>
      <c r="L266" s="27"/>
      <c r="M266" s="27"/>
      <c r="N266" s="27"/>
      <c r="O266" s="27"/>
      <c r="P266" s="27"/>
      <c r="Q266" s="27" t="str">
        <f>IF(D266&gt;1,Input!A264,"")</f>
        <v/>
      </c>
      <c r="R266" s="43" t="str">
        <f t="shared" si="159"/>
        <v/>
      </c>
      <c r="S266" s="27" t="str">
        <f t="shared" si="160"/>
        <v/>
      </c>
      <c r="T266" s="27" t="str">
        <f>IF(D266&gt;1,Input!F264,"")</f>
        <v/>
      </c>
      <c r="U266" s="27" t="str">
        <f t="shared" si="161"/>
        <v/>
      </c>
      <c r="V266" s="27"/>
      <c r="W266" s="27"/>
      <c r="X266" s="25"/>
      <c r="Y266" s="16"/>
      <c r="Z266" s="29"/>
      <c r="AA266" s="25"/>
      <c r="AB266" s="30"/>
      <c r="AC266" s="27"/>
      <c r="AD266" s="27"/>
      <c r="AE266" s="27"/>
      <c r="AF266" s="27"/>
      <c r="AG266" s="16"/>
      <c r="AH266" s="27"/>
      <c r="AI266" s="27"/>
      <c r="AJ266" s="27" t="str">
        <f t="shared" si="162"/>
        <v/>
      </c>
      <c r="AK266" s="27" t="str">
        <f t="shared" si="163"/>
        <v/>
      </c>
      <c r="AL266" s="27"/>
      <c r="AM266" s="27" t="str">
        <f t="shared" si="164"/>
        <v/>
      </c>
      <c r="AN266" s="27"/>
      <c r="AO266" s="27"/>
      <c r="AP266" s="27" t="str">
        <f>IF(D266&gt;1,Input!G264,"")</f>
        <v/>
      </c>
      <c r="AQ266" s="27" t="str">
        <f>IF(D266&gt;1,Input!H264,"")</f>
        <v/>
      </c>
      <c r="AR266" s="27" t="str">
        <f>IF(D266&gt;1,Input!G264,"")</f>
        <v/>
      </c>
      <c r="AS266" s="27" t="str">
        <f>IF(D266&gt;1,CONCATENATE("CURRENCYSOLUTIONS",Input!B264,Input!E264,Input!D264,Input!C264,Input!K264,Input!J264,Input!I264,Input!O264,Input!P264,T266),"")</f>
        <v/>
      </c>
      <c r="AT266" s="27" t="str">
        <f t="shared" si="165"/>
        <v/>
      </c>
      <c r="AU266" s="27" t="str">
        <f t="shared" si="166"/>
        <v/>
      </c>
      <c r="AV266" s="27" t="str">
        <f t="shared" si="167"/>
        <v/>
      </c>
      <c r="AW266" s="15">
        <f>Input!S264</f>
        <v>0</v>
      </c>
      <c r="AX266" s="16">
        <f>Input!T264</f>
        <v>0</v>
      </c>
      <c r="AY266" s="26" t="str">
        <f>IF(D266&gt;1,IF(Input!Q264&gt;1,Input!Q264,(Input!R264/Input!O264)),"")</f>
        <v/>
      </c>
      <c r="AZ266" s="16" t="str">
        <f t="shared" si="168"/>
        <v/>
      </c>
      <c r="BA266" s="16" t="str">
        <f t="shared" si="169"/>
        <v/>
      </c>
      <c r="BB266" s="31"/>
      <c r="BC266" s="27"/>
      <c r="BD266" s="27" t="str">
        <f t="shared" si="170"/>
        <v/>
      </c>
      <c r="BE266" s="25" t="str">
        <f>IF(D266&gt;1,CONCATENATE(Input!C264,"-",Input!D264,"-",Input!E264,"T09:00:00Z"),"")</f>
        <v/>
      </c>
      <c r="BF266" s="29" t="str">
        <f>IF(D266&gt;1,CONCATENATE(Input!C264,"-",Input!D264,"-",Input!E264),"")</f>
        <v/>
      </c>
      <c r="BG266" s="29" t="str">
        <f>IF(D266&gt;1,CONCATENATE(Input!I264,"-",Input!J264,"-",Input!K264),"")</f>
        <v/>
      </c>
      <c r="BH266" s="29"/>
      <c r="BI266" s="29" t="str">
        <f>IF(D266&gt;1,CONCATENATE(Input!L264,"-",Input!M264,"-",Input!N264),"")</f>
        <v/>
      </c>
      <c r="BJ266" s="29" t="str">
        <f t="shared" si="171"/>
        <v/>
      </c>
      <c r="BK266" s="27" t="str">
        <f t="shared" si="172"/>
        <v/>
      </c>
      <c r="BL266" s="25" t="str">
        <f>IF(D266&gt;1,CONCATENATE(Input!C264,"-",Input!D264,"-",Input!E264,"T09:00:00Z"),"")</f>
        <v/>
      </c>
      <c r="BM266" s="32" t="str">
        <f t="shared" si="173"/>
        <v/>
      </c>
      <c r="BN266" s="27" t="str">
        <f t="shared" si="174"/>
        <v/>
      </c>
      <c r="BO266" s="27" t="str">
        <f t="shared" si="175"/>
        <v/>
      </c>
      <c r="BP266" s="25"/>
      <c r="BQ266" s="32"/>
      <c r="BR266" s="27"/>
      <c r="BS266" s="43" t="str">
        <f t="shared" si="176"/>
        <v/>
      </c>
      <c r="BT266" s="25"/>
      <c r="BU266" s="25"/>
      <c r="BV266" s="16"/>
      <c r="BW266" s="27"/>
      <c r="BX266" s="27"/>
      <c r="BY266" s="27"/>
      <c r="BZ266" s="27"/>
      <c r="CA266" s="27"/>
      <c r="CB266" s="27" t="str">
        <f>IF(D266&gt;1,Input!H264,"")</f>
        <v/>
      </c>
      <c r="CC266" s="27"/>
      <c r="CD266" s="28" t="str">
        <f>IF(D266&gt;1,Input!U264,"")</f>
        <v/>
      </c>
      <c r="CE266" s="16" t="str">
        <f>IF(D266&gt;1,CONCATENATE(Input!G264,"/",Input!H264),"")</f>
        <v/>
      </c>
      <c r="CF266" s="27"/>
      <c r="CG266" s="27"/>
      <c r="CH266" s="27"/>
      <c r="CI266" s="27"/>
      <c r="CJ266" s="27"/>
      <c r="CK266" s="25"/>
      <c r="CL266" s="25"/>
      <c r="CM266" s="16"/>
      <c r="CN266" s="16"/>
      <c r="CO266" s="27"/>
      <c r="CP266" s="16" t="str">
        <f>IF(D266&gt;1,Input!P264,"")</f>
        <v/>
      </c>
      <c r="CQ266" s="27" t="str">
        <f t="shared" si="177"/>
        <v/>
      </c>
      <c r="CR266" s="33" t="str">
        <f>IF(D266&gt;1,Input!O264,"")</f>
        <v/>
      </c>
      <c r="CS266" s="16" t="str">
        <f t="shared" si="178"/>
        <v/>
      </c>
      <c r="CT266" s="27"/>
      <c r="CU266" s="27" t="str">
        <f t="shared" si="179"/>
        <v/>
      </c>
      <c r="CV266" s="25"/>
      <c r="CW266" s="25"/>
      <c r="CX266" s="25"/>
      <c r="CY266" s="25"/>
      <c r="CZ266" s="25"/>
      <c r="DA266" s="25"/>
    </row>
    <row r="267" spans="1:105" ht="20.100000000000001" customHeight="1" x14ac:dyDescent="0.25">
      <c r="A267" s="27"/>
      <c r="B267" s="27"/>
      <c r="C267" s="43" t="str">
        <f t="shared" si="155"/>
        <v/>
      </c>
      <c r="D267" s="27">
        <f>Input!A265</f>
        <v>0</v>
      </c>
      <c r="E267" s="43" t="str">
        <f t="shared" si="156"/>
        <v/>
      </c>
      <c r="F267" s="27"/>
      <c r="G267" s="27"/>
      <c r="H267" s="27"/>
      <c r="I267" s="27" t="str">
        <f t="shared" si="157"/>
        <v/>
      </c>
      <c r="J267" s="27" t="str">
        <f t="shared" si="158"/>
        <v/>
      </c>
      <c r="K267" s="27"/>
      <c r="L267" s="27"/>
      <c r="M267" s="27"/>
      <c r="N267" s="27"/>
      <c r="O267" s="27"/>
      <c r="P267" s="27"/>
      <c r="Q267" s="27" t="str">
        <f>IF(D267&gt;1,Input!A265,"")</f>
        <v/>
      </c>
      <c r="R267" s="43" t="str">
        <f t="shared" si="159"/>
        <v/>
      </c>
      <c r="S267" s="27" t="str">
        <f t="shared" si="160"/>
        <v/>
      </c>
      <c r="T267" s="27" t="str">
        <f>IF(D267&gt;1,Input!F265,"")</f>
        <v/>
      </c>
      <c r="U267" s="27" t="str">
        <f t="shared" si="161"/>
        <v/>
      </c>
      <c r="V267" s="27"/>
      <c r="W267" s="27"/>
      <c r="X267" s="25"/>
      <c r="Y267" s="16"/>
      <c r="Z267" s="29"/>
      <c r="AA267" s="25"/>
      <c r="AB267" s="30"/>
      <c r="AC267" s="27"/>
      <c r="AD267" s="27"/>
      <c r="AE267" s="27"/>
      <c r="AF267" s="27"/>
      <c r="AG267" s="16"/>
      <c r="AH267" s="27"/>
      <c r="AI267" s="27"/>
      <c r="AJ267" s="27" t="str">
        <f t="shared" si="162"/>
        <v/>
      </c>
      <c r="AK267" s="27" t="str">
        <f t="shared" si="163"/>
        <v/>
      </c>
      <c r="AL267" s="27"/>
      <c r="AM267" s="27" t="str">
        <f t="shared" si="164"/>
        <v/>
      </c>
      <c r="AN267" s="27"/>
      <c r="AO267" s="27"/>
      <c r="AP267" s="27" t="str">
        <f>IF(D267&gt;1,Input!G265,"")</f>
        <v/>
      </c>
      <c r="AQ267" s="27" t="str">
        <f>IF(D267&gt;1,Input!H265,"")</f>
        <v/>
      </c>
      <c r="AR267" s="27" t="str">
        <f>IF(D267&gt;1,Input!G265,"")</f>
        <v/>
      </c>
      <c r="AS267" s="27" t="str">
        <f>IF(D267&gt;1,CONCATENATE("CURRENCYSOLUTIONS",Input!B265,Input!E265,Input!D265,Input!C265,Input!K265,Input!J265,Input!I265,Input!O265,Input!P265,T267),"")</f>
        <v/>
      </c>
      <c r="AT267" s="27" t="str">
        <f t="shared" si="165"/>
        <v/>
      </c>
      <c r="AU267" s="27" t="str">
        <f t="shared" si="166"/>
        <v/>
      </c>
      <c r="AV267" s="27" t="str">
        <f t="shared" si="167"/>
        <v/>
      </c>
      <c r="AW267" s="15">
        <f>Input!S265</f>
        <v>0</v>
      </c>
      <c r="AX267" s="16">
        <f>Input!T265</f>
        <v>0</v>
      </c>
      <c r="AY267" s="26" t="str">
        <f>IF(D267&gt;1,IF(Input!Q265&gt;1,Input!Q265,(Input!R265/Input!O265)),"")</f>
        <v/>
      </c>
      <c r="AZ267" s="16" t="str">
        <f t="shared" si="168"/>
        <v/>
      </c>
      <c r="BA267" s="16" t="str">
        <f t="shared" si="169"/>
        <v/>
      </c>
      <c r="BB267" s="31"/>
      <c r="BC267" s="27"/>
      <c r="BD267" s="27" t="str">
        <f t="shared" si="170"/>
        <v/>
      </c>
      <c r="BE267" s="25" t="str">
        <f>IF(D267&gt;1,CONCATENATE(Input!C265,"-",Input!D265,"-",Input!E265,"T09:00:00Z"),"")</f>
        <v/>
      </c>
      <c r="BF267" s="29" t="str">
        <f>IF(D267&gt;1,CONCATENATE(Input!C265,"-",Input!D265,"-",Input!E265),"")</f>
        <v/>
      </c>
      <c r="BG267" s="29" t="str">
        <f>IF(D267&gt;1,CONCATENATE(Input!I265,"-",Input!J265,"-",Input!K265),"")</f>
        <v/>
      </c>
      <c r="BH267" s="29"/>
      <c r="BI267" s="29" t="str">
        <f>IF(D267&gt;1,CONCATENATE(Input!L265,"-",Input!M265,"-",Input!N265),"")</f>
        <v/>
      </c>
      <c r="BJ267" s="29" t="str">
        <f t="shared" si="171"/>
        <v/>
      </c>
      <c r="BK267" s="27" t="str">
        <f t="shared" si="172"/>
        <v/>
      </c>
      <c r="BL267" s="25" t="str">
        <f>IF(D267&gt;1,CONCATENATE(Input!C265,"-",Input!D265,"-",Input!E265,"T09:00:00Z"),"")</f>
        <v/>
      </c>
      <c r="BM267" s="32" t="str">
        <f t="shared" si="173"/>
        <v/>
      </c>
      <c r="BN267" s="27" t="str">
        <f t="shared" si="174"/>
        <v/>
      </c>
      <c r="BO267" s="27" t="str">
        <f t="shared" si="175"/>
        <v/>
      </c>
      <c r="BP267" s="25"/>
      <c r="BQ267" s="32"/>
      <c r="BR267" s="27"/>
      <c r="BS267" s="43" t="str">
        <f t="shared" si="176"/>
        <v/>
      </c>
      <c r="BT267" s="25"/>
      <c r="BU267" s="25"/>
      <c r="BV267" s="16"/>
      <c r="BW267" s="27"/>
      <c r="BX267" s="27"/>
      <c r="BY267" s="27"/>
      <c r="BZ267" s="27"/>
      <c r="CA267" s="27"/>
      <c r="CB267" s="27" t="str">
        <f>IF(D267&gt;1,Input!H265,"")</f>
        <v/>
      </c>
      <c r="CC267" s="27"/>
      <c r="CD267" s="28" t="str">
        <f>IF(D267&gt;1,Input!U265,"")</f>
        <v/>
      </c>
      <c r="CE267" s="16" t="str">
        <f>IF(D267&gt;1,CONCATENATE(Input!G265,"/",Input!H265),"")</f>
        <v/>
      </c>
      <c r="CF267" s="27"/>
      <c r="CG267" s="27"/>
      <c r="CH267" s="27"/>
      <c r="CI267" s="27"/>
      <c r="CJ267" s="27"/>
      <c r="CK267" s="25"/>
      <c r="CL267" s="25"/>
      <c r="CM267" s="16"/>
      <c r="CN267" s="16"/>
      <c r="CO267" s="27"/>
      <c r="CP267" s="16" t="str">
        <f>IF(D267&gt;1,Input!P265,"")</f>
        <v/>
      </c>
      <c r="CQ267" s="27" t="str">
        <f t="shared" si="177"/>
        <v/>
      </c>
      <c r="CR267" s="33" t="str">
        <f>IF(D267&gt;1,Input!O265,"")</f>
        <v/>
      </c>
      <c r="CS267" s="16" t="str">
        <f t="shared" si="178"/>
        <v/>
      </c>
      <c r="CT267" s="27"/>
      <c r="CU267" s="27" t="str">
        <f t="shared" si="179"/>
        <v/>
      </c>
      <c r="CV267" s="25"/>
      <c r="CW267" s="25"/>
      <c r="CX267" s="25"/>
      <c r="CY267" s="25"/>
      <c r="CZ267" s="25"/>
      <c r="DA267" s="25"/>
    </row>
    <row r="268" spans="1:105" ht="20.100000000000001" customHeight="1" x14ac:dyDescent="0.25">
      <c r="A268" s="27"/>
      <c r="B268" s="27"/>
      <c r="C268" s="43" t="str">
        <f t="shared" si="155"/>
        <v/>
      </c>
      <c r="D268" s="27">
        <f>Input!A266</f>
        <v>0</v>
      </c>
      <c r="E268" s="43" t="str">
        <f t="shared" si="156"/>
        <v/>
      </c>
      <c r="F268" s="27"/>
      <c r="G268" s="27"/>
      <c r="H268" s="27"/>
      <c r="I268" s="27" t="str">
        <f t="shared" si="157"/>
        <v/>
      </c>
      <c r="J268" s="27" t="str">
        <f t="shared" si="158"/>
        <v/>
      </c>
      <c r="K268" s="27"/>
      <c r="L268" s="27"/>
      <c r="M268" s="27"/>
      <c r="N268" s="27"/>
      <c r="O268" s="27"/>
      <c r="P268" s="27"/>
      <c r="Q268" s="27" t="str">
        <f>IF(D268&gt;1,Input!A266,"")</f>
        <v/>
      </c>
      <c r="R268" s="43" t="str">
        <f t="shared" si="159"/>
        <v/>
      </c>
      <c r="S268" s="27" t="str">
        <f t="shared" si="160"/>
        <v/>
      </c>
      <c r="T268" s="27" t="str">
        <f>IF(D268&gt;1,Input!F266,"")</f>
        <v/>
      </c>
      <c r="U268" s="27" t="str">
        <f t="shared" si="161"/>
        <v/>
      </c>
      <c r="V268" s="27"/>
      <c r="W268" s="27"/>
      <c r="X268" s="25"/>
      <c r="Y268" s="16"/>
      <c r="Z268" s="29"/>
      <c r="AA268" s="25"/>
      <c r="AB268" s="30"/>
      <c r="AC268" s="27"/>
      <c r="AD268" s="27"/>
      <c r="AE268" s="27"/>
      <c r="AF268" s="27"/>
      <c r="AG268" s="16"/>
      <c r="AH268" s="27"/>
      <c r="AI268" s="27"/>
      <c r="AJ268" s="27" t="str">
        <f t="shared" si="162"/>
        <v/>
      </c>
      <c r="AK268" s="27" t="str">
        <f t="shared" si="163"/>
        <v/>
      </c>
      <c r="AL268" s="27"/>
      <c r="AM268" s="27" t="str">
        <f t="shared" si="164"/>
        <v/>
      </c>
      <c r="AN268" s="27"/>
      <c r="AO268" s="27"/>
      <c r="AP268" s="27" t="str">
        <f>IF(D268&gt;1,Input!G266,"")</f>
        <v/>
      </c>
      <c r="AQ268" s="27" t="str">
        <f>IF(D268&gt;1,Input!H266,"")</f>
        <v/>
      </c>
      <c r="AR268" s="27" t="str">
        <f>IF(D268&gt;1,Input!G266,"")</f>
        <v/>
      </c>
      <c r="AS268" s="27" t="str">
        <f>IF(D268&gt;1,CONCATENATE("CURRENCYSOLUTIONS",Input!B266,Input!E266,Input!D266,Input!C266,Input!K266,Input!J266,Input!I266,Input!O266,Input!P266,T268),"")</f>
        <v/>
      </c>
      <c r="AT268" s="27" t="str">
        <f t="shared" si="165"/>
        <v/>
      </c>
      <c r="AU268" s="27" t="str">
        <f t="shared" si="166"/>
        <v/>
      </c>
      <c r="AV268" s="27" t="str">
        <f t="shared" si="167"/>
        <v/>
      </c>
      <c r="AW268" s="15">
        <f>Input!S266</f>
        <v>0</v>
      </c>
      <c r="AX268" s="16">
        <f>Input!T266</f>
        <v>0</v>
      </c>
      <c r="AY268" s="26" t="str">
        <f>IF(D268&gt;1,IF(Input!Q266&gt;1,Input!Q266,(Input!R266/Input!O266)),"")</f>
        <v/>
      </c>
      <c r="AZ268" s="16" t="str">
        <f t="shared" si="168"/>
        <v/>
      </c>
      <c r="BA268" s="16" t="str">
        <f t="shared" si="169"/>
        <v/>
      </c>
      <c r="BB268" s="31"/>
      <c r="BC268" s="27"/>
      <c r="BD268" s="27" t="str">
        <f t="shared" si="170"/>
        <v/>
      </c>
      <c r="BE268" s="25" t="str">
        <f>IF(D268&gt;1,CONCATENATE(Input!C266,"-",Input!D266,"-",Input!E266,"T09:00:00Z"),"")</f>
        <v/>
      </c>
      <c r="BF268" s="29" t="str">
        <f>IF(D268&gt;1,CONCATENATE(Input!C266,"-",Input!D266,"-",Input!E266),"")</f>
        <v/>
      </c>
      <c r="BG268" s="29" t="str">
        <f>IF(D268&gt;1,CONCATENATE(Input!I266,"-",Input!J266,"-",Input!K266),"")</f>
        <v/>
      </c>
      <c r="BH268" s="29"/>
      <c r="BI268" s="29" t="str">
        <f>IF(D268&gt;1,CONCATENATE(Input!L266,"-",Input!M266,"-",Input!N266),"")</f>
        <v/>
      </c>
      <c r="BJ268" s="29" t="str">
        <f t="shared" si="171"/>
        <v/>
      </c>
      <c r="BK268" s="27" t="str">
        <f t="shared" si="172"/>
        <v/>
      </c>
      <c r="BL268" s="25" t="str">
        <f>IF(D268&gt;1,CONCATENATE(Input!C266,"-",Input!D266,"-",Input!E266,"T09:00:00Z"),"")</f>
        <v/>
      </c>
      <c r="BM268" s="32" t="str">
        <f t="shared" si="173"/>
        <v/>
      </c>
      <c r="BN268" s="27" t="str">
        <f t="shared" si="174"/>
        <v/>
      </c>
      <c r="BO268" s="27" t="str">
        <f t="shared" si="175"/>
        <v/>
      </c>
      <c r="BP268" s="25"/>
      <c r="BQ268" s="32"/>
      <c r="BR268" s="27"/>
      <c r="BS268" s="43" t="str">
        <f t="shared" si="176"/>
        <v/>
      </c>
      <c r="BT268" s="25"/>
      <c r="BU268" s="25"/>
      <c r="BV268" s="16"/>
      <c r="BW268" s="27"/>
      <c r="BX268" s="27"/>
      <c r="BY268" s="27"/>
      <c r="BZ268" s="27"/>
      <c r="CA268" s="27"/>
      <c r="CB268" s="27" t="str">
        <f>IF(D268&gt;1,Input!H266,"")</f>
        <v/>
      </c>
      <c r="CC268" s="27"/>
      <c r="CD268" s="28" t="str">
        <f>IF(D268&gt;1,Input!U266,"")</f>
        <v/>
      </c>
      <c r="CE268" s="16" t="str">
        <f>IF(D268&gt;1,CONCATENATE(Input!G266,"/",Input!H266),"")</f>
        <v/>
      </c>
      <c r="CF268" s="27"/>
      <c r="CG268" s="27"/>
      <c r="CH268" s="27"/>
      <c r="CI268" s="27"/>
      <c r="CJ268" s="27"/>
      <c r="CK268" s="25"/>
      <c r="CL268" s="25"/>
      <c r="CM268" s="16"/>
      <c r="CN268" s="16"/>
      <c r="CO268" s="27"/>
      <c r="CP268" s="16" t="str">
        <f>IF(D268&gt;1,Input!P266,"")</f>
        <v/>
      </c>
      <c r="CQ268" s="27" t="str">
        <f t="shared" si="177"/>
        <v/>
      </c>
      <c r="CR268" s="33" t="str">
        <f>IF(D268&gt;1,Input!O266,"")</f>
        <v/>
      </c>
      <c r="CS268" s="16" t="str">
        <f t="shared" si="178"/>
        <v/>
      </c>
      <c r="CT268" s="27"/>
      <c r="CU268" s="27" t="str">
        <f t="shared" si="179"/>
        <v/>
      </c>
      <c r="CV268" s="25"/>
      <c r="CW268" s="25"/>
      <c r="CX268" s="25"/>
      <c r="CY268" s="25"/>
      <c r="CZ268" s="25"/>
      <c r="DA268" s="25"/>
    </row>
    <row r="269" spans="1:105" ht="20.100000000000001" customHeight="1" x14ac:dyDescent="0.25">
      <c r="A269" s="27"/>
      <c r="B269" s="27"/>
      <c r="C269" s="43" t="str">
        <f t="shared" si="155"/>
        <v/>
      </c>
      <c r="D269" s="27">
        <f>Input!A267</f>
        <v>0</v>
      </c>
      <c r="E269" s="43" t="str">
        <f t="shared" si="156"/>
        <v/>
      </c>
      <c r="F269" s="27"/>
      <c r="G269" s="27"/>
      <c r="H269" s="27"/>
      <c r="I269" s="27" t="str">
        <f t="shared" si="157"/>
        <v/>
      </c>
      <c r="J269" s="27" t="str">
        <f t="shared" si="158"/>
        <v/>
      </c>
      <c r="K269" s="27"/>
      <c r="L269" s="27"/>
      <c r="M269" s="27"/>
      <c r="N269" s="27"/>
      <c r="O269" s="27"/>
      <c r="P269" s="27"/>
      <c r="Q269" s="27" t="str">
        <f>IF(D269&gt;1,Input!A267,"")</f>
        <v/>
      </c>
      <c r="R269" s="43" t="str">
        <f t="shared" si="159"/>
        <v/>
      </c>
      <c r="S269" s="27" t="str">
        <f t="shared" si="160"/>
        <v/>
      </c>
      <c r="T269" s="27" t="str">
        <f>IF(D269&gt;1,Input!F267,"")</f>
        <v/>
      </c>
      <c r="U269" s="27" t="str">
        <f t="shared" si="161"/>
        <v/>
      </c>
      <c r="V269" s="27"/>
      <c r="W269" s="27"/>
      <c r="X269" s="25"/>
      <c r="Y269" s="16"/>
      <c r="Z269" s="29"/>
      <c r="AA269" s="25"/>
      <c r="AB269" s="30"/>
      <c r="AC269" s="27"/>
      <c r="AD269" s="27"/>
      <c r="AE269" s="27"/>
      <c r="AF269" s="27"/>
      <c r="AG269" s="16"/>
      <c r="AH269" s="27"/>
      <c r="AI269" s="27"/>
      <c r="AJ269" s="27" t="str">
        <f t="shared" si="162"/>
        <v/>
      </c>
      <c r="AK269" s="27" t="str">
        <f t="shared" si="163"/>
        <v/>
      </c>
      <c r="AL269" s="27"/>
      <c r="AM269" s="27" t="str">
        <f t="shared" si="164"/>
        <v/>
      </c>
      <c r="AN269" s="27"/>
      <c r="AO269" s="27"/>
      <c r="AP269" s="27" t="str">
        <f>IF(D269&gt;1,Input!G267,"")</f>
        <v/>
      </c>
      <c r="AQ269" s="27" t="str">
        <f>IF(D269&gt;1,Input!H267,"")</f>
        <v/>
      </c>
      <c r="AR269" s="27" t="str">
        <f>IF(D269&gt;1,Input!G267,"")</f>
        <v/>
      </c>
      <c r="AS269" s="27" t="str">
        <f>IF(D269&gt;1,CONCATENATE("CURRENCYSOLUTIONS",Input!B267,Input!E267,Input!D267,Input!C267,Input!K267,Input!J267,Input!I267,Input!O267,Input!P267,T269),"")</f>
        <v/>
      </c>
      <c r="AT269" s="27" t="str">
        <f t="shared" si="165"/>
        <v/>
      </c>
      <c r="AU269" s="27" t="str">
        <f t="shared" si="166"/>
        <v/>
      </c>
      <c r="AV269" s="27" t="str">
        <f t="shared" si="167"/>
        <v/>
      </c>
      <c r="AW269" s="15">
        <f>Input!S267</f>
        <v>0</v>
      </c>
      <c r="AX269" s="16">
        <f>Input!T267</f>
        <v>0</v>
      </c>
      <c r="AY269" s="26" t="str">
        <f>IF(D269&gt;1,IF(Input!Q267&gt;1,Input!Q267,(Input!R267/Input!O267)),"")</f>
        <v/>
      </c>
      <c r="AZ269" s="16" t="str">
        <f t="shared" si="168"/>
        <v/>
      </c>
      <c r="BA269" s="16" t="str">
        <f t="shared" si="169"/>
        <v/>
      </c>
      <c r="BB269" s="31"/>
      <c r="BC269" s="27"/>
      <c r="BD269" s="27" t="str">
        <f t="shared" si="170"/>
        <v/>
      </c>
      <c r="BE269" s="25" t="str">
        <f>IF(D269&gt;1,CONCATENATE(Input!C267,"-",Input!D267,"-",Input!E267,"T09:00:00Z"),"")</f>
        <v/>
      </c>
      <c r="BF269" s="29" t="str">
        <f>IF(D269&gt;1,CONCATENATE(Input!C267,"-",Input!D267,"-",Input!E267),"")</f>
        <v/>
      </c>
      <c r="BG269" s="29" t="str">
        <f>IF(D269&gt;1,CONCATENATE(Input!I267,"-",Input!J267,"-",Input!K267),"")</f>
        <v/>
      </c>
      <c r="BH269" s="29"/>
      <c r="BI269" s="29" t="str">
        <f>IF(D269&gt;1,CONCATENATE(Input!L267,"-",Input!M267,"-",Input!N267),"")</f>
        <v/>
      </c>
      <c r="BJ269" s="29" t="str">
        <f t="shared" si="171"/>
        <v/>
      </c>
      <c r="BK269" s="27" t="str">
        <f t="shared" si="172"/>
        <v/>
      </c>
      <c r="BL269" s="25" t="str">
        <f>IF(D269&gt;1,CONCATENATE(Input!C267,"-",Input!D267,"-",Input!E267,"T09:00:00Z"),"")</f>
        <v/>
      </c>
      <c r="BM269" s="32" t="str">
        <f t="shared" si="173"/>
        <v/>
      </c>
      <c r="BN269" s="27" t="str">
        <f t="shared" si="174"/>
        <v/>
      </c>
      <c r="BO269" s="27" t="str">
        <f t="shared" si="175"/>
        <v/>
      </c>
      <c r="BP269" s="25"/>
      <c r="BQ269" s="32"/>
      <c r="BR269" s="27"/>
      <c r="BS269" s="43" t="str">
        <f t="shared" si="176"/>
        <v/>
      </c>
      <c r="BT269" s="25"/>
      <c r="BU269" s="25"/>
      <c r="BV269" s="16"/>
      <c r="BW269" s="27"/>
      <c r="BX269" s="27"/>
      <c r="BY269" s="27"/>
      <c r="BZ269" s="27"/>
      <c r="CA269" s="27"/>
      <c r="CB269" s="27" t="str">
        <f>IF(D269&gt;1,Input!H267,"")</f>
        <v/>
      </c>
      <c r="CC269" s="27"/>
      <c r="CD269" s="28" t="str">
        <f>IF(D269&gt;1,Input!U267,"")</f>
        <v/>
      </c>
      <c r="CE269" s="16" t="str">
        <f>IF(D269&gt;1,CONCATENATE(Input!G267,"/",Input!H267),"")</f>
        <v/>
      </c>
      <c r="CF269" s="27"/>
      <c r="CG269" s="27"/>
      <c r="CH269" s="27"/>
      <c r="CI269" s="27"/>
      <c r="CJ269" s="27"/>
      <c r="CK269" s="25"/>
      <c r="CL269" s="25"/>
      <c r="CM269" s="16"/>
      <c r="CN269" s="16"/>
      <c r="CO269" s="27"/>
      <c r="CP269" s="16" t="str">
        <f>IF(D269&gt;1,Input!P267,"")</f>
        <v/>
      </c>
      <c r="CQ269" s="27" t="str">
        <f t="shared" si="177"/>
        <v/>
      </c>
      <c r="CR269" s="33" t="str">
        <f>IF(D269&gt;1,Input!O267,"")</f>
        <v/>
      </c>
      <c r="CS269" s="16" t="str">
        <f t="shared" si="178"/>
        <v/>
      </c>
      <c r="CT269" s="27"/>
      <c r="CU269" s="27" t="str">
        <f t="shared" si="179"/>
        <v/>
      </c>
      <c r="CV269" s="25"/>
      <c r="CW269" s="25"/>
      <c r="CX269" s="25"/>
      <c r="CY269" s="25"/>
      <c r="CZ269" s="25"/>
      <c r="DA269" s="25"/>
    </row>
    <row r="270" spans="1:105" ht="20.100000000000001" customHeight="1" x14ac:dyDescent="0.25">
      <c r="A270" s="27"/>
      <c r="B270" s="27"/>
      <c r="C270" s="43" t="str">
        <f t="shared" si="155"/>
        <v/>
      </c>
      <c r="D270" s="27">
        <f>Input!A268</f>
        <v>0</v>
      </c>
      <c r="E270" s="43" t="str">
        <f t="shared" si="156"/>
        <v/>
      </c>
      <c r="F270" s="27"/>
      <c r="G270" s="27"/>
      <c r="H270" s="27"/>
      <c r="I270" s="27" t="str">
        <f t="shared" si="157"/>
        <v/>
      </c>
      <c r="J270" s="27" t="str">
        <f t="shared" si="158"/>
        <v/>
      </c>
      <c r="K270" s="27"/>
      <c r="L270" s="27"/>
      <c r="M270" s="27"/>
      <c r="N270" s="27"/>
      <c r="O270" s="27"/>
      <c r="P270" s="27"/>
      <c r="Q270" s="27" t="str">
        <f>IF(D270&gt;1,Input!A268,"")</f>
        <v/>
      </c>
      <c r="R270" s="43" t="str">
        <f t="shared" si="159"/>
        <v/>
      </c>
      <c r="S270" s="27" t="str">
        <f t="shared" si="160"/>
        <v/>
      </c>
      <c r="T270" s="27" t="str">
        <f>IF(D270&gt;1,Input!F268,"")</f>
        <v/>
      </c>
      <c r="U270" s="27" t="str">
        <f t="shared" si="161"/>
        <v/>
      </c>
      <c r="V270" s="27"/>
      <c r="W270" s="27"/>
      <c r="X270" s="25"/>
      <c r="Y270" s="16"/>
      <c r="Z270" s="29"/>
      <c r="AA270" s="25"/>
      <c r="AB270" s="30"/>
      <c r="AC270" s="27"/>
      <c r="AD270" s="27"/>
      <c r="AE270" s="27"/>
      <c r="AF270" s="27"/>
      <c r="AG270" s="16"/>
      <c r="AH270" s="27"/>
      <c r="AI270" s="27"/>
      <c r="AJ270" s="27" t="str">
        <f t="shared" si="162"/>
        <v/>
      </c>
      <c r="AK270" s="27" t="str">
        <f t="shared" si="163"/>
        <v/>
      </c>
      <c r="AL270" s="27"/>
      <c r="AM270" s="27" t="str">
        <f t="shared" si="164"/>
        <v/>
      </c>
      <c r="AN270" s="27"/>
      <c r="AO270" s="27"/>
      <c r="AP270" s="27" t="str">
        <f>IF(D270&gt;1,Input!G268,"")</f>
        <v/>
      </c>
      <c r="AQ270" s="27" t="str">
        <f>IF(D270&gt;1,Input!H268,"")</f>
        <v/>
      </c>
      <c r="AR270" s="27" t="str">
        <f>IF(D270&gt;1,Input!G268,"")</f>
        <v/>
      </c>
      <c r="AS270" s="27" t="str">
        <f>IF(D270&gt;1,CONCATENATE("CURRENCYSOLUTIONS",Input!B268,Input!E268,Input!D268,Input!C268,Input!K268,Input!J268,Input!I268,Input!O268,Input!P268,T270),"")</f>
        <v/>
      </c>
      <c r="AT270" s="27" t="str">
        <f t="shared" si="165"/>
        <v/>
      </c>
      <c r="AU270" s="27" t="str">
        <f t="shared" si="166"/>
        <v/>
      </c>
      <c r="AV270" s="27" t="str">
        <f t="shared" si="167"/>
        <v/>
      </c>
      <c r="AW270" s="15">
        <f>Input!S268</f>
        <v>0</v>
      </c>
      <c r="AX270" s="16">
        <f>Input!T268</f>
        <v>0</v>
      </c>
      <c r="AY270" s="26" t="str">
        <f>IF(D270&gt;1,IF(Input!Q268&gt;1,Input!Q268,(Input!R268/Input!O268)),"")</f>
        <v/>
      </c>
      <c r="AZ270" s="16" t="str">
        <f t="shared" si="168"/>
        <v/>
      </c>
      <c r="BA270" s="16" t="str">
        <f t="shared" si="169"/>
        <v/>
      </c>
      <c r="BB270" s="31"/>
      <c r="BC270" s="27"/>
      <c r="BD270" s="27" t="str">
        <f t="shared" si="170"/>
        <v/>
      </c>
      <c r="BE270" s="25" t="str">
        <f>IF(D270&gt;1,CONCATENATE(Input!C268,"-",Input!D268,"-",Input!E268,"T09:00:00Z"),"")</f>
        <v/>
      </c>
      <c r="BF270" s="29" t="str">
        <f>IF(D270&gt;1,CONCATENATE(Input!C268,"-",Input!D268,"-",Input!E268),"")</f>
        <v/>
      </c>
      <c r="BG270" s="29" t="str">
        <f>IF(D270&gt;1,CONCATENATE(Input!I268,"-",Input!J268,"-",Input!K268),"")</f>
        <v/>
      </c>
      <c r="BH270" s="29"/>
      <c r="BI270" s="29" t="str">
        <f>IF(D270&gt;1,CONCATENATE(Input!L268,"-",Input!M268,"-",Input!N268),"")</f>
        <v/>
      </c>
      <c r="BJ270" s="29" t="str">
        <f t="shared" si="171"/>
        <v/>
      </c>
      <c r="BK270" s="27" t="str">
        <f t="shared" si="172"/>
        <v/>
      </c>
      <c r="BL270" s="25" t="str">
        <f>IF(D270&gt;1,CONCATENATE(Input!C268,"-",Input!D268,"-",Input!E268,"T09:00:00Z"),"")</f>
        <v/>
      </c>
      <c r="BM270" s="32" t="str">
        <f t="shared" si="173"/>
        <v/>
      </c>
      <c r="BN270" s="27" t="str">
        <f t="shared" si="174"/>
        <v/>
      </c>
      <c r="BO270" s="27" t="str">
        <f t="shared" si="175"/>
        <v/>
      </c>
      <c r="BP270" s="25"/>
      <c r="BQ270" s="32"/>
      <c r="BR270" s="27"/>
      <c r="BS270" s="43" t="str">
        <f t="shared" si="176"/>
        <v/>
      </c>
      <c r="BT270" s="25"/>
      <c r="BU270" s="25"/>
      <c r="BV270" s="16"/>
      <c r="BW270" s="27"/>
      <c r="BX270" s="27"/>
      <c r="BY270" s="27"/>
      <c r="BZ270" s="27"/>
      <c r="CA270" s="27"/>
      <c r="CB270" s="27" t="str">
        <f>IF(D270&gt;1,Input!H268,"")</f>
        <v/>
      </c>
      <c r="CC270" s="27"/>
      <c r="CD270" s="28" t="str">
        <f>IF(D270&gt;1,Input!U268,"")</f>
        <v/>
      </c>
      <c r="CE270" s="16" t="str">
        <f>IF(D270&gt;1,CONCATENATE(Input!G268,"/",Input!H268),"")</f>
        <v/>
      </c>
      <c r="CF270" s="27"/>
      <c r="CG270" s="27"/>
      <c r="CH270" s="27"/>
      <c r="CI270" s="27"/>
      <c r="CJ270" s="27"/>
      <c r="CK270" s="25"/>
      <c r="CL270" s="25"/>
      <c r="CM270" s="16"/>
      <c r="CN270" s="16"/>
      <c r="CO270" s="27"/>
      <c r="CP270" s="16" t="str">
        <f>IF(D270&gt;1,Input!P268,"")</f>
        <v/>
      </c>
      <c r="CQ270" s="27" t="str">
        <f t="shared" si="177"/>
        <v/>
      </c>
      <c r="CR270" s="33" t="str">
        <f>IF(D270&gt;1,Input!O268,"")</f>
        <v/>
      </c>
      <c r="CS270" s="16" t="str">
        <f t="shared" si="178"/>
        <v/>
      </c>
      <c r="CT270" s="27"/>
      <c r="CU270" s="27" t="str">
        <f t="shared" si="179"/>
        <v/>
      </c>
      <c r="CV270" s="25"/>
      <c r="CW270" s="25"/>
      <c r="CX270" s="25"/>
      <c r="CY270" s="25"/>
      <c r="CZ270" s="25"/>
      <c r="DA270" s="25"/>
    </row>
    <row r="271" spans="1:105" ht="20.100000000000001" customHeight="1" x14ac:dyDescent="0.25">
      <c r="A271" s="27"/>
      <c r="B271" s="27"/>
      <c r="C271" s="43" t="str">
        <f t="shared" si="155"/>
        <v/>
      </c>
      <c r="D271" s="27">
        <f>Input!A269</f>
        <v>0</v>
      </c>
      <c r="E271" s="43" t="str">
        <f t="shared" si="156"/>
        <v/>
      </c>
      <c r="F271" s="27"/>
      <c r="G271" s="27"/>
      <c r="H271" s="27"/>
      <c r="I271" s="27" t="str">
        <f t="shared" si="157"/>
        <v/>
      </c>
      <c r="J271" s="27" t="str">
        <f t="shared" si="158"/>
        <v/>
      </c>
      <c r="K271" s="27"/>
      <c r="L271" s="27"/>
      <c r="M271" s="27"/>
      <c r="N271" s="27"/>
      <c r="O271" s="27"/>
      <c r="P271" s="27"/>
      <c r="Q271" s="27" t="str">
        <f>IF(D271&gt;1,Input!A269,"")</f>
        <v/>
      </c>
      <c r="R271" s="43" t="str">
        <f t="shared" si="159"/>
        <v/>
      </c>
      <c r="S271" s="27" t="str">
        <f t="shared" si="160"/>
        <v/>
      </c>
      <c r="T271" s="27" t="str">
        <f>IF(D271&gt;1,Input!F269,"")</f>
        <v/>
      </c>
      <c r="U271" s="27" t="str">
        <f t="shared" si="161"/>
        <v/>
      </c>
      <c r="V271" s="27"/>
      <c r="W271" s="27"/>
      <c r="X271" s="25"/>
      <c r="Y271" s="16"/>
      <c r="Z271" s="29"/>
      <c r="AA271" s="25"/>
      <c r="AB271" s="30"/>
      <c r="AC271" s="27"/>
      <c r="AD271" s="27"/>
      <c r="AE271" s="27"/>
      <c r="AF271" s="27"/>
      <c r="AG271" s="16"/>
      <c r="AH271" s="27"/>
      <c r="AI271" s="27"/>
      <c r="AJ271" s="27" t="str">
        <f t="shared" si="162"/>
        <v/>
      </c>
      <c r="AK271" s="27" t="str">
        <f t="shared" si="163"/>
        <v/>
      </c>
      <c r="AL271" s="27"/>
      <c r="AM271" s="27" t="str">
        <f t="shared" si="164"/>
        <v/>
      </c>
      <c r="AN271" s="27"/>
      <c r="AO271" s="27"/>
      <c r="AP271" s="27" t="str">
        <f>IF(D271&gt;1,Input!G269,"")</f>
        <v/>
      </c>
      <c r="AQ271" s="27" t="str">
        <f>IF(D271&gt;1,Input!H269,"")</f>
        <v/>
      </c>
      <c r="AR271" s="27" t="str">
        <f>IF(D271&gt;1,Input!G269,"")</f>
        <v/>
      </c>
      <c r="AS271" s="27" t="str">
        <f>IF(D271&gt;1,CONCATENATE("CURRENCYSOLUTIONS",Input!B269,Input!E269,Input!D269,Input!C269,Input!K269,Input!J269,Input!I269,Input!O269,Input!P269,T271),"")</f>
        <v/>
      </c>
      <c r="AT271" s="27" t="str">
        <f t="shared" si="165"/>
        <v/>
      </c>
      <c r="AU271" s="27" t="str">
        <f t="shared" si="166"/>
        <v/>
      </c>
      <c r="AV271" s="27" t="str">
        <f t="shared" si="167"/>
        <v/>
      </c>
      <c r="AW271" s="15">
        <f>Input!S269</f>
        <v>0</v>
      </c>
      <c r="AX271" s="16">
        <f>Input!T269</f>
        <v>0</v>
      </c>
      <c r="AY271" s="26" t="str">
        <f>IF(D271&gt;1,IF(Input!Q269&gt;1,Input!Q269,(Input!R269/Input!O269)),"")</f>
        <v/>
      </c>
      <c r="AZ271" s="16" t="str">
        <f t="shared" si="168"/>
        <v/>
      </c>
      <c r="BA271" s="16" t="str">
        <f t="shared" si="169"/>
        <v/>
      </c>
      <c r="BB271" s="31"/>
      <c r="BC271" s="27"/>
      <c r="BD271" s="27" t="str">
        <f t="shared" si="170"/>
        <v/>
      </c>
      <c r="BE271" s="25" t="str">
        <f>IF(D271&gt;1,CONCATENATE(Input!C269,"-",Input!D269,"-",Input!E269,"T09:00:00Z"),"")</f>
        <v/>
      </c>
      <c r="BF271" s="29" t="str">
        <f>IF(D271&gt;1,CONCATENATE(Input!C269,"-",Input!D269,"-",Input!E269),"")</f>
        <v/>
      </c>
      <c r="BG271" s="29" t="str">
        <f>IF(D271&gt;1,CONCATENATE(Input!I269,"-",Input!J269,"-",Input!K269),"")</f>
        <v/>
      </c>
      <c r="BH271" s="29"/>
      <c r="BI271" s="29" t="str">
        <f>IF(D271&gt;1,CONCATENATE(Input!L269,"-",Input!M269,"-",Input!N269),"")</f>
        <v/>
      </c>
      <c r="BJ271" s="29" t="str">
        <f t="shared" si="171"/>
        <v/>
      </c>
      <c r="BK271" s="27" t="str">
        <f t="shared" si="172"/>
        <v/>
      </c>
      <c r="BL271" s="25" t="str">
        <f>IF(D271&gt;1,CONCATENATE(Input!C269,"-",Input!D269,"-",Input!E269,"T09:00:00Z"),"")</f>
        <v/>
      </c>
      <c r="BM271" s="32" t="str">
        <f t="shared" si="173"/>
        <v/>
      </c>
      <c r="BN271" s="27" t="str">
        <f t="shared" si="174"/>
        <v/>
      </c>
      <c r="BO271" s="27" t="str">
        <f t="shared" si="175"/>
        <v/>
      </c>
      <c r="BP271" s="25"/>
      <c r="BQ271" s="32"/>
      <c r="BR271" s="27"/>
      <c r="BS271" s="43" t="str">
        <f t="shared" si="176"/>
        <v/>
      </c>
      <c r="BT271" s="25"/>
      <c r="BU271" s="25"/>
      <c r="BV271" s="16"/>
      <c r="BW271" s="27"/>
      <c r="BX271" s="27"/>
      <c r="BY271" s="27"/>
      <c r="BZ271" s="27"/>
      <c r="CA271" s="27"/>
      <c r="CB271" s="27" t="str">
        <f>IF(D271&gt;1,Input!H269,"")</f>
        <v/>
      </c>
      <c r="CC271" s="27"/>
      <c r="CD271" s="28" t="str">
        <f>IF(D271&gt;1,Input!U269,"")</f>
        <v/>
      </c>
      <c r="CE271" s="16" t="str">
        <f>IF(D271&gt;1,CONCATENATE(Input!G269,"/",Input!H269),"")</f>
        <v/>
      </c>
      <c r="CF271" s="27"/>
      <c r="CG271" s="27"/>
      <c r="CH271" s="27"/>
      <c r="CI271" s="27"/>
      <c r="CJ271" s="27"/>
      <c r="CK271" s="25"/>
      <c r="CL271" s="25"/>
      <c r="CM271" s="16"/>
      <c r="CN271" s="16"/>
      <c r="CO271" s="27"/>
      <c r="CP271" s="16" t="str">
        <f>IF(D271&gt;1,Input!P269,"")</f>
        <v/>
      </c>
      <c r="CQ271" s="27" t="str">
        <f t="shared" si="177"/>
        <v/>
      </c>
      <c r="CR271" s="33" t="str">
        <f>IF(D271&gt;1,Input!O269,"")</f>
        <v/>
      </c>
      <c r="CS271" s="16" t="str">
        <f t="shared" si="178"/>
        <v/>
      </c>
      <c r="CT271" s="27"/>
      <c r="CU271" s="27" t="str">
        <f t="shared" si="179"/>
        <v/>
      </c>
      <c r="CV271" s="25"/>
      <c r="CW271" s="25"/>
      <c r="CX271" s="25"/>
      <c r="CY271" s="25"/>
      <c r="CZ271" s="25"/>
      <c r="DA271" s="25"/>
    </row>
    <row r="272" spans="1:105" ht="20.100000000000001" customHeight="1" x14ac:dyDescent="0.25">
      <c r="A272" s="27"/>
      <c r="B272" s="27"/>
      <c r="C272" s="43" t="str">
        <f t="shared" si="155"/>
        <v/>
      </c>
      <c r="D272" s="27">
        <f>Input!A270</f>
        <v>0</v>
      </c>
      <c r="E272" s="43" t="str">
        <f t="shared" si="156"/>
        <v/>
      </c>
      <c r="F272" s="27"/>
      <c r="G272" s="27"/>
      <c r="H272" s="27"/>
      <c r="I272" s="27" t="str">
        <f t="shared" si="157"/>
        <v/>
      </c>
      <c r="J272" s="27" t="str">
        <f t="shared" si="158"/>
        <v/>
      </c>
      <c r="K272" s="27"/>
      <c r="L272" s="27"/>
      <c r="M272" s="27"/>
      <c r="N272" s="27"/>
      <c r="O272" s="27"/>
      <c r="P272" s="27"/>
      <c r="Q272" s="27" t="str">
        <f>IF(D272&gt;1,Input!A270,"")</f>
        <v/>
      </c>
      <c r="R272" s="43" t="str">
        <f t="shared" si="159"/>
        <v/>
      </c>
      <c r="S272" s="27" t="str">
        <f t="shared" si="160"/>
        <v/>
      </c>
      <c r="T272" s="27" t="str">
        <f>IF(D272&gt;1,Input!F270,"")</f>
        <v/>
      </c>
      <c r="U272" s="27" t="str">
        <f t="shared" si="161"/>
        <v/>
      </c>
      <c r="V272" s="27"/>
      <c r="W272" s="27"/>
      <c r="X272" s="25"/>
      <c r="Y272" s="16"/>
      <c r="Z272" s="29"/>
      <c r="AA272" s="25"/>
      <c r="AB272" s="30"/>
      <c r="AC272" s="27"/>
      <c r="AD272" s="27"/>
      <c r="AE272" s="27"/>
      <c r="AF272" s="27"/>
      <c r="AG272" s="16"/>
      <c r="AH272" s="27"/>
      <c r="AI272" s="27"/>
      <c r="AJ272" s="27" t="str">
        <f t="shared" si="162"/>
        <v/>
      </c>
      <c r="AK272" s="27" t="str">
        <f t="shared" si="163"/>
        <v/>
      </c>
      <c r="AL272" s="27"/>
      <c r="AM272" s="27" t="str">
        <f t="shared" si="164"/>
        <v/>
      </c>
      <c r="AN272" s="27"/>
      <c r="AO272" s="27"/>
      <c r="AP272" s="27" t="str">
        <f>IF(D272&gt;1,Input!G270,"")</f>
        <v/>
      </c>
      <c r="AQ272" s="27" t="str">
        <f>IF(D272&gt;1,Input!H270,"")</f>
        <v/>
      </c>
      <c r="AR272" s="27" t="str">
        <f>IF(D272&gt;1,Input!G270,"")</f>
        <v/>
      </c>
      <c r="AS272" s="27" t="str">
        <f>IF(D272&gt;1,CONCATENATE("CURRENCYSOLUTIONS",Input!B270,Input!E270,Input!D270,Input!C270,Input!K270,Input!J270,Input!I270,Input!O270,Input!P270,T272),"")</f>
        <v/>
      </c>
      <c r="AT272" s="27" t="str">
        <f t="shared" si="165"/>
        <v/>
      </c>
      <c r="AU272" s="27" t="str">
        <f t="shared" si="166"/>
        <v/>
      </c>
      <c r="AV272" s="27" t="str">
        <f t="shared" si="167"/>
        <v/>
      </c>
      <c r="AW272" s="15">
        <f>Input!S270</f>
        <v>0</v>
      </c>
      <c r="AX272" s="16">
        <f>Input!T270</f>
        <v>0</v>
      </c>
      <c r="AY272" s="26" t="str">
        <f>IF(D272&gt;1,IF(Input!Q270&gt;1,Input!Q270,(Input!R270/Input!O270)),"")</f>
        <v/>
      </c>
      <c r="AZ272" s="16" t="str">
        <f t="shared" si="168"/>
        <v/>
      </c>
      <c r="BA272" s="16" t="str">
        <f t="shared" si="169"/>
        <v/>
      </c>
      <c r="BB272" s="31"/>
      <c r="BC272" s="27"/>
      <c r="BD272" s="27" t="str">
        <f t="shared" si="170"/>
        <v/>
      </c>
      <c r="BE272" s="25" t="str">
        <f>IF(D272&gt;1,CONCATENATE(Input!C270,"-",Input!D270,"-",Input!E270,"T09:00:00Z"),"")</f>
        <v/>
      </c>
      <c r="BF272" s="29" t="str">
        <f>IF(D272&gt;1,CONCATENATE(Input!C270,"-",Input!D270,"-",Input!E270),"")</f>
        <v/>
      </c>
      <c r="BG272" s="29" t="str">
        <f>IF(D272&gt;1,CONCATENATE(Input!I270,"-",Input!J270,"-",Input!K270),"")</f>
        <v/>
      </c>
      <c r="BH272" s="29"/>
      <c r="BI272" s="29" t="str">
        <f>IF(D272&gt;1,CONCATENATE(Input!L270,"-",Input!M270,"-",Input!N270),"")</f>
        <v/>
      </c>
      <c r="BJ272" s="29" t="str">
        <f t="shared" si="171"/>
        <v/>
      </c>
      <c r="BK272" s="27" t="str">
        <f t="shared" si="172"/>
        <v/>
      </c>
      <c r="BL272" s="25" t="str">
        <f>IF(D272&gt;1,CONCATENATE(Input!C270,"-",Input!D270,"-",Input!E270,"T09:00:00Z"),"")</f>
        <v/>
      </c>
      <c r="BM272" s="32" t="str">
        <f t="shared" si="173"/>
        <v/>
      </c>
      <c r="BN272" s="27" t="str">
        <f t="shared" si="174"/>
        <v/>
      </c>
      <c r="BO272" s="27" t="str">
        <f t="shared" si="175"/>
        <v/>
      </c>
      <c r="BP272" s="25"/>
      <c r="BQ272" s="32"/>
      <c r="BR272" s="27"/>
      <c r="BS272" s="43" t="str">
        <f t="shared" si="176"/>
        <v/>
      </c>
      <c r="BT272" s="25"/>
      <c r="BU272" s="25"/>
      <c r="BV272" s="16"/>
      <c r="BW272" s="27"/>
      <c r="BX272" s="27"/>
      <c r="BY272" s="27"/>
      <c r="BZ272" s="27"/>
      <c r="CA272" s="27"/>
      <c r="CB272" s="27" t="str">
        <f>IF(D272&gt;1,Input!H270,"")</f>
        <v/>
      </c>
      <c r="CC272" s="27"/>
      <c r="CD272" s="28" t="str">
        <f>IF(D272&gt;1,Input!U270,"")</f>
        <v/>
      </c>
      <c r="CE272" s="16" t="str">
        <f>IF(D272&gt;1,CONCATENATE(Input!G270,"/",Input!H270),"")</f>
        <v/>
      </c>
      <c r="CF272" s="27"/>
      <c r="CG272" s="27"/>
      <c r="CH272" s="27"/>
      <c r="CI272" s="27"/>
      <c r="CJ272" s="27"/>
      <c r="CK272" s="25"/>
      <c r="CL272" s="25"/>
      <c r="CM272" s="16"/>
      <c r="CN272" s="16"/>
      <c r="CO272" s="27"/>
      <c r="CP272" s="16" t="str">
        <f>IF(D272&gt;1,Input!P270,"")</f>
        <v/>
      </c>
      <c r="CQ272" s="27" t="str">
        <f t="shared" si="177"/>
        <v/>
      </c>
      <c r="CR272" s="33" t="str">
        <f>IF(D272&gt;1,Input!O270,"")</f>
        <v/>
      </c>
      <c r="CS272" s="16" t="str">
        <f t="shared" si="178"/>
        <v/>
      </c>
      <c r="CT272" s="27"/>
      <c r="CU272" s="27" t="str">
        <f t="shared" si="179"/>
        <v/>
      </c>
      <c r="CV272" s="25"/>
      <c r="CW272" s="25"/>
      <c r="CX272" s="25"/>
      <c r="CY272" s="25"/>
      <c r="CZ272" s="25"/>
      <c r="DA272" s="25"/>
    </row>
    <row r="273" spans="1:105" ht="20.100000000000001" customHeight="1" x14ac:dyDescent="0.25">
      <c r="A273" s="27"/>
      <c r="B273" s="27"/>
      <c r="C273" s="43" t="str">
        <f t="shared" si="155"/>
        <v/>
      </c>
      <c r="D273" s="27">
        <f>Input!A271</f>
        <v>0</v>
      </c>
      <c r="E273" s="43" t="str">
        <f t="shared" si="156"/>
        <v/>
      </c>
      <c r="F273" s="27"/>
      <c r="G273" s="27"/>
      <c r="H273" s="27"/>
      <c r="I273" s="27" t="str">
        <f t="shared" si="157"/>
        <v/>
      </c>
      <c r="J273" s="27" t="str">
        <f t="shared" si="158"/>
        <v/>
      </c>
      <c r="K273" s="27"/>
      <c r="L273" s="27"/>
      <c r="M273" s="27"/>
      <c r="N273" s="27"/>
      <c r="O273" s="27"/>
      <c r="P273" s="27"/>
      <c r="Q273" s="27" t="str">
        <f>IF(D273&gt;1,Input!A271,"")</f>
        <v/>
      </c>
      <c r="R273" s="43" t="str">
        <f t="shared" si="159"/>
        <v/>
      </c>
      <c r="S273" s="27" t="str">
        <f t="shared" si="160"/>
        <v/>
      </c>
      <c r="T273" s="27" t="str">
        <f>IF(D273&gt;1,Input!F271,"")</f>
        <v/>
      </c>
      <c r="U273" s="27" t="str">
        <f t="shared" si="161"/>
        <v/>
      </c>
      <c r="V273" s="27"/>
      <c r="W273" s="27"/>
      <c r="X273" s="25"/>
      <c r="Y273" s="16"/>
      <c r="Z273" s="29"/>
      <c r="AA273" s="25"/>
      <c r="AB273" s="30"/>
      <c r="AC273" s="27"/>
      <c r="AD273" s="27"/>
      <c r="AE273" s="27"/>
      <c r="AF273" s="27"/>
      <c r="AG273" s="16"/>
      <c r="AH273" s="27"/>
      <c r="AI273" s="27"/>
      <c r="AJ273" s="27" t="str">
        <f t="shared" si="162"/>
        <v/>
      </c>
      <c r="AK273" s="27" t="str">
        <f t="shared" si="163"/>
        <v/>
      </c>
      <c r="AL273" s="27"/>
      <c r="AM273" s="27" t="str">
        <f t="shared" si="164"/>
        <v/>
      </c>
      <c r="AN273" s="27"/>
      <c r="AO273" s="27"/>
      <c r="AP273" s="27" t="str">
        <f>IF(D273&gt;1,Input!G271,"")</f>
        <v/>
      </c>
      <c r="AQ273" s="27" t="str">
        <f>IF(D273&gt;1,Input!H271,"")</f>
        <v/>
      </c>
      <c r="AR273" s="27" t="str">
        <f>IF(D273&gt;1,Input!G271,"")</f>
        <v/>
      </c>
      <c r="AS273" s="27" t="str">
        <f>IF(D273&gt;1,CONCATENATE("CURRENCYSOLUTIONS",Input!B271,Input!E271,Input!D271,Input!C271,Input!K271,Input!J271,Input!I271,Input!O271,Input!P271,T273),"")</f>
        <v/>
      </c>
      <c r="AT273" s="27" t="str">
        <f t="shared" si="165"/>
        <v/>
      </c>
      <c r="AU273" s="27" t="str">
        <f t="shared" si="166"/>
        <v/>
      </c>
      <c r="AV273" s="27" t="str">
        <f t="shared" si="167"/>
        <v/>
      </c>
      <c r="AW273" s="15">
        <f>Input!S271</f>
        <v>0</v>
      </c>
      <c r="AX273" s="16">
        <f>Input!T271</f>
        <v>0</v>
      </c>
      <c r="AY273" s="26" t="str">
        <f>IF(D273&gt;1,IF(Input!Q271&gt;1,Input!Q271,(Input!R271/Input!O271)),"")</f>
        <v/>
      </c>
      <c r="AZ273" s="16" t="str">
        <f t="shared" si="168"/>
        <v/>
      </c>
      <c r="BA273" s="16" t="str">
        <f t="shared" si="169"/>
        <v/>
      </c>
      <c r="BB273" s="31"/>
      <c r="BC273" s="27"/>
      <c r="BD273" s="27" t="str">
        <f t="shared" si="170"/>
        <v/>
      </c>
      <c r="BE273" s="25" t="str">
        <f>IF(D273&gt;1,CONCATENATE(Input!C271,"-",Input!D271,"-",Input!E271,"T09:00:00Z"),"")</f>
        <v/>
      </c>
      <c r="BF273" s="29" t="str">
        <f>IF(D273&gt;1,CONCATENATE(Input!C271,"-",Input!D271,"-",Input!E271),"")</f>
        <v/>
      </c>
      <c r="BG273" s="29" t="str">
        <f>IF(D273&gt;1,CONCATENATE(Input!I271,"-",Input!J271,"-",Input!K271),"")</f>
        <v/>
      </c>
      <c r="BH273" s="29"/>
      <c r="BI273" s="29" t="str">
        <f>IF(D273&gt;1,CONCATENATE(Input!L271,"-",Input!M271,"-",Input!N271),"")</f>
        <v/>
      </c>
      <c r="BJ273" s="29" t="str">
        <f t="shared" si="171"/>
        <v/>
      </c>
      <c r="BK273" s="27" t="str">
        <f t="shared" si="172"/>
        <v/>
      </c>
      <c r="BL273" s="25" t="str">
        <f>IF(D273&gt;1,CONCATENATE(Input!C271,"-",Input!D271,"-",Input!E271,"T09:00:00Z"),"")</f>
        <v/>
      </c>
      <c r="BM273" s="32" t="str">
        <f t="shared" si="173"/>
        <v/>
      </c>
      <c r="BN273" s="27" t="str">
        <f t="shared" si="174"/>
        <v/>
      </c>
      <c r="BO273" s="27" t="str">
        <f t="shared" si="175"/>
        <v/>
      </c>
      <c r="BP273" s="25"/>
      <c r="BQ273" s="32"/>
      <c r="BR273" s="27"/>
      <c r="BS273" s="43" t="str">
        <f t="shared" si="176"/>
        <v/>
      </c>
      <c r="BT273" s="25"/>
      <c r="BU273" s="25"/>
      <c r="BV273" s="16"/>
      <c r="BW273" s="27"/>
      <c r="BX273" s="27"/>
      <c r="BY273" s="27"/>
      <c r="BZ273" s="27"/>
      <c r="CA273" s="27"/>
      <c r="CB273" s="27" t="str">
        <f>IF(D273&gt;1,Input!H271,"")</f>
        <v/>
      </c>
      <c r="CC273" s="27"/>
      <c r="CD273" s="28" t="str">
        <f>IF(D273&gt;1,Input!U271,"")</f>
        <v/>
      </c>
      <c r="CE273" s="16" t="str">
        <f>IF(D273&gt;1,CONCATENATE(Input!G271,"/",Input!H271),"")</f>
        <v/>
      </c>
      <c r="CF273" s="27"/>
      <c r="CG273" s="27"/>
      <c r="CH273" s="27"/>
      <c r="CI273" s="27"/>
      <c r="CJ273" s="27"/>
      <c r="CK273" s="25"/>
      <c r="CL273" s="25"/>
      <c r="CM273" s="16"/>
      <c r="CN273" s="16"/>
      <c r="CO273" s="27"/>
      <c r="CP273" s="16" t="str">
        <f>IF(D273&gt;1,Input!P271,"")</f>
        <v/>
      </c>
      <c r="CQ273" s="27" t="str">
        <f t="shared" si="177"/>
        <v/>
      </c>
      <c r="CR273" s="33" t="str">
        <f>IF(D273&gt;1,Input!O271,"")</f>
        <v/>
      </c>
      <c r="CS273" s="16" t="str">
        <f t="shared" si="178"/>
        <v/>
      </c>
      <c r="CT273" s="27"/>
      <c r="CU273" s="27" t="str">
        <f t="shared" si="179"/>
        <v/>
      </c>
      <c r="CV273" s="25"/>
      <c r="CW273" s="25"/>
      <c r="CX273" s="25"/>
      <c r="CY273" s="25"/>
      <c r="CZ273" s="25"/>
      <c r="DA273" s="25"/>
    </row>
    <row r="274" spans="1:105" ht="20.100000000000001" customHeight="1" x14ac:dyDescent="0.25">
      <c r="A274" s="27"/>
      <c r="B274" s="27"/>
      <c r="C274" s="43" t="str">
        <f t="shared" ref="C274:C320" si="180">IF(D274&gt;1,"213800JCBMV4BGSVIB06","")</f>
        <v/>
      </c>
      <c r="D274" s="27">
        <f>Input!A272</f>
        <v>0</v>
      </c>
      <c r="E274" s="43" t="str">
        <f t="shared" ref="E274:E320" si="181">IF(D274&gt;1,"L","")</f>
        <v/>
      </c>
      <c r="F274" s="27"/>
      <c r="G274" s="27"/>
      <c r="H274" s="27"/>
      <c r="I274" s="27" t="str">
        <f t="shared" ref="I274:I320" si="182">IF(D274&gt;1,"F","")</f>
        <v/>
      </c>
      <c r="J274" s="27" t="str">
        <f t="shared" ref="J274:J320" si="183">IF(D274&gt;1,"F","")</f>
        <v/>
      </c>
      <c r="K274" s="27"/>
      <c r="L274" s="27"/>
      <c r="M274" s="27"/>
      <c r="N274" s="27"/>
      <c r="O274" s="27"/>
      <c r="P274" s="27"/>
      <c r="Q274" s="27" t="str">
        <f>IF(D274&gt;1,Input!A272,"")</f>
        <v/>
      </c>
      <c r="R274" s="43" t="str">
        <f t="shared" ref="R274:R320" si="184">IF(D274&gt;1,"L","")</f>
        <v/>
      </c>
      <c r="S274" s="27" t="str">
        <f t="shared" ref="S274:S320" si="185">IF(D274&gt;1,"P","")</f>
        <v/>
      </c>
      <c r="T274" s="27" t="str">
        <f>IF(D274&gt;1,Input!F272,"")</f>
        <v/>
      </c>
      <c r="U274" s="27" t="str">
        <f t="shared" ref="U274:U320" si="186">IF(D274&gt;1,"N","")</f>
        <v/>
      </c>
      <c r="V274" s="27"/>
      <c r="W274" s="27"/>
      <c r="X274" s="25"/>
      <c r="Y274" s="16"/>
      <c r="Z274" s="29"/>
      <c r="AA274" s="25"/>
      <c r="AB274" s="30"/>
      <c r="AC274" s="27"/>
      <c r="AD274" s="27"/>
      <c r="AE274" s="27"/>
      <c r="AF274" s="27"/>
      <c r="AG274" s="16"/>
      <c r="AH274" s="27"/>
      <c r="AI274" s="27"/>
      <c r="AJ274" s="27" t="str">
        <f t="shared" ref="AJ274:AJ320" si="187">IF(D274&gt;1,"E","")</f>
        <v/>
      </c>
      <c r="AK274" s="27" t="str">
        <f t="shared" ref="AK274:AK320" si="188">IF(D274&gt;1,"CU","")</f>
        <v/>
      </c>
      <c r="AL274" s="27"/>
      <c r="AM274" s="27" t="str">
        <f t="shared" ref="AM274:AM320" si="189">IF(D274&gt;1,"OP","")</f>
        <v/>
      </c>
      <c r="AN274" s="27"/>
      <c r="AO274" s="27"/>
      <c r="AP274" s="27" t="str">
        <f>IF(D274&gt;1,Input!G272,"")</f>
        <v/>
      </c>
      <c r="AQ274" s="27" t="str">
        <f>IF(D274&gt;1,Input!H272,"")</f>
        <v/>
      </c>
      <c r="AR274" s="27" t="str">
        <f>IF(D274&gt;1,Input!G272,"")</f>
        <v/>
      </c>
      <c r="AS274" s="27" t="str">
        <f>IF(D274&gt;1,CONCATENATE("CURRENCYSOLUTIONS",Input!B272,Input!E272,Input!D272,Input!C272,Input!K272,Input!J272,Input!I272,Input!O272,Input!P272),"")</f>
        <v/>
      </c>
      <c r="AT274" s="27" t="str">
        <f t="shared" ref="AT274:AT320" si="190">IF(D274&gt;1,"NA","")</f>
        <v/>
      </c>
      <c r="AU274" s="27" t="str">
        <f t="shared" ref="AU274:AU320" si="191">IF(D274&gt;1,"XXXX","")</f>
        <v/>
      </c>
      <c r="AV274" s="27" t="str">
        <f t="shared" ref="AV274:AV320" si="192">IF(D274&gt;1,"N","")</f>
        <v/>
      </c>
      <c r="AW274" s="15">
        <f>Input!S272</f>
        <v>0</v>
      </c>
      <c r="AX274" s="16">
        <f>Input!T272</f>
        <v>0</v>
      </c>
      <c r="AY274" s="26" t="str">
        <f>IF(D274&gt;1,IF(Input!Q272&gt;1,Input!Q272,(Input!R272/Input!O272)),"")</f>
        <v/>
      </c>
      <c r="AZ274" s="16" t="str">
        <f t="shared" ref="AZ274:AZ320" si="193">IF(D274&gt;1,"1","")</f>
        <v/>
      </c>
      <c r="BA274" s="16" t="str">
        <f t="shared" ref="BA274:BA320" si="194">IF(D274&gt;1,"1","")</f>
        <v/>
      </c>
      <c r="BB274" s="31"/>
      <c r="BC274" s="27"/>
      <c r="BD274" s="27" t="str">
        <f t="shared" ref="BD274:BD320" si="195">IF(D274&gt;1,"C","")</f>
        <v/>
      </c>
      <c r="BE274" s="25" t="str">
        <f>IF(D274&gt;1,CONCATENATE(Input!C272,"-",Input!D272,"-",Input!E272,"T09:00:00Z"),"")</f>
        <v/>
      </c>
      <c r="BF274" s="29" t="str">
        <f>IF(D274&gt;1,CONCATENATE(Input!C272,"-",Input!D272,"-",Input!E272),"")</f>
        <v/>
      </c>
      <c r="BG274" s="29" t="str">
        <f>IF(D274&gt;1,CONCATENATE(Input!I272,"-",Input!J272,"-",Input!K272),"")</f>
        <v/>
      </c>
      <c r="BH274" s="29"/>
      <c r="BI274" s="29" t="str">
        <f>IF(D274&gt;1,CONCATENATE(Input!L272,"-",Input!M272,"-",Input!N272),"")</f>
        <v/>
      </c>
      <c r="BJ274" s="29" t="str">
        <f t="shared" ref="BJ274:BJ320" si="196">IF(D274&gt;1,"ISDA","")</f>
        <v/>
      </c>
      <c r="BK274" s="27" t="str">
        <f t="shared" ref="BK274:BK320" si="197">IF(D274&gt;1,"2002","")</f>
        <v/>
      </c>
      <c r="BL274" s="25" t="str">
        <f>IF(D274&gt;1,CONCATENATE(Input!C272,"-",Input!D272,"-",Input!E272,"T09:00:00Z"),"")</f>
        <v/>
      </c>
      <c r="BM274" s="32" t="str">
        <f t="shared" ref="BM274:BM320" si="198">IF(D274&gt;1,"Y","")</f>
        <v/>
      </c>
      <c r="BN274" s="27" t="str">
        <f t="shared" ref="BN274:BN320" si="199">IF(D274&gt;1,"N","")</f>
        <v/>
      </c>
      <c r="BO274" s="27" t="str">
        <f t="shared" ref="BO274:BO320" si="200">IF(D274&gt;1,"N","")</f>
        <v/>
      </c>
      <c r="BP274" s="25"/>
      <c r="BQ274" s="32"/>
      <c r="BR274" s="27"/>
      <c r="BS274" s="43" t="str">
        <f t="shared" ref="BS274:BS320" si="201">IF(D274&gt;1,"N","")</f>
        <v/>
      </c>
      <c r="BT274" s="25"/>
      <c r="BU274" s="25"/>
      <c r="BV274" s="16"/>
      <c r="BW274" s="27"/>
      <c r="BX274" s="27"/>
      <c r="BY274" s="27"/>
      <c r="BZ274" s="27"/>
      <c r="CA274" s="27"/>
      <c r="CB274" s="27" t="str">
        <f>IF(D274&gt;1,Input!H272,"")</f>
        <v/>
      </c>
      <c r="CC274" s="27"/>
      <c r="CD274" s="28" t="str">
        <f>IF(D274&gt;1,Input!U272,"")</f>
        <v/>
      </c>
      <c r="CE274" s="16" t="str">
        <f>IF(D274&gt;1,CONCATENATE(Input!G272,"/",Input!H272),"")</f>
        <v/>
      </c>
      <c r="CF274" s="27"/>
      <c r="CG274" s="27"/>
      <c r="CH274" s="27"/>
      <c r="CI274" s="27"/>
      <c r="CJ274" s="27"/>
      <c r="CK274" s="25"/>
      <c r="CL274" s="25"/>
      <c r="CM274" s="16"/>
      <c r="CN274" s="16"/>
      <c r="CO274" s="27"/>
      <c r="CP274" s="16" t="str">
        <f>IF(D274&gt;1,Input!P272,"")</f>
        <v/>
      </c>
      <c r="CQ274" s="27" t="str">
        <f t="shared" ref="CQ274:CQ320" si="202">IF(D274&gt;1,"E","")</f>
        <v/>
      </c>
      <c r="CR274" s="33" t="str">
        <f>IF(D274&gt;1,Input!O272,"")</f>
        <v/>
      </c>
      <c r="CS274" s="16" t="str">
        <f t="shared" ref="CS274:CS320" si="203">IF(D274&gt;1,"N","")</f>
        <v/>
      </c>
      <c r="CT274" s="27"/>
      <c r="CU274" s="27" t="str">
        <f t="shared" ref="CU274:CU320" si="204">IF(D274&gt;1,"T","")</f>
        <v/>
      </c>
      <c r="CV274" s="25"/>
      <c r="CW274" s="25"/>
      <c r="CX274" s="25"/>
      <c r="CY274" s="25"/>
      <c r="CZ274" s="25"/>
      <c r="DA274" s="25"/>
    </row>
    <row r="275" spans="1:105" ht="20.100000000000001" customHeight="1" x14ac:dyDescent="0.25">
      <c r="A275" s="27"/>
      <c r="B275" s="27"/>
      <c r="C275" s="43" t="str">
        <f t="shared" si="180"/>
        <v/>
      </c>
      <c r="D275" s="27">
        <f>Input!A273</f>
        <v>0</v>
      </c>
      <c r="E275" s="43" t="str">
        <f t="shared" si="181"/>
        <v/>
      </c>
      <c r="F275" s="27"/>
      <c r="G275" s="27"/>
      <c r="H275" s="27"/>
      <c r="I275" s="27" t="str">
        <f t="shared" si="182"/>
        <v/>
      </c>
      <c r="J275" s="27" t="str">
        <f t="shared" si="183"/>
        <v/>
      </c>
      <c r="K275" s="27"/>
      <c r="L275" s="27"/>
      <c r="M275" s="27"/>
      <c r="N275" s="27"/>
      <c r="O275" s="27"/>
      <c r="P275" s="27"/>
      <c r="Q275" s="27" t="str">
        <f>IF(D275&gt;1,Input!A273,"")</f>
        <v/>
      </c>
      <c r="R275" s="43" t="str">
        <f t="shared" si="184"/>
        <v/>
      </c>
      <c r="S275" s="27" t="str">
        <f t="shared" si="185"/>
        <v/>
      </c>
      <c r="T275" s="27" t="str">
        <f>IF(D275&gt;1,Input!F273,"")</f>
        <v/>
      </c>
      <c r="U275" s="27" t="str">
        <f t="shared" si="186"/>
        <v/>
      </c>
      <c r="V275" s="27"/>
      <c r="W275" s="27"/>
      <c r="X275" s="25"/>
      <c r="Y275" s="16"/>
      <c r="Z275" s="29"/>
      <c r="AA275" s="25"/>
      <c r="AB275" s="30"/>
      <c r="AC275" s="27"/>
      <c r="AD275" s="27"/>
      <c r="AE275" s="27"/>
      <c r="AF275" s="27"/>
      <c r="AG275" s="16"/>
      <c r="AH275" s="27"/>
      <c r="AI275" s="27"/>
      <c r="AJ275" s="27" t="str">
        <f t="shared" si="187"/>
        <v/>
      </c>
      <c r="AK275" s="27" t="str">
        <f t="shared" si="188"/>
        <v/>
      </c>
      <c r="AL275" s="27"/>
      <c r="AM275" s="27" t="str">
        <f t="shared" si="189"/>
        <v/>
      </c>
      <c r="AN275" s="27"/>
      <c r="AO275" s="27"/>
      <c r="AP275" s="27" t="str">
        <f>IF(D275&gt;1,Input!G273,"")</f>
        <v/>
      </c>
      <c r="AQ275" s="27" t="str">
        <f>IF(D275&gt;1,Input!H273,"")</f>
        <v/>
      </c>
      <c r="AR275" s="27" t="str">
        <f>IF(D275&gt;1,Input!G273,"")</f>
        <v/>
      </c>
      <c r="AS275" s="27" t="str">
        <f>IF(D275&gt;1,CONCATENATE("CURRENCYSOLUTIONS",Input!B273,Input!E273,Input!D273,Input!C273,Input!K273,Input!J273,Input!I273,Input!O273,Input!P273),"")</f>
        <v/>
      </c>
      <c r="AT275" s="27" t="str">
        <f t="shared" si="190"/>
        <v/>
      </c>
      <c r="AU275" s="27" t="str">
        <f t="shared" si="191"/>
        <v/>
      </c>
      <c r="AV275" s="27" t="str">
        <f t="shared" si="192"/>
        <v/>
      </c>
      <c r="AW275" s="15">
        <f>Input!S273</f>
        <v>0</v>
      </c>
      <c r="AX275" s="16">
        <f>Input!T273</f>
        <v>0</v>
      </c>
      <c r="AY275" s="26" t="str">
        <f>IF(D275&gt;1,IF(Input!Q273&gt;1,Input!Q273,(Input!R273/Input!O273)),"")</f>
        <v/>
      </c>
      <c r="AZ275" s="16" t="str">
        <f t="shared" si="193"/>
        <v/>
      </c>
      <c r="BA275" s="16" t="str">
        <f t="shared" si="194"/>
        <v/>
      </c>
      <c r="BB275" s="31"/>
      <c r="BC275" s="27"/>
      <c r="BD275" s="27" t="str">
        <f t="shared" si="195"/>
        <v/>
      </c>
      <c r="BE275" s="25" t="str">
        <f>IF(D275&gt;1,CONCATENATE(Input!C273,"-",Input!D273,"-",Input!E273,"T09:00:00Z"),"")</f>
        <v/>
      </c>
      <c r="BF275" s="29" t="str">
        <f>IF(D275&gt;1,CONCATENATE(Input!C273,"-",Input!D273,"-",Input!E273),"")</f>
        <v/>
      </c>
      <c r="BG275" s="29" t="str">
        <f>IF(D275&gt;1,CONCATENATE(Input!I273,"-",Input!J273,"-",Input!K273),"")</f>
        <v/>
      </c>
      <c r="BH275" s="29"/>
      <c r="BI275" s="29" t="str">
        <f>IF(D275&gt;1,CONCATENATE(Input!L273,"-",Input!M273,"-",Input!N273),"")</f>
        <v/>
      </c>
      <c r="BJ275" s="29" t="str">
        <f t="shared" si="196"/>
        <v/>
      </c>
      <c r="BK275" s="27" t="str">
        <f t="shared" si="197"/>
        <v/>
      </c>
      <c r="BL275" s="25" t="str">
        <f>IF(D275&gt;1,CONCATENATE(Input!C273,"-",Input!D273,"-",Input!E273,"T09:00:00Z"),"")</f>
        <v/>
      </c>
      <c r="BM275" s="32" t="str">
        <f t="shared" si="198"/>
        <v/>
      </c>
      <c r="BN275" s="27" t="str">
        <f t="shared" si="199"/>
        <v/>
      </c>
      <c r="BO275" s="27" t="str">
        <f t="shared" si="200"/>
        <v/>
      </c>
      <c r="BP275" s="25"/>
      <c r="BQ275" s="32"/>
      <c r="BR275" s="27"/>
      <c r="BS275" s="43" t="str">
        <f t="shared" si="201"/>
        <v/>
      </c>
      <c r="BT275" s="25"/>
      <c r="BU275" s="25"/>
      <c r="BV275" s="16"/>
      <c r="BW275" s="27"/>
      <c r="BX275" s="27"/>
      <c r="BY275" s="27"/>
      <c r="BZ275" s="27"/>
      <c r="CA275" s="27"/>
      <c r="CB275" s="27" t="str">
        <f>IF(D275&gt;1,Input!H273,"")</f>
        <v/>
      </c>
      <c r="CC275" s="27"/>
      <c r="CD275" s="28" t="str">
        <f>IF(D275&gt;1,Input!U273,"")</f>
        <v/>
      </c>
      <c r="CE275" s="16" t="str">
        <f>IF(D275&gt;1,CONCATENATE(Input!G273,"/",Input!H273),"")</f>
        <v/>
      </c>
      <c r="CF275" s="27"/>
      <c r="CG275" s="27"/>
      <c r="CH275" s="27"/>
      <c r="CI275" s="27"/>
      <c r="CJ275" s="27"/>
      <c r="CK275" s="25"/>
      <c r="CL275" s="25"/>
      <c r="CM275" s="16"/>
      <c r="CN275" s="16"/>
      <c r="CO275" s="27"/>
      <c r="CP275" s="16" t="str">
        <f>IF(D275&gt;1,Input!P273,"")</f>
        <v/>
      </c>
      <c r="CQ275" s="27" t="str">
        <f t="shared" si="202"/>
        <v/>
      </c>
      <c r="CR275" s="33" t="str">
        <f>IF(D275&gt;1,Input!O273,"")</f>
        <v/>
      </c>
      <c r="CS275" s="16" t="str">
        <f t="shared" si="203"/>
        <v/>
      </c>
      <c r="CT275" s="27"/>
      <c r="CU275" s="27" t="str">
        <f t="shared" si="204"/>
        <v/>
      </c>
      <c r="CV275" s="25"/>
      <c r="CW275" s="25"/>
      <c r="CX275" s="25"/>
      <c r="CY275" s="25"/>
      <c r="CZ275" s="25"/>
      <c r="DA275" s="25"/>
    </row>
    <row r="276" spans="1:105" ht="20.100000000000001" customHeight="1" x14ac:dyDescent="0.25">
      <c r="A276" s="27"/>
      <c r="B276" s="27"/>
      <c r="C276" s="43" t="str">
        <f t="shared" si="180"/>
        <v/>
      </c>
      <c r="D276" s="27">
        <f>Input!A274</f>
        <v>0</v>
      </c>
      <c r="E276" s="43" t="str">
        <f t="shared" si="181"/>
        <v/>
      </c>
      <c r="F276" s="27"/>
      <c r="G276" s="27"/>
      <c r="H276" s="27"/>
      <c r="I276" s="27" t="str">
        <f t="shared" si="182"/>
        <v/>
      </c>
      <c r="J276" s="27" t="str">
        <f t="shared" si="183"/>
        <v/>
      </c>
      <c r="K276" s="27"/>
      <c r="L276" s="27"/>
      <c r="M276" s="27"/>
      <c r="N276" s="27"/>
      <c r="O276" s="27"/>
      <c r="P276" s="27"/>
      <c r="Q276" s="27" t="str">
        <f>IF(D276&gt;1,Input!A274,"")</f>
        <v/>
      </c>
      <c r="R276" s="43" t="str">
        <f t="shared" si="184"/>
        <v/>
      </c>
      <c r="S276" s="27" t="str">
        <f t="shared" si="185"/>
        <v/>
      </c>
      <c r="T276" s="27" t="str">
        <f>IF(D276&gt;1,Input!F274,"")</f>
        <v/>
      </c>
      <c r="U276" s="27" t="str">
        <f t="shared" si="186"/>
        <v/>
      </c>
      <c r="V276" s="27"/>
      <c r="W276" s="27"/>
      <c r="X276" s="25"/>
      <c r="Y276" s="16"/>
      <c r="Z276" s="29"/>
      <c r="AA276" s="25"/>
      <c r="AB276" s="30"/>
      <c r="AC276" s="27"/>
      <c r="AD276" s="27"/>
      <c r="AE276" s="27"/>
      <c r="AF276" s="27"/>
      <c r="AG276" s="16"/>
      <c r="AH276" s="27"/>
      <c r="AI276" s="27"/>
      <c r="AJ276" s="27" t="str">
        <f t="shared" si="187"/>
        <v/>
      </c>
      <c r="AK276" s="27" t="str">
        <f t="shared" si="188"/>
        <v/>
      </c>
      <c r="AL276" s="27"/>
      <c r="AM276" s="27" t="str">
        <f t="shared" si="189"/>
        <v/>
      </c>
      <c r="AN276" s="27"/>
      <c r="AO276" s="27"/>
      <c r="AP276" s="27" t="str">
        <f>IF(D276&gt;1,Input!G274,"")</f>
        <v/>
      </c>
      <c r="AQ276" s="27" t="str">
        <f>IF(D276&gt;1,Input!H274,"")</f>
        <v/>
      </c>
      <c r="AR276" s="27" t="str">
        <f>IF(D276&gt;1,Input!G274,"")</f>
        <v/>
      </c>
      <c r="AS276" s="27" t="str">
        <f>IF(D276&gt;1,CONCATENATE("CURRENCYSOLUTIONS",Input!B274,Input!E274,Input!D274,Input!C274,Input!K274,Input!J274,Input!I274,Input!O274,Input!P274),"")</f>
        <v/>
      </c>
      <c r="AT276" s="27" t="str">
        <f t="shared" si="190"/>
        <v/>
      </c>
      <c r="AU276" s="27" t="str">
        <f t="shared" si="191"/>
        <v/>
      </c>
      <c r="AV276" s="27" t="str">
        <f t="shared" si="192"/>
        <v/>
      </c>
      <c r="AW276" s="15">
        <f>Input!S274</f>
        <v>0</v>
      </c>
      <c r="AX276" s="16">
        <f>Input!T274</f>
        <v>0</v>
      </c>
      <c r="AY276" s="26" t="str">
        <f>IF(D276&gt;1,IF(Input!Q274&gt;1,Input!Q274,(Input!R274/Input!O274)),"")</f>
        <v/>
      </c>
      <c r="AZ276" s="16" t="str">
        <f t="shared" si="193"/>
        <v/>
      </c>
      <c r="BA276" s="16" t="str">
        <f t="shared" si="194"/>
        <v/>
      </c>
      <c r="BB276" s="31"/>
      <c r="BC276" s="27"/>
      <c r="BD276" s="27" t="str">
        <f t="shared" si="195"/>
        <v/>
      </c>
      <c r="BE276" s="25" t="str">
        <f>IF(D276&gt;1,CONCATENATE(Input!C274,"-",Input!D274,"-",Input!E274,"T09:00:00Z"),"")</f>
        <v/>
      </c>
      <c r="BF276" s="29" t="str">
        <f>IF(D276&gt;1,CONCATENATE(Input!C274,"-",Input!D274,"-",Input!E274),"")</f>
        <v/>
      </c>
      <c r="BG276" s="29" t="str">
        <f>IF(D276&gt;1,CONCATENATE(Input!I274,"-",Input!J274,"-",Input!K274),"")</f>
        <v/>
      </c>
      <c r="BH276" s="29"/>
      <c r="BI276" s="29" t="str">
        <f>IF(D276&gt;1,CONCATENATE(Input!L274,"-",Input!M274,"-",Input!N274),"")</f>
        <v/>
      </c>
      <c r="BJ276" s="29" t="str">
        <f t="shared" si="196"/>
        <v/>
      </c>
      <c r="BK276" s="27" t="str">
        <f t="shared" si="197"/>
        <v/>
      </c>
      <c r="BL276" s="25" t="str">
        <f>IF(D276&gt;1,CONCATENATE(Input!C274,"-",Input!D274,"-",Input!E274,"T09:00:00Z"),"")</f>
        <v/>
      </c>
      <c r="BM276" s="32" t="str">
        <f t="shared" si="198"/>
        <v/>
      </c>
      <c r="BN276" s="27" t="str">
        <f t="shared" si="199"/>
        <v/>
      </c>
      <c r="BO276" s="27" t="str">
        <f t="shared" si="200"/>
        <v/>
      </c>
      <c r="BP276" s="25"/>
      <c r="BQ276" s="32"/>
      <c r="BR276" s="27"/>
      <c r="BS276" s="43" t="str">
        <f t="shared" si="201"/>
        <v/>
      </c>
      <c r="BT276" s="25"/>
      <c r="BU276" s="25"/>
      <c r="BV276" s="16"/>
      <c r="BW276" s="27"/>
      <c r="BX276" s="27"/>
      <c r="BY276" s="27"/>
      <c r="BZ276" s="27"/>
      <c r="CA276" s="27"/>
      <c r="CB276" s="27" t="str">
        <f>IF(D276&gt;1,Input!H274,"")</f>
        <v/>
      </c>
      <c r="CC276" s="27"/>
      <c r="CD276" s="28" t="str">
        <f>IF(D276&gt;1,Input!U274,"")</f>
        <v/>
      </c>
      <c r="CE276" s="16" t="str">
        <f>IF(D276&gt;1,CONCATENATE(Input!G274,"/",Input!H274),"")</f>
        <v/>
      </c>
      <c r="CF276" s="27"/>
      <c r="CG276" s="27"/>
      <c r="CH276" s="27"/>
      <c r="CI276" s="27"/>
      <c r="CJ276" s="27"/>
      <c r="CK276" s="25"/>
      <c r="CL276" s="25"/>
      <c r="CM276" s="16"/>
      <c r="CN276" s="16"/>
      <c r="CO276" s="27"/>
      <c r="CP276" s="16" t="str">
        <f>IF(D276&gt;1,Input!P274,"")</f>
        <v/>
      </c>
      <c r="CQ276" s="27" t="str">
        <f t="shared" si="202"/>
        <v/>
      </c>
      <c r="CR276" s="33" t="str">
        <f>IF(D276&gt;1,Input!O274,"")</f>
        <v/>
      </c>
      <c r="CS276" s="16" t="str">
        <f t="shared" si="203"/>
        <v/>
      </c>
      <c r="CT276" s="27"/>
      <c r="CU276" s="27" t="str">
        <f t="shared" si="204"/>
        <v/>
      </c>
      <c r="CV276" s="25"/>
      <c r="CW276" s="25"/>
      <c r="CX276" s="25"/>
      <c r="CY276" s="25"/>
      <c r="CZ276" s="25"/>
      <c r="DA276" s="25"/>
    </row>
    <row r="277" spans="1:105" ht="20.100000000000001" customHeight="1" x14ac:dyDescent="0.25">
      <c r="A277" s="27"/>
      <c r="B277" s="27"/>
      <c r="C277" s="43" t="str">
        <f t="shared" si="180"/>
        <v/>
      </c>
      <c r="D277" s="27">
        <f>Input!A275</f>
        <v>0</v>
      </c>
      <c r="E277" s="43" t="str">
        <f t="shared" si="181"/>
        <v/>
      </c>
      <c r="F277" s="27"/>
      <c r="G277" s="27"/>
      <c r="H277" s="27"/>
      <c r="I277" s="27" t="str">
        <f t="shared" si="182"/>
        <v/>
      </c>
      <c r="J277" s="27" t="str">
        <f t="shared" si="183"/>
        <v/>
      </c>
      <c r="K277" s="27"/>
      <c r="L277" s="27"/>
      <c r="M277" s="27"/>
      <c r="N277" s="27"/>
      <c r="O277" s="27"/>
      <c r="P277" s="27"/>
      <c r="Q277" s="27" t="str">
        <f>IF(D277&gt;1,Input!A275,"")</f>
        <v/>
      </c>
      <c r="R277" s="43" t="str">
        <f t="shared" si="184"/>
        <v/>
      </c>
      <c r="S277" s="27" t="str">
        <f t="shared" si="185"/>
        <v/>
      </c>
      <c r="T277" s="27" t="str">
        <f>IF(D277&gt;1,Input!F275,"")</f>
        <v/>
      </c>
      <c r="U277" s="27" t="str">
        <f t="shared" si="186"/>
        <v/>
      </c>
      <c r="V277" s="27"/>
      <c r="W277" s="27"/>
      <c r="X277" s="25"/>
      <c r="Y277" s="16"/>
      <c r="Z277" s="29"/>
      <c r="AA277" s="25"/>
      <c r="AB277" s="30"/>
      <c r="AC277" s="27"/>
      <c r="AD277" s="27"/>
      <c r="AE277" s="27"/>
      <c r="AF277" s="27"/>
      <c r="AG277" s="16"/>
      <c r="AH277" s="27"/>
      <c r="AI277" s="27"/>
      <c r="AJ277" s="27" t="str">
        <f t="shared" si="187"/>
        <v/>
      </c>
      <c r="AK277" s="27" t="str">
        <f t="shared" si="188"/>
        <v/>
      </c>
      <c r="AL277" s="27"/>
      <c r="AM277" s="27" t="str">
        <f t="shared" si="189"/>
        <v/>
      </c>
      <c r="AN277" s="27"/>
      <c r="AO277" s="27"/>
      <c r="AP277" s="27" t="str">
        <f>IF(D277&gt;1,Input!G275,"")</f>
        <v/>
      </c>
      <c r="AQ277" s="27" t="str">
        <f>IF(D277&gt;1,Input!H275,"")</f>
        <v/>
      </c>
      <c r="AR277" s="27" t="str">
        <f>IF(D277&gt;1,Input!G275,"")</f>
        <v/>
      </c>
      <c r="AS277" s="27" t="str">
        <f>IF(D277&gt;1,CONCATENATE("CURRENCYSOLUTIONS",Input!B275,Input!E275,Input!D275,Input!C275,Input!K275,Input!J275,Input!I275,Input!O275,Input!P275),"")</f>
        <v/>
      </c>
      <c r="AT277" s="27" t="str">
        <f t="shared" si="190"/>
        <v/>
      </c>
      <c r="AU277" s="27" t="str">
        <f t="shared" si="191"/>
        <v/>
      </c>
      <c r="AV277" s="27" t="str">
        <f t="shared" si="192"/>
        <v/>
      </c>
      <c r="AW277" s="15">
        <f>Input!S275</f>
        <v>0</v>
      </c>
      <c r="AX277" s="16">
        <f>Input!T275</f>
        <v>0</v>
      </c>
      <c r="AY277" s="26" t="str">
        <f>IF(D277&gt;1,IF(Input!Q275&gt;1,Input!Q275,(Input!R275/Input!O275)),"")</f>
        <v/>
      </c>
      <c r="AZ277" s="16" t="str">
        <f t="shared" si="193"/>
        <v/>
      </c>
      <c r="BA277" s="16" t="str">
        <f t="shared" si="194"/>
        <v/>
      </c>
      <c r="BB277" s="31"/>
      <c r="BC277" s="27"/>
      <c r="BD277" s="27" t="str">
        <f t="shared" si="195"/>
        <v/>
      </c>
      <c r="BE277" s="25" t="str">
        <f>IF(D277&gt;1,CONCATENATE(Input!C275,"-",Input!D275,"-",Input!E275,"T09:00:00Z"),"")</f>
        <v/>
      </c>
      <c r="BF277" s="29" t="str">
        <f>IF(D277&gt;1,CONCATENATE(Input!C275,"-",Input!D275,"-",Input!E275),"")</f>
        <v/>
      </c>
      <c r="BG277" s="29" t="str">
        <f>IF(D277&gt;1,CONCATENATE(Input!I275,"-",Input!J275,"-",Input!K275),"")</f>
        <v/>
      </c>
      <c r="BH277" s="29"/>
      <c r="BI277" s="29" t="str">
        <f>IF(D277&gt;1,CONCATENATE(Input!L275,"-",Input!M275,"-",Input!N275),"")</f>
        <v/>
      </c>
      <c r="BJ277" s="29" t="str">
        <f t="shared" si="196"/>
        <v/>
      </c>
      <c r="BK277" s="27" t="str">
        <f t="shared" si="197"/>
        <v/>
      </c>
      <c r="BL277" s="25" t="str">
        <f>IF(D277&gt;1,CONCATENATE(Input!C275,"-",Input!D275,"-",Input!E275,"T09:00:00Z"),"")</f>
        <v/>
      </c>
      <c r="BM277" s="32" t="str">
        <f t="shared" si="198"/>
        <v/>
      </c>
      <c r="BN277" s="27" t="str">
        <f t="shared" si="199"/>
        <v/>
      </c>
      <c r="BO277" s="27" t="str">
        <f t="shared" si="200"/>
        <v/>
      </c>
      <c r="BP277" s="25"/>
      <c r="BQ277" s="32"/>
      <c r="BR277" s="27"/>
      <c r="BS277" s="43" t="str">
        <f t="shared" si="201"/>
        <v/>
      </c>
      <c r="BT277" s="25"/>
      <c r="BU277" s="25"/>
      <c r="BV277" s="16"/>
      <c r="BW277" s="27"/>
      <c r="BX277" s="27"/>
      <c r="BY277" s="27"/>
      <c r="BZ277" s="27"/>
      <c r="CA277" s="27"/>
      <c r="CB277" s="27" t="str">
        <f>IF(D277&gt;1,Input!H275,"")</f>
        <v/>
      </c>
      <c r="CC277" s="27"/>
      <c r="CD277" s="28" t="str">
        <f>IF(D277&gt;1,Input!U275,"")</f>
        <v/>
      </c>
      <c r="CE277" s="16" t="str">
        <f>IF(D277&gt;1,CONCATENATE(Input!G275,"/",Input!H275),"")</f>
        <v/>
      </c>
      <c r="CF277" s="27"/>
      <c r="CG277" s="27"/>
      <c r="CH277" s="27"/>
      <c r="CI277" s="27"/>
      <c r="CJ277" s="27"/>
      <c r="CK277" s="25"/>
      <c r="CL277" s="25"/>
      <c r="CM277" s="16"/>
      <c r="CN277" s="16"/>
      <c r="CO277" s="27"/>
      <c r="CP277" s="16" t="str">
        <f>IF(D277&gt;1,Input!P275,"")</f>
        <v/>
      </c>
      <c r="CQ277" s="27" t="str">
        <f t="shared" si="202"/>
        <v/>
      </c>
      <c r="CR277" s="33" t="str">
        <f>IF(D277&gt;1,Input!O275,"")</f>
        <v/>
      </c>
      <c r="CS277" s="16" t="str">
        <f t="shared" si="203"/>
        <v/>
      </c>
      <c r="CT277" s="27"/>
      <c r="CU277" s="27" t="str">
        <f t="shared" si="204"/>
        <v/>
      </c>
      <c r="CV277" s="25"/>
      <c r="CW277" s="25"/>
      <c r="CX277" s="25"/>
      <c r="CY277" s="25"/>
      <c r="CZ277" s="25"/>
      <c r="DA277" s="25"/>
    </row>
    <row r="278" spans="1:105" ht="20.100000000000001" customHeight="1" x14ac:dyDescent="0.25">
      <c r="A278" s="27"/>
      <c r="B278" s="27"/>
      <c r="C278" s="43" t="str">
        <f t="shared" si="180"/>
        <v/>
      </c>
      <c r="D278" s="27">
        <f>Input!A276</f>
        <v>0</v>
      </c>
      <c r="E278" s="43" t="str">
        <f t="shared" si="181"/>
        <v/>
      </c>
      <c r="F278" s="27"/>
      <c r="G278" s="27"/>
      <c r="H278" s="27"/>
      <c r="I278" s="27" t="str">
        <f t="shared" si="182"/>
        <v/>
      </c>
      <c r="J278" s="27" t="str">
        <f t="shared" si="183"/>
        <v/>
      </c>
      <c r="K278" s="27"/>
      <c r="L278" s="27"/>
      <c r="M278" s="27"/>
      <c r="N278" s="27"/>
      <c r="O278" s="27"/>
      <c r="P278" s="27"/>
      <c r="Q278" s="27" t="str">
        <f>IF(D278&gt;1,Input!A276,"")</f>
        <v/>
      </c>
      <c r="R278" s="43" t="str">
        <f t="shared" si="184"/>
        <v/>
      </c>
      <c r="S278" s="27" t="str">
        <f t="shared" si="185"/>
        <v/>
      </c>
      <c r="T278" s="27" t="str">
        <f>IF(D278&gt;1,Input!F276,"")</f>
        <v/>
      </c>
      <c r="U278" s="27" t="str">
        <f t="shared" si="186"/>
        <v/>
      </c>
      <c r="V278" s="27"/>
      <c r="W278" s="27"/>
      <c r="X278" s="25"/>
      <c r="Y278" s="16"/>
      <c r="Z278" s="29"/>
      <c r="AA278" s="25"/>
      <c r="AB278" s="30"/>
      <c r="AC278" s="27"/>
      <c r="AD278" s="27"/>
      <c r="AE278" s="27"/>
      <c r="AF278" s="27"/>
      <c r="AG278" s="16"/>
      <c r="AH278" s="27"/>
      <c r="AI278" s="27"/>
      <c r="AJ278" s="27" t="str">
        <f t="shared" si="187"/>
        <v/>
      </c>
      <c r="AK278" s="27" t="str">
        <f t="shared" si="188"/>
        <v/>
      </c>
      <c r="AL278" s="27"/>
      <c r="AM278" s="27" t="str">
        <f t="shared" si="189"/>
        <v/>
      </c>
      <c r="AN278" s="27"/>
      <c r="AO278" s="27"/>
      <c r="AP278" s="27" t="str">
        <f>IF(D278&gt;1,Input!G276,"")</f>
        <v/>
      </c>
      <c r="AQ278" s="27" t="str">
        <f>IF(D278&gt;1,Input!H276,"")</f>
        <v/>
      </c>
      <c r="AR278" s="27" t="str">
        <f>IF(D278&gt;1,Input!G276,"")</f>
        <v/>
      </c>
      <c r="AS278" s="27" t="str">
        <f>IF(D278&gt;1,CONCATENATE("CURRENCYSOLUTIONS",Input!B276,Input!E276,Input!D276,Input!C276,Input!K276,Input!J276,Input!I276,Input!O276,Input!P276),"")</f>
        <v/>
      </c>
      <c r="AT278" s="27" t="str">
        <f t="shared" si="190"/>
        <v/>
      </c>
      <c r="AU278" s="27" t="str">
        <f t="shared" si="191"/>
        <v/>
      </c>
      <c r="AV278" s="27" t="str">
        <f t="shared" si="192"/>
        <v/>
      </c>
      <c r="AW278" s="15">
        <f>Input!S276</f>
        <v>0</v>
      </c>
      <c r="AX278" s="16">
        <f>Input!T276</f>
        <v>0</v>
      </c>
      <c r="AY278" s="26" t="str">
        <f>IF(D278&gt;1,IF(Input!Q276&gt;1,Input!Q276,(Input!R276/Input!O276)),"")</f>
        <v/>
      </c>
      <c r="AZ278" s="16" t="str">
        <f t="shared" si="193"/>
        <v/>
      </c>
      <c r="BA278" s="16" t="str">
        <f t="shared" si="194"/>
        <v/>
      </c>
      <c r="BB278" s="31"/>
      <c r="BC278" s="27"/>
      <c r="BD278" s="27" t="str">
        <f t="shared" si="195"/>
        <v/>
      </c>
      <c r="BE278" s="25" t="str">
        <f>IF(D278&gt;1,CONCATENATE(Input!C276,"-",Input!D276,"-",Input!E276,"T09:00:00Z"),"")</f>
        <v/>
      </c>
      <c r="BF278" s="29" t="str">
        <f>IF(D278&gt;1,CONCATENATE(Input!C276,"-",Input!D276,"-",Input!E276),"")</f>
        <v/>
      </c>
      <c r="BG278" s="29" t="str">
        <f>IF(D278&gt;1,CONCATENATE(Input!I276,"-",Input!J276,"-",Input!K276),"")</f>
        <v/>
      </c>
      <c r="BH278" s="29"/>
      <c r="BI278" s="29" t="str">
        <f>IF(D278&gt;1,CONCATENATE(Input!L276,"-",Input!M276,"-",Input!N276),"")</f>
        <v/>
      </c>
      <c r="BJ278" s="29" t="str">
        <f t="shared" si="196"/>
        <v/>
      </c>
      <c r="BK278" s="27" t="str">
        <f t="shared" si="197"/>
        <v/>
      </c>
      <c r="BL278" s="25" t="str">
        <f>IF(D278&gt;1,CONCATENATE(Input!C276,"-",Input!D276,"-",Input!E276,"T09:00:00Z"),"")</f>
        <v/>
      </c>
      <c r="BM278" s="32" t="str">
        <f t="shared" si="198"/>
        <v/>
      </c>
      <c r="BN278" s="27" t="str">
        <f t="shared" si="199"/>
        <v/>
      </c>
      <c r="BO278" s="27" t="str">
        <f t="shared" si="200"/>
        <v/>
      </c>
      <c r="BP278" s="25"/>
      <c r="BQ278" s="32"/>
      <c r="BR278" s="27"/>
      <c r="BS278" s="43" t="str">
        <f t="shared" si="201"/>
        <v/>
      </c>
      <c r="BT278" s="25"/>
      <c r="BU278" s="25"/>
      <c r="BV278" s="16"/>
      <c r="BW278" s="27"/>
      <c r="BX278" s="27"/>
      <c r="BY278" s="27"/>
      <c r="BZ278" s="27"/>
      <c r="CA278" s="27"/>
      <c r="CB278" s="27" t="str">
        <f>IF(D278&gt;1,Input!H276,"")</f>
        <v/>
      </c>
      <c r="CC278" s="27"/>
      <c r="CD278" s="28" t="str">
        <f>IF(D278&gt;1,Input!U276,"")</f>
        <v/>
      </c>
      <c r="CE278" s="16" t="str">
        <f>IF(D278&gt;1,CONCATENATE(Input!G276,"/",Input!H276),"")</f>
        <v/>
      </c>
      <c r="CF278" s="27"/>
      <c r="CG278" s="27"/>
      <c r="CH278" s="27"/>
      <c r="CI278" s="27"/>
      <c r="CJ278" s="27"/>
      <c r="CK278" s="25"/>
      <c r="CL278" s="25"/>
      <c r="CM278" s="16"/>
      <c r="CN278" s="16"/>
      <c r="CO278" s="27"/>
      <c r="CP278" s="16" t="str">
        <f>IF(D278&gt;1,Input!P276,"")</f>
        <v/>
      </c>
      <c r="CQ278" s="27" t="str">
        <f t="shared" si="202"/>
        <v/>
      </c>
      <c r="CR278" s="33" t="str">
        <f>IF(D278&gt;1,Input!O276,"")</f>
        <v/>
      </c>
      <c r="CS278" s="16" t="str">
        <f t="shared" si="203"/>
        <v/>
      </c>
      <c r="CT278" s="27"/>
      <c r="CU278" s="27" t="str">
        <f t="shared" si="204"/>
        <v/>
      </c>
      <c r="CV278" s="25"/>
      <c r="CW278" s="25"/>
      <c r="CX278" s="25"/>
      <c r="CY278" s="25"/>
      <c r="CZ278" s="25"/>
      <c r="DA278" s="25"/>
    </row>
    <row r="279" spans="1:105" ht="20.100000000000001" customHeight="1" x14ac:dyDescent="0.25">
      <c r="A279" s="27"/>
      <c r="B279" s="27"/>
      <c r="C279" s="43" t="str">
        <f t="shared" si="180"/>
        <v/>
      </c>
      <c r="D279" s="27">
        <f>Input!A277</f>
        <v>0</v>
      </c>
      <c r="E279" s="43" t="str">
        <f t="shared" si="181"/>
        <v/>
      </c>
      <c r="F279" s="27"/>
      <c r="G279" s="27"/>
      <c r="H279" s="27"/>
      <c r="I279" s="27" t="str">
        <f t="shared" si="182"/>
        <v/>
      </c>
      <c r="J279" s="27" t="str">
        <f t="shared" si="183"/>
        <v/>
      </c>
      <c r="K279" s="27"/>
      <c r="L279" s="27"/>
      <c r="M279" s="27"/>
      <c r="N279" s="27"/>
      <c r="O279" s="27"/>
      <c r="P279" s="27"/>
      <c r="Q279" s="27" t="str">
        <f>IF(D279&gt;1,Input!A277,"")</f>
        <v/>
      </c>
      <c r="R279" s="43" t="str">
        <f t="shared" si="184"/>
        <v/>
      </c>
      <c r="S279" s="27" t="str">
        <f t="shared" si="185"/>
        <v/>
      </c>
      <c r="T279" s="27" t="str">
        <f>IF(D279&gt;1,Input!F277,"")</f>
        <v/>
      </c>
      <c r="U279" s="27" t="str">
        <f t="shared" si="186"/>
        <v/>
      </c>
      <c r="V279" s="27"/>
      <c r="W279" s="27"/>
      <c r="X279" s="25"/>
      <c r="Y279" s="16"/>
      <c r="Z279" s="29"/>
      <c r="AA279" s="25"/>
      <c r="AB279" s="30"/>
      <c r="AC279" s="27"/>
      <c r="AD279" s="27"/>
      <c r="AE279" s="27"/>
      <c r="AF279" s="27"/>
      <c r="AG279" s="16"/>
      <c r="AH279" s="27"/>
      <c r="AI279" s="27"/>
      <c r="AJ279" s="27" t="str">
        <f t="shared" si="187"/>
        <v/>
      </c>
      <c r="AK279" s="27" t="str">
        <f t="shared" si="188"/>
        <v/>
      </c>
      <c r="AL279" s="27"/>
      <c r="AM279" s="27" t="str">
        <f t="shared" si="189"/>
        <v/>
      </c>
      <c r="AN279" s="27"/>
      <c r="AO279" s="27"/>
      <c r="AP279" s="27" t="str">
        <f>IF(D279&gt;1,Input!G277,"")</f>
        <v/>
      </c>
      <c r="AQ279" s="27" t="str">
        <f>IF(D279&gt;1,Input!H277,"")</f>
        <v/>
      </c>
      <c r="AR279" s="27" t="str">
        <f>IF(D279&gt;1,Input!G277,"")</f>
        <v/>
      </c>
      <c r="AS279" s="27" t="str">
        <f>IF(D279&gt;1,CONCATENATE("CURRENCYSOLUTIONS",Input!B277,Input!E277,Input!D277,Input!C277,Input!K277,Input!J277,Input!I277,Input!O277,Input!P277),"")</f>
        <v/>
      </c>
      <c r="AT279" s="27" t="str">
        <f t="shared" si="190"/>
        <v/>
      </c>
      <c r="AU279" s="27" t="str">
        <f t="shared" si="191"/>
        <v/>
      </c>
      <c r="AV279" s="27" t="str">
        <f t="shared" si="192"/>
        <v/>
      </c>
      <c r="AW279" s="15">
        <f>Input!S277</f>
        <v>0</v>
      </c>
      <c r="AX279" s="16">
        <f>Input!T277</f>
        <v>0</v>
      </c>
      <c r="AY279" s="26" t="str">
        <f>IF(D279&gt;1,IF(Input!Q277&gt;1,Input!Q277,(Input!R277/Input!O277)),"")</f>
        <v/>
      </c>
      <c r="AZ279" s="16" t="str">
        <f t="shared" si="193"/>
        <v/>
      </c>
      <c r="BA279" s="16" t="str">
        <f t="shared" si="194"/>
        <v/>
      </c>
      <c r="BB279" s="31"/>
      <c r="BC279" s="27"/>
      <c r="BD279" s="27" t="str">
        <f t="shared" si="195"/>
        <v/>
      </c>
      <c r="BE279" s="25" t="str">
        <f>IF(D279&gt;1,CONCATENATE(Input!C277,"-",Input!D277,"-",Input!E277,"T09:00:00Z"),"")</f>
        <v/>
      </c>
      <c r="BF279" s="29" t="str">
        <f>IF(D279&gt;1,CONCATENATE(Input!C277,"-",Input!D277,"-",Input!E277),"")</f>
        <v/>
      </c>
      <c r="BG279" s="29" t="str">
        <f>IF(D279&gt;1,CONCATENATE(Input!I277,"-",Input!J277,"-",Input!K277),"")</f>
        <v/>
      </c>
      <c r="BH279" s="29"/>
      <c r="BI279" s="29" t="str">
        <f>IF(D279&gt;1,CONCATENATE(Input!L277,"-",Input!M277,"-",Input!N277),"")</f>
        <v/>
      </c>
      <c r="BJ279" s="29" t="str">
        <f t="shared" si="196"/>
        <v/>
      </c>
      <c r="BK279" s="27" t="str">
        <f t="shared" si="197"/>
        <v/>
      </c>
      <c r="BL279" s="25" t="str">
        <f>IF(D279&gt;1,CONCATENATE(Input!C277,"-",Input!D277,"-",Input!E277,"T09:00:00Z"),"")</f>
        <v/>
      </c>
      <c r="BM279" s="32" t="str">
        <f t="shared" si="198"/>
        <v/>
      </c>
      <c r="BN279" s="27" t="str">
        <f t="shared" si="199"/>
        <v/>
      </c>
      <c r="BO279" s="27" t="str">
        <f t="shared" si="200"/>
        <v/>
      </c>
      <c r="BP279" s="25"/>
      <c r="BQ279" s="32"/>
      <c r="BR279" s="27"/>
      <c r="BS279" s="43" t="str">
        <f t="shared" si="201"/>
        <v/>
      </c>
      <c r="BT279" s="25"/>
      <c r="BU279" s="25"/>
      <c r="BV279" s="16"/>
      <c r="BW279" s="27"/>
      <c r="BX279" s="27"/>
      <c r="BY279" s="27"/>
      <c r="BZ279" s="27"/>
      <c r="CA279" s="27"/>
      <c r="CB279" s="27" t="str">
        <f>IF(D279&gt;1,Input!H277,"")</f>
        <v/>
      </c>
      <c r="CC279" s="27"/>
      <c r="CD279" s="28" t="str">
        <f>IF(D279&gt;1,Input!U277,"")</f>
        <v/>
      </c>
      <c r="CE279" s="16" t="str">
        <f>IF(D279&gt;1,CONCATENATE(Input!G277,"/",Input!H277),"")</f>
        <v/>
      </c>
      <c r="CF279" s="27"/>
      <c r="CG279" s="27"/>
      <c r="CH279" s="27"/>
      <c r="CI279" s="27"/>
      <c r="CJ279" s="27"/>
      <c r="CK279" s="25"/>
      <c r="CL279" s="25"/>
      <c r="CM279" s="16"/>
      <c r="CN279" s="16"/>
      <c r="CO279" s="27"/>
      <c r="CP279" s="16" t="str">
        <f>IF(D279&gt;1,Input!P277,"")</f>
        <v/>
      </c>
      <c r="CQ279" s="27" t="str">
        <f t="shared" si="202"/>
        <v/>
      </c>
      <c r="CR279" s="33" t="str">
        <f>IF(D279&gt;1,Input!O277,"")</f>
        <v/>
      </c>
      <c r="CS279" s="16" t="str">
        <f t="shared" si="203"/>
        <v/>
      </c>
      <c r="CT279" s="27"/>
      <c r="CU279" s="27" t="str">
        <f t="shared" si="204"/>
        <v/>
      </c>
      <c r="CV279" s="25"/>
      <c r="CW279" s="25"/>
      <c r="CX279" s="25"/>
      <c r="CY279" s="25"/>
      <c r="CZ279" s="25"/>
      <c r="DA279" s="25"/>
    </row>
    <row r="280" spans="1:105" ht="20.100000000000001" customHeight="1" x14ac:dyDescent="0.25">
      <c r="A280" s="27"/>
      <c r="B280" s="27"/>
      <c r="C280" s="43" t="str">
        <f t="shared" si="180"/>
        <v/>
      </c>
      <c r="D280" s="27">
        <f>Input!A278</f>
        <v>0</v>
      </c>
      <c r="E280" s="43" t="str">
        <f t="shared" si="181"/>
        <v/>
      </c>
      <c r="F280" s="27"/>
      <c r="G280" s="27"/>
      <c r="H280" s="27"/>
      <c r="I280" s="27" t="str">
        <f t="shared" si="182"/>
        <v/>
      </c>
      <c r="J280" s="27" t="str">
        <f t="shared" si="183"/>
        <v/>
      </c>
      <c r="K280" s="27"/>
      <c r="L280" s="27"/>
      <c r="M280" s="27"/>
      <c r="N280" s="27"/>
      <c r="O280" s="27"/>
      <c r="P280" s="27"/>
      <c r="Q280" s="27" t="str">
        <f>IF(D280&gt;1,Input!A278,"")</f>
        <v/>
      </c>
      <c r="R280" s="43" t="str">
        <f t="shared" si="184"/>
        <v/>
      </c>
      <c r="S280" s="27" t="str">
        <f t="shared" si="185"/>
        <v/>
      </c>
      <c r="T280" s="27" t="str">
        <f>IF(D280&gt;1,Input!F278,"")</f>
        <v/>
      </c>
      <c r="U280" s="27" t="str">
        <f t="shared" si="186"/>
        <v/>
      </c>
      <c r="V280" s="27"/>
      <c r="W280" s="27"/>
      <c r="X280" s="25"/>
      <c r="Y280" s="16"/>
      <c r="Z280" s="29"/>
      <c r="AA280" s="25"/>
      <c r="AB280" s="30"/>
      <c r="AC280" s="27"/>
      <c r="AD280" s="27"/>
      <c r="AE280" s="27"/>
      <c r="AF280" s="27"/>
      <c r="AG280" s="16"/>
      <c r="AH280" s="27"/>
      <c r="AI280" s="27"/>
      <c r="AJ280" s="27" t="str">
        <f t="shared" si="187"/>
        <v/>
      </c>
      <c r="AK280" s="27" t="str">
        <f t="shared" si="188"/>
        <v/>
      </c>
      <c r="AL280" s="27"/>
      <c r="AM280" s="27" t="str">
        <f t="shared" si="189"/>
        <v/>
      </c>
      <c r="AN280" s="27"/>
      <c r="AO280" s="27"/>
      <c r="AP280" s="27" t="str">
        <f>IF(D280&gt;1,Input!G278,"")</f>
        <v/>
      </c>
      <c r="AQ280" s="27" t="str">
        <f>IF(D280&gt;1,Input!H278,"")</f>
        <v/>
      </c>
      <c r="AR280" s="27" t="str">
        <f>IF(D280&gt;1,Input!G278,"")</f>
        <v/>
      </c>
      <c r="AS280" s="27" t="str">
        <f>IF(D280&gt;1,CONCATENATE("CURRENCYSOLUTIONS",Input!B278,Input!E278,Input!D278,Input!C278,Input!K278,Input!J278,Input!I278,Input!O278,Input!P278),"")</f>
        <v/>
      </c>
      <c r="AT280" s="27" t="str">
        <f t="shared" si="190"/>
        <v/>
      </c>
      <c r="AU280" s="27" t="str">
        <f t="shared" si="191"/>
        <v/>
      </c>
      <c r="AV280" s="27" t="str">
        <f t="shared" si="192"/>
        <v/>
      </c>
      <c r="AW280" s="15">
        <f>Input!S278</f>
        <v>0</v>
      </c>
      <c r="AX280" s="16">
        <f>Input!T278</f>
        <v>0</v>
      </c>
      <c r="AY280" s="26" t="str">
        <f>IF(D280&gt;1,IF(Input!Q278&gt;1,Input!Q278,(Input!R278/Input!O278)),"")</f>
        <v/>
      </c>
      <c r="AZ280" s="16" t="str">
        <f t="shared" si="193"/>
        <v/>
      </c>
      <c r="BA280" s="16" t="str">
        <f t="shared" si="194"/>
        <v/>
      </c>
      <c r="BB280" s="31"/>
      <c r="BC280" s="27"/>
      <c r="BD280" s="27" t="str">
        <f t="shared" si="195"/>
        <v/>
      </c>
      <c r="BE280" s="25" t="str">
        <f>IF(D280&gt;1,CONCATENATE(Input!C278,"-",Input!D278,"-",Input!E278,"T09:00:00Z"),"")</f>
        <v/>
      </c>
      <c r="BF280" s="29" t="str">
        <f>IF(D280&gt;1,CONCATENATE(Input!C278,"-",Input!D278,"-",Input!E278),"")</f>
        <v/>
      </c>
      <c r="BG280" s="29" t="str">
        <f>IF(D280&gt;1,CONCATENATE(Input!I278,"-",Input!J278,"-",Input!K278),"")</f>
        <v/>
      </c>
      <c r="BH280" s="29"/>
      <c r="BI280" s="29" t="str">
        <f>IF(D280&gt;1,CONCATENATE(Input!L278,"-",Input!M278,"-",Input!N278),"")</f>
        <v/>
      </c>
      <c r="BJ280" s="29" t="str">
        <f t="shared" si="196"/>
        <v/>
      </c>
      <c r="BK280" s="27" t="str">
        <f t="shared" si="197"/>
        <v/>
      </c>
      <c r="BL280" s="25" t="str">
        <f>IF(D280&gt;1,CONCATENATE(Input!C278,"-",Input!D278,"-",Input!E278,"T09:00:00Z"),"")</f>
        <v/>
      </c>
      <c r="BM280" s="32" t="str">
        <f t="shared" si="198"/>
        <v/>
      </c>
      <c r="BN280" s="27" t="str">
        <f t="shared" si="199"/>
        <v/>
      </c>
      <c r="BO280" s="27" t="str">
        <f t="shared" si="200"/>
        <v/>
      </c>
      <c r="BP280" s="25"/>
      <c r="BQ280" s="32"/>
      <c r="BR280" s="27"/>
      <c r="BS280" s="43" t="str">
        <f t="shared" si="201"/>
        <v/>
      </c>
      <c r="BT280" s="25"/>
      <c r="BU280" s="25"/>
      <c r="BV280" s="16"/>
      <c r="BW280" s="27"/>
      <c r="BX280" s="27"/>
      <c r="BY280" s="27"/>
      <c r="BZ280" s="27"/>
      <c r="CA280" s="27"/>
      <c r="CB280" s="27" t="str">
        <f>IF(D280&gt;1,Input!H278,"")</f>
        <v/>
      </c>
      <c r="CC280" s="27"/>
      <c r="CD280" s="28" t="str">
        <f>IF(D280&gt;1,Input!U278,"")</f>
        <v/>
      </c>
      <c r="CE280" s="16" t="str">
        <f>IF(D280&gt;1,CONCATENATE(Input!G278,"/",Input!H278),"")</f>
        <v/>
      </c>
      <c r="CF280" s="27"/>
      <c r="CG280" s="27"/>
      <c r="CH280" s="27"/>
      <c r="CI280" s="27"/>
      <c r="CJ280" s="27"/>
      <c r="CK280" s="25"/>
      <c r="CL280" s="25"/>
      <c r="CM280" s="16"/>
      <c r="CN280" s="16"/>
      <c r="CO280" s="27"/>
      <c r="CP280" s="16" t="str">
        <f>IF(D280&gt;1,Input!P278,"")</f>
        <v/>
      </c>
      <c r="CQ280" s="27" t="str">
        <f t="shared" si="202"/>
        <v/>
      </c>
      <c r="CR280" s="33" t="str">
        <f>IF(D280&gt;1,Input!O278,"")</f>
        <v/>
      </c>
      <c r="CS280" s="16" t="str">
        <f t="shared" si="203"/>
        <v/>
      </c>
      <c r="CT280" s="27"/>
      <c r="CU280" s="27" t="str">
        <f t="shared" si="204"/>
        <v/>
      </c>
      <c r="CV280" s="25"/>
      <c r="CW280" s="25"/>
      <c r="CX280" s="25"/>
      <c r="CY280" s="25"/>
      <c r="CZ280" s="25"/>
      <c r="DA280" s="25"/>
    </row>
    <row r="281" spans="1:105" ht="20.100000000000001" customHeight="1" x14ac:dyDescent="0.25">
      <c r="A281" s="27"/>
      <c r="B281" s="27"/>
      <c r="C281" s="43" t="str">
        <f t="shared" si="180"/>
        <v/>
      </c>
      <c r="D281" s="27">
        <f>Input!A279</f>
        <v>0</v>
      </c>
      <c r="E281" s="43" t="str">
        <f t="shared" si="181"/>
        <v/>
      </c>
      <c r="F281" s="27"/>
      <c r="G281" s="27"/>
      <c r="H281" s="27"/>
      <c r="I281" s="27" t="str">
        <f t="shared" si="182"/>
        <v/>
      </c>
      <c r="J281" s="27" t="str">
        <f t="shared" si="183"/>
        <v/>
      </c>
      <c r="K281" s="27"/>
      <c r="L281" s="27"/>
      <c r="M281" s="27"/>
      <c r="N281" s="27"/>
      <c r="O281" s="27"/>
      <c r="P281" s="27"/>
      <c r="Q281" s="27" t="str">
        <f>IF(D281&gt;1,Input!A279,"")</f>
        <v/>
      </c>
      <c r="R281" s="43" t="str">
        <f t="shared" si="184"/>
        <v/>
      </c>
      <c r="S281" s="27" t="str">
        <f t="shared" si="185"/>
        <v/>
      </c>
      <c r="T281" s="27" t="str">
        <f>IF(D281&gt;1,Input!F279,"")</f>
        <v/>
      </c>
      <c r="U281" s="27" t="str">
        <f t="shared" si="186"/>
        <v/>
      </c>
      <c r="V281" s="27"/>
      <c r="W281" s="27"/>
      <c r="X281" s="25"/>
      <c r="Y281" s="16"/>
      <c r="Z281" s="29"/>
      <c r="AA281" s="25"/>
      <c r="AB281" s="30"/>
      <c r="AC281" s="27"/>
      <c r="AD281" s="27"/>
      <c r="AE281" s="27"/>
      <c r="AF281" s="27"/>
      <c r="AG281" s="16"/>
      <c r="AH281" s="27"/>
      <c r="AI281" s="27"/>
      <c r="AJ281" s="27" t="str">
        <f t="shared" si="187"/>
        <v/>
      </c>
      <c r="AK281" s="27" t="str">
        <f t="shared" si="188"/>
        <v/>
      </c>
      <c r="AL281" s="27"/>
      <c r="AM281" s="27" t="str">
        <f t="shared" si="189"/>
        <v/>
      </c>
      <c r="AN281" s="27"/>
      <c r="AO281" s="27"/>
      <c r="AP281" s="27" t="str">
        <f>IF(D281&gt;1,Input!G279,"")</f>
        <v/>
      </c>
      <c r="AQ281" s="27" t="str">
        <f>IF(D281&gt;1,Input!H279,"")</f>
        <v/>
      </c>
      <c r="AR281" s="27" t="str">
        <f>IF(D281&gt;1,Input!G279,"")</f>
        <v/>
      </c>
      <c r="AS281" s="27" t="str">
        <f>IF(D281&gt;1,CONCATENATE("CURRENCYSOLUTIONS",Input!B279,Input!E279,Input!D279,Input!C279,Input!K279,Input!J279,Input!I279,Input!O279,Input!P279),"")</f>
        <v/>
      </c>
      <c r="AT281" s="27" t="str">
        <f t="shared" si="190"/>
        <v/>
      </c>
      <c r="AU281" s="27" t="str">
        <f t="shared" si="191"/>
        <v/>
      </c>
      <c r="AV281" s="27" t="str">
        <f t="shared" si="192"/>
        <v/>
      </c>
      <c r="AW281" s="15">
        <f>Input!S279</f>
        <v>0</v>
      </c>
      <c r="AX281" s="16">
        <f>Input!T279</f>
        <v>0</v>
      </c>
      <c r="AY281" s="26" t="str">
        <f>IF(D281&gt;1,IF(Input!Q279&gt;1,Input!Q279,(Input!R279/Input!O279)),"")</f>
        <v/>
      </c>
      <c r="AZ281" s="16" t="str">
        <f t="shared" si="193"/>
        <v/>
      </c>
      <c r="BA281" s="16" t="str">
        <f t="shared" si="194"/>
        <v/>
      </c>
      <c r="BB281" s="31"/>
      <c r="BC281" s="27"/>
      <c r="BD281" s="27" t="str">
        <f t="shared" si="195"/>
        <v/>
      </c>
      <c r="BE281" s="25" t="str">
        <f>IF(D281&gt;1,CONCATENATE(Input!C279,"-",Input!D279,"-",Input!E279,"T09:00:00Z"),"")</f>
        <v/>
      </c>
      <c r="BF281" s="29" t="str">
        <f>IF(D281&gt;1,CONCATENATE(Input!C279,"-",Input!D279,"-",Input!E279),"")</f>
        <v/>
      </c>
      <c r="BG281" s="29" t="str">
        <f>IF(D281&gt;1,CONCATENATE(Input!I279,"-",Input!J279,"-",Input!K279),"")</f>
        <v/>
      </c>
      <c r="BH281" s="29"/>
      <c r="BI281" s="29" t="str">
        <f>IF(D281&gt;1,CONCATENATE(Input!L279,"-",Input!M279,"-",Input!N279),"")</f>
        <v/>
      </c>
      <c r="BJ281" s="29" t="str">
        <f t="shared" si="196"/>
        <v/>
      </c>
      <c r="BK281" s="27" t="str">
        <f t="shared" si="197"/>
        <v/>
      </c>
      <c r="BL281" s="25" t="str">
        <f>IF(D281&gt;1,CONCATENATE(Input!C279,"-",Input!D279,"-",Input!E279,"T09:00:00Z"),"")</f>
        <v/>
      </c>
      <c r="BM281" s="32" t="str">
        <f t="shared" si="198"/>
        <v/>
      </c>
      <c r="BN281" s="27" t="str">
        <f t="shared" si="199"/>
        <v/>
      </c>
      <c r="BO281" s="27" t="str">
        <f t="shared" si="200"/>
        <v/>
      </c>
      <c r="BP281" s="25"/>
      <c r="BQ281" s="32"/>
      <c r="BR281" s="27"/>
      <c r="BS281" s="43" t="str">
        <f t="shared" si="201"/>
        <v/>
      </c>
      <c r="BT281" s="25"/>
      <c r="BU281" s="25"/>
      <c r="BV281" s="16"/>
      <c r="BW281" s="27"/>
      <c r="BX281" s="27"/>
      <c r="BY281" s="27"/>
      <c r="BZ281" s="27"/>
      <c r="CA281" s="27"/>
      <c r="CB281" s="27" t="str">
        <f>IF(D281&gt;1,Input!H279,"")</f>
        <v/>
      </c>
      <c r="CC281" s="27"/>
      <c r="CD281" s="28" t="str">
        <f>IF(D281&gt;1,Input!U279,"")</f>
        <v/>
      </c>
      <c r="CE281" s="16" t="str">
        <f>IF(D281&gt;1,CONCATENATE(Input!G279,"/",Input!H279),"")</f>
        <v/>
      </c>
      <c r="CF281" s="27"/>
      <c r="CG281" s="27"/>
      <c r="CH281" s="27"/>
      <c r="CI281" s="27"/>
      <c r="CJ281" s="27"/>
      <c r="CK281" s="25"/>
      <c r="CL281" s="25"/>
      <c r="CM281" s="16"/>
      <c r="CN281" s="16"/>
      <c r="CO281" s="27"/>
      <c r="CP281" s="16" t="str">
        <f>IF(D281&gt;1,Input!P279,"")</f>
        <v/>
      </c>
      <c r="CQ281" s="27" t="str">
        <f t="shared" si="202"/>
        <v/>
      </c>
      <c r="CR281" s="33" t="str">
        <f>IF(D281&gt;1,Input!O279,"")</f>
        <v/>
      </c>
      <c r="CS281" s="16" t="str">
        <f t="shared" si="203"/>
        <v/>
      </c>
      <c r="CT281" s="27"/>
      <c r="CU281" s="27" t="str">
        <f t="shared" si="204"/>
        <v/>
      </c>
      <c r="CV281" s="25"/>
      <c r="CW281" s="25"/>
      <c r="CX281" s="25"/>
      <c r="CY281" s="25"/>
      <c r="CZ281" s="25"/>
      <c r="DA281" s="25"/>
    </row>
    <row r="282" spans="1:105" ht="20.100000000000001" customHeight="1" x14ac:dyDescent="0.25">
      <c r="A282" s="27"/>
      <c r="B282" s="27"/>
      <c r="C282" s="43" t="str">
        <f t="shared" si="180"/>
        <v/>
      </c>
      <c r="D282" s="27">
        <f>Input!A280</f>
        <v>0</v>
      </c>
      <c r="E282" s="43" t="str">
        <f t="shared" si="181"/>
        <v/>
      </c>
      <c r="F282" s="27"/>
      <c r="G282" s="27"/>
      <c r="H282" s="27"/>
      <c r="I282" s="27" t="str">
        <f t="shared" si="182"/>
        <v/>
      </c>
      <c r="J282" s="27" t="str">
        <f t="shared" si="183"/>
        <v/>
      </c>
      <c r="K282" s="27"/>
      <c r="L282" s="27"/>
      <c r="M282" s="27"/>
      <c r="N282" s="27"/>
      <c r="O282" s="27"/>
      <c r="P282" s="27"/>
      <c r="Q282" s="27" t="str">
        <f>IF(D282&gt;1,Input!A280,"")</f>
        <v/>
      </c>
      <c r="R282" s="43" t="str">
        <f t="shared" si="184"/>
        <v/>
      </c>
      <c r="S282" s="27" t="str">
        <f t="shared" si="185"/>
        <v/>
      </c>
      <c r="T282" s="27" t="str">
        <f>IF(D282&gt;1,Input!F280,"")</f>
        <v/>
      </c>
      <c r="U282" s="27" t="str">
        <f t="shared" si="186"/>
        <v/>
      </c>
      <c r="V282" s="27"/>
      <c r="W282" s="27"/>
      <c r="X282" s="25"/>
      <c r="Y282" s="16"/>
      <c r="Z282" s="29"/>
      <c r="AA282" s="25"/>
      <c r="AB282" s="30"/>
      <c r="AC282" s="27"/>
      <c r="AD282" s="27"/>
      <c r="AE282" s="27"/>
      <c r="AF282" s="27"/>
      <c r="AG282" s="16"/>
      <c r="AH282" s="27"/>
      <c r="AI282" s="27"/>
      <c r="AJ282" s="27" t="str">
        <f t="shared" si="187"/>
        <v/>
      </c>
      <c r="AK282" s="27" t="str">
        <f t="shared" si="188"/>
        <v/>
      </c>
      <c r="AL282" s="27"/>
      <c r="AM282" s="27" t="str">
        <f t="shared" si="189"/>
        <v/>
      </c>
      <c r="AN282" s="27"/>
      <c r="AO282" s="27"/>
      <c r="AP282" s="27" t="str">
        <f>IF(D282&gt;1,Input!G280,"")</f>
        <v/>
      </c>
      <c r="AQ282" s="27" t="str">
        <f>IF(D282&gt;1,Input!H280,"")</f>
        <v/>
      </c>
      <c r="AR282" s="27" t="str">
        <f>IF(D282&gt;1,Input!G280,"")</f>
        <v/>
      </c>
      <c r="AS282" s="27" t="str">
        <f>IF(D282&gt;1,CONCATENATE("CURRENCYSOLUTIONS",Input!B280,Input!E280,Input!D280,Input!C280,Input!K280,Input!J280,Input!I280,Input!O280,Input!P280),"")</f>
        <v/>
      </c>
      <c r="AT282" s="27" t="str">
        <f t="shared" si="190"/>
        <v/>
      </c>
      <c r="AU282" s="27" t="str">
        <f t="shared" si="191"/>
        <v/>
      </c>
      <c r="AV282" s="27" t="str">
        <f t="shared" si="192"/>
        <v/>
      </c>
      <c r="AW282" s="15">
        <f>Input!S280</f>
        <v>0</v>
      </c>
      <c r="AX282" s="16">
        <f>Input!T280</f>
        <v>0</v>
      </c>
      <c r="AY282" s="26" t="str">
        <f>IF(D282&gt;1,IF(Input!Q280&gt;1,Input!Q280,(Input!R280/Input!O280)),"")</f>
        <v/>
      </c>
      <c r="AZ282" s="16" t="str">
        <f t="shared" si="193"/>
        <v/>
      </c>
      <c r="BA282" s="16" t="str">
        <f t="shared" si="194"/>
        <v/>
      </c>
      <c r="BB282" s="31"/>
      <c r="BC282" s="27"/>
      <c r="BD282" s="27" t="str">
        <f t="shared" si="195"/>
        <v/>
      </c>
      <c r="BE282" s="25" t="str">
        <f>IF(D282&gt;1,CONCATENATE(Input!C280,"-",Input!D280,"-",Input!E280,"T09:00:00Z"),"")</f>
        <v/>
      </c>
      <c r="BF282" s="29" t="str">
        <f>IF(D282&gt;1,CONCATENATE(Input!C280,"-",Input!D280,"-",Input!E280),"")</f>
        <v/>
      </c>
      <c r="BG282" s="29" t="str">
        <f>IF(D282&gt;1,CONCATENATE(Input!I280,"-",Input!J280,"-",Input!K280),"")</f>
        <v/>
      </c>
      <c r="BH282" s="29"/>
      <c r="BI282" s="29" t="str">
        <f>IF(D282&gt;1,CONCATENATE(Input!L280,"-",Input!M280,"-",Input!N280),"")</f>
        <v/>
      </c>
      <c r="BJ282" s="29" t="str">
        <f t="shared" si="196"/>
        <v/>
      </c>
      <c r="BK282" s="27" t="str">
        <f t="shared" si="197"/>
        <v/>
      </c>
      <c r="BL282" s="25" t="str">
        <f>IF(D282&gt;1,CONCATENATE(Input!C280,"-",Input!D280,"-",Input!E280,"T09:00:00Z"),"")</f>
        <v/>
      </c>
      <c r="BM282" s="32" t="str">
        <f t="shared" si="198"/>
        <v/>
      </c>
      <c r="BN282" s="27" t="str">
        <f t="shared" si="199"/>
        <v/>
      </c>
      <c r="BO282" s="27" t="str">
        <f t="shared" si="200"/>
        <v/>
      </c>
      <c r="BP282" s="25"/>
      <c r="BQ282" s="32"/>
      <c r="BR282" s="27"/>
      <c r="BS282" s="43" t="str">
        <f t="shared" si="201"/>
        <v/>
      </c>
      <c r="BT282" s="25"/>
      <c r="BU282" s="25"/>
      <c r="BV282" s="16"/>
      <c r="BW282" s="27"/>
      <c r="BX282" s="27"/>
      <c r="BY282" s="27"/>
      <c r="BZ282" s="27"/>
      <c r="CA282" s="27"/>
      <c r="CB282" s="27" t="str">
        <f>IF(D282&gt;1,Input!H280,"")</f>
        <v/>
      </c>
      <c r="CC282" s="27"/>
      <c r="CD282" s="28" t="str">
        <f>IF(D282&gt;1,Input!U280,"")</f>
        <v/>
      </c>
      <c r="CE282" s="16" t="str">
        <f>IF(D282&gt;1,CONCATENATE(Input!G280,"/",Input!H280),"")</f>
        <v/>
      </c>
      <c r="CF282" s="27"/>
      <c r="CG282" s="27"/>
      <c r="CH282" s="27"/>
      <c r="CI282" s="27"/>
      <c r="CJ282" s="27"/>
      <c r="CK282" s="25"/>
      <c r="CL282" s="25"/>
      <c r="CM282" s="16"/>
      <c r="CN282" s="16"/>
      <c r="CO282" s="27"/>
      <c r="CP282" s="16" t="str">
        <f>IF(D282&gt;1,Input!P280,"")</f>
        <v/>
      </c>
      <c r="CQ282" s="27" t="str">
        <f t="shared" si="202"/>
        <v/>
      </c>
      <c r="CR282" s="33" t="str">
        <f>IF(D282&gt;1,Input!O280,"")</f>
        <v/>
      </c>
      <c r="CS282" s="16" t="str">
        <f t="shared" si="203"/>
        <v/>
      </c>
      <c r="CT282" s="27"/>
      <c r="CU282" s="27" t="str">
        <f t="shared" si="204"/>
        <v/>
      </c>
      <c r="CV282" s="25"/>
      <c r="CW282" s="25"/>
      <c r="CX282" s="25"/>
      <c r="CY282" s="25"/>
      <c r="CZ282" s="25"/>
      <c r="DA282" s="25"/>
    </row>
    <row r="283" spans="1:105" ht="20.100000000000001" customHeight="1" x14ac:dyDescent="0.25">
      <c r="A283" s="27"/>
      <c r="B283" s="27"/>
      <c r="C283" s="43" t="str">
        <f t="shared" si="180"/>
        <v/>
      </c>
      <c r="D283" s="27">
        <f>Input!A281</f>
        <v>0</v>
      </c>
      <c r="E283" s="43" t="str">
        <f t="shared" si="181"/>
        <v/>
      </c>
      <c r="F283" s="27"/>
      <c r="G283" s="27"/>
      <c r="H283" s="27"/>
      <c r="I283" s="27" t="str">
        <f t="shared" si="182"/>
        <v/>
      </c>
      <c r="J283" s="27" t="str">
        <f t="shared" si="183"/>
        <v/>
      </c>
      <c r="K283" s="27"/>
      <c r="L283" s="27"/>
      <c r="M283" s="27"/>
      <c r="N283" s="27"/>
      <c r="O283" s="27"/>
      <c r="P283" s="27"/>
      <c r="Q283" s="27" t="str">
        <f>IF(D283&gt;1,Input!A281,"")</f>
        <v/>
      </c>
      <c r="R283" s="43" t="str">
        <f t="shared" si="184"/>
        <v/>
      </c>
      <c r="S283" s="27" t="str">
        <f t="shared" si="185"/>
        <v/>
      </c>
      <c r="T283" s="27" t="str">
        <f>IF(D283&gt;1,Input!F281,"")</f>
        <v/>
      </c>
      <c r="U283" s="27" t="str">
        <f t="shared" si="186"/>
        <v/>
      </c>
      <c r="V283" s="27"/>
      <c r="W283" s="27"/>
      <c r="X283" s="25"/>
      <c r="Y283" s="16"/>
      <c r="Z283" s="29"/>
      <c r="AA283" s="25"/>
      <c r="AB283" s="30"/>
      <c r="AC283" s="27"/>
      <c r="AD283" s="27"/>
      <c r="AE283" s="27"/>
      <c r="AF283" s="27"/>
      <c r="AG283" s="16"/>
      <c r="AH283" s="27"/>
      <c r="AI283" s="27"/>
      <c r="AJ283" s="27" t="str">
        <f t="shared" si="187"/>
        <v/>
      </c>
      <c r="AK283" s="27" t="str">
        <f t="shared" si="188"/>
        <v/>
      </c>
      <c r="AL283" s="27"/>
      <c r="AM283" s="27" t="str">
        <f t="shared" si="189"/>
        <v/>
      </c>
      <c r="AN283" s="27"/>
      <c r="AO283" s="27"/>
      <c r="AP283" s="27" t="str">
        <f>IF(D283&gt;1,Input!G281,"")</f>
        <v/>
      </c>
      <c r="AQ283" s="27" t="str">
        <f>IF(D283&gt;1,Input!H281,"")</f>
        <v/>
      </c>
      <c r="AR283" s="27" t="str">
        <f>IF(D283&gt;1,Input!G281,"")</f>
        <v/>
      </c>
      <c r="AS283" s="27" t="str">
        <f>IF(D283&gt;1,CONCATENATE("CURRENCYSOLUTIONS",Input!B281,Input!E281,Input!D281,Input!C281,Input!K281,Input!J281,Input!I281,Input!O281,Input!P281),"")</f>
        <v/>
      </c>
      <c r="AT283" s="27" t="str">
        <f t="shared" si="190"/>
        <v/>
      </c>
      <c r="AU283" s="27" t="str">
        <f t="shared" si="191"/>
        <v/>
      </c>
      <c r="AV283" s="27" t="str">
        <f t="shared" si="192"/>
        <v/>
      </c>
      <c r="AW283" s="15">
        <f>Input!S281</f>
        <v>0</v>
      </c>
      <c r="AX283" s="16">
        <f>Input!T281</f>
        <v>0</v>
      </c>
      <c r="AY283" s="26" t="str">
        <f>IF(D283&gt;1,IF(Input!Q281&gt;1,Input!Q281,(Input!R281/Input!O281)),"")</f>
        <v/>
      </c>
      <c r="AZ283" s="16" t="str">
        <f t="shared" si="193"/>
        <v/>
      </c>
      <c r="BA283" s="16" t="str">
        <f t="shared" si="194"/>
        <v/>
      </c>
      <c r="BB283" s="31"/>
      <c r="BC283" s="27"/>
      <c r="BD283" s="27" t="str">
        <f t="shared" si="195"/>
        <v/>
      </c>
      <c r="BE283" s="25" t="str">
        <f>IF(D283&gt;1,CONCATENATE(Input!C281,"-",Input!D281,"-",Input!E281,"T09:00:00Z"),"")</f>
        <v/>
      </c>
      <c r="BF283" s="29" t="str">
        <f>IF(D283&gt;1,CONCATENATE(Input!C281,"-",Input!D281,"-",Input!E281),"")</f>
        <v/>
      </c>
      <c r="BG283" s="29" t="str">
        <f>IF(D283&gt;1,CONCATENATE(Input!I281,"-",Input!J281,"-",Input!K281),"")</f>
        <v/>
      </c>
      <c r="BH283" s="29"/>
      <c r="BI283" s="29" t="str">
        <f>IF(D283&gt;1,CONCATENATE(Input!L281,"-",Input!M281,"-",Input!N281),"")</f>
        <v/>
      </c>
      <c r="BJ283" s="29" t="str">
        <f t="shared" si="196"/>
        <v/>
      </c>
      <c r="BK283" s="27" t="str">
        <f t="shared" si="197"/>
        <v/>
      </c>
      <c r="BL283" s="25" t="str">
        <f>IF(D283&gt;1,CONCATENATE(Input!C281,"-",Input!D281,"-",Input!E281,"T09:00:00Z"),"")</f>
        <v/>
      </c>
      <c r="BM283" s="32" t="str">
        <f t="shared" si="198"/>
        <v/>
      </c>
      <c r="BN283" s="27" t="str">
        <f t="shared" si="199"/>
        <v/>
      </c>
      <c r="BO283" s="27" t="str">
        <f t="shared" si="200"/>
        <v/>
      </c>
      <c r="BP283" s="25"/>
      <c r="BQ283" s="32"/>
      <c r="BR283" s="27"/>
      <c r="BS283" s="43" t="str">
        <f t="shared" si="201"/>
        <v/>
      </c>
      <c r="BT283" s="25"/>
      <c r="BU283" s="25"/>
      <c r="BV283" s="16"/>
      <c r="BW283" s="27"/>
      <c r="BX283" s="27"/>
      <c r="BY283" s="27"/>
      <c r="BZ283" s="27"/>
      <c r="CA283" s="27"/>
      <c r="CB283" s="27" t="str">
        <f>IF(D283&gt;1,Input!H281,"")</f>
        <v/>
      </c>
      <c r="CC283" s="27"/>
      <c r="CD283" s="28" t="str">
        <f>IF(D283&gt;1,Input!U281,"")</f>
        <v/>
      </c>
      <c r="CE283" s="16" t="str">
        <f>IF(D283&gt;1,CONCATENATE(Input!G281,"/",Input!H281),"")</f>
        <v/>
      </c>
      <c r="CF283" s="27"/>
      <c r="CG283" s="27"/>
      <c r="CH283" s="27"/>
      <c r="CI283" s="27"/>
      <c r="CJ283" s="27"/>
      <c r="CK283" s="25"/>
      <c r="CL283" s="25"/>
      <c r="CM283" s="16"/>
      <c r="CN283" s="16"/>
      <c r="CO283" s="27"/>
      <c r="CP283" s="16" t="str">
        <f>IF(D283&gt;1,Input!P281,"")</f>
        <v/>
      </c>
      <c r="CQ283" s="27" t="str">
        <f t="shared" si="202"/>
        <v/>
      </c>
      <c r="CR283" s="33" t="str">
        <f>IF(D283&gt;1,Input!O281,"")</f>
        <v/>
      </c>
      <c r="CS283" s="16" t="str">
        <f t="shared" si="203"/>
        <v/>
      </c>
      <c r="CT283" s="27"/>
      <c r="CU283" s="27" t="str">
        <f t="shared" si="204"/>
        <v/>
      </c>
      <c r="CV283" s="25"/>
      <c r="CW283" s="25"/>
      <c r="CX283" s="25"/>
      <c r="CY283" s="25"/>
      <c r="CZ283" s="25"/>
      <c r="DA283" s="25"/>
    </row>
    <row r="284" spans="1:105" ht="20.100000000000001" customHeight="1" x14ac:dyDescent="0.25">
      <c r="A284" s="27"/>
      <c r="B284" s="27"/>
      <c r="C284" s="43" t="str">
        <f t="shared" si="180"/>
        <v/>
      </c>
      <c r="D284" s="27">
        <f>Input!A282</f>
        <v>0</v>
      </c>
      <c r="E284" s="43" t="str">
        <f t="shared" si="181"/>
        <v/>
      </c>
      <c r="F284" s="27"/>
      <c r="G284" s="27"/>
      <c r="H284" s="27"/>
      <c r="I284" s="27" t="str">
        <f t="shared" si="182"/>
        <v/>
      </c>
      <c r="J284" s="27" t="str">
        <f t="shared" si="183"/>
        <v/>
      </c>
      <c r="K284" s="27"/>
      <c r="L284" s="27"/>
      <c r="M284" s="27"/>
      <c r="N284" s="27"/>
      <c r="O284" s="27"/>
      <c r="P284" s="27"/>
      <c r="Q284" s="27" t="str">
        <f>IF(D284&gt;1,Input!A282,"")</f>
        <v/>
      </c>
      <c r="R284" s="43" t="str">
        <f t="shared" si="184"/>
        <v/>
      </c>
      <c r="S284" s="27" t="str">
        <f t="shared" si="185"/>
        <v/>
      </c>
      <c r="T284" s="27" t="str">
        <f>IF(D284&gt;1,Input!F282,"")</f>
        <v/>
      </c>
      <c r="U284" s="27" t="str">
        <f t="shared" si="186"/>
        <v/>
      </c>
      <c r="V284" s="27"/>
      <c r="W284" s="27"/>
      <c r="X284" s="25"/>
      <c r="Y284" s="16"/>
      <c r="Z284" s="29"/>
      <c r="AA284" s="25"/>
      <c r="AB284" s="30"/>
      <c r="AC284" s="27"/>
      <c r="AD284" s="27"/>
      <c r="AE284" s="27"/>
      <c r="AF284" s="27"/>
      <c r="AG284" s="16"/>
      <c r="AH284" s="27"/>
      <c r="AI284" s="27"/>
      <c r="AJ284" s="27" t="str">
        <f t="shared" si="187"/>
        <v/>
      </c>
      <c r="AK284" s="27" t="str">
        <f t="shared" si="188"/>
        <v/>
      </c>
      <c r="AL284" s="27"/>
      <c r="AM284" s="27" t="str">
        <f t="shared" si="189"/>
        <v/>
      </c>
      <c r="AN284" s="27"/>
      <c r="AO284" s="27"/>
      <c r="AP284" s="27" t="str">
        <f>IF(D284&gt;1,Input!G282,"")</f>
        <v/>
      </c>
      <c r="AQ284" s="27" t="str">
        <f>IF(D284&gt;1,Input!H282,"")</f>
        <v/>
      </c>
      <c r="AR284" s="27" t="str">
        <f>IF(D284&gt;1,Input!G282,"")</f>
        <v/>
      </c>
      <c r="AS284" s="27" t="str">
        <f>IF(D284&gt;1,CONCATENATE("CURRENCYSOLUTIONS",Input!B282,Input!E282,Input!D282,Input!C282,Input!K282,Input!J282,Input!I282,Input!O282,Input!P282),"")</f>
        <v/>
      </c>
      <c r="AT284" s="27" t="str">
        <f t="shared" si="190"/>
        <v/>
      </c>
      <c r="AU284" s="27" t="str">
        <f t="shared" si="191"/>
        <v/>
      </c>
      <c r="AV284" s="27" t="str">
        <f t="shared" si="192"/>
        <v/>
      </c>
      <c r="AW284" s="15">
        <f>Input!S282</f>
        <v>0</v>
      </c>
      <c r="AX284" s="16">
        <f>Input!T282</f>
        <v>0</v>
      </c>
      <c r="AY284" s="26" t="str">
        <f>IF(D284&gt;1,IF(Input!Q282&gt;1,Input!Q282,(Input!R282/Input!O282)),"")</f>
        <v/>
      </c>
      <c r="AZ284" s="16" t="str">
        <f t="shared" si="193"/>
        <v/>
      </c>
      <c r="BA284" s="16" t="str">
        <f t="shared" si="194"/>
        <v/>
      </c>
      <c r="BB284" s="31"/>
      <c r="BC284" s="27"/>
      <c r="BD284" s="27" t="str">
        <f t="shared" si="195"/>
        <v/>
      </c>
      <c r="BE284" s="25" t="str">
        <f>IF(D284&gt;1,CONCATENATE(Input!C282,"-",Input!D282,"-",Input!E282,"T09:00:00Z"),"")</f>
        <v/>
      </c>
      <c r="BF284" s="29" t="str">
        <f>IF(D284&gt;1,CONCATENATE(Input!C282,"-",Input!D282,"-",Input!E282),"")</f>
        <v/>
      </c>
      <c r="BG284" s="29" t="str">
        <f>IF(D284&gt;1,CONCATENATE(Input!I282,"-",Input!J282,"-",Input!K282),"")</f>
        <v/>
      </c>
      <c r="BH284" s="29"/>
      <c r="BI284" s="29" t="str">
        <f>IF(D284&gt;1,CONCATENATE(Input!L282,"-",Input!M282,"-",Input!N282),"")</f>
        <v/>
      </c>
      <c r="BJ284" s="29" t="str">
        <f t="shared" si="196"/>
        <v/>
      </c>
      <c r="BK284" s="27" t="str">
        <f t="shared" si="197"/>
        <v/>
      </c>
      <c r="BL284" s="25" t="str">
        <f>IF(D284&gt;1,CONCATENATE(Input!C282,"-",Input!D282,"-",Input!E282,"T09:00:00Z"),"")</f>
        <v/>
      </c>
      <c r="BM284" s="32" t="str">
        <f t="shared" si="198"/>
        <v/>
      </c>
      <c r="BN284" s="27" t="str">
        <f t="shared" si="199"/>
        <v/>
      </c>
      <c r="BO284" s="27" t="str">
        <f t="shared" si="200"/>
        <v/>
      </c>
      <c r="BP284" s="25"/>
      <c r="BQ284" s="32"/>
      <c r="BR284" s="27"/>
      <c r="BS284" s="43" t="str">
        <f t="shared" si="201"/>
        <v/>
      </c>
      <c r="BT284" s="25"/>
      <c r="BU284" s="25"/>
      <c r="BV284" s="16"/>
      <c r="BW284" s="27"/>
      <c r="BX284" s="27"/>
      <c r="BY284" s="27"/>
      <c r="BZ284" s="27"/>
      <c r="CA284" s="27"/>
      <c r="CB284" s="27" t="str">
        <f>IF(D284&gt;1,Input!H282,"")</f>
        <v/>
      </c>
      <c r="CC284" s="27"/>
      <c r="CD284" s="28" t="str">
        <f>IF(D284&gt;1,Input!U282,"")</f>
        <v/>
      </c>
      <c r="CE284" s="16" t="str">
        <f>IF(D284&gt;1,CONCATENATE(Input!G282,"/",Input!H282),"")</f>
        <v/>
      </c>
      <c r="CF284" s="27"/>
      <c r="CG284" s="27"/>
      <c r="CH284" s="27"/>
      <c r="CI284" s="27"/>
      <c r="CJ284" s="27"/>
      <c r="CK284" s="25"/>
      <c r="CL284" s="25"/>
      <c r="CM284" s="16"/>
      <c r="CN284" s="16"/>
      <c r="CO284" s="27"/>
      <c r="CP284" s="16" t="str">
        <f>IF(D284&gt;1,Input!P282,"")</f>
        <v/>
      </c>
      <c r="CQ284" s="27" t="str">
        <f t="shared" si="202"/>
        <v/>
      </c>
      <c r="CR284" s="33" t="str">
        <f>IF(D284&gt;1,Input!O282,"")</f>
        <v/>
      </c>
      <c r="CS284" s="16" t="str">
        <f t="shared" si="203"/>
        <v/>
      </c>
      <c r="CT284" s="27"/>
      <c r="CU284" s="27" t="str">
        <f t="shared" si="204"/>
        <v/>
      </c>
      <c r="CV284" s="25"/>
      <c r="CW284" s="25"/>
      <c r="CX284" s="25"/>
      <c r="CY284" s="25"/>
      <c r="CZ284" s="25"/>
      <c r="DA284" s="25"/>
    </row>
    <row r="285" spans="1:105" ht="20.100000000000001" customHeight="1" x14ac:dyDescent="0.25">
      <c r="A285" s="27"/>
      <c r="B285" s="27"/>
      <c r="C285" s="43" t="str">
        <f t="shared" si="180"/>
        <v/>
      </c>
      <c r="D285" s="27">
        <f>Input!A283</f>
        <v>0</v>
      </c>
      <c r="E285" s="43" t="str">
        <f t="shared" si="181"/>
        <v/>
      </c>
      <c r="F285" s="27"/>
      <c r="G285" s="27"/>
      <c r="H285" s="27"/>
      <c r="I285" s="27" t="str">
        <f t="shared" si="182"/>
        <v/>
      </c>
      <c r="J285" s="27" t="str">
        <f t="shared" si="183"/>
        <v/>
      </c>
      <c r="K285" s="27"/>
      <c r="L285" s="27"/>
      <c r="M285" s="27"/>
      <c r="N285" s="27"/>
      <c r="O285" s="27"/>
      <c r="P285" s="27"/>
      <c r="Q285" s="27" t="str">
        <f>IF(D285&gt;1,Input!A283,"")</f>
        <v/>
      </c>
      <c r="R285" s="43" t="str">
        <f t="shared" si="184"/>
        <v/>
      </c>
      <c r="S285" s="27" t="str">
        <f t="shared" si="185"/>
        <v/>
      </c>
      <c r="T285" s="27" t="str">
        <f>IF(D285&gt;1,Input!F283,"")</f>
        <v/>
      </c>
      <c r="U285" s="27" t="str">
        <f t="shared" si="186"/>
        <v/>
      </c>
      <c r="V285" s="27"/>
      <c r="W285" s="27"/>
      <c r="X285" s="25"/>
      <c r="Y285" s="16"/>
      <c r="Z285" s="29"/>
      <c r="AA285" s="25"/>
      <c r="AB285" s="30"/>
      <c r="AC285" s="27"/>
      <c r="AD285" s="27"/>
      <c r="AE285" s="27"/>
      <c r="AF285" s="27"/>
      <c r="AG285" s="16"/>
      <c r="AH285" s="27"/>
      <c r="AI285" s="27"/>
      <c r="AJ285" s="27" t="str">
        <f t="shared" si="187"/>
        <v/>
      </c>
      <c r="AK285" s="27" t="str">
        <f t="shared" si="188"/>
        <v/>
      </c>
      <c r="AL285" s="27"/>
      <c r="AM285" s="27" t="str">
        <f t="shared" si="189"/>
        <v/>
      </c>
      <c r="AN285" s="27"/>
      <c r="AO285" s="27"/>
      <c r="AP285" s="27" t="str">
        <f>IF(D285&gt;1,Input!G283,"")</f>
        <v/>
      </c>
      <c r="AQ285" s="27" t="str">
        <f>IF(D285&gt;1,Input!H283,"")</f>
        <v/>
      </c>
      <c r="AR285" s="27" t="str">
        <f>IF(D285&gt;1,Input!G283,"")</f>
        <v/>
      </c>
      <c r="AS285" s="27" t="str">
        <f>IF(D285&gt;1,CONCATENATE("CURRENCYSOLUTIONS",Input!B283,Input!E283,Input!D283,Input!C283,Input!K283,Input!J283,Input!I283,Input!O283,Input!P283),"")</f>
        <v/>
      </c>
      <c r="AT285" s="27" t="str">
        <f t="shared" si="190"/>
        <v/>
      </c>
      <c r="AU285" s="27" t="str">
        <f t="shared" si="191"/>
        <v/>
      </c>
      <c r="AV285" s="27" t="str">
        <f t="shared" si="192"/>
        <v/>
      </c>
      <c r="AW285" s="15">
        <f>Input!S283</f>
        <v>0</v>
      </c>
      <c r="AX285" s="16">
        <f>Input!T283</f>
        <v>0</v>
      </c>
      <c r="AY285" s="26" t="str">
        <f>IF(D285&gt;1,IF(Input!Q283&gt;1,Input!Q283,(Input!R283/Input!O283)),"")</f>
        <v/>
      </c>
      <c r="AZ285" s="16" t="str">
        <f t="shared" si="193"/>
        <v/>
      </c>
      <c r="BA285" s="16" t="str">
        <f t="shared" si="194"/>
        <v/>
      </c>
      <c r="BB285" s="31"/>
      <c r="BC285" s="27"/>
      <c r="BD285" s="27" t="str">
        <f t="shared" si="195"/>
        <v/>
      </c>
      <c r="BE285" s="25" t="str">
        <f>IF(D285&gt;1,CONCATENATE(Input!C283,"-",Input!D283,"-",Input!E283,"T09:00:00Z"),"")</f>
        <v/>
      </c>
      <c r="BF285" s="29" t="str">
        <f>IF(D285&gt;1,CONCATENATE(Input!C283,"-",Input!D283,"-",Input!E283),"")</f>
        <v/>
      </c>
      <c r="BG285" s="29" t="str">
        <f>IF(D285&gt;1,CONCATENATE(Input!I283,"-",Input!J283,"-",Input!K283),"")</f>
        <v/>
      </c>
      <c r="BH285" s="29"/>
      <c r="BI285" s="29" t="str">
        <f>IF(D285&gt;1,CONCATENATE(Input!L283,"-",Input!M283,"-",Input!N283),"")</f>
        <v/>
      </c>
      <c r="BJ285" s="29" t="str">
        <f t="shared" si="196"/>
        <v/>
      </c>
      <c r="BK285" s="27" t="str">
        <f t="shared" si="197"/>
        <v/>
      </c>
      <c r="BL285" s="25" t="str">
        <f>IF(D285&gt;1,CONCATENATE(Input!C283,"-",Input!D283,"-",Input!E283,"T09:00:00Z"),"")</f>
        <v/>
      </c>
      <c r="BM285" s="32" t="str">
        <f t="shared" si="198"/>
        <v/>
      </c>
      <c r="BN285" s="27" t="str">
        <f t="shared" si="199"/>
        <v/>
      </c>
      <c r="BO285" s="27" t="str">
        <f t="shared" si="200"/>
        <v/>
      </c>
      <c r="BP285" s="25"/>
      <c r="BQ285" s="32"/>
      <c r="BR285" s="27"/>
      <c r="BS285" s="43" t="str">
        <f t="shared" si="201"/>
        <v/>
      </c>
      <c r="BT285" s="25"/>
      <c r="BU285" s="25"/>
      <c r="BV285" s="16"/>
      <c r="BW285" s="27"/>
      <c r="BX285" s="27"/>
      <c r="BY285" s="27"/>
      <c r="BZ285" s="27"/>
      <c r="CA285" s="27"/>
      <c r="CB285" s="27" t="str">
        <f>IF(D285&gt;1,Input!H283,"")</f>
        <v/>
      </c>
      <c r="CC285" s="27"/>
      <c r="CD285" s="28" t="str">
        <f>IF(D285&gt;1,Input!U283,"")</f>
        <v/>
      </c>
      <c r="CE285" s="16" t="str">
        <f>IF(D285&gt;1,CONCATENATE(Input!G283,"/",Input!H283),"")</f>
        <v/>
      </c>
      <c r="CF285" s="27"/>
      <c r="CG285" s="27"/>
      <c r="CH285" s="27"/>
      <c r="CI285" s="27"/>
      <c r="CJ285" s="27"/>
      <c r="CK285" s="25"/>
      <c r="CL285" s="25"/>
      <c r="CM285" s="16"/>
      <c r="CN285" s="16"/>
      <c r="CO285" s="27"/>
      <c r="CP285" s="16" t="str">
        <f>IF(D285&gt;1,Input!P283,"")</f>
        <v/>
      </c>
      <c r="CQ285" s="27" t="str">
        <f t="shared" si="202"/>
        <v/>
      </c>
      <c r="CR285" s="33" t="str">
        <f>IF(D285&gt;1,Input!O283,"")</f>
        <v/>
      </c>
      <c r="CS285" s="16" t="str">
        <f t="shared" si="203"/>
        <v/>
      </c>
      <c r="CT285" s="27"/>
      <c r="CU285" s="27" t="str">
        <f t="shared" si="204"/>
        <v/>
      </c>
      <c r="CV285" s="25"/>
      <c r="CW285" s="25"/>
      <c r="CX285" s="25"/>
      <c r="CY285" s="25"/>
      <c r="CZ285" s="25"/>
      <c r="DA285" s="25"/>
    </row>
    <row r="286" spans="1:105" ht="20.100000000000001" customHeight="1" x14ac:dyDescent="0.25">
      <c r="A286" s="27"/>
      <c r="B286" s="27"/>
      <c r="C286" s="43" t="str">
        <f t="shared" si="180"/>
        <v/>
      </c>
      <c r="D286" s="27">
        <f>Input!A284</f>
        <v>0</v>
      </c>
      <c r="E286" s="43" t="str">
        <f t="shared" si="181"/>
        <v/>
      </c>
      <c r="F286" s="27"/>
      <c r="G286" s="27"/>
      <c r="H286" s="27"/>
      <c r="I286" s="27" t="str">
        <f t="shared" si="182"/>
        <v/>
      </c>
      <c r="J286" s="27" t="str">
        <f t="shared" si="183"/>
        <v/>
      </c>
      <c r="K286" s="27"/>
      <c r="L286" s="27"/>
      <c r="M286" s="27"/>
      <c r="N286" s="27"/>
      <c r="O286" s="27"/>
      <c r="P286" s="27"/>
      <c r="Q286" s="27" t="str">
        <f>IF(D286&gt;1,Input!A284,"")</f>
        <v/>
      </c>
      <c r="R286" s="43" t="str">
        <f t="shared" si="184"/>
        <v/>
      </c>
      <c r="S286" s="27" t="str">
        <f t="shared" si="185"/>
        <v/>
      </c>
      <c r="T286" s="27" t="str">
        <f>IF(D286&gt;1,Input!F284,"")</f>
        <v/>
      </c>
      <c r="U286" s="27" t="str">
        <f t="shared" si="186"/>
        <v/>
      </c>
      <c r="V286" s="27"/>
      <c r="W286" s="27"/>
      <c r="X286" s="25"/>
      <c r="Y286" s="16"/>
      <c r="Z286" s="29"/>
      <c r="AA286" s="25"/>
      <c r="AB286" s="30"/>
      <c r="AC286" s="27"/>
      <c r="AD286" s="27"/>
      <c r="AE286" s="27"/>
      <c r="AF286" s="27"/>
      <c r="AG286" s="16"/>
      <c r="AH286" s="27"/>
      <c r="AI286" s="27"/>
      <c r="AJ286" s="27" t="str">
        <f t="shared" si="187"/>
        <v/>
      </c>
      <c r="AK286" s="27" t="str">
        <f t="shared" si="188"/>
        <v/>
      </c>
      <c r="AL286" s="27"/>
      <c r="AM286" s="27" t="str">
        <f t="shared" si="189"/>
        <v/>
      </c>
      <c r="AN286" s="27"/>
      <c r="AO286" s="27"/>
      <c r="AP286" s="27" t="str">
        <f>IF(D286&gt;1,Input!G284,"")</f>
        <v/>
      </c>
      <c r="AQ286" s="27" t="str">
        <f>IF(D286&gt;1,Input!H284,"")</f>
        <v/>
      </c>
      <c r="AR286" s="27" t="str">
        <f>IF(D286&gt;1,Input!G284,"")</f>
        <v/>
      </c>
      <c r="AS286" s="27" t="str">
        <f>IF(D286&gt;1,CONCATENATE("CURRENCYSOLUTIONS",Input!B284,Input!E284,Input!D284,Input!C284,Input!K284,Input!J284,Input!I284,Input!O284,Input!P284),"")</f>
        <v/>
      </c>
      <c r="AT286" s="27" t="str">
        <f t="shared" si="190"/>
        <v/>
      </c>
      <c r="AU286" s="27" t="str">
        <f t="shared" si="191"/>
        <v/>
      </c>
      <c r="AV286" s="27" t="str">
        <f t="shared" si="192"/>
        <v/>
      </c>
      <c r="AW286" s="15">
        <f>Input!S284</f>
        <v>0</v>
      </c>
      <c r="AX286" s="16">
        <f>Input!T284</f>
        <v>0</v>
      </c>
      <c r="AY286" s="26" t="str">
        <f>IF(D286&gt;1,IF(Input!Q284&gt;1,Input!Q284,(Input!R284/Input!O284)),"")</f>
        <v/>
      </c>
      <c r="AZ286" s="16" t="str">
        <f t="shared" si="193"/>
        <v/>
      </c>
      <c r="BA286" s="16" t="str">
        <f t="shared" si="194"/>
        <v/>
      </c>
      <c r="BB286" s="31"/>
      <c r="BC286" s="27"/>
      <c r="BD286" s="27" t="str">
        <f t="shared" si="195"/>
        <v/>
      </c>
      <c r="BE286" s="25" t="str">
        <f>IF(D286&gt;1,CONCATENATE(Input!C284,"-",Input!D284,"-",Input!E284,"T09:00:00Z"),"")</f>
        <v/>
      </c>
      <c r="BF286" s="29" t="str">
        <f>IF(D286&gt;1,CONCATENATE(Input!C284,"-",Input!D284,"-",Input!E284),"")</f>
        <v/>
      </c>
      <c r="BG286" s="29" t="str">
        <f>IF(D286&gt;1,CONCATENATE(Input!I284,"-",Input!J284,"-",Input!K284),"")</f>
        <v/>
      </c>
      <c r="BH286" s="29"/>
      <c r="BI286" s="29" t="str">
        <f>IF(D286&gt;1,CONCATENATE(Input!L284,"-",Input!M284,"-",Input!N284),"")</f>
        <v/>
      </c>
      <c r="BJ286" s="29" t="str">
        <f t="shared" si="196"/>
        <v/>
      </c>
      <c r="BK286" s="27" t="str">
        <f t="shared" si="197"/>
        <v/>
      </c>
      <c r="BL286" s="25" t="str">
        <f>IF(D286&gt;1,CONCATENATE(Input!C284,"-",Input!D284,"-",Input!E284,"T09:00:00Z"),"")</f>
        <v/>
      </c>
      <c r="BM286" s="32" t="str">
        <f t="shared" si="198"/>
        <v/>
      </c>
      <c r="BN286" s="27" t="str">
        <f t="shared" si="199"/>
        <v/>
      </c>
      <c r="BO286" s="27" t="str">
        <f t="shared" si="200"/>
        <v/>
      </c>
      <c r="BP286" s="25"/>
      <c r="BQ286" s="32"/>
      <c r="BR286" s="27"/>
      <c r="BS286" s="43" t="str">
        <f t="shared" si="201"/>
        <v/>
      </c>
      <c r="BT286" s="25"/>
      <c r="BU286" s="25"/>
      <c r="BV286" s="16"/>
      <c r="BW286" s="27"/>
      <c r="BX286" s="27"/>
      <c r="BY286" s="27"/>
      <c r="BZ286" s="27"/>
      <c r="CA286" s="27"/>
      <c r="CB286" s="27" t="str">
        <f>IF(D286&gt;1,Input!H284,"")</f>
        <v/>
      </c>
      <c r="CC286" s="27"/>
      <c r="CD286" s="28" t="str">
        <f>IF(D286&gt;1,Input!U284,"")</f>
        <v/>
      </c>
      <c r="CE286" s="16" t="str">
        <f>IF(D286&gt;1,CONCATENATE(Input!G284,"/",Input!H284),"")</f>
        <v/>
      </c>
      <c r="CF286" s="27"/>
      <c r="CG286" s="27"/>
      <c r="CH286" s="27"/>
      <c r="CI286" s="27"/>
      <c r="CJ286" s="27"/>
      <c r="CK286" s="25"/>
      <c r="CL286" s="25"/>
      <c r="CM286" s="16"/>
      <c r="CN286" s="16"/>
      <c r="CO286" s="27"/>
      <c r="CP286" s="16" t="str">
        <f>IF(D286&gt;1,Input!P284,"")</f>
        <v/>
      </c>
      <c r="CQ286" s="27" t="str">
        <f t="shared" si="202"/>
        <v/>
      </c>
      <c r="CR286" s="33" t="str">
        <f>IF(D286&gt;1,Input!O284,"")</f>
        <v/>
      </c>
      <c r="CS286" s="16" t="str">
        <f t="shared" si="203"/>
        <v/>
      </c>
      <c r="CT286" s="27"/>
      <c r="CU286" s="27" t="str">
        <f t="shared" si="204"/>
        <v/>
      </c>
      <c r="CV286" s="25"/>
      <c r="CW286" s="25"/>
      <c r="CX286" s="25"/>
      <c r="CY286" s="25"/>
      <c r="CZ286" s="25"/>
      <c r="DA286" s="25"/>
    </row>
    <row r="287" spans="1:105" ht="20.100000000000001" customHeight="1" x14ac:dyDescent="0.25">
      <c r="A287" s="27"/>
      <c r="B287" s="27"/>
      <c r="C287" s="43" t="str">
        <f t="shared" si="180"/>
        <v/>
      </c>
      <c r="D287" s="27">
        <f>Input!A285</f>
        <v>0</v>
      </c>
      <c r="E287" s="43" t="str">
        <f t="shared" si="181"/>
        <v/>
      </c>
      <c r="F287" s="27"/>
      <c r="G287" s="27"/>
      <c r="H287" s="27"/>
      <c r="I287" s="27" t="str">
        <f t="shared" si="182"/>
        <v/>
      </c>
      <c r="J287" s="27" t="str">
        <f t="shared" si="183"/>
        <v/>
      </c>
      <c r="K287" s="27"/>
      <c r="L287" s="27"/>
      <c r="M287" s="27"/>
      <c r="N287" s="27"/>
      <c r="O287" s="27"/>
      <c r="P287" s="27"/>
      <c r="Q287" s="27" t="str">
        <f>IF(D287&gt;1,Input!A285,"")</f>
        <v/>
      </c>
      <c r="R287" s="43" t="str">
        <f t="shared" si="184"/>
        <v/>
      </c>
      <c r="S287" s="27" t="str">
        <f t="shared" si="185"/>
        <v/>
      </c>
      <c r="T287" s="27" t="str">
        <f>IF(D287&gt;1,Input!F285,"")</f>
        <v/>
      </c>
      <c r="U287" s="27" t="str">
        <f t="shared" si="186"/>
        <v/>
      </c>
      <c r="V287" s="27"/>
      <c r="W287" s="27"/>
      <c r="X287" s="25"/>
      <c r="Y287" s="16"/>
      <c r="Z287" s="29"/>
      <c r="AA287" s="25"/>
      <c r="AB287" s="30"/>
      <c r="AC287" s="27"/>
      <c r="AD287" s="27"/>
      <c r="AE287" s="27"/>
      <c r="AF287" s="27"/>
      <c r="AG287" s="16"/>
      <c r="AH287" s="27"/>
      <c r="AI287" s="27"/>
      <c r="AJ287" s="27" t="str">
        <f t="shared" si="187"/>
        <v/>
      </c>
      <c r="AK287" s="27" t="str">
        <f t="shared" si="188"/>
        <v/>
      </c>
      <c r="AL287" s="27"/>
      <c r="AM287" s="27" t="str">
        <f t="shared" si="189"/>
        <v/>
      </c>
      <c r="AN287" s="27"/>
      <c r="AO287" s="27"/>
      <c r="AP287" s="27" t="str">
        <f>IF(D287&gt;1,Input!G285,"")</f>
        <v/>
      </c>
      <c r="AQ287" s="27" t="str">
        <f>IF(D287&gt;1,Input!H285,"")</f>
        <v/>
      </c>
      <c r="AR287" s="27" t="str">
        <f>IF(D287&gt;1,Input!G285,"")</f>
        <v/>
      </c>
      <c r="AS287" s="27" t="str">
        <f>IF(D287&gt;1,CONCATENATE("CURRENCYSOLUTIONS",Input!B285,Input!E285,Input!D285,Input!C285,Input!K285,Input!J285,Input!I285,Input!O285,Input!P285),"")</f>
        <v/>
      </c>
      <c r="AT287" s="27" t="str">
        <f t="shared" si="190"/>
        <v/>
      </c>
      <c r="AU287" s="27" t="str">
        <f t="shared" si="191"/>
        <v/>
      </c>
      <c r="AV287" s="27" t="str">
        <f t="shared" si="192"/>
        <v/>
      </c>
      <c r="AW287" s="15">
        <f>Input!S285</f>
        <v>0</v>
      </c>
      <c r="AX287" s="16">
        <f>Input!T285</f>
        <v>0</v>
      </c>
      <c r="AY287" s="26" t="str">
        <f>IF(D287&gt;1,IF(Input!Q285&gt;1,Input!Q285,(Input!R285/Input!O285)),"")</f>
        <v/>
      </c>
      <c r="AZ287" s="16" t="str">
        <f t="shared" si="193"/>
        <v/>
      </c>
      <c r="BA287" s="16" t="str">
        <f t="shared" si="194"/>
        <v/>
      </c>
      <c r="BB287" s="31"/>
      <c r="BC287" s="27"/>
      <c r="BD287" s="27" t="str">
        <f t="shared" si="195"/>
        <v/>
      </c>
      <c r="BE287" s="25" t="str">
        <f>IF(D287&gt;1,CONCATENATE(Input!C285,"-",Input!D285,"-",Input!E285,"T09:00:00Z"),"")</f>
        <v/>
      </c>
      <c r="BF287" s="29" t="str">
        <f>IF(D287&gt;1,CONCATENATE(Input!C285,"-",Input!D285,"-",Input!E285),"")</f>
        <v/>
      </c>
      <c r="BG287" s="29" t="str">
        <f>IF(D287&gt;1,CONCATENATE(Input!I285,"-",Input!J285,"-",Input!K285),"")</f>
        <v/>
      </c>
      <c r="BH287" s="29"/>
      <c r="BI287" s="29" t="str">
        <f>IF(D287&gt;1,CONCATENATE(Input!L285,"-",Input!M285,"-",Input!N285),"")</f>
        <v/>
      </c>
      <c r="BJ287" s="29" t="str">
        <f t="shared" si="196"/>
        <v/>
      </c>
      <c r="BK287" s="27" t="str">
        <f t="shared" si="197"/>
        <v/>
      </c>
      <c r="BL287" s="25" t="str">
        <f>IF(D287&gt;1,CONCATENATE(Input!C285,"-",Input!D285,"-",Input!E285,"T09:00:00Z"),"")</f>
        <v/>
      </c>
      <c r="BM287" s="32" t="str">
        <f t="shared" si="198"/>
        <v/>
      </c>
      <c r="BN287" s="27" t="str">
        <f t="shared" si="199"/>
        <v/>
      </c>
      <c r="BO287" s="27" t="str">
        <f t="shared" si="200"/>
        <v/>
      </c>
      <c r="BP287" s="25"/>
      <c r="BQ287" s="32"/>
      <c r="BR287" s="27"/>
      <c r="BS287" s="43" t="str">
        <f t="shared" si="201"/>
        <v/>
      </c>
      <c r="BT287" s="25"/>
      <c r="BU287" s="25"/>
      <c r="BV287" s="16"/>
      <c r="BW287" s="27"/>
      <c r="BX287" s="27"/>
      <c r="BY287" s="27"/>
      <c r="BZ287" s="27"/>
      <c r="CA287" s="27"/>
      <c r="CB287" s="27" t="str">
        <f>IF(D287&gt;1,Input!H285,"")</f>
        <v/>
      </c>
      <c r="CC287" s="27"/>
      <c r="CD287" s="28" t="str">
        <f>IF(D287&gt;1,Input!U285,"")</f>
        <v/>
      </c>
      <c r="CE287" s="16" t="str">
        <f>IF(D287&gt;1,CONCATENATE(Input!G285,"/",Input!H285),"")</f>
        <v/>
      </c>
      <c r="CF287" s="27"/>
      <c r="CG287" s="27"/>
      <c r="CH287" s="27"/>
      <c r="CI287" s="27"/>
      <c r="CJ287" s="27"/>
      <c r="CK287" s="25"/>
      <c r="CL287" s="25"/>
      <c r="CM287" s="16"/>
      <c r="CN287" s="16"/>
      <c r="CO287" s="27"/>
      <c r="CP287" s="16" t="str">
        <f>IF(D287&gt;1,Input!P285,"")</f>
        <v/>
      </c>
      <c r="CQ287" s="27" t="str">
        <f t="shared" si="202"/>
        <v/>
      </c>
      <c r="CR287" s="33" t="str">
        <f>IF(D287&gt;1,Input!O285,"")</f>
        <v/>
      </c>
      <c r="CS287" s="16" t="str">
        <f t="shared" si="203"/>
        <v/>
      </c>
      <c r="CT287" s="27"/>
      <c r="CU287" s="27" t="str">
        <f t="shared" si="204"/>
        <v/>
      </c>
      <c r="CV287" s="25"/>
      <c r="CW287" s="25"/>
      <c r="CX287" s="25"/>
      <c r="CY287" s="25"/>
      <c r="CZ287" s="25"/>
      <c r="DA287" s="25"/>
    </row>
    <row r="288" spans="1:105" ht="20.100000000000001" customHeight="1" x14ac:dyDescent="0.25">
      <c r="A288" s="27"/>
      <c r="B288" s="27"/>
      <c r="C288" s="43" t="str">
        <f t="shared" si="180"/>
        <v/>
      </c>
      <c r="D288" s="27">
        <f>Input!A286</f>
        <v>0</v>
      </c>
      <c r="E288" s="43" t="str">
        <f t="shared" si="181"/>
        <v/>
      </c>
      <c r="F288" s="27"/>
      <c r="G288" s="27"/>
      <c r="H288" s="27"/>
      <c r="I288" s="27" t="str">
        <f t="shared" si="182"/>
        <v/>
      </c>
      <c r="J288" s="27" t="str">
        <f t="shared" si="183"/>
        <v/>
      </c>
      <c r="K288" s="27"/>
      <c r="L288" s="27"/>
      <c r="M288" s="27"/>
      <c r="N288" s="27"/>
      <c r="O288" s="27"/>
      <c r="P288" s="27"/>
      <c r="Q288" s="27" t="str">
        <f>IF(D288&gt;1,Input!A286,"")</f>
        <v/>
      </c>
      <c r="R288" s="43" t="str">
        <f t="shared" si="184"/>
        <v/>
      </c>
      <c r="S288" s="27" t="str">
        <f t="shared" si="185"/>
        <v/>
      </c>
      <c r="T288" s="27" t="str">
        <f>IF(D288&gt;1,Input!F286,"")</f>
        <v/>
      </c>
      <c r="U288" s="27" t="str">
        <f t="shared" si="186"/>
        <v/>
      </c>
      <c r="V288" s="27"/>
      <c r="W288" s="27"/>
      <c r="X288" s="25"/>
      <c r="Y288" s="16"/>
      <c r="Z288" s="29"/>
      <c r="AA288" s="25"/>
      <c r="AB288" s="30"/>
      <c r="AC288" s="27"/>
      <c r="AD288" s="27"/>
      <c r="AE288" s="27"/>
      <c r="AF288" s="27"/>
      <c r="AG288" s="16"/>
      <c r="AH288" s="27"/>
      <c r="AI288" s="27"/>
      <c r="AJ288" s="27" t="str">
        <f t="shared" si="187"/>
        <v/>
      </c>
      <c r="AK288" s="27" t="str">
        <f t="shared" si="188"/>
        <v/>
      </c>
      <c r="AL288" s="27"/>
      <c r="AM288" s="27" t="str">
        <f t="shared" si="189"/>
        <v/>
      </c>
      <c r="AN288" s="27"/>
      <c r="AO288" s="27"/>
      <c r="AP288" s="27" t="str">
        <f>IF(D288&gt;1,Input!G286,"")</f>
        <v/>
      </c>
      <c r="AQ288" s="27" t="str">
        <f>IF(D288&gt;1,Input!H286,"")</f>
        <v/>
      </c>
      <c r="AR288" s="27" t="str">
        <f>IF(D288&gt;1,Input!G286,"")</f>
        <v/>
      </c>
      <c r="AS288" s="27" t="str">
        <f>IF(D288&gt;1,CONCATENATE("CURRENCYSOLUTIONS",Input!B286,Input!E286,Input!D286,Input!C286,Input!K286,Input!J286,Input!I286,Input!O286,Input!P286),"")</f>
        <v/>
      </c>
      <c r="AT288" s="27" t="str">
        <f t="shared" si="190"/>
        <v/>
      </c>
      <c r="AU288" s="27" t="str">
        <f t="shared" si="191"/>
        <v/>
      </c>
      <c r="AV288" s="27" t="str">
        <f t="shared" si="192"/>
        <v/>
      </c>
      <c r="AW288" s="15">
        <f>Input!S286</f>
        <v>0</v>
      </c>
      <c r="AX288" s="16">
        <f>Input!T286</f>
        <v>0</v>
      </c>
      <c r="AY288" s="26" t="str">
        <f>IF(D288&gt;1,IF(Input!Q286&gt;1,Input!Q286,(Input!R286/Input!O286)),"")</f>
        <v/>
      </c>
      <c r="AZ288" s="16" t="str">
        <f t="shared" si="193"/>
        <v/>
      </c>
      <c r="BA288" s="16" t="str">
        <f t="shared" si="194"/>
        <v/>
      </c>
      <c r="BB288" s="31"/>
      <c r="BC288" s="27"/>
      <c r="BD288" s="27" t="str">
        <f t="shared" si="195"/>
        <v/>
      </c>
      <c r="BE288" s="25" t="str">
        <f>IF(D288&gt;1,CONCATENATE(Input!C286,"-",Input!D286,"-",Input!E286,"T09:00:00Z"),"")</f>
        <v/>
      </c>
      <c r="BF288" s="29" t="str">
        <f>IF(D288&gt;1,CONCATENATE(Input!C286,"-",Input!D286,"-",Input!E286),"")</f>
        <v/>
      </c>
      <c r="BG288" s="29" t="str">
        <f>IF(D288&gt;1,CONCATENATE(Input!I286,"-",Input!J286,"-",Input!K286),"")</f>
        <v/>
      </c>
      <c r="BH288" s="29"/>
      <c r="BI288" s="29" t="str">
        <f>IF(D288&gt;1,CONCATENATE(Input!L286,"-",Input!M286,"-",Input!N286),"")</f>
        <v/>
      </c>
      <c r="BJ288" s="29" t="str">
        <f t="shared" si="196"/>
        <v/>
      </c>
      <c r="BK288" s="27" t="str">
        <f t="shared" si="197"/>
        <v/>
      </c>
      <c r="BL288" s="25" t="str">
        <f>IF(D288&gt;1,CONCATENATE(Input!C286,"-",Input!D286,"-",Input!E286,"T09:00:00Z"),"")</f>
        <v/>
      </c>
      <c r="BM288" s="32" t="str">
        <f t="shared" si="198"/>
        <v/>
      </c>
      <c r="BN288" s="27" t="str">
        <f t="shared" si="199"/>
        <v/>
      </c>
      <c r="BO288" s="27" t="str">
        <f t="shared" si="200"/>
        <v/>
      </c>
      <c r="BP288" s="25"/>
      <c r="BQ288" s="32"/>
      <c r="BR288" s="27"/>
      <c r="BS288" s="43" t="str">
        <f t="shared" si="201"/>
        <v/>
      </c>
      <c r="BT288" s="25"/>
      <c r="BU288" s="25"/>
      <c r="BV288" s="16"/>
      <c r="BW288" s="27"/>
      <c r="BX288" s="27"/>
      <c r="BY288" s="27"/>
      <c r="BZ288" s="27"/>
      <c r="CA288" s="27"/>
      <c r="CB288" s="27" t="str">
        <f>IF(D288&gt;1,Input!H286,"")</f>
        <v/>
      </c>
      <c r="CC288" s="27"/>
      <c r="CD288" s="28" t="str">
        <f>IF(D288&gt;1,Input!U286,"")</f>
        <v/>
      </c>
      <c r="CE288" s="16" t="str">
        <f>IF(D288&gt;1,CONCATENATE(Input!G286,"/",Input!H286),"")</f>
        <v/>
      </c>
      <c r="CF288" s="27"/>
      <c r="CG288" s="27"/>
      <c r="CH288" s="27"/>
      <c r="CI288" s="27"/>
      <c r="CJ288" s="27"/>
      <c r="CK288" s="25"/>
      <c r="CL288" s="25"/>
      <c r="CM288" s="16"/>
      <c r="CN288" s="16"/>
      <c r="CO288" s="27"/>
      <c r="CP288" s="16" t="str">
        <f>IF(D288&gt;1,Input!P286,"")</f>
        <v/>
      </c>
      <c r="CQ288" s="27" t="str">
        <f t="shared" si="202"/>
        <v/>
      </c>
      <c r="CR288" s="33" t="str">
        <f>IF(D288&gt;1,Input!O286,"")</f>
        <v/>
      </c>
      <c r="CS288" s="16" t="str">
        <f t="shared" si="203"/>
        <v/>
      </c>
      <c r="CT288" s="27"/>
      <c r="CU288" s="27" t="str">
        <f t="shared" si="204"/>
        <v/>
      </c>
      <c r="CV288" s="25"/>
      <c r="CW288" s="25"/>
      <c r="CX288" s="25"/>
      <c r="CY288" s="25"/>
      <c r="CZ288" s="25"/>
      <c r="DA288" s="25"/>
    </row>
    <row r="289" spans="1:105" ht="20.100000000000001" customHeight="1" x14ac:dyDescent="0.25">
      <c r="A289" s="27"/>
      <c r="B289" s="27"/>
      <c r="C289" s="43" t="str">
        <f t="shared" si="180"/>
        <v/>
      </c>
      <c r="D289" s="27">
        <f>Input!A287</f>
        <v>0</v>
      </c>
      <c r="E289" s="43" t="str">
        <f t="shared" si="181"/>
        <v/>
      </c>
      <c r="F289" s="27"/>
      <c r="G289" s="27"/>
      <c r="H289" s="27"/>
      <c r="I289" s="27" t="str">
        <f t="shared" si="182"/>
        <v/>
      </c>
      <c r="J289" s="27" t="str">
        <f t="shared" si="183"/>
        <v/>
      </c>
      <c r="K289" s="27"/>
      <c r="L289" s="27"/>
      <c r="M289" s="27"/>
      <c r="N289" s="27"/>
      <c r="O289" s="27"/>
      <c r="P289" s="27"/>
      <c r="Q289" s="27" t="str">
        <f>IF(D289&gt;1,Input!A287,"")</f>
        <v/>
      </c>
      <c r="R289" s="43" t="str">
        <f t="shared" si="184"/>
        <v/>
      </c>
      <c r="S289" s="27" t="str">
        <f t="shared" si="185"/>
        <v/>
      </c>
      <c r="T289" s="27" t="str">
        <f>IF(D289&gt;1,Input!F287,"")</f>
        <v/>
      </c>
      <c r="U289" s="27" t="str">
        <f t="shared" si="186"/>
        <v/>
      </c>
      <c r="V289" s="27"/>
      <c r="W289" s="27"/>
      <c r="X289" s="25"/>
      <c r="Y289" s="16"/>
      <c r="Z289" s="29"/>
      <c r="AA289" s="25"/>
      <c r="AB289" s="30"/>
      <c r="AC289" s="27"/>
      <c r="AD289" s="27"/>
      <c r="AE289" s="27"/>
      <c r="AF289" s="27"/>
      <c r="AG289" s="16"/>
      <c r="AH289" s="27"/>
      <c r="AI289" s="27"/>
      <c r="AJ289" s="27" t="str">
        <f t="shared" si="187"/>
        <v/>
      </c>
      <c r="AK289" s="27" t="str">
        <f t="shared" si="188"/>
        <v/>
      </c>
      <c r="AL289" s="27"/>
      <c r="AM289" s="27" t="str">
        <f t="shared" si="189"/>
        <v/>
      </c>
      <c r="AN289" s="27"/>
      <c r="AO289" s="27"/>
      <c r="AP289" s="27" t="str">
        <f>IF(D289&gt;1,Input!G287,"")</f>
        <v/>
      </c>
      <c r="AQ289" s="27" t="str">
        <f>IF(D289&gt;1,Input!H287,"")</f>
        <v/>
      </c>
      <c r="AR289" s="27" t="str">
        <f>IF(D289&gt;1,Input!G287,"")</f>
        <v/>
      </c>
      <c r="AS289" s="27" t="str">
        <f>IF(D289&gt;1,CONCATENATE("CURRENCYSOLUTIONS",Input!B287,Input!E287,Input!D287,Input!C287,Input!K287,Input!J287,Input!I287,Input!O287,Input!P287),"")</f>
        <v/>
      </c>
      <c r="AT289" s="27" t="str">
        <f t="shared" si="190"/>
        <v/>
      </c>
      <c r="AU289" s="27" t="str">
        <f t="shared" si="191"/>
        <v/>
      </c>
      <c r="AV289" s="27" t="str">
        <f t="shared" si="192"/>
        <v/>
      </c>
      <c r="AW289" s="15">
        <f>Input!S287</f>
        <v>0</v>
      </c>
      <c r="AX289" s="16">
        <f>Input!T287</f>
        <v>0</v>
      </c>
      <c r="AY289" s="26" t="str">
        <f>IF(D289&gt;1,IF(Input!Q287&gt;1,Input!Q287,(Input!R287/Input!O287)),"")</f>
        <v/>
      </c>
      <c r="AZ289" s="16" t="str">
        <f t="shared" si="193"/>
        <v/>
      </c>
      <c r="BA289" s="16" t="str">
        <f t="shared" si="194"/>
        <v/>
      </c>
      <c r="BB289" s="31"/>
      <c r="BC289" s="27"/>
      <c r="BD289" s="27" t="str">
        <f t="shared" si="195"/>
        <v/>
      </c>
      <c r="BE289" s="25" t="str">
        <f>IF(D289&gt;1,CONCATENATE(Input!C287,"-",Input!D287,"-",Input!E287,"T09:00:00Z"),"")</f>
        <v/>
      </c>
      <c r="BF289" s="29" t="str">
        <f>IF(D289&gt;1,CONCATENATE(Input!C287,"-",Input!D287,"-",Input!E287),"")</f>
        <v/>
      </c>
      <c r="BG289" s="29" t="str">
        <f>IF(D289&gt;1,CONCATENATE(Input!I287,"-",Input!J287,"-",Input!K287),"")</f>
        <v/>
      </c>
      <c r="BH289" s="29"/>
      <c r="BI289" s="29" t="str">
        <f>IF(D289&gt;1,CONCATENATE(Input!L287,"-",Input!M287,"-",Input!N287),"")</f>
        <v/>
      </c>
      <c r="BJ289" s="29" t="str">
        <f t="shared" si="196"/>
        <v/>
      </c>
      <c r="BK289" s="27" t="str">
        <f t="shared" si="197"/>
        <v/>
      </c>
      <c r="BL289" s="25" t="str">
        <f>IF(D289&gt;1,CONCATENATE(Input!C287,"-",Input!D287,"-",Input!E287,"T09:00:00Z"),"")</f>
        <v/>
      </c>
      <c r="BM289" s="32" t="str">
        <f t="shared" si="198"/>
        <v/>
      </c>
      <c r="BN289" s="27" t="str">
        <f t="shared" si="199"/>
        <v/>
      </c>
      <c r="BO289" s="27" t="str">
        <f t="shared" si="200"/>
        <v/>
      </c>
      <c r="BP289" s="25"/>
      <c r="BQ289" s="32"/>
      <c r="BR289" s="27"/>
      <c r="BS289" s="43" t="str">
        <f t="shared" si="201"/>
        <v/>
      </c>
      <c r="BT289" s="25"/>
      <c r="BU289" s="25"/>
      <c r="BV289" s="16"/>
      <c r="BW289" s="27"/>
      <c r="BX289" s="27"/>
      <c r="BY289" s="27"/>
      <c r="BZ289" s="27"/>
      <c r="CA289" s="27"/>
      <c r="CB289" s="27" t="str">
        <f>IF(D289&gt;1,Input!H287,"")</f>
        <v/>
      </c>
      <c r="CC289" s="27"/>
      <c r="CD289" s="28" t="str">
        <f>IF(D289&gt;1,Input!U287,"")</f>
        <v/>
      </c>
      <c r="CE289" s="16" t="str">
        <f>IF(D289&gt;1,CONCATENATE(Input!G287,"/",Input!H287),"")</f>
        <v/>
      </c>
      <c r="CF289" s="27"/>
      <c r="CG289" s="27"/>
      <c r="CH289" s="27"/>
      <c r="CI289" s="27"/>
      <c r="CJ289" s="27"/>
      <c r="CK289" s="25"/>
      <c r="CL289" s="25"/>
      <c r="CM289" s="16"/>
      <c r="CN289" s="16"/>
      <c r="CO289" s="27"/>
      <c r="CP289" s="16" t="str">
        <f>IF(D289&gt;1,Input!P287,"")</f>
        <v/>
      </c>
      <c r="CQ289" s="27" t="str">
        <f t="shared" si="202"/>
        <v/>
      </c>
      <c r="CR289" s="33" t="str">
        <f>IF(D289&gt;1,Input!O287,"")</f>
        <v/>
      </c>
      <c r="CS289" s="16" t="str">
        <f t="shared" si="203"/>
        <v/>
      </c>
      <c r="CT289" s="27"/>
      <c r="CU289" s="27" t="str">
        <f t="shared" si="204"/>
        <v/>
      </c>
      <c r="CV289" s="25"/>
      <c r="CW289" s="25"/>
      <c r="CX289" s="25"/>
      <c r="CY289" s="25"/>
      <c r="CZ289" s="25"/>
      <c r="DA289" s="25"/>
    </row>
    <row r="290" spans="1:105" ht="20.100000000000001" customHeight="1" x14ac:dyDescent="0.25">
      <c r="A290" s="27"/>
      <c r="B290" s="27"/>
      <c r="C290" s="43" t="str">
        <f t="shared" si="180"/>
        <v/>
      </c>
      <c r="D290" s="27">
        <f>Input!A288</f>
        <v>0</v>
      </c>
      <c r="E290" s="43" t="str">
        <f t="shared" si="181"/>
        <v/>
      </c>
      <c r="F290" s="27"/>
      <c r="G290" s="27"/>
      <c r="H290" s="27"/>
      <c r="I290" s="27" t="str">
        <f t="shared" si="182"/>
        <v/>
      </c>
      <c r="J290" s="27" t="str">
        <f t="shared" si="183"/>
        <v/>
      </c>
      <c r="K290" s="27"/>
      <c r="L290" s="27"/>
      <c r="M290" s="27"/>
      <c r="N290" s="27"/>
      <c r="O290" s="27"/>
      <c r="P290" s="27"/>
      <c r="Q290" s="27" t="str">
        <f>IF(D290&gt;1,Input!A288,"")</f>
        <v/>
      </c>
      <c r="R290" s="43" t="str">
        <f t="shared" si="184"/>
        <v/>
      </c>
      <c r="S290" s="27" t="str">
        <f t="shared" si="185"/>
        <v/>
      </c>
      <c r="T290" s="27" t="str">
        <f>IF(D290&gt;1,Input!F288,"")</f>
        <v/>
      </c>
      <c r="U290" s="27" t="str">
        <f t="shared" si="186"/>
        <v/>
      </c>
      <c r="V290" s="27"/>
      <c r="W290" s="27"/>
      <c r="X290" s="25"/>
      <c r="Y290" s="16"/>
      <c r="Z290" s="29"/>
      <c r="AA290" s="25"/>
      <c r="AB290" s="30"/>
      <c r="AC290" s="27"/>
      <c r="AD290" s="27"/>
      <c r="AE290" s="27"/>
      <c r="AF290" s="27"/>
      <c r="AG290" s="16"/>
      <c r="AH290" s="27"/>
      <c r="AI290" s="27"/>
      <c r="AJ290" s="27" t="str">
        <f t="shared" si="187"/>
        <v/>
      </c>
      <c r="AK290" s="27" t="str">
        <f t="shared" si="188"/>
        <v/>
      </c>
      <c r="AL290" s="27"/>
      <c r="AM290" s="27" t="str">
        <f t="shared" si="189"/>
        <v/>
      </c>
      <c r="AN290" s="27"/>
      <c r="AO290" s="27"/>
      <c r="AP290" s="27" t="str">
        <f>IF(D290&gt;1,Input!G288,"")</f>
        <v/>
      </c>
      <c r="AQ290" s="27" t="str">
        <f>IF(D290&gt;1,Input!H288,"")</f>
        <v/>
      </c>
      <c r="AR290" s="27" t="str">
        <f>IF(D290&gt;1,Input!G288,"")</f>
        <v/>
      </c>
      <c r="AS290" s="27" t="str">
        <f>IF(D290&gt;1,CONCATENATE("CURRENCYSOLUTIONS",Input!B288,Input!E288,Input!D288,Input!C288,Input!K288,Input!J288,Input!I288,Input!O288,Input!P288),"")</f>
        <v/>
      </c>
      <c r="AT290" s="27" t="str">
        <f t="shared" si="190"/>
        <v/>
      </c>
      <c r="AU290" s="27" t="str">
        <f t="shared" si="191"/>
        <v/>
      </c>
      <c r="AV290" s="27" t="str">
        <f t="shared" si="192"/>
        <v/>
      </c>
      <c r="AW290" s="15">
        <f>Input!S288</f>
        <v>0</v>
      </c>
      <c r="AX290" s="16">
        <f>Input!T288</f>
        <v>0</v>
      </c>
      <c r="AY290" s="26" t="str">
        <f>IF(D290&gt;1,IF(Input!Q288&gt;1,Input!Q288,(Input!R288/Input!O288)),"")</f>
        <v/>
      </c>
      <c r="AZ290" s="16" t="str">
        <f t="shared" si="193"/>
        <v/>
      </c>
      <c r="BA290" s="16" t="str">
        <f t="shared" si="194"/>
        <v/>
      </c>
      <c r="BB290" s="31"/>
      <c r="BC290" s="27"/>
      <c r="BD290" s="27" t="str">
        <f t="shared" si="195"/>
        <v/>
      </c>
      <c r="BE290" s="25" t="str">
        <f>IF(D290&gt;1,CONCATENATE(Input!C288,"-",Input!D288,"-",Input!E288,"T09:00:00Z"),"")</f>
        <v/>
      </c>
      <c r="BF290" s="29" t="str">
        <f>IF(D290&gt;1,CONCATENATE(Input!C288,"-",Input!D288,"-",Input!E288),"")</f>
        <v/>
      </c>
      <c r="BG290" s="29" t="str">
        <f>IF(D290&gt;1,CONCATENATE(Input!I288,"-",Input!J288,"-",Input!K288),"")</f>
        <v/>
      </c>
      <c r="BH290" s="29"/>
      <c r="BI290" s="29" t="str">
        <f>IF(D290&gt;1,CONCATENATE(Input!L288,"-",Input!M288,"-",Input!N288),"")</f>
        <v/>
      </c>
      <c r="BJ290" s="29" t="str">
        <f t="shared" si="196"/>
        <v/>
      </c>
      <c r="BK290" s="27" t="str">
        <f t="shared" si="197"/>
        <v/>
      </c>
      <c r="BL290" s="25" t="str">
        <f>IF(D290&gt;1,CONCATENATE(Input!C288,"-",Input!D288,"-",Input!E288,"T09:00:00Z"),"")</f>
        <v/>
      </c>
      <c r="BM290" s="32" t="str">
        <f t="shared" si="198"/>
        <v/>
      </c>
      <c r="BN290" s="27" t="str">
        <f t="shared" si="199"/>
        <v/>
      </c>
      <c r="BO290" s="27" t="str">
        <f t="shared" si="200"/>
        <v/>
      </c>
      <c r="BP290" s="25"/>
      <c r="BQ290" s="32"/>
      <c r="BR290" s="27"/>
      <c r="BS290" s="43" t="str">
        <f t="shared" si="201"/>
        <v/>
      </c>
      <c r="BT290" s="25"/>
      <c r="BU290" s="25"/>
      <c r="BV290" s="16"/>
      <c r="BW290" s="27"/>
      <c r="BX290" s="27"/>
      <c r="BY290" s="27"/>
      <c r="BZ290" s="27"/>
      <c r="CA290" s="27"/>
      <c r="CB290" s="27" t="str">
        <f>IF(D290&gt;1,Input!H288,"")</f>
        <v/>
      </c>
      <c r="CC290" s="27"/>
      <c r="CD290" s="28" t="str">
        <f>IF(D290&gt;1,Input!U288,"")</f>
        <v/>
      </c>
      <c r="CE290" s="16" t="str">
        <f>IF(D290&gt;1,CONCATENATE(Input!G288,"/",Input!H288),"")</f>
        <v/>
      </c>
      <c r="CF290" s="27"/>
      <c r="CG290" s="27"/>
      <c r="CH290" s="27"/>
      <c r="CI290" s="27"/>
      <c r="CJ290" s="27"/>
      <c r="CK290" s="25"/>
      <c r="CL290" s="25"/>
      <c r="CM290" s="16"/>
      <c r="CN290" s="16"/>
      <c r="CO290" s="27"/>
      <c r="CP290" s="16" t="str">
        <f>IF(D290&gt;1,Input!P288,"")</f>
        <v/>
      </c>
      <c r="CQ290" s="27" t="str">
        <f t="shared" si="202"/>
        <v/>
      </c>
      <c r="CR290" s="33" t="str">
        <f>IF(D290&gt;1,Input!O288,"")</f>
        <v/>
      </c>
      <c r="CS290" s="16" t="str">
        <f t="shared" si="203"/>
        <v/>
      </c>
      <c r="CT290" s="27"/>
      <c r="CU290" s="27" t="str">
        <f t="shared" si="204"/>
        <v/>
      </c>
      <c r="CV290" s="25"/>
      <c r="CW290" s="25"/>
      <c r="CX290" s="25"/>
      <c r="CY290" s="25"/>
      <c r="CZ290" s="25"/>
      <c r="DA290" s="25"/>
    </row>
    <row r="291" spans="1:105" ht="20.100000000000001" customHeight="1" x14ac:dyDescent="0.25">
      <c r="A291" s="27"/>
      <c r="B291" s="27"/>
      <c r="C291" s="43" t="str">
        <f t="shared" si="180"/>
        <v/>
      </c>
      <c r="D291" s="27">
        <f>Input!A289</f>
        <v>0</v>
      </c>
      <c r="E291" s="43" t="str">
        <f t="shared" si="181"/>
        <v/>
      </c>
      <c r="F291" s="27"/>
      <c r="G291" s="27"/>
      <c r="H291" s="27"/>
      <c r="I291" s="27" t="str">
        <f t="shared" si="182"/>
        <v/>
      </c>
      <c r="J291" s="27" t="str">
        <f t="shared" si="183"/>
        <v/>
      </c>
      <c r="K291" s="27"/>
      <c r="L291" s="27"/>
      <c r="M291" s="27"/>
      <c r="N291" s="27"/>
      <c r="O291" s="27"/>
      <c r="P291" s="27"/>
      <c r="Q291" s="27" t="str">
        <f>IF(D291&gt;1,Input!A289,"")</f>
        <v/>
      </c>
      <c r="R291" s="43" t="str">
        <f t="shared" si="184"/>
        <v/>
      </c>
      <c r="S291" s="27" t="str">
        <f t="shared" si="185"/>
        <v/>
      </c>
      <c r="T291" s="27" t="str">
        <f>IF(D291&gt;1,Input!F289,"")</f>
        <v/>
      </c>
      <c r="U291" s="27" t="str">
        <f t="shared" si="186"/>
        <v/>
      </c>
      <c r="V291" s="27"/>
      <c r="W291" s="27"/>
      <c r="X291" s="25"/>
      <c r="Y291" s="16"/>
      <c r="Z291" s="29"/>
      <c r="AA291" s="25"/>
      <c r="AB291" s="30"/>
      <c r="AC291" s="27"/>
      <c r="AD291" s="27"/>
      <c r="AE291" s="27"/>
      <c r="AF291" s="27"/>
      <c r="AG291" s="16"/>
      <c r="AH291" s="27"/>
      <c r="AI291" s="27"/>
      <c r="AJ291" s="27" t="str">
        <f t="shared" si="187"/>
        <v/>
      </c>
      <c r="AK291" s="27" t="str">
        <f t="shared" si="188"/>
        <v/>
      </c>
      <c r="AL291" s="27"/>
      <c r="AM291" s="27" t="str">
        <f t="shared" si="189"/>
        <v/>
      </c>
      <c r="AN291" s="27"/>
      <c r="AO291" s="27"/>
      <c r="AP291" s="27" t="str">
        <f>IF(D291&gt;1,Input!G289,"")</f>
        <v/>
      </c>
      <c r="AQ291" s="27" t="str">
        <f>IF(D291&gt;1,Input!H289,"")</f>
        <v/>
      </c>
      <c r="AR291" s="27" t="str">
        <f>IF(D291&gt;1,Input!G289,"")</f>
        <v/>
      </c>
      <c r="AS291" s="27" t="str">
        <f>IF(D291&gt;1,CONCATENATE("CURRENCYSOLUTIONS",Input!B289,Input!E289,Input!D289,Input!C289,Input!K289,Input!J289,Input!I289,Input!O289,Input!P289),"")</f>
        <v/>
      </c>
      <c r="AT291" s="27" t="str">
        <f t="shared" si="190"/>
        <v/>
      </c>
      <c r="AU291" s="27" t="str">
        <f t="shared" si="191"/>
        <v/>
      </c>
      <c r="AV291" s="27" t="str">
        <f t="shared" si="192"/>
        <v/>
      </c>
      <c r="AW291" s="15">
        <f>Input!S289</f>
        <v>0</v>
      </c>
      <c r="AX291" s="16">
        <f>Input!T289</f>
        <v>0</v>
      </c>
      <c r="AY291" s="26" t="str">
        <f>IF(D291&gt;1,IF(Input!Q289&gt;1,Input!Q289,(Input!R289/Input!O289)),"")</f>
        <v/>
      </c>
      <c r="AZ291" s="16" t="str">
        <f t="shared" si="193"/>
        <v/>
      </c>
      <c r="BA291" s="16" t="str">
        <f t="shared" si="194"/>
        <v/>
      </c>
      <c r="BB291" s="31"/>
      <c r="BC291" s="27"/>
      <c r="BD291" s="27" t="str">
        <f t="shared" si="195"/>
        <v/>
      </c>
      <c r="BE291" s="25" t="str">
        <f>IF(D291&gt;1,CONCATENATE(Input!C289,"-",Input!D289,"-",Input!E289,"T09:00:00Z"),"")</f>
        <v/>
      </c>
      <c r="BF291" s="29" t="str">
        <f>IF(D291&gt;1,CONCATENATE(Input!C289,"-",Input!D289,"-",Input!E289),"")</f>
        <v/>
      </c>
      <c r="BG291" s="29" t="str">
        <f>IF(D291&gt;1,CONCATENATE(Input!I289,"-",Input!J289,"-",Input!K289),"")</f>
        <v/>
      </c>
      <c r="BH291" s="29"/>
      <c r="BI291" s="29" t="str">
        <f>IF(D291&gt;1,CONCATENATE(Input!L289,"-",Input!M289,"-",Input!N289),"")</f>
        <v/>
      </c>
      <c r="BJ291" s="29" t="str">
        <f t="shared" si="196"/>
        <v/>
      </c>
      <c r="BK291" s="27" t="str">
        <f t="shared" si="197"/>
        <v/>
      </c>
      <c r="BL291" s="25" t="str">
        <f>IF(D291&gt;1,CONCATENATE(Input!C289,"-",Input!D289,"-",Input!E289,"T09:00:00Z"),"")</f>
        <v/>
      </c>
      <c r="BM291" s="32" t="str">
        <f t="shared" si="198"/>
        <v/>
      </c>
      <c r="BN291" s="27" t="str">
        <f t="shared" si="199"/>
        <v/>
      </c>
      <c r="BO291" s="27" t="str">
        <f t="shared" si="200"/>
        <v/>
      </c>
      <c r="BP291" s="25"/>
      <c r="BQ291" s="32"/>
      <c r="BR291" s="27"/>
      <c r="BS291" s="43" t="str">
        <f t="shared" si="201"/>
        <v/>
      </c>
      <c r="BT291" s="25"/>
      <c r="BU291" s="25"/>
      <c r="BV291" s="16"/>
      <c r="BW291" s="27"/>
      <c r="BX291" s="27"/>
      <c r="BY291" s="27"/>
      <c r="BZ291" s="27"/>
      <c r="CA291" s="27"/>
      <c r="CB291" s="27" t="str">
        <f>IF(D291&gt;1,Input!H289,"")</f>
        <v/>
      </c>
      <c r="CC291" s="27"/>
      <c r="CD291" s="28" t="str">
        <f>IF(D291&gt;1,Input!U289,"")</f>
        <v/>
      </c>
      <c r="CE291" s="16" t="str">
        <f>IF(D291&gt;1,CONCATENATE(Input!G289,"/",Input!H289),"")</f>
        <v/>
      </c>
      <c r="CF291" s="27"/>
      <c r="CG291" s="27"/>
      <c r="CH291" s="27"/>
      <c r="CI291" s="27"/>
      <c r="CJ291" s="27"/>
      <c r="CK291" s="25"/>
      <c r="CL291" s="25"/>
      <c r="CM291" s="16"/>
      <c r="CN291" s="16"/>
      <c r="CO291" s="27"/>
      <c r="CP291" s="16" t="str">
        <f>IF(D291&gt;1,Input!P289,"")</f>
        <v/>
      </c>
      <c r="CQ291" s="27" t="str">
        <f t="shared" si="202"/>
        <v/>
      </c>
      <c r="CR291" s="33" t="str">
        <f>IF(D291&gt;1,Input!O289,"")</f>
        <v/>
      </c>
      <c r="CS291" s="16" t="str">
        <f t="shared" si="203"/>
        <v/>
      </c>
      <c r="CT291" s="27"/>
      <c r="CU291" s="27" t="str">
        <f t="shared" si="204"/>
        <v/>
      </c>
      <c r="CV291" s="25"/>
      <c r="CW291" s="25"/>
      <c r="CX291" s="25"/>
      <c r="CY291" s="25"/>
      <c r="CZ291" s="25"/>
      <c r="DA291" s="25"/>
    </row>
    <row r="292" spans="1:105" ht="20.100000000000001" customHeight="1" x14ac:dyDescent="0.25">
      <c r="A292" s="27"/>
      <c r="B292" s="27"/>
      <c r="C292" s="43" t="str">
        <f t="shared" si="180"/>
        <v/>
      </c>
      <c r="D292" s="27">
        <f>Input!A290</f>
        <v>0</v>
      </c>
      <c r="E292" s="43" t="str">
        <f t="shared" si="181"/>
        <v/>
      </c>
      <c r="F292" s="27"/>
      <c r="G292" s="27"/>
      <c r="H292" s="27"/>
      <c r="I292" s="27" t="str">
        <f t="shared" si="182"/>
        <v/>
      </c>
      <c r="J292" s="27" t="str">
        <f t="shared" si="183"/>
        <v/>
      </c>
      <c r="K292" s="27"/>
      <c r="L292" s="27"/>
      <c r="M292" s="27"/>
      <c r="N292" s="27"/>
      <c r="O292" s="27"/>
      <c r="P292" s="27"/>
      <c r="Q292" s="27" t="str">
        <f>IF(D292&gt;1,Input!A290,"")</f>
        <v/>
      </c>
      <c r="R292" s="43" t="str">
        <f t="shared" si="184"/>
        <v/>
      </c>
      <c r="S292" s="27" t="str">
        <f t="shared" si="185"/>
        <v/>
      </c>
      <c r="T292" s="27" t="str">
        <f>IF(D292&gt;1,Input!F290,"")</f>
        <v/>
      </c>
      <c r="U292" s="27" t="str">
        <f t="shared" si="186"/>
        <v/>
      </c>
      <c r="V292" s="27"/>
      <c r="W292" s="27"/>
      <c r="X292" s="25"/>
      <c r="Y292" s="16"/>
      <c r="Z292" s="29"/>
      <c r="AA292" s="25"/>
      <c r="AB292" s="30"/>
      <c r="AC292" s="27"/>
      <c r="AD292" s="27"/>
      <c r="AE292" s="27"/>
      <c r="AF292" s="27"/>
      <c r="AG292" s="16"/>
      <c r="AH292" s="27"/>
      <c r="AI292" s="27"/>
      <c r="AJ292" s="27" t="str">
        <f t="shared" si="187"/>
        <v/>
      </c>
      <c r="AK292" s="27" t="str">
        <f t="shared" si="188"/>
        <v/>
      </c>
      <c r="AL292" s="27"/>
      <c r="AM292" s="27" t="str">
        <f t="shared" si="189"/>
        <v/>
      </c>
      <c r="AN292" s="27"/>
      <c r="AO292" s="27"/>
      <c r="AP292" s="27" t="str">
        <f>IF(D292&gt;1,Input!G290,"")</f>
        <v/>
      </c>
      <c r="AQ292" s="27" t="str">
        <f>IF(D292&gt;1,Input!H290,"")</f>
        <v/>
      </c>
      <c r="AR292" s="27" t="str">
        <f>IF(D292&gt;1,Input!G290,"")</f>
        <v/>
      </c>
      <c r="AS292" s="27" t="str">
        <f>IF(D292&gt;1,CONCATENATE("CURRENCYSOLUTIONS",Input!B290,Input!E290,Input!D290,Input!C290,Input!K290,Input!J290,Input!I290,Input!O290,Input!P290),"")</f>
        <v/>
      </c>
      <c r="AT292" s="27" t="str">
        <f t="shared" si="190"/>
        <v/>
      </c>
      <c r="AU292" s="27" t="str">
        <f t="shared" si="191"/>
        <v/>
      </c>
      <c r="AV292" s="27" t="str">
        <f t="shared" si="192"/>
        <v/>
      </c>
      <c r="AW292" s="15">
        <f>Input!S290</f>
        <v>0</v>
      </c>
      <c r="AX292" s="16">
        <f>Input!T290</f>
        <v>0</v>
      </c>
      <c r="AY292" s="26" t="str">
        <f>IF(D292&gt;1,IF(Input!Q290&gt;1,Input!Q290,(Input!R290/Input!O290)),"")</f>
        <v/>
      </c>
      <c r="AZ292" s="16" t="str">
        <f t="shared" si="193"/>
        <v/>
      </c>
      <c r="BA292" s="16" t="str">
        <f t="shared" si="194"/>
        <v/>
      </c>
      <c r="BB292" s="31"/>
      <c r="BC292" s="27"/>
      <c r="BD292" s="27" t="str">
        <f t="shared" si="195"/>
        <v/>
      </c>
      <c r="BE292" s="25" t="str">
        <f>IF(D292&gt;1,CONCATENATE(Input!C290,"-",Input!D290,"-",Input!E290,"T09:00:00Z"),"")</f>
        <v/>
      </c>
      <c r="BF292" s="29" t="str">
        <f>IF(D292&gt;1,CONCATENATE(Input!C290,"-",Input!D290,"-",Input!E290),"")</f>
        <v/>
      </c>
      <c r="BG292" s="29" t="str">
        <f>IF(D292&gt;1,CONCATENATE(Input!I290,"-",Input!J290,"-",Input!K290),"")</f>
        <v/>
      </c>
      <c r="BH292" s="29"/>
      <c r="BI292" s="29" t="str">
        <f>IF(D292&gt;1,CONCATENATE(Input!L290,"-",Input!M290,"-",Input!N290),"")</f>
        <v/>
      </c>
      <c r="BJ292" s="29" t="str">
        <f t="shared" si="196"/>
        <v/>
      </c>
      <c r="BK292" s="27" t="str">
        <f t="shared" si="197"/>
        <v/>
      </c>
      <c r="BL292" s="25" t="str">
        <f>IF(D292&gt;1,CONCATENATE(Input!C290,"-",Input!D290,"-",Input!E290,"T09:00:00Z"),"")</f>
        <v/>
      </c>
      <c r="BM292" s="32" t="str">
        <f t="shared" si="198"/>
        <v/>
      </c>
      <c r="BN292" s="27" t="str">
        <f t="shared" si="199"/>
        <v/>
      </c>
      <c r="BO292" s="27" t="str">
        <f t="shared" si="200"/>
        <v/>
      </c>
      <c r="BP292" s="25"/>
      <c r="BQ292" s="32"/>
      <c r="BR292" s="27"/>
      <c r="BS292" s="43" t="str">
        <f t="shared" si="201"/>
        <v/>
      </c>
      <c r="BT292" s="25"/>
      <c r="BU292" s="25"/>
      <c r="BV292" s="16"/>
      <c r="BW292" s="27"/>
      <c r="BX292" s="27"/>
      <c r="BY292" s="27"/>
      <c r="BZ292" s="27"/>
      <c r="CA292" s="27"/>
      <c r="CB292" s="27" t="str">
        <f>IF(D292&gt;1,Input!H290,"")</f>
        <v/>
      </c>
      <c r="CC292" s="27"/>
      <c r="CD292" s="28" t="str">
        <f>IF(D292&gt;1,Input!U290,"")</f>
        <v/>
      </c>
      <c r="CE292" s="16" t="str">
        <f>IF(D292&gt;1,CONCATENATE(Input!G290,"/",Input!H290),"")</f>
        <v/>
      </c>
      <c r="CF292" s="27"/>
      <c r="CG292" s="27"/>
      <c r="CH292" s="27"/>
      <c r="CI292" s="27"/>
      <c r="CJ292" s="27"/>
      <c r="CK292" s="25"/>
      <c r="CL292" s="25"/>
      <c r="CM292" s="16"/>
      <c r="CN292" s="16"/>
      <c r="CO292" s="27"/>
      <c r="CP292" s="16" t="str">
        <f>IF(D292&gt;1,Input!P290,"")</f>
        <v/>
      </c>
      <c r="CQ292" s="27" t="str">
        <f t="shared" si="202"/>
        <v/>
      </c>
      <c r="CR292" s="33" t="str">
        <f>IF(D292&gt;1,Input!O290,"")</f>
        <v/>
      </c>
      <c r="CS292" s="16" t="str">
        <f t="shared" si="203"/>
        <v/>
      </c>
      <c r="CT292" s="27"/>
      <c r="CU292" s="27" t="str">
        <f t="shared" si="204"/>
        <v/>
      </c>
      <c r="CV292" s="25"/>
      <c r="CW292" s="25"/>
      <c r="CX292" s="25"/>
      <c r="CY292" s="25"/>
      <c r="CZ292" s="25"/>
      <c r="DA292" s="25"/>
    </row>
    <row r="293" spans="1:105" ht="20.100000000000001" customHeight="1" x14ac:dyDescent="0.25">
      <c r="A293" s="27"/>
      <c r="B293" s="27"/>
      <c r="C293" s="43" t="str">
        <f t="shared" si="180"/>
        <v/>
      </c>
      <c r="D293" s="27">
        <f>Input!A291</f>
        <v>0</v>
      </c>
      <c r="E293" s="43" t="str">
        <f t="shared" si="181"/>
        <v/>
      </c>
      <c r="F293" s="27"/>
      <c r="G293" s="27"/>
      <c r="H293" s="27"/>
      <c r="I293" s="27" t="str">
        <f t="shared" si="182"/>
        <v/>
      </c>
      <c r="J293" s="27" t="str">
        <f t="shared" si="183"/>
        <v/>
      </c>
      <c r="K293" s="27"/>
      <c r="L293" s="27"/>
      <c r="M293" s="27"/>
      <c r="N293" s="27"/>
      <c r="O293" s="27"/>
      <c r="P293" s="27"/>
      <c r="Q293" s="27" t="str">
        <f>IF(D293&gt;1,Input!A291,"")</f>
        <v/>
      </c>
      <c r="R293" s="43" t="str">
        <f t="shared" si="184"/>
        <v/>
      </c>
      <c r="S293" s="27" t="str">
        <f t="shared" si="185"/>
        <v/>
      </c>
      <c r="T293" s="27" t="str">
        <f>IF(D293&gt;1,Input!F291,"")</f>
        <v/>
      </c>
      <c r="U293" s="27" t="str">
        <f t="shared" si="186"/>
        <v/>
      </c>
      <c r="V293" s="27"/>
      <c r="W293" s="27"/>
      <c r="X293" s="25"/>
      <c r="Y293" s="16"/>
      <c r="Z293" s="29"/>
      <c r="AA293" s="25"/>
      <c r="AB293" s="30"/>
      <c r="AC293" s="27"/>
      <c r="AD293" s="27"/>
      <c r="AE293" s="27"/>
      <c r="AF293" s="27"/>
      <c r="AG293" s="16"/>
      <c r="AH293" s="27"/>
      <c r="AI293" s="27"/>
      <c r="AJ293" s="27" t="str">
        <f t="shared" si="187"/>
        <v/>
      </c>
      <c r="AK293" s="27" t="str">
        <f t="shared" si="188"/>
        <v/>
      </c>
      <c r="AL293" s="27"/>
      <c r="AM293" s="27" t="str">
        <f t="shared" si="189"/>
        <v/>
      </c>
      <c r="AN293" s="27"/>
      <c r="AO293" s="27"/>
      <c r="AP293" s="27" t="str">
        <f>IF(D293&gt;1,Input!G291,"")</f>
        <v/>
      </c>
      <c r="AQ293" s="27" t="str">
        <f>IF(D293&gt;1,Input!H291,"")</f>
        <v/>
      </c>
      <c r="AR293" s="27" t="str">
        <f>IF(D293&gt;1,Input!G291,"")</f>
        <v/>
      </c>
      <c r="AS293" s="27" t="str">
        <f>IF(D293&gt;1,CONCATENATE("CURRENCYSOLUTIONS",Input!B291,Input!E291,Input!D291,Input!C291,Input!K291,Input!J291,Input!I291,Input!O291,Input!P291),"")</f>
        <v/>
      </c>
      <c r="AT293" s="27" t="str">
        <f t="shared" si="190"/>
        <v/>
      </c>
      <c r="AU293" s="27" t="str">
        <f t="shared" si="191"/>
        <v/>
      </c>
      <c r="AV293" s="27" t="str">
        <f t="shared" si="192"/>
        <v/>
      </c>
      <c r="AW293" s="15">
        <f>Input!S291</f>
        <v>0</v>
      </c>
      <c r="AX293" s="16">
        <f>Input!T291</f>
        <v>0</v>
      </c>
      <c r="AY293" s="26" t="str">
        <f>IF(D293&gt;1,IF(Input!Q291&gt;1,Input!Q291,(Input!R291/Input!O291)),"")</f>
        <v/>
      </c>
      <c r="AZ293" s="16" t="str">
        <f t="shared" si="193"/>
        <v/>
      </c>
      <c r="BA293" s="16" t="str">
        <f t="shared" si="194"/>
        <v/>
      </c>
      <c r="BB293" s="31"/>
      <c r="BC293" s="27"/>
      <c r="BD293" s="27" t="str">
        <f t="shared" si="195"/>
        <v/>
      </c>
      <c r="BE293" s="25" t="str">
        <f>IF(D293&gt;1,CONCATENATE(Input!C291,"-",Input!D291,"-",Input!E291,"T09:00:00Z"),"")</f>
        <v/>
      </c>
      <c r="BF293" s="29" t="str">
        <f>IF(D293&gt;1,CONCATENATE(Input!C291,"-",Input!D291,"-",Input!E291),"")</f>
        <v/>
      </c>
      <c r="BG293" s="29" t="str">
        <f>IF(D293&gt;1,CONCATENATE(Input!I291,"-",Input!J291,"-",Input!K291),"")</f>
        <v/>
      </c>
      <c r="BH293" s="29"/>
      <c r="BI293" s="29" t="str">
        <f>IF(D293&gt;1,CONCATENATE(Input!L291,"-",Input!M291,"-",Input!N291),"")</f>
        <v/>
      </c>
      <c r="BJ293" s="29" t="str">
        <f t="shared" si="196"/>
        <v/>
      </c>
      <c r="BK293" s="27" t="str">
        <f t="shared" si="197"/>
        <v/>
      </c>
      <c r="BL293" s="25" t="str">
        <f>IF(D293&gt;1,CONCATENATE(Input!C291,"-",Input!D291,"-",Input!E291,"T09:00:00Z"),"")</f>
        <v/>
      </c>
      <c r="BM293" s="32" t="str">
        <f t="shared" si="198"/>
        <v/>
      </c>
      <c r="BN293" s="27" t="str">
        <f t="shared" si="199"/>
        <v/>
      </c>
      <c r="BO293" s="27" t="str">
        <f t="shared" si="200"/>
        <v/>
      </c>
      <c r="BP293" s="25"/>
      <c r="BQ293" s="32"/>
      <c r="BR293" s="27"/>
      <c r="BS293" s="43" t="str">
        <f t="shared" si="201"/>
        <v/>
      </c>
      <c r="BT293" s="25"/>
      <c r="BU293" s="25"/>
      <c r="BV293" s="16"/>
      <c r="BW293" s="27"/>
      <c r="BX293" s="27"/>
      <c r="BY293" s="27"/>
      <c r="BZ293" s="27"/>
      <c r="CA293" s="27"/>
      <c r="CB293" s="27" t="str">
        <f>IF(D293&gt;1,Input!H291,"")</f>
        <v/>
      </c>
      <c r="CC293" s="27"/>
      <c r="CD293" s="28" t="str">
        <f>IF(D293&gt;1,Input!U291,"")</f>
        <v/>
      </c>
      <c r="CE293" s="16" t="str">
        <f>IF(D293&gt;1,CONCATENATE(Input!G291,"/",Input!H291),"")</f>
        <v/>
      </c>
      <c r="CF293" s="27"/>
      <c r="CG293" s="27"/>
      <c r="CH293" s="27"/>
      <c r="CI293" s="27"/>
      <c r="CJ293" s="27"/>
      <c r="CK293" s="25"/>
      <c r="CL293" s="25"/>
      <c r="CM293" s="16"/>
      <c r="CN293" s="16"/>
      <c r="CO293" s="27"/>
      <c r="CP293" s="16" t="str">
        <f>IF(D293&gt;1,Input!P291,"")</f>
        <v/>
      </c>
      <c r="CQ293" s="27" t="str">
        <f t="shared" si="202"/>
        <v/>
      </c>
      <c r="CR293" s="33" t="str">
        <f>IF(D293&gt;1,Input!O291,"")</f>
        <v/>
      </c>
      <c r="CS293" s="16" t="str">
        <f t="shared" si="203"/>
        <v/>
      </c>
      <c r="CT293" s="27"/>
      <c r="CU293" s="27" t="str">
        <f t="shared" si="204"/>
        <v/>
      </c>
      <c r="CV293" s="25"/>
      <c r="CW293" s="25"/>
      <c r="CX293" s="25"/>
      <c r="CY293" s="25"/>
      <c r="CZ293" s="25"/>
      <c r="DA293" s="25"/>
    </row>
    <row r="294" spans="1:105" ht="20.100000000000001" customHeight="1" x14ac:dyDescent="0.25">
      <c r="A294" s="27"/>
      <c r="B294" s="27"/>
      <c r="C294" s="43" t="str">
        <f t="shared" si="180"/>
        <v/>
      </c>
      <c r="D294" s="27">
        <f>Input!A292</f>
        <v>0</v>
      </c>
      <c r="E294" s="43" t="str">
        <f t="shared" si="181"/>
        <v/>
      </c>
      <c r="F294" s="27"/>
      <c r="G294" s="27"/>
      <c r="H294" s="27"/>
      <c r="I294" s="27" t="str">
        <f t="shared" si="182"/>
        <v/>
      </c>
      <c r="J294" s="27" t="str">
        <f t="shared" si="183"/>
        <v/>
      </c>
      <c r="K294" s="27"/>
      <c r="L294" s="27"/>
      <c r="M294" s="27"/>
      <c r="N294" s="27"/>
      <c r="O294" s="27"/>
      <c r="P294" s="27"/>
      <c r="Q294" s="27" t="str">
        <f>IF(D294&gt;1,Input!A292,"")</f>
        <v/>
      </c>
      <c r="R294" s="43" t="str">
        <f t="shared" si="184"/>
        <v/>
      </c>
      <c r="S294" s="27" t="str">
        <f t="shared" si="185"/>
        <v/>
      </c>
      <c r="T294" s="27" t="str">
        <f>IF(D294&gt;1,Input!F292,"")</f>
        <v/>
      </c>
      <c r="U294" s="27" t="str">
        <f t="shared" si="186"/>
        <v/>
      </c>
      <c r="V294" s="27"/>
      <c r="W294" s="27"/>
      <c r="X294" s="25"/>
      <c r="Y294" s="16"/>
      <c r="Z294" s="29"/>
      <c r="AA294" s="25"/>
      <c r="AB294" s="30"/>
      <c r="AC294" s="27"/>
      <c r="AD294" s="27"/>
      <c r="AE294" s="27"/>
      <c r="AF294" s="27"/>
      <c r="AG294" s="16"/>
      <c r="AH294" s="27"/>
      <c r="AI294" s="27"/>
      <c r="AJ294" s="27" t="str">
        <f t="shared" si="187"/>
        <v/>
      </c>
      <c r="AK294" s="27" t="str">
        <f t="shared" si="188"/>
        <v/>
      </c>
      <c r="AL294" s="27"/>
      <c r="AM294" s="27" t="str">
        <f t="shared" si="189"/>
        <v/>
      </c>
      <c r="AN294" s="27"/>
      <c r="AO294" s="27"/>
      <c r="AP294" s="27" t="str">
        <f>IF(D294&gt;1,Input!G292,"")</f>
        <v/>
      </c>
      <c r="AQ294" s="27" t="str">
        <f>IF(D294&gt;1,Input!H292,"")</f>
        <v/>
      </c>
      <c r="AR294" s="27" t="str">
        <f>IF(D294&gt;1,Input!G292,"")</f>
        <v/>
      </c>
      <c r="AS294" s="27" t="str">
        <f>IF(D294&gt;1,CONCATENATE("CURRENCYSOLUTIONS",Input!B292,Input!E292,Input!D292,Input!C292,Input!K292,Input!J292,Input!I292,Input!O292,Input!P292),"")</f>
        <v/>
      </c>
      <c r="AT294" s="27" t="str">
        <f t="shared" si="190"/>
        <v/>
      </c>
      <c r="AU294" s="27" t="str">
        <f t="shared" si="191"/>
        <v/>
      </c>
      <c r="AV294" s="27" t="str">
        <f t="shared" si="192"/>
        <v/>
      </c>
      <c r="AW294" s="15">
        <f>Input!S292</f>
        <v>0</v>
      </c>
      <c r="AX294" s="16">
        <f>Input!T292</f>
        <v>0</v>
      </c>
      <c r="AY294" s="26" t="str">
        <f>IF(D294&gt;1,IF(Input!Q292&gt;1,Input!Q292,(Input!R292/Input!O292)),"")</f>
        <v/>
      </c>
      <c r="AZ294" s="16" t="str">
        <f t="shared" si="193"/>
        <v/>
      </c>
      <c r="BA294" s="16" t="str">
        <f t="shared" si="194"/>
        <v/>
      </c>
      <c r="BB294" s="31"/>
      <c r="BC294" s="27"/>
      <c r="BD294" s="27" t="str">
        <f t="shared" si="195"/>
        <v/>
      </c>
      <c r="BE294" s="25" t="str">
        <f>IF(D294&gt;1,CONCATENATE(Input!C292,"-",Input!D292,"-",Input!E292,"T09:00:00Z"),"")</f>
        <v/>
      </c>
      <c r="BF294" s="29" t="str">
        <f>IF(D294&gt;1,CONCATENATE(Input!C292,"-",Input!D292,"-",Input!E292),"")</f>
        <v/>
      </c>
      <c r="BG294" s="29" t="str">
        <f>IF(D294&gt;1,CONCATENATE(Input!I292,"-",Input!J292,"-",Input!K292),"")</f>
        <v/>
      </c>
      <c r="BH294" s="29"/>
      <c r="BI294" s="29" t="str">
        <f>IF(D294&gt;1,CONCATENATE(Input!L292,"-",Input!M292,"-",Input!N292),"")</f>
        <v/>
      </c>
      <c r="BJ294" s="29" t="str">
        <f t="shared" si="196"/>
        <v/>
      </c>
      <c r="BK294" s="27" t="str">
        <f t="shared" si="197"/>
        <v/>
      </c>
      <c r="BL294" s="25" t="str">
        <f>IF(D294&gt;1,CONCATENATE(Input!C292,"-",Input!D292,"-",Input!E292,"T09:00:00Z"),"")</f>
        <v/>
      </c>
      <c r="BM294" s="32" t="str">
        <f t="shared" si="198"/>
        <v/>
      </c>
      <c r="BN294" s="27" t="str">
        <f t="shared" si="199"/>
        <v/>
      </c>
      <c r="BO294" s="27" t="str">
        <f t="shared" si="200"/>
        <v/>
      </c>
      <c r="BP294" s="25"/>
      <c r="BQ294" s="32"/>
      <c r="BR294" s="27"/>
      <c r="BS294" s="43" t="str">
        <f t="shared" si="201"/>
        <v/>
      </c>
      <c r="BT294" s="25"/>
      <c r="BU294" s="25"/>
      <c r="BV294" s="16"/>
      <c r="BW294" s="27"/>
      <c r="BX294" s="27"/>
      <c r="BY294" s="27"/>
      <c r="BZ294" s="27"/>
      <c r="CA294" s="27"/>
      <c r="CB294" s="27" t="str">
        <f>IF(D294&gt;1,Input!H292,"")</f>
        <v/>
      </c>
      <c r="CC294" s="27"/>
      <c r="CD294" s="28" t="str">
        <f>IF(D294&gt;1,Input!U292,"")</f>
        <v/>
      </c>
      <c r="CE294" s="16" t="str">
        <f>IF(D294&gt;1,CONCATENATE(Input!G292,"/",Input!H292),"")</f>
        <v/>
      </c>
      <c r="CF294" s="27"/>
      <c r="CG294" s="27"/>
      <c r="CH294" s="27"/>
      <c r="CI294" s="27"/>
      <c r="CJ294" s="27"/>
      <c r="CK294" s="25"/>
      <c r="CL294" s="25"/>
      <c r="CM294" s="16"/>
      <c r="CN294" s="16"/>
      <c r="CO294" s="27"/>
      <c r="CP294" s="16" t="str">
        <f>IF(D294&gt;1,Input!P292,"")</f>
        <v/>
      </c>
      <c r="CQ294" s="27" t="str">
        <f t="shared" si="202"/>
        <v/>
      </c>
      <c r="CR294" s="33" t="str">
        <f>IF(D294&gt;1,Input!O292,"")</f>
        <v/>
      </c>
      <c r="CS294" s="16" t="str">
        <f t="shared" si="203"/>
        <v/>
      </c>
      <c r="CT294" s="27"/>
      <c r="CU294" s="27" t="str">
        <f t="shared" si="204"/>
        <v/>
      </c>
      <c r="CV294" s="25"/>
      <c r="CW294" s="25"/>
      <c r="CX294" s="25"/>
      <c r="CY294" s="25"/>
      <c r="CZ294" s="25"/>
      <c r="DA294" s="25"/>
    </row>
    <row r="295" spans="1:105" ht="20.100000000000001" customHeight="1" x14ac:dyDescent="0.25">
      <c r="A295" s="27"/>
      <c r="B295" s="27"/>
      <c r="C295" s="43" t="str">
        <f t="shared" si="180"/>
        <v/>
      </c>
      <c r="D295" s="27">
        <f>Input!A293</f>
        <v>0</v>
      </c>
      <c r="E295" s="43" t="str">
        <f t="shared" si="181"/>
        <v/>
      </c>
      <c r="F295" s="27"/>
      <c r="G295" s="27"/>
      <c r="H295" s="27"/>
      <c r="I295" s="27" t="str">
        <f t="shared" si="182"/>
        <v/>
      </c>
      <c r="J295" s="27" t="str">
        <f t="shared" si="183"/>
        <v/>
      </c>
      <c r="K295" s="27"/>
      <c r="L295" s="27"/>
      <c r="M295" s="27"/>
      <c r="N295" s="27"/>
      <c r="O295" s="27"/>
      <c r="P295" s="27"/>
      <c r="Q295" s="27" t="str">
        <f>IF(D295&gt;1,Input!A293,"")</f>
        <v/>
      </c>
      <c r="R295" s="43" t="str">
        <f t="shared" si="184"/>
        <v/>
      </c>
      <c r="S295" s="27" t="str">
        <f t="shared" si="185"/>
        <v/>
      </c>
      <c r="T295" s="27" t="str">
        <f>IF(D295&gt;1,Input!F293,"")</f>
        <v/>
      </c>
      <c r="U295" s="27" t="str">
        <f t="shared" si="186"/>
        <v/>
      </c>
      <c r="V295" s="27"/>
      <c r="W295" s="27"/>
      <c r="X295" s="25"/>
      <c r="Y295" s="16"/>
      <c r="Z295" s="29"/>
      <c r="AA295" s="25"/>
      <c r="AB295" s="30"/>
      <c r="AC295" s="27"/>
      <c r="AD295" s="27"/>
      <c r="AE295" s="27"/>
      <c r="AF295" s="27"/>
      <c r="AG295" s="16"/>
      <c r="AH295" s="27"/>
      <c r="AI295" s="27"/>
      <c r="AJ295" s="27" t="str">
        <f t="shared" si="187"/>
        <v/>
      </c>
      <c r="AK295" s="27" t="str">
        <f t="shared" si="188"/>
        <v/>
      </c>
      <c r="AL295" s="27"/>
      <c r="AM295" s="27" t="str">
        <f t="shared" si="189"/>
        <v/>
      </c>
      <c r="AN295" s="27"/>
      <c r="AO295" s="27"/>
      <c r="AP295" s="27" t="str">
        <f>IF(D295&gt;1,Input!G293,"")</f>
        <v/>
      </c>
      <c r="AQ295" s="27" t="str">
        <f>IF(D295&gt;1,Input!H293,"")</f>
        <v/>
      </c>
      <c r="AR295" s="27" t="str">
        <f>IF(D295&gt;1,Input!G293,"")</f>
        <v/>
      </c>
      <c r="AS295" s="27" t="str">
        <f>IF(D295&gt;1,CONCATENATE("CURRENCYSOLUTIONS",Input!B293,Input!E293,Input!D293,Input!C293,Input!K293,Input!J293,Input!I293,Input!O293,Input!P293),"")</f>
        <v/>
      </c>
      <c r="AT295" s="27" t="str">
        <f t="shared" si="190"/>
        <v/>
      </c>
      <c r="AU295" s="27" t="str">
        <f t="shared" si="191"/>
        <v/>
      </c>
      <c r="AV295" s="27" t="str">
        <f t="shared" si="192"/>
        <v/>
      </c>
      <c r="AW295" s="15">
        <f>Input!S293</f>
        <v>0</v>
      </c>
      <c r="AX295" s="16">
        <f>Input!T293</f>
        <v>0</v>
      </c>
      <c r="AY295" s="26" t="str">
        <f>IF(D295&gt;1,IF(Input!Q293&gt;1,Input!Q293,(Input!R293/Input!O293)),"")</f>
        <v/>
      </c>
      <c r="AZ295" s="16" t="str">
        <f t="shared" si="193"/>
        <v/>
      </c>
      <c r="BA295" s="16" t="str">
        <f t="shared" si="194"/>
        <v/>
      </c>
      <c r="BB295" s="31"/>
      <c r="BC295" s="27"/>
      <c r="BD295" s="27" t="str">
        <f t="shared" si="195"/>
        <v/>
      </c>
      <c r="BE295" s="25" t="str">
        <f>IF(D295&gt;1,CONCATENATE(Input!C293,"-",Input!D293,"-",Input!E293,"T09:00:00Z"),"")</f>
        <v/>
      </c>
      <c r="BF295" s="29" t="str">
        <f>IF(D295&gt;1,CONCATENATE(Input!C293,"-",Input!D293,"-",Input!E293),"")</f>
        <v/>
      </c>
      <c r="BG295" s="29" t="str">
        <f>IF(D295&gt;1,CONCATENATE(Input!I293,"-",Input!J293,"-",Input!K293),"")</f>
        <v/>
      </c>
      <c r="BH295" s="29"/>
      <c r="BI295" s="29" t="str">
        <f>IF(D295&gt;1,CONCATENATE(Input!L293,"-",Input!M293,"-",Input!N293),"")</f>
        <v/>
      </c>
      <c r="BJ295" s="29" t="str">
        <f t="shared" si="196"/>
        <v/>
      </c>
      <c r="BK295" s="27" t="str">
        <f t="shared" si="197"/>
        <v/>
      </c>
      <c r="BL295" s="25" t="str">
        <f>IF(D295&gt;1,CONCATENATE(Input!C293,"-",Input!D293,"-",Input!E293,"T09:00:00Z"),"")</f>
        <v/>
      </c>
      <c r="BM295" s="32" t="str">
        <f t="shared" si="198"/>
        <v/>
      </c>
      <c r="BN295" s="27" t="str">
        <f t="shared" si="199"/>
        <v/>
      </c>
      <c r="BO295" s="27" t="str">
        <f t="shared" si="200"/>
        <v/>
      </c>
      <c r="BP295" s="25"/>
      <c r="BQ295" s="32"/>
      <c r="BR295" s="27"/>
      <c r="BS295" s="43" t="str">
        <f t="shared" si="201"/>
        <v/>
      </c>
      <c r="BT295" s="25"/>
      <c r="BU295" s="25"/>
      <c r="BV295" s="16"/>
      <c r="BW295" s="27"/>
      <c r="BX295" s="27"/>
      <c r="BY295" s="27"/>
      <c r="BZ295" s="27"/>
      <c r="CA295" s="27"/>
      <c r="CB295" s="27" t="str">
        <f>IF(D295&gt;1,Input!H293,"")</f>
        <v/>
      </c>
      <c r="CC295" s="27"/>
      <c r="CD295" s="28" t="str">
        <f>IF(D295&gt;1,Input!U293,"")</f>
        <v/>
      </c>
      <c r="CE295" s="16" t="str">
        <f>IF(D295&gt;1,CONCATENATE(Input!G293,"/",Input!H293),"")</f>
        <v/>
      </c>
      <c r="CF295" s="27"/>
      <c r="CG295" s="27"/>
      <c r="CH295" s="27"/>
      <c r="CI295" s="27"/>
      <c r="CJ295" s="27"/>
      <c r="CK295" s="25"/>
      <c r="CL295" s="25"/>
      <c r="CM295" s="16"/>
      <c r="CN295" s="16"/>
      <c r="CO295" s="27"/>
      <c r="CP295" s="16" t="str">
        <f>IF(D295&gt;1,Input!P293,"")</f>
        <v/>
      </c>
      <c r="CQ295" s="27" t="str">
        <f t="shared" si="202"/>
        <v/>
      </c>
      <c r="CR295" s="33" t="str">
        <f>IF(D295&gt;1,Input!O293,"")</f>
        <v/>
      </c>
      <c r="CS295" s="16" t="str">
        <f t="shared" si="203"/>
        <v/>
      </c>
      <c r="CT295" s="27"/>
      <c r="CU295" s="27" t="str">
        <f t="shared" si="204"/>
        <v/>
      </c>
      <c r="CV295" s="25"/>
      <c r="CW295" s="25"/>
      <c r="CX295" s="25"/>
      <c r="CY295" s="25"/>
      <c r="CZ295" s="25"/>
      <c r="DA295" s="25"/>
    </row>
    <row r="296" spans="1:105" ht="20.100000000000001" customHeight="1" x14ac:dyDescent="0.25">
      <c r="A296" s="27"/>
      <c r="B296" s="27"/>
      <c r="C296" s="43" t="str">
        <f t="shared" si="180"/>
        <v/>
      </c>
      <c r="D296" s="27">
        <f>Input!A294</f>
        <v>0</v>
      </c>
      <c r="E296" s="43" t="str">
        <f t="shared" si="181"/>
        <v/>
      </c>
      <c r="F296" s="27"/>
      <c r="G296" s="27"/>
      <c r="H296" s="27"/>
      <c r="I296" s="27" t="str">
        <f t="shared" si="182"/>
        <v/>
      </c>
      <c r="J296" s="27" t="str">
        <f t="shared" si="183"/>
        <v/>
      </c>
      <c r="K296" s="27"/>
      <c r="L296" s="27"/>
      <c r="M296" s="27"/>
      <c r="N296" s="27"/>
      <c r="O296" s="27"/>
      <c r="P296" s="27"/>
      <c r="Q296" s="27" t="str">
        <f>IF(D296&gt;1,Input!A294,"")</f>
        <v/>
      </c>
      <c r="R296" s="43" t="str">
        <f t="shared" si="184"/>
        <v/>
      </c>
      <c r="S296" s="27" t="str">
        <f t="shared" si="185"/>
        <v/>
      </c>
      <c r="T296" s="27" t="str">
        <f>IF(D296&gt;1,Input!F294,"")</f>
        <v/>
      </c>
      <c r="U296" s="27" t="str">
        <f t="shared" si="186"/>
        <v/>
      </c>
      <c r="V296" s="27"/>
      <c r="W296" s="27"/>
      <c r="X296" s="25"/>
      <c r="Y296" s="16"/>
      <c r="Z296" s="29"/>
      <c r="AA296" s="25"/>
      <c r="AB296" s="30"/>
      <c r="AC296" s="27"/>
      <c r="AD296" s="27"/>
      <c r="AE296" s="27"/>
      <c r="AF296" s="27"/>
      <c r="AG296" s="16"/>
      <c r="AH296" s="27"/>
      <c r="AI296" s="27"/>
      <c r="AJ296" s="27" t="str">
        <f t="shared" si="187"/>
        <v/>
      </c>
      <c r="AK296" s="27" t="str">
        <f t="shared" si="188"/>
        <v/>
      </c>
      <c r="AL296" s="27"/>
      <c r="AM296" s="27" t="str">
        <f t="shared" si="189"/>
        <v/>
      </c>
      <c r="AN296" s="27"/>
      <c r="AO296" s="27"/>
      <c r="AP296" s="27" t="str">
        <f>IF(D296&gt;1,Input!G294,"")</f>
        <v/>
      </c>
      <c r="AQ296" s="27" t="str">
        <f>IF(D296&gt;1,Input!H294,"")</f>
        <v/>
      </c>
      <c r="AR296" s="27" t="str">
        <f>IF(D296&gt;1,Input!G294,"")</f>
        <v/>
      </c>
      <c r="AS296" s="27" t="str">
        <f>IF(D296&gt;1,CONCATENATE("CURRENCYSOLUTIONS",Input!B294,Input!E294,Input!D294,Input!C294,Input!K294,Input!J294,Input!I294,Input!O294,Input!P294),"")</f>
        <v/>
      </c>
      <c r="AT296" s="27" t="str">
        <f t="shared" si="190"/>
        <v/>
      </c>
      <c r="AU296" s="27" t="str">
        <f t="shared" si="191"/>
        <v/>
      </c>
      <c r="AV296" s="27" t="str">
        <f t="shared" si="192"/>
        <v/>
      </c>
      <c r="AW296" s="15">
        <f>Input!S294</f>
        <v>0</v>
      </c>
      <c r="AX296" s="16">
        <f>Input!T294</f>
        <v>0</v>
      </c>
      <c r="AY296" s="26" t="str">
        <f>IF(D296&gt;1,IF(Input!Q294&gt;1,Input!Q294,(Input!R294/Input!O294)),"")</f>
        <v/>
      </c>
      <c r="AZ296" s="16" t="str">
        <f t="shared" si="193"/>
        <v/>
      </c>
      <c r="BA296" s="16" t="str">
        <f t="shared" si="194"/>
        <v/>
      </c>
      <c r="BB296" s="31"/>
      <c r="BC296" s="27"/>
      <c r="BD296" s="27" t="str">
        <f t="shared" si="195"/>
        <v/>
      </c>
      <c r="BE296" s="25" t="str">
        <f>IF(D296&gt;1,CONCATENATE(Input!C294,"-",Input!D294,"-",Input!E294,"T09:00:00Z"),"")</f>
        <v/>
      </c>
      <c r="BF296" s="29" t="str">
        <f>IF(D296&gt;1,CONCATENATE(Input!C294,"-",Input!D294,"-",Input!E294),"")</f>
        <v/>
      </c>
      <c r="BG296" s="29" t="str">
        <f>IF(D296&gt;1,CONCATENATE(Input!I294,"-",Input!J294,"-",Input!K294),"")</f>
        <v/>
      </c>
      <c r="BH296" s="29"/>
      <c r="BI296" s="29" t="str">
        <f>IF(D296&gt;1,CONCATENATE(Input!L294,"-",Input!M294,"-",Input!N294),"")</f>
        <v/>
      </c>
      <c r="BJ296" s="29" t="str">
        <f t="shared" si="196"/>
        <v/>
      </c>
      <c r="BK296" s="27" t="str">
        <f t="shared" si="197"/>
        <v/>
      </c>
      <c r="BL296" s="25" t="str">
        <f>IF(D296&gt;1,CONCATENATE(Input!C294,"-",Input!D294,"-",Input!E294,"T09:00:00Z"),"")</f>
        <v/>
      </c>
      <c r="BM296" s="32" t="str">
        <f t="shared" si="198"/>
        <v/>
      </c>
      <c r="BN296" s="27" t="str">
        <f t="shared" si="199"/>
        <v/>
      </c>
      <c r="BO296" s="27" t="str">
        <f t="shared" si="200"/>
        <v/>
      </c>
      <c r="BP296" s="25"/>
      <c r="BQ296" s="32"/>
      <c r="BR296" s="27"/>
      <c r="BS296" s="43" t="str">
        <f t="shared" si="201"/>
        <v/>
      </c>
      <c r="BT296" s="25"/>
      <c r="BU296" s="25"/>
      <c r="BV296" s="16"/>
      <c r="BW296" s="27"/>
      <c r="BX296" s="27"/>
      <c r="BY296" s="27"/>
      <c r="BZ296" s="27"/>
      <c r="CA296" s="27"/>
      <c r="CB296" s="27" t="str">
        <f>IF(D296&gt;1,Input!H294,"")</f>
        <v/>
      </c>
      <c r="CC296" s="27"/>
      <c r="CD296" s="28" t="str">
        <f>IF(D296&gt;1,Input!U294,"")</f>
        <v/>
      </c>
      <c r="CE296" s="16" t="str">
        <f>IF(D296&gt;1,CONCATENATE(Input!G294,"/",Input!H294),"")</f>
        <v/>
      </c>
      <c r="CF296" s="27"/>
      <c r="CG296" s="27"/>
      <c r="CH296" s="27"/>
      <c r="CI296" s="27"/>
      <c r="CJ296" s="27"/>
      <c r="CK296" s="25"/>
      <c r="CL296" s="25"/>
      <c r="CM296" s="16"/>
      <c r="CN296" s="16"/>
      <c r="CO296" s="27"/>
      <c r="CP296" s="16" t="str">
        <f>IF(D296&gt;1,Input!P294,"")</f>
        <v/>
      </c>
      <c r="CQ296" s="27" t="str">
        <f t="shared" si="202"/>
        <v/>
      </c>
      <c r="CR296" s="33" t="str">
        <f>IF(D296&gt;1,Input!O294,"")</f>
        <v/>
      </c>
      <c r="CS296" s="16" t="str">
        <f t="shared" si="203"/>
        <v/>
      </c>
      <c r="CT296" s="27"/>
      <c r="CU296" s="27" t="str">
        <f t="shared" si="204"/>
        <v/>
      </c>
      <c r="CV296" s="25"/>
      <c r="CW296" s="25"/>
      <c r="CX296" s="25"/>
      <c r="CY296" s="25"/>
      <c r="CZ296" s="25"/>
      <c r="DA296" s="25"/>
    </row>
    <row r="297" spans="1:105" ht="20.100000000000001" customHeight="1" x14ac:dyDescent="0.25">
      <c r="A297" s="27"/>
      <c r="B297" s="27"/>
      <c r="C297" s="43" t="str">
        <f t="shared" si="180"/>
        <v/>
      </c>
      <c r="D297" s="27">
        <f>Input!A295</f>
        <v>0</v>
      </c>
      <c r="E297" s="43" t="str">
        <f t="shared" si="181"/>
        <v/>
      </c>
      <c r="F297" s="27"/>
      <c r="G297" s="27"/>
      <c r="H297" s="27"/>
      <c r="I297" s="27" t="str">
        <f t="shared" si="182"/>
        <v/>
      </c>
      <c r="J297" s="27" t="str">
        <f t="shared" si="183"/>
        <v/>
      </c>
      <c r="K297" s="27"/>
      <c r="L297" s="27"/>
      <c r="M297" s="27"/>
      <c r="N297" s="27"/>
      <c r="O297" s="27"/>
      <c r="P297" s="27"/>
      <c r="Q297" s="27" t="str">
        <f>IF(D297&gt;1,Input!A295,"")</f>
        <v/>
      </c>
      <c r="R297" s="43" t="str">
        <f t="shared" si="184"/>
        <v/>
      </c>
      <c r="S297" s="27" t="str">
        <f t="shared" si="185"/>
        <v/>
      </c>
      <c r="T297" s="27" t="str">
        <f>IF(D297&gt;1,Input!F295,"")</f>
        <v/>
      </c>
      <c r="U297" s="27" t="str">
        <f t="shared" si="186"/>
        <v/>
      </c>
      <c r="V297" s="27"/>
      <c r="W297" s="27"/>
      <c r="X297" s="25"/>
      <c r="Y297" s="16"/>
      <c r="Z297" s="29"/>
      <c r="AA297" s="25"/>
      <c r="AB297" s="30"/>
      <c r="AC297" s="27"/>
      <c r="AD297" s="27"/>
      <c r="AE297" s="27"/>
      <c r="AF297" s="27"/>
      <c r="AG297" s="16"/>
      <c r="AH297" s="27"/>
      <c r="AI297" s="27"/>
      <c r="AJ297" s="27" t="str">
        <f t="shared" si="187"/>
        <v/>
      </c>
      <c r="AK297" s="27" t="str">
        <f t="shared" si="188"/>
        <v/>
      </c>
      <c r="AL297" s="27"/>
      <c r="AM297" s="27" t="str">
        <f t="shared" si="189"/>
        <v/>
      </c>
      <c r="AN297" s="27"/>
      <c r="AO297" s="27"/>
      <c r="AP297" s="27" t="str">
        <f>IF(D297&gt;1,Input!G295,"")</f>
        <v/>
      </c>
      <c r="AQ297" s="27" t="str">
        <f>IF(D297&gt;1,Input!H295,"")</f>
        <v/>
      </c>
      <c r="AR297" s="27" t="str">
        <f>IF(D297&gt;1,Input!G295,"")</f>
        <v/>
      </c>
      <c r="AS297" s="27" t="str">
        <f>IF(D297&gt;1,CONCATENATE("CURRENCYSOLUTIONS",Input!B295,Input!E295,Input!D295,Input!C295,Input!K295,Input!J295,Input!I295,Input!O295,Input!P295),"")</f>
        <v/>
      </c>
      <c r="AT297" s="27" t="str">
        <f t="shared" si="190"/>
        <v/>
      </c>
      <c r="AU297" s="27" t="str">
        <f t="shared" si="191"/>
        <v/>
      </c>
      <c r="AV297" s="27" t="str">
        <f t="shared" si="192"/>
        <v/>
      </c>
      <c r="AW297" s="15">
        <f>Input!S295</f>
        <v>0</v>
      </c>
      <c r="AX297" s="16">
        <f>Input!T295</f>
        <v>0</v>
      </c>
      <c r="AY297" s="26" t="str">
        <f>IF(D297&gt;1,IF(Input!Q295&gt;1,Input!Q295,(Input!R295/Input!O295)),"")</f>
        <v/>
      </c>
      <c r="AZ297" s="16" t="str">
        <f t="shared" si="193"/>
        <v/>
      </c>
      <c r="BA297" s="16" t="str">
        <f t="shared" si="194"/>
        <v/>
      </c>
      <c r="BB297" s="31"/>
      <c r="BC297" s="27"/>
      <c r="BD297" s="27" t="str">
        <f t="shared" si="195"/>
        <v/>
      </c>
      <c r="BE297" s="25" t="str">
        <f>IF(D297&gt;1,CONCATENATE(Input!C295,"-",Input!D295,"-",Input!E295,"T09:00:00Z"),"")</f>
        <v/>
      </c>
      <c r="BF297" s="29" t="str">
        <f>IF(D297&gt;1,CONCATENATE(Input!C295,"-",Input!D295,"-",Input!E295),"")</f>
        <v/>
      </c>
      <c r="BG297" s="29" t="str">
        <f>IF(D297&gt;1,CONCATENATE(Input!I295,"-",Input!J295,"-",Input!K295),"")</f>
        <v/>
      </c>
      <c r="BH297" s="29"/>
      <c r="BI297" s="29" t="str">
        <f>IF(D297&gt;1,CONCATENATE(Input!L295,"-",Input!M295,"-",Input!N295),"")</f>
        <v/>
      </c>
      <c r="BJ297" s="29" t="str">
        <f t="shared" si="196"/>
        <v/>
      </c>
      <c r="BK297" s="27" t="str">
        <f t="shared" si="197"/>
        <v/>
      </c>
      <c r="BL297" s="25" t="str">
        <f>IF(D297&gt;1,CONCATENATE(Input!C295,"-",Input!D295,"-",Input!E295,"T09:00:00Z"),"")</f>
        <v/>
      </c>
      <c r="BM297" s="32" t="str">
        <f t="shared" si="198"/>
        <v/>
      </c>
      <c r="BN297" s="27" t="str">
        <f t="shared" si="199"/>
        <v/>
      </c>
      <c r="BO297" s="27" t="str">
        <f t="shared" si="200"/>
        <v/>
      </c>
      <c r="BP297" s="25"/>
      <c r="BQ297" s="32"/>
      <c r="BR297" s="27"/>
      <c r="BS297" s="43" t="str">
        <f t="shared" si="201"/>
        <v/>
      </c>
      <c r="BT297" s="25"/>
      <c r="BU297" s="25"/>
      <c r="BV297" s="16"/>
      <c r="BW297" s="27"/>
      <c r="BX297" s="27"/>
      <c r="BY297" s="27"/>
      <c r="BZ297" s="27"/>
      <c r="CA297" s="27"/>
      <c r="CB297" s="27" t="str">
        <f>IF(D297&gt;1,Input!H295,"")</f>
        <v/>
      </c>
      <c r="CC297" s="27"/>
      <c r="CD297" s="28" t="str">
        <f>IF(D297&gt;1,Input!U295,"")</f>
        <v/>
      </c>
      <c r="CE297" s="16" t="str">
        <f>IF(D297&gt;1,CONCATENATE(Input!G295,"/",Input!H295),"")</f>
        <v/>
      </c>
      <c r="CF297" s="27"/>
      <c r="CG297" s="27"/>
      <c r="CH297" s="27"/>
      <c r="CI297" s="27"/>
      <c r="CJ297" s="27"/>
      <c r="CK297" s="25"/>
      <c r="CL297" s="25"/>
      <c r="CM297" s="16"/>
      <c r="CN297" s="16"/>
      <c r="CO297" s="27"/>
      <c r="CP297" s="16" t="str">
        <f>IF(D297&gt;1,Input!P295,"")</f>
        <v/>
      </c>
      <c r="CQ297" s="27" t="str">
        <f t="shared" si="202"/>
        <v/>
      </c>
      <c r="CR297" s="33" t="str">
        <f>IF(D297&gt;1,Input!O295,"")</f>
        <v/>
      </c>
      <c r="CS297" s="16" t="str">
        <f t="shared" si="203"/>
        <v/>
      </c>
      <c r="CT297" s="27"/>
      <c r="CU297" s="27" t="str">
        <f t="shared" si="204"/>
        <v/>
      </c>
      <c r="CV297" s="25"/>
      <c r="CW297" s="25"/>
      <c r="CX297" s="25"/>
      <c r="CY297" s="25"/>
      <c r="CZ297" s="25"/>
      <c r="DA297" s="25"/>
    </row>
    <row r="298" spans="1:105" ht="20.100000000000001" customHeight="1" x14ac:dyDescent="0.25">
      <c r="A298" s="27"/>
      <c r="B298" s="27"/>
      <c r="C298" s="43" t="str">
        <f t="shared" si="180"/>
        <v/>
      </c>
      <c r="D298" s="27">
        <f>Input!A296</f>
        <v>0</v>
      </c>
      <c r="E298" s="43" t="str">
        <f t="shared" si="181"/>
        <v/>
      </c>
      <c r="F298" s="27"/>
      <c r="G298" s="27"/>
      <c r="H298" s="27"/>
      <c r="I298" s="27" t="str">
        <f t="shared" si="182"/>
        <v/>
      </c>
      <c r="J298" s="27" t="str">
        <f t="shared" si="183"/>
        <v/>
      </c>
      <c r="K298" s="27"/>
      <c r="L298" s="27"/>
      <c r="M298" s="27"/>
      <c r="N298" s="27"/>
      <c r="O298" s="27"/>
      <c r="P298" s="27"/>
      <c r="Q298" s="27" t="str">
        <f>IF(D298&gt;1,Input!A296,"")</f>
        <v/>
      </c>
      <c r="R298" s="43" t="str">
        <f t="shared" si="184"/>
        <v/>
      </c>
      <c r="S298" s="27" t="str">
        <f t="shared" si="185"/>
        <v/>
      </c>
      <c r="T298" s="27" t="str">
        <f>IF(D298&gt;1,Input!F296,"")</f>
        <v/>
      </c>
      <c r="U298" s="27" t="str">
        <f t="shared" si="186"/>
        <v/>
      </c>
      <c r="V298" s="27"/>
      <c r="W298" s="27"/>
      <c r="X298" s="25"/>
      <c r="Y298" s="16"/>
      <c r="Z298" s="29"/>
      <c r="AA298" s="25"/>
      <c r="AB298" s="30"/>
      <c r="AC298" s="27"/>
      <c r="AD298" s="27"/>
      <c r="AE298" s="27"/>
      <c r="AF298" s="27"/>
      <c r="AG298" s="16"/>
      <c r="AH298" s="27"/>
      <c r="AI298" s="27"/>
      <c r="AJ298" s="27" t="str">
        <f t="shared" si="187"/>
        <v/>
      </c>
      <c r="AK298" s="27" t="str">
        <f t="shared" si="188"/>
        <v/>
      </c>
      <c r="AL298" s="27"/>
      <c r="AM298" s="27" t="str">
        <f t="shared" si="189"/>
        <v/>
      </c>
      <c r="AN298" s="27"/>
      <c r="AO298" s="27"/>
      <c r="AP298" s="27" t="str">
        <f>IF(D298&gt;1,Input!G296,"")</f>
        <v/>
      </c>
      <c r="AQ298" s="27" t="str">
        <f>IF(D298&gt;1,Input!H296,"")</f>
        <v/>
      </c>
      <c r="AR298" s="27" t="str">
        <f>IF(D298&gt;1,Input!G296,"")</f>
        <v/>
      </c>
      <c r="AS298" s="27" t="str">
        <f>IF(D298&gt;1,CONCATENATE("CURRENCYSOLUTIONS",Input!B296,Input!E296,Input!D296,Input!C296,Input!K296,Input!J296,Input!I296,Input!O296,Input!P296),"")</f>
        <v/>
      </c>
      <c r="AT298" s="27" t="str">
        <f t="shared" si="190"/>
        <v/>
      </c>
      <c r="AU298" s="27" t="str">
        <f t="shared" si="191"/>
        <v/>
      </c>
      <c r="AV298" s="27" t="str">
        <f t="shared" si="192"/>
        <v/>
      </c>
      <c r="AW298" s="15">
        <f>Input!S296</f>
        <v>0</v>
      </c>
      <c r="AX298" s="16">
        <f>Input!T296</f>
        <v>0</v>
      </c>
      <c r="AY298" s="26" t="str">
        <f>IF(D298&gt;1,IF(Input!Q296&gt;1,Input!Q296,(Input!R296/Input!O296)),"")</f>
        <v/>
      </c>
      <c r="AZ298" s="16" t="str">
        <f t="shared" si="193"/>
        <v/>
      </c>
      <c r="BA298" s="16" t="str">
        <f t="shared" si="194"/>
        <v/>
      </c>
      <c r="BB298" s="31"/>
      <c r="BC298" s="27"/>
      <c r="BD298" s="27" t="str">
        <f t="shared" si="195"/>
        <v/>
      </c>
      <c r="BE298" s="25" t="str">
        <f>IF(D298&gt;1,CONCATENATE(Input!C296,"-",Input!D296,"-",Input!E296,"T09:00:00Z"),"")</f>
        <v/>
      </c>
      <c r="BF298" s="29" t="str">
        <f>IF(D298&gt;1,CONCATENATE(Input!C296,"-",Input!D296,"-",Input!E296),"")</f>
        <v/>
      </c>
      <c r="BG298" s="29" t="str">
        <f>IF(D298&gt;1,CONCATENATE(Input!I296,"-",Input!J296,"-",Input!K296),"")</f>
        <v/>
      </c>
      <c r="BH298" s="29"/>
      <c r="BI298" s="29" t="str">
        <f>IF(D298&gt;1,CONCATENATE(Input!L296,"-",Input!M296,"-",Input!N296),"")</f>
        <v/>
      </c>
      <c r="BJ298" s="29" t="str">
        <f t="shared" si="196"/>
        <v/>
      </c>
      <c r="BK298" s="27" t="str">
        <f t="shared" si="197"/>
        <v/>
      </c>
      <c r="BL298" s="25" t="str">
        <f>IF(D298&gt;1,CONCATENATE(Input!C296,"-",Input!D296,"-",Input!E296,"T09:00:00Z"),"")</f>
        <v/>
      </c>
      <c r="BM298" s="32" t="str">
        <f t="shared" si="198"/>
        <v/>
      </c>
      <c r="BN298" s="27" t="str">
        <f t="shared" si="199"/>
        <v/>
      </c>
      <c r="BO298" s="27" t="str">
        <f t="shared" si="200"/>
        <v/>
      </c>
      <c r="BP298" s="25"/>
      <c r="BQ298" s="32"/>
      <c r="BR298" s="27"/>
      <c r="BS298" s="43" t="str">
        <f t="shared" si="201"/>
        <v/>
      </c>
      <c r="BT298" s="25"/>
      <c r="BU298" s="25"/>
      <c r="BV298" s="16"/>
      <c r="BW298" s="27"/>
      <c r="BX298" s="27"/>
      <c r="BY298" s="27"/>
      <c r="BZ298" s="27"/>
      <c r="CA298" s="27"/>
      <c r="CB298" s="27" t="str">
        <f>IF(D298&gt;1,Input!H296,"")</f>
        <v/>
      </c>
      <c r="CC298" s="27"/>
      <c r="CD298" s="28" t="str">
        <f>IF(D298&gt;1,Input!U296,"")</f>
        <v/>
      </c>
      <c r="CE298" s="16" t="str">
        <f>IF(D298&gt;1,CONCATENATE(Input!G296,"/",Input!H296),"")</f>
        <v/>
      </c>
      <c r="CF298" s="27"/>
      <c r="CG298" s="27"/>
      <c r="CH298" s="27"/>
      <c r="CI298" s="27"/>
      <c r="CJ298" s="27"/>
      <c r="CK298" s="25"/>
      <c r="CL298" s="25"/>
      <c r="CM298" s="16"/>
      <c r="CN298" s="16"/>
      <c r="CO298" s="27"/>
      <c r="CP298" s="16" t="str">
        <f>IF(D298&gt;1,Input!P296,"")</f>
        <v/>
      </c>
      <c r="CQ298" s="27" t="str">
        <f t="shared" si="202"/>
        <v/>
      </c>
      <c r="CR298" s="33" t="str">
        <f>IF(D298&gt;1,Input!O296,"")</f>
        <v/>
      </c>
      <c r="CS298" s="16" t="str">
        <f t="shared" si="203"/>
        <v/>
      </c>
      <c r="CT298" s="27"/>
      <c r="CU298" s="27" t="str">
        <f t="shared" si="204"/>
        <v/>
      </c>
      <c r="CV298" s="25"/>
      <c r="CW298" s="25"/>
      <c r="CX298" s="25"/>
      <c r="CY298" s="25"/>
      <c r="CZ298" s="25"/>
      <c r="DA298" s="25"/>
    </row>
    <row r="299" spans="1:105" ht="20.100000000000001" customHeight="1" x14ac:dyDescent="0.25">
      <c r="A299" s="27"/>
      <c r="B299" s="27"/>
      <c r="C299" s="43" t="str">
        <f t="shared" si="180"/>
        <v/>
      </c>
      <c r="D299" s="27">
        <f>Input!A297</f>
        <v>0</v>
      </c>
      <c r="E299" s="43" t="str">
        <f t="shared" si="181"/>
        <v/>
      </c>
      <c r="F299" s="27"/>
      <c r="G299" s="27"/>
      <c r="H299" s="27"/>
      <c r="I299" s="27" t="str">
        <f t="shared" si="182"/>
        <v/>
      </c>
      <c r="J299" s="27" t="str">
        <f t="shared" si="183"/>
        <v/>
      </c>
      <c r="K299" s="27"/>
      <c r="L299" s="27"/>
      <c r="M299" s="27"/>
      <c r="N299" s="27"/>
      <c r="O299" s="27"/>
      <c r="P299" s="27"/>
      <c r="Q299" s="27" t="str">
        <f>IF(D299&gt;1,Input!A297,"")</f>
        <v/>
      </c>
      <c r="R299" s="43" t="str">
        <f t="shared" si="184"/>
        <v/>
      </c>
      <c r="S299" s="27" t="str">
        <f t="shared" si="185"/>
        <v/>
      </c>
      <c r="T299" s="27" t="str">
        <f>IF(D299&gt;1,Input!F297,"")</f>
        <v/>
      </c>
      <c r="U299" s="27" t="str">
        <f t="shared" si="186"/>
        <v/>
      </c>
      <c r="V299" s="27"/>
      <c r="W299" s="27"/>
      <c r="X299" s="25"/>
      <c r="Y299" s="16"/>
      <c r="Z299" s="29"/>
      <c r="AA299" s="25"/>
      <c r="AB299" s="30"/>
      <c r="AC299" s="27"/>
      <c r="AD299" s="27"/>
      <c r="AE299" s="27"/>
      <c r="AF299" s="27"/>
      <c r="AG299" s="16"/>
      <c r="AH299" s="27"/>
      <c r="AI299" s="27"/>
      <c r="AJ299" s="27" t="str">
        <f t="shared" si="187"/>
        <v/>
      </c>
      <c r="AK299" s="27" t="str">
        <f t="shared" si="188"/>
        <v/>
      </c>
      <c r="AL299" s="27"/>
      <c r="AM299" s="27" t="str">
        <f t="shared" si="189"/>
        <v/>
      </c>
      <c r="AN299" s="27"/>
      <c r="AO299" s="27"/>
      <c r="AP299" s="27" t="str">
        <f>IF(D299&gt;1,Input!G297,"")</f>
        <v/>
      </c>
      <c r="AQ299" s="27" t="str">
        <f>IF(D299&gt;1,Input!H297,"")</f>
        <v/>
      </c>
      <c r="AR299" s="27" t="str">
        <f>IF(D299&gt;1,Input!G297,"")</f>
        <v/>
      </c>
      <c r="AS299" s="27" t="str">
        <f>IF(D299&gt;1,CONCATENATE("CURRENCYSOLUTIONS",Input!B297,Input!E297,Input!D297,Input!C297,Input!K297,Input!J297,Input!I297,Input!O297,Input!P297),"")</f>
        <v/>
      </c>
      <c r="AT299" s="27" t="str">
        <f t="shared" si="190"/>
        <v/>
      </c>
      <c r="AU299" s="27" t="str">
        <f t="shared" si="191"/>
        <v/>
      </c>
      <c r="AV299" s="27" t="str">
        <f t="shared" si="192"/>
        <v/>
      </c>
      <c r="AW299" s="15">
        <f>Input!S297</f>
        <v>0</v>
      </c>
      <c r="AX299" s="16">
        <f>Input!T297</f>
        <v>0</v>
      </c>
      <c r="AY299" s="26" t="str">
        <f>IF(D299&gt;1,IF(Input!Q297&gt;1,Input!Q297,(Input!R297/Input!O297)),"")</f>
        <v/>
      </c>
      <c r="AZ299" s="16" t="str">
        <f t="shared" si="193"/>
        <v/>
      </c>
      <c r="BA299" s="16" t="str">
        <f t="shared" si="194"/>
        <v/>
      </c>
      <c r="BB299" s="31"/>
      <c r="BC299" s="27"/>
      <c r="BD299" s="27" t="str">
        <f t="shared" si="195"/>
        <v/>
      </c>
      <c r="BE299" s="25" t="str">
        <f>IF(D299&gt;1,CONCATENATE(Input!C297,"-",Input!D297,"-",Input!E297,"T09:00:00Z"),"")</f>
        <v/>
      </c>
      <c r="BF299" s="29" t="str">
        <f>IF(D299&gt;1,CONCATENATE(Input!C297,"-",Input!D297,"-",Input!E297),"")</f>
        <v/>
      </c>
      <c r="BG299" s="29" t="str">
        <f>IF(D299&gt;1,CONCATENATE(Input!I297,"-",Input!J297,"-",Input!K297),"")</f>
        <v/>
      </c>
      <c r="BH299" s="29"/>
      <c r="BI299" s="29" t="str">
        <f>IF(D299&gt;1,CONCATENATE(Input!L297,"-",Input!M297,"-",Input!N297),"")</f>
        <v/>
      </c>
      <c r="BJ299" s="29" t="str">
        <f t="shared" si="196"/>
        <v/>
      </c>
      <c r="BK299" s="27" t="str">
        <f t="shared" si="197"/>
        <v/>
      </c>
      <c r="BL299" s="25" t="str">
        <f>IF(D299&gt;1,CONCATENATE(Input!C297,"-",Input!D297,"-",Input!E297,"T09:00:00Z"),"")</f>
        <v/>
      </c>
      <c r="BM299" s="32" t="str">
        <f t="shared" si="198"/>
        <v/>
      </c>
      <c r="BN299" s="27" t="str">
        <f t="shared" si="199"/>
        <v/>
      </c>
      <c r="BO299" s="27" t="str">
        <f t="shared" si="200"/>
        <v/>
      </c>
      <c r="BP299" s="25"/>
      <c r="BQ299" s="32"/>
      <c r="BR299" s="27"/>
      <c r="BS299" s="43" t="str">
        <f t="shared" si="201"/>
        <v/>
      </c>
      <c r="BT299" s="25"/>
      <c r="BU299" s="25"/>
      <c r="BV299" s="16"/>
      <c r="BW299" s="27"/>
      <c r="BX299" s="27"/>
      <c r="BY299" s="27"/>
      <c r="BZ299" s="27"/>
      <c r="CA299" s="27"/>
      <c r="CB299" s="27" t="str">
        <f>IF(D299&gt;1,Input!H297,"")</f>
        <v/>
      </c>
      <c r="CC299" s="27"/>
      <c r="CD299" s="28" t="str">
        <f>IF(D299&gt;1,Input!U297,"")</f>
        <v/>
      </c>
      <c r="CE299" s="16" t="str">
        <f>IF(D299&gt;1,CONCATENATE(Input!G297,"/",Input!H297),"")</f>
        <v/>
      </c>
      <c r="CF299" s="27"/>
      <c r="CG299" s="27"/>
      <c r="CH299" s="27"/>
      <c r="CI299" s="27"/>
      <c r="CJ299" s="27"/>
      <c r="CK299" s="25"/>
      <c r="CL299" s="25"/>
      <c r="CM299" s="16"/>
      <c r="CN299" s="16"/>
      <c r="CO299" s="27"/>
      <c r="CP299" s="16" t="str">
        <f>IF(D299&gt;1,Input!P297,"")</f>
        <v/>
      </c>
      <c r="CQ299" s="27" t="str">
        <f t="shared" si="202"/>
        <v/>
      </c>
      <c r="CR299" s="33" t="str">
        <f>IF(D299&gt;1,Input!O297,"")</f>
        <v/>
      </c>
      <c r="CS299" s="16" t="str">
        <f t="shared" si="203"/>
        <v/>
      </c>
      <c r="CT299" s="27"/>
      <c r="CU299" s="27" t="str">
        <f t="shared" si="204"/>
        <v/>
      </c>
      <c r="CV299" s="25"/>
      <c r="CW299" s="25"/>
      <c r="CX299" s="25"/>
      <c r="CY299" s="25"/>
      <c r="CZ299" s="25"/>
      <c r="DA299" s="25"/>
    </row>
    <row r="300" spans="1:105" ht="20.100000000000001" customHeight="1" x14ac:dyDescent="0.25">
      <c r="A300" s="27"/>
      <c r="B300" s="27"/>
      <c r="C300" s="43" t="str">
        <f t="shared" si="180"/>
        <v/>
      </c>
      <c r="D300" s="27">
        <f>Input!A298</f>
        <v>0</v>
      </c>
      <c r="E300" s="43" t="str">
        <f t="shared" si="181"/>
        <v/>
      </c>
      <c r="F300" s="27"/>
      <c r="G300" s="27"/>
      <c r="H300" s="27"/>
      <c r="I300" s="27" t="str">
        <f t="shared" si="182"/>
        <v/>
      </c>
      <c r="J300" s="27" t="str">
        <f t="shared" si="183"/>
        <v/>
      </c>
      <c r="K300" s="27"/>
      <c r="L300" s="27"/>
      <c r="M300" s="27"/>
      <c r="N300" s="27"/>
      <c r="O300" s="27"/>
      <c r="P300" s="27"/>
      <c r="Q300" s="27" t="str">
        <f>IF(D300&gt;1,Input!A298,"")</f>
        <v/>
      </c>
      <c r="R300" s="43" t="str">
        <f t="shared" si="184"/>
        <v/>
      </c>
      <c r="S300" s="27" t="str">
        <f t="shared" si="185"/>
        <v/>
      </c>
      <c r="T300" s="27" t="str">
        <f>IF(D300&gt;1,Input!F298,"")</f>
        <v/>
      </c>
      <c r="U300" s="27" t="str">
        <f t="shared" si="186"/>
        <v/>
      </c>
      <c r="V300" s="27"/>
      <c r="W300" s="27"/>
      <c r="X300" s="25"/>
      <c r="Y300" s="16"/>
      <c r="Z300" s="29"/>
      <c r="AA300" s="25"/>
      <c r="AB300" s="30"/>
      <c r="AC300" s="27"/>
      <c r="AD300" s="27"/>
      <c r="AE300" s="27"/>
      <c r="AF300" s="27"/>
      <c r="AG300" s="16"/>
      <c r="AH300" s="27"/>
      <c r="AI300" s="27"/>
      <c r="AJ300" s="27" t="str">
        <f t="shared" si="187"/>
        <v/>
      </c>
      <c r="AK300" s="27" t="str">
        <f t="shared" si="188"/>
        <v/>
      </c>
      <c r="AL300" s="27"/>
      <c r="AM300" s="27" t="str">
        <f t="shared" si="189"/>
        <v/>
      </c>
      <c r="AN300" s="27"/>
      <c r="AO300" s="27"/>
      <c r="AP300" s="27" t="str">
        <f>IF(D300&gt;1,Input!G298,"")</f>
        <v/>
      </c>
      <c r="AQ300" s="27" t="str">
        <f>IF(D300&gt;1,Input!H298,"")</f>
        <v/>
      </c>
      <c r="AR300" s="27" t="str">
        <f>IF(D300&gt;1,Input!G298,"")</f>
        <v/>
      </c>
      <c r="AS300" s="27" t="str">
        <f>IF(D300&gt;1,CONCATENATE("CURRENCYSOLUTIONS",Input!B298,Input!E298,Input!D298,Input!C298,Input!K298,Input!J298,Input!I298,Input!O298,Input!P298),"")</f>
        <v/>
      </c>
      <c r="AT300" s="27" t="str">
        <f t="shared" si="190"/>
        <v/>
      </c>
      <c r="AU300" s="27" t="str">
        <f t="shared" si="191"/>
        <v/>
      </c>
      <c r="AV300" s="27" t="str">
        <f t="shared" si="192"/>
        <v/>
      </c>
      <c r="AW300" s="15">
        <f>Input!S298</f>
        <v>0</v>
      </c>
      <c r="AX300" s="16">
        <f>Input!T298</f>
        <v>0</v>
      </c>
      <c r="AY300" s="26" t="str">
        <f>IF(D300&gt;1,IF(Input!Q298&gt;1,Input!Q298,(Input!R298/Input!O298)),"")</f>
        <v/>
      </c>
      <c r="AZ300" s="16" t="str">
        <f t="shared" si="193"/>
        <v/>
      </c>
      <c r="BA300" s="16" t="str">
        <f t="shared" si="194"/>
        <v/>
      </c>
      <c r="BB300" s="31"/>
      <c r="BC300" s="27"/>
      <c r="BD300" s="27" t="str">
        <f t="shared" si="195"/>
        <v/>
      </c>
      <c r="BE300" s="25" t="str">
        <f>IF(D300&gt;1,CONCATENATE(Input!C298,"-",Input!D298,"-",Input!E298,"T09:00:00Z"),"")</f>
        <v/>
      </c>
      <c r="BF300" s="29" t="str">
        <f>IF(D300&gt;1,CONCATENATE(Input!C298,"-",Input!D298,"-",Input!E298),"")</f>
        <v/>
      </c>
      <c r="BG300" s="29" t="str">
        <f>IF(D300&gt;1,CONCATENATE(Input!I298,"-",Input!J298,"-",Input!K298),"")</f>
        <v/>
      </c>
      <c r="BH300" s="29"/>
      <c r="BI300" s="29" t="str">
        <f>IF(D300&gt;1,CONCATENATE(Input!L298,"-",Input!M298,"-",Input!N298),"")</f>
        <v/>
      </c>
      <c r="BJ300" s="29" t="str">
        <f t="shared" si="196"/>
        <v/>
      </c>
      <c r="BK300" s="27" t="str">
        <f t="shared" si="197"/>
        <v/>
      </c>
      <c r="BL300" s="25" t="str">
        <f>IF(D300&gt;1,CONCATENATE(Input!C298,"-",Input!D298,"-",Input!E298,"T09:00:00Z"),"")</f>
        <v/>
      </c>
      <c r="BM300" s="32" t="str">
        <f t="shared" si="198"/>
        <v/>
      </c>
      <c r="BN300" s="27" t="str">
        <f t="shared" si="199"/>
        <v/>
      </c>
      <c r="BO300" s="27" t="str">
        <f t="shared" si="200"/>
        <v/>
      </c>
      <c r="BP300" s="25"/>
      <c r="BQ300" s="32"/>
      <c r="BR300" s="27"/>
      <c r="BS300" s="43" t="str">
        <f t="shared" si="201"/>
        <v/>
      </c>
      <c r="BT300" s="25"/>
      <c r="BU300" s="25"/>
      <c r="BV300" s="16"/>
      <c r="BW300" s="27"/>
      <c r="BX300" s="27"/>
      <c r="BY300" s="27"/>
      <c r="BZ300" s="27"/>
      <c r="CA300" s="27"/>
      <c r="CB300" s="27" t="str">
        <f>IF(D300&gt;1,Input!H298,"")</f>
        <v/>
      </c>
      <c r="CC300" s="27"/>
      <c r="CD300" s="28" t="str">
        <f>IF(D300&gt;1,Input!U298,"")</f>
        <v/>
      </c>
      <c r="CE300" s="16" t="str">
        <f>IF(D300&gt;1,CONCATENATE(Input!G298,"/",Input!H298),"")</f>
        <v/>
      </c>
      <c r="CF300" s="27"/>
      <c r="CG300" s="27"/>
      <c r="CH300" s="27"/>
      <c r="CI300" s="27"/>
      <c r="CJ300" s="27"/>
      <c r="CK300" s="25"/>
      <c r="CL300" s="25"/>
      <c r="CM300" s="16"/>
      <c r="CN300" s="16"/>
      <c r="CO300" s="27"/>
      <c r="CP300" s="16" t="str">
        <f>IF(D300&gt;1,Input!P298,"")</f>
        <v/>
      </c>
      <c r="CQ300" s="27" t="str">
        <f t="shared" si="202"/>
        <v/>
      </c>
      <c r="CR300" s="33" t="str">
        <f>IF(D300&gt;1,Input!O298,"")</f>
        <v/>
      </c>
      <c r="CS300" s="16" t="str">
        <f t="shared" si="203"/>
        <v/>
      </c>
      <c r="CT300" s="27"/>
      <c r="CU300" s="27" t="str">
        <f t="shared" si="204"/>
        <v/>
      </c>
      <c r="CV300" s="25"/>
      <c r="CW300" s="25"/>
      <c r="CX300" s="25"/>
      <c r="CY300" s="25"/>
      <c r="CZ300" s="25"/>
      <c r="DA300" s="25"/>
    </row>
    <row r="301" spans="1:105" ht="20.100000000000001" customHeight="1" x14ac:dyDescent="0.25">
      <c r="A301" s="27"/>
      <c r="B301" s="27"/>
      <c r="C301" s="43" t="str">
        <f t="shared" si="180"/>
        <v/>
      </c>
      <c r="D301" s="27">
        <f>Input!A299</f>
        <v>0</v>
      </c>
      <c r="E301" s="43" t="str">
        <f t="shared" si="181"/>
        <v/>
      </c>
      <c r="F301" s="27"/>
      <c r="G301" s="27"/>
      <c r="H301" s="27"/>
      <c r="I301" s="27" t="str">
        <f t="shared" si="182"/>
        <v/>
      </c>
      <c r="J301" s="27" t="str">
        <f t="shared" si="183"/>
        <v/>
      </c>
      <c r="K301" s="27"/>
      <c r="L301" s="27"/>
      <c r="M301" s="27"/>
      <c r="N301" s="27"/>
      <c r="O301" s="27"/>
      <c r="P301" s="27"/>
      <c r="Q301" s="27" t="str">
        <f>IF(D301&gt;1,Input!A299,"")</f>
        <v/>
      </c>
      <c r="R301" s="43" t="str">
        <f t="shared" si="184"/>
        <v/>
      </c>
      <c r="S301" s="27" t="str">
        <f t="shared" si="185"/>
        <v/>
      </c>
      <c r="T301" s="27" t="str">
        <f>IF(D301&gt;1,Input!F299,"")</f>
        <v/>
      </c>
      <c r="U301" s="27" t="str">
        <f t="shared" si="186"/>
        <v/>
      </c>
      <c r="V301" s="27"/>
      <c r="W301" s="27"/>
      <c r="X301" s="25"/>
      <c r="Y301" s="16"/>
      <c r="Z301" s="29"/>
      <c r="AA301" s="25"/>
      <c r="AB301" s="30"/>
      <c r="AC301" s="27"/>
      <c r="AD301" s="27"/>
      <c r="AE301" s="27"/>
      <c r="AF301" s="27"/>
      <c r="AG301" s="16"/>
      <c r="AH301" s="27"/>
      <c r="AI301" s="27"/>
      <c r="AJ301" s="27" t="str">
        <f t="shared" si="187"/>
        <v/>
      </c>
      <c r="AK301" s="27" t="str">
        <f t="shared" si="188"/>
        <v/>
      </c>
      <c r="AL301" s="27"/>
      <c r="AM301" s="27" t="str">
        <f t="shared" si="189"/>
        <v/>
      </c>
      <c r="AN301" s="27"/>
      <c r="AO301" s="27"/>
      <c r="AP301" s="27" t="str">
        <f>IF(D301&gt;1,Input!G299,"")</f>
        <v/>
      </c>
      <c r="AQ301" s="27" t="str">
        <f>IF(D301&gt;1,Input!H299,"")</f>
        <v/>
      </c>
      <c r="AR301" s="27" t="str">
        <f>IF(D301&gt;1,Input!G299,"")</f>
        <v/>
      </c>
      <c r="AS301" s="27" t="str">
        <f>IF(D301&gt;1,CONCATENATE("CURRENCYSOLUTIONS",Input!B299,Input!E299,Input!D299,Input!C299,Input!K299,Input!J299,Input!I299,Input!O299,Input!P299),"")</f>
        <v/>
      </c>
      <c r="AT301" s="27" t="str">
        <f t="shared" si="190"/>
        <v/>
      </c>
      <c r="AU301" s="27" t="str">
        <f t="shared" si="191"/>
        <v/>
      </c>
      <c r="AV301" s="27" t="str">
        <f t="shared" si="192"/>
        <v/>
      </c>
      <c r="AW301" s="15">
        <f>Input!S299</f>
        <v>0</v>
      </c>
      <c r="AX301" s="16">
        <f>Input!T299</f>
        <v>0</v>
      </c>
      <c r="AY301" s="26" t="str">
        <f>IF(D301&gt;1,IF(Input!Q299&gt;1,Input!Q299,(Input!R299/Input!O299)),"")</f>
        <v/>
      </c>
      <c r="AZ301" s="16" t="str">
        <f t="shared" si="193"/>
        <v/>
      </c>
      <c r="BA301" s="16" t="str">
        <f t="shared" si="194"/>
        <v/>
      </c>
      <c r="BB301" s="31"/>
      <c r="BC301" s="27"/>
      <c r="BD301" s="27" t="str">
        <f t="shared" si="195"/>
        <v/>
      </c>
      <c r="BE301" s="25" t="str">
        <f>IF(D301&gt;1,CONCATENATE(Input!C299,"-",Input!D299,"-",Input!E299,"T09:00:00Z"),"")</f>
        <v/>
      </c>
      <c r="BF301" s="29" t="str">
        <f>IF(D301&gt;1,CONCATENATE(Input!C299,"-",Input!D299,"-",Input!E299),"")</f>
        <v/>
      </c>
      <c r="BG301" s="29" t="str">
        <f>IF(D301&gt;1,CONCATENATE(Input!I299,"-",Input!J299,"-",Input!K299),"")</f>
        <v/>
      </c>
      <c r="BH301" s="29"/>
      <c r="BI301" s="29" t="str">
        <f>IF(D301&gt;1,CONCATENATE(Input!L299,"-",Input!M299,"-",Input!N299),"")</f>
        <v/>
      </c>
      <c r="BJ301" s="29" t="str">
        <f t="shared" si="196"/>
        <v/>
      </c>
      <c r="BK301" s="27" t="str">
        <f t="shared" si="197"/>
        <v/>
      </c>
      <c r="BL301" s="25" t="str">
        <f>IF(D301&gt;1,CONCATENATE(Input!C299,"-",Input!D299,"-",Input!E299,"T09:00:00Z"),"")</f>
        <v/>
      </c>
      <c r="BM301" s="32" t="str">
        <f t="shared" si="198"/>
        <v/>
      </c>
      <c r="BN301" s="27" t="str">
        <f t="shared" si="199"/>
        <v/>
      </c>
      <c r="BO301" s="27" t="str">
        <f t="shared" si="200"/>
        <v/>
      </c>
      <c r="BP301" s="25"/>
      <c r="BQ301" s="32"/>
      <c r="BR301" s="27"/>
      <c r="BS301" s="43" t="str">
        <f t="shared" si="201"/>
        <v/>
      </c>
      <c r="BT301" s="25"/>
      <c r="BU301" s="25"/>
      <c r="BV301" s="16"/>
      <c r="BW301" s="27"/>
      <c r="BX301" s="27"/>
      <c r="BY301" s="27"/>
      <c r="BZ301" s="27"/>
      <c r="CA301" s="27"/>
      <c r="CB301" s="27" t="str">
        <f>IF(D301&gt;1,Input!H299,"")</f>
        <v/>
      </c>
      <c r="CC301" s="27"/>
      <c r="CD301" s="28" t="str">
        <f>IF(D301&gt;1,Input!U299,"")</f>
        <v/>
      </c>
      <c r="CE301" s="16" t="str">
        <f>IF(D301&gt;1,CONCATENATE(Input!G299,"/",Input!H299),"")</f>
        <v/>
      </c>
      <c r="CF301" s="27"/>
      <c r="CG301" s="27"/>
      <c r="CH301" s="27"/>
      <c r="CI301" s="27"/>
      <c r="CJ301" s="27"/>
      <c r="CK301" s="25"/>
      <c r="CL301" s="25"/>
      <c r="CM301" s="16"/>
      <c r="CN301" s="16"/>
      <c r="CO301" s="27"/>
      <c r="CP301" s="16" t="str">
        <f>IF(D301&gt;1,Input!P299,"")</f>
        <v/>
      </c>
      <c r="CQ301" s="27" t="str">
        <f t="shared" si="202"/>
        <v/>
      </c>
      <c r="CR301" s="33" t="str">
        <f>IF(D301&gt;1,Input!O299,"")</f>
        <v/>
      </c>
      <c r="CS301" s="16" t="str">
        <f t="shared" si="203"/>
        <v/>
      </c>
      <c r="CT301" s="27"/>
      <c r="CU301" s="27" t="str">
        <f t="shared" si="204"/>
        <v/>
      </c>
      <c r="CV301" s="25"/>
      <c r="CW301" s="25"/>
      <c r="CX301" s="25"/>
      <c r="CY301" s="25"/>
      <c r="CZ301" s="25"/>
      <c r="DA301" s="25"/>
    </row>
    <row r="302" spans="1:105" ht="20.100000000000001" customHeight="1" x14ac:dyDescent="0.25">
      <c r="A302" s="27"/>
      <c r="B302" s="27"/>
      <c r="C302" s="43" t="str">
        <f t="shared" si="180"/>
        <v/>
      </c>
      <c r="D302" s="27">
        <f>Input!A300</f>
        <v>0</v>
      </c>
      <c r="E302" s="43" t="str">
        <f t="shared" si="181"/>
        <v/>
      </c>
      <c r="F302" s="27"/>
      <c r="G302" s="27"/>
      <c r="H302" s="27"/>
      <c r="I302" s="27" t="str">
        <f t="shared" si="182"/>
        <v/>
      </c>
      <c r="J302" s="27" t="str">
        <f t="shared" si="183"/>
        <v/>
      </c>
      <c r="K302" s="27"/>
      <c r="L302" s="27"/>
      <c r="M302" s="27"/>
      <c r="N302" s="27"/>
      <c r="O302" s="27"/>
      <c r="P302" s="27"/>
      <c r="Q302" s="27" t="str">
        <f>IF(D302&gt;1,Input!A300,"")</f>
        <v/>
      </c>
      <c r="R302" s="43" t="str">
        <f t="shared" si="184"/>
        <v/>
      </c>
      <c r="S302" s="27" t="str">
        <f t="shared" si="185"/>
        <v/>
      </c>
      <c r="T302" s="27" t="str">
        <f>IF(D302&gt;1,Input!F300,"")</f>
        <v/>
      </c>
      <c r="U302" s="27" t="str">
        <f t="shared" si="186"/>
        <v/>
      </c>
      <c r="V302" s="27"/>
      <c r="W302" s="27"/>
      <c r="X302" s="25"/>
      <c r="Y302" s="16"/>
      <c r="Z302" s="29"/>
      <c r="AA302" s="25"/>
      <c r="AB302" s="30"/>
      <c r="AC302" s="27"/>
      <c r="AD302" s="27"/>
      <c r="AE302" s="27"/>
      <c r="AF302" s="27"/>
      <c r="AG302" s="16"/>
      <c r="AH302" s="27"/>
      <c r="AI302" s="27"/>
      <c r="AJ302" s="27" t="str">
        <f t="shared" si="187"/>
        <v/>
      </c>
      <c r="AK302" s="27" t="str">
        <f t="shared" si="188"/>
        <v/>
      </c>
      <c r="AL302" s="27"/>
      <c r="AM302" s="27" t="str">
        <f t="shared" si="189"/>
        <v/>
      </c>
      <c r="AN302" s="27"/>
      <c r="AO302" s="27"/>
      <c r="AP302" s="27" t="str">
        <f>IF(D302&gt;1,Input!G300,"")</f>
        <v/>
      </c>
      <c r="AQ302" s="27" t="str">
        <f>IF(D302&gt;1,Input!H300,"")</f>
        <v/>
      </c>
      <c r="AR302" s="27" t="str">
        <f>IF(D302&gt;1,Input!G300,"")</f>
        <v/>
      </c>
      <c r="AS302" s="27" t="str">
        <f>IF(D302&gt;1,CONCATENATE("CURRENCYSOLUTIONS",Input!B300,Input!E300,Input!D300,Input!C300,Input!K300,Input!J300,Input!I300,Input!O300,Input!P300),"")</f>
        <v/>
      </c>
      <c r="AT302" s="27" t="str">
        <f t="shared" si="190"/>
        <v/>
      </c>
      <c r="AU302" s="27" t="str">
        <f t="shared" si="191"/>
        <v/>
      </c>
      <c r="AV302" s="27" t="str">
        <f t="shared" si="192"/>
        <v/>
      </c>
      <c r="AW302" s="15">
        <f>Input!S300</f>
        <v>0</v>
      </c>
      <c r="AX302" s="16">
        <f>Input!T300</f>
        <v>0</v>
      </c>
      <c r="AY302" s="26" t="str">
        <f>IF(D302&gt;1,IF(Input!Q300&gt;1,Input!Q300,(Input!R300/Input!O300)),"")</f>
        <v/>
      </c>
      <c r="AZ302" s="16" t="str">
        <f t="shared" si="193"/>
        <v/>
      </c>
      <c r="BA302" s="16" t="str">
        <f t="shared" si="194"/>
        <v/>
      </c>
      <c r="BB302" s="31"/>
      <c r="BC302" s="27"/>
      <c r="BD302" s="27" t="str">
        <f t="shared" si="195"/>
        <v/>
      </c>
      <c r="BE302" s="25" t="str">
        <f>IF(D302&gt;1,CONCATENATE(Input!C300,"-",Input!D300,"-",Input!E300,"T09:00:00Z"),"")</f>
        <v/>
      </c>
      <c r="BF302" s="29" t="str">
        <f>IF(D302&gt;1,CONCATENATE(Input!C300,"-",Input!D300,"-",Input!E300),"")</f>
        <v/>
      </c>
      <c r="BG302" s="29" t="str">
        <f>IF(D302&gt;1,CONCATENATE(Input!I300,"-",Input!J300,"-",Input!K300),"")</f>
        <v/>
      </c>
      <c r="BH302" s="29"/>
      <c r="BI302" s="29" t="str">
        <f>IF(D302&gt;1,CONCATENATE(Input!L300,"-",Input!M300,"-",Input!N300),"")</f>
        <v/>
      </c>
      <c r="BJ302" s="29" t="str">
        <f t="shared" si="196"/>
        <v/>
      </c>
      <c r="BK302" s="27" t="str">
        <f t="shared" si="197"/>
        <v/>
      </c>
      <c r="BL302" s="25" t="str">
        <f>IF(D302&gt;1,CONCATENATE(Input!C300,"-",Input!D300,"-",Input!E300,"T09:00:00Z"),"")</f>
        <v/>
      </c>
      <c r="BM302" s="32" t="str">
        <f t="shared" si="198"/>
        <v/>
      </c>
      <c r="BN302" s="27" t="str">
        <f t="shared" si="199"/>
        <v/>
      </c>
      <c r="BO302" s="27" t="str">
        <f t="shared" si="200"/>
        <v/>
      </c>
      <c r="BP302" s="25"/>
      <c r="BQ302" s="32"/>
      <c r="BR302" s="27"/>
      <c r="BS302" s="43" t="str">
        <f t="shared" si="201"/>
        <v/>
      </c>
      <c r="BT302" s="25"/>
      <c r="BU302" s="25"/>
      <c r="BV302" s="16"/>
      <c r="BW302" s="27"/>
      <c r="BX302" s="27"/>
      <c r="BY302" s="27"/>
      <c r="BZ302" s="27"/>
      <c r="CA302" s="27"/>
      <c r="CB302" s="27" t="str">
        <f>IF(D302&gt;1,Input!H300,"")</f>
        <v/>
      </c>
      <c r="CC302" s="27"/>
      <c r="CD302" s="28" t="str">
        <f>IF(D302&gt;1,Input!U300,"")</f>
        <v/>
      </c>
      <c r="CE302" s="16" t="str">
        <f>IF(D302&gt;1,CONCATENATE(Input!G300,"/",Input!H300),"")</f>
        <v/>
      </c>
      <c r="CF302" s="27"/>
      <c r="CG302" s="27"/>
      <c r="CH302" s="27"/>
      <c r="CI302" s="27"/>
      <c r="CJ302" s="27"/>
      <c r="CK302" s="25"/>
      <c r="CL302" s="25"/>
      <c r="CM302" s="16"/>
      <c r="CN302" s="16"/>
      <c r="CO302" s="27"/>
      <c r="CP302" s="16" t="str">
        <f>IF(D302&gt;1,Input!P300,"")</f>
        <v/>
      </c>
      <c r="CQ302" s="27" t="str">
        <f t="shared" si="202"/>
        <v/>
      </c>
      <c r="CR302" s="33" t="str">
        <f>IF(D302&gt;1,Input!O300,"")</f>
        <v/>
      </c>
      <c r="CS302" s="16" t="str">
        <f t="shared" si="203"/>
        <v/>
      </c>
      <c r="CT302" s="27"/>
      <c r="CU302" s="27" t="str">
        <f t="shared" si="204"/>
        <v/>
      </c>
      <c r="CV302" s="25"/>
      <c r="CW302" s="25"/>
      <c r="CX302" s="25"/>
      <c r="CY302" s="25"/>
      <c r="CZ302" s="25"/>
      <c r="DA302" s="25"/>
    </row>
    <row r="303" spans="1:105" ht="20.100000000000001" customHeight="1" x14ac:dyDescent="0.25">
      <c r="A303" s="27"/>
      <c r="B303" s="27"/>
      <c r="C303" s="43" t="str">
        <f t="shared" si="180"/>
        <v/>
      </c>
      <c r="D303" s="27">
        <f>Input!A301</f>
        <v>0</v>
      </c>
      <c r="E303" s="43" t="str">
        <f t="shared" si="181"/>
        <v/>
      </c>
      <c r="F303" s="27"/>
      <c r="G303" s="27"/>
      <c r="H303" s="27"/>
      <c r="I303" s="27" t="str">
        <f t="shared" si="182"/>
        <v/>
      </c>
      <c r="J303" s="27" t="str">
        <f t="shared" si="183"/>
        <v/>
      </c>
      <c r="K303" s="27"/>
      <c r="L303" s="27"/>
      <c r="M303" s="27"/>
      <c r="N303" s="27"/>
      <c r="O303" s="27"/>
      <c r="P303" s="27"/>
      <c r="Q303" s="27" t="str">
        <f>IF(D303&gt;1,Input!A301,"")</f>
        <v/>
      </c>
      <c r="R303" s="43" t="str">
        <f t="shared" si="184"/>
        <v/>
      </c>
      <c r="S303" s="27" t="str">
        <f t="shared" si="185"/>
        <v/>
      </c>
      <c r="T303" s="27" t="str">
        <f>IF(D303&gt;1,Input!F301,"")</f>
        <v/>
      </c>
      <c r="U303" s="27" t="str">
        <f t="shared" si="186"/>
        <v/>
      </c>
      <c r="V303" s="27"/>
      <c r="W303" s="27"/>
      <c r="X303" s="25"/>
      <c r="Y303" s="16"/>
      <c r="Z303" s="29"/>
      <c r="AA303" s="25"/>
      <c r="AB303" s="30"/>
      <c r="AC303" s="27"/>
      <c r="AD303" s="27"/>
      <c r="AE303" s="27"/>
      <c r="AF303" s="27"/>
      <c r="AG303" s="16"/>
      <c r="AH303" s="27"/>
      <c r="AI303" s="27"/>
      <c r="AJ303" s="27" t="str">
        <f t="shared" si="187"/>
        <v/>
      </c>
      <c r="AK303" s="27" t="str">
        <f t="shared" si="188"/>
        <v/>
      </c>
      <c r="AL303" s="27"/>
      <c r="AM303" s="27" t="str">
        <f t="shared" si="189"/>
        <v/>
      </c>
      <c r="AN303" s="27"/>
      <c r="AO303" s="27"/>
      <c r="AP303" s="27" t="str">
        <f>IF(D303&gt;1,Input!G301,"")</f>
        <v/>
      </c>
      <c r="AQ303" s="27" t="str">
        <f>IF(D303&gt;1,Input!H301,"")</f>
        <v/>
      </c>
      <c r="AR303" s="27" t="str">
        <f>IF(D303&gt;1,Input!G301,"")</f>
        <v/>
      </c>
      <c r="AS303" s="27" t="str">
        <f>IF(D303&gt;1,CONCATENATE("CURRENCYSOLUTIONS",Input!B301,Input!E301,Input!D301,Input!C301,Input!K301,Input!J301,Input!I301,Input!O301,Input!P301),"")</f>
        <v/>
      </c>
      <c r="AT303" s="27" t="str">
        <f t="shared" si="190"/>
        <v/>
      </c>
      <c r="AU303" s="27" t="str">
        <f t="shared" si="191"/>
        <v/>
      </c>
      <c r="AV303" s="27" t="str">
        <f t="shared" si="192"/>
        <v/>
      </c>
      <c r="AW303" s="15">
        <f>Input!S301</f>
        <v>0</v>
      </c>
      <c r="AX303" s="16">
        <f>Input!T301</f>
        <v>0</v>
      </c>
      <c r="AY303" s="26" t="str">
        <f>IF(D303&gt;1,IF(Input!Q301&gt;1,Input!Q301,(Input!R301/Input!O301)),"")</f>
        <v/>
      </c>
      <c r="AZ303" s="16" t="str">
        <f t="shared" si="193"/>
        <v/>
      </c>
      <c r="BA303" s="16" t="str">
        <f t="shared" si="194"/>
        <v/>
      </c>
      <c r="BB303" s="31"/>
      <c r="BC303" s="27"/>
      <c r="BD303" s="27" t="str">
        <f t="shared" si="195"/>
        <v/>
      </c>
      <c r="BE303" s="25" t="str">
        <f>IF(D303&gt;1,CONCATENATE(Input!C301,"-",Input!D301,"-",Input!E301,"T09:00:00Z"),"")</f>
        <v/>
      </c>
      <c r="BF303" s="29" t="str">
        <f>IF(D303&gt;1,CONCATENATE(Input!C301,"-",Input!D301,"-",Input!E301),"")</f>
        <v/>
      </c>
      <c r="BG303" s="29" t="str">
        <f>IF(D303&gt;1,CONCATENATE(Input!I301,"-",Input!J301,"-",Input!K301),"")</f>
        <v/>
      </c>
      <c r="BH303" s="29"/>
      <c r="BI303" s="29" t="str">
        <f>IF(D303&gt;1,CONCATENATE(Input!L301,"-",Input!M301,"-",Input!N301),"")</f>
        <v/>
      </c>
      <c r="BJ303" s="29" t="str">
        <f t="shared" si="196"/>
        <v/>
      </c>
      <c r="BK303" s="27" t="str">
        <f t="shared" si="197"/>
        <v/>
      </c>
      <c r="BL303" s="25" t="str">
        <f>IF(D303&gt;1,CONCATENATE(Input!C301,"-",Input!D301,"-",Input!E301,"T09:00:00Z"),"")</f>
        <v/>
      </c>
      <c r="BM303" s="32" t="str">
        <f t="shared" si="198"/>
        <v/>
      </c>
      <c r="BN303" s="27" t="str">
        <f t="shared" si="199"/>
        <v/>
      </c>
      <c r="BO303" s="27" t="str">
        <f t="shared" si="200"/>
        <v/>
      </c>
      <c r="BP303" s="25"/>
      <c r="BQ303" s="32"/>
      <c r="BR303" s="27"/>
      <c r="BS303" s="43" t="str">
        <f t="shared" si="201"/>
        <v/>
      </c>
      <c r="BT303" s="25"/>
      <c r="BU303" s="25"/>
      <c r="BV303" s="16"/>
      <c r="BW303" s="27"/>
      <c r="BX303" s="27"/>
      <c r="BY303" s="27"/>
      <c r="BZ303" s="27"/>
      <c r="CA303" s="27"/>
      <c r="CB303" s="27" t="str">
        <f>IF(D303&gt;1,Input!H301,"")</f>
        <v/>
      </c>
      <c r="CC303" s="27"/>
      <c r="CD303" s="28" t="str">
        <f>IF(D303&gt;1,Input!U301,"")</f>
        <v/>
      </c>
      <c r="CE303" s="16" t="str">
        <f>IF(D303&gt;1,CONCATENATE(Input!G301,"/",Input!H301),"")</f>
        <v/>
      </c>
      <c r="CF303" s="27"/>
      <c r="CG303" s="27"/>
      <c r="CH303" s="27"/>
      <c r="CI303" s="27"/>
      <c r="CJ303" s="27"/>
      <c r="CK303" s="25"/>
      <c r="CL303" s="25"/>
      <c r="CM303" s="16"/>
      <c r="CN303" s="16"/>
      <c r="CO303" s="27"/>
      <c r="CP303" s="16" t="str">
        <f>IF(D303&gt;1,Input!P301,"")</f>
        <v/>
      </c>
      <c r="CQ303" s="27" t="str">
        <f t="shared" si="202"/>
        <v/>
      </c>
      <c r="CR303" s="33" t="str">
        <f>IF(D303&gt;1,Input!O301,"")</f>
        <v/>
      </c>
      <c r="CS303" s="16" t="str">
        <f t="shared" si="203"/>
        <v/>
      </c>
      <c r="CT303" s="27"/>
      <c r="CU303" s="27" t="str">
        <f t="shared" si="204"/>
        <v/>
      </c>
      <c r="CV303" s="25"/>
      <c r="CW303" s="25"/>
      <c r="CX303" s="25"/>
      <c r="CY303" s="25"/>
      <c r="CZ303" s="25"/>
      <c r="DA303" s="25"/>
    </row>
    <row r="304" spans="1:105" ht="20.100000000000001" customHeight="1" x14ac:dyDescent="0.25">
      <c r="A304" s="27"/>
      <c r="B304" s="27"/>
      <c r="C304" s="43" t="str">
        <f t="shared" si="180"/>
        <v/>
      </c>
      <c r="D304" s="27">
        <f>Input!A302</f>
        <v>0</v>
      </c>
      <c r="E304" s="43" t="str">
        <f t="shared" si="181"/>
        <v/>
      </c>
      <c r="F304" s="27"/>
      <c r="G304" s="27"/>
      <c r="H304" s="27"/>
      <c r="I304" s="27" t="str">
        <f t="shared" si="182"/>
        <v/>
      </c>
      <c r="J304" s="27" t="str">
        <f t="shared" si="183"/>
        <v/>
      </c>
      <c r="K304" s="27"/>
      <c r="L304" s="27"/>
      <c r="M304" s="27"/>
      <c r="N304" s="27"/>
      <c r="O304" s="27"/>
      <c r="P304" s="27"/>
      <c r="Q304" s="27" t="str">
        <f>IF(D304&gt;1,Input!A302,"")</f>
        <v/>
      </c>
      <c r="R304" s="43" t="str">
        <f t="shared" si="184"/>
        <v/>
      </c>
      <c r="S304" s="27" t="str">
        <f t="shared" si="185"/>
        <v/>
      </c>
      <c r="T304" s="27" t="str">
        <f>IF(D304&gt;1,Input!F302,"")</f>
        <v/>
      </c>
      <c r="U304" s="27" t="str">
        <f t="shared" si="186"/>
        <v/>
      </c>
      <c r="V304" s="27"/>
      <c r="W304" s="27"/>
      <c r="X304" s="25"/>
      <c r="Y304" s="16"/>
      <c r="Z304" s="29"/>
      <c r="AA304" s="25"/>
      <c r="AB304" s="30"/>
      <c r="AC304" s="27"/>
      <c r="AD304" s="27"/>
      <c r="AE304" s="27"/>
      <c r="AF304" s="27"/>
      <c r="AG304" s="16"/>
      <c r="AH304" s="27"/>
      <c r="AI304" s="27"/>
      <c r="AJ304" s="27" t="str">
        <f t="shared" si="187"/>
        <v/>
      </c>
      <c r="AK304" s="27" t="str">
        <f t="shared" si="188"/>
        <v/>
      </c>
      <c r="AL304" s="27"/>
      <c r="AM304" s="27" t="str">
        <f t="shared" si="189"/>
        <v/>
      </c>
      <c r="AN304" s="27"/>
      <c r="AO304" s="27"/>
      <c r="AP304" s="27" t="str">
        <f>IF(D304&gt;1,Input!G302,"")</f>
        <v/>
      </c>
      <c r="AQ304" s="27" t="str">
        <f>IF(D304&gt;1,Input!H302,"")</f>
        <v/>
      </c>
      <c r="AR304" s="27" t="str">
        <f>IF(D304&gt;1,Input!G302,"")</f>
        <v/>
      </c>
      <c r="AS304" s="27" t="str">
        <f>IF(D304&gt;1,CONCATENATE("CURRENCYSOLUTIONS",Input!B302,Input!E302,Input!D302,Input!C302,Input!K302,Input!J302,Input!I302,Input!O302,Input!P302),"")</f>
        <v/>
      </c>
      <c r="AT304" s="27" t="str">
        <f t="shared" si="190"/>
        <v/>
      </c>
      <c r="AU304" s="27" t="str">
        <f t="shared" si="191"/>
        <v/>
      </c>
      <c r="AV304" s="27" t="str">
        <f t="shared" si="192"/>
        <v/>
      </c>
      <c r="AW304" s="15">
        <f>Input!S302</f>
        <v>0</v>
      </c>
      <c r="AX304" s="16">
        <f>Input!T302</f>
        <v>0</v>
      </c>
      <c r="AY304" s="26" t="str">
        <f>IF(D304&gt;1,IF(Input!Q302&gt;1,Input!Q302,(Input!R302/Input!O302)),"")</f>
        <v/>
      </c>
      <c r="AZ304" s="16" t="str">
        <f t="shared" si="193"/>
        <v/>
      </c>
      <c r="BA304" s="16" t="str">
        <f t="shared" si="194"/>
        <v/>
      </c>
      <c r="BB304" s="31"/>
      <c r="BC304" s="27"/>
      <c r="BD304" s="27" t="str">
        <f t="shared" si="195"/>
        <v/>
      </c>
      <c r="BE304" s="25" t="str">
        <f>IF(D304&gt;1,CONCATENATE(Input!C302,"-",Input!D302,"-",Input!E302,"T09:00:00Z"),"")</f>
        <v/>
      </c>
      <c r="BF304" s="29" t="str">
        <f>IF(D304&gt;1,CONCATENATE(Input!C302,"-",Input!D302,"-",Input!E302),"")</f>
        <v/>
      </c>
      <c r="BG304" s="29" t="str">
        <f>IF(D304&gt;1,CONCATENATE(Input!I302,"-",Input!J302,"-",Input!K302),"")</f>
        <v/>
      </c>
      <c r="BH304" s="29"/>
      <c r="BI304" s="29" t="str">
        <f>IF(D304&gt;1,CONCATENATE(Input!L302,"-",Input!M302,"-",Input!N302),"")</f>
        <v/>
      </c>
      <c r="BJ304" s="29" t="str">
        <f t="shared" si="196"/>
        <v/>
      </c>
      <c r="BK304" s="27" t="str">
        <f t="shared" si="197"/>
        <v/>
      </c>
      <c r="BL304" s="25" t="str">
        <f>IF(D304&gt;1,CONCATENATE(Input!C302,"-",Input!D302,"-",Input!E302,"T09:00:00Z"),"")</f>
        <v/>
      </c>
      <c r="BM304" s="32" t="str">
        <f t="shared" si="198"/>
        <v/>
      </c>
      <c r="BN304" s="27" t="str">
        <f t="shared" si="199"/>
        <v/>
      </c>
      <c r="BO304" s="27" t="str">
        <f t="shared" si="200"/>
        <v/>
      </c>
      <c r="BP304" s="25"/>
      <c r="BQ304" s="32"/>
      <c r="BR304" s="27"/>
      <c r="BS304" s="43" t="str">
        <f t="shared" si="201"/>
        <v/>
      </c>
      <c r="BT304" s="25"/>
      <c r="BU304" s="25"/>
      <c r="BV304" s="16"/>
      <c r="BW304" s="27"/>
      <c r="BX304" s="27"/>
      <c r="BY304" s="27"/>
      <c r="BZ304" s="27"/>
      <c r="CA304" s="27"/>
      <c r="CB304" s="27" t="str">
        <f>IF(D304&gt;1,Input!H302,"")</f>
        <v/>
      </c>
      <c r="CC304" s="27"/>
      <c r="CD304" s="28" t="str">
        <f>IF(D304&gt;1,Input!U302,"")</f>
        <v/>
      </c>
      <c r="CE304" s="16" t="str">
        <f>IF(D304&gt;1,CONCATENATE(Input!G302,"/",Input!H302),"")</f>
        <v/>
      </c>
      <c r="CF304" s="27"/>
      <c r="CG304" s="27"/>
      <c r="CH304" s="27"/>
      <c r="CI304" s="27"/>
      <c r="CJ304" s="27"/>
      <c r="CK304" s="25"/>
      <c r="CL304" s="25"/>
      <c r="CM304" s="16"/>
      <c r="CN304" s="16"/>
      <c r="CO304" s="27"/>
      <c r="CP304" s="16" t="str">
        <f>IF(D304&gt;1,Input!P302,"")</f>
        <v/>
      </c>
      <c r="CQ304" s="27" t="str">
        <f t="shared" si="202"/>
        <v/>
      </c>
      <c r="CR304" s="33" t="str">
        <f>IF(D304&gt;1,Input!O302,"")</f>
        <v/>
      </c>
      <c r="CS304" s="16" t="str">
        <f t="shared" si="203"/>
        <v/>
      </c>
      <c r="CT304" s="27"/>
      <c r="CU304" s="27" t="str">
        <f t="shared" si="204"/>
        <v/>
      </c>
      <c r="CV304" s="25"/>
      <c r="CW304" s="25"/>
      <c r="CX304" s="25"/>
      <c r="CY304" s="25"/>
      <c r="CZ304" s="25"/>
      <c r="DA304" s="25"/>
    </row>
    <row r="305" spans="1:105" ht="20.100000000000001" customHeight="1" x14ac:dyDescent="0.25">
      <c r="A305" s="27"/>
      <c r="B305" s="27"/>
      <c r="C305" s="43" t="str">
        <f t="shared" si="180"/>
        <v/>
      </c>
      <c r="D305" s="27">
        <f>Input!A303</f>
        <v>0</v>
      </c>
      <c r="E305" s="43" t="str">
        <f t="shared" si="181"/>
        <v/>
      </c>
      <c r="F305" s="27"/>
      <c r="G305" s="27"/>
      <c r="H305" s="27"/>
      <c r="I305" s="27" t="str">
        <f t="shared" si="182"/>
        <v/>
      </c>
      <c r="J305" s="27" t="str">
        <f t="shared" si="183"/>
        <v/>
      </c>
      <c r="K305" s="27"/>
      <c r="L305" s="27"/>
      <c r="M305" s="27"/>
      <c r="N305" s="27"/>
      <c r="O305" s="27"/>
      <c r="P305" s="27"/>
      <c r="Q305" s="27" t="str">
        <f>IF(D305&gt;1,Input!A303,"")</f>
        <v/>
      </c>
      <c r="R305" s="43" t="str">
        <f t="shared" si="184"/>
        <v/>
      </c>
      <c r="S305" s="27" t="str">
        <f t="shared" si="185"/>
        <v/>
      </c>
      <c r="T305" s="27" t="str">
        <f>IF(D305&gt;1,Input!F303,"")</f>
        <v/>
      </c>
      <c r="U305" s="27" t="str">
        <f t="shared" si="186"/>
        <v/>
      </c>
      <c r="V305" s="27"/>
      <c r="W305" s="27"/>
      <c r="X305" s="25"/>
      <c r="Y305" s="16"/>
      <c r="Z305" s="29"/>
      <c r="AA305" s="25"/>
      <c r="AB305" s="30"/>
      <c r="AC305" s="27"/>
      <c r="AD305" s="27"/>
      <c r="AE305" s="27"/>
      <c r="AF305" s="27"/>
      <c r="AG305" s="16"/>
      <c r="AH305" s="27"/>
      <c r="AI305" s="27"/>
      <c r="AJ305" s="27" t="str">
        <f t="shared" si="187"/>
        <v/>
      </c>
      <c r="AK305" s="27" t="str">
        <f t="shared" si="188"/>
        <v/>
      </c>
      <c r="AL305" s="27"/>
      <c r="AM305" s="27" t="str">
        <f t="shared" si="189"/>
        <v/>
      </c>
      <c r="AN305" s="27"/>
      <c r="AO305" s="27"/>
      <c r="AP305" s="27" t="str">
        <f>IF(D305&gt;1,Input!G303,"")</f>
        <v/>
      </c>
      <c r="AQ305" s="27" t="str">
        <f>IF(D305&gt;1,Input!H303,"")</f>
        <v/>
      </c>
      <c r="AR305" s="27" t="str">
        <f>IF(D305&gt;1,Input!G303,"")</f>
        <v/>
      </c>
      <c r="AS305" s="27" t="str">
        <f>IF(D305&gt;1,CONCATENATE("CURRENCYSOLUTIONS",Input!B303,Input!E303,Input!D303,Input!C303,Input!K303,Input!J303,Input!I303,Input!O303,Input!P303),"")</f>
        <v/>
      </c>
      <c r="AT305" s="27" t="str">
        <f t="shared" si="190"/>
        <v/>
      </c>
      <c r="AU305" s="27" t="str">
        <f t="shared" si="191"/>
        <v/>
      </c>
      <c r="AV305" s="27" t="str">
        <f t="shared" si="192"/>
        <v/>
      </c>
      <c r="AW305" s="15">
        <f>Input!S303</f>
        <v>0</v>
      </c>
      <c r="AX305" s="16">
        <f>Input!T303</f>
        <v>0</v>
      </c>
      <c r="AY305" s="26" t="str">
        <f>IF(D305&gt;1,IF(Input!Q303&gt;1,Input!Q303,(Input!R303/Input!O303)),"")</f>
        <v/>
      </c>
      <c r="AZ305" s="16" t="str">
        <f t="shared" si="193"/>
        <v/>
      </c>
      <c r="BA305" s="16" t="str">
        <f t="shared" si="194"/>
        <v/>
      </c>
      <c r="BB305" s="31"/>
      <c r="BC305" s="27"/>
      <c r="BD305" s="27" t="str">
        <f t="shared" si="195"/>
        <v/>
      </c>
      <c r="BE305" s="25" t="str">
        <f>IF(D305&gt;1,CONCATENATE(Input!C303,"-",Input!D303,"-",Input!E303,"T09:00:00Z"),"")</f>
        <v/>
      </c>
      <c r="BF305" s="29" t="str">
        <f>IF(D305&gt;1,CONCATENATE(Input!C303,"-",Input!D303,"-",Input!E303),"")</f>
        <v/>
      </c>
      <c r="BG305" s="29" t="str">
        <f>IF(D305&gt;1,CONCATENATE(Input!I303,"-",Input!J303,"-",Input!K303),"")</f>
        <v/>
      </c>
      <c r="BH305" s="29"/>
      <c r="BI305" s="29" t="str">
        <f>IF(D305&gt;1,CONCATENATE(Input!L303,"-",Input!M303,"-",Input!N303),"")</f>
        <v/>
      </c>
      <c r="BJ305" s="29" t="str">
        <f t="shared" si="196"/>
        <v/>
      </c>
      <c r="BK305" s="27" t="str">
        <f t="shared" si="197"/>
        <v/>
      </c>
      <c r="BL305" s="25" t="str">
        <f>IF(D305&gt;1,CONCATENATE(Input!C303,"-",Input!D303,"-",Input!E303,"T09:00:00Z"),"")</f>
        <v/>
      </c>
      <c r="BM305" s="32" t="str">
        <f t="shared" si="198"/>
        <v/>
      </c>
      <c r="BN305" s="27" t="str">
        <f t="shared" si="199"/>
        <v/>
      </c>
      <c r="BO305" s="27" t="str">
        <f t="shared" si="200"/>
        <v/>
      </c>
      <c r="BP305" s="25"/>
      <c r="BQ305" s="32"/>
      <c r="BR305" s="27"/>
      <c r="BS305" s="43" t="str">
        <f t="shared" si="201"/>
        <v/>
      </c>
      <c r="BT305" s="25"/>
      <c r="BU305" s="25"/>
      <c r="BV305" s="16"/>
      <c r="BW305" s="27"/>
      <c r="BX305" s="27"/>
      <c r="BY305" s="27"/>
      <c r="BZ305" s="27"/>
      <c r="CA305" s="27"/>
      <c r="CB305" s="27" t="str">
        <f>IF(D305&gt;1,Input!H303,"")</f>
        <v/>
      </c>
      <c r="CC305" s="27"/>
      <c r="CD305" s="28" t="str">
        <f>IF(D305&gt;1,Input!U303,"")</f>
        <v/>
      </c>
      <c r="CE305" s="16" t="str">
        <f>IF(D305&gt;1,CONCATENATE(Input!G303,"/",Input!H303),"")</f>
        <v/>
      </c>
      <c r="CF305" s="27"/>
      <c r="CG305" s="27"/>
      <c r="CH305" s="27"/>
      <c r="CI305" s="27"/>
      <c r="CJ305" s="27"/>
      <c r="CK305" s="25"/>
      <c r="CL305" s="25"/>
      <c r="CM305" s="16"/>
      <c r="CN305" s="16"/>
      <c r="CO305" s="27"/>
      <c r="CP305" s="16" t="str">
        <f>IF(D305&gt;1,Input!P303,"")</f>
        <v/>
      </c>
      <c r="CQ305" s="27" t="str">
        <f t="shared" si="202"/>
        <v/>
      </c>
      <c r="CR305" s="33" t="str">
        <f>IF(D305&gt;1,Input!O303,"")</f>
        <v/>
      </c>
      <c r="CS305" s="16" t="str">
        <f t="shared" si="203"/>
        <v/>
      </c>
      <c r="CT305" s="27"/>
      <c r="CU305" s="27" t="str">
        <f t="shared" si="204"/>
        <v/>
      </c>
      <c r="CV305" s="25"/>
      <c r="CW305" s="25"/>
      <c r="CX305" s="25"/>
      <c r="CY305" s="25"/>
      <c r="CZ305" s="25"/>
      <c r="DA305" s="25"/>
    </row>
    <row r="306" spans="1:105" ht="20.100000000000001" customHeight="1" x14ac:dyDescent="0.25">
      <c r="A306" s="27"/>
      <c r="B306" s="27"/>
      <c r="C306" s="43" t="str">
        <f t="shared" si="180"/>
        <v/>
      </c>
      <c r="D306" s="27">
        <f>Input!A304</f>
        <v>0</v>
      </c>
      <c r="E306" s="43" t="str">
        <f t="shared" si="181"/>
        <v/>
      </c>
      <c r="F306" s="27"/>
      <c r="G306" s="27"/>
      <c r="H306" s="27"/>
      <c r="I306" s="27" t="str">
        <f t="shared" si="182"/>
        <v/>
      </c>
      <c r="J306" s="27" t="str">
        <f t="shared" si="183"/>
        <v/>
      </c>
      <c r="K306" s="27"/>
      <c r="L306" s="27"/>
      <c r="M306" s="27"/>
      <c r="N306" s="27"/>
      <c r="O306" s="27"/>
      <c r="P306" s="27"/>
      <c r="Q306" s="27" t="str">
        <f>IF(D306&gt;1,Input!A304,"")</f>
        <v/>
      </c>
      <c r="R306" s="43" t="str">
        <f t="shared" si="184"/>
        <v/>
      </c>
      <c r="S306" s="27" t="str">
        <f t="shared" si="185"/>
        <v/>
      </c>
      <c r="T306" s="27" t="str">
        <f>IF(D306&gt;1,Input!F304,"")</f>
        <v/>
      </c>
      <c r="U306" s="27" t="str">
        <f t="shared" si="186"/>
        <v/>
      </c>
      <c r="V306" s="27"/>
      <c r="W306" s="27"/>
      <c r="X306" s="25"/>
      <c r="Y306" s="16"/>
      <c r="Z306" s="29"/>
      <c r="AA306" s="25"/>
      <c r="AB306" s="30"/>
      <c r="AC306" s="27"/>
      <c r="AD306" s="27"/>
      <c r="AE306" s="27"/>
      <c r="AF306" s="27"/>
      <c r="AG306" s="16"/>
      <c r="AH306" s="27"/>
      <c r="AI306" s="27"/>
      <c r="AJ306" s="27" t="str">
        <f t="shared" si="187"/>
        <v/>
      </c>
      <c r="AK306" s="27" t="str">
        <f t="shared" si="188"/>
        <v/>
      </c>
      <c r="AL306" s="27"/>
      <c r="AM306" s="27" t="str">
        <f t="shared" si="189"/>
        <v/>
      </c>
      <c r="AN306" s="27"/>
      <c r="AO306" s="27"/>
      <c r="AP306" s="27" t="str">
        <f>IF(D306&gt;1,Input!G304,"")</f>
        <v/>
      </c>
      <c r="AQ306" s="27" t="str">
        <f>IF(D306&gt;1,Input!H304,"")</f>
        <v/>
      </c>
      <c r="AR306" s="27" t="str">
        <f>IF(D306&gt;1,Input!G304,"")</f>
        <v/>
      </c>
      <c r="AS306" s="27" t="str">
        <f>IF(D306&gt;1,CONCATENATE("CURRENCYSOLUTIONS",Input!B304,Input!E304,Input!D304,Input!C304,Input!K304,Input!J304,Input!I304,Input!O304,Input!P304),"")</f>
        <v/>
      </c>
      <c r="AT306" s="27" t="str">
        <f t="shared" si="190"/>
        <v/>
      </c>
      <c r="AU306" s="27" t="str">
        <f t="shared" si="191"/>
        <v/>
      </c>
      <c r="AV306" s="27" t="str">
        <f t="shared" si="192"/>
        <v/>
      </c>
      <c r="AW306" s="15">
        <f>Input!S304</f>
        <v>0</v>
      </c>
      <c r="AX306" s="16">
        <f>Input!T304</f>
        <v>0</v>
      </c>
      <c r="AY306" s="26" t="str">
        <f>IF(D306&gt;1,IF(Input!Q304&gt;1,Input!Q304,(Input!R304/Input!O304)),"")</f>
        <v/>
      </c>
      <c r="AZ306" s="16" t="str">
        <f t="shared" si="193"/>
        <v/>
      </c>
      <c r="BA306" s="16" t="str">
        <f t="shared" si="194"/>
        <v/>
      </c>
      <c r="BB306" s="31"/>
      <c r="BC306" s="27"/>
      <c r="BD306" s="27" t="str">
        <f t="shared" si="195"/>
        <v/>
      </c>
      <c r="BE306" s="25" t="str">
        <f>IF(D306&gt;1,CONCATENATE(Input!C304,"-",Input!D304,"-",Input!E304,"T09:00:00Z"),"")</f>
        <v/>
      </c>
      <c r="BF306" s="29" t="str">
        <f>IF(D306&gt;1,CONCATENATE(Input!C304,"-",Input!D304,"-",Input!E304),"")</f>
        <v/>
      </c>
      <c r="BG306" s="29" t="str">
        <f>IF(D306&gt;1,CONCATENATE(Input!I304,"-",Input!J304,"-",Input!K304),"")</f>
        <v/>
      </c>
      <c r="BH306" s="29"/>
      <c r="BI306" s="29" t="str">
        <f>IF(D306&gt;1,CONCATENATE(Input!L304,"-",Input!M304,"-",Input!N304),"")</f>
        <v/>
      </c>
      <c r="BJ306" s="29" t="str">
        <f t="shared" si="196"/>
        <v/>
      </c>
      <c r="BK306" s="27" t="str">
        <f t="shared" si="197"/>
        <v/>
      </c>
      <c r="BL306" s="25" t="str">
        <f>IF(D306&gt;1,CONCATENATE(Input!C304,"-",Input!D304,"-",Input!E304,"T09:00:00Z"),"")</f>
        <v/>
      </c>
      <c r="BM306" s="32" t="str">
        <f t="shared" si="198"/>
        <v/>
      </c>
      <c r="BN306" s="27" t="str">
        <f t="shared" si="199"/>
        <v/>
      </c>
      <c r="BO306" s="27" t="str">
        <f t="shared" si="200"/>
        <v/>
      </c>
      <c r="BP306" s="25"/>
      <c r="BQ306" s="32"/>
      <c r="BR306" s="27"/>
      <c r="BS306" s="43" t="str">
        <f t="shared" si="201"/>
        <v/>
      </c>
      <c r="BT306" s="25"/>
      <c r="BU306" s="25"/>
      <c r="BV306" s="16"/>
      <c r="BW306" s="27"/>
      <c r="BX306" s="27"/>
      <c r="BY306" s="27"/>
      <c r="BZ306" s="27"/>
      <c r="CA306" s="27"/>
      <c r="CB306" s="27" t="str">
        <f>IF(D306&gt;1,Input!H304,"")</f>
        <v/>
      </c>
      <c r="CC306" s="27"/>
      <c r="CD306" s="28" t="str">
        <f>IF(D306&gt;1,Input!U304,"")</f>
        <v/>
      </c>
      <c r="CE306" s="16" t="str">
        <f>IF(D306&gt;1,CONCATENATE(Input!G304,"/",Input!H304),"")</f>
        <v/>
      </c>
      <c r="CF306" s="27"/>
      <c r="CG306" s="27"/>
      <c r="CH306" s="27"/>
      <c r="CI306" s="27"/>
      <c r="CJ306" s="27"/>
      <c r="CK306" s="25"/>
      <c r="CL306" s="25"/>
      <c r="CM306" s="16"/>
      <c r="CN306" s="16"/>
      <c r="CO306" s="27"/>
      <c r="CP306" s="16" t="str">
        <f>IF(D306&gt;1,Input!P304,"")</f>
        <v/>
      </c>
      <c r="CQ306" s="27" t="str">
        <f t="shared" si="202"/>
        <v/>
      </c>
      <c r="CR306" s="33" t="str">
        <f>IF(D306&gt;1,Input!O304,"")</f>
        <v/>
      </c>
      <c r="CS306" s="16" t="str">
        <f t="shared" si="203"/>
        <v/>
      </c>
      <c r="CT306" s="27"/>
      <c r="CU306" s="27" t="str">
        <f t="shared" si="204"/>
        <v/>
      </c>
      <c r="CV306" s="25"/>
      <c r="CW306" s="25"/>
      <c r="CX306" s="25"/>
      <c r="CY306" s="25"/>
      <c r="CZ306" s="25"/>
      <c r="DA306" s="25"/>
    </row>
    <row r="307" spans="1:105" ht="20.100000000000001" customHeight="1" x14ac:dyDescent="0.25">
      <c r="A307" s="27"/>
      <c r="B307" s="27"/>
      <c r="C307" s="43" t="str">
        <f t="shared" si="180"/>
        <v/>
      </c>
      <c r="D307" s="27">
        <f>Input!A305</f>
        <v>0</v>
      </c>
      <c r="E307" s="43" t="str">
        <f t="shared" si="181"/>
        <v/>
      </c>
      <c r="F307" s="27"/>
      <c r="G307" s="27"/>
      <c r="H307" s="27"/>
      <c r="I307" s="27" t="str">
        <f t="shared" si="182"/>
        <v/>
      </c>
      <c r="J307" s="27" t="str">
        <f t="shared" si="183"/>
        <v/>
      </c>
      <c r="K307" s="27"/>
      <c r="L307" s="27"/>
      <c r="M307" s="27"/>
      <c r="N307" s="27"/>
      <c r="O307" s="27"/>
      <c r="P307" s="27"/>
      <c r="Q307" s="27" t="str">
        <f>IF(D307&gt;1,Input!A305,"")</f>
        <v/>
      </c>
      <c r="R307" s="43" t="str">
        <f t="shared" si="184"/>
        <v/>
      </c>
      <c r="S307" s="27" t="str">
        <f t="shared" si="185"/>
        <v/>
      </c>
      <c r="T307" s="27" t="str">
        <f>IF(D307&gt;1,Input!F305,"")</f>
        <v/>
      </c>
      <c r="U307" s="27" t="str">
        <f t="shared" si="186"/>
        <v/>
      </c>
      <c r="V307" s="27"/>
      <c r="W307" s="27"/>
      <c r="X307" s="25"/>
      <c r="Y307" s="16"/>
      <c r="Z307" s="29"/>
      <c r="AA307" s="25"/>
      <c r="AB307" s="30"/>
      <c r="AC307" s="27"/>
      <c r="AD307" s="27"/>
      <c r="AE307" s="27"/>
      <c r="AF307" s="27"/>
      <c r="AG307" s="16"/>
      <c r="AH307" s="27"/>
      <c r="AI307" s="27"/>
      <c r="AJ307" s="27" t="str">
        <f t="shared" si="187"/>
        <v/>
      </c>
      <c r="AK307" s="27" t="str">
        <f t="shared" si="188"/>
        <v/>
      </c>
      <c r="AL307" s="27"/>
      <c r="AM307" s="27" t="str">
        <f t="shared" si="189"/>
        <v/>
      </c>
      <c r="AN307" s="27"/>
      <c r="AO307" s="27"/>
      <c r="AP307" s="27" t="str">
        <f>IF(D307&gt;1,Input!G305,"")</f>
        <v/>
      </c>
      <c r="AQ307" s="27" t="str">
        <f>IF(D307&gt;1,Input!H305,"")</f>
        <v/>
      </c>
      <c r="AR307" s="27" t="str">
        <f>IF(D307&gt;1,Input!G305,"")</f>
        <v/>
      </c>
      <c r="AS307" s="27" t="str">
        <f>IF(D307&gt;1,CONCATENATE("CURRENCYSOLUTIONS",Input!B305,Input!E305,Input!D305,Input!C305,Input!K305,Input!J305,Input!I305,Input!O305,Input!P305),"")</f>
        <v/>
      </c>
      <c r="AT307" s="27" t="str">
        <f t="shared" si="190"/>
        <v/>
      </c>
      <c r="AU307" s="27" t="str">
        <f t="shared" si="191"/>
        <v/>
      </c>
      <c r="AV307" s="27" t="str">
        <f t="shared" si="192"/>
        <v/>
      </c>
      <c r="AW307" s="15">
        <f>Input!S305</f>
        <v>0</v>
      </c>
      <c r="AX307" s="16">
        <f>Input!T305</f>
        <v>0</v>
      </c>
      <c r="AY307" s="26" t="str">
        <f>IF(D307&gt;1,IF(Input!Q305&gt;1,Input!Q305,(Input!R305/Input!O305)),"")</f>
        <v/>
      </c>
      <c r="AZ307" s="16" t="str">
        <f t="shared" si="193"/>
        <v/>
      </c>
      <c r="BA307" s="16" t="str">
        <f t="shared" si="194"/>
        <v/>
      </c>
      <c r="BB307" s="31"/>
      <c r="BC307" s="27"/>
      <c r="BD307" s="27" t="str">
        <f t="shared" si="195"/>
        <v/>
      </c>
      <c r="BE307" s="25" t="str">
        <f>IF(D307&gt;1,CONCATENATE(Input!C305,"-",Input!D305,"-",Input!E305,"T09:00:00Z"),"")</f>
        <v/>
      </c>
      <c r="BF307" s="29" t="str">
        <f>IF(D307&gt;1,CONCATENATE(Input!C305,"-",Input!D305,"-",Input!E305),"")</f>
        <v/>
      </c>
      <c r="BG307" s="29" t="str">
        <f>IF(D307&gt;1,CONCATENATE(Input!I305,"-",Input!J305,"-",Input!K305),"")</f>
        <v/>
      </c>
      <c r="BH307" s="29"/>
      <c r="BI307" s="29" t="str">
        <f>IF(D307&gt;1,CONCATENATE(Input!L305,"-",Input!M305,"-",Input!N305),"")</f>
        <v/>
      </c>
      <c r="BJ307" s="29" t="str">
        <f t="shared" si="196"/>
        <v/>
      </c>
      <c r="BK307" s="27" t="str">
        <f t="shared" si="197"/>
        <v/>
      </c>
      <c r="BL307" s="25" t="str">
        <f>IF(D307&gt;1,CONCATENATE(Input!C305,"-",Input!D305,"-",Input!E305,"T09:00:00Z"),"")</f>
        <v/>
      </c>
      <c r="BM307" s="32" t="str">
        <f t="shared" si="198"/>
        <v/>
      </c>
      <c r="BN307" s="27" t="str">
        <f t="shared" si="199"/>
        <v/>
      </c>
      <c r="BO307" s="27" t="str">
        <f t="shared" si="200"/>
        <v/>
      </c>
      <c r="BP307" s="25"/>
      <c r="BQ307" s="32"/>
      <c r="BR307" s="27"/>
      <c r="BS307" s="43" t="str">
        <f t="shared" si="201"/>
        <v/>
      </c>
      <c r="BT307" s="25"/>
      <c r="BU307" s="25"/>
      <c r="BV307" s="16"/>
      <c r="BW307" s="27"/>
      <c r="BX307" s="27"/>
      <c r="BY307" s="27"/>
      <c r="BZ307" s="27"/>
      <c r="CA307" s="27"/>
      <c r="CB307" s="27" t="str">
        <f>IF(D307&gt;1,Input!H305,"")</f>
        <v/>
      </c>
      <c r="CC307" s="27"/>
      <c r="CD307" s="28" t="str">
        <f>IF(D307&gt;1,Input!U305,"")</f>
        <v/>
      </c>
      <c r="CE307" s="16" t="str">
        <f>IF(D307&gt;1,CONCATENATE(Input!G305,"/",Input!H305),"")</f>
        <v/>
      </c>
      <c r="CF307" s="27"/>
      <c r="CG307" s="27"/>
      <c r="CH307" s="27"/>
      <c r="CI307" s="27"/>
      <c r="CJ307" s="27"/>
      <c r="CK307" s="25"/>
      <c r="CL307" s="25"/>
      <c r="CM307" s="16"/>
      <c r="CN307" s="16"/>
      <c r="CO307" s="27"/>
      <c r="CP307" s="16" t="str">
        <f>IF(D307&gt;1,Input!P305,"")</f>
        <v/>
      </c>
      <c r="CQ307" s="27" t="str">
        <f t="shared" si="202"/>
        <v/>
      </c>
      <c r="CR307" s="33" t="str">
        <f>IF(D307&gt;1,Input!O305,"")</f>
        <v/>
      </c>
      <c r="CS307" s="16" t="str">
        <f t="shared" si="203"/>
        <v/>
      </c>
      <c r="CT307" s="27"/>
      <c r="CU307" s="27" t="str">
        <f t="shared" si="204"/>
        <v/>
      </c>
      <c r="CV307" s="25"/>
      <c r="CW307" s="25"/>
      <c r="CX307" s="25"/>
      <c r="CY307" s="25"/>
      <c r="CZ307" s="25"/>
      <c r="DA307" s="25"/>
    </row>
    <row r="308" spans="1:105" ht="20.100000000000001" customHeight="1" x14ac:dyDescent="0.25">
      <c r="A308" s="27"/>
      <c r="B308" s="27"/>
      <c r="C308" s="43" t="str">
        <f t="shared" si="180"/>
        <v/>
      </c>
      <c r="D308" s="27">
        <f>Input!A306</f>
        <v>0</v>
      </c>
      <c r="E308" s="43" t="str">
        <f t="shared" si="181"/>
        <v/>
      </c>
      <c r="F308" s="27"/>
      <c r="G308" s="27"/>
      <c r="H308" s="27"/>
      <c r="I308" s="27" t="str">
        <f t="shared" si="182"/>
        <v/>
      </c>
      <c r="J308" s="27" t="str">
        <f t="shared" si="183"/>
        <v/>
      </c>
      <c r="K308" s="27"/>
      <c r="L308" s="27"/>
      <c r="M308" s="27"/>
      <c r="N308" s="27"/>
      <c r="O308" s="27"/>
      <c r="P308" s="27"/>
      <c r="Q308" s="27" t="str">
        <f>IF(D308&gt;1,Input!A306,"")</f>
        <v/>
      </c>
      <c r="R308" s="43" t="str">
        <f t="shared" si="184"/>
        <v/>
      </c>
      <c r="S308" s="27" t="str">
        <f t="shared" si="185"/>
        <v/>
      </c>
      <c r="T308" s="27" t="str">
        <f>IF(D308&gt;1,Input!F306,"")</f>
        <v/>
      </c>
      <c r="U308" s="27" t="str">
        <f t="shared" si="186"/>
        <v/>
      </c>
      <c r="V308" s="27"/>
      <c r="W308" s="27"/>
      <c r="X308" s="25"/>
      <c r="Y308" s="16"/>
      <c r="Z308" s="29"/>
      <c r="AA308" s="25"/>
      <c r="AB308" s="30"/>
      <c r="AC308" s="27"/>
      <c r="AD308" s="27"/>
      <c r="AE308" s="27"/>
      <c r="AF308" s="27"/>
      <c r="AG308" s="16"/>
      <c r="AH308" s="27"/>
      <c r="AI308" s="27"/>
      <c r="AJ308" s="27" t="str">
        <f t="shared" si="187"/>
        <v/>
      </c>
      <c r="AK308" s="27" t="str">
        <f t="shared" si="188"/>
        <v/>
      </c>
      <c r="AL308" s="27"/>
      <c r="AM308" s="27" t="str">
        <f t="shared" si="189"/>
        <v/>
      </c>
      <c r="AN308" s="27"/>
      <c r="AO308" s="27"/>
      <c r="AP308" s="27" t="str">
        <f>IF(D308&gt;1,Input!G306,"")</f>
        <v/>
      </c>
      <c r="AQ308" s="27" t="str">
        <f>IF(D308&gt;1,Input!H306,"")</f>
        <v/>
      </c>
      <c r="AR308" s="27" t="str">
        <f>IF(D308&gt;1,Input!G306,"")</f>
        <v/>
      </c>
      <c r="AS308" s="27" t="str">
        <f>IF(D308&gt;1,CONCATENATE("CURRENCYSOLUTIONS",Input!B306,Input!E306,Input!D306,Input!C306,Input!K306,Input!J306,Input!I306,Input!O306,Input!P306),"")</f>
        <v/>
      </c>
      <c r="AT308" s="27" t="str">
        <f t="shared" si="190"/>
        <v/>
      </c>
      <c r="AU308" s="27" t="str">
        <f t="shared" si="191"/>
        <v/>
      </c>
      <c r="AV308" s="27" t="str">
        <f t="shared" si="192"/>
        <v/>
      </c>
      <c r="AW308" s="15">
        <f>Input!S306</f>
        <v>0</v>
      </c>
      <c r="AX308" s="16">
        <f>Input!T306</f>
        <v>0</v>
      </c>
      <c r="AY308" s="26" t="str">
        <f>IF(D308&gt;1,IF(Input!Q306&gt;1,Input!Q306,(Input!R306/Input!O306)),"")</f>
        <v/>
      </c>
      <c r="AZ308" s="16" t="str">
        <f t="shared" si="193"/>
        <v/>
      </c>
      <c r="BA308" s="16" t="str">
        <f t="shared" si="194"/>
        <v/>
      </c>
      <c r="BB308" s="31"/>
      <c r="BC308" s="27"/>
      <c r="BD308" s="27" t="str">
        <f t="shared" si="195"/>
        <v/>
      </c>
      <c r="BE308" s="25" t="str">
        <f>IF(D308&gt;1,CONCATENATE(Input!C306,"-",Input!D306,"-",Input!E306,"T09:00:00Z"),"")</f>
        <v/>
      </c>
      <c r="BF308" s="29" t="str">
        <f>IF(D308&gt;1,CONCATENATE(Input!C306,"-",Input!D306,"-",Input!E306),"")</f>
        <v/>
      </c>
      <c r="BG308" s="29" t="str">
        <f>IF(D308&gt;1,CONCATENATE(Input!I306,"-",Input!J306,"-",Input!K306),"")</f>
        <v/>
      </c>
      <c r="BH308" s="29"/>
      <c r="BI308" s="29" t="str">
        <f>IF(D308&gt;1,CONCATENATE(Input!L306,"-",Input!M306,"-",Input!N306),"")</f>
        <v/>
      </c>
      <c r="BJ308" s="29" t="str">
        <f t="shared" si="196"/>
        <v/>
      </c>
      <c r="BK308" s="27" t="str">
        <f t="shared" si="197"/>
        <v/>
      </c>
      <c r="BL308" s="25" t="str">
        <f>IF(D308&gt;1,CONCATENATE(Input!C306,"-",Input!D306,"-",Input!E306,"T09:00:00Z"),"")</f>
        <v/>
      </c>
      <c r="BM308" s="32" t="str">
        <f t="shared" si="198"/>
        <v/>
      </c>
      <c r="BN308" s="27" t="str">
        <f t="shared" si="199"/>
        <v/>
      </c>
      <c r="BO308" s="27" t="str">
        <f t="shared" si="200"/>
        <v/>
      </c>
      <c r="BP308" s="25"/>
      <c r="BQ308" s="32"/>
      <c r="BR308" s="27"/>
      <c r="BS308" s="43" t="str">
        <f t="shared" si="201"/>
        <v/>
      </c>
      <c r="BT308" s="25"/>
      <c r="BU308" s="25"/>
      <c r="BV308" s="16"/>
      <c r="BW308" s="27"/>
      <c r="BX308" s="27"/>
      <c r="BY308" s="27"/>
      <c r="BZ308" s="27"/>
      <c r="CA308" s="27"/>
      <c r="CB308" s="27" t="str">
        <f>IF(D308&gt;1,Input!H306,"")</f>
        <v/>
      </c>
      <c r="CC308" s="27"/>
      <c r="CD308" s="28" t="str">
        <f>IF(D308&gt;1,Input!U306,"")</f>
        <v/>
      </c>
      <c r="CE308" s="16" t="str">
        <f>IF(D308&gt;1,CONCATENATE(Input!G306,"/",Input!H306),"")</f>
        <v/>
      </c>
      <c r="CF308" s="27"/>
      <c r="CG308" s="27"/>
      <c r="CH308" s="27"/>
      <c r="CI308" s="27"/>
      <c r="CJ308" s="27"/>
      <c r="CK308" s="25"/>
      <c r="CL308" s="25"/>
      <c r="CM308" s="16"/>
      <c r="CN308" s="16"/>
      <c r="CO308" s="27"/>
      <c r="CP308" s="16" t="str">
        <f>IF(D308&gt;1,Input!P306,"")</f>
        <v/>
      </c>
      <c r="CQ308" s="27" t="str">
        <f t="shared" si="202"/>
        <v/>
      </c>
      <c r="CR308" s="33" t="str">
        <f>IF(D308&gt;1,Input!O306,"")</f>
        <v/>
      </c>
      <c r="CS308" s="16" t="str">
        <f t="shared" si="203"/>
        <v/>
      </c>
      <c r="CT308" s="27"/>
      <c r="CU308" s="27" t="str">
        <f t="shared" si="204"/>
        <v/>
      </c>
      <c r="CV308" s="25"/>
      <c r="CW308" s="25"/>
      <c r="CX308" s="25"/>
      <c r="CY308" s="25"/>
      <c r="CZ308" s="25"/>
      <c r="DA308" s="25"/>
    </row>
    <row r="309" spans="1:105" ht="20.100000000000001" customHeight="1" x14ac:dyDescent="0.25">
      <c r="A309" s="27"/>
      <c r="B309" s="27"/>
      <c r="C309" s="43" t="str">
        <f t="shared" si="180"/>
        <v/>
      </c>
      <c r="D309" s="27">
        <f>Input!A307</f>
        <v>0</v>
      </c>
      <c r="E309" s="43" t="str">
        <f t="shared" si="181"/>
        <v/>
      </c>
      <c r="F309" s="27"/>
      <c r="G309" s="27"/>
      <c r="H309" s="27"/>
      <c r="I309" s="27" t="str">
        <f t="shared" si="182"/>
        <v/>
      </c>
      <c r="J309" s="27" t="str">
        <f t="shared" si="183"/>
        <v/>
      </c>
      <c r="K309" s="27"/>
      <c r="L309" s="27"/>
      <c r="M309" s="27"/>
      <c r="N309" s="27"/>
      <c r="O309" s="27"/>
      <c r="P309" s="27"/>
      <c r="Q309" s="27" t="str">
        <f>IF(D309&gt;1,Input!A307,"")</f>
        <v/>
      </c>
      <c r="R309" s="43" t="str">
        <f t="shared" si="184"/>
        <v/>
      </c>
      <c r="S309" s="27" t="str">
        <f t="shared" si="185"/>
        <v/>
      </c>
      <c r="T309" s="27" t="str">
        <f>IF(D309&gt;1,Input!F307,"")</f>
        <v/>
      </c>
      <c r="U309" s="27" t="str">
        <f t="shared" si="186"/>
        <v/>
      </c>
      <c r="V309" s="27"/>
      <c r="W309" s="27"/>
      <c r="X309" s="25"/>
      <c r="Y309" s="16"/>
      <c r="Z309" s="29"/>
      <c r="AA309" s="25"/>
      <c r="AB309" s="30"/>
      <c r="AC309" s="27"/>
      <c r="AD309" s="27"/>
      <c r="AE309" s="27"/>
      <c r="AF309" s="27"/>
      <c r="AG309" s="16"/>
      <c r="AH309" s="27"/>
      <c r="AI309" s="27"/>
      <c r="AJ309" s="27" t="str">
        <f t="shared" si="187"/>
        <v/>
      </c>
      <c r="AK309" s="27" t="str">
        <f t="shared" si="188"/>
        <v/>
      </c>
      <c r="AL309" s="27"/>
      <c r="AM309" s="27" t="str">
        <f t="shared" si="189"/>
        <v/>
      </c>
      <c r="AN309" s="27"/>
      <c r="AO309" s="27"/>
      <c r="AP309" s="27" t="str">
        <f>IF(D309&gt;1,Input!G307,"")</f>
        <v/>
      </c>
      <c r="AQ309" s="27" t="str">
        <f>IF(D309&gt;1,Input!H307,"")</f>
        <v/>
      </c>
      <c r="AR309" s="27" t="str">
        <f>IF(D309&gt;1,Input!G307,"")</f>
        <v/>
      </c>
      <c r="AS309" s="27" t="str">
        <f>IF(D309&gt;1,CONCATENATE("CURRENCYSOLUTIONS",Input!B307,Input!E307,Input!D307,Input!C307,Input!K307,Input!J307,Input!I307,Input!O307,Input!P307),"")</f>
        <v/>
      </c>
      <c r="AT309" s="27" t="str">
        <f t="shared" si="190"/>
        <v/>
      </c>
      <c r="AU309" s="27" t="str">
        <f t="shared" si="191"/>
        <v/>
      </c>
      <c r="AV309" s="27" t="str">
        <f t="shared" si="192"/>
        <v/>
      </c>
      <c r="AW309" s="15">
        <f>Input!S307</f>
        <v>0</v>
      </c>
      <c r="AX309" s="16">
        <f>Input!T307</f>
        <v>0</v>
      </c>
      <c r="AY309" s="26" t="str">
        <f>IF(D309&gt;1,IF(Input!Q307&gt;1,Input!Q307,(Input!R307/Input!O307)),"")</f>
        <v/>
      </c>
      <c r="AZ309" s="16" t="str">
        <f t="shared" si="193"/>
        <v/>
      </c>
      <c r="BA309" s="16" t="str">
        <f t="shared" si="194"/>
        <v/>
      </c>
      <c r="BB309" s="31"/>
      <c r="BC309" s="27"/>
      <c r="BD309" s="27" t="str">
        <f t="shared" si="195"/>
        <v/>
      </c>
      <c r="BE309" s="25" t="str">
        <f>IF(D309&gt;1,CONCATENATE(Input!C307,"-",Input!D307,"-",Input!E307,"T09:00:00Z"),"")</f>
        <v/>
      </c>
      <c r="BF309" s="29" t="str">
        <f>IF(D309&gt;1,CONCATENATE(Input!C307,"-",Input!D307,"-",Input!E307),"")</f>
        <v/>
      </c>
      <c r="BG309" s="29" t="str">
        <f>IF(D309&gt;1,CONCATENATE(Input!I307,"-",Input!J307,"-",Input!K307),"")</f>
        <v/>
      </c>
      <c r="BH309" s="29"/>
      <c r="BI309" s="29" t="str">
        <f>IF(D309&gt;1,CONCATENATE(Input!L307,"-",Input!M307,"-",Input!N307),"")</f>
        <v/>
      </c>
      <c r="BJ309" s="29" t="str">
        <f t="shared" si="196"/>
        <v/>
      </c>
      <c r="BK309" s="27" t="str">
        <f t="shared" si="197"/>
        <v/>
      </c>
      <c r="BL309" s="25" t="str">
        <f>IF(D309&gt;1,CONCATENATE(Input!C307,"-",Input!D307,"-",Input!E307,"T09:00:00Z"),"")</f>
        <v/>
      </c>
      <c r="BM309" s="32" t="str">
        <f t="shared" si="198"/>
        <v/>
      </c>
      <c r="BN309" s="27" t="str">
        <f t="shared" si="199"/>
        <v/>
      </c>
      <c r="BO309" s="27" t="str">
        <f t="shared" si="200"/>
        <v/>
      </c>
      <c r="BP309" s="25"/>
      <c r="BQ309" s="32"/>
      <c r="BR309" s="27"/>
      <c r="BS309" s="43" t="str">
        <f t="shared" si="201"/>
        <v/>
      </c>
      <c r="BT309" s="25"/>
      <c r="BU309" s="25"/>
      <c r="BV309" s="16"/>
      <c r="BW309" s="27"/>
      <c r="BX309" s="27"/>
      <c r="BY309" s="27"/>
      <c r="BZ309" s="27"/>
      <c r="CA309" s="27"/>
      <c r="CB309" s="27" t="str">
        <f>IF(D309&gt;1,Input!H307,"")</f>
        <v/>
      </c>
      <c r="CC309" s="27"/>
      <c r="CD309" s="28" t="str">
        <f>IF(D309&gt;1,Input!U307,"")</f>
        <v/>
      </c>
      <c r="CE309" s="16" t="str">
        <f>IF(D309&gt;1,CONCATENATE(Input!G307,"/",Input!H307),"")</f>
        <v/>
      </c>
      <c r="CF309" s="27"/>
      <c r="CG309" s="27"/>
      <c r="CH309" s="27"/>
      <c r="CI309" s="27"/>
      <c r="CJ309" s="27"/>
      <c r="CK309" s="25"/>
      <c r="CL309" s="25"/>
      <c r="CM309" s="16"/>
      <c r="CN309" s="16"/>
      <c r="CO309" s="27"/>
      <c r="CP309" s="16" t="str">
        <f>IF(D309&gt;1,Input!P307,"")</f>
        <v/>
      </c>
      <c r="CQ309" s="27" t="str">
        <f t="shared" si="202"/>
        <v/>
      </c>
      <c r="CR309" s="33" t="str">
        <f>IF(D309&gt;1,Input!O307,"")</f>
        <v/>
      </c>
      <c r="CS309" s="16" t="str">
        <f t="shared" si="203"/>
        <v/>
      </c>
      <c r="CT309" s="27"/>
      <c r="CU309" s="27" t="str">
        <f t="shared" si="204"/>
        <v/>
      </c>
      <c r="CV309" s="25"/>
      <c r="CW309" s="25"/>
      <c r="CX309" s="25"/>
      <c r="CY309" s="25"/>
      <c r="CZ309" s="25"/>
      <c r="DA309" s="25"/>
    </row>
    <row r="310" spans="1:105" ht="20.100000000000001" customHeight="1" x14ac:dyDescent="0.25">
      <c r="A310" s="27"/>
      <c r="B310" s="27"/>
      <c r="C310" s="43" t="str">
        <f t="shared" si="180"/>
        <v/>
      </c>
      <c r="D310" s="27">
        <f>Input!A308</f>
        <v>0</v>
      </c>
      <c r="E310" s="43" t="str">
        <f t="shared" si="181"/>
        <v/>
      </c>
      <c r="F310" s="27"/>
      <c r="G310" s="27"/>
      <c r="H310" s="27"/>
      <c r="I310" s="27" t="str">
        <f t="shared" si="182"/>
        <v/>
      </c>
      <c r="J310" s="27" t="str">
        <f t="shared" si="183"/>
        <v/>
      </c>
      <c r="K310" s="27"/>
      <c r="L310" s="27"/>
      <c r="M310" s="27"/>
      <c r="N310" s="27"/>
      <c r="O310" s="27"/>
      <c r="P310" s="27"/>
      <c r="Q310" s="27" t="str">
        <f>IF(D310&gt;1,Input!A308,"")</f>
        <v/>
      </c>
      <c r="R310" s="43" t="str">
        <f t="shared" si="184"/>
        <v/>
      </c>
      <c r="S310" s="27" t="str">
        <f t="shared" si="185"/>
        <v/>
      </c>
      <c r="T310" s="27" t="str">
        <f>IF(D310&gt;1,Input!F308,"")</f>
        <v/>
      </c>
      <c r="U310" s="27" t="str">
        <f t="shared" si="186"/>
        <v/>
      </c>
      <c r="V310" s="27"/>
      <c r="W310" s="27"/>
      <c r="X310" s="25"/>
      <c r="Y310" s="16"/>
      <c r="Z310" s="29"/>
      <c r="AA310" s="25"/>
      <c r="AB310" s="30"/>
      <c r="AC310" s="27"/>
      <c r="AD310" s="27"/>
      <c r="AE310" s="27"/>
      <c r="AF310" s="27"/>
      <c r="AG310" s="16"/>
      <c r="AH310" s="27"/>
      <c r="AI310" s="27"/>
      <c r="AJ310" s="27" t="str">
        <f t="shared" si="187"/>
        <v/>
      </c>
      <c r="AK310" s="27" t="str">
        <f t="shared" si="188"/>
        <v/>
      </c>
      <c r="AL310" s="27"/>
      <c r="AM310" s="27" t="str">
        <f t="shared" si="189"/>
        <v/>
      </c>
      <c r="AN310" s="27"/>
      <c r="AO310" s="27"/>
      <c r="AP310" s="27" t="str">
        <f>IF(D310&gt;1,Input!G308,"")</f>
        <v/>
      </c>
      <c r="AQ310" s="27" t="str">
        <f>IF(D310&gt;1,Input!H308,"")</f>
        <v/>
      </c>
      <c r="AR310" s="27" t="str">
        <f>IF(D310&gt;1,Input!G308,"")</f>
        <v/>
      </c>
      <c r="AS310" s="27" t="str">
        <f>IF(D310&gt;1,CONCATENATE("CURRENCYSOLUTIONS",Input!B308,Input!E308,Input!D308,Input!C308,Input!K308,Input!J308,Input!I308,Input!O308,Input!P308),"")</f>
        <v/>
      </c>
      <c r="AT310" s="27" t="str">
        <f t="shared" si="190"/>
        <v/>
      </c>
      <c r="AU310" s="27" t="str">
        <f t="shared" si="191"/>
        <v/>
      </c>
      <c r="AV310" s="27" t="str">
        <f t="shared" si="192"/>
        <v/>
      </c>
      <c r="AW310" s="15">
        <f>Input!S308</f>
        <v>0</v>
      </c>
      <c r="AX310" s="16">
        <f>Input!T308</f>
        <v>0</v>
      </c>
      <c r="AY310" s="26" t="str">
        <f>IF(D310&gt;1,IF(Input!Q308&gt;1,Input!Q308,(Input!R308/Input!O308)),"")</f>
        <v/>
      </c>
      <c r="AZ310" s="16" t="str">
        <f t="shared" si="193"/>
        <v/>
      </c>
      <c r="BA310" s="16" t="str">
        <f t="shared" si="194"/>
        <v/>
      </c>
      <c r="BB310" s="31"/>
      <c r="BC310" s="27"/>
      <c r="BD310" s="27" t="str">
        <f t="shared" si="195"/>
        <v/>
      </c>
      <c r="BE310" s="25" t="str">
        <f>IF(D310&gt;1,CONCATENATE(Input!C308,"-",Input!D308,"-",Input!E308,"T09:00:00Z"),"")</f>
        <v/>
      </c>
      <c r="BF310" s="29" t="str">
        <f>IF(D310&gt;1,CONCATENATE(Input!C308,"-",Input!D308,"-",Input!E308),"")</f>
        <v/>
      </c>
      <c r="BG310" s="29" t="str">
        <f>IF(D310&gt;1,CONCATENATE(Input!I308,"-",Input!J308,"-",Input!K308),"")</f>
        <v/>
      </c>
      <c r="BH310" s="29"/>
      <c r="BI310" s="29" t="str">
        <f>IF(D310&gt;1,CONCATENATE(Input!L308,"-",Input!M308,"-",Input!N308),"")</f>
        <v/>
      </c>
      <c r="BJ310" s="29" t="str">
        <f t="shared" si="196"/>
        <v/>
      </c>
      <c r="BK310" s="27" t="str">
        <f t="shared" si="197"/>
        <v/>
      </c>
      <c r="BL310" s="25" t="str">
        <f>IF(D310&gt;1,CONCATENATE(Input!C308,"-",Input!D308,"-",Input!E308,"T09:00:00Z"),"")</f>
        <v/>
      </c>
      <c r="BM310" s="32" t="str">
        <f t="shared" si="198"/>
        <v/>
      </c>
      <c r="BN310" s="27" t="str">
        <f t="shared" si="199"/>
        <v/>
      </c>
      <c r="BO310" s="27" t="str">
        <f t="shared" si="200"/>
        <v/>
      </c>
      <c r="BP310" s="25"/>
      <c r="BQ310" s="32"/>
      <c r="BR310" s="27"/>
      <c r="BS310" s="43" t="str">
        <f t="shared" si="201"/>
        <v/>
      </c>
      <c r="BT310" s="25"/>
      <c r="BU310" s="25"/>
      <c r="BV310" s="16"/>
      <c r="BW310" s="27"/>
      <c r="BX310" s="27"/>
      <c r="BY310" s="27"/>
      <c r="BZ310" s="27"/>
      <c r="CA310" s="27"/>
      <c r="CB310" s="27" t="str">
        <f>IF(D310&gt;1,Input!H308,"")</f>
        <v/>
      </c>
      <c r="CC310" s="27"/>
      <c r="CD310" s="28" t="str">
        <f>IF(D310&gt;1,Input!U308,"")</f>
        <v/>
      </c>
      <c r="CE310" s="16" t="str">
        <f>IF(D310&gt;1,CONCATENATE(Input!G308,"/",Input!H308),"")</f>
        <v/>
      </c>
      <c r="CF310" s="27"/>
      <c r="CG310" s="27"/>
      <c r="CH310" s="27"/>
      <c r="CI310" s="27"/>
      <c r="CJ310" s="27"/>
      <c r="CK310" s="25"/>
      <c r="CL310" s="25"/>
      <c r="CM310" s="16"/>
      <c r="CN310" s="16"/>
      <c r="CO310" s="27"/>
      <c r="CP310" s="16" t="str">
        <f>IF(D310&gt;1,Input!P308,"")</f>
        <v/>
      </c>
      <c r="CQ310" s="27" t="str">
        <f t="shared" si="202"/>
        <v/>
      </c>
      <c r="CR310" s="33" t="str">
        <f>IF(D310&gt;1,Input!O308,"")</f>
        <v/>
      </c>
      <c r="CS310" s="16" t="str">
        <f t="shared" si="203"/>
        <v/>
      </c>
      <c r="CT310" s="27"/>
      <c r="CU310" s="27" t="str">
        <f t="shared" si="204"/>
        <v/>
      </c>
      <c r="CV310" s="25"/>
      <c r="CW310" s="25"/>
      <c r="CX310" s="25"/>
      <c r="CY310" s="25"/>
      <c r="CZ310" s="25"/>
      <c r="DA310" s="25"/>
    </row>
    <row r="311" spans="1:105" ht="20.100000000000001" customHeight="1" x14ac:dyDescent="0.25">
      <c r="A311" s="27"/>
      <c r="B311" s="27"/>
      <c r="C311" s="43" t="str">
        <f t="shared" si="180"/>
        <v/>
      </c>
      <c r="D311" s="27">
        <f>Input!A309</f>
        <v>0</v>
      </c>
      <c r="E311" s="43" t="str">
        <f t="shared" si="181"/>
        <v/>
      </c>
      <c r="F311" s="27"/>
      <c r="G311" s="27"/>
      <c r="H311" s="27"/>
      <c r="I311" s="27" t="str">
        <f t="shared" si="182"/>
        <v/>
      </c>
      <c r="J311" s="27" t="str">
        <f t="shared" si="183"/>
        <v/>
      </c>
      <c r="K311" s="27"/>
      <c r="L311" s="27"/>
      <c r="M311" s="27"/>
      <c r="N311" s="27"/>
      <c r="O311" s="27"/>
      <c r="P311" s="27"/>
      <c r="Q311" s="27" t="str">
        <f>IF(D311&gt;1,Input!A309,"")</f>
        <v/>
      </c>
      <c r="R311" s="43" t="str">
        <f t="shared" si="184"/>
        <v/>
      </c>
      <c r="S311" s="27" t="str">
        <f t="shared" si="185"/>
        <v/>
      </c>
      <c r="T311" s="27" t="str">
        <f>IF(D311&gt;1,Input!F309,"")</f>
        <v/>
      </c>
      <c r="U311" s="27" t="str">
        <f t="shared" si="186"/>
        <v/>
      </c>
      <c r="V311" s="27"/>
      <c r="W311" s="27"/>
      <c r="X311" s="25"/>
      <c r="Y311" s="16"/>
      <c r="Z311" s="29"/>
      <c r="AA311" s="25"/>
      <c r="AB311" s="30"/>
      <c r="AC311" s="27"/>
      <c r="AD311" s="27"/>
      <c r="AE311" s="27"/>
      <c r="AF311" s="27"/>
      <c r="AG311" s="16"/>
      <c r="AH311" s="27"/>
      <c r="AI311" s="27"/>
      <c r="AJ311" s="27" t="str">
        <f t="shared" si="187"/>
        <v/>
      </c>
      <c r="AK311" s="27" t="str">
        <f t="shared" si="188"/>
        <v/>
      </c>
      <c r="AL311" s="27"/>
      <c r="AM311" s="27" t="str">
        <f t="shared" si="189"/>
        <v/>
      </c>
      <c r="AN311" s="27"/>
      <c r="AO311" s="27"/>
      <c r="AP311" s="27" t="str">
        <f>IF(D311&gt;1,Input!G309,"")</f>
        <v/>
      </c>
      <c r="AQ311" s="27" t="str">
        <f>IF(D311&gt;1,Input!H309,"")</f>
        <v/>
      </c>
      <c r="AR311" s="27" t="str">
        <f>IF(D311&gt;1,Input!G309,"")</f>
        <v/>
      </c>
      <c r="AS311" s="27" t="str">
        <f>IF(D311&gt;1,CONCATENATE("CURRENCYSOLUTIONS",Input!B309,Input!E309,Input!D309,Input!C309,Input!K309,Input!J309,Input!I309,Input!O309,Input!P309),"")</f>
        <v/>
      </c>
      <c r="AT311" s="27" t="str">
        <f t="shared" si="190"/>
        <v/>
      </c>
      <c r="AU311" s="27" t="str">
        <f t="shared" si="191"/>
        <v/>
      </c>
      <c r="AV311" s="27" t="str">
        <f t="shared" si="192"/>
        <v/>
      </c>
      <c r="AW311" s="15">
        <f>Input!S309</f>
        <v>0</v>
      </c>
      <c r="AX311" s="16">
        <f>Input!T309</f>
        <v>0</v>
      </c>
      <c r="AY311" s="26" t="str">
        <f>IF(D311&gt;1,IF(Input!Q309&gt;1,Input!Q309,(Input!R309/Input!O309)),"")</f>
        <v/>
      </c>
      <c r="AZ311" s="16" t="str">
        <f t="shared" si="193"/>
        <v/>
      </c>
      <c r="BA311" s="16" t="str">
        <f t="shared" si="194"/>
        <v/>
      </c>
      <c r="BB311" s="31"/>
      <c r="BC311" s="27"/>
      <c r="BD311" s="27" t="str">
        <f t="shared" si="195"/>
        <v/>
      </c>
      <c r="BE311" s="25" t="str">
        <f>IF(D311&gt;1,CONCATENATE(Input!C309,"-",Input!D309,"-",Input!E309,"T09:00:00Z"),"")</f>
        <v/>
      </c>
      <c r="BF311" s="29" t="str">
        <f>IF(D311&gt;1,CONCATENATE(Input!C309,"-",Input!D309,"-",Input!E309),"")</f>
        <v/>
      </c>
      <c r="BG311" s="29" t="str">
        <f>IF(D311&gt;1,CONCATENATE(Input!I309,"-",Input!J309,"-",Input!K309),"")</f>
        <v/>
      </c>
      <c r="BH311" s="29"/>
      <c r="BI311" s="29" t="str">
        <f>IF(D311&gt;1,CONCATENATE(Input!L309,"-",Input!M309,"-",Input!N309),"")</f>
        <v/>
      </c>
      <c r="BJ311" s="29" t="str">
        <f t="shared" si="196"/>
        <v/>
      </c>
      <c r="BK311" s="27" t="str">
        <f t="shared" si="197"/>
        <v/>
      </c>
      <c r="BL311" s="25" t="str">
        <f>IF(D311&gt;1,CONCATENATE(Input!C309,"-",Input!D309,"-",Input!E309,"T09:00:00Z"),"")</f>
        <v/>
      </c>
      <c r="BM311" s="32" t="str">
        <f t="shared" si="198"/>
        <v/>
      </c>
      <c r="BN311" s="27" t="str">
        <f t="shared" si="199"/>
        <v/>
      </c>
      <c r="BO311" s="27" t="str">
        <f t="shared" si="200"/>
        <v/>
      </c>
      <c r="BP311" s="25"/>
      <c r="BQ311" s="32"/>
      <c r="BR311" s="27"/>
      <c r="BS311" s="43" t="str">
        <f t="shared" si="201"/>
        <v/>
      </c>
      <c r="BT311" s="25"/>
      <c r="BU311" s="25"/>
      <c r="BV311" s="16"/>
      <c r="BW311" s="27"/>
      <c r="BX311" s="27"/>
      <c r="BY311" s="27"/>
      <c r="BZ311" s="27"/>
      <c r="CA311" s="27"/>
      <c r="CB311" s="27" t="str">
        <f>IF(D311&gt;1,Input!H309,"")</f>
        <v/>
      </c>
      <c r="CC311" s="27"/>
      <c r="CD311" s="28" t="str">
        <f>IF(D311&gt;1,Input!U309,"")</f>
        <v/>
      </c>
      <c r="CE311" s="16" t="str">
        <f>IF(D311&gt;1,CONCATENATE(Input!G309,"/",Input!H309),"")</f>
        <v/>
      </c>
      <c r="CF311" s="27"/>
      <c r="CG311" s="27"/>
      <c r="CH311" s="27"/>
      <c r="CI311" s="27"/>
      <c r="CJ311" s="27"/>
      <c r="CK311" s="25"/>
      <c r="CL311" s="25"/>
      <c r="CM311" s="16"/>
      <c r="CN311" s="16"/>
      <c r="CO311" s="27"/>
      <c r="CP311" s="16" t="str">
        <f>IF(D311&gt;1,Input!P309,"")</f>
        <v/>
      </c>
      <c r="CQ311" s="27" t="str">
        <f t="shared" si="202"/>
        <v/>
      </c>
      <c r="CR311" s="33" t="str">
        <f>IF(D311&gt;1,Input!O309,"")</f>
        <v/>
      </c>
      <c r="CS311" s="16" t="str">
        <f t="shared" si="203"/>
        <v/>
      </c>
      <c r="CT311" s="27"/>
      <c r="CU311" s="27" t="str">
        <f t="shared" si="204"/>
        <v/>
      </c>
      <c r="CV311" s="25"/>
      <c r="CW311" s="25"/>
      <c r="CX311" s="25"/>
      <c r="CY311" s="25"/>
      <c r="CZ311" s="25"/>
      <c r="DA311" s="25"/>
    </row>
    <row r="312" spans="1:105" ht="20.100000000000001" customHeight="1" x14ac:dyDescent="0.25">
      <c r="A312" s="27"/>
      <c r="B312" s="27"/>
      <c r="C312" s="43" t="str">
        <f t="shared" si="180"/>
        <v/>
      </c>
      <c r="D312" s="27">
        <f>Input!A310</f>
        <v>0</v>
      </c>
      <c r="E312" s="43" t="str">
        <f t="shared" si="181"/>
        <v/>
      </c>
      <c r="F312" s="27"/>
      <c r="G312" s="27"/>
      <c r="H312" s="27"/>
      <c r="I312" s="27" t="str">
        <f t="shared" si="182"/>
        <v/>
      </c>
      <c r="J312" s="27" t="str">
        <f t="shared" si="183"/>
        <v/>
      </c>
      <c r="K312" s="27"/>
      <c r="L312" s="27"/>
      <c r="M312" s="27"/>
      <c r="N312" s="27"/>
      <c r="O312" s="27"/>
      <c r="P312" s="27"/>
      <c r="Q312" s="27" t="str">
        <f>IF(D312&gt;1,Input!A310,"")</f>
        <v/>
      </c>
      <c r="R312" s="43" t="str">
        <f t="shared" si="184"/>
        <v/>
      </c>
      <c r="S312" s="27" t="str">
        <f t="shared" si="185"/>
        <v/>
      </c>
      <c r="T312" s="27" t="str">
        <f>IF(D312&gt;1,Input!F310,"")</f>
        <v/>
      </c>
      <c r="U312" s="27" t="str">
        <f t="shared" si="186"/>
        <v/>
      </c>
      <c r="V312" s="27"/>
      <c r="W312" s="27"/>
      <c r="X312" s="25"/>
      <c r="Y312" s="16"/>
      <c r="Z312" s="29"/>
      <c r="AA312" s="25"/>
      <c r="AB312" s="30"/>
      <c r="AC312" s="27"/>
      <c r="AD312" s="27"/>
      <c r="AE312" s="27"/>
      <c r="AF312" s="27"/>
      <c r="AG312" s="16"/>
      <c r="AH312" s="27"/>
      <c r="AI312" s="27"/>
      <c r="AJ312" s="27" t="str">
        <f t="shared" si="187"/>
        <v/>
      </c>
      <c r="AK312" s="27" t="str">
        <f t="shared" si="188"/>
        <v/>
      </c>
      <c r="AL312" s="27"/>
      <c r="AM312" s="27" t="str">
        <f t="shared" si="189"/>
        <v/>
      </c>
      <c r="AN312" s="27"/>
      <c r="AO312" s="27"/>
      <c r="AP312" s="27" t="str">
        <f>IF(D312&gt;1,Input!G310,"")</f>
        <v/>
      </c>
      <c r="AQ312" s="27" t="str">
        <f>IF(D312&gt;1,Input!H310,"")</f>
        <v/>
      </c>
      <c r="AR312" s="27" t="str">
        <f>IF(D312&gt;1,Input!G310,"")</f>
        <v/>
      </c>
      <c r="AS312" s="27" t="str">
        <f>IF(D312&gt;1,CONCATENATE("CURRENCYSOLUTIONS",Input!B310,Input!E310,Input!D310,Input!C310,Input!K310,Input!J310,Input!I310,Input!O310,Input!P310),"")</f>
        <v/>
      </c>
      <c r="AT312" s="27" t="str">
        <f t="shared" si="190"/>
        <v/>
      </c>
      <c r="AU312" s="27" t="str">
        <f t="shared" si="191"/>
        <v/>
      </c>
      <c r="AV312" s="27" t="str">
        <f t="shared" si="192"/>
        <v/>
      </c>
      <c r="AW312" s="15">
        <f>Input!S310</f>
        <v>0</v>
      </c>
      <c r="AX312" s="16">
        <f>Input!T310</f>
        <v>0</v>
      </c>
      <c r="AY312" s="26" t="str">
        <f>IF(D312&gt;1,IF(Input!Q310&gt;1,Input!Q310,(Input!R310/Input!O310)),"")</f>
        <v/>
      </c>
      <c r="AZ312" s="16" t="str">
        <f t="shared" si="193"/>
        <v/>
      </c>
      <c r="BA312" s="16" t="str">
        <f t="shared" si="194"/>
        <v/>
      </c>
      <c r="BB312" s="31"/>
      <c r="BC312" s="27"/>
      <c r="BD312" s="27" t="str">
        <f t="shared" si="195"/>
        <v/>
      </c>
      <c r="BE312" s="25" t="str">
        <f>IF(D312&gt;1,CONCATENATE(Input!C310,"-",Input!D310,"-",Input!E310,"T09:00:00Z"),"")</f>
        <v/>
      </c>
      <c r="BF312" s="29" t="str">
        <f>IF(D312&gt;1,CONCATENATE(Input!C310,"-",Input!D310,"-",Input!E310),"")</f>
        <v/>
      </c>
      <c r="BG312" s="29" t="str">
        <f>IF(D312&gt;1,CONCATENATE(Input!I310,"-",Input!J310,"-",Input!K310),"")</f>
        <v/>
      </c>
      <c r="BH312" s="29"/>
      <c r="BI312" s="29" t="str">
        <f>IF(D312&gt;1,CONCATENATE(Input!L310,"-",Input!M310,"-",Input!N310),"")</f>
        <v/>
      </c>
      <c r="BJ312" s="29" t="str">
        <f t="shared" si="196"/>
        <v/>
      </c>
      <c r="BK312" s="27" t="str">
        <f t="shared" si="197"/>
        <v/>
      </c>
      <c r="BL312" s="25" t="str">
        <f>IF(D312&gt;1,CONCATENATE(Input!C310,"-",Input!D310,"-",Input!E310,"T09:00:00Z"),"")</f>
        <v/>
      </c>
      <c r="BM312" s="32" t="str">
        <f t="shared" si="198"/>
        <v/>
      </c>
      <c r="BN312" s="27" t="str">
        <f t="shared" si="199"/>
        <v/>
      </c>
      <c r="BO312" s="27" t="str">
        <f t="shared" si="200"/>
        <v/>
      </c>
      <c r="BP312" s="25"/>
      <c r="BQ312" s="32"/>
      <c r="BR312" s="27"/>
      <c r="BS312" s="43" t="str">
        <f t="shared" si="201"/>
        <v/>
      </c>
      <c r="BT312" s="25"/>
      <c r="BU312" s="25"/>
      <c r="BV312" s="16"/>
      <c r="BW312" s="27"/>
      <c r="BX312" s="27"/>
      <c r="BY312" s="27"/>
      <c r="BZ312" s="27"/>
      <c r="CA312" s="27"/>
      <c r="CB312" s="27" t="str">
        <f>IF(D312&gt;1,Input!H310,"")</f>
        <v/>
      </c>
      <c r="CC312" s="27"/>
      <c r="CD312" s="28" t="str">
        <f>IF(D312&gt;1,Input!U310,"")</f>
        <v/>
      </c>
      <c r="CE312" s="16" t="str">
        <f>IF(D312&gt;1,CONCATENATE(Input!G310,"/",Input!H310),"")</f>
        <v/>
      </c>
      <c r="CF312" s="27"/>
      <c r="CG312" s="27"/>
      <c r="CH312" s="27"/>
      <c r="CI312" s="27"/>
      <c r="CJ312" s="27"/>
      <c r="CK312" s="25"/>
      <c r="CL312" s="25"/>
      <c r="CM312" s="16"/>
      <c r="CN312" s="16"/>
      <c r="CO312" s="27"/>
      <c r="CP312" s="16" t="str">
        <f>IF(D312&gt;1,Input!P310,"")</f>
        <v/>
      </c>
      <c r="CQ312" s="27" t="str">
        <f t="shared" si="202"/>
        <v/>
      </c>
      <c r="CR312" s="33" t="str">
        <f>IF(D312&gt;1,Input!O310,"")</f>
        <v/>
      </c>
      <c r="CS312" s="16" t="str">
        <f t="shared" si="203"/>
        <v/>
      </c>
      <c r="CT312" s="27"/>
      <c r="CU312" s="27" t="str">
        <f t="shared" si="204"/>
        <v/>
      </c>
      <c r="CV312" s="25"/>
      <c r="CW312" s="25"/>
      <c r="CX312" s="25"/>
      <c r="CY312" s="25"/>
      <c r="CZ312" s="25"/>
      <c r="DA312" s="25"/>
    </row>
    <row r="313" spans="1:105" ht="20.100000000000001" customHeight="1" x14ac:dyDescent="0.25">
      <c r="A313" s="27"/>
      <c r="B313" s="27"/>
      <c r="C313" s="43" t="str">
        <f t="shared" si="180"/>
        <v/>
      </c>
      <c r="D313" s="27">
        <f>Input!A311</f>
        <v>0</v>
      </c>
      <c r="E313" s="43" t="str">
        <f t="shared" si="181"/>
        <v/>
      </c>
      <c r="F313" s="27"/>
      <c r="G313" s="27"/>
      <c r="H313" s="27"/>
      <c r="I313" s="27" t="str">
        <f t="shared" si="182"/>
        <v/>
      </c>
      <c r="J313" s="27" t="str">
        <f t="shared" si="183"/>
        <v/>
      </c>
      <c r="K313" s="27"/>
      <c r="L313" s="27"/>
      <c r="M313" s="27"/>
      <c r="N313" s="27"/>
      <c r="O313" s="27"/>
      <c r="P313" s="27"/>
      <c r="Q313" s="27" t="str">
        <f>IF(D313&gt;1,Input!A311,"")</f>
        <v/>
      </c>
      <c r="R313" s="43" t="str">
        <f t="shared" si="184"/>
        <v/>
      </c>
      <c r="S313" s="27" t="str">
        <f t="shared" si="185"/>
        <v/>
      </c>
      <c r="T313" s="27" t="str">
        <f>IF(D313&gt;1,Input!F311,"")</f>
        <v/>
      </c>
      <c r="U313" s="27" t="str">
        <f t="shared" si="186"/>
        <v/>
      </c>
      <c r="V313" s="27"/>
      <c r="W313" s="27"/>
      <c r="X313" s="25"/>
      <c r="Y313" s="16"/>
      <c r="Z313" s="29"/>
      <c r="AA313" s="25"/>
      <c r="AB313" s="30"/>
      <c r="AC313" s="27"/>
      <c r="AD313" s="27"/>
      <c r="AE313" s="27"/>
      <c r="AF313" s="27"/>
      <c r="AG313" s="16"/>
      <c r="AH313" s="27"/>
      <c r="AI313" s="27"/>
      <c r="AJ313" s="27" t="str">
        <f t="shared" si="187"/>
        <v/>
      </c>
      <c r="AK313" s="27" t="str">
        <f t="shared" si="188"/>
        <v/>
      </c>
      <c r="AL313" s="27"/>
      <c r="AM313" s="27" t="str">
        <f t="shared" si="189"/>
        <v/>
      </c>
      <c r="AN313" s="27"/>
      <c r="AO313" s="27"/>
      <c r="AP313" s="27" t="str">
        <f>IF(D313&gt;1,Input!G311,"")</f>
        <v/>
      </c>
      <c r="AQ313" s="27" t="str">
        <f>IF(D313&gt;1,Input!H311,"")</f>
        <v/>
      </c>
      <c r="AR313" s="27" t="str">
        <f>IF(D313&gt;1,Input!G311,"")</f>
        <v/>
      </c>
      <c r="AS313" s="27" t="str">
        <f>IF(D313&gt;1,CONCATENATE("CURRENCYSOLUTIONS",Input!B311,Input!E311,Input!D311,Input!C311,Input!K311,Input!J311,Input!I311,Input!O311,Input!P311),"")</f>
        <v/>
      </c>
      <c r="AT313" s="27" t="str">
        <f t="shared" si="190"/>
        <v/>
      </c>
      <c r="AU313" s="27" t="str">
        <f t="shared" si="191"/>
        <v/>
      </c>
      <c r="AV313" s="27" t="str">
        <f t="shared" si="192"/>
        <v/>
      </c>
      <c r="AW313" s="15">
        <f>Input!S311</f>
        <v>0</v>
      </c>
      <c r="AX313" s="16">
        <f>Input!T311</f>
        <v>0</v>
      </c>
      <c r="AY313" s="26" t="str">
        <f>IF(D313&gt;1,IF(Input!Q311&gt;1,Input!Q311,(Input!R311/Input!O311)),"")</f>
        <v/>
      </c>
      <c r="AZ313" s="16" t="str">
        <f t="shared" si="193"/>
        <v/>
      </c>
      <c r="BA313" s="16" t="str">
        <f t="shared" si="194"/>
        <v/>
      </c>
      <c r="BB313" s="31"/>
      <c r="BC313" s="27"/>
      <c r="BD313" s="27" t="str">
        <f t="shared" si="195"/>
        <v/>
      </c>
      <c r="BE313" s="25" t="str">
        <f>IF(D313&gt;1,CONCATENATE(Input!C311,"-",Input!D311,"-",Input!E311,"T09:00:00Z"),"")</f>
        <v/>
      </c>
      <c r="BF313" s="29" t="str">
        <f>IF(D313&gt;1,CONCATENATE(Input!C311,"-",Input!D311,"-",Input!E311),"")</f>
        <v/>
      </c>
      <c r="BG313" s="29" t="str">
        <f>IF(D313&gt;1,CONCATENATE(Input!I311,"-",Input!J311,"-",Input!K311),"")</f>
        <v/>
      </c>
      <c r="BH313" s="29"/>
      <c r="BI313" s="29" t="str">
        <f>IF(D313&gt;1,CONCATENATE(Input!L311,"-",Input!M311,"-",Input!N311),"")</f>
        <v/>
      </c>
      <c r="BJ313" s="29" t="str">
        <f t="shared" si="196"/>
        <v/>
      </c>
      <c r="BK313" s="27" t="str">
        <f t="shared" si="197"/>
        <v/>
      </c>
      <c r="BL313" s="25" t="str">
        <f>IF(D313&gt;1,CONCATENATE(Input!C311,"-",Input!D311,"-",Input!E311,"T09:00:00Z"),"")</f>
        <v/>
      </c>
      <c r="BM313" s="32" t="str">
        <f t="shared" si="198"/>
        <v/>
      </c>
      <c r="BN313" s="27" t="str">
        <f t="shared" si="199"/>
        <v/>
      </c>
      <c r="BO313" s="27" t="str">
        <f t="shared" si="200"/>
        <v/>
      </c>
      <c r="BP313" s="25"/>
      <c r="BQ313" s="32"/>
      <c r="BR313" s="27"/>
      <c r="BS313" s="43" t="str">
        <f t="shared" si="201"/>
        <v/>
      </c>
      <c r="BT313" s="25"/>
      <c r="BU313" s="25"/>
      <c r="BV313" s="16"/>
      <c r="BW313" s="27"/>
      <c r="BX313" s="27"/>
      <c r="BY313" s="27"/>
      <c r="BZ313" s="27"/>
      <c r="CA313" s="27"/>
      <c r="CB313" s="27" t="str">
        <f>IF(D313&gt;1,Input!H311,"")</f>
        <v/>
      </c>
      <c r="CC313" s="27"/>
      <c r="CD313" s="28" t="str">
        <f>IF(D313&gt;1,Input!U311,"")</f>
        <v/>
      </c>
      <c r="CE313" s="16" t="str">
        <f>IF(D313&gt;1,CONCATENATE(Input!G311,"/",Input!H311),"")</f>
        <v/>
      </c>
      <c r="CF313" s="27"/>
      <c r="CG313" s="27"/>
      <c r="CH313" s="27"/>
      <c r="CI313" s="27"/>
      <c r="CJ313" s="27"/>
      <c r="CK313" s="25"/>
      <c r="CL313" s="25"/>
      <c r="CM313" s="16"/>
      <c r="CN313" s="16"/>
      <c r="CO313" s="27"/>
      <c r="CP313" s="16" t="str">
        <f>IF(D313&gt;1,Input!P311,"")</f>
        <v/>
      </c>
      <c r="CQ313" s="27" t="str">
        <f t="shared" si="202"/>
        <v/>
      </c>
      <c r="CR313" s="33" t="str">
        <f>IF(D313&gt;1,Input!O311,"")</f>
        <v/>
      </c>
      <c r="CS313" s="16" t="str">
        <f t="shared" si="203"/>
        <v/>
      </c>
      <c r="CT313" s="27"/>
      <c r="CU313" s="27" t="str">
        <f t="shared" si="204"/>
        <v/>
      </c>
      <c r="CV313" s="25"/>
      <c r="CW313" s="25"/>
      <c r="CX313" s="25"/>
      <c r="CY313" s="25"/>
      <c r="CZ313" s="25"/>
      <c r="DA313" s="25"/>
    </row>
    <row r="314" spans="1:105" ht="20.100000000000001" customHeight="1" x14ac:dyDescent="0.25">
      <c r="A314" s="27"/>
      <c r="B314" s="27"/>
      <c r="C314" s="43" t="str">
        <f t="shared" si="180"/>
        <v/>
      </c>
      <c r="D314" s="27">
        <f>Input!A312</f>
        <v>0</v>
      </c>
      <c r="E314" s="43" t="str">
        <f t="shared" si="181"/>
        <v/>
      </c>
      <c r="F314" s="27"/>
      <c r="G314" s="27"/>
      <c r="H314" s="27"/>
      <c r="I314" s="27" t="str">
        <f t="shared" si="182"/>
        <v/>
      </c>
      <c r="J314" s="27" t="str">
        <f t="shared" si="183"/>
        <v/>
      </c>
      <c r="K314" s="27"/>
      <c r="L314" s="27"/>
      <c r="M314" s="27"/>
      <c r="N314" s="27"/>
      <c r="O314" s="27"/>
      <c r="P314" s="27"/>
      <c r="Q314" s="27" t="str">
        <f>IF(D314&gt;1,Input!A312,"")</f>
        <v/>
      </c>
      <c r="R314" s="43" t="str">
        <f t="shared" si="184"/>
        <v/>
      </c>
      <c r="S314" s="27" t="str">
        <f t="shared" si="185"/>
        <v/>
      </c>
      <c r="T314" s="27" t="str">
        <f>IF(D314&gt;1,Input!F312,"")</f>
        <v/>
      </c>
      <c r="U314" s="27" t="str">
        <f t="shared" si="186"/>
        <v/>
      </c>
      <c r="V314" s="27"/>
      <c r="W314" s="27"/>
      <c r="X314" s="25"/>
      <c r="Y314" s="16"/>
      <c r="Z314" s="29"/>
      <c r="AA314" s="25"/>
      <c r="AB314" s="30"/>
      <c r="AC314" s="27"/>
      <c r="AD314" s="27"/>
      <c r="AE314" s="27"/>
      <c r="AF314" s="27"/>
      <c r="AG314" s="16"/>
      <c r="AH314" s="27"/>
      <c r="AI314" s="27"/>
      <c r="AJ314" s="27" t="str">
        <f t="shared" si="187"/>
        <v/>
      </c>
      <c r="AK314" s="27" t="str">
        <f t="shared" si="188"/>
        <v/>
      </c>
      <c r="AL314" s="27"/>
      <c r="AM314" s="27" t="str">
        <f t="shared" si="189"/>
        <v/>
      </c>
      <c r="AN314" s="27"/>
      <c r="AO314" s="27"/>
      <c r="AP314" s="27" t="str">
        <f>IF(D314&gt;1,Input!G312,"")</f>
        <v/>
      </c>
      <c r="AQ314" s="27" t="str">
        <f>IF(D314&gt;1,Input!H312,"")</f>
        <v/>
      </c>
      <c r="AR314" s="27" t="str">
        <f>IF(D314&gt;1,Input!G312,"")</f>
        <v/>
      </c>
      <c r="AS314" s="27" t="str">
        <f>IF(D314&gt;1,CONCATENATE("CURRENCYSOLUTIONS",Input!B312,Input!E312,Input!D312,Input!C312,Input!K312,Input!J312,Input!I312,Input!O312,Input!P312),"")</f>
        <v/>
      </c>
      <c r="AT314" s="27" t="str">
        <f t="shared" si="190"/>
        <v/>
      </c>
      <c r="AU314" s="27" t="str">
        <f t="shared" si="191"/>
        <v/>
      </c>
      <c r="AV314" s="27" t="str">
        <f t="shared" si="192"/>
        <v/>
      </c>
      <c r="AW314" s="15">
        <f>Input!S312</f>
        <v>0</v>
      </c>
      <c r="AX314" s="16">
        <f>Input!T312</f>
        <v>0</v>
      </c>
      <c r="AY314" s="26" t="str">
        <f>IF(D314&gt;1,IF(Input!Q312&gt;1,Input!Q312,(Input!R312/Input!O312)),"")</f>
        <v/>
      </c>
      <c r="AZ314" s="16" t="str">
        <f t="shared" si="193"/>
        <v/>
      </c>
      <c r="BA314" s="16" t="str">
        <f t="shared" si="194"/>
        <v/>
      </c>
      <c r="BB314" s="31"/>
      <c r="BC314" s="27"/>
      <c r="BD314" s="27" t="str">
        <f t="shared" si="195"/>
        <v/>
      </c>
      <c r="BE314" s="25" t="str">
        <f>IF(D314&gt;1,CONCATENATE(Input!C312,"-",Input!D312,"-",Input!E312,"T09:00:00Z"),"")</f>
        <v/>
      </c>
      <c r="BF314" s="29" t="str">
        <f>IF(D314&gt;1,CONCATENATE(Input!C312,"-",Input!D312,"-",Input!E312),"")</f>
        <v/>
      </c>
      <c r="BG314" s="29" t="str">
        <f>IF(D314&gt;1,CONCATENATE(Input!I312,"-",Input!J312,"-",Input!K312),"")</f>
        <v/>
      </c>
      <c r="BH314" s="29"/>
      <c r="BI314" s="29" t="str">
        <f>IF(D314&gt;1,CONCATENATE(Input!L312,"-",Input!M312,"-",Input!N312),"")</f>
        <v/>
      </c>
      <c r="BJ314" s="29" t="str">
        <f t="shared" si="196"/>
        <v/>
      </c>
      <c r="BK314" s="27" t="str">
        <f t="shared" si="197"/>
        <v/>
      </c>
      <c r="BL314" s="25" t="str">
        <f>IF(D314&gt;1,CONCATENATE(Input!C312,"-",Input!D312,"-",Input!E312,"T09:00:00Z"),"")</f>
        <v/>
      </c>
      <c r="BM314" s="32" t="str">
        <f t="shared" si="198"/>
        <v/>
      </c>
      <c r="BN314" s="27" t="str">
        <f t="shared" si="199"/>
        <v/>
      </c>
      <c r="BO314" s="27" t="str">
        <f t="shared" si="200"/>
        <v/>
      </c>
      <c r="BP314" s="25"/>
      <c r="BQ314" s="32"/>
      <c r="BR314" s="27"/>
      <c r="BS314" s="43" t="str">
        <f t="shared" si="201"/>
        <v/>
      </c>
      <c r="BT314" s="25"/>
      <c r="BU314" s="25"/>
      <c r="BV314" s="16"/>
      <c r="BW314" s="27"/>
      <c r="BX314" s="27"/>
      <c r="BY314" s="27"/>
      <c r="BZ314" s="27"/>
      <c r="CA314" s="27"/>
      <c r="CB314" s="27" t="str">
        <f>IF(D314&gt;1,Input!H312,"")</f>
        <v/>
      </c>
      <c r="CC314" s="27"/>
      <c r="CD314" s="28" t="str">
        <f>IF(D314&gt;1,Input!U312,"")</f>
        <v/>
      </c>
      <c r="CE314" s="16" t="str">
        <f>IF(D314&gt;1,CONCATENATE(Input!G312,"/",Input!H312),"")</f>
        <v/>
      </c>
      <c r="CF314" s="27"/>
      <c r="CG314" s="27"/>
      <c r="CH314" s="27"/>
      <c r="CI314" s="27"/>
      <c r="CJ314" s="27"/>
      <c r="CK314" s="25"/>
      <c r="CL314" s="25"/>
      <c r="CM314" s="16"/>
      <c r="CN314" s="16"/>
      <c r="CO314" s="27"/>
      <c r="CP314" s="16" t="str">
        <f>IF(D314&gt;1,Input!P312,"")</f>
        <v/>
      </c>
      <c r="CQ314" s="27" t="str">
        <f t="shared" si="202"/>
        <v/>
      </c>
      <c r="CR314" s="33" t="str">
        <f>IF(D314&gt;1,Input!O312,"")</f>
        <v/>
      </c>
      <c r="CS314" s="16" t="str">
        <f t="shared" si="203"/>
        <v/>
      </c>
      <c r="CT314" s="27"/>
      <c r="CU314" s="27" t="str">
        <f t="shared" si="204"/>
        <v/>
      </c>
      <c r="CV314" s="25"/>
      <c r="CW314" s="25"/>
      <c r="CX314" s="25"/>
      <c r="CY314" s="25"/>
      <c r="CZ314" s="25"/>
      <c r="DA314" s="25"/>
    </row>
    <row r="315" spans="1:105" ht="20.100000000000001" customHeight="1" x14ac:dyDescent="0.25">
      <c r="A315" s="27"/>
      <c r="B315" s="27"/>
      <c r="C315" s="43" t="str">
        <f t="shared" si="180"/>
        <v/>
      </c>
      <c r="D315" s="27">
        <f>Input!A313</f>
        <v>0</v>
      </c>
      <c r="E315" s="43" t="str">
        <f t="shared" si="181"/>
        <v/>
      </c>
      <c r="F315" s="27"/>
      <c r="G315" s="27"/>
      <c r="H315" s="27"/>
      <c r="I315" s="27" t="str">
        <f t="shared" si="182"/>
        <v/>
      </c>
      <c r="J315" s="27" t="str">
        <f t="shared" si="183"/>
        <v/>
      </c>
      <c r="K315" s="27"/>
      <c r="L315" s="27"/>
      <c r="M315" s="27"/>
      <c r="N315" s="27"/>
      <c r="O315" s="27"/>
      <c r="P315" s="27"/>
      <c r="Q315" s="27" t="str">
        <f>IF(D315&gt;1,Input!A313,"")</f>
        <v/>
      </c>
      <c r="R315" s="43" t="str">
        <f t="shared" si="184"/>
        <v/>
      </c>
      <c r="S315" s="27" t="str">
        <f t="shared" si="185"/>
        <v/>
      </c>
      <c r="T315" s="27" t="str">
        <f>IF(D315&gt;1,Input!F313,"")</f>
        <v/>
      </c>
      <c r="U315" s="27" t="str">
        <f t="shared" si="186"/>
        <v/>
      </c>
      <c r="V315" s="27"/>
      <c r="W315" s="27"/>
      <c r="X315" s="25"/>
      <c r="Y315" s="16"/>
      <c r="Z315" s="29"/>
      <c r="AA315" s="25"/>
      <c r="AB315" s="30"/>
      <c r="AC315" s="27"/>
      <c r="AD315" s="27"/>
      <c r="AE315" s="27"/>
      <c r="AF315" s="27"/>
      <c r="AG315" s="16"/>
      <c r="AH315" s="27"/>
      <c r="AI315" s="27"/>
      <c r="AJ315" s="27" t="str">
        <f t="shared" si="187"/>
        <v/>
      </c>
      <c r="AK315" s="27" t="str">
        <f t="shared" si="188"/>
        <v/>
      </c>
      <c r="AL315" s="27"/>
      <c r="AM315" s="27" t="str">
        <f t="shared" si="189"/>
        <v/>
      </c>
      <c r="AN315" s="27"/>
      <c r="AO315" s="27"/>
      <c r="AP315" s="27" t="str">
        <f>IF(D315&gt;1,Input!G313,"")</f>
        <v/>
      </c>
      <c r="AQ315" s="27" t="str">
        <f>IF(D315&gt;1,Input!H313,"")</f>
        <v/>
      </c>
      <c r="AR315" s="27" t="str">
        <f>IF(D315&gt;1,Input!G313,"")</f>
        <v/>
      </c>
      <c r="AS315" s="27" t="str">
        <f>IF(D315&gt;1,CONCATENATE("CURRENCYSOLUTIONS",Input!B313,Input!E313,Input!D313,Input!C313,Input!K313,Input!J313,Input!I313,Input!O313,Input!P313),"")</f>
        <v/>
      </c>
      <c r="AT315" s="27" t="str">
        <f t="shared" si="190"/>
        <v/>
      </c>
      <c r="AU315" s="27" t="str">
        <f t="shared" si="191"/>
        <v/>
      </c>
      <c r="AV315" s="27" t="str">
        <f t="shared" si="192"/>
        <v/>
      </c>
      <c r="AW315" s="15">
        <f>Input!S313</f>
        <v>0</v>
      </c>
      <c r="AX315" s="16">
        <f>Input!T313</f>
        <v>0</v>
      </c>
      <c r="AY315" s="26" t="str">
        <f>IF(D315&gt;1,IF(Input!Q313&gt;1,Input!Q313,(Input!R313/Input!O313)),"")</f>
        <v/>
      </c>
      <c r="AZ315" s="16" t="str">
        <f t="shared" si="193"/>
        <v/>
      </c>
      <c r="BA315" s="16" t="str">
        <f t="shared" si="194"/>
        <v/>
      </c>
      <c r="BB315" s="31"/>
      <c r="BC315" s="27"/>
      <c r="BD315" s="27" t="str">
        <f t="shared" si="195"/>
        <v/>
      </c>
      <c r="BE315" s="25" t="str">
        <f>IF(D315&gt;1,CONCATENATE(Input!C313,"-",Input!D313,"-",Input!E313,"T09:00:00Z"),"")</f>
        <v/>
      </c>
      <c r="BF315" s="29" t="str">
        <f>IF(D315&gt;1,CONCATENATE(Input!C313,"-",Input!D313,"-",Input!E313),"")</f>
        <v/>
      </c>
      <c r="BG315" s="29" t="str">
        <f>IF(D315&gt;1,CONCATENATE(Input!I313,"-",Input!J313,"-",Input!K313),"")</f>
        <v/>
      </c>
      <c r="BH315" s="29"/>
      <c r="BI315" s="29" t="str">
        <f>IF(D315&gt;1,CONCATENATE(Input!L313,"-",Input!M313,"-",Input!N313),"")</f>
        <v/>
      </c>
      <c r="BJ315" s="29" t="str">
        <f t="shared" si="196"/>
        <v/>
      </c>
      <c r="BK315" s="27" t="str">
        <f t="shared" si="197"/>
        <v/>
      </c>
      <c r="BL315" s="25" t="str">
        <f>IF(D315&gt;1,CONCATENATE(Input!C313,"-",Input!D313,"-",Input!E313,"T09:00:00Z"),"")</f>
        <v/>
      </c>
      <c r="BM315" s="32" t="str">
        <f t="shared" si="198"/>
        <v/>
      </c>
      <c r="BN315" s="27" t="str">
        <f t="shared" si="199"/>
        <v/>
      </c>
      <c r="BO315" s="27" t="str">
        <f t="shared" si="200"/>
        <v/>
      </c>
      <c r="BP315" s="25"/>
      <c r="BQ315" s="32"/>
      <c r="BR315" s="27"/>
      <c r="BS315" s="43" t="str">
        <f t="shared" si="201"/>
        <v/>
      </c>
      <c r="BT315" s="25"/>
      <c r="BU315" s="25"/>
      <c r="BV315" s="16"/>
      <c r="BW315" s="27"/>
      <c r="BX315" s="27"/>
      <c r="BY315" s="27"/>
      <c r="BZ315" s="27"/>
      <c r="CA315" s="27"/>
      <c r="CB315" s="27" t="str">
        <f>IF(D315&gt;1,Input!H313,"")</f>
        <v/>
      </c>
      <c r="CC315" s="27"/>
      <c r="CD315" s="28" t="str">
        <f>IF(D315&gt;1,Input!U313,"")</f>
        <v/>
      </c>
      <c r="CE315" s="16" t="str">
        <f>IF(D315&gt;1,CONCATENATE(Input!G313,"/",Input!H313),"")</f>
        <v/>
      </c>
      <c r="CF315" s="27"/>
      <c r="CG315" s="27"/>
      <c r="CH315" s="27"/>
      <c r="CI315" s="27"/>
      <c r="CJ315" s="27"/>
      <c r="CK315" s="25"/>
      <c r="CL315" s="25"/>
      <c r="CM315" s="16"/>
      <c r="CN315" s="16"/>
      <c r="CO315" s="27"/>
      <c r="CP315" s="16" t="str">
        <f>IF(D315&gt;1,Input!P313,"")</f>
        <v/>
      </c>
      <c r="CQ315" s="27" t="str">
        <f t="shared" si="202"/>
        <v/>
      </c>
      <c r="CR315" s="33" t="str">
        <f>IF(D315&gt;1,Input!O313,"")</f>
        <v/>
      </c>
      <c r="CS315" s="16" t="str">
        <f t="shared" si="203"/>
        <v/>
      </c>
      <c r="CT315" s="27"/>
      <c r="CU315" s="27" t="str">
        <f t="shared" si="204"/>
        <v/>
      </c>
      <c r="CV315" s="25"/>
      <c r="CW315" s="25"/>
      <c r="CX315" s="25"/>
      <c r="CY315" s="25"/>
      <c r="CZ315" s="25"/>
      <c r="DA315" s="25"/>
    </row>
    <row r="316" spans="1:105" ht="20.100000000000001" customHeight="1" x14ac:dyDescent="0.25">
      <c r="A316" s="27"/>
      <c r="B316" s="27"/>
      <c r="C316" s="43" t="str">
        <f t="shared" si="180"/>
        <v/>
      </c>
      <c r="D316" s="27">
        <f>Input!A314</f>
        <v>0</v>
      </c>
      <c r="E316" s="43" t="str">
        <f t="shared" si="181"/>
        <v/>
      </c>
      <c r="F316" s="27"/>
      <c r="G316" s="27"/>
      <c r="H316" s="27"/>
      <c r="I316" s="27" t="str">
        <f t="shared" si="182"/>
        <v/>
      </c>
      <c r="J316" s="27" t="str">
        <f t="shared" si="183"/>
        <v/>
      </c>
      <c r="K316" s="27"/>
      <c r="L316" s="27"/>
      <c r="M316" s="27"/>
      <c r="N316" s="27"/>
      <c r="O316" s="27"/>
      <c r="P316" s="27"/>
      <c r="Q316" s="27" t="str">
        <f>IF(D316&gt;1,Input!A314,"")</f>
        <v/>
      </c>
      <c r="R316" s="43" t="str">
        <f t="shared" si="184"/>
        <v/>
      </c>
      <c r="S316" s="27" t="str">
        <f t="shared" si="185"/>
        <v/>
      </c>
      <c r="T316" s="27" t="str">
        <f>IF(D316&gt;1,Input!F314,"")</f>
        <v/>
      </c>
      <c r="U316" s="27" t="str">
        <f t="shared" si="186"/>
        <v/>
      </c>
      <c r="V316" s="27"/>
      <c r="W316" s="27"/>
      <c r="X316" s="25"/>
      <c r="Y316" s="16"/>
      <c r="Z316" s="29"/>
      <c r="AA316" s="25"/>
      <c r="AB316" s="30"/>
      <c r="AC316" s="27"/>
      <c r="AD316" s="27"/>
      <c r="AE316" s="27"/>
      <c r="AF316" s="27"/>
      <c r="AG316" s="16"/>
      <c r="AH316" s="27"/>
      <c r="AI316" s="27"/>
      <c r="AJ316" s="27" t="str">
        <f t="shared" si="187"/>
        <v/>
      </c>
      <c r="AK316" s="27" t="str">
        <f t="shared" si="188"/>
        <v/>
      </c>
      <c r="AL316" s="27"/>
      <c r="AM316" s="27" t="str">
        <f t="shared" si="189"/>
        <v/>
      </c>
      <c r="AN316" s="27"/>
      <c r="AO316" s="27"/>
      <c r="AP316" s="27" t="str">
        <f>IF(D316&gt;1,Input!G314,"")</f>
        <v/>
      </c>
      <c r="AQ316" s="27" t="str">
        <f>IF(D316&gt;1,Input!H314,"")</f>
        <v/>
      </c>
      <c r="AR316" s="27" t="str">
        <f>IF(D316&gt;1,Input!G314,"")</f>
        <v/>
      </c>
      <c r="AS316" s="27" t="str">
        <f>IF(D316&gt;1,CONCATENATE("CURRENCYSOLUTIONS",Input!B314,Input!E314,Input!D314,Input!C314,Input!K314,Input!J314,Input!I314,Input!O314,Input!P314),"")</f>
        <v/>
      </c>
      <c r="AT316" s="27" t="str">
        <f t="shared" si="190"/>
        <v/>
      </c>
      <c r="AU316" s="27" t="str">
        <f t="shared" si="191"/>
        <v/>
      </c>
      <c r="AV316" s="27" t="str">
        <f t="shared" si="192"/>
        <v/>
      </c>
      <c r="AW316" s="15">
        <f>Input!S314</f>
        <v>0</v>
      </c>
      <c r="AX316" s="16">
        <f>Input!T314</f>
        <v>0</v>
      </c>
      <c r="AY316" s="26" t="str">
        <f>IF(D316&gt;1,IF(Input!Q314&gt;1,Input!Q314,(Input!R314/Input!O314)),"")</f>
        <v/>
      </c>
      <c r="AZ316" s="16" t="str">
        <f t="shared" si="193"/>
        <v/>
      </c>
      <c r="BA316" s="16" t="str">
        <f t="shared" si="194"/>
        <v/>
      </c>
      <c r="BB316" s="31"/>
      <c r="BC316" s="27"/>
      <c r="BD316" s="27" t="str">
        <f t="shared" si="195"/>
        <v/>
      </c>
      <c r="BE316" s="25" t="str">
        <f>IF(D316&gt;1,CONCATENATE(Input!C314,"-",Input!D314,"-",Input!E314,"T09:00:00Z"),"")</f>
        <v/>
      </c>
      <c r="BF316" s="29" t="str">
        <f>IF(D316&gt;1,CONCATENATE(Input!C314,"-",Input!D314,"-",Input!E314),"")</f>
        <v/>
      </c>
      <c r="BG316" s="29" t="str">
        <f>IF(D316&gt;1,CONCATENATE(Input!I314,"-",Input!J314,"-",Input!K314),"")</f>
        <v/>
      </c>
      <c r="BH316" s="29"/>
      <c r="BI316" s="29" t="str">
        <f>IF(D316&gt;1,CONCATENATE(Input!L314,"-",Input!M314,"-",Input!N314),"")</f>
        <v/>
      </c>
      <c r="BJ316" s="29" t="str">
        <f t="shared" si="196"/>
        <v/>
      </c>
      <c r="BK316" s="27" t="str">
        <f t="shared" si="197"/>
        <v/>
      </c>
      <c r="BL316" s="25" t="str">
        <f>IF(D316&gt;1,CONCATENATE(Input!C314,"-",Input!D314,"-",Input!E314,"T09:00:00Z"),"")</f>
        <v/>
      </c>
      <c r="BM316" s="32" t="str">
        <f t="shared" si="198"/>
        <v/>
      </c>
      <c r="BN316" s="27" t="str">
        <f t="shared" si="199"/>
        <v/>
      </c>
      <c r="BO316" s="27" t="str">
        <f t="shared" si="200"/>
        <v/>
      </c>
      <c r="BP316" s="25"/>
      <c r="BQ316" s="32"/>
      <c r="BR316" s="27"/>
      <c r="BS316" s="43" t="str">
        <f t="shared" si="201"/>
        <v/>
      </c>
      <c r="BT316" s="25"/>
      <c r="BU316" s="25"/>
      <c r="BV316" s="16"/>
      <c r="BW316" s="27"/>
      <c r="BX316" s="27"/>
      <c r="BY316" s="27"/>
      <c r="BZ316" s="27"/>
      <c r="CA316" s="27"/>
      <c r="CB316" s="27" t="str">
        <f>IF(D316&gt;1,Input!H314,"")</f>
        <v/>
      </c>
      <c r="CC316" s="27"/>
      <c r="CD316" s="28" t="str">
        <f>IF(D316&gt;1,Input!U314,"")</f>
        <v/>
      </c>
      <c r="CE316" s="16" t="str">
        <f>IF(D316&gt;1,CONCATENATE(Input!G314,"/",Input!H314),"")</f>
        <v/>
      </c>
      <c r="CF316" s="27"/>
      <c r="CG316" s="27"/>
      <c r="CH316" s="27"/>
      <c r="CI316" s="27"/>
      <c r="CJ316" s="27"/>
      <c r="CK316" s="25"/>
      <c r="CL316" s="25"/>
      <c r="CM316" s="16"/>
      <c r="CN316" s="16"/>
      <c r="CO316" s="27"/>
      <c r="CP316" s="16" t="str">
        <f>IF(D316&gt;1,Input!P314,"")</f>
        <v/>
      </c>
      <c r="CQ316" s="27" t="str">
        <f t="shared" si="202"/>
        <v/>
      </c>
      <c r="CR316" s="33" t="str">
        <f>IF(D316&gt;1,Input!O314,"")</f>
        <v/>
      </c>
      <c r="CS316" s="16" t="str">
        <f t="shared" si="203"/>
        <v/>
      </c>
      <c r="CT316" s="27"/>
      <c r="CU316" s="27" t="str">
        <f t="shared" si="204"/>
        <v/>
      </c>
      <c r="CV316" s="25"/>
      <c r="CW316" s="25"/>
      <c r="CX316" s="25"/>
      <c r="CY316" s="25"/>
      <c r="CZ316" s="25"/>
      <c r="DA316" s="25"/>
    </row>
    <row r="317" spans="1:105" ht="20.100000000000001" customHeight="1" x14ac:dyDescent="0.25">
      <c r="A317" s="27"/>
      <c r="B317" s="27"/>
      <c r="C317" s="43" t="str">
        <f t="shared" si="180"/>
        <v/>
      </c>
      <c r="D317" s="27">
        <f>Input!A315</f>
        <v>0</v>
      </c>
      <c r="E317" s="43" t="str">
        <f t="shared" si="181"/>
        <v/>
      </c>
      <c r="F317" s="27"/>
      <c r="G317" s="27"/>
      <c r="H317" s="27"/>
      <c r="I317" s="27" t="str">
        <f t="shared" si="182"/>
        <v/>
      </c>
      <c r="J317" s="27" t="str">
        <f t="shared" si="183"/>
        <v/>
      </c>
      <c r="K317" s="27"/>
      <c r="L317" s="27"/>
      <c r="M317" s="27"/>
      <c r="N317" s="27"/>
      <c r="O317" s="27"/>
      <c r="P317" s="27"/>
      <c r="Q317" s="27" t="str">
        <f>IF(D317&gt;1,Input!A315,"")</f>
        <v/>
      </c>
      <c r="R317" s="43" t="str">
        <f t="shared" si="184"/>
        <v/>
      </c>
      <c r="S317" s="27" t="str">
        <f t="shared" si="185"/>
        <v/>
      </c>
      <c r="T317" s="27" t="str">
        <f>IF(D317&gt;1,Input!F315,"")</f>
        <v/>
      </c>
      <c r="U317" s="27" t="str">
        <f t="shared" si="186"/>
        <v/>
      </c>
      <c r="V317" s="27"/>
      <c r="W317" s="27"/>
      <c r="X317" s="25"/>
      <c r="Y317" s="16"/>
      <c r="Z317" s="29"/>
      <c r="AA317" s="25"/>
      <c r="AB317" s="30"/>
      <c r="AC317" s="27"/>
      <c r="AD317" s="27"/>
      <c r="AE317" s="27"/>
      <c r="AF317" s="27"/>
      <c r="AG317" s="16"/>
      <c r="AH317" s="27"/>
      <c r="AI317" s="27"/>
      <c r="AJ317" s="27" t="str">
        <f t="shared" si="187"/>
        <v/>
      </c>
      <c r="AK317" s="27" t="str">
        <f t="shared" si="188"/>
        <v/>
      </c>
      <c r="AL317" s="27"/>
      <c r="AM317" s="27" t="str">
        <f t="shared" si="189"/>
        <v/>
      </c>
      <c r="AN317" s="27"/>
      <c r="AO317" s="27"/>
      <c r="AP317" s="27" t="str">
        <f>IF(D317&gt;1,Input!G315,"")</f>
        <v/>
      </c>
      <c r="AQ317" s="27" t="str">
        <f>IF(D317&gt;1,Input!H315,"")</f>
        <v/>
      </c>
      <c r="AR317" s="27" t="str">
        <f>IF(D317&gt;1,Input!G315,"")</f>
        <v/>
      </c>
      <c r="AS317" s="27" t="str">
        <f>IF(D317&gt;1,CONCATENATE("CURRENCYSOLUTIONS",Input!B315,Input!E315,Input!D315,Input!C315,Input!K315,Input!J315,Input!I315,Input!O315,Input!P315),"")</f>
        <v/>
      </c>
      <c r="AT317" s="27" t="str">
        <f t="shared" si="190"/>
        <v/>
      </c>
      <c r="AU317" s="27" t="str">
        <f t="shared" si="191"/>
        <v/>
      </c>
      <c r="AV317" s="27" t="str">
        <f t="shared" si="192"/>
        <v/>
      </c>
      <c r="AW317" s="15">
        <f>Input!S315</f>
        <v>0</v>
      </c>
      <c r="AX317" s="16">
        <f>Input!T315</f>
        <v>0</v>
      </c>
      <c r="AY317" s="26" t="str">
        <f>IF(D317&gt;1,IF(Input!Q315&gt;1,Input!Q315,(Input!R315/Input!O315)),"")</f>
        <v/>
      </c>
      <c r="AZ317" s="16" t="str">
        <f t="shared" si="193"/>
        <v/>
      </c>
      <c r="BA317" s="16" t="str">
        <f t="shared" si="194"/>
        <v/>
      </c>
      <c r="BB317" s="31"/>
      <c r="BC317" s="27"/>
      <c r="BD317" s="27" t="str">
        <f t="shared" si="195"/>
        <v/>
      </c>
      <c r="BE317" s="25" t="str">
        <f>IF(D317&gt;1,CONCATENATE(Input!C315,"-",Input!D315,"-",Input!E315,"T09:00:00Z"),"")</f>
        <v/>
      </c>
      <c r="BF317" s="29" t="str">
        <f>IF(D317&gt;1,CONCATENATE(Input!C315,"-",Input!D315,"-",Input!E315),"")</f>
        <v/>
      </c>
      <c r="BG317" s="29" t="str">
        <f>IF(D317&gt;1,CONCATENATE(Input!I315,"-",Input!J315,"-",Input!K315),"")</f>
        <v/>
      </c>
      <c r="BH317" s="29"/>
      <c r="BI317" s="29" t="str">
        <f>IF(D317&gt;1,CONCATENATE(Input!L315,"-",Input!M315,"-",Input!N315),"")</f>
        <v/>
      </c>
      <c r="BJ317" s="29" t="str">
        <f t="shared" si="196"/>
        <v/>
      </c>
      <c r="BK317" s="27" t="str">
        <f t="shared" si="197"/>
        <v/>
      </c>
      <c r="BL317" s="25" t="str">
        <f>IF(D317&gt;1,CONCATENATE(Input!C315,"-",Input!D315,"-",Input!E315,"T09:00:00Z"),"")</f>
        <v/>
      </c>
      <c r="BM317" s="32" t="str">
        <f t="shared" si="198"/>
        <v/>
      </c>
      <c r="BN317" s="27" t="str">
        <f t="shared" si="199"/>
        <v/>
      </c>
      <c r="BO317" s="27" t="str">
        <f t="shared" si="200"/>
        <v/>
      </c>
      <c r="BP317" s="25"/>
      <c r="BQ317" s="32"/>
      <c r="BR317" s="27"/>
      <c r="BS317" s="43" t="str">
        <f t="shared" si="201"/>
        <v/>
      </c>
      <c r="BT317" s="25"/>
      <c r="BU317" s="25"/>
      <c r="BV317" s="16"/>
      <c r="BW317" s="27"/>
      <c r="BX317" s="27"/>
      <c r="BY317" s="27"/>
      <c r="BZ317" s="27"/>
      <c r="CA317" s="27"/>
      <c r="CB317" s="27" t="str">
        <f>IF(D317&gt;1,Input!H315,"")</f>
        <v/>
      </c>
      <c r="CC317" s="27"/>
      <c r="CD317" s="28" t="str">
        <f>IF(D317&gt;1,Input!U315,"")</f>
        <v/>
      </c>
      <c r="CE317" s="16" t="str">
        <f>IF(D317&gt;1,CONCATENATE(Input!G315,"/",Input!H315),"")</f>
        <v/>
      </c>
      <c r="CF317" s="27"/>
      <c r="CG317" s="27"/>
      <c r="CH317" s="27"/>
      <c r="CI317" s="27"/>
      <c r="CJ317" s="27"/>
      <c r="CK317" s="25"/>
      <c r="CL317" s="25"/>
      <c r="CM317" s="16"/>
      <c r="CN317" s="16"/>
      <c r="CO317" s="27"/>
      <c r="CP317" s="16" t="str">
        <f>IF(D317&gt;1,Input!P315,"")</f>
        <v/>
      </c>
      <c r="CQ317" s="27" t="str">
        <f t="shared" si="202"/>
        <v/>
      </c>
      <c r="CR317" s="33" t="str">
        <f>IF(D317&gt;1,Input!O315,"")</f>
        <v/>
      </c>
      <c r="CS317" s="16" t="str">
        <f t="shared" si="203"/>
        <v/>
      </c>
      <c r="CT317" s="27"/>
      <c r="CU317" s="27" t="str">
        <f t="shared" si="204"/>
        <v/>
      </c>
      <c r="CV317" s="25"/>
      <c r="CW317" s="25"/>
      <c r="CX317" s="25"/>
      <c r="CY317" s="25"/>
      <c r="CZ317" s="25"/>
      <c r="DA317" s="25"/>
    </row>
    <row r="318" spans="1:105" ht="20.100000000000001" customHeight="1" x14ac:dyDescent="0.25">
      <c r="A318" s="27"/>
      <c r="B318" s="27"/>
      <c r="C318" s="43" t="str">
        <f t="shared" si="180"/>
        <v/>
      </c>
      <c r="D318" s="27">
        <f>Input!A316</f>
        <v>0</v>
      </c>
      <c r="E318" s="43" t="str">
        <f t="shared" si="181"/>
        <v/>
      </c>
      <c r="F318" s="27"/>
      <c r="G318" s="27"/>
      <c r="H318" s="27"/>
      <c r="I318" s="27" t="str">
        <f t="shared" si="182"/>
        <v/>
      </c>
      <c r="J318" s="27" t="str">
        <f t="shared" si="183"/>
        <v/>
      </c>
      <c r="K318" s="27"/>
      <c r="L318" s="27"/>
      <c r="M318" s="27"/>
      <c r="N318" s="27"/>
      <c r="O318" s="27"/>
      <c r="P318" s="27"/>
      <c r="Q318" s="27" t="str">
        <f>IF(D318&gt;1,Input!A316,"")</f>
        <v/>
      </c>
      <c r="R318" s="43" t="str">
        <f t="shared" si="184"/>
        <v/>
      </c>
      <c r="S318" s="27" t="str">
        <f t="shared" si="185"/>
        <v/>
      </c>
      <c r="T318" s="27" t="str">
        <f>IF(D318&gt;1,Input!F316,"")</f>
        <v/>
      </c>
      <c r="U318" s="27" t="str">
        <f t="shared" si="186"/>
        <v/>
      </c>
      <c r="V318" s="27"/>
      <c r="W318" s="27"/>
      <c r="X318" s="25"/>
      <c r="Y318" s="16"/>
      <c r="Z318" s="29"/>
      <c r="AA318" s="25"/>
      <c r="AB318" s="30"/>
      <c r="AC318" s="27"/>
      <c r="AD318" s="27"/>
      <c r="AE318" s="27"/>
      <c r="AF318" s="27"/>
      <c r="AG318" s="16"/>
      <c r="AH318" s="27"/>
      <c r="AI318" s="27"/>
      <c r="AJ318" s="27" t="str">
        <f t="shared" si="187"/>
        <v/>
      </c>
      <c r="AK318" s="27" t="str">
        <f t="shared" si="188"/>
        <v/>
      </c>
      <c r="AL318" s="27"/>
      <c r="AM318" s="27" t="str">
        <f t="shared" si="189"/>
        <v/>
      </c>
      <c r="AN318" s="27"/>
      <c r="AO318" s="27"/>
      <c r="AP318" s="27" t="str">
        <f>IF(D318&gt;1,Input!G316,"")</f>
        <v/>
      </c>
      <c r="AQ318" s="27" t="str">
        <f>IF(D318&gt;1,Input!H316,"")</f>
        <v/>
      </c>
      <c r="AR318" s="27" t="str">
        <f>IF(D318&gt;1,Input!G316,"")</f>
        <v/>
      </c>
      <c r="AS318" s="27" t="str">
        <f>IF(D318&gt;1,CONCATENATE("CURRENCYSOLUTIONS",Input!B316,Input!E316,Input!D316,Input!C316,Input!K316,Input!J316,Input!I316,Input!O316,Input!P316),"")</f>
        <v/>
      </c>
      <c r="AT318" s="27" t="str">
        <f t="shared" si="190"/>
        <v/>
      </c>
      <c r="AU318" s="27" t="str">
        <f t="shared" si="191"/>
        <v/>
      </c>
      <c r="AV318" s="27" t="str">
        <f t="shared" si="192"/>
        <v/>
      </c>
      <c r="AW318" s="15">
        <f>Input!S316</f>
        <v>0</v>
      </c>
      <c r="AX318" s="16">
        <f>Input!T316</f>
        <v>0</v>
      </c>
      <c r="AY318" s="26" t="str">
        <f>IF(D318&gt;1,IF(Input!Q316&gt;1,Input!Q316,(Input!R316/Input!O316)),"")</f>
        <v/>
      </c>
      <c r="AZ318" s="16" t="str">
        <f t="shared" si="193"/>
        <v/>
      </c>
      <c r="BA318" s="16" t="str">
        <f t="shared" si="194"/>
        <v/>
      </c>
      <c r="BB318" s="31"/>
      <c r="BC318" s="27"/>
      <c r="BD318" s="27" t="str">
        <f t="shared" si="195"/>
        <v/>
      </c>
      <c r="BE318" s="25" t="str">
        <f>IF(D318&gt;1,CONCATENATE(Input!C316,"-",Input!D316,"-",Input!E316,"T09:00:00Z"),"")</f>
        <v/>
      </c>
      <c r="BF318" s="29" t="str">
        <f>IF(D318&gt;1,CONCATENATE(Input!C316,"-",Input!D316,"-",Input!E316),"")</f>
        <v/>
      </c>
      <c r="BG318" s="29" t="str">
        <f>IF(D318&gt;1,CONCATENATE(Input!I316,"-",Input!J316,"-",Input!K316),"")</f>
        <v/>
      </c>
      <c r="BH318" s="29"/>
      <c r="BI318" s="29" t="str">
        <f>IF(D318&gt;1,CONCATENATE(Input!L316,"-",Input!M316,"-",Input!N316),"")</f>
        <v/>
      </c>
      <c r="BJ318" s="29" t="str">
        <f t="shared" si="196"/>
        <v/>
      </c>
      <c r="BK318" s="27" t="str">
        <f t="shared" si="197"/>
        <v/>
      </c>
      <c r="BL318" s="25" t="str">
        <f>IF(D318&gt;1,CONCATENATE(Input!C316,"-",Input!D316,"-",Input!E316,"T09:00:00Z"),"")</f>
        <v/>
      </c>
      <c r="BM318" s="32" t="str">
        <f t="shared" si="198"/>
        <v/>
      </c>
      <c r="BN318" s="27" t="str">
        <f t="shared" si="199"/>
        <v/>
      </c>
      <c r="BO318" s="27" t="str">
        <f t="shared" si="200"/>
        <v/>
      </c>
      <c r="BP318" s="25"/>
      <c r="BQ318" s="32"/>
      <c r="BR318" s="27"/>
      <c r="BS318" s="43" t="str">
        <f t="shared" si="201"/>
        <v/>
      </c>
      <c r="BT318" s="25"/>
      <c r="BU318" s="25"/>
      <c r="BV318" s="16"/>
      <c r="BW318" s="27"/>
      <c r="BX318" s="27"/>
      <c r="BY318" s="27"/>
      <c r="BZ318" s="27"/>
      <c r="CA318" s="27"/>
      <c r="CB318" s="27" t="str">
        <f>IF(D318&gt;1,Input!H316,"")</f>
        <v/>
      </c>
      <c r="CC318" s="27"/>
      <c r="CD318" s="28" t="str">
        <f>IF(D318&gt;1,Input!U316,"")</f>
        <v/>
      </c>
      <c r="CE318" s="16" t="str">
        <f>IF(D318&gt;1,CONCATENATE(Input!G316,"/",Input!H316),"")</f>
        <v/>
      </c>
      <c r="CF318" s="27"/>
      <c r="CG318" s="27"/>
      <c r="CH318" s="27"/>
      <c r="CI318" s="27"/>
      <c r="CJ318" s="27"/>
      <c r="CK318" s="25"/>
      <c r="CL318" s="25"/>
      <c r="CM318" s="16"/>
      <c r="CN318" s="16"/>
      <c r="CO318" s="27"/>
      <c r="CP318" s="16" t="str">
        <f>IF(D318&gt;1,Input!P316,"")</f>
        <v/>
      </c>
      <c r="CQ318" s="27" t="str">
        <f t="shared" si="202"/>
        <v/>
      </c>
      <c r="CR318" s="33" t="str">
        <f>IF(D318&gt;1,Input!O316,"")</f>
        <v/>
      </c>
      <c r="CS318" s="16" t="str">
        <f t="shared" si="203"/>
        <v/>
      </c>
      <c r="CT318" s="27"/>
      <c r="CU318" s="27" t="str">
        <f t="shared" si="204"/>
        <v/>
      </c>
      <c r="CV318" s="25"/>
      <c r="CW318" s="25"/>
      <c r="CX318" s="25"/>
      <c r="CY318" s="25"/>
      <c r="CZ318" s="25"/>
      <c r="DA318" s="25"/>
    </row>
    <row r="319" spans="1:105" ht="20.100000000000001" customHeight="1" x14ac:dyDescent="0.25">
      <c r="A319" s="27"/>
      <c r="B319" s="27"/>
      <c r="C319" s="43" t="str">
        <f t="shared" si="180"/>
        <v/>
      </c>
      <c r="D319" s="27">
        <f>Input!A317</f>
        <v>0</v>
      </c>
      <c r="E319" s="43" t="str">
        <f t="shared" si="181"/>
        <v/>
      </c>
      <c r="F319" s="27"/>
      <c r="G319" s="27"/>
      <c r="H319" s="27"/>
      <c r="I319" s="27" t="str">
        <f t="shared" si="182"/>
        <v/>
      </c>
      <c r="J319" s="27" t="str">
        <f t="shared" si="183"/>
        <v/>
      </c>
      <c r="K319" s="27"/>
      <c r="L319" s="27"/>
      <c r="M319" s="27"/>
      <c r="N319" s="27"/>
      <c r="O319" s="27"/>
      <c r="P319" s="27"/>
      <c r="Q319" s="27" t="str">
        <f>IF(D319&gt;1,Input!A317,"")</f>
        <v/>
      </c>
      <c r="R319" s="43" t="str">
        <f t="shared" si="184"/>
        <v/>
      </c>
      <c r="S319" s="27" t="str">
        <f t="shared" si="185"/>
        <v/>
      </c>
      <c r="T319" s="27" t="str">
        <f>IF(D319&gt;1,Input!F317,"")</f>
        <v/>
      </c>
      <c r="U319" s="27" t="str">
        <f t="shared" si="186"/>
        <v/>
      </c>
      <c r="V319" s="27"/>
      <c r="W319" s="27"/>
      <c r="X319" s="25"/>
      <c r="Y319" s="16"/>
      <c r="Z319" s="29"/>
      <c r="AA319" s="25"/>
      <c r="AB319" s="30"/>
      <c r="AC319" s="27"/>
      <c r="AD319" s="27"/>
      <c r="AE319" s="27"/>
      <c r="AF319" s="27"/>
      <c r="AG319" s="16"/>
      <c r="AH319" s="27"/>
      <c r="AI319" s="27"/>
      <c r="AJ319" s="27" t="str">
        <f t="shared" si="187"/>
        <v/>
      </c>
      <c r="AK319" s="27" t="str">
        <f t="shared" si="188"/>
        <v/>
      </c>
      <c r="AL319" s="27"/>
      <c r="AM319" s="27" t="str">
        <f t="shared" si="189"/>
        <v/>
      </c>
      <c r="AN319" s="27"/>
      <c r="AO319" s="27"/>
      <c r="AP319" s="27" t="str">
        <f>IF(D319&gt;1,Input!G317,"")</f>
        <v/>
      </c>
      <c r="AQ319" s="27" t="str">
        <f>IF(D319&gt;1,Input!H317,"")</f>
        <v/>
      </c>
      <c r="AR319" s="27" t="str">
        <f>IF(D319&gt;1,Input!G317,"")</f>
        <v/>
      </c>
      <c r="AS319" s="27" t="str">
        <f>IF(D319&gt;1,CONCATENATE("CURRENCYSOLUTIONS",Input!B317,Input!E317,Input!D317,Input!C317,Input!K317,Input!J317,Input!I317,Input!O317,Input!P317),"")</f>
        <v/>
      </c>
      <c r="AT319" s="27" t="str">
        <f t="shared" si="190"/>
        <v/>
      </c>
      <c r="AU319" s="27" t="str">
        <f t="shared" si="191"/>
        <v/>
      </c>
      <c r="AV319" s="27" t="str">
        <f t="shared" si="192"/>
        <v/>
      </c>
      <c r="AW319" s="15">
        <f>Input!S317</f>
        <v>0</v>
      </c>
      <c r="AX319" s="16">
        <f>Input!T317</f>
        <v>0</v>
      </c>
      <c r="AY319" s="26" t="str">
        <f>IF(D319&gt;1,IF(Input!Q317&gt;1,Input!Q317,(Input!R317/Input!O317)),"")</f>
        <v/>
      </c>
      <c r="AZ319" s="16" t="str">
        <f t="shared" si="193"/>
        <v/>
      </c>
      <c r="BA319" s="16" t="str">
        <f t="shared" si="194"/>
        <v/>
      </c>
      <c r="BB319" s="31"/>
      <c r="BC319" s="27"/>
      <c r="BD319" s="27" t="str">
        <f t="shared" si="195"/>
        <v/>
      </c>
      <c r="BE319" s="25" t="str">
        <f>IF(D319&gt;1,CONCATENATE(Input!C317,"-",Input!D317,"-",Input!E317,"T09:00:00Z"),"")</f>
        <v/>
      </c>
      <c r="BF319" s="29" t="str">
        <f>IF(D319&gt;1,CONCATENATE(Input!C317,"-",Input!D317,"-",Input!E317),"")</f>
        <v/>
      </c>
      <c r="BG319" s="29" t="str">
        <f>IF(D319&gt;1,CONCATENATE(Input!I317,"-",Input!J317,"-",Input!K317),"")</f>
        <v/>
      </c>
      <c r="BH319" s="29"/>
      <c r="BI319" s="29" t="str">
        <f>IF(D319&gt;1,CONCATENATE(Input!L317,"-",Input!M317,"-",Input!N317),"")</f>
        <v/>
      </c>
      <c r="BJ319" s="29" t="str">
        <f t="shared" si="196"/>
        <v/>
      </c>
      <c r="BK319" s="27" t="str">
        <f t="shared" si="197"/>
        <v/>
      </c>
      <c r="BL319" s="25" t="str">
        <f>IF(D319&gt;1,CONCATENATE(Input!C317,"-",Input!D317,"-",Input!E317,"T09:00:00Z"),"")</f>
        <v/>
      </c>
      <c r="BM319" s="32" t="str">
        <f t="shared" si="198"/>
        <v/>
      </c>
      <c r="BN319" s="27" t="str">
        <f t="shared" si="199"/>
        <v/>
      </c>
      <c r="BO319" s="27" t="str">
        <f t="shared" si="200"/>
        <v/>
      </c>
      <c r="BP319" s="25"/>
      <c r="BQ319" s="32"/>
      <c r="BR319" s="27"/>
      <c r="BS319" s="43" t="str">
        <f t="shared" si="201"/>
        <v/>
      </c>
      <c r="BT319" s="25"/>
      <c r="BU319" s="25"/>
      <c r="BV319" s="16"/>
      <c r="BW319" s="27"/>
      <c r="BX319" s="27"/>
      <c r="BY319" s="27"/>
      <c r="BZ319" s="27"/>
      <c r="CA319" s="27"/>
      <c r="CB319" s="27" t="str">
        <f>IF(D319&gt;1,Input!H317,"")</f>
        <v/>
      </c>
      <c r="CC319" s="27"/>
      <c r="CD319" s="28" t="str">
        <f>IF(D319&gt;1,Input!U317,"")</f>
        <v/>
      </c>
      <c r="CE319" s="16" t="str">
        <f>IF(D319&gt;1,CONCATENATE(Input!G317,"/",Input!H317),"")</f>
        <v/>
      </c>
      <c r="CF319" s="27"/>
      <c r="CG319" s="27"/>
      <c r="CH319" s="27"/>
      <c r="CI319" s="27"/>
      <c r="CJ319" s="27"/>
      <c r="CK319" s="25"/>
      <c r="CL319" s="25"/>
      <c r="CM319" s="16"/>
      <c r="CN319" s="16"/>
      <c r="CO319" s="27"/>
      <c r="CP319" s="16" t="str">
        <f>IF(D319&gt;1,Input!P317,"")</f>
        <v/>
      </c>
      <c r="CQ319" s="27" t="str">
        <f t="shared" si="202"/>
        <v/>
      </c>
      <c r="CR319" s="33" t="str">
        <f>IF(D319&gt;1,Input!O317,"")</f>
        <v/>
      </c>
      <c r="CS319" s="16" t="str">
        <f t="shared" si="203"/>
        <v/>
      </c>
      <c r="CT319" s="27"/>
      <c r="CU319" s="27" t="str">
        <f t="shared" si="204"/>
        <v/>
      </c>
      <c r="CV319" s="25"/>
      <c r="CW319" s="25"/>
      <c r="CX319" s="25"/>
      <c r="CY319" s="25"/>
      <c r="CZ319" s="25"/>
      <c r="DA319" s="25"/>
    </row>
    <row r="320" spans="1:105" ht="20.100000000000001" customHeight="1" x14ac:dyDescent="0.25">
      <c r="A320" s="27"/>
      <c r="B320" s="27"/>
      <c r="C320" s="43" t="str">
        <f t="shared" si="180"/>
        <v/>
      </c>
      <c r="D320" s="27">
        <f>Input!A318</f>
        <v>0</v>
      </c>
      <c r="E320" s="43" t="str">
        <f t="shared" si="181"/>
        <v/>
      </c>
      <c r="F320" s="27"/>
      <c r="G320" s="27"/>
      <c r="H320" s="27"/>
      <c r="I320" s="27" t="str">
        <f t="shared" si="182"/>
        <v/>
      </c>
      <c r="J320" s="27" t="str">
        <f t="shared" si="183"/>
        <v/>
      </c>
      <c r="K320" s="27"/>
      <c r="L320" s="27"/>
      <c r="M320" s="27"/>
      <c r="N320" s="27"/>
      <c r="O320" s="27"/>
      <c r="P320" s="27"/>
      <c r="Q320" s="27" t="str">
        <f>IF(D320&gt;1,Input!A318,"")</f>
        <v/>
      </c>
      <c r="R320" s="43" t="str">
        <f t="shared" si="184"/>
        <v/>
      </c>
      <c r="S320" s="27" t="str">
        <f t="shared" si="185"/>
        <v/>
      </c>
      <c r="T320" s="27" t="str">
        <f>IF(D320&gt;1,Input!F318,"")</f>
        <v/>
      </c>
      <c r="U320" s="27" t="str">
        <f t="shared" si="186"/>
        <v/>
      </c>
      <c r="V320" s="27"/>
      <c r="W320" s="27"/>
      <c r="X320" s="25"/>
      <c r="Y320" s="16"/>
      <c r="Z320" s="29"/>
      <c r="AA320" s="25"/>
      <c r="AB320" s="30"/>
      <c r="AC320" s="27"/>
      <c r="AD320" s="27"/>
      <c r="AE320" s="27"/>
      <c r="AF320" s="27"/>
      <c r="AG320" s="16"/>
      <c r="AH320" s="27"/>
      <c r="AI320" s="27"/>
      <c r="AJ320" s="27" t="str">
        <f t="shared" si="187"/>
        <v/>
      </c>
      <c r="AK320" s="27" t="str">
        <f t="shared" si="188"/>
        <v/>
      </c>
      <c r="AL320" s="27"/>
      <c r="AM320" s="27" t="str">
        <f t="shared" si="189"/>
        <v/>
      </c>
      <c r="AN320" s="27"/>
      <c r="AO320" s="27"/>
      <c r="AP320" s="27" t="str">
        <f>IF(D320&gt;1,Input!G318,"")</f>
        <v/>
      </c>
      <c r="AQ320" s="27" t="str">
        <f>IF(D320&gt;1,Input!H318,"")</f>
        <v/>
      </c>
      <c r="AR320" s="27" t="str">
        <f>IF(D320&gt;1,Input!G318,"")</f>
        <v/>
      </c>
      <c r="AS320" s="27" t="str">
        <f>IF(D320&gt;1,CONCATENATE("CURRENCYSOLUTIONS",Input!B318,Input!E318,Input!D318,Input!C318,Input!K318,Input!J318,Input!I318,Input!O318,Input!P318),"")</f>
        <v/>
      </c>
      <c r="AT320" s="27" t="str">
        <f t="shared" si="190"/>
        <v/>
      </c>
      <c r="AU320" s="27" t="str">
        <f t="shared" si="191"/>
        <v/>
      </c>
      <c r="AV320" s="27" t="str">
        <f t="shared" si="192"/>
        <v/>
      </c>
      <c r="AW320" s="15">
        <f>Input!S318</f>
        <v>0</v>
      </c>
      <c r="AX320" s="16">
        <f>Input!T318</f>
        <v>0</v>
      </c>
      <c r="AY320" s="26" t="str">
        <f>IF(D320&gt;1,IF(Input!Q318&gt;1,Input!Q318,(Input!R318/Input!O318)),"")</f>
        <v/>
      </c>
      <c r="AZ320" s="16" t="str">
        <f t="shared" si="193"/>
        <v/>
      </c>
      <c r="BA320" s="16" t="str">
        <f t="shared" si="194"/>
        <v/>
      </c>
      <c r="BB320" s="31"/>
      <c r="BC320" s="27"/>
      <c r="BD320" s="27" t="str">
        <f t="shared" si="195"/>
        <v/>
      </c>
      <c r="BE320" s="25" t="str">
        <f>IF(D320&gt;1,CONCATENATE(Input!C318,"-",Input!D318,"-",Input!E318,"T09:00:00Z"),"")</f>
        <v/>
      </c>
      <c r="BF320" s="29" t="str">
        <f>IF(D320&gt;1,CONCATENATE(Input!C318,"-",Input!D318,"-",Input!E318),"")</f>
        <v/>
      </c>
      <c r="BG320" s="29" t="str">
        <f>IF(D320&gt;1,CONCATENATE(Input!I318,"-",Input!J318,"-",Input!K318),"")</f>
        <v/>
      </c>
      <c r="BH320" s="29"/>
      <c r="BI320" s="29" t="str">
        <f>IF(D320&gt;1,CONCATENATE(Input!L318,"-",Input!M318,"-",Input!N318),"")</f>
        <v/>
      </c>
      <c r="BJ320" s="29" t="str">
        <f t="shared" si="196"/>
        <v/>
      </c>
      <c r="BK320" s="27" t="str">
        <f t="shared" si="197"/>
        <v/>
      </c>
      <c r="BL320" s="25" t="str">
        <f>IF(D320&gt;1,CONCATENATE(Input!C318,"-",Input!D318,"-",Input!E318,"T09:00:00Z"),"")</f>
        <v/>
      </c>
      <c r="BM320" s="32" t="str">
        <f t="shared" si="198"/>
        <v/>
      </c>
      <c r="BN320" s="27" t="str">
        <f t="shared" si="199"/>
        <v/>
      </c>
      <c r="BO320" s="27" t="str">
        <f t="shared" si="200"/>
        <v/>
      </c>
      <c r="BP320" s="25"/>
      <c r="BQ320" s="32"/>
      <c r="BR320" s="27"/>
      <c r="BS320" s="43" t="str">
        <f t="shared" si="201"/>
        <v/>
      </c>
      <c r="BT320" s="25"/>
      <c r="BU320" s="25"/>
      <c r="BV320" s="16"/>
      <c r="BW320" s="27"/>
      <c r="BX320" s="27"/>
      <c r="BY320" s="27"/>
      <c r="BZ320" s="27"/>
      <c r="CA320" s="27"/>
      <c r="CB320" s="27" t="str">
        <f>IF(D320&gt;1,Input!H318,"")</f>
        <v/>
      </c>
      <c r="CC320" s="27"/>
      <c r="CD320" s="28" t="str">
        <f>IF(D320&gt;1,Input!U318,"")</f>
        <v/>
      </c>
      <c r="CE320" s="16" t="str">
        <f>IF(D320&gt;1,CONCATENATE(Input!G318,"/",Input!H318),"")</f>
        <v/>
      </c>
      <c r="CF320" s="27"/>
      <c r="CG320" s="27"/>
      <c r="CH320" s="27"/>
      <c r="CI320" s="27"/>
      <c r="CJ320" s="27"/>
      <c r="CK320" s="25"/>
      <c r="CL320" s="25"/>
      <c r="CM320" s="16"/>
      <c r="CN320" s="16"/>
      <c r="CO320" s="27"/>
      <c r="CP320" s="16" t="str">
        <f>IF(D320&gt;1,Input!P318,"")</f>
        <v/>
      </c>
      <c r="CQ320" s="27" t="str">
        <f t="shared" si="202"/>
        <v/>
      </c>
      <c r="CR320" s="33" t="str">
        <f>IF(D320&gt;1,Input!O318,"")</f>
        <v/>
      </c>
      <c r="CS320" s="16" t="str">
        <f t="shared" si="203"/>
        <v/>
      </c>
      <c r="CT320" s="27"/>
      <c r="CU320" s="27" t="str">
        <f t="shared" si="204"/>
        <v/>
      </c>
      <c r="CV320" s="25"/>
      <c r="CW320" s="25"/>
      <c r="CX320" s="25"/>
      <c r="CY320" s="25"/>
      <c r="CZ320" s="25"/>
      <c r="DA320" s="25"/>
    </row>
    <row r="321" spans="1:105" ht="20.100000000000001" customHeight="1" x14ac:dyDescent="0.25">
      <c r="A321" s="27"/>
      <c r="B321" s="27"/>
      <c r="C321" s="43" t="str">
        <f t="shared" ref="C321:C384" si="205">IF(D321&gt;1,"213800JCBMV4BGSVIB06","")</f>
        <v/>
      </c>
      <c r="D321" s="27">
        <f>Input!A319</f>
        <v>0</v>
      </c>
      <c r="E321" s="43" t="str">
        <f t="shared" ref="E321:E384" si="206">IF(D321&gt;1,"L","")</f>
        <v/>
      </c>
      <c r="F321" s="27"/>
      <c r="G321" s="27"/>
      <c r="H321" s="27"/>
      <c r="I321" s="27" t="str">
        <f t="shared" ref="I321:I384" si="207">IF(D321&gt;1,"F","")</f>
        <v/>
      </c>
      <c r="J321" s="27" t="str">
        <f t="shared" ref="J321:J384" si="208">IF(D321&gt;1,"F","")</f>
        <v/>
      </c>
      <c r="K321" s="27"/>
      <c r="L321" s="27"/>
      <c r="M321" s="27"/>
      <c r="N321" s="27"/>
      <c r="O321" s="27"/>
      <c r="P321" s="27"/>
      <c r="Q321" s="27" t="str">
        <f>IF(D321&gt;1,Input!A319,"")</f>
        <v/>
      </c>
      <c r="R321" s="43" t="str">
        <f t="shared" ref="R321:R384" si="209">IF(D321&gt;1,"L","")</f>
        <v/>
      </c>
      <c r="S321" s="27" t="str">
        <f t="shared" ref="S321:S384" si="210">IF(D321&gt;1,"P","")</f>
        <v/>
      </c>
      <c r="T321" s="27" t="str">
        <f>IF(D321&gt;1,Input!F319,"")</f>
        <v/>
      </c>
      <c r="U321" s="27" t="str">
        <f t="shared" ref="U321:U384" si="211">IF(D321&gt;1,"N","")</f>
        <v/>
      </c>
      <c r="V321" s="27"/>
      <c r="W321" s="27"/>
      <c r="X321" s="25"/>
      <c r="Y321" s="16"/>
      <c r="Z321" s="29"/>
      <c r="AA321" s="25"/>
      <c r="AB321" s="30"/>
      <c r="AC321" s="27"/>
      <c r="AD321" s="27"/>
      <c r="AE321" s="27"/>
      <c r="AF321" s="27"/>
      <c r="AG321" s="16"/>
      <c r="AH321" s="27"/>
      <c r="AI321" s="27"/>
      <c r="AJ321" s="27" t="str">
        <f t="shared" ref="AJ321:AJ384" si="212">IF(D321&gt;1,"E","")</f>
        <v/>
      </c>
      <c r="AK321" s="27" t="str">
        <f t="shared" ref="AK321:AK384" si="213">IF(D321&gt;1,"CU","")</f>
        <v/>
      </c>
      <c r="AL321" s="27"/>
      <c r="AM321" s="27" t="str">
        <f t="shared" ref="AM321:AM384" si="214">IF(D321&gt;1,"OP","")</f>
        <v/>
      </c>
      <c r="AN321" s="27"/>
      <c r="AO321" s="27"/>
      <c r="AP321" s="27" t="str">
        <f>IF(D321&gt;1,Input!G319,"")</f>
        <v/>
      </c>
      <c r="AQ321" s="27" t="str">
        <f>IF(D321&gt;1,Input!H319,"")</f>
        <v/>
      </c>
      <c r="AR321" s="27" t="str">
        <f>IF(D321&gt;1,Input!G319,"")</f>
        <v/>
      </c>
      <c r="AS321" s="27" t="str">
        <f>IF(D321&gt;1,CONCATENATE("CURRENCYSOLUTIONS",Input!B319,Input!E319,Input!D319,Input!C319,Input!K319,Input!J319,Input!I319,Input!O319,Input!P319),"")</f>
        <v/>
      </c>
      <c r="AT321" s="27" t="str">
        <f t="shared" ref="AT321:AT384" si="215">IF(D321&gt;1,"NA","")</f>
        <v/>
      </c>
      <c r="AU321" s="27" t="str">
        <f t="shared" ref="AU321:AU384" si="216">IF(D321&gt;1,"XXXX","")</f>
        <v/>
      </c>
      <c r="AV321" s="27" t="str">
        <f t="shared" ref="AV321:AV384" si="217">IF(D321&gt;1,"N","")</f>
        <v/>
      </c>
      <c r="AW321" s="15">
        <f>Input!S319</f>
        <v>0</v>
      </c>
      <c r="AX321" s="16">
        <f>Input!T319</f>
        <v>0</v>
      </c>
      <c r="AY321" s="26" t="str">
        <f>IF(D321&gt;1,IF(Input!Q319&gt;1,Input!Q319,(Input!R319/Input!O319)),"")</f>
        <v/>
      </c>
      <c r="AZ321" s="16" t="str">
        <f t="shared" ref="AZ321:AZ384" si="218">IF(D321&gt;1,"1","")</f>
        <v/>
      </c>
      <c r="BA321" s="16" t="str">
        <f t="shared" ref="BA321:BA384" si="219">IF(D321&gt;1,"1","")</f>
        <v/>
      </c>
      <c r="BB321" s="31"/>
      <c r="BC321" s="27"/>
      <c r="BD321" s="27" t="str">
        <f t="shared" ref="BD321:BD384" si="220">IF(D321&gt;1,"C","")</f>
        <v/>
      </c>
      <c r="BE321" s="25" t="str">
        <f>IF(D321&gt;1,CONCATENATE(Input!C319,"-",Input!D319,"-",Input!E319,"T09:00:00Z"),"")</f>
        <v/>
      </c>
      <c r="BF321" s="29" t="str">
        <f>IF(D321&gt;1,CONCATENATE(Input!C319,"-",Input!D319,"-",Input!E319),"")</f>
        <v/>
      </c>
      <c r="BG321" s="29" t="str">
        <f>IF(D321&gt;1,CONCATENATE(Input!I319,"-",Input!J319,"-",Input!K319),"")</f>
        <v/>
      </c>
      <c r="BH321" s="29"/>
      <c r="BI321" s="29" t="str">
        <f>IF(D321&gt;1,CONCATENATE(Input!L319,"-",Input!M319,"-",Input!N319),"")</f>
        <v/>
      </c>
      <c r="BJ321" s="29" t="str">
        <f t="shared" ref="BJ321:BJ384" si="221">IF(D321&gt;1,"ISDA","")</f>
        <v/>
      </c>
      <c r="BK321" s="27" t="str">
        <f t="shared" ref="BK321:BK384" si="222">IF(D321&gt;1,"2002","")</f>
        <v/>
      </c>
      <c r="BL321" s="25" t="str">
        <f>IF(D321&gt;1,CONCATENATE(Input!C319,"-",Input!D319,"-",Input!E319,"T09:00:00Z"),"")</f>
        <v/>
      </c>
      <c r="BM321" s="32" t="str">
        <f t="shared" ref="BM321:BM384" si="223">IF(D321&gt;1,"Y","")</f>
        <v/>
      </c>
      <c r="BN321" s="27" t="str">
        <f t="shared" ref="BN321:BN384" si="224">IF(D321&gt;1,"N","")</f>
        <v/>
      </c>
      <c r="BO321" s="27" t="str">
        <f t="shared" ref="BO321:BO384" si="225">IF(D321&gt;1,"N","")</f>
        <v/>
      </c>
      <c r="BP321" s="25"/>
      <c r="BQ321" s="32"/>
      <c r="BR321" s="27"/>
      <c r="BS321" s="43" t="str">
        <f t="shared" ref="BS321:BS384" si="226">IF(D321&gt;1,"N","")</f>
        <v/>
      </c>
      <c r="BT321" s="25"/>
      <c r="BU321" s="25"/>
      <c r="BV321" s="16"/>
      <c r="BW321" s="27"/>
      <c r="BX321" s="27"/>
      <c r="BY321" s="27"/>
      <c r="BZ321" s="27"/>
      <c r="CA321" s="27"/>
      <c r="CB321" s="27" t="str">
        <f>IF(D321&gt;1,Input!H319,"")</f>
        <v/>
      </c>
      <c r="CC321" s="27"/>
      <c r="CD321" s="28" t="str">
        <f>IF(D321&gt;1,Input!U319,"")</f>
        <v/>
      </c>
      <c r="CE321" s="16" t="str">
        <f>IF(D321&gt;1,CONCATENATE(Input!G319,"/",Input!H319),"")</f>
        <v/>
      </c>
      <c r="CF321" s="27"/>
      <c r="CG321" s="27"/>
      <c r="CH321" s="27"/>
      <c r="CI321" s="27"/>
      <c r="CJ321" s="27"/>
      <c r="CK321" s="25"/>
      <c r="CL321" s="25"/>
      <c r="CM321" s="16"/>
      <c r="CN321" s="16"/>
      <c r="CO321" s="27"/>
      <c r="CP321" s="16" t="str">
        <f>IF(D321&gt;1,Input!P319,"")</f>
        <v/>
      </c>
      <c r="CQ321" s="27" t="str">
        <f t="shared" ref="CQ321:CQ384" si="227">IF(D321&gt;1,"E","")</f>
        <v/>
      </c>
      <c r="CR321" s="33" t="str">
        <f>IF(D321&gt;1,Input!O319,"")</f>
        <v/>
      </c>
      <c r="CS321" s="16" t="str">
        <f t="shared" ref="CS321:CS384" si="228">IF(D321&gt;1,"N","")</f>
        <v/>
      </c>
      <c r="CT321" s="27"/>
      <c r="CU321" s="27" t="str">
        <f t="shared" ref="CU321:CU384" si="229">IF(D321&gt;1,"T","")</f>
        <v/>
      </c>
      <c r="CV321" s="25"/>
      <c r="CW321" s="25"/>
      <c r="CX321" s="25"/>
      <c r="CY321" s="25"/>
      <c r="CZ321" s="25"/>
      <c r="DA321" s="25"/>
    </row>
    <row r="322" spans="1:105" ht="20.100000000000001" customHeight="1" x14ac:dyDescent="0.25">
      <c r="A322" s="27"/>
      <c r="B322" s="27"/>
      <c r="C322" s="43" t="str">
        <f t="shared" si="205"/>
        <v/>
      </c>
      <c r="D322" s="27">
        <f>Input!A320</f>
        <v>0</v>
      </c>
      <c r="E322" s="43" t="str">
        <f t="shared" si="206"/>
        <v/>
      </c>
      <c r="F322" s="27"/>
      <c r="G322" s="27"/>
      <c r="H322" s="27"/>
      <c r="I322" s="27" t="str">
        <f t="shared" si="207"/>
        <v/>
      </c>
      <c r="J322" s="27" t="str">
        <f t="shared" si="208"/>
        <v/>
      </c>
      <c r="K322" s="27"/>
      <c r="L322" s="27"/>
      <c r="M322" s="27"/>
      <c r="N322" s="27"/>
      <c r="O322" s="27"/>
      <c r="P322" s="27"/>
      <c r="Q322" s="27" t="str">
        <f>IF(D322&gt;1,Input!A320,"")</f>
        <v/>
      </c>
      <c r="R322" s="43" t="str">
        <f t="shared" si="209"/>
        <v/>
      </c>
      <c r="S322" s="27" t="str">
        <f t="shared" si="210"/>
        <v/>
      </c>
      <c r="T322" s="27" t="str">
        <f>IF(D322&gt;1,Input!F320,"")</f>
        <v/>
      </c>
      <c r="U322" s="27" t="str">
        <f t="shared" si="211"/>
        <v/>
      </c>
      <c r="V322" s="27"/>
      <c r="W322" s="27"/>
      <c r="X322" s="25"/>
      <c r="Y322" s="16"/>
      <c r="Z322" s="29"/>
      <c r="AA322" s="25"/>
      <c r="AB322" s="30"/>
      <c r="AC322" s="27"/>
      <c r="AD322" s="27"/>
      <c r="AE322" s="27"/>
      <c r="AF322" s="27"/>
      <c r="AG322" s="16"/>
      <c r="AH322" s="27"/>
      <c r="AI322" s="27"/>
      <c r="AJ322" s="27" t="str">
        <f t="shared" si="212"/>
        <v/>
      </c>
      <c r="AK322" s="27" t="str">
        <f t="shared" si="213"/>
        <v/>
      </c>
      <c r="AL322" s="27"/>
      <c r="AM322" s="27" t="str">
        <f t="shared" si="214"/>
        <v/>
      </c>
      <c r="AN322" s="27"/>
      <c r="AO322" s="27"/>
      <c r="AP322" s="27" t="str">
        <f>IF(D322&gt;1,Input!G320,"")</f>
        <v/>
      </c>
      <c r="AQ322" s="27" t="str">
        <f>IF(D322&gt;1,Input!H320,"")</f>
        <v/>
      </c>
      <c r="AR322" s="27" t="str">
        <f>IF(D322&gt;1,Input!G320,"")</f>
        <v/>
      </c>
      <c r="AS322" s="27" t="str">
        <f>IF(D322&gt;1,CONCATENATE("CURRENCYSOLUTIONS",Input!B320,Input!E320,Input!D320,Input!C320,Input!K320,Input!J320,Input!I320,Input!O320,Input!P320),"")</f>
        <v/>
      </c>
      <c r="AT322" s="27" t="str">
        <f t="shared" si="215"/>
        <v/>
      </c>
      <c r="AU322" s="27" t="str">
        <f t="shared" si="216"/>
        <v/>
      </c>
      <c r="AV322" s="27" t="str">
        <f t="shared" si="217"/>
        <v/>
      </c>
      <c r="AW322" s="15">
        <f>Input!S320</f>
        <v>0</v>
      </c>
      <c r="AX322" s="16">
        <f>Input!T320</f>
        <v>0</v>
      </c>
      <c r="AY322" s="26" t="str">
        <f>IF(D322&gt;1,IF(Input!Q320&gt;1,Input!Q320,(Input!R320/Input!O320)),"")</f>
        <v/>
      </c>
      <c r="AZ322" s="16" t="str">
        <f t="shared" si="218"/>
        <v/>
      </c>
      <c r="BA322" s="16" t="str">
        <f t="shared" si="219"/>
        <v/>
      </c>
      <c r="BB322" s="31"/>
      <c r="BC322" s="27"/>
      <c r="BD322" s="27" t="str">
        <f t="shared" si="220"/>
        <v/>
      </c>
      <c r="BE322" s="25" t="str">
        <f>IF(D322&gt;1,CONCATENATE(Input!C320,"-",Input!D320,"-",Input!E320,"T09:00:00Z"),"")</f>
        <v/>
      </c>
      <c r="BF322" s="29" t="str">
        <f>IF(D322&gt;1,CONCATENATE(Input!C320,"-",Input!D320,"-",Input!E320),"")</f>
        <v/>
      </c>
      <c r="BG322" s="29" t="str">
        <f>IF(D322&gt;1,CONCATENATE(Input!I320,"-",Input!J320,"-",Input!K320),"")</f>
        <v/>
      </c>
      <c r="BH322" s="29"/>
      <c r="BI322" s="29" t="str">
        <f>IF(D322&gt;1,CONCATENATE(Input!L320,"-",Input!M320,"-",Input!N320),"")</f>
        <v/>
      </c>
      <c r="BJ322" s="29" t="str">
        <f t="shared" si="221"/>
        <v/>
      </c>
      <c r="BK322" s="27" t="str">
        <f t="shared" si="222"/>
        <v/>
      </c>
      <c r="BL322" s="25" t="str">
        <f>IF(D322&gt;1,CONCATENATE(Input!C320,"-",Input!D320,"-",Input!E320,"T09:00:00Z"),"")</f>
        <v/>
      </c>
      <c r="BM322" s="32" t="str">
        <f t="shared" si="223"/>
        <v/>
      </c>
      <c r="BN322" s="27" t="str">
        <f t="shared" si="224"/>
        <v/>
      </c>
      <c r="BO322" s="27" t="str">
        <f t="shared" si="225"/>
        <v/>
      </c>
      <c r="BP322" s="25"/>
      <c r="BQ322" s="32"/>
      <c r="BR322" s="27"/>
      <c r="BS322" s="43" t="str">
        <f t="shared" si="226"/>
        <v/>
      </c>
      <c r="BT322" s="25"/>
      <c r="BU322" s="25"/>
      <c r="BV322" s="16"/>
      <c r="BW322" s="27"/>
      <c r="BX322" s="27"/>
      <c r="BY322" s="27"/>
      <c r="BZ322" s="27"/>
      <c r="CA322" s="27"/>
      <c r="CB322" s="27" t="str">
        <f>IF(D322&gt;1,Input!H320,"")</f>
        <v/>
      </c>
      <c r="CC322" s="27"/>
      <c r="CD322" s="28" t="str">
        <f>IF(D322&gt;1,Input!U320,"")</f>
        <v/>
      </c>
      <c r="CE322" s="16" t="str">
        <f>IF(D322&gt;1,CONCATENATE(Input!G320,"/",Input!H320),"")</f>
        <v/>
      </c>
      <c r="CF322" s="27"/>
      <c r="CG322" s="27"/>
      <c r="CH322" s="27"/>
      <c r="CI322" s="27"/>
      <c r="CJ322" s="27"/>
      <c r="CK322" s="25"/>
      <c r="CL322" s="25"/>
      <c r="CM322" s="16"/>
      <c r="CN322" s="16"/>
      <c r="CO322" s="27"/>
      <c r="CP322" s="16" t="str">
        <f>IF(D322&gt;1,Input!P320,"")</f>
        <v/>
      </c>
      <c r="CQ322" s="27" t="str">
        <f t="shared" si="227"/>
        <v/>
      </c>
      <c r="CR322" s="33" t="str">
        <f>IF(D322&gt;1,Input!O320,"")</f>
        <v/>
      </c>
      <c r="CS322" s="16" t="str">
        <f t="shared" si="228"/>
        <v/>
      </c>
      <c r="CT322" s="27"/>
      <c r="CU322" s="27" t="str">
        <f t="shared" si="229"/>
        <v/>
      </c>
      <c r="CV322" s="25"/>
      <c r="CW322" s="25"/>
      <c r="CX322" s="25"/>
      <c r="CY322" s="25"/>
      <c r="CZ322" s="25"/>
      <c r="DA322" s="25"/>
    </row>
    <row r="323" spans="1:105" ht="20.100000000000001" customHeight="1" x14ac:dyDescent="0.25">
      <c r="A323" s="27"/>
      <c r="B323" s="27"/>
      <c r="C323" s="43" t="str">
        <f t="shared" si="205"/>
        <v/>
      </c>
      <c r="D323" s="27">
        <f>Input!A321</f>
        <v>0</v>
      </c>
      <c r="E323" s="43" t="str">
        <f t="shared" si="206"/>
        <v/>
      </c>
      <c r="F323" s="27"/>
      <c r="G323" s="27"/>
      <c r="H323" s="27"/>
      <c r="I323" s="27" t="str">
        <f t="shared" si="207"/>
        <v/>
      </c>
      <c r="J323" s="27" t="str">
        <f t="shared" si="208"/>
        <v/>
      </c>
      <c r="K323" s="27"/>
      <c r="L323" s="27"/>
      <c r="M323" s="27"/>
      <c r="N323" s="27"/>
      <c r="O323" s="27"/>
      <c r="P323" s="27"/>
      <c r="Q323" s="27" t="str">
        <f>IF(D323&gt;1,Input!A321,"")</f>
        <v/>
      </c>
      <c r="R323" s="43" t="str">
        <f t="shared" si="209"/>
        <v/>
      </c>
      <c r="S323" s="27" t="str">
        <f t="shared" si="210"/>
        <v/>
      </c>
      <c r="T323" s="27" t="str">
        <f>IF(D323&gt;1,Input!F321,"")</f>
        <v/>
      </c>
      <c r="U323" s="27" t="str">
        <f t="shared" si="211"/>
        <v/>
      </c>
      <c r="V323" s="27"/>
      <c r="W323" s="27"/>
      <c r="X323" s="25"/>
      <c r="Y323" s="16"/>
      <c r="Z323" s="29"/>
      <c r="AA323" s="25"/>
      <c r="AB323" s="30"/>
      <c r="AC323" s="27"/>
      <c r="AD323" s="27"/>
      <c r="AE323" s="27"/>
      <c r="AF323" s="27"/>
      <c r="AG323" s="16"/>
      <c r="AH323" s="27"/>
      <c r="AI323" s="27"/>
      <c r="AJ323" s="27" t="str">
        <f t="shared" si="212"/>
        <v/>
      </c>
      <c r="AK323" s="27" t="str">
        <f t="shared" si="213"/>
        <v/>
      </c>
      <c r="AL323" s="27"/>
      <c r="AM323" s="27" t="str">
        <f t="shared" si="214"/>
        <v/>
      </c>
      <c r="AN323" s="27"/>
      <c r="AO323" s="27"/>
      <c r="AP323" s="27" t="str">
        <f>IF(D323&gt;1,Input!G321,"")</f>
        <v/>
      </c>
      <c r="AQ323" s="27" t="str">
        <f>IF(D323&gt;1,Input!H321,"")</f>
        <v/>
      </c>
      <c r="AR323" s="27" t="str">
        <f>IF(D323&gt;1,Input!G321,"")</f>
        <v/>
      </c>
      <c r="AS323" s="27" t="str">
        <f>IF(D323&gt;1,CONCATENATE("CURRENCYSOLUTIONS",Input!B321,Input!E321,Input!D321,Input!C321,Input!K321,Input!J321,Input!I321,Input!O321,Input!P321),"")</f>
        <v/>
      </c>
      <c r="AT323" s="27" t="str">
        <f t="shared" si="215"/>
        <v/>
      </c>
      <c r="AU323" s="27" t="str">
        <f t="shared" si="216"/>
        <v/>
      </c>
      <c r="AV323" s="27" t="str">
        <f t="shared" si="217"/>
        <v/>
      </c>
      <c r="AW323" s="15">
        <f>Input!S321</f>
        <v>0</v>
      </c>
      <c r="AX323" s="16">
        <f>Input!T321</f>
        <v>0</v>
      </c>
      <c r="AY323" s="26" t="str">
        <f>IF(D323&gt;1,IF(Input!Q321&gt;1,Input!Q321,(Input!R321/Input!O321)),"")</f>
        <v/>
      </c>
      <c r="AZ323" s="16" t="str">
        <f t="shared" si="218"/>
        <v/>
      </c>
      <c r="BA323" s="16" t="str">
        <f t="shared" si="219"/>
        <v/>
      </c>
      <c r="BB323" s="31"/>
      <c r="BC323" s="27"/>
      <c r="BD323" s="27" t="str">
        <f t="shared" si="220"/>
        <v/>
      </c>
      <c r="BE323" s="25" t="str">
        <f>IF(D323&gt;1,CONCATENATE(Input!C321,"-",Input!D321,"-",Input!E321,"T09:00:00Z"),"")</f>
        <v/>
      </c>
      <c r="BF323" s="29" t="str">
        <f>IF(D323&gt;1,CONCATENATE(Input!C321,"-",Input!D321,"-",Input!E321),"")</f>
        <v/>
      </c>
      <c r="BG323" s="29" t="str">
        <f>IF(D323&gt;1,CONCATENATE(Input!I321,"-",Input!J321,"-",Input!K321),"")</f>
        <v/>
      </c>
      <c r="BH323" s="29"/>
      <c r="BI323" s="29" t="str">
        <f>IF(D323&gt;1,CONCATENATE(Input!L321,"-",Input!M321,"-",Input!N321),"")</f>
        <v/>
      </c>
      <c r="BJ323" s="29" t="str">
        <f t="shared" si="221"/>
        <v/>
      </c>
      <c r="BK323" s="27" t="str">
        <f t="shared" si="222"/>
        <v/>
      </c>
      <c r="BL323" s="25" t="str">
        <f>IF(D323&gt;1,CONCATENATE(Input!C321,"-",Input!D321,"-",Input!E321,"T09:00:00Z"),"")</f>
        <v/>
      </c>
      <c r="BM323" s="32" t="str">
        <f t="shared" si="223"/>
        <v/>
      </c>
      <c r="BN323" s="27" t="str">
        <f t="shared" si="224"/>
        <v/>
      </c>
      <c r="BO323" s="27" t="str">
        <f t="shared" si="225"/>
        <v/>
      </c>
      <c r="BP323" s="25"/>
      <c r="BQ323" s="32"/>
      <c r="BR323" s="27"/>
      <c r="BS323" s="43" t="str">
        <f t="shared" si="226"/>
        <v/>
      </c>
      <c r="BT323" s="25"/>
      <c r="BU323" s="25"/>
      <c r="BV323" s="16"/>
      <c r="BW323" s="27"/>
      <c r="BX323" s="27"/>
      <c r="BY323" s="27"/>
      <c r="BZ323" s="27"/>
      <c r="CA323" s="27"/>
      <c r="CB323" s="27" t="str">
        <f>IF(D323&gt;1,Input!H321,"")</f>
        <v/>
      </c>
      <c r="CC323" s="27"/>
      <c r="CD323" s="28" t="str">
        <f>IF(D323&gt;1,Input!U321,"")</f>
        <v/>
      </c>
      <c r="CE323" s="16" t="str">
        <f>IF(D323&gt;1,CONCATENATE(Input!G321,"/",Input!H321),"")</f>
        <v/>
      </c>
      <c r="CF323" s="27"/>
      <c r="CG323" s="27"/>
      <c r="CH323" s="27"/>
      <c r="CI323" s="27"/>
      <c r="CJ323" s="27"/>
      <c r="CK323" s="25"/>
      <c r="CL323" s="25"/>
      <c r="CM323" s="16"/>
      <c r="CN323" s="16"/>
      <c r="CO323" s="27"/>
      <c r="CP323" s="16" t="str">
        <f>IF(D323&gt;1,Input!P321,"")</f>
        <v/>
      </c>
      <c r="CQ323" s="27" t="str">
        <f t="shared" si="227"/>
        <v/>
      </c>
      <c r="CR323" s="33" t="str">
        <f>IF(D323&gt;1,Input!O321,"")</f>
        <v/>
      </c>
      <c r="CS323" s="16" t="str">
        <f t="shared" si="228"/>
        <v/>
      </c>
      <c r="CT323" s="27"/>
      <c r="CU323" s="27" t="str">
        <f t="shared" si="229"/>
        <v/>
      </c>
      <c r="CV323" s="25"/>
      <c r="CW323" s="25"/>
      <c r="CX323" s="25"/>
      <c r="CY323" s="25"/>
      <c r="CZ323" s="25"/>
      <c r="DA323" s="25"/>
    </row>
    <row r="324" spans="1:105" ht="20.100000000000001" customHeight="1" x14ac:dyDescent="0.25">
      <c r="A324" s="27"/>
      <c r="B324" s="27"/>
      <c r="C324" s="43" t="str">
        <f t="shared" si="205"/>
        <v/>
      </c>
      <c r="D324" s="27">
        <f>Input!A322</f>
        <v>0</v>
      </c>
      <c r="E324" s="43" t="str">
        <f t="shared" si="206"/>
        <v/>
      </c>
      <c r="F324" s="27"/>
      <c r="G324" s="27"/>
      <c r="H324" s="27"/>
      <c r="I324" s="27" t="str">
        <f t="shared" si="207"/>
        <v/>
      </c>
      <c r="J324" s="27" t="str">
        <f t="shared" si="208"/>
        <v/>
      </c>
      <c r="K324" s="27"/>
      <c r="L324" s="27"/>
      <c r="M324" s="27"/>
      <c r="N324" s="27"/>
      <c r="O324" s="27"/>
      <c r="P324" s="27"/>
      <c r="Q324" s="27" t="str">
        <f>IF(D324&gt;1,Input!A322,"")</f>
        <v/>
      </c>
      <c r="R324" s="43" t="str">
        <f t="shared" si="209"/>
        <v/>
      </c>
      <c r="S324" s="27" t="str">
        <f t="shared" si="210"/>
        <v/>
      </c>
      <c r="T324" s="27" t="str">
        <f>IF(D324&gt;1,Input!F322,"")</f>
        <v/>
      </c>
      <c r="U324" s="27" t="str">
        <f t="shared" si="211"/>
        <v/>
      </c>
      <c r="V324" s="27"/>
      <c r="W324" s="27"/>
      <c r="X324" s="25"/>
      <c r="Y324" s="16"/>
      <c r="Z324" s="29"/>
      <c r="AA324" s="25"/>
      <c r="AB324" s="30"/>
      <c r="AC324" s="27"/>
      <c r="AD324" s="27"/>
      <c r="AE324" s="27"/>
      <c r="AF324" s="27"/>
      <c r="AG324" s="16"/>
      <c r="AH324" s="27"/>
      <c r="AI324" s="27"/>
      <c r="AJ324" s="27" t="str">
        <f t="shared" si="212"/>
        <v/>
      </c>
      <c r="AK324" s="27" t="str">
        <f t="shared" si="213"/>
        <v/>
      </c>
      <c r="AL324" s="27"/>
      <c r="AM324" s="27" t="str">
        <f t="shared" si="214"/>
        <v/>
      </c>
      <c r="AN324" s="27"/>
      <c r="AO324" s="27"/>
      <c r="AP324" s="27" t="str">
        <f>IF(D324&gt;1,Input!G322,"")</f>
        <v/>
      </c>
      <c r="AQ324" s="27" t="str">
        <f>IF(D324&gt;1,Input!H322,"")</f>
        <v/>
      </c>
      <c r="AR324" s="27" t="str">
        <f>IF(D324&gt;1,Input!G322,"")</f>
        <v/>
      </c>
      <c r="AS324" s="27" t="str">
        <f>IF(D324&gt;1,CONCATENATE("CURRENCYSOLUTIONS",Input!B322,Input!E322,Input!D322,Input!C322,Input!K322,Input!J322,Input!I322,Input!O322,Input!P322),"")</f>
        <v/>
      </c>
      <c r="AT324" s="27" t="str">
        <f t="shared" si="215"/>
        <v/>
      </c>
      <c r="AU324" s="27" t="str">
        <f t="shared" si="216"/>
        <v/>
      </c>
      <c r="AV324" s="27" t="str">
        <f t="shared" si="217"/>
        <v/>
      </c>
      <c r="AW324" s="15">
        <f>Input!S322</f>
        <v>0</v>
      </c>
      <c r="AX324" s="16">
        <f>Input!T322</f>
        <v>0</v>
      </c>
      <c r="AY324" s="26" t="str">
        <f>IF(D324&gt;1,IF(Input!Q322&gt;1,Input!Q322,(Input!R322/Input!O322)),"")</f>
        <v/>
      </c>
      <c r="AZ324" s="16" t="str">
        <f t="shared" si="218"/>
        <v/>
      </c>
      <c r="BA324" s="16" t="str">
        <f t="shared" si="219"/>
        <v/>
      </c>
      <c r="BB324" s="31"/>
      <c r="BC324" s="27"/>
      <c r="BD324" s="27" t="str">
        <f t="shared" si="220"/>
        <v/>
      </c>
      <c r="BE324" s="25" t="str">
        <f>IF(D324&gt;1,CONCATENATE(Input!C322,"-",Input!D322,"-",Input!E322,"T09:00:00Z"),"")</f>
        <v/>
      </c>
      <c r="BF324" s="29" t="str">
        <f>IF(D324&gt;1,CONCATENATE(Input!C322,"-",Input!D322,"-",Input!E322),"")</f>
        <v/>
      </c>
      <c r="BG324" s="29" t="str">
        <f>IF(D324&gt;1,CONCATENATE(Input!I322,"-",Input!J322,"-",Input!K322),"")</f>
        <v/>
      </c>
      <c r="BH324" s="29"/>
      <c r="BI324" s="29" t="str">
        <f>IF(D324&gt;1,CONCATENATE(Input!L322,"-",Input!M322,"-",Input!N322),"")</f>
        <v/>
      </c>
      <c r="BJ324" s="29" t="str">
        <f t="shared" si="221"/>
        <v/>
      </c>
      <c r="BK324" s="27" t="str">
        <f t="shared" si="222"/>
        <v/>
      </c>
      <c r="BL324" s="25" t="str">
        <f>IF(D324&gt;1,CONCATENATE(Input!C322,"-",Input!D322,"-",Input!E322,"T09:00:00Z"),"")</f>
        <v/>
      </c>
      <c r="BM324" s="32" t="str">
        <f t="shared" si="223"/>
        <v/>
      </c>
      <c r="BN324" s="27" t="str">
        <f t="shared" si="224"/>
        <v/>
      </c>
      <c r="BO324" s="27" t="str">
        <f t="shared" si="225"/>
        <v/>
      </c>
      <c r="BP324" s="25"/>
      <c r="BQ324" s="32"/>
      <c r="BR324" s="27"/>
      <c r="BS324" s="43" t="str">
        <f t="shared" si="226"/>
        <v/>
      </c>
      <c r="BT324" s="25"/>
      <c r="BU324" s="25"/>
      <c r="BV324" s="16"/>
      <c r="BW324" s="27"/>
      <c r="BX324" s="27"/>
      <c r="BY324" s="27"/>
      <c r="BZ324" s="27"/>
      <c r="CA324" s="27"/>
      <c r="CB324" s="27" t="str">
        <f>IF(D324&gt;1,Input!H322,"")</f>
        <v/>
      </c>
      <c r="CC324" s="27"/>
      <c r="CD324" s="28" t="str">
        <f>IF(D324&gt;1,Input!U322,"")</f>
        <v/>
      </c>
      <c r="CE324" s="16" t="str">
        <f>IF(D324&gt;1,CONCATENATE(Input!G322,"/",Input!H322),"")</f>
        <v/>
      </c>
      <c r="CF324" s="27"/>
      <c r="CG324" s="27"/>
      <c r="CH324" s="27"/>
      <c r="CI324" s="27"/>
      <c r="CJ324" s="27"/>
      <c r="CK324" s="25"/>
      <c r="CL324" s="25"/>
      <c r="CM324" s="16"/>
      <c r="CN324" s="16"/>
      <c r="CO324" s="27"/>
      <c r="CP324" s="16" t="str">
        <f>IF(D324&gt;1,Input!P322,"")</f>
        <v/>
      </c>
      <c r="CQ324" s="27" t="str">
        <f t="shared" si="227"/>
        <v/>
      </c>
      <c r="CR324" s="33" t="str">
        <f>IF(D324&gt;1,Input!O322,"")</f>
        <v/>
      </c>
      <c r="CS324" s="16" t="str">
        <f t="shared" si="228"/>
        <v/>
      </c>
      <c r="CT324" s="27"/>
      <c r="CU324" s="27" t="str">
        <f t="shared" si="229"/>
        <v/>
      </c>
      <c r="CV324" s="25"/>
      <c r="CW324" s="25"/>
      <c r="CX324" s="25"/>
      <c r="CY324" s="25"/>
      <c r="CZ324" s="25"/>
      <c r="DA324" s="25"/>
    </row>
    <row r="325" spans="1:105" ht="20.100000000000001" customHeight="1" x14ac:dyDescent="0.25">
      <c r="A325" s="27"/>
      <c r="B325" s="27"/>
      <c r="C325" s="43" t="str">
        <f t="shared" si="205"/>
        <v/>
      </c>
      <c r="D325" s="27">
        <f>Input!A323</f>
        <v>0</v>
      </c>
      <c r="E325" s="43" t="str">
        <f t="shared" si="206"/>
        <v/>
      </c>
      <c r="F325" s="27"/>
      <c r="G325" s="27"/>
      <c r="H325" s="27"/>
      <c r="I325" s="27" t="str">
        <f t="shared" si="207"/>
        <v/>
      </c>
      <c r="J325" s="27" t="str">
        <f t="shared" si="208"/>
        <v/>
      </c>
      <c r="K325" s="27"/>
      <c r="L325" s="27"/>
      <c r="M325" s="27"/>
      <c r="N325" s="27"/>
      <c r="O325" s="27"/>
      <c r="P325" s="27"/>
      <c r="Q325" s="27" t="str">
        <f>IF(D325&gt;1,Input!A323,"")</f>
        <v/>
      </c>
      <c r="R325" s="43" t="str">
        <f t="shared" si="209"/>
        <v/>
      </c>
      <c r="S325" s="27" t="str">
        <f t="shared" si="210"/>
        <v/>
      </c>
      <c r="T325" s="27" t="str">
        <f>IF(D325&gt;1,Input!F323,"")</f>
        <v/>
      </c>
      <c r="U325" s="27" t="str">
        <f t="shared" si="211"/>
        <v/>
      </c>
      <c r="V325" s="27"/>
      <c r="W325" s="27"/>
      <c r="X325" s="25"/>
      <c r="Y325" s="16"/>
      <c r="Z325" s="29"/>
      <c r="AA325" s="25"/>
      <c r="AB325" s="30"/>
      <c r="AC325" s="27"/>
      <c r="AD325" s="27"/>
      <c r="AE325" s="27"/>
      <c r="AF325" s="27"/>
      <c r="AG325" s="16"/>
      <c r="AH325" s="27"/>
      <c r="AI325" s="27"/>
      <c r="AJ325" s="27" t="str">
        <f t="shared" si="212"/>
        <v/>
      </c>
      <c r="AK325" s="27" t="str">
        <f t="shared" si="213"/>
        <v/>
      </c>
      <c r="AL325" s="27"/>
      <c r="AM325" s="27" t="str">
        <f t="shared" si="214"/>
        <v/>
      </c>
      <c r="AN325" s="27"/>
      <c r="AO325" s="27"/>
      <c r="AP325" s="27" t="str">
        <f>IF(D325&gt;1,Input!G323,"")</f>
        <v/>
      </c>
      <c r="AQ325" s="27" t="str">
        <f>IF(D325&gt;1,Input!H323,"")</f>
        <v/>
      </c>
      <c r="AR325" s="27" t="str">
        <f>IF(D325&gt;1,Input!G323,"")</f>
        <v/>
      </c>
      <c r="AS325" s="27" t="str">
        <f>IF(D325&gt;1,CONCATENATE("CURRENCYSOLUTIONS",Input!B323,Input!E323,Input!D323,Input!C323,Input!K323,Input!J323,Input!I323,Input!O323,Input!P323),"")</f>
        <v/>
      </c>
      <c r="AT325" s="27" t="str">
        <f t="shared" si="215"/>
        <v/>
      </c>
      <c r="AU325" s="27" t="str">
        <f t="shared" si="216"/>
        <v/>
      </c>
      <c r="AV325" s="27" t="str">
        <f t="shared" si="217"/>
        <v/>
      </c>
      <c r="AW325" s="15">
        <f>Input!S323</f>
        <v>0</v>
      </c>
      <c r="AX325" s="16">
        <f>Input!T323</f>
        <v>0</v>
      </c>
      <c r="AY325" s="26" t="str">
        <f>IF(D325&gt;1,IF(Input!Q323&gt;1,Input!Q323,(Input!R323/Input!O323)),"")</f>
        <v/>
      </c>
      <c r="AZ325" s="16" t="str">
        <f t="shared" si="218"/>
        <v/>
      </c>
      <c r="BA325" s="16" t="str">
        <f t="shared" si="219"/>
        <v/>
      </c>
      <c r="BB325" s="31"/>
      <c r="BC325" s="27"/>
      <c r="BD325" s="27" t="str">
        <f t="shared" si="220"/>
        <v/>
      </c>
      <c r="BE325" s="25" t="str">
        <f>IF(D325&gt;1,CONCATENATE(Input!C323,"-",Input!D323,"-",Input!E323,"T09:00:00Z"),"")</f>
        <v/>
      </c>
      <c r="BF325" s="29" t="str">
        <f>IF(D325&gt;1,CONCATENATE(Input!C323,"-",Input!D323,"-",Input!E323),"")</f>
        <v/>
      </c>
      <c r="BG325" s="29" t="str">
        <f>IF(D325&gt;1,CONCATENATE(Input!I323,"-",Input!J323,"-",Input!K323),"")</f>
        <v/>
      </c>
      <c r="BH325" s="29"/>
      <c r="BI325" s="29" t="str">
        <f>IF(D325&gt;1,CONCATENATE(Input!L323,"-",Input!M323,"-",Input!N323),"")</f>
        <v/>
      </c>
      <c r="BJ325" s="29" t="str">
        <f t="shared" si="221"/>
        <v/>
      </c>
      <c r="BK325" s="27" t="str">
        <f t="shared" si="222"/>
        <v/>
      </c>
      <c r="BL325" s="25" t="str">
        <f>IF(D325&gt;1,CONCATENATE(Input!C323,"-",Input!D323,"-",Input!E323,"T09:00:00Z"),"")</f>
        <v/>
      </c>
      <c r="BM325" s="32" t="str">
        <f t="shared" si="223"/>
        <v/>
      </c>
      <c r="BN325" s="27" t="str">
        <f t="shared" si="224"/>
        <v/>
      </c>
      <c r="BO325" s="27" t="str">
        <f t="shared" si="225"/>
        <v/>
      </c>
      <c r="BP325" s="25"/>
      <c r="BQ325" s="32"/>
      <c r="BR325" s="27"/>
      <c r="BS325" s="43" t="str">
        <f t="shared" si="226"/>
        <v/>
      </c>
      <c r="BT325" s="25"/>
      <c r="BU325" s="25"/>
      <c r="BV325" s="16"/>
      <c r="BW325" s="27"/>
      <c r="BX325" s="27"/>
      <c r="BY325" s="27"/>
      <c r="BZ325" s="27"/>
      <c r="CA325" s="27"/>
      <c r="CB325" s="27" t="str">
        <f>IF(D325&gt;1,Input!H323,"")</f>
        <v/>
      </c>
      <c r="CC325" s="27"/>
      <c r="CD325" s="28" t="str">
        <f>IF(D325&gt;1,Input!U323,"")</f>
        <v/>
      </c>
      <c r="CE325" s="16" t="str">
        <f>IF(D325&gt;1,CONCATENATE(Input!G323,"/",Input!H323),"")</f>
        <v/>
      </c>
      <c r="CF325" s="27"/>
      <c r="CG325" s="27"/>
      <c r="CH325" s="27"/>
      <c r="CI325" s="27"/>
      <c r="CJ325" s="27"/>
      <c r="CK325" s="25"/>
      <c r="CL325" s="25"/>
      <c r="CM325" s="16"/>
      <c r="CN325" s="16"/>
      <c r="CO325" s="27"/>
      <c r="CP325" s="16" t="str">
        <f>IF(D325&gt;1,Input!P323,"")</f>
        <v/>
      </c>
      <c r="CQ325" s="27" t="str">
        <f t="shared" si="227"/>
        <v/>
      </c>
      <c r="CR325" s="33" t="str">
        <f>IF(D325&gt;1,Input!O323,"")</f>
        <v/>
      </c>
      <c r="CS325" s="16" t="str">
        <f t="shared" si="228"/>
        <v/>
      </c>
      <c r="CT325" s="27"/>
      <c r="CU325" s="27" t="str">
        <f t="shared" si="229"/>
        <v/>
      </c>
      <c r="CV325" s="25"/>
      <c r="CW325" s="25"/>
      <c r="CX325" s="25"/>
      <c r="CY325" s="25"/>
      <c r="CZ325" s="25"/>
      <c r="DA325" s="25"/>
    </row>
    <row r="326" spans="1:105" ht="20.100000000000001" customHeight="1" x14ac:dyDescent="0.25">
      <c r="A326" s="27"/>
      <c r="B326" s="27"/>
      <c r="C326" s="43" t="str">
        <f t="shared" si="205"/>
        <v/>
      </c>
      <c r="D326" s="27">
        <f>Input!A324</f>
        <v>0</v>
      </c>
      <c r="E326" s="43" t="str">
        <f t="shared" si="206"/>
        <v/>
      </c>
      <c r="F326" s="27"/>
      <c r="G326" s="27"/>
      <c r="H326" s="27"/>
      <c r="I326" s="27" t="str">
        <f t="shared" si="207"/>
        <v/>
      </c>
      <c r="J326" s="27" t="str">
        <f t="shared" si="208"/>
        <v/>
      </c>
      <c r="K326" s="27"/>
      <c r="L326" s="27"/>
      <c r="M326" s="27"/>
      <c r="N326" s="27"/>
      <c r="O326" s="27"/>
      <c r="P326" s="27"/>
      <c r="Q326" s="27" t="str">
        <f>IF(D326&gt;1,Input!A324,"")</f>
        <v/>
      </c>
      <c r="R326" s="43" t="str">
        <f t="shared" si="209"/>
        <v/>
      </c>
      <c r="S326" s="27" t="str">
        <f t="shared" si="210"/>
        <v/>
      </c>
      <c r="T326" s="27" t="str">
        <f>IF(D326&gt;1,Input!F324,"")</f>
        <v/>
      </c>
      <c r="U326" s="27" t="str">
        <f t="shared" si="211"/>
        <v/>
      </c>
      <c r="V326" s="27"/>
      <c r="W326" s="27"/>
      <c r="X326" s="25"/>
      <c r="Y326" s="16"/>
      <c r="Z326" s="29"/>
      <c r="AA326" s="25"/>
      <c r="AB326" s="30"/>
      <c r="AC326" s="27"/>
      <c r="AD326" s="27"/>
      <c r="AE326" s="27"/>
      <c r="AF326" s="27"/>
      <c r="AG326" s="16"/>
      <c r="AH326" s="27"/>
      <c r="AI326" s="27"/>
      <c r="AJ326" s="27" t="str">
        <f t="shared" si="212"/>
        <v/>
      </c>
      <c r="AK326" s="27" t="str">
        <f t="shared" si="213"/>
        <v/>
      </c>
      <c r="AL326" s="27"/>
      <c r="AM326" s="27" t="str">
        <f t="shared" si="214"/>
        <v/>
      </c>
      <c r="AN326" s="27"/>
      <c r="AO326" s="27"/>
      <c r="AP326" s="27" t="str">
        <f>IF(D326&gt;1,Input!G324,"")</f>
        <v/>
      </c>
      <c r="AQ326" s="27" t="str">
        <f>IF(D326&gt;1,Input!H324,"")</f>
        <v/>
      </c>
      <c r="AR326" s="27" t="str">
        <f>IF(D326&gt;1,Input!G324,"")</f>
        <v/>
      </c>
      <c r="AS326" s="27" t="str">
        <f>IF(D326&gt;1,CONCATENATE("CURRENCYSOLUTIONS",Input!B324,Input!E324,Input!D324,Input!C324,Input!K324,Input!J324,Input!I324,Input!O324,Input!P324),"")</f>
        <v/>
      </c>
      <c r="AT326" s="27" t="str">
        <f t="shared" si="215"/>
        <v/>
      </c>
      <c r="AU326" s="27" t="str">
        <f t="shared" si="216"/>
        <v/>
      </c>
      <c r="AV326" s="27" t="str">
        <f t="shared" si="217"/>
        <v/>
      </c>
      <c r="AW326" s="15">
        <f>Input!S324</f>
        <v>0</v>
      </c>
      <c r="AX326" s="16">
        <f>Input!T324</f>
        <v>0</v>
      </c>
      <c r="AY326" s="26" t="str">
        <f>IF(D326&gt;1,IF(Input!Q324&gt;1,Input!Q324,(Input!R324/Input!O324)),"")</f>
        <v/>
      </c>
      <c r="AZ326" s="16" t="str">
        <f t="shared" si="218"/>
        <v/>
      </c>
      <c r="BA326" s="16" t="str">
        <f t="shared" si="219"/>
        <v/>
      </c>
      <c r="BB326" s="31"/>
      <c r="BC326" s="27"/>
      <c r="BD326" s="27" t="str">
        <f t="shared" si="220"/>
        <v/>
      </c>
      <c r="BE326" s="25" t="str">
        <f>IF(D326&gt;1,CONCATENATE(Input!C324,"-",Input!D324,"-",Input!E324,"T09:00:00Z"),"")</f>
        <v/>
      </c>
      <c r="BF326" s="29" t="str">
        <f>IF(D326&gt;1,CONCATENATE(Input!C324,"-",Input!D324,"-",Input!E324),"")</f>
        <v/>
      </c>
      <c r="BG326" s="29" t="str">
        <f>IF(D326&gt;1,CONCATENATE(Input!I324,"-",Input!J324,"-",Input!K324),"")</f>
        <v/>
      </c>
      <c r="BH326" s="29"/>
      <c r="BI326" s="29" t="str">
        <f>IF(D326&gt;1,CONCATENATE(Input!L324,"-",Input!M324,"-",Input!N324),"")</f>
        <v/>
      </c>
      <c r="BJ326" s="29" t="str">
        <f t="shared" si="221"/>
        <v/>
      </c>
      <c r="BK326" s="27" t="str">
        <f t="shared" si="222"/>
        <v/>
      </c>
      <c r="BL326" s="25" t="str">
        <f>IF(D326&gt;1,CONCATENATE(Input!C324,"-",Input!D324,"-",Input!E324,"T09:00:00Z"),"")</f>
        <v/>
      </c>
      <c r="BM326" s="32" t="str">
        <f t="shared" si="223"/>
        <v/>
      </c>
      <c r="BN326" s="27" t="str">
        <f t="shared" si="224"/>
        <v/>
      </c>
      <c r="BO326" s="27" t="str">
        <f t="shared" si="225"/>
        <v/>
      </c>
      <c r="BP326" s="25"/>
      <c r="BQ326" s="32"/>
      <c r="BR326" s="27"/>
      <c r="BS326" s="43" t="str">
        <f t="shared" si="226"/>
        <v/>
      </c>
      <c r="BT326" s="25"/>
      <c r="BU326" s="25"/>
      <c r="BV326" s="16"/>
      <c r="BW326" s="27"/>
      <c r="BX326" s="27"/>
      <c r="BY326" s="27"/>
      <c r="BZ326" s="27"/>
      <c r="CA326" s="27"/>
      <c r="CB326" s="27" t="str">
        <f>IF(D326&gt;1,Input!H324,"")</f>
        <v/>
      </c>
      <c r="CC326" s="27"/>
      <c r="CD326" s="28" t="str">
        <f>IF(D326&gt;1,Input!U324,"")</f>
        <v/>
      </c>
      <c r="CE326" s="16" t="str">
        <f>IF(D326&gt;1,CONCATENATE(Input!G324,"/",Input!H324),"")</f>
        <v/>
      </c>
      <c r="CF326" s="27"/>
      <c r="CG326" s="27"/>
      <c r="CH326" s="27"/>
      <c r="CI326" s="27"/>
      <c r="CJ326" s="27"/>
      <c r="CK326" s="25"/>
      <c r="CL326" s="25"/>
      <c r="CM326" s="16"/>
      <c r="CN326" s="16"/>
      <c r="CO326" s="27"/>
      <c r="CP326" s="16" t="str">
        <f>IF(D326&gt;1,Input!P324,"")</f>
        <v/>
      </c>
      <c r="CQ326" s="27" t="str">
        <f t="shared" si="227"/>
        <v/>
      </c>
      <c r="CR326" s="33" t="str">
        <f>IF(D326&gt;1,Input!O324,"")</f>
        <v/>
      </c>
      <c r="CS326" s="16" t="str">
        <f t="shared" si="228"/>
        <v/>
      </c>
      <c r="CT326" s="27"/>
      <c r="CU326" s="27" t="str">
        <f t="shared" si="229"/>
        <v/>
      </c>
      <c r="CV326" s="25"/>
      <c r="CW326" s="25"/>
      <c r="CX326" s="25"/>
      <c r="CY326" s="25"/>
      <c r="CZ326" s="25"/>
      <c r="DA326" s="25"/>
    </row>
    <row r="327" spans="1:105" ht="20.100000000000001" customHeight="1" x14ac:dyDescent="0.25">
      <c r="A327" s="27"/>
      <c r="B327" s="27"/>
      <c r="C327" s="43" t="str">
        <f t="shared" si="205"/>
        <v/>
      </c>
      <c r="D327" s="27">
        <f>Input!A325</f>
        <v>0</v>
      </c>
      <c r="E327" s="43" t="str">
        <f t="shared" si="206"/>
        <v/>
      </c>
      <c r="F327" s="27"/>
      <c r="G327" s="27"/>
      <c r="H327" s="27"/>
      <c r="I327" s="27" t="str">
        <f t="shared" si="207"/>
        <v/>
      </c>
      <c r="J327" s="27" t="str">
        <f t="shared" si="208"/>
        <v/>
      </c>
      <c r="K327" s="27"/>
      <c r="L327" s="27"/>
      <c r="M327" s="27"/>
      <c r="N327" s="27"/>
      <c r="O327" s="27"/>
      <c r="P327" s="27"/>
      <c r="Q327" s="27" t="str">
        <f>IF(D327&gt;1,Input!A325,"")</f>
        <v/>
      </c>
      <c r="R327" s="43" t="str">
        <f t="shared" si="209"/>
        <v/>
      </c>
      <c r="S327" s="27" t="str">
        <f t="shared" si="210"/>
        <v/>
      </c>
      <c r="T327" s="27" t="str">
        <f>IF(D327&gt;1,Input!F325,"")</f>
        <v/>
      </c>
      <c r="U327" s="27" t="str">
        <f t="shared" si="211"/>
        <v/>
      </c>
      <c r="V327" s="27"/>
      <c r="W327" s="27"/>
      <c r="X327" s="25"/>
      <c r="Y327" s="16"/>
      <c r="Z327" s="29"/>
      <c r="AA327" s="25"/>
      <c r="AB327" s="30"/>
      <c r="AC327" s="27"/>
      <c r="AD327" s="27"/>
      <c r="AE327" s="27"/>
      <c r="AF327" s="27"/>
      <c r="AG327" s="16"/>
      <c r="AH327" s="27"/>
      <c r="AI327" s="27"/>
      <c r="AJ327" s="27" t="str">
        <f t="shared" si="212"/>
        <v/>
      </c>
      <c r="AK327" s="27" t="str">
        <f t="shared" si="213"/>
        <v/>
      </c>
      <c r="AL327" s="27"/>
      <c r="AM327" s="27" t="str">
        <f t="shared" si="214"/>
        <v/>
      </c>
      <c r="AN327" s="27"/>
      <c r="AO327" s="27"/>
      <c r="AP327" s="27" t="str">
        <f>IF(D327&gt;1,Input!G325,"")</f>
        <v/>
      </c>
      <c r="AQ327" s="27" t="str">
        <f>IF(D327&gt;1,Input!H325,"")</f>
        <v/>
      </c>
      <c r="AR327" s="27" t="str">
        <f>IF(D327&gt;1,Input!G325,"")</f>
        <v/>
      </c>
      <c r="AS327" s="27" t="str">
        <f>IF(D327&gt;1,CONCATENATE("CURRENCYSOLUTIONS",Input!B325,Input!E325,Input!D325,Input!C325,Input!K325,Input!J325,Input!I325,Input!O325,Input!P325),"")</f>
        <v/>
      </c>
      <c r="AT327" s="27" t="str">
        <f t="shared" si="215"/>
        <v/>
      </c>
      <c r="AU327" s="27" t="str">
        <f t="shared" si="216"/>
        <v/>
      </c>
      <c r="AV327" s="27" t="str">
        <f t="shared" si="217"/>
        <v/>
      </c>
      <c r="AW327" s="15">
        <f>Input!S325</f>
        <v>0</v>
      </c>
      <c r="AX327" s="16">
        <f>Input!T325</f>
        <v>0</v>
      </c>
      <c r="AY327" s="26" t="str">
        <f>IF(D327&gt;1,IF(Input!Q325&gt;1,Input!Q325,(Input!R325/Input!O325)),"")</f>
        <v/>
      </c>
      <c r="AZ327" s="16" t="str">
        <f t="shared" si="218"/>
        <v/>
      </c>
      <c r="BA327" s="16" t="str">
        <f t="shared" si="219"/>
        <v/>
      </c>
      <c r="BB327" s="31"/>
      <c r="BC327" s="27"/>
      <c r="BD327" s="27" t="str">
        <f t="shared" si="220"/>
        <v/>
      </c>
      <c r="BE327" s="25" t="str">
        <f>IF(D327&gt;1,CONCATENATE(Input!C325,"-",Input!D325,"-",Input!E325,"T09:00:00Z"),"")</f>
        <v/>
      </c>
      <c r="BF327" s="29" t="str">
        <f>IF(D327&gt;1,CONCATENATE(Input!C325,"-",Input!D325,"-",Input!E325),"")</f>
        <v/>
      </c>
      <c r="BG327" s="29" t="str">
        <f>IF(D327&gt;1,CONCATENATE(Input!I325,"-",Input!J325,"-",Input!K325),"")</f>
        <v/>
      </c>
      <c r="BH327" s="29"/>
      <c r="BI327" s="29" t="str">
        <f>IF(D327&gt;1,CONCATENATE(Input!L325,"-",Input!M325,"-",Input!N325),"")</f>
        <v/>
      </c>
      <c r="BJ327" s="29" t="str">
        <f t="shared" si="221"/>
        <v/>
      </c>
      <c r="BK327" s="27" t="str">
        <f t="shared" si="222"/>
        <v/>
      </c>
      <c r="BL327" s="25" t="str">
        <f>IF(D327&gt;1,CONCATENATE(Input!C325,"-",Input!D325,"-",Input!E325,"T09:00:00Z"),"")</f>
        <v/>
      </c>
      <c r="BM327" s="32" t="str">
        <f t="shared" si="223"/>
        <v/>
      </c>
      <c r="BN327" s="27" t="str">
        <f t="shared" si="224"/>
        <v/>
      </c>
      <c r="BO327" s="27" t="str">
        <f t="shared" si="225"/>
        <v/>
      </c>
      <c r="BP327" s="25"/>
      <c r="BQ327" s="32"/>
      <c r="BR327" s="27"/>
      <c r="BS327" s="43" t="str">
        <f t="shared" si="226"/>
        <v/>
      </c>
      <c r="BT327" s="25"/>
      <c r="BU327" s="25"/>
      <c r="BV327" s="16"/>
      <c r="BW327" s="27"/>
      <c r="BX327" s="27"/>
      <c r="BY327" s="27"/>
      <c r="BZ327" s="27"/>
      <c r="CA327" s="27"/>
      <c r="CB327" s="27" t="str">
        <f>IF(D327&gt;1,Input!H325,"")</f>
        <v/>
      </c>
      <c r="CC327" s="27"/>
      <c r="CD327" s="28" t="str">
        <f>IF(D327&gt;1,Input!U325,"")</f>
        <v/>
      </c>
      <c r="CE327" s="16" t="str">
        <f>IF(D327&gt;1,CONCATENATE(Input!G325,"/",Input!H325),"")</f>
        <v/>
      </c>
      <c r="CF327" s="27"/>
      <c r="CG327" s="27"/>
      <c r="CH327" s="27"/>
      <c r="CI327" s="27"/>
      <c r="CJ327" s="27"/>
      <c r="CK327" s="25"/>
      <c r="CL327" s="25"/>
      <c r="CM327" s="16"/>
      <c r="CN327" s="16"/>
      <c r="CO327" s="27"/>
      <c r="CP327" s="16" t="str">
        <f>IF(D327&gt;1,Input!P325,"")</f>
        <v/>
      </c>
      <c r="CQ327" s="27" t="str">
        <f t="shared" si="227"/>
        <v/>
      </c>
      <c r="CR327" s="33" t="str">
        <f>IF(D327&gt;1,Input!O325,"")</f>
        <v/>
      </c>
      <c r="CS327" s="16" t="str">
        <f t="shared" si="228"/>
        <v/>
      </c>
      <c r="CT327" s="27"/>
      <c r="CU327" s="27" t="str">
        <f t="shared" si="229"/>
        <v/>
      </c>
      <c r="CV327" s="25"/>
      <c r="CW327" s="25"/>
      <c r="CX327" s="25"/>
      <c r="CY327" s="25"/>
      <c r="CZ327" s="25"/>
      <c r="DA327" s="25"/>
    </row>
    <row r="328" spans="1:105" ht="20.100000000000001" customHeight="1" x14ac:dyDescent="0.25">
      <c r="A328" s="27"/>
      <c r="B328" s="27"/>
      <c r="C328" s="43" t="str">
        <f t="shared" si="205"/>
        <v/>
      </c>
      <c r="D328" s="27">
        <f>Input!A326</f>
        <v>0</v>
      </c>
      <c r="E328" s="43" t="str">
        <f t="shared" si="206"/>
        <v/>
      </c>
      <c r="F328" s="27"/>
      <c r="G328" s="27"/>
      <c r="H328" s="27"/>
      <c r="I328" s="27" t="str">
        <f t="shared" si="207"/>
        <v/>
      </c>
      <c r="J328" s="27" t="str">
        <f t="shared" si="208"/>
        <v/>
      </c>
      <c r="K328" s="27"/>
      <c r="L328" s="27"/>
      <c r="M328" s="27"/>
      <c r="N328" s="27"/>
      <c r="O328" s="27"/>
      <c r="P328" s="27"/>
      <c r="Q328" s="27" t="str">
        <f>IF(D328&gt;1,Input!A326,"")</f>
        <v/>
      </c>
      <c r="R328" s="43" t="str">
        <f t="shared" si="209"/>
        <v/>
      </c>
      <c r="S328" s="27" t="str">
        <f t="shared" si="210"/>
        <v/>
      </c>
      <c r="T328" s="27" t="str">
        <f>IF(D328&gt;1,Input!F326,"")</f>
        <v/>
      </c>
      <c r="U328" s="27" t="str">
        <f t="shared" si="211"/>
        <v/>
      </c>
      <c r="V328" s="27"/>
      <c r="W328" s="27"/>
      <c r="X328" s="25"/>
      <c r="Y328" s="16"/>
      <c r="Z328" s="29"/>
      <c r="AA328" s="25"/>
      <c r="AB328" s="30"/>
      <c r="AC328" s="27"/>
      <c r="AD328" s="27"/>
      <c r="AE328" s="27"/>
      <c r="AF328" s="27"/>
      <c r="AG328" s="16"/>
      <c r="AH328" s="27"/>
      <c r="AI328" s="27"/>
      <c r="AJ328" s="27" t="str">
        <f t="shared" si="212"/>
        <v/>
      </c>
      <c r="AK328" s="27" t="str">
        <f t="shared" si="213"/>
        <v/>
      </c>
      <c r="AL328" s="27"/>
      <c r="AM328" s="27" t="str">
        <f t="shared" si="214"/>
        <v/>
      </c>
      <c r="AN328" s="27"/>
      <c r="AO328" s="27"/>
      <c r="AP328" s="27" t="str">
        <f>IF(D328&gt;1,Input!G326,"")</f>
        <v/>
      </c>
      <c r="AQ328" s="27" t="str">
        <f>IF(D328&gt;1,Input!H326,"")</f>
        <v/>
      </c>
      <c r="AR328" s="27" t="str">
        <f>IF(D328&gt;1,Input!G326,"")</f>
        <v/>
      </c>
      <c r="AS328" s="27" t="str">
        <f>IF(D328&gt;1,CONCATENATE("CURRENCYSOLUTIONS",Input!B326,Input!E326,Input!D326,Input!C326,Input!K326,Input!J326,Input!I326,Input!O326,Input!P326),"")</f>
        <v/>
      </c>
      <c r="AT328" s="27" t="str">
        <f t="shared" si="215"/>
        <v/>
      </c>
      <c r="AU328" s="27" t="str">
        <f t="shared" si="216"/>
        <v/>
      </c>
      <c r="AV328" s="27" t="str">
        <f t="shared" si="217"/>
        <v/>
      </c>
      <c r="AW328" s="15">
        <f>Input!S326</f>
        <v>0</v>
      </c>
      <c r="AX328" s="16">
        <f>Input!T326</f>
        <v>0</v>
      </c>
      <c r="AY328" s="26" t="str">
        <f>IF(D328&gt;1,IF(Input!Q326&gt;1,Input!Q326,(Input!R326/Input!O326)),"")</f>
        <v/>
      </c>
      <c r="AZ328" s="16" t="str">
        <f t="shared" si="218"/>
        <v/>
      </c>
      <c r="BA328" s="16" t="str">
        <f t="shared" si="219"/>
        <v/>
      </c>
      <c r="BB328" s="31"/>
      <c r="BC328" s="27"/>
      <c r="BD328" s="27" t="str">
        <f t="shared" si="220"/>
        <v/>
      </c>
      <c r="BE328" s="25" t="str">
        <f>IF(D328&gt;1,CONCATENATE(Input!C326,"-",Input!D326,"-",Input!E326,"T09:00:00Z"),"")</f>
        <v/>
      </c>
      <c r="BF328" s="29" t="str">
        <f>IF(D328&gt;1,CONCATENATE(Input!C326,"-",Input!D326,"-",Input!E326),"")</f>
        <v/>
      </c>
      <c r="BG328" s="29" t="str">
        <f>IF(D328&gt;1,CONCATENATE(Input!I326,"-",Input!J326,"-",Input!K326),"")</f>
        <v/>
      </c>
      <c r="BH328" s="29"/>
      <c r="BI328" s="29" t="str">
        <f>IF(D328&gt;1,CONCATENATE(Input!L326,"-",Input!M326,"-",Input!N326),"")</f>
        <v/>
      </c>
      <c r="BJ328" s="29" t="str">
        <f t="shared" si="221"/>
        <v/>
      </c>
      <c r="BK328" s="27" t="str">
        <f t="shared" si="222"/>
        <v/>
      </c>
      <c r="BL328" s="25" t="str">
        <f>IF(D328&gt;1,CONCATENATE(Input!C326,"-",Input!D326,"-",Input!E326,"T09:00:00Z"),"")</f>
        <v/>
      </c>
      <c r="BM328" s="32" t="str">
        <f t="shared" si="223"/>
        <v/>
      </c>
      <c r="BN328" s="27" t="str">
        <f t="shared" si="224"/>
        <v/>
      </c>
      <c r="BO328" s="27" t="str">
        <f t="shared" si="225"/>
        <v/>
      </c>
      <c r="BP328" s="25"/>
      <c r="BQ328" s="32"/>
      <c r="BR328" s="27"/>
      <c r="BS328" s="43" t="str">
        <f t="shared" si="226"/>
        <v/>
      </c>
      <c r="BT328" s="25"/>
      <c r="BU328" s="25"/>
      <c r="BV328" s="16"/>
      <c r="BW328" s="27"/>
      <c r="BX328" s="27"/>
      <c r="BY328" s="27"/>
      <c r="BZ328" s="27"/>
      <c r="CA328" s="27"/>
      <c r="CB328" s="27" t="str">
        <f>IF(D328&gt;1,Input!H326,"")</f>
        <v/>
      </c>
      <c r="CC328" s="27"/>
      <c r="CD328" s="28" t="str">
        <f>IF(D328&gt;1,Input!U326,"")</f>
        <v/>
      </c>
      <c r="CE328" s="16" t="str">
        <f>IF(D328&gt;1,CONCATENATE(Input!G326,"/",Input!H326),"")</f>
        <v/>
      </c>
      <c r="CF328" s="27"/>
      <c r="CG328" s="27"/>
      <c r="CH328" s="27"/>
      <c r="CI328" s="27"/>
      <c r="CJ328" s="27"/>
      <c r="CK328" s="25"/>
      <c r="CL328" s="25"/>
      <c r="CM328" s="16"/>
      <c r="CN328" s="16"/>
      <c r="CO328" s="27"/>
      <c r="CP328" s="16" t="str">
        <f>IF(D328&gt;1,Input!P326,"")</f>
        <v/>
      </c>
      <c r="CQ328" s="27" t="str">
        <f t="shared" si="227"/>
        <v/>
      </c>
      <c r="CR328" s="33" t="str">
        <f>IF(D328&gt;1,Input!O326,"")</f>
        <v/>
      </c>
      <c r="CS328" s="16" t="str">
        <f t="shared" si="228"/>
        <v/>
      </c>
      <c r="CT328" s="27"/>
      <c r="CU328" s="27" t="str">
        <f t="shared" si="229"/>
        <v/>
      </c>
      <c r="CV328" s="25"/>
      <c r="CW328" s="25"/>
      <c r="CX328" s="25"/>
      <c r="CY328" s="25"/>
      <c r="CZ328" s="25"/>
      <c r="DA328" s="25"/>
    </row>
    <row r="329" spans="1:105" ht="20.100000000000001" customHeight="1" x14ac:dyDescent="0.25">
      <c r="A329" s="27"/>
      <c r="B329" s="27"/>
      <c r="C329" s="43" t="str">
        <f t="shared" si="205"/>
        <v/>
      </c>
      <c r="D329" s="27">
        <f>Input!A327</f>
        <v>0</v>
      </c>
      <c r="E329" s="43" t="str">
        <f t="shared" si="206"/>
        <v/>
      </c>
      <c r="F329" s="27"/>
      <c r="G329" s="27"/>
      <c r="H329" s="27"/>
      <c r="I329" s="27" t="str">
        <f t="shared" si="207"/>
        <v/>
      </c>
      <c r="J329" s="27" t="str">
        <f t="shared" si="208"/>
        <v/>
      </c>
      <c r="K329" s="27"/>
      <c r="L329" s="27"/>
      <c r="M329" s="27"/>
      <c r="N329" s="27"/>
      <c r="O329" s="27"/>
      <c r="P329" s="27"/>
      <c r="Q329" s="27" t="str">
        <f>IF(D329&gt;1,Input!A327,"")</f>
        <v/>
      </c>
      <c r="R329" s="43" t="str">
        <f t="shared" si="209"/>
        <v/>
      </c>
      <c r="S329" s="27" t="str">
        <f t="shared" si="210"/>
        <v/>
      </c>
      <c r="T329" s="27" t="str">
        <f>IF(D329&gt;1,Input!F327,"")</f>
        <v/>
      </c>
      <c r="U329" s="27" t="str">
        <f t="shared" si="211"/>
        <v/>
      </c>
      <c r="V329" s="27"/>
      <c r="W329" s="27"/>
      <c r="X329" s="25"/>
      <c r="Y329" s="16"/>
      <c r="Z329" s="29"/>
      <c r="AA329" s="25"/>
      <c r="AB329" s="30"/>
      <c r="AC329" s="27"/>
      <c r="AD329" s="27"/>
      <c r="AE329" s="27"/>
      <c r="AF329" s="27"/>
      <c r="AG329" s="16"/>
      <c r="AH329" s="27"/>
      <c r="AI329" s="27"/>
      <c r="AJ329" s="27" t="str">
        <f t="shared" si="212"/>
        <v/>
      </c>
      <c r="AK329" s="27" t="str">
        <f t="shared" si="213"/>
        <v/>
      </c>
      <c r="AL329" s="27"/>
      <c r="AM329" s="27" t="str">
        <f t="shared" si="214"/>
        <v/>
      </c>
      <c r="AN329" s="27"/>
      <c r="AO329" s="27"/>
      <c r="AP329" s="27" t="str">
        <f>IF(D329&gt;1,Input!G327,"")</f>
        <v/>
      </c>
      <c r="AQ329" s="27" t="str">
        <f>IF(D329&gt;1,Input!H327,"")</f>
        <v/>
      </c>
      <c r="AR329" s="27" t="str">
        <f>IF(D329&gt;1,Input!G327,"")</f>
        <v/>
      </c>
      <c r="AS329" s="27" t="str">
        <f>IF(D329&gt;1,CONCATENATE("CURRENCYSOLUTIONS",Input!B327,Input!E327,Input!D327,Input!C327,Input!K327,Input!J327,Input!I327,Input!O327,Input!P327),"")</f>
        <v/>
      </c>
      <c r="AT329" s="27" t="str">
        <f t="shared" si="215"/>
        <v/>
      </c>
      <c r="AU329" s="27" t="str">
        <f t="shared" si="216"/>
        <v/>
      </c>
      <c r="AV329" s="27" t="str">
        <f t="shared" si="217"/>
        <v/>
      </c>
      <c r="AW329" s="15">
        <f>Input!S327</f>
        <v>0</v>
      </c>
      <c r="AX329" s="16">
        <f>Input!T327</f>
        <v>0</v>
      </c>
      <c r="AY329" s="26" t="str">
        <f>IF(D329&gt;1,IF(Input!Q327&gt;1,Input!Q327,(Input!R327/Input!O327)),"")</f>
        <v/>
      </c>
      <c r="AZ329" s="16" t="str">
        <f t="shared" si="218"/>
        <v/>
      </c>
      <c r="BA329" s="16" t="str">
        <f t="shared" si="219"/>
        <v/>
      </c>
      <c r="BB329" s="31"/>
      <c r="BC329" s="27"/>
      <c r="BD329" s="27" t="str">
        <f t="shared" si="220"/>
        <v/>
      </c>
      <c r="BE329" s="25" t="str">
        <f>IF(D329&gt;1,CONCATENATE(Input!C327,"-",Input!D327,"-",Input!E327,"T09:00:00Z"),"")</f>
        <v/>
      </c>
      <c r="BF329" s="29" t="str">
        <f>IF(D329&gt;1,CONCATENATE(Input!C327,"-",Input!D327,"-",Input!E327),"")</f>
        <v/>
      </c>
      <c r="BG329" s="29" t="str">
        <f>IF(D329&gt;1,CONCATENATE(Input!I327,"-",Input!J327,"-",Input!K327),"")</f>
        <v/>
      </c>
      <c r="BH329" s="29"/>
      <c r="BI329" s="29" t="str">
        <f>IF(D329&gt;1,CONCATENATE(Input!L327,"-",Input!M327,"-",Input!N327),"")</f>
        <v/>
      </c>
      <c r="BJ329" s="29" t="str">
        <f t="shared" si="221"/>
        <v/>
      </c>
      <c r="BK329" s="27" t="str">
        <f t="shared" si="222"/>
        <v/>
      </c>
      <c r="BL329" s="25" t="str">
        <f>IF(D329&gt;1,CONCATENATE(Input!C327,"-",Input!D327,"-",Input!E327,"T09:00:00Z"),"")</f>
        <v/>
      </c>
      <c r="BM329" s="32" t="str">
        <f t="shared" si="223"/>
        <v/>
      </c>
      <c r="BN329" s="27" t="str">
        <f t="shared" si="224"/>
        <v/>
      </c>
      <c r="BO329" s="27" t="str">
        <f t="shared" si="225"/>
        <v/>
      </c>
      <c r="BP329" s="25"/>
      <c r="BQ329" s="32"/>
      <c r="BR329" s="27"/>
      <c r="BS329" s="43" t="str">
        <f t="shared" si="226"/>
        <v/>
      </c>
      <c r="BT329" s="25"/>
      <c r="BU329" s="25"/>
      <c r="BV329" s="16"/>
      <c r="BW329" s="27"/>
      <c r="BX329" s="27"/>
      <c r="BY329" s="27"/>
      <c r="BZ329" s="27"/>
      <c r="CA329" s="27"/>
      <c r="CB329" s="27" t="str">
        <f>IF(D329&gt;1,Input!H327,"")</f>
        <v/>
      </c>
      <c r="CC329" s="27"/>
      <c r="CD329" s="28" t="str">
        <f>IF(D329&gt;1,Input!U327,"")</f>
        <v/>
      </c>
      <c r="CE329" s="16" t="str">
        <f>IF(D329&gt;1,CONCATENATE(Input!G327,"/",Input!H327),"")</f>
        <v/>
      </c>
      <c r="CF329" s="27"/>
      <c r="CG329" s="27"/>
      <c r="CH329" s="27"/>
      <c r="CI329" s="27"/>
      <c r="CJ329" s="27"/>
      <c r="CK329" s="25"/>
      <c r="CL329" s="25"/>
      <c r="CM329" s="16"/>
      <c r="CN329" s="16"/>
      <c r="CO329" s="27"/>
      <c r="CP329" s="16" t="str">
        <f>IF(D329&gt;1,Input!P327,"")</f>
        <v/>
      </c>
      <c r="CQ329" s="27" t="str">
        <f t="shared" si="227"/>
        <v/>
      </c>
      <c r="CR329" s="33" t="str">
        <f>IF(D329&gt;1,Input!O327,"")</f>
        <v/>
      </c>
      <c r="CS329" s="16" t="str">
        <f t="shared" si="228"/>
        <v/>
      </c>
      <c r="CT329" s="27"/>
      <c r="CU329" s="27" t="str">
        <f t="shared" si="229"/>
        <v/>
      </c>
      <c r="CV329" s="25"/>
      <c r="CW329" s="25"/>
      <c r="CX329" s="25"/>
      <c r="CY329" s="25"/>
      <c r="CZ329" s="25"/>
      <c r="DA329" s="25"/>
    </row>
    <row r="330" spans="1:105" ht="20.100000000000001" customHeight="1" x14ac:dyDescent="0.25">
      <c r="A330" s="27"/>
      <c r="B330" s="27"/>
      <c r="C330" s="43" t="str">
        <f t="shared" si="205"/>
        <v/>
      </c>
      <c r="D330" s="27">
        <f>Input!A328</f>
        <v>0</v>
      </c>
      <c r="E330" s="43" t="str">
        <f t="shared" si="206"/>
        <v/>
      </c>
      <c r="F330" s="27"/>
      <c r="G330" s="27"/>
      <c r="H330" s="27"/>
      <c r="I330" s="27" t="str">
        <f t="shared" si="207"/>
        <v/>
      </c>
      <c r="J330" s="27" t="str">
        <f t="shared" si="208"/>
        <v/>
      </c>
      <c r="K330" s="27"/>
      <c r="L330" s="27"/>
      <c r="M330" s="27"/>
      <c r="N330" s="27"/>
      <c r="O330" s="27"/>
      <c r="P330" s="27"/>
      <c r="Q330" s="27" t="str">
        <f>IF(D330&gt;1,Input!A328,"")</f>
        <v/>
      </c>
      <c r="R330" s="43" t="str">
        <f t="shared" si="209"/>
        <v/>
      </c>
      <c r="S330" s="27" t="str">
        <f t="shared" si="210"/>
        <v/>
      </c>
      <c r="T330" s="27" t="str">
        <f>IF(D330&gt;1,Input!F328,"")</f>
        <v/>
      </c>
      <c r="U330" s="27" t="str">
        <f t="shared" si="211"/>
        <v/>
      </c>
      <c r="V330" s="27"/>
      <c r="W330" s="27"/>
      <c r="X330" s="25"/>
      <c r="Y330" s="16"/>
      <c r="Z330" s="29"/>
      <c r="AA330" s="25"/>
      <c r="AB330" s="30"/>
      <c r="AC330" s="27"/>
      <c r="AD330" s="27"/>
      <c r="AE330" s="27"/>
      <c r="AF330" s="27"/>
      <c r="AG330" s="16"/>
      <c r="AH330" s="27"/>
      <c r="AI330" s="27"/>
      <c r="AJ330" s="27" t="str">
        <f t="shared" si="212"/>
        <v/>
      </c>
      <c r="AK330" s="27" t="str">
        <f t="shared" si="213"/>
        <v/>
      </c>
      <c r="AL330" s="27"/>
      <c r="AM330" s="27" t="str">
        <f t="shared" si="214"/>
        <v/>
      </c>
      <c r="AN330" s="27"/>
      <c r="AO330" s="27"/>
      <c r="AP330" s="27" t="str">
        <f>IF(D330&gt;1,Input!G328,"")</f>
        <v/>
      </c>
      <c r="AQ330" s="27" t="str">
        <f>IF(D330&gt;1,Input!H328,"")</f>
        <v/>
      </c>
      <c r="AR330" s="27" t="str">
        <f>IF(D330&gt;1,Input!G328,"")</f>
        <v/>
      </c>
      <c r="AS330" s="27" t="str">
        <f>IF(D330&gt;1,CONCATENATE("CURRENCYSOLUTIONS",Input!B328,Input!E328,Input!D328,Input!C328,Input!K328,Input!J328,Input!I328,Input!O328,Input!P328),"")</f>
        <v/>
      </c>
      <c r="AT330" s="27" t="str">
        <f t="shared" si="215"/>
        <v/>
      </c>
      <c r="AU330" s="27" t="str">
        <f t="shared" si="216"/>
        <v/>
      </c>
      <c r="AV330" s="27" t="str">
        <f t="shared" si="217"/>
        <v/>
      </c>
      <c r="AW330" s="15">
        <f>Input!S328</f>
        <v>0</v>
      </c>
      <c r="AX330" s="16">
        <f>Input!T328</f>
        <v>0</v>
      </c>
      <c r="AY330" s="26" t="str">
        <f>IF(D330&gt;1,IF(Input!Q328&gt;1,Input!Q328,(Input!R328/Input!O328)),"")</f>
        <v/>
      </c>
      <c r="AZ330" s="16" t="str">
        <f t="shared" si="218"/>
        <v/>
      </c>
      <c r="BA330" s="16" t="str">
        <f t="shared" si="219"/>
        <v/>
      </c>
      <c r="BB330" s="31"/>
      <c r="BC330" s="27"/>
      <c r="BD330" s="27" t="str">
        <f t="shared" si="220"/>
        <v/>
      </c>
      <c r="BE330" s="25" t="str">
        <f>IF(D330&gt;1,CONCATENATE(Input!C328,"-",Input!D328,"-",Input!E328,"T09:00:00Z"),"")</f>
        <v/>
      </c>
      <c r="BF330" s="29" t="str">
        <f>IF(D330&gt;1,CONCATENATE(Input!C328,"-",Input!D328,"-",Input!E328),"")</f>
        <v/>
      </c>
      <c r="BG330" s="29" t="str">
        <f>IF(D330&gt;1,CONCATENATE(Input!I328,"-",Input!J328,"-",Input!K328),"")</f>
        <v/>
      </c>
      <c r="BH330" s="29"/>
      <c r="BI330" s="29" t="str">
        <f>IF(D330&gt;1,CONCATENATE(Input!L328,"-",Input!M328,"-",Input!N328),"")</f>
        <v/>
      </c>
      <c r="BJ330" s="29" t="str">
        <f t="shared" si="221"/>
        <v/>
      </c>
      <c r="BK330" s="27" t="str">
        <f t="shared" si="222"/>
        <v/>
      </c>
      <c r="BL330" s="25" t="str">
        <f>IF(D330&gt;1,CONCATENATE(Input!C328,"-",Input!D328,"-",Input!E328,"T09:00:00Z"),"")</f>
        <v/>
      </c>
      <c r="BM330" s="32" t="str">
        <f t="shared" si="223"/>
        <v/>
      </c>
      <c r="BN330" s="27" t="str">
        <f t="shared" si="224"/>
        <v/>
      </c>
      <c r="BO330" s="27" t="str">
        <f t="shared" si="225"/>
        <v/>
      </c>
      <c r="BP330" s="25"/>
      <c r="BQ330" s="32"/>
      <c r="BR330" s="27"/>
      <c r="BS330" s="43" t="str">
        <f t="shared" si="226"/>
        <v/>
      </c>
      <c r="BT330" s="25"/>
      <c r="BU330" s="25"/>
      <c r="BV330" s="16"/>
      <c r="BW330" s="27"/>
      <c r="BX330" s="27"/>
      <c r="BY330" s="27"/>
      <c r="BZ330" s="27"/>
      <c r="CA330" s="27"/>
      <c r="CB330" s="27" t="str">
        <f>IF(D330&gt;1,Input!H328,"")</f>
        <v/>
      </c>
      <c r="CC330" s="27"/>
      <c r="CD330" s="28" t="str">
        <f>IF(D330&gt;1,Input!U328,"")</f>
        <v/>
      </c>
      <c r="CE330" s="16" t="str">
        <f>IF(D330&gt;1,CONCATENATE(Input!G328,"/",Input!H328),"")</f>
        <v/>
      </c>
      <c r="CF330" s="27"/>
      <c r="CG330" s="27"/>
      <c r="CH330" s="27"/>
      <c r="CI330" s="27"/>
      <c r="CJ330" s="27"/>
      <c r="CK330" s="25"/>
      <c r="CL330" s="25"/>
      <c r="CM330" s="16"/>
      <c r="CN330" s="16"/>
      <c r="CO330" s="27"/>
      <c r="CP330" s="16" t="str">
        <f>IF(D330&gt;1,Input!P328,"")</f>
        <v/>
      </c>
      <c r="CQ330" s="27" t="str">
        <f t="shared" si="227"/>
        <v/>
      </c>
      <c r="CR330" s="33" t="str">
        <f>IF(D330&gt;1,Input!O328,"")</f>
        <v/>
      </c>
      <c r="CS330" s="16" t="str">
        <f t="shared" si="228"/>
        <v/>
      </c>
      <c r="CT330" s="27"/>
      <c r="CU330" s="27" t="str">
        <f t="shared" si="229"/>
        <v/>
      </c>
      <c r="CV330" s="25"/>
      <c r="CW330" s="25"/>
      <c r="CX330" s="25"/>
      <c r="CY330" s="25"/>
      <c r="CZ330" s="25"/>
      <c r="DA330" s="25"/>
    </row>
    <row r="331" spans="1:105" ht="20.100000000000001" customHeight="1" x14ac:dyDescent="0.25">
      <c r="A331" s="27"/>
      <c r="B331" s="27"/>
      <c r="C331" s="43" t="str">
        <f t="shared" si="205"/>
        <v/>
      </c>
      <c r="D331" s="27">
        <f>Input!A329</f>
        <v>0</v>
      </c>
      <c r="E331" s="43" t="str">
        <f t="shared" si="206"/>
        <v/>
      </c>
      <c r="F331" s="27"/>
      <c r="G331" s="27"/>
      <c r="H331" s="27"/>
      <c r="I331" s="27" t="str">
        <f t="shared" si="207"/>
        <v/>
      </c>
      <c r="J331" s="27" t="str">
        <f t="shared" si="208"/>
        <v/>
      </c>
      <c r="K331" s="27"/>
      <c r="L331" s="27"/>
      <c r="M331" s="27"/>
      <c r="N331" s="27"/>
      <c r="O331" s="27"/>
      <c r="P331" s="27"/>
      <c r="Q331" s="27" t="str">
        <f>IF(D331&gt;1,Input!A329,"")</f>
        <v/>
      </c>
      <c r="R331" s="43" t="str">
        <f t="shared" si="209"/>
        <v/>
      </c>
      <c r="S331" s="27" t="str">
        <f t="shared" si="210"/>
        <v/>
      </c>
      <c r="T331" s="27" t="str">
        <f>IF(D331&gt;1,Input!F329,"")</f>
        <v/>
      </c>
      <c r="U331" s="27" t="str">
        <f t="shared" si="211"/>
        <v/>
      </c>
      <c r="V331" s="27"/>
      <c r="W331" s="27"/>
      <c r="X331" s="25"/>
      <c r="Y331" s="16"/>
      <c r="Z331" s="29"/>
      <c r="AA331" s="25"/>
      <c r="AB331" s="30"/>
      <c r="AC331" s="27"/>
      <c r="AD331" s="27"/>
      <c r="AE331" s="27"/>
      <c r="AF331" s="27"/>
      <c r="AG331" s="16"/>
      <c r="AH331" s="27"/>
      <c r="AI331" s="27"/>
      <c r="AJ331" s="27" t="str">
        <f t="shared" si="212"/>
        <v/>
      </c>
      <c r="AK331" s="27" t="str">
        <f t="shared" si="213"/>
        <v/>
      </c>
      <c r="AL331" s="27"/>
      <c r="AM331" s="27" t="str">
        <f t="shared" si="214"/>
        <v/>
      </c>
      <c r="AN331" s="27"/>
      <c r="AO331" s="27"/>
      <c r="AP331" s="27" t="str">
        <f>IF(D331&gt;1,Input!G329,"")</f>
        <v/>
      </c>
      <c r="AQ331" s="27" t="str">
        <f>IF(D331&gt;1,Input!H329,"")</f>
        <v/>
      </c>
      <c r="AR331" s="27" t="str">
        <f>IF(D331&gt;1,Input!G329,"")</f>
        <v/>
      </c>
      <c r="AS331" s="27" t="str">
        <f>IF(D331&gt;1,CONCATENATE("CURRENCYSOLUTIONS",Input!B329,Input!E329,Input!D329,Input!C329,Input!K329,Input!J329,Input!I329,Input!O329,Input!P329),"")</f>
        <v/>
      </c>
      <c r="AT331" s="27" t="str">
        <f t="shared" si="215"/>
        <v/>
      </c>
      <c r="AU331" s="27" t="str">
        <f t="shared" si="216"/>
        <v/>
      </c>
      <c r="AV331" s="27" t="str">
        <f t="shared" si="217"/>
        <v/>
      </c>
      <c r="AW331" s="15">
        <f>Input!S329</f>
        <v>0</v>
      </c>
      <c r="AX331" s="16">
        <f>Input!T329</f>
        <v>0</v>
      </c>
      <c r="AY331" s="26" t="str">
        <f>IF(D331&gt;1,IF(Input!Q329&gt;1,Input!Q329,(Input!R329/Input!O329)),"")</f>
        <v/>
      </c>
      <c r="AZ331" s="16" t="str">
        <f t="shared" si="218"/>
        <v/>
      </c>
      <c r="BA331" s="16" t="str">
        <f t="shared" si="219"/>
        <v/>
      </c>
      <c r="BB331" s="31"/>
      <c r="BC331" s="27"/>
      <c r="BD331" s="27" t="str">
        <f t="shared" si="220"/>
        <v/>
      </c>
      <c r="BE331" s="25" t="str">
        <f>IF(D331&gt;1,CONCATENATE(Input!C329,"-",Input!D329,"-",Input!E329,"T09:00:00Z"),"")</f>
        <v/>
      </c>
      <c r="BF331" s="29" t="str">
        <f>IF(D331&gt;1,CONCATENATE(Input!C329,"-",Input!D329,"-",Input!E329),"")</f>
        <v/>
      </c>
      <c r="BG331" s="29" t="str">
        <f>IF(D331&gt;1,CONCATENATE(Input!I329,"-",Input!J329,"-",Input!K329),"")</f>
        <v/>
      </c>
      <c r="BH331" s="29"/>
      <c r="BI331" s="29" t="str">
        <f>IF(D331&gt;1,CONCATENATE(Input!L329,"-",Input!M329,"-",Input!N329),"")</f>
        <v/>
      </c>
      <c r="BJ331" s="29" t="str">
        <f t="shared" si="221"/>
        <v/>
      </c>
      <c r="BK331" s="27" t="str">
        <f t="shared" si="222"/>
        <v/>
      </c>
      <c r="BL331" s="25" t="str">
        <f>IF(D331&gt;1,CONCATENATE(Input!C329,"-",Input!D329,"-",Input!E329,"T09:00:00Z"),"")</f>
        <v/>
      </c>
      <c r="BM331" s="32" t="str">
        <f t="shared" si="223"/>
        <v/>
      </c>
      <c r="BN331" s="27" t="str">
        <f t="shared" si="224"/>
        <v/>
      </c>
      <c r="BO331" s="27" t="str">
        <f t="shared" si="225"/>
        <v/>
      </c>
      <c r="BP331" s="25"/>
      <c r="BQ331" s="32"/>
      <c r="BR331" s="27"/>
      <c r="BS331" s="43" t="str">
        <f t="shared" si="226"/>
        <v/>
      </c>
      <c r="BT331" s="25"/>
      <c r="BU331" s="25"/>
      <c r="BV331" s="16"/>
      <c r="BW331" s="27"/>
      <c r="BX331" s="27"/>
      <c r="BY331" s="27"/>
      <c r="BZ331" s="27"/>
      <c r="CA331" s="27"/>
      <c r="CB331" s="27" t="str">
        <f>IF(D331&gt;1,Input!H329,"")</f>
        <v/>
      </c>
      <c r="CC331" s="27"/>
      <c r="CD331" s="28" t="str">
        <f>IF(D331&gt;1,Input!U329,"")</f>
        <v/>
      </c>
      <c r="CE331" s="16" t="str">
        <f>IF(D331&gt;1,CONCATENATE(Input!G329,"/",Input!H329),"")</f>
        <v/>
      </c>
      <c r="CF331" s="27"/>
      <c r="CG331" s="27"/>
      <c r="CH331" s="27"/>
      <c r="CI331" s="27"/>
      <c r="CJ331" s="27"/>
      <c r="CK331" s="25"/>
      <c r="CL331" s="25"/>
      <c r="CM331" s="16"/>
      <c r="CN331" s="16"/>
      <c r="CO331" s="27"/>
      <c r="CP331" s="16" t="str">
        <f>IF(D331&gt;1,Input!P329,"")</f>
        <v/>
      </c>
      <c r="CQ331" s="27" t="str">
        <f t="shared" si="227"/>
        <v/>
      </c>
      <c r="CR331" s="33" t="str">
        <f>IF(D331&gt;1,Input!O329,"")</f>
        <v/>
      </c>
      <c r="CS331" s="16" t="str">
        <f t="shared" si="228"/>
        <v/>
      </c>
      <c r="CT331" s="27"/>
      <c r="CU331" s="27" t="str">
        <f t="shared" si="229"/>
        <v/>
      </c>
      <c r="CV331" s="25"/>
      <c r="CW331" s="25"/>
      <c r="CX331" s="25"/>
      <c r="CY331" s="25"/>
      <c r="CZ331" s="25"/>
      <c r="DA331" s="25"/>
    </row>
    <row r="332" spans="1:105" ht="20.100000000000001" customHeight="1" x14ac:dyDescent="0.25">
      <c r="A332" s="27"/>
      <c r="B332" s="27"/>
      <c r="C332" s="43" t="str">
        <f t="shared" si="205"/>
        <v/>
      </c>
      <c r="D332" s="27">
        <f>Input!A330</f>
        <v>0</v>
      </c>
      <c r="E332" s="43" t="str">
        <f t="shared" si="206"/>
        <v/>
      </c>
      <c r="F332" s="27"/>
      <c r="G332" s="27"/>
      <c r="H332" s="27"/>
      <c r="I332" s="27" t="str">
        <f t="shared" si="207"/>
        <v/>
      </c>
      <c r="J332" s="27" t="str">
        <f t="shared" si="208"/>
        <v/>
      </c>
      <c r="K332" s="27"/>
      <c r="L332" s="27"/>
      <c r="M332" s="27"/>
      <c r="N332" s="27"/>
      <c r="O332" s="27"/>
      <c r="P332" s="27"/>
      <c r="Q332" s="27" t="str">
        <f>IF(D332&gt;1,Input!A330,"")</f>
        <v/>
      </c>
      <c r="R332" s="43" t="str">
        <f t="shared" si="209"/>
        <v/>
      </c>
      <c r="S332" s="27" t="str">
        <f t="shared" si="210"/>
        <v/>
      </c>
      <c r="T332" s="27" t="str">
        <f>IF(D332&gt;1,Input!F330,"")</f>
        <v/>
      </c>
      <c r="U332" s="27" t="str">
        <f t="shared" si="211"/>
        <v/>
      </c>
      <c r="V332" s="27"/>
      <c r="W332" s="27"/>
      <c r="X332" s="25"/>
      <c r="Y332" s="16"/>
      <c r="Z332" s="29"/>
      <c r="AA332" s="25"/>
      <c r="AB332" s="30"/>
      <c r="AC332" s="27"/>
      <c r="AD332" s="27"/>
      <c r="AE332" s="27"/>
      <c r="AF332" s="27"/>
      <c r="AG332" s="16"/>
      <c r="AH332" s="27"/>
      <c r="AI332" s="27"/>
      <c r="AJ332" s="27" t="str">
        <f t="shared" si="212"/>
        <v/>
      </c>
      <c r="AK332" s="27" t="str">
        <f t="shared" si="213"/>
        <v/>
      </c>
      <c r="AL332" s="27"/>
      <c r="AM332" s="27" t="str">
        <f t="shared" si="214"/>
        <v/>
      </c>
      <c r="AN332" s="27"/>
      <c r="AO332" s="27"/>
      <c r="AP332" s="27" t="str">
        <f>IF(D332&gt;1,Input!G330,"")</f>
        <v/>
      </c>
      <c r="AQ332" s="27" t="str">
        <f>IF(D332&gt;1,Input!H330,"")</f>
        <v/>
      </c>
      <c r="AR332" s="27" t="str">
        <f>IF(D332&gt;1,Input!G330,"")</f>
        <v/>
      </c>
      <c r="AS332" s="27" t="str">
        <f>IF(D332&gt;1,CONCATENATE("CURRENCYSOLUTIONS",Input!B330,Input!E330,Input!D330,Input!C330,Input!K330,Input!J330,Input!I330,Input!O330,Input!P330),"")</f>
        <v/>
      </c>
      <c r="AT332" s="27" t="str">
        <f t="shared" si="215"/>
        <v/>
      </c>
      <c r="AU332" s="27" t="str">
        <f t="shared" si="216"/>
        <v/>
      </c>
      <c r="AV332" s="27" t="str">
        <f t="shared" si="217"/>
        <v/>
      </c>
      <c r="AW332" s="15">
        <f>Input!S330</f>
        <v>0</v>
      </c>
      <c r="AX332" s="16">
        <f>Input!T330</f>
        <v>0</v>
      </c>
      <c r="AY332" s="26" t="str">
        <f>IF(D332&gt;1,IF(Input!Q330&gt;1,Input!Q330,(Input!R330/Input!O330)),"")</f>
        <v/>
      </c>
      <c r="AZ332" s="16" t="str">
        <f t="shared" si="218"/>
        <v/>
      </c>
      <c r="BA332" s="16" t="str">
        <f t="shared" si="219"/>
        <v/>
      </c>
      <c r="BB332" s="31"/>
      <c r="BC332" s="27"/>
      <c r="BD332" s="27" t="str">
        <f t="shared" si="220"/>
        <v/>
      </c>
      <c r="BE332" s="25" t="str">
        <f>IF(D332&gt;1,CONCATENATE(Input!C330,"-",Input!D330,"-",Input!E330,"T09:00:00Z"),"")</f>
        <v/>
      </c>
      <c r="BF332" s="29" t="str">
        <f>IF(D332&gt;1,CONCATENATE(Input!C330,"-",Input!D330,"-",Input!E330),"")</f>
        <v/>
      </c>
      <c r="BG332" s="29" t="str">
        <f>IF(D332&gt;1,CONCATENATE(Input!I330,"-",Input!J330,"-",Input!K330),"")</f>
        <v/>
      </c>
      <c r="BH332" s="29"/>
      <c r="BI332" s="29" t="str">
        <f>IF(D332&gt;1,CONCATENATE(Input!L330,"-",Input!M330,"-",Input!N330),"")</f>
        <v/>
      </c>
      <c r="BJ332" s="29" t="str">
        <f t="shared" si="221"/>
        <v/>
      </c>
      <c r="BK332" s="27" t="str">
        <f t="shared" si="222"/>
        <v/>
      </c>
      <c r="BL332" s="25" t="str">
        <f>IF(D332&gt;1,CONCATENATE(Input!C330,"-",Input!D330,"-",Input!E330,"T09:00:00Z"),"")</f>
        <v/>
      </c>
      <c r="BM332" s="32" t="str">
        <f t="shared" si="223"/>
        <v/>
      </c>
      <c r="BN332" s="27" t="str">
        <f t="shared" si="224"/>
        <v/>
      </c>
      <c r="BO332" s="27" t="str">
        <f t="shared" si="225"/>
        <v/>
      </c>
      <c r="BP332" s="25"/>
      <c r="BQ332" s="32"/>
      <c r="BR332" s="27"/>
      <c r="BS332" s="43" t="str">
        <f t="shared" si="226"/>
        <v/>
      </c>
      <c r="BT332" s="25"/>
      <c r="BU332" s="25"/>
      <c r="BV332" s="16"/>
      <c r="BW332" s="27"/>
      <c r="BX332" s="27"/>
      <c r="BY332" s="27"/>
      <c r="BZ332" s="27"/>
      <c r="CA332" s="27"/>
      <c r="CB332" s="27" t="str">
        <f>IF(D332&gt;1,Input!H330,"")</f>
        <v/>
      </c>
      <c r="CC332" s="27"/>
      <c r="CD332" s="28" t="str">
        <f>IF(D332&gt;1,Input!U330,"")</f>
        <v/>
      </c>
      <c r="CE332" s="16" t="str">
        <f>IF(D332&gt;1,CONCATENATE(Input!G330,"/",Input!H330),"")</f>
        <v/>
      </c>
      <c r="CF332" s="27"/>
      <c r="CG332" s="27"/>
      <c r="CH332" s="27"/>
      <c r="CI332" s="27"/>
      <c r="CJ332" s="27"/>
      <c r="CK332" s="25"/>
      <c r="CL332" s="25"/>
      <c r="CM332" s="16"/>
      <c r="CN332" s="16"/>
      <c r="CO332" s="27"/>
      <c r="CP332" s="16" t="str">
        <f>IF(D332&gt;1,Input!P330,"")</f>
        <v/>
      </c>
      <c r="CQ332" s="27" t="str">
        <f t="shared" si="227"/>
        <v/>
      </c>
      <c r="CR332" s="33" t="str">
        <f>IF(D332&gt;1,Input!O330,"")</f>
        <v/>
      </c>
      <c r="CS332" s="16" t="str">
        <f t="shared" si="228"/>
        <v/>
      </c>
      <c r="CT332" s="27"/>
      <c r="CU332" s="27" t="str">
        <f t="shared" si="229"/>
        <v/>
      </c>
      <c r="CV332" s="25"/>
      <c r="CW332" s="25"/>
      <c r="CX332" s="25"/>
      <c r="CY332" s="25"/>
      <c r="CZ332" s="25"/>
      <c r="DA332" s="25"/>
    </row>
    <row r="333" spans="1:105" ht="20.100000000000001" customHeight="1" x14ac:dyDescent="0.25">
      <c r="A333" s="27"/>
      <c r="B333" s="27"/>
      <c r="C333" s="43" t="str">
        <f t="shared" si="205"/>
        <v/>
      </c>
      <c r="D333" s="27">
        <f>Input!A331</f>
        <v>0</v>
      </c>
      <c r="E333" s="43" t="str">
        <f t="shared" si="206"/>
        <v/>
      </c>
      <c r="F333" s="27"/>
      <c r="G333" s="27"/>
      <c r="H333" s="27"/>
      <c r="I333" s="27" t="str">
        <f t="shared" si="207"/>
        <v/>
      </c>
      <c r="J333" s="27" t="str">
        <f t="shared" si="208"/>
        <v/>
      </c>
      <c r="K333" s="27"/>
      <c r="L333" s="27"/>
      <c r="M333" s="27"/>
      <c r="N333" s="27"/>
      <c r="O333" s="27"/>
      <c r="P333" s="27"/>
      <c r="Q333" s="27" t="str">
        <f>IF(D333&gt;1,Input!A331,"")</f>
        <v/>
      </c>
      <c r="R333" s="43" t="str">
        <f t="shared" si="209"/>
        <v/>
      </c>
      <c r="S333" s="27" t="str">
        <f t="shared" si="210"/>
        <v/>
      </c>
      <c r="T333" s="27" t="str">
        <f>IF(D333&gt;1,Input!F331,"")</f>
        <v/>
      </c>
      <c r="U333" s="27" t="str">
        <f t="shared" si="211"/>
        <v/>
      </c>
      <c r="V333" s="27"/>
      <c r="W333" s="27"/>
      <c r="X333" s="25"/>
      <c r="Y333" s="16"/>
      <c r="Z333" s="29"/>
      <c r="AA333" s="25"/>
      <c r="AB333" s="30"/>
      <c r="AC333" s="27"/>
      <c r="AD333" s="27"/>
      <c r="AE333" s="27"/>
      <c r="AF333" s="27"/>
      <c r="AG333" s="16"/>
      <c r="AH333" s="27"/>
      <c r="AI333" s="27"/>
      <c r="AJ333" s="27" t="str">
        <f t="shared" si="212"/>
        <v/>
      </c>
      <c r="AK333" s="27" t="str">
        <f t="shared" si="213"/>
        <v/>
      </c>
      <c r="AL333" s="27"/>
      <c r="AM333" s="27" t="str">
        <f t="shared" si="214"/>
        <v/>
      </c>
      <c r="AN333" s="27"/>
      <c r="AO333" s="27"/>
      <c r="AP333" s="27" t="str">
        <f>IF(D333&gt;1,Input!G331,"")</f>
        <v/>
      </c>
      <c r="AQ333" s="27" t="str">
        <f>IF(D333&gt;1,Input!H331,"")</f>
        <v/>
      </c>
      <c r="AR333" s="27" t="str">
        <f>IF(D333&gt;1,Input!G331,"")</f>
        <v/>
      </c>
      <c r="AS333" s="27" t="str">
        <f>IF(D333&gt;1,CONCATENATE("CURRENCYSOLUTIONS",Input!B331,Input!E331,Input!D331,Input!C331,Input!K331,Input!J331,Input!I331,Input!O331,Input!P331),"")</f>
        <v/>
      </c>
      <c r="AT333" s="27" t="str">
        <f t="shared" si="215"/>
        <v/>
      </c>
      <c r="AU333" s="27" t="str">
        <f t="shared" si="216"/>
        <v/>
      </c>
      <c r="AV333" s="27" t="str">
        <f t="shared" si="217"/>
        <v/>
      </c>
      <c r="AW333" s="15">
        <f>Input!S331</f>
        <v>0</v>
      </c>
      <c r="AX333" s="16">
        <f>Input!T331</f>
        <v>0</v>
      </c>
      <c r="AY333" s="26" t="str">
        <f>IF(D333&gt;1,IF(Input!Q331&gt;1,Input!Q331,(Input!R331/Input!O331)),"")</f>
        <v/>
      </c>
      <c r="AZ333" s="16" t="str">
        <f t="shared" si="218"/>
        <v/>
      </c>
      <c r="BA333" s="16" t="str">
        <f t="shared" si="219"/>
        <v/>
      </c>
      <c r="BB333" s="31"/>
      <c r="BC333" s="27"/>
      <c r="BD333" s="27" t="str">
        <f t="shared" si="220"/>
        <v/>
      </c>
      <c r="BE333" s="25" t="str">
        <f>IF(D333&gt;1,CONCATENATE(Input!C331,"-",Input!D331,"-",Input!E331,"T09:00:00Z"),"")</f>
        <v/>
      </c>
      <c r="BF333" s="29" t="str">
        <f>IF(D333&gt;1,CONCATENATE(Input!C331,"-",Input!D331,"-",Input!E331),"")</f>
        <v/>
      </c>
      <c r="BG333" s="29" t="str">
        <f>IF(D333&gt;1,CONCATENATE(Input!I331,"-",Input!J331,"-",Input!K331),"")</f>
        <v/>
      </c>
      <c r="BH333" s="29"/>
      <c r="BI333" s="29" t="str">
        <f>IF(D333&gt;1,CONCATENATE(Input!L331,"-",Input!M331,"-",Input!N331),"")</f>
        <v/>
      </c>
      <c r="BJ333" s="29" t="str">
        <f t="shared" si="221"/>
        <v/>
      </c>
      <c r="BK333" s="27" t="str">
        <f t="shared" si="222"/>
        <v/>
      </c>
      <c r="BL333" s="25" t="str">
        <f>IF(D333&gt;1,CONCATENATE(Input!C331,"-",Input!D331,"-",Input!E331,"T09:00:00Z"),"")</f>
        <v/>
      </c>
      <c r="BM333" s="32" t="str">
        <f t="shared" si="223"/>
        <v/>
      </c>
      <c r="BN333" s="27" t="str">
        <f t="shared" si="224"/>
        <v/>
      </c>
      <c r="BO333" s="27" t="str">
        <f t="shared" si="225"/>
        <v/>
      </c>
      <c r="BP333" s="25"/>
      <c r="BQ333" s="32"/>
      <c r="BR333" s="27"/>
      <c r="BS333" s="43" t="str">
        <f t="shared" si="226"/>
        <v/>
      </c>
      <c r="BT333" s="25"/>
      <c r="BU333" s="25"/>
      <c r="BV333" s="16"/>
      <c r="BW333" s="27"/>
      <c r="BX333" s="27"/>
      <c r="BY333" s="27"/>
      <c r="BZ333" s="27"/>
      <c r="CA333" s="27"/>
      <c r="CB333" s="27" t="str">
        <f>IF(D333&gt;1,Input!H331,"")</f>
        <v/>
      </c>
      <c r="CC333" s="27"/>
      <c r="CD333" s="28" t="str">
        <f>IF(D333&gt;1,Input!U331,"")</f>
        <v/>
      </c>
      <c r="CE333" s="16" t="str">
        <f>IF(D333&gt;1,CONCATENATE(Input!G331,"/",Input!H331),"")</f>
        <v/>
      </c>
      <c r="CF333" s="27"/>
      <c r="CG333" s="27"/>
      <c r="CH333" s="27"/>
      <c r="CI333" s="27"/>
      <c r="CJ333" s="27"/>
      <c r="CK333" s="25"/>
      <c r="CL333" s="25"/>
      <c r="CM333" s="16"/>
      <c r="CN333" s="16"/>
      <c r="CO333" s="27"/>
      <c r="CP333" s="16" t="str">
        <f>IF(D333&gt;1,Input!P331,"")</f>
        <v/>
      </c>
      <c r="CQ333" s="27" t="str">
        <f t="shared" si="227"/>
        <v/>
      </c>
      <c r="CR333" s="33" t="str">
        <f>IF(D333&gt;1,Input!O331,"")</f>
        <v/>
      </c>
      <c r="CS333" s="16" t="str">
        <f t="shared" si="228"/>
        <v/>
      </c>
      <c r="CT333" s="27"/>
      <c r="CU333" s="27" t="str">
        <f t="shared" si="229"/>
        <v/>
      </c>
      <c r="CV333" s="25"/>
      <c r="CW333" s="25"/>
      <c r="CX333" s="25"/>
      <c r="CY333" s="25"/>
      <c r="CZ333" s="25"/>
      <c r="DA333" s="25"/>
    </row>
    <row r="334" spans="1:105" ht="20.100000000000001" customHeight="1" x14ac:dyDescent="0.25">
      <c r="A334" s="27"/>
      <c r="B334" s="27"/>
      <c r="C334" s="43" t="str">
        <f t="shared" si="205"/>
        <v/>
      </c>
      <c r="D334" s="27">
        <f>Input!A332</f>
        <v>0</v>
      </c>
      <c r="E334" s="43" t="str">
        <f t="shared" si="206"/>
        <v/>
      </c>
      <c r="F334" s="27"/>
      <c r="G334" s="27"/>
      <c r="H334" s="27"/>
      <c r="I334" s="27" t="str">
        <f t="shared" si="207"/>
        <v/>
      </c>
      <c r="J334" s="27" t="str">
        <f t="shared" si="208"/>
        <v/>
      </c>
      <c r="K334" s="27"/>
      <c r="L334" s="27"/>
      <c r="M334" s="27"/>
      <c r="N334" s="27"/>
      <c r="O334" s="27"/>
      <c r="P334" s="27"/>
      <c r="Q334" s="27" t="str">
        <f>IF(D334&gt;1,Input!A332,"")</f>
        <v/>
      </c>
      <c r="R334" s="43" t="str">
        <f t="shared" si="209"/>
        <v/>
      </c>
      <c r="S334" s="27" t="str">
        <f t="shared" si="210"/>
        <v/>
      </c>
      <c r="T334" s="27" t="str">
        <f>IF(D334&gt;1,Input!F332,"")</f>
        <v/>
      </c>
      <c r="U334" s="27" t="str">
        <f t="shared" si="211"/>
        <v/>
      </c>
      <c r="V334" s="27"/>
      <c r="W334" s="27"/>
      <c r="X334" s="25"/>
      <c r="Y334" s="16"/>
      <c r="Z334" s="29"/>
      <c r="AA334" s="25"/>
      <c r="AB334" s="30"/>
      <c r="AC334" s="27"/>
      <c r="AD334" s="27"/>
      <c r="AE334" s="27"/>
      <c r="AF334" s="27"/>
      <c r="AG334" s="16"/>
      <c r="AH334" s="27"/>
      <c r="AI334" s="27"/>
      <c r="AJ334" s="27" t="str">
        <f t="shared" si="212"/>
        <v/>
      </c>
      <c r="AK334" s="27" t="str">
        <f t="shared" si="213"/>
        <v/>
      </c>
      <c r="AL334" s="27"/>
      <c r="AM334" s="27" t="str">
        <f t="shared" si="214"/>
        <v/>
      </c>
      <c r="AN334" s="27"/>
      <c r="AO334" s="27"/>
      <c r="AP334" s="27" t="str">
        <f>IF(D334&gt;1,Input!G332,"")</f>
        <v/>
      </c>
      <c r="AQ334" s="27" t="str">
        <f>IF(D334&gt;1,Input!H332,"")</f>
        <v/>
      </c>
      <c r="AR334" s="27" t="str">
        <f>IF(D334&gt;1,Input!G332,"")</f>
        <v/>
      </c>
      <c r="AS334" s="27" t="str">
        <f>IF(D334&gt;1,CONCATENATE("CURRENCYSOLUTIONS",Input!B332,Input!E332,Input!D332,Input!C332,Input!K332,Input!J332,Input!I332,Input!O332,Input!P332),"")</f>
        <v/>
      </c>
      <c r="AT334" s="27" t="str">
        <f t="shared" si="215"/>
        <v/>
      </c>
      <c r="AU334" s="27" t="str">
        <f t="shared" si="216"/>
        <v/>
      </c>
      <c r="AV334" s="27" t="str">
        <f t="shared" si="217"/>
        <v/>
      </c>
      <c r="AW334" s="15">
        <f>Input!S332</f>
        <v>0</v>
      </c>
      <c r="AX334" s="16">
        <f>Input!T332</f>
        <v>0</v>
      </c>
      <c r="AY334" s="26" t="str">
        <f>IF(D334&gt;1,IF(Input!Q332&gt;1,Input!Q332,(Input!R332/Input!O332)),"")</f>
        <v/>
      </c>
      <c r="AZ334" s="16" t="str">
        <f t="shared" si="218"/>
        <v/>
      </c>
      <c r="BA334" s="16" t="str">
        <f t="shared" si="219"/>
        <v/>
      </c>
      <c r="BB334" s="31"/>
      <c r="BC334" s="27"/>
      <c r="BD334" s="27" t="str">
        <f t="shared" si="220"/>
        <v/>
      </c>
      <c r="BE334" s="25" t="str">
        <f>IF(D334&gt;1,CONCATENATE(Input!C332,"-",Input!D332,"-",Input!E332,"T09:00:00Z"),"")</f>
        <v/>
      </c>
      <c r="BF334" s="29" t="str">
        <f>IF(D334&gt;1,CONCATENATE(Input!C332,"-",Input!D332,"-",Input!E332),"")</f>
        <v/>
      </c>
      <c r="BG334" s="29" t="str">
        <f>IF(D334&gt;1,CONCATENATE(Input!I332,"-",Input!J332,"-",Input!K332),"")</f>
        <v/>
      </c>
      <c r="BH334" s="29"/>
      <c r="BI334" s="29" t="str">
        <f>IF(D334&gt;1,CONCATENATE(Input!L332,"-",Input!M332,"-",Input!N332),"")</f>
        <v/>
      </c>
      <c r="BJ334" s="29" t="str">
        <f t="shared" si="221"/>
        <v/>
      </c>
      <c r="BK334" s="27" t="str">
        <f t="shared" si="222"/>
        <v/>
      </c>
      <c r="BL334" s="25" t="str">
        <f>IF(D334&gt;1,CONCATENATE(Input!C332,"-",Input!D332,"-",Input!E332,"T09:00:00Z"),"")</f>
        <v/>
      </c>
      <c r="BM334" s="32" t="str">
        <f t="shared" si="223"/>
        <v/>
      </c>
      <c r="BN334" s="27" t="str">
        <f t="shared" si="224"/>
        <v/>
      </c>
      <c r="BO334" s="27" t="str">
        <f t="shared" si="225"/>
        <v/>
      </c>
      <c r="BP334" s="25"/>
      <c r="BQ334" s="32"/>
      <c r="BR334" s="27"/>
      <c r="BS334" s="43" t="str">
        <f t="shared" si="226"/>
        <v/>
      </c>
      <c r="BT334" s="25"/>
      <c r="BU334" s="25"/>
      <c r="BV334" s="16"/>
      <c r="BW334" s="27"/>
      <c r="BX334" s="27"/>
      <c r="BY334" s="27"/>
      <c r="BZ334" s="27"/>
      <c r="CA334" s="27"/>
      <c r="CB334" s="27" t="str">
        <f>IF(D334&gt;1,Input!H332,"")</f>
        <v/>
      </c>
      <c r="CC334" s="27"/>
      <c r="CD334" s="28" t="str">
        <f>IF(D334&gt;1,Input!U332,"")</f>
        <v/>
      </c>
      <c r="CE334" s="16" t="str">
        <f>IF(D334&gt;1,CONCATENATE(Input!G332,"/",Input!H332),"")</f>
        <v/>
      </c>
      <c r="CF334" s="27"/>
      <c r="CG334" s="27"/>
      <c r="CH334" s="27"/>
      <c r="CI334" s="27"/>
      <c r="CJ334" s="27"/>
      <c r="CK334" s="25"/>
      <c r="CL334" s="25"/>
      <c r="CM334" s="16"/>
      <c r="CN334" s="16"/>
      <c r="CO334" s="27"/>
      <c r="CP334" s="16" t="str">
        <f>IF(D334&gt;1,Input!P332,"")</f>
        <v/>
      </c>
      <c r="CQ334" s="27" t="str">
        <f t="shared" si="227"/>
        <v/>
      </c>
      <c r="CR334" s="33" t="str">
        <f>IF(D334&gt;1,Input!O332,"")</f>
        <v/>
      </c>
      <c r="CS334" s="16" t="str">
        <f t="shared" si="228"/>
        <v/>
      </c>
      <c r="CT334" s="27"/>
      <c r="CU334" s="27" t="str">
        <f t="shared" si="229"/>
        <v/>
      </c>
      <c r="CV334" s="25"/>
      <c r="CW334" s="25"/>
      <c r="CX334" s="25"/>
      <c r="CY334" s="25"/>
      <c r="CZ334" s="25"/>
      <c r="DA334" s="25"/>
    </row>
    <row r="335" spans="1:105" ht="20.100000000000001" customHeight="1" x14ac:dyDescent="0.25">
      <c r="A335" s="27"/>
      <c r="B335" s="27"/>
      <c r="C335" s="43" t="str">
        <f t="shared" si="205"/>
        <v/>
      </c>
      <c r="D335" s="27">
        <f>Input!A333</f>
        <v>0</v>
      </c>
      <c r="E335" s="43" t="str">
        <f t="shared" si="206"/>
        <v/>
      </c>
      <c r="F335" s="27"/>
      <c r="G335" s="27"/>
      <c r="H335" s="27"/>
      <c r="I335" s="27" t="str">
        <f t="shared" si="207"/>
        <v/>
      </c>
      <c r="J335" s="27" t="str">
        <f t="shared" si="208"/>
        <v/>
      </c>
      <c r="K335" s="27"/>
      <c r="L335" s="27"/>
      <c r="M335" s="27"/>
      <c r="N335" s="27"/>
      <c r="O335" s="27"/>
      <c r="P335" s="27"/>
      <c r="Q335" s="27" t="str">
        <f>IF(D335&gt;1,Input!A333,"")</f>
        <v/>
      </c>
      <c r="R335" s="43" t="str">
        <f t="shared" si="209"/>
        <v/>
      </c>
      <c r="S335" s="27" t="str">
        <f t="shared" si="210"/>
        <v/>
      </c>
      <c r="T335" s="27" t="str">
        <f>IF(D335&gt;1,Input!F333,"")</f>
        <v/>
      </c>
      <c r="U335" s="27" t="str">
        <f t="shared" si="211"/>
        <v/>
      </c>
      <c r="V335" s="27"/>
      <c r="W335" s="27"/>
      <c r="X335" s="25"/>
      <c r="Y335" s="16"/>
      <c r="Z335" s="29"/>
      <c r="AA335" s="25"/>
      <c r="AB335" s="30"/>
      <c r="AC335" s="27"/>
      <c r="AD335" s="27"/>
      <c r="AE335" s="27"/>
      <c r="AF335" s="27"/>
      <c r="AG335" s="16"/>
      <c r="AH335" s="27"/>
      <c r="AI335" s="27"/>
      <c r="AJ335" s="27" t="str">
        <f t="shared" si="212"/>
        <v/>
      </c>
      <c r="AK335" s="27" t="str">
        <f t="shared" si="213"/>
        <v/>
      </c>
      <c r="AL335" s="27"/>
      <c r="AM335" s="27" t="str">
        <f t="shared" si="214"/>
        <v/>
      </c>
      <c r="AN335" s="27"/>
      <c r="AO335" s="27"/>
      <c r="AP335" s="27" t="str">
        <f>IF(D335&gt;1,Input!G333,"")</f>
        <v/>
      </c>
      <c r="AQ335" s="27" t="str">
        <f>IF(D335&gt;1,Input!H333,"")</f>
        <v/>
      </c>
      <c r="AR335" s="27" t="str">
        <f>IF(D335&gt;1,Input!G333,"")</f>
        <v/>
      </c>
      <c r="AS335" s="27" t="str">
        <f>IF(D335&gt;1,CONCATENATE("CURRENCYSOLUTIONS",Input!B333,Input!E333,Input!D333,Input!C333,Input!K333,Input!J333,Input!I333,Input!O333,Input!P333),"")</f>
        <v/>
      </c>
      <c r="AT335" s="27" t="str">
        <f t="shared" si="215"/>
        <v/>
      </c>
      <c r="AU335" s="27" t="str">
        <f t="shared" si="216"/>
        <v/>
      </c>
      <c r="AV335" s="27" t="str">
        <f t="shared" si="217"/>
        <v/>
      </c>
      <c r="AW335" s="15">
        <f>Input!S333</f>
        <v>0</v>
      </c>
      <c r="AX335" s="16">
        <f>Input!T333</f>
        <v>0</v>
      </c>
      <c r="AY335" s="26" t="str">
        <f>IF(D335&gt;1,IF(Input!Q333&gt;1,Input!Q333,(Input!R333/Input!O333)),"")</f>
        <v/>
      </c>
      <c r="AZ335" s="16" t="str">
        <f t="shared" si="218"/>
        <v/>
      </c>
      <c r="BA335" s="16" t="str">
        <f t="shared" si="219"/>
        <v/>
      </c>
      <c r="BB335" s="31"/>
      <c r="BC335" s="27"/>
      <c r="BD335" s="27" t="str">
        <f t="shared" si="220"/>
        <v/>
      </c>
      <c r="BE335" s="25" t="str">
        <f>IF(D335&gt;1,CONCATENATE(Input!C333,"-",Input!D333,"-",Input!E333,"T09:00:00Z"),"")</f>
        <v/>
      </c>
      <c r="BF335" s="29" t="str">
        <f>IF(D335&gt;1,CONCATENATE(Input!C333,"-",Input!D333,"-",Input!E333),"")</f>
        <v/>
      </c>
      <c r="BG335" s="29" t="str">
        <f>IF(D335&gt;1,CONCATENATE(Input!I333,"-",Input!J333,"-",Input!K333),"")</f>
        <v/>
      </c>
      <c r="BH335" s="29"/>
      <c r="BI335" s="29" t="str">
        <f>IF(D335&gt;1,CONCATENATE(Input!L333,"-",Input!M333,"-",Input!N333),"")</f>
        <v/>
      </c>
      <c r="BJ335" s="29" t="str">
        <f t="shared" si="221"/>
        <v/>
      </c>
      <c r="BK335" s="27" t="str">
        <f t="shared" si="222"/>
        <v/>
      </c>
      <c r="BL335" s="25" t="str">
        <f>IF(D335&gt;1,CONCATENATE(Input!C333,"-",Input!D333,"-",Input!E333,"T09:00:00Z"),"")</f>
        <v/>
      </c>
      <c r="BM335" s="32" t="str">
        <f t="shared" si="223"/>
        <v/>
      </c>
      <c r="BN335" s="27" t="str">
        <f t="shared" si="224"/>
        <v/>
      </c>
      <c r="BO335" s="27" t="str">
        <f t="shared" si="225"/>
        <v/>
      </c>
      <c r="BP335" s="25"/>
      <c r="BQ335" s="32"/>
      <c r="BR335" s="27"/>
      <c r="BS335" s="43" t="str">
        <f t="shared" si="226"/>
        <v/>
      </c>
      <c r="BT335" s="25"/>
      <c r="BU335" s="25"/>
      <c r="BV335" s="16"/>
      <c r="BW335" s="27"/>
      <c r="BX335" s="27"/>
      <c r="BY335" s="27"/>
      <c r="BZ335" s="27"/>
      <c r="CA335" s="27"/>
      <c r="CB335" s="27" t="str">
        <f>IF(D335&gt;1,Input!H333,"")</f>
        <v/>
      </c>
      <c r="CC335" s="27"/>
      <c r="CD335" s="28" t="str">
        <f>IF(D335&gt;1,Input!U333,"")</f>
        <v/>
      </c>
      <c r="CE335" s="16" t="str">
        <f>IF(D335&gt;1,CONCATENATE(Input!G333,"/",Input!H333),"")</f>
        <v/>
      </c>
      <c r="CF335" s="27"/>
      <c r="CG335" s="27"/>
      <c r="CH335" s="27"/>
      <c r="CI335" s="27"/>
      <c r="CJ335" s="27"/>
      <c r="CK335" s="25"/>
      <c r="CL335" s="25"/>
      <c r="CM335" s="16"/>
      <c r="CN335" s="16"/>
      <c r="CO335" s="27"/>
      <c r="CP335" s="16" t="str">
        <f>IF(D335&gt;1,Input!P333,"")</f>
        <v/>
      </c>
      <c r="CQ335" s="27" t="str">
        <f t="shared" si="227"/>
        <v/>
      </c>
      <c r="CR335" s="33" t="str">
        <f>IF(D335&gt;1,Input!O333,"")</f>
        <v/>
      </c>
      <c r="CS335" s="16" t="str">
        <f t="shared" si="228"/>
        <v/>
      </c>
      <c r="CT335" s="27"/>
      <c r="CU335" s="27" t="str">
        <f t="shared" si="229"/>
        <v/>
      </c>
      <c r="CV335" s="25"/>
      <c r="CW335" s="25"/>
      <c r="CX335" s="25"/>
      <c r="CY335" s="25"/>
      <c r="CZ335" s="25"/>
      <c r="DA335" s="25"/>
    </row>
    <row r="336" spans="1:105" ht="20.100000000000001" customHeight="1" x14ac:dyDescent="0.25">
      <c r="A336" s="27"/>
      <c r="B336" s="27"/>
      <c r="C336" s="43" t="str">
        <f t="shared" si="205"/>
        <v/>
      </c>
      <c r="D336" s="27">
        <f>Input!A334</f>
        <v>0</v>
      </c>
      <c r="E336" s="43" t="str">
        <f t="shared" si="206"/>
        <v/>
      </c>
      <c r="F336" s="27"/>
      <c r="G336" s="27"/>
      <c r="H336" s="27"/>
      <c r="I336" s="27" t="str">
        <f t="shared" si="207"/>
        <v/>
      </c>
      <c r="J336" s="27" t="str">
        <f t="shared" si="208"/>
        <v/>
      </c>
      <c r="K336" s="27"/>
      <c r="L336" s="27"/>
      <c r="M336" s="27"/>
      <c r="N336" s="27"/>
      <c r="O336" s="27"/>
      <c r="P336" s="27"/>
      <c r="Q336" s="27" t="str">
        <f>IF(D336&gt;1,Input!A334,"")</f>
        <v/>
      </c>
      <c r="R336" s="43" t="str">
        <f t="shared" si="209"/>
        <v/>
      </c>
      <c r="S336" s="27" t="str">
        <f t="shared" si="210"/>
        <v/>
      </c>
      <c r="T336" s="27" t="str">
        <f>IF(D336&gt;1,Input!F334,"")</f>
        <v/>
      </c>
      <c r="U336" s="27" t="str">
        <f t="shared" si="211"/>
        <v/>
      </c>
      <c r="V336" s="27"/>
      <c r="W336" s="27"/>
      <c r="X336" s="25"/>
      <c r="Y336" s="16"/>
      <c r="Z336" s="29"/>
      <c r="AA336" s="25"/>
      <c r="AB336" s="30"/>
      <c r="AC336" s="27"/>
      <c r="AD336" s="27"/>
      <c r="AE336" s="27"/>
      <c r="AF336" s="27"/>
      <c r="AG336" s="16"/>
      <c r="AH336" s="27"/>
      <c r="AI336" s="27"/>
      <c r="AJ336" s="27" t="str">
        <f t="shared" si="212"/>
        <v/>
      </c>
      <c r="AK336" s="27" t="str">
        <f t="shared" si="213"/>
        <v/>
      </c>
      <c r="AL336" s="27"/>
      <c r="AM336" s="27" t="str">
        <f t="shared" si="214"/>
        <v/>
      </c>
      <c r="AN336" s="27"/>
      <c r="AO336" s="27"/>
      <c r="AP336" s="27" t="str">
        <f>IF(D336&gt;1,Input!G334,"")</f>
        <v/>
      </c>
      <c r="AQ336" s="27" t="str">
        <f>IF(D336&gt;1,Input!H334,"")</f>
        <v/>
      </c>
      <c r="AR336" s="27" t="str">
        <f>IF(D336&gt;1,Input!G334,"")</f>
        <v/>
      </c>
      <c r="AS336" s="27" t="str">
        <f>IF(D336&gt;1,CONCATENATE("CURRENCYSOLUTIONS",Input!B334,Input!E334,Input!D334,Input!C334,Input!K334,Input!J334,Input!I334,Input!O334,Input!P334),"")</f>
        <v/>
      </c>
      <c r="AT336" s="27" t="str">
        <f t="shared" si="215"/>
        <v/>
      </c>
      <c r="AU336" s="27" t="str">
        <f t="shared" si="216"/>
        <v/>
      </c>
      <c r="AV336" s="27" t="str">
        <f t="shared" si="217"/>
        <v/>
      </c>
      <c r="AW336" s="15">
        <f>Input!S334</f>
        <v>0</v>
      </c>
      <c r="AX336" s="16">
        <f>Input!T334</f>
        <v>0</v>
      </c>
      <c r="AY336" s="26" t="str">
        <f>IF(D336&gt;1,IF(Input!Q334&gt;1,Input!Q334,(Input!R334/Input!O334)),"")</f>
        <v/>
      </c>
      <c r="AZ336" s="16" t="str">
        <f t="shared" si="218"/>
        <v/>
      </c>
      <c r="BA336" s="16" t="str">
        <f t="shared" si="219"/>
        <v/>
      </c>
      <c r="BB336" s="31"/>
      <c r="BC336" s="27"/>
      <c r="BD336" s="27" t="str">
        <f t="shared" si="220"/>
        <v/>
      </c>
      <c r="BE336" s="25" t="str">
        <f>IF(D336&gt;1,CONCATENATE(Input!C334,"-",Input!D334,"-",Input!E334,"T09:00:00Z"),"")</f>
        <v/>
      </c>
      <c r="BF336" s="29" t="str">
        <f>IF(D336&gt;1,CONCATENATE(Input!C334,"-",Input!D334,"-",Input!E334),"")</f>
        <v/>
      </c>
      <c r="BG336" s="29" t="str">
        <f>IF(D336&gt;1,CONCATENATE(Input!I334,"-",Input!J334,"-",Input!K334),"")</f>
        <v/>
      </c>
      <c r="BH336" s="29"/>
      <c r="BI336" s="29" t="str">
        <f>IF(D336&gt;1,CONCATENATE(Input!L334,"-",Input!M334,"-",Input!N334),"")</f>
        <v/>
      </c>
      <c r="BJ336" s="29" t="str">
        <f t="shared" si="221"/>
        <v/>
      </c>
      <c r="BK336" s="27" t="str">
        <f t="shared" si="222"/>
        <v/>
      </c>
      <c r="BL336" s="25" t="str">
        <f>IF(D336&gt;1,CONCATENATE(Input!C334,"-",Input!D334,"-",Input!E334,"T09:00:00Z"),"")</f>
        <v/>
      </c>
      <c r="BM336" s="32" t="str">
        <f t="shared" si="223"/>
        <v/>
      </c>
      <c r="BN336" s="27" t="str">
        <f t="shared" si="224"/>
        <v/>
      </c>
      <c r="BO336" s="27" t="str">
        <f t="shared" si="225"/>
        <v/>
      </c>
      <c r="BP336" s="25"/>
      <c r="BQ336" s="32"/>
      <c r="BR336" s="27"/>
      <c r="BS336" s="43" t="str">
        <f t="shared" si="226"/>
        <v/>
      </c>
      <c r="BT336" s="25"/>
      <c r="BU336" s="25"/>
      <c r="BV336" s="16"/>
      <c r="BW336" s="27"/>
      <c r="BX336" s="27"/>
      <c r="BY336" s="27"/>
      <c r="BZ336" s="27"/>
      <c r="CA336" s="27"/>
      <c r="CB336" s="27" t="str">
        <f>IF(D336&gt;1,Input!H334,"")</f>
        <v/>
      </c>
      <c r="CC336" s="27"/>
      <c r="CD336" s="28" t="str">
        <f>IF(D336&gt;1,Input!U334,"")</f>
        <v/>
      </c>
      <c r="CE336" s="16" t="str">
        <f>IF(D336&gt;1,CONCATENATE(Input!G334,"/",Input!H334),"")</f>
        <v/>
      </c>
      <c r="CF336" s="27"/>
      <c r="CG336" s="27"/>
      <c r="CH336" s="27"/>
      <c r="CI336" s="27"/>
      <c r="CJ336" s="27"/>
      <c r="CK336" s="25"/>
      <c r="CL336" s="25"/>
      <c r="CM336" s="16"/>
      <c r="CN336" s="16"/>
      <c r="CO336" s="27"/>
      <c r="CP336" s="16" t="str">
        <f>IF(D336&gt;1,Input!P334,"")</f>
        <v/>
      </c>
      <c r="CQ336" s="27" t="str">
        <f t="shared" si="227"/>
        <v/>
      </c>
      <c r="CR336" s="33" t="str">
        <f>IF(D336&gt;1,Input!O334,"")</f>
        <v/>
      </c>
      <c r="CS336" s="16" t="str">
        <f t="shared" si="228"/>
        <v/>
      </c>
      <c r="CT336" s="27"/>
      <c r="CU336" s="27" t="str">
        <f t="shared" si="229"/>
        <v/>
      </c>
      <c r="CV336" s="25"/>
      <c r="CW336" s="25"/>
      <c r="CX336" s="25"/>
      <c r="CY336" s="25"/>
      <c r="CZ336" s="25"/>
      <c r="DA336" s="25"/>
    </row>
    <row r="337" spans="1:105" ht="20.100000000000001" customHeight="1" x14ac:dyDescent="0.25">
      <c r="A337" s="27"/>
      <c r="B337" s="27"/>
      <c r="C337" s="43" t="str">
        <f t="shared" si="205"/>
        <v/>
      </c>
      <c r="D337" s="27">
        <f>Input!A335</f>
        <v>0</v>
      </c>
      <c r="E337" s="43" t="str">
        <f t="shared" si="206"/>
        <v/>
      </c>
      <c r="F337" s="27"/>
      <c r="G337" s="27"/>
      <c r="H337" s="27"/>
      <c r="I337" s="27" t="str">
        <f t="shared" si="207"/>
        <v/>
      </c>
      <c r="J337" s="27" t="str">
        <f t="shared" si="208"/>
        <v/>
      </c>
      <c r="K337" s="27"/>
      <c r="L337" s="27"/>
      <c r="M337" s="27"/>
      <c r="N337" s="27"/>
      <c r="O337" s="27"/>
      <c r="P337" s="27"/>
      <c r="Q337" s="27" t="str">
        <f>IF(D337&gt;1,Input!A335,"")</f>
        <v/>
      </c>
      <c r="R337" s="43" t="str">
        <f t="shared" si="209"/>
        <v/>
      </c>
      <c r="S337" s="27" t="str">
        <f t="shared" si="210"/>
        <v/>
      </c>
      <c r="T337" s="27" t="str">
        <f>IF(D337&gt;1,Input!F335,"")</f>
        <v/>
      </c>
      <c r="U337" s="27" t="str">
        <f t="shared" si="211"/>
        <v/>
      </c>
      <c r="V337" s="27"/>
      <c r="W337" s="27"/>
      <c r="X337" s="25"/>
      <c r="Y337" s="16"/>
      <c r="Z337" s="29"/>
      <c r="AA337" s="25"/>
      <c r="AB337" s="30"/>
      <c r="AC337" s="27"/>
      <c r="AD337" s="27"/>
      <c r="AE337" s="27"/>
      <c r="AF337" s="27"/>
      <c r="AG337" s="16"/>
      <c r="AH337" s="27"/>
      <c r="AI337" s="27"/>
      <c r="AJ337" s="27" t="str">
        <f t="shared" si="212"/>
        <v/>
      </c>
      <c r="AK337" s="27" t="str">
        <f t="shared" si="213"/>
        <v/>
      </c>
      <c r="AL337" s="27"/>
      <c r="AM337" s="27" t="str">
        <f t="shared" si="214"/>
        <v/>
      </c>
      <c r="AN337" s="27"/>
      <c r="AO337" s="27"/>
      <c r="AP337" s="27" t="str">
        <f>IF(D337&gt;1,Input!G335,"")</f>
        <v/>
      </c>
      <c r="AQ337" s="27" t="str">
        <f>IF(D337&gt;1,Input!H335,"")</f>
        <v/>
      </c>
      <c r="AR337" s="27" t="str">
        <f>IF(D337&gt;1,Input!G335,"")</f>
        <v/>
      </c>
      <c r="AS337" s="27" t="str">
        <f>IF(D337&gt;1,CONCATENATE("CURRENCYSOLUTIONS",Input!B335,Input!E335,Input!D335,Input!C335,Input!K335,Input!J335,Input!I335,Input!O335,Input!P335),"")</f>
        <v/>
      </c>
      <c r="AT337" s="27" t="str">
        <f t="shared" si="215"/>
        <v/>
      </c>
      <c r="AU337" s="27" t="str">
        <f t="shared" si="216"/>
        <v/>
      </c>
      <c r="AV337" s="27" t="str">
        <f t="shared" si="217"/>
        <v/>
      </c>
      <c r="AW337" s="15">
        <f>Input!S335</f>
        <v>0</v>
      </c>
      <c r="AX337" s="16">
        <f>Input!T335</f>
        <v>0</v>
      </c>
      <c r="AY337" s="26" t="str">
        <f>IF(D337&gt;1,IF(Input!Q335&gt;1,Input!Q335,(Input!R335/Input!O335)),"")</f>
        <v/>
      </c>
      <c r="AZ337" s="16" t="str">
        <f t="shared" si="218"/>
        <v/>
      </c>
      <c r="BA337" s="16" t="str">
        <f t="shared" si="219"/>
        <v/>
      </c>
      <c r="BB337" s="31"/>
      <c r="BC337" s="27"/>
      <c r="BD337" s="27" t="str">
        <f t="shared" si="220"/>
        <v/>
      </c>
      <c r="BE337" s="25" t="str">
        <f>IF(D337&gt;1,CONCATENATE(Input!C335,"-",Input!D335,"-",Input!E335,"T09:00:00Z"),"")</f>
        <v/>
      </c>
      <c r="BF337" s="29" t="str">
        <f>IF(D337&gt;1,CONCATENATE(Input!C335,"-",Input!D335,"-",Input!E335),"")</f>
        <v/>
      </c>
      <c r="BG337" s="29" t="str">
        <f>IF(D337&gt;1,CONCATENATE(Input!I335,"-",Input!J335,"-",Input!K335),"")</f>
        <v/>
      </c>
      <c r="BH337" s="29"/>
      <c r="BI337" s="29" t="str">
        <f>IF(D337&gt;1,CONCATENATE(Input!L335,"-",Input!M335,"-",Input!N335),"")</f>
        <v/>
      </c>
      <c r="BJ337" s="29" t="str">
        <f t="shared" si="221"/>
        <v/>
      </c>
      <c r="BK337" s="27" t="str">
        <f t="shared" si="222"/>
        <v/>
      </c>
      <c r="BL337" s="25" t="str">
        <f>IF(D337&gt;1,CONCATENATE(Input!C335,"-",Input!D335,"-",Input!E335,"T09:00:00Z"),"")</f>
        <v/>
      </c>
      <c r="BM337" s="32" t="str">
        <f t="shared" si="223"/>
        <v/>
      </c>
      <c r="BN337" s="27" t="str">
        <f t="shared" si="224"/>
        <v/>
      </c>
      <c r="BO337" s="27" t="str">
        <f t="shared" si="225"/>
        <v/>
      </c>
      <c r="BP337" s="25"/>
      <c r="BQ337" s="32"/>
      <c r="BR337" s="27"/>
      <c r="BS337" s="43" t="str">
        <f t="shared" si="226"/>
        <v/>
      </c>
      <c r="BT337" s="25"/>
      <c r="BU337" s="25"/>
      <c r="BV337" s="16"/>
      <c r="BW337" s="27"/>
      <c r="BX337" s="27"/>
      <c r="BY337" s="27"/>
      <c r="BZ337" s="27"/>
      <c r="CA337" s="27"/>
      <c r="CB337" s="27" t="str">
        <f>IF(D337&gt;1,Input!H335,"")</f>
        <v/>
      </c>
      <c r="CC337" s="27"/>
      <c r="CD337" s="28" t="str">
        <f>IF(D337&gt;1,Input!U335,"")</f>
        <v/>
      </c>
      <c r="CE337" s="16" t="str">
        <f>IF(D337&gt;1,CONCATENATE(Input!G335,"/",Input!H335),"")</f>
        <v/>
      </c>
      <c r="CF337" s="27"/>
      <c r="CG337" s="27"/>
      <c r="CH337" s="27"/>
      <c r="CI337" s="27"/>
      <c r="CJ337" s="27"/>
      <c r="CK337" s="25"/>
      <c r="CL337" s="25"/>
      <c r="CM337" s="16"/>
      <c r="CN337" s="16"/>
      <c r="CO337" s="27"/>
      <c r="CP337" s="16" t="str">
        <f>IF(D337&gt;1,Input!P335,"")</f>
        <v/>
      </c>
      <c r="CQ337" s="27" t="str">
        <f t="shared" si="227"/>
        <v/>
      </c>
      <c r="CR337" s="33" t="str">
        <f>IF(D337&gt;1,Input!O335,"")</f>
        <v/>
      </c>
      <c r="CS337" s="16" t="str">
        <f t="shared" si="228"/>
        <v/>
      </c>
      <c r="CT337" s="27"/>
      <c r="CU337" s="27" t="str">
        <f t="shared" si="229"/>
        <v/>
      </c>
      <c r="CV337" s="25"/>
      <c r="CW337" s="25"/>
      <c r="CX337" s="25"/>
      <c r="CY337" s="25"/>
      <c r="CZ337" s="25"/>
      <c r="DA337" s="25"/>
    </row>
    <row r="338" spans="1:105" ht="20.100000000000001" customHeight="1" x14ac:dyDescent="0.25">
      <c r="A338" s="27"/>
      <c r="B338" s="27"/>
      <c r="C338" s="43" t="str">
        <f t="shared" si="205"/>
        <v/>
      </c>
      <c r="D338" s="27">
        <f>Input!A336</f>
        <v>0</v>
      </c>
      <c r="E338" s="43" t="str">
        <f t="shared" si="206"/>
        <v/>
      </c>
      <c r="F338" s="27"/>
      <c r="G338" s="27"/>
      <c r="H338" s="27"/>
      <c r="I338" s="27" t="str">
        <f t="shared" si="207"/>
        <v/>
      </c>
      <c r="J338" s="27" t="str">
        <f t="shared" si="208"/>
        <v/>
      </c>
      <c r="K338" s="27"/>
      <c r="L338" s="27"/>
      <c r="M338" s="27"/>
      <c r="N338" s="27"/>
      <c r="O338" s="27"/>
      <c r="P338" s="27"/>
      <c r="Q338" s="27" t="str">
        <f>IF(D338&gt;1,Input!A336,"")</f>
        <v/>
      </c>
      <c r="R338" s="43" t="str">
        <f t="shared" si="209"/>
        <v/>
      </c>
      <c r="S338" s="27" t="str">
        <f t="shared" si="210"/>
        <v/>
      </c>
      <c r="T338" s="27" t="str">
        <f>IF(D338&gt;1,Input!F336,"")</f>
        <v/>
      </c>
      <c r="U338" s="27" t="str">
        <f t="shared" si="211"/>
        <v/>
      </c>
      <c r="V338" s="27"/>
      <c r="W338" s="27"/>
      <c r="X338" s="25"/>
      <c r="Y338" s="16"/>
      <c r="Z338" s="29"/>
      <c r="AA338" s="25"/>
      <c r="AB338" s="30"/>
      <c r="AC338" s="27"/>
      <c r="AD338" s="27"/>
      <c r="AE338" s="27"/>
      <c r="AF338" s="27"/>
      <c r="AG338" s="16"/>
      <c r="AH338" s="27"/>
      <c r="AI338" s="27"/>
      <c r="AJ338" s="27" t="str">
        <f t="shared" si="212"/>
        <v/>
      </c>
      <c r="AK338" s="27" t="str">
        <f t="shared" si="213"/>
        <v/>
      </c>
      <c r="AL338" s="27"/>
      <c r="AM338" s="27" t="str">
        <f t="shared" si="214"/>
        <v/>
      </c>
      <c r="AN338" s="27"/>
      <c r="AO338" s="27"/>
      <c r="AP338" s="27" t="str">
        <f>IF(D338&gt;1,Input!G336,"")</f>
        <v/>
      </c>
      <c r="AQ338" s="27" t="str">
        <f>IF(D338&gt;1,Input!H336,"")</f>
        <v/>
      </c>
      <c r="AR338" s="27" t="str">
        <f>IF(D338&gt;1,Input!G336,"")</f>
        <v/>
      </c>
      <c r="AS338" s="27" t="str">
        <f>IF(D338&gt;1,CONCATENATE("CURRENCYSOLUTIONS",Input!B336,Input!E336,Input!D336,Input!C336,Input!K336,Input!J336,Input!I336,Input!O336,Input!P336),"")</f>
        <v/>
      </c>
      <c r="AT338" s="27" t="str">
        <f t="shared" si="215"/>
        <v/>
      </c>
      <c r="AU338" s="27" t="str">
        <f t="shared" si="216"/>
        <v/>
      </c>
      <c r="AV338" s="27" t="str">
        <f t="shared" si="217"/>
        <v/>
      </c>
      <c r="AW338" s="15">
        <f>Input!S336</f>
        <v>0</v>
      </c>
      <c r="AX338" s="16">
        <f>Input!T336</f>
        <v>0</v>
      </c>
      <c r="AY338" s="26" t="str">
        <f>IF(D338&gt;1,IF(Input!Q336&gt;1,Input!Q336,(Input!R336/Input!O336)),"")</f>
        <v/>
      </c>
      <c r="AZ338" s="16" t="str">
        <f t="shared" si="218"/>
        <v/>
      </c>
      <c r="BA338" s="16" t="str">
        <f t="shared" si="219"/>
        <v/>
      </c>
      <c r="BB338" s="31"/>
      <c r="BC338" s="27"/>
      <c r="BD338" s="27" t="str">
        <f t="shared" si="220"/>
        <v/>
      </c>
      <c r="BE338" s="25" t="str">
        <f>IF(D338&gt;1,CONCATENATE(Input!C336,"-",Input!D336,"-",Input!E336,"T09:00:00Z"),"")</f>
        <v/>
      </c>
      <c r="BF338" s="29" t="str">
        <f>IF(D338&gt;1,CONCATENATE(Input!C336,"-",Input!D336,"-",Input!E336),"")</f>
        <v/>
      </c>
      <c r="BG338" s="29" t="str">
        <f>IF(D338&gt;1,CONCATENATE(Input!I336,"-",Input!J336,"-",Input!K336),"")</f>
        <v/>
      </c>
      <c r="BH338" s="29"/>
      <c r="BI338" s="29" t="str">
        <f>IF(D338&gt;1,CONCATENATE(Input!L336,"-",Input!M336,"-",Input!N336),"")</f>
        <v/>
      </c>
      <c r="BJ338" s="29" t="str">
        <f t="shared" si="221"/>
        <v/>
      </c>
      <c r="BK338" s="27" t="str">
        <f t="shared" si="222"/>
        <v/>
      </c>
      <c r="BL338" s="25" t="str">
        <f>IF(D338&gt;1,CONCATENATE(Input!C336,"-",Input!D336,"-",Input!E336,"T09:00:00Z"),"")</f>
        <v/>
      </c>
      <c r="BM338" s="32" t="str">
        <f t="shared" si="223"/>
        <v/>
      </c>
      <c r="BN338" s="27" t="str">
        <f t="shared" si="224"/>
        <v/>
      </c>
      <c r="BO338" s="27" t="str">
        <f t="shared" si="225"/>
        <v/>
      </c>
      <c r="BP338" s="25"/>
      <c r="BQ338" s="32"/>
      <c r="BR338" s="27"/>
      <c r="BS338" s="43" t="str">
        <f t="shared" si="226"/>
        <v/>
      </c>
      <c r="BT338" s="25"/>
      <c r="BU338" s="25"/>
      <c r="BV338" s="16"/>
      <c r="BW338" s="27"/>
      <c r="BX338" s="27"/>
      <c r="BY338" s="27"/>
      <c r="BZ338" s="27"/>
      <c r="CA338" s="27"/>
      <c r="CB338" s="27" t="str">
        <f>IF(D338&gt;1,Input!H336,"")</f>
        <v/>
      </c>
      <c r="CC338" s="27"/>
      <c r="CD338" s="28" t="str">
        <f>IF(D338&gt;1,Input!U336,"")</f>
        <v/>
      </c>
      <c r="CE338" s="16" t="str">
        <f>IF(D338&gt;1,CONCATENATE(Input!G336,"/",Input!H336),"")</f>
        <v/>
      </c>
      <c r="CF338" s="27"/>
      <c r="CG338" s="27"/>
      <c r="CH338" s="27"/>
      <c r="CI338" s="27"/>
      <c r="CJ338" s="27"/>
      <c r="CK338" s="25"/>
      <c r="CL338" s="25"/>
      <c r="CM338" s="16"/>
      <c r="CN338" s="16"/>
      <c r="CO338" s="27"/>
      <c r="CP338" s="16" t="str">
        <f>IF(D338&gt;1,Input!P336,"")</f>
        <v/>
      </c>
      <c r="CQ338" s="27" t="str">
        <f t="shared" si="227"/>
        <v/>
      </c>
      <c r="CR338" s="33" t="str">
        <f>IF(D338&gt;1,Input!O336,"")</f>
        <v/>
      </c>
      <c r="CS338" s="16" t="str">
        <f t="shared" si="228"/>
        <v/>
      </c>
      <c r="CT338" s="27"/>
      <c r="CU338" s="27" t="str">
        <f t="shared" si="229"/>
        <v/>
      </c>
      <c r="CV338" s="25"/>
      <c r="CW338" s="25"/>
      <c r="CX338" s="25"/>
      <c r="CY338" s="25"/>
      <c r="CZ338" s="25"/>
      <c r="DA338" s="25"/>
    </row>
    <row r="339" spans="1:105" ht="20.100000000000001" customHeight="1" x14ac:dyDescent="0.25">
      <c r="A339" s="27"/>
      <c r="B339" s="27"/>
      <c r="C339" s="43" t="str">
        <f t="shared" si="205"/>
        <v/>
      </c>
      <c r="D339" s="27">
        <f>Input!A337</f>
        <v>0</v>
      </c>
      <c r="E339" s="43" t="str">
        <f t="shared" si="206"/>
        <v/>
      </c>
      <c r="F339" s="27"/>
      <c r="G339" s="27"/>
      <c r="H339" s="27"/>
      <c r="I339" s="27" t="str">
        <f t="shared" si="207"/>
        <v/>
      </c>
      <c r="J339" s="27" t="str">
        <f t="shared" si="208"/>
        <v/>
      </c>
      <c r="K339" s="27"/>
      <c r="L339" s="27"/>
      <c r="M339" s="27"/>
      <c r="N339" s="27"/>
      <c r="O339" s="27"/>
      <c r="P339" s="27"/>
      <c r="Q339" s="27" t="str">
        <f>IF(D339&gt;1,Input!A337,"")</f>
        <v/>
      </c>
      <c r="R339" s="43" t="str">
        <f t="shared" si="209"/>
        <v/>
      </c>
      <c r="S339" s="27" t="str">
        <f t="shared" si="210"/>
        <v/>
      </c>
      <c r="T339" s="27" t="str">
        <f>IF(D339&gt;1,Input!F337,"")</f>
        <v/>
      </c>
      <c r="U339" s="27" t="str">
        <f t="shared" si="211"/>
        <v/>
      </c>
      <c r="V339" s="27"/>
      <c r="W339" s="27"/>
      <c r="X339" s="25"/>
      <c r="Y339" s="16"/>
      <c r="Z339" s="29"/>
      <c r="AA339" s="25"/>
      <c r="AB339" s="30"/>
      <c r="AC339" s="27"/>
      <c r="AD339" s="27"/>
      <c r="AE339" s="27"/>
      <c r="AF339" s="27"/>
      <c r="AG339" s="16"/>
      <c r="AH339" s="27"/>
      <c r="AI339" s="27"/>
      <c r="AJ339" s="27" t="str">
        <f t="shared" si="212"/>
        <v/>
      </c>
      <c r="AK339" s="27" t="str">
        <f t="shared" si="213"/>
        <v/>
      </c>
      <c r="AL339" s="27"/>
      <c r="AM339" s="27" t="str">
        <f t="shared" si="214"/>
        <v/>
      </c>
      <c r="AN339" s="27"/>
      <c r="AO339" s="27"/>
      <c r="AP339" s="27" t="str">
        <f>IF(D339&gt;1,Input!G337,"")</f>
        <v/>
      </c>
      <c r="AQ339" s="27" t="str">
        <f>IF(D339&gt;1,Input!H337,"")</f>
        <v/>
      </c>
      <c r="AR339" s="27" t="str">
        <f>IF(D339&gt;1,Input!G337,"")</f>
        <v/>
      </c>
      <c r="AS339" s="27" t="str">
        <f>IF(D339&gt;1,CONCATENATE("CURRENCYSOLUTIONS",Input!B337,Input!E337,Input!D337,Input!C337,Input!K337,Input!J337,Input!I337,Input!O337,Input!P337),"")</f>
        <v/>
      </c>
      <c r="AT339" s="27" t="str">
        <f t="shared" si="215"/>
        <v/>
      </c>
      <c r="AU339" s="27" t="str">
        <f t="shared" si="216"/>
        <v/>
      </c>
      <c r="AV339" s="27" t="str">
        <f t="shared" si="217"/>
        <v/>
      </c>
      <c r="AW339" s="15">
        <f>Input!S337</f>
        <v>0</v>
      </c>
      <c r="AX339" s="16">
        <f>Input!T337</f>
        <v>0</v>
      </c>
      <c r="AY339" s="26" t="str">
        <f>IF(D339&gt;1,IF(Input!Q337&gt;1,Input!Q337,(Input!R337/Input!O337)),"")</f>
        <v/>
      </c>
      <c r="AZ339" s="16" t="str">
        <f t="shared" si="218"/>
        <v/>
      </c>
      <c r="BA339" s="16" t="str">
        <f t="shared" si="219"/>
        <v/>
      </c>
      <c r="BB339" s="31"/>
      <c r="BC339" s="27"/>
      <c r="BD339" s="27" t="str">
        <f t="shared" si="220"/>
        <v/>
      </c>
      <c r="BE339" s="25" t="str">
        <f>IF(D339&gt;1,CONCATENATE(Input!C337,"-",Input!D337,"-",Input!E337,"T09:00:00Z"),"")</f>
        <v/>
      </c>
      <c r="BF339" s="29" t="str">
        <f>IF(D339&gt;1,CONCATENATE(Input!C337,"-",Input!D337,"-",Input!E337),"")</f>
        <v/>
      </c>
      <c r="BG339" s="29" t="str">
        <f>IF(D339&gt;1,CONCATENATE(Input!I337,"-",Input!J337,"-",Input!K337),"")</f>
        <v/>
      </c>
      <c r="BH339" s="29"/>
      <c r="BI339" s="29" t="str">
        <f>IF(D339&gt;1,CONCATENATE(Input!L337,"-",Input!M337,"-",Input!N337),"")</f>
        <v/>
      </c>
      <c r="BJ339" s="29" t="str">
        <f t="shared" si="221"/>
        <v/>
      </c>
      <c r="BK339" s="27" t="str">
        <f t="shared" si="222"/>
        <v/>
      </c>
      <c r="BL339" s="25" t="str">
        <f>IF(D339&gt;1,CONCATENATE(Input!C337,"-",Input!D337,"-",Input!E337,"T09:00:00Z"),"")</f>
        <v/>
      </c>
      <c r="BM339" s="32" t="str">
        <f t="shared" si="223"/>
        <v/>
      </c>
      <c r="BN339" s="27" t="str">
        <f t="shared" si="224"/>
        <v/>
      </c>
      <c r="BO339" s="27" t="str">
        <f t="shared" si="225"/>
        <v/>
      </c>
      <c r="BP339" s="25"/>
      <c r="BQ339" s="32"/>
      <c r="BR339" s="27"/>
      <c r="BS339" s="43" t="str">
        <f t="shared" si="226"/>
        <v/>
      </c>
      <c r="BT339" s="25"/>
      <c r="BU339" s="25"/>
      <c r="BV339" s="16"/>
      <c r="BW339" s="27"/>
      <c r="BX339" s="27"/>
      <c r="BY339" s="27"/>
      <c r="BZ339" s="27"/>
      <c r="CA339" s="27"/>
      <c r="CB339" s="27" t="str">
        <f>IF(D339&gt;1,Input!H337,"")</f>
        <v/>
      </c>
      <c r="CC339" s="27"/>
      <c r="CD339" s="28" t="str">
        <f>IF(D339&gt;1,Input!U337,"")</f>
        <v/>
      </c>
      <c r="CE339" s="16" t="str">
        <f>IF(D339&gt;1,CONCATENATE(Input!G337,"/",Input!H337),"")</f>
        <v/>
      </c>
      <c r="CF339" s="27"/>
      <c r="CG339" s="27"/>
      <c r="CH339" s="27"/>
      <c r="CI339" s="27"/>
      <c r="CJ339" s="27"/>
      <c r="CK339" s="25"/>
      <c r="CL339" s="25"/>
      <c r="CM339" s="16"/>
      <c r="CN339" s="16"/>
      <c r="CO339" s="27"/>
      <c r="CP339" s="16" t="str">
        <f>IF(D339&gt;1,Input!P337,"")</f>
        <v/>
      </c>
      <c r="CQ339" s="27" t="str">
        <f t="shared" si="227"/>
        <v/>
      </c>
      <c r="CR339" s="33" t="str">
        <f>IF(D339&gt;1,Input!O337,"")</f>
        <v/>
      </c>
      <c r="CS339" s="16" t="str">
        <f t="shared" si="228"/>
        <v/>
      </c>
      <c r="CT339" s="27"/>
      <c r="CU339" s="27" t="str">
        <f t="shared" si="229"/>
        <v/>
      </c>
      <c r="CV339" s="25"/>
      <c r="CW339" s="25"/>
      <c r="CX339" s="25"/>
      <c r="CY339" s="25"/>
      <c r="CZ339" s="25"/>
      <c r="DA339" s="25"/>
    </row>
    <row r="340" spans="1:105" ht="20.100000000000001" customHeight="1" x14ac:dyDescent="0.25">
      <c r="A340" s="27"/>
      <c r="B340" s="27"/>
      <c r="C340" s="43" t="str">
        <f t="shared" si="205"/>
        <v/>
      </c>
      <c r="D340" s="27">
        <f>Input!A338</f>
        <v>0</v>
      </c>
      <c r="E340" s="43" t="str">
        <f t="shared" si="206"/>
        <v/>
      </c>
      <c r="F340" s="27"/>
      <c r="G340" s="27"/>
      <c r="H340" s="27"/>
      <c r="I340" s="27" t="str">
        <f t="shared" si="207"/>
        <v/>
      </c>
      <c r="J340" s="27" t="str">
        <f t="shared" si="208"/>
        <v/>
      </c>
      <c r="K340" s="27"/>
      <c r="L340" s="27"/>
      <c r="M340" s="27"/>
      <c r="N340" s="27"/>
      <c r="O340" s="27"/>
      <c r="P340" s="27"/>
      <c r="Q340" s="27" t="str">
        <f>IF(D340&gt;1,Input!A338,"")</f>
        <v/>
      </c>
      <c r="R340" s="43" t="str">
        <f t="shared" si="209"/>
        <v/>
      </c>
      <c r="S340" s="27" t="str">
        <f t="shared" si="210"/>
        <v/>
      </c>
      <c r="T340" s="27" t="str">
        <f>IF(D340&gt;1,Input!F338,"")</f>
        <v/>
      </c>
      <c r="U340" s="27" t="str">
        <f t="shared" si="211"/>
        <v/>
      </c>
      <c r="V340" s="27"/>
      <c r="W340" s="27"/>
      <c r="X340" s="25"/>
      <c r="Y340" s="16"/>
      <c r="Z340" s="29"/>
      <c r="AA340" s="25"/>
      <c r="AB340" s="30"/>
      <c r="AC340" s="27"/>
      <c r="AD340" s="27"/>
      <c r="AE340" s="27"/>
      <c r="AF340" s="27"/>
      <c r="AG340" s="16"/>
      <c r="AH340" s="27"/>
      <c r="AI340" s="27"/>
      <c r="AJ340" s="27" t="str">
        <f t="shared" si="212"/>
        <v/>
      </c>
      <c r="AK340" s="27" t="str">
        <f t="shared" si="213"/>
        <v/>
      </c>
      <c r="AL340" s="27"/>
      <c r="AM340" s="27" t="str">
        <f t="shared" si="214"/>
        <v/>
      </c>
      <c r="AN340" s="27"/>
      <c r="AO340" s="27"/>
      <c r="AP340" s="27" t="str">
        <f>IF(D340&gt;1,Input!G338,"")</f>
        <v/>
      </c>
      <c r="AQ340" s="27" t="str">
        <f>IF(D340&gt;1,Input!H338,"")</f>
        <v/>
      </c>
      <c r="AR340" s="27" t="str">
        <f>IF(D340&gt;1,Input!G338,"")</f>
        <v/>
      </c>
      <c r="AS340" s="27" t="str">
        <f>IF(D340&gt;1,CONCATENATE("CURRENCYSOLUTIONS",Input!B338,Input!E338,Input!D338,Input!C338,Input!K338,Input!J338,Input!I338,Input!O338,Input!P338),"")</f>
        <v/>
      </c>
      <c r="AT340" s="27" t="str">
        <f t="shared" si="215"/>
        <v/>
      </c>
      <c r="AU340" s="27" t="str">
        <f t="shared" si="216"/>
        <v/>
      </c>
      <c r="AV340" s="27" t="str">
        <f t="shared" si="217"/>
        <v/>
      </c>
      <c r="AW340" s="15">
        <f>Input!S338</f>
        <v>0</v>
      </c>
      <c r="AX340" s="16">
        <f>Input!T338</f>
        <v>0</v>
      </c>
      <c r="AY340" s="26" t="str">
        <f>IF(D340&gt;1,IF(Input!Q338&gt;1,Input!Q338,(Input!R338/Input!O338)),"")</f>
        <v/>
      </c>
      <c r="AZ340" s="16" t="str">
        <f t="shared" si="218"/>
        <v/>
      </c>
      <c r="BA340" s="16" t="str">
        <f t="shared" si="219"/>
        <v/>
      </c>
      <c r="BB340" s="31"/>
      <c r="BC340" s="27"/>
      <c r="BD340" s="27" t="str">
        <f t="shared" si="220"/>
        <v/>
      </c>
      <c r="BE340" s="25" t="str">
        <f>IF(D340&gt;1,CONCATENATE(Input!C338,"-",Input!D338,"-",Input!E338,"T09:00:00Z"),"")</f>
        <v/>
      </c>
      <c r="BF340" s="29" t="str">
        <f>IF(D340&gt;1,CONCATENATE(Input!C338,"-",Input!D338,"-",Input!E338),"")</f>
        <v/>
      </c>
      <c r="BG340" s="29" t="str">
        <f>IF(D340&gt;1,CONCATENATE(Input!I338,"-",Input!J338,"-",Input!K338),"")</f>
        <v/>
      </c>
      <c r="BH340" s="29"/>
      <c r="BI340" s="29" t="str">
        <f>IF(D340&gt;1,CONCATENATE(Input!L338,"-",Input!M338,"-",Input!N338),"")</f>
        <v/>
      </c>
      <c r="BJ340" s="29" t="str">
        <f t="shared" si="221"/>
        <v/>
      </c>
      <c r="BK340" s="27" t="str">
        <f t="shared" si="222"/>
        <v/>
      </c>
      <c r="BL340" s="25" t="str">
        <f>IF(D340&gt;1,CONCATENATE(Input!C338,"-",Input!D338,"-",Input!E338,"T09:00:00Z"),"")</f>
        <v/>
      </c>
      <c r="BM340" s="32" t="str">
        <f t="shared" si="223"/>
        <v/>
      </c>
      <c r="BN340" s="27" t="str">
        <f t="shared" si="224"/>
        <v/>
      </c>
      <c r="BO340" s="27" t="str">
        <f t="shared" si="225"/>
        <v/>
      </c>
      <c r="BP340" s="25"/>
      <c r="BQ340" s="32"/>
      <c r="BR340" s="27"/>
      <c r="BS340" s="43" t="str">
        <f t="shared" si="226"/>
        <v/>
      </c>
      <c r="BT340" s="25"/>
      <c r="BU340" s="25"/>
      <c r="BV340" s="16"/>
      <c r="BW340" s="27"/>
      <c r="BX340" s="27"/>
      <c r="BY340" s="27"/>
      <c r="BZ340" s="27"/>
      <c r="CA340" s="27"/>
      <c r="CB340" s="27" t="str">
        <f>IF(D340&gt;1,Input!H338,"")</f>
        <v/>
      </c>
      <c r="CC340" s="27"/>
      <c r="CD340" s="28" t="str">
        <f>IF(D340&gt;1,Input!U338,"")</f>
        <v/>
      </c>
      <c r="CE340" s="16" t="str">
        <f>IF(D340&gt;1,CONCATENATE(Input!G338,"/",Input!H338),"")</f>
        <v/>
      </c>
      <c r="CF340" s="27"/>
      <c r="CG340" s="27"/>
      <c r="CH340" s="27"/>
      <c r="CI340" s="27"/>
      <c r="CJ340" s="27"/>
      <c r="CK340" s="25"/>
      <c r="CL340" s="25"/>
      <c r="CM340" s="16"/>
      <c r="CN340" s="16"/>
      <c r="CO340" s="27"/>
      <c r="CP340" s="16" t="str">
        <f>IF(D340&gt;1,Input!P338,"")</f>
        <v/>
      </c>
      <c r="CQ340" s="27" t="str">
        <f t="shared" si="227"/>
        <v/>
      </c>
      <c r="CR340" s="33" t="str">
        <f>IF(D340&gt;1,Input!O338,"")</f>
        <v/>
      </c>
      <c r="CS340" s="16" t="str">
        <f t="shared" si="228"/>
        <v/>
      </c>
      <c r="CT340" s="27"/>
      <c r="CU340" s="27" t="str">
        <f t="shared" si="229"/>
        <v/>
      </c>
      <c r="CV340" s="25"/>
      <c r="CW340" s="25"/>
      <c r="CX340" s="25"/>
      <c r="CY340" s="25"/>
      <c r="CZ340" s="25"/>
      <c r="DA340" s="25"/>
    </row>
    <row r="341" spans="1:105" ht="20.100000000000001" customHeight="1" x14ac:dyDescent="0.25">
      <c r="A341" s="27"/>
      <c r="B341" s="27"/>
      <c r="C341" s="43" t="str">
        <f t="shared" si="205"/>
        <v/>
      </c>
      <c r="D341" s="27">
        <f>Input!A339</f>
        <v>0</v>
      </c>
      <c r="E341" s="43" t="str">
        <f t="shared" si="206"/>
        <v/>
      </c>
      <c r="F341" s="27"/>
      <c r="G341" s="27"/>
      <c r="H341" s="27"/>
      <c r="I341" s="27" t="str">
        <f t="shared" si="207"/>
        <v/>
      </c>
      <c r="J341" s="27" t="str">
        <f t="shared" si="208"/>
        <v/>
      </c>
      <c r="K341" s="27"/>
      <c r="L341" s="27"/>
      <c r="M341" s="27"/>
      <c r="N341" s="27"/>
      <c r="O341" s="27"/>
      <c r="P341" s="27"/>
      <c r="Q341" s="27" t="str">
        <f>IF(D341&gt;1,Input!A339,"")</f>
        <v/>
      </c>
      <c r="R341" s="43" t="str">
        <f t="shared" si="209"/>
        <v/>
      </c>
      <c r="S341" s="27" t="str">
        <f t="shared" si="210"/>
        <v/>
      </c>
      <c r="T341" s="27" t="str">
        <f>IF(D341&gt;1,Input!F339,"")</f>
        <v/>
      </c>
      <c r="U341" s="27" t="str">
        <f t="shared" si="211"/>
        <v/>
      </c>
      <c r="V341" s="27"/>
      <c r="W341" s="27"/>
      <c r="X341" s="25"/>
      <c r="Y341" s="16"/>
      <c r="Z341" s="29"/>
      <c r="AA341" s="25"/>
      <c r="AB341" s="30"/>
      <c r="AC341" s="27"/>
      <c r="AD341" s="27"/>
      <c r="AE341" s="27"/>
      <c r="AF341" s="27"/>
      <c r="AG341" s="16"/>
      <c r="AH341" s="27"/>
      <c r="AI341" s="27"/>
      <c r="AJ341" s="27" t="str">
        <f t="shared" si="212"/>
        <v/>
      </c>
      <c r="AK341" s="27" t="str">
        <f t="shared" si="213"/>
        <v/>
      </c>
      <c r="AL341" s="27"/>
      <c r="AM341" s="27" t="str">
        <f t="shared" si="214"/>
        <v/>
      </c>
      <c r="AN341" s="27"/>
      <c r="AO341" s="27"/>
      <c r="AP341" s="27" t="str">
        <f>IF(D341&gt;1,Input!G339,"")</f>
        <v/>
      </c>
      <c r="AQ341" s="27" t="str">
        <f>IF(D341&gt;1,Input!H339,"")</f>
        <v/>
      </c>
      <c r="AR341" s="27" t="str">
        <f>IF(D341&gt;1,Input!G339,"")</f>
        <v/>
      </c>
      <c r="AS341" s="27" t="str">
        <f>IF(D341&gt;1,CONCATENATE("CURRENCYSOLUTIONS",Input!B339,Input!E339,Input!D339,Input!C339,Input!K339,Input!J339,Input!I339,Input!O339,Input!P339),"")</f>
        <v/>
      </c>
      <c r="AT341" s="27" t="str">
        <f t="shared" si="215"/>
        <v/>
      </c>
      <c r="AU341" s="27" t="str">
        <f t="shared" si="216"/>
        <v/>
      </c>
      <c r="AV341" s="27" t="str">
        <f t="shared" si="217"/>
        <v/>
      </c>
      <c r="AW341" s="15">
        <f>Input!S339</f>
        <v>0</v>
      </c>
      <c r="AX341" s="16">
        <f>Input!T339</f>
        <v>0</v>
      </c>
      <c r="AY341" s="26" t="str">
        <f>IF(D341&gt;1,IF(Input!Q339&gt;1,Input!Q339,(Input!R339/Input!O339)),"")</f>
        <v/>
      </c>
      <c r="AZ341" s="16" t="str">
        <f t="shared" si="218"/>
        <v/>
      </c>
      <c r="BA341" s="16" t="str">
        <f t="shared" si="219"/>
        <v/>
      </c>
      <c r="BB341" s="31"/>
      <c r="BC341" s="27"/>
      <c r="BD341" s="27" t="str">
        <f t="shared" si="220"/>
        <v/>
      </c>
      <c r="BE341" s="25" t="str">
        <f>IF(D341&gt;1,CONCATENATE(Input!C339,"-",Input!D339,"-",Input!E339,"T09:00:00Z"),"")</f>
        <v/>
      </c>
      <c r="BF341" s="29" t="str">
        <f>IF(D341&gt;1,CONCATENATE(Input!C339,"-",Input!D339,"-",Input!E339),"")</f>
        <v/>
      </c>
      <c r="BG341" s="29" t="str">
        <f>IF(D341&gt;1,CONCATENATE(Input!I339,"-",Input!J339,"-",Input!K339),"")</f>
        <v/>
      </c>
      <c r="BH341" s="29"/>
      <c r="BI341" s="29" t="str">
        <f>IF(D341&gt;1,CONCATENATE(Input!L339,"-",Input!M339,"-",Input!N339),"")</f>
        <v/>
      </c>
      <c r="BJ341" s="29" t="str">
        <f t="shared" si="221"/>
        <v/>
      </c>
      <c r="BK341" s="27" t="str">
        <f t="shared" si="222"/>
        <v/>
      </c>
      <c r="BL341" s="25" t="str">
        <f>IF(D341&gt;1,CONCATENATE(Input!C339,"-",Input!D339,"-",Input!E339,"T09:00:00Z"),"")</f>
        <v/>
      </c>
      <c r="BM341" s="32" t="str">
        <f t="shared" si="223"/>
        <v/>
      </c>
      <c r="BN341" s="27" t="str">
        <f t="shared" si="224"/>
        <v/>
      </c>
      <c r="BO341" s="27" t="str">
        <f t="shared" si="225"/>
        <v/>
      </c>
      <c r="BP341" s="25"/>
      <c r="BQ341" s="32"/>
      <c r="BR341" s="27"/>
      <c r="BS341" s="43" t="str">
        <f t="shared" si="226"/>
        <v/>
      </c>
      <c r="BT341" s="25"/>
      <c r="BU341" s="25"/>
      <c r="BV341" s="16"/>
      <c r="BW341" s="27"/>
      <c r="BX341" s="27"/>
      <c r="BY341" s="27"/>
      <c r="BZ341" s="27"/>
      <c r="CA341" s="27"/>
      <c r="CB341" s="27" t="str">
        <f>IF(D341&gt;1,Input!H339,"")</f>
        <v/>
      </c>
      <c r="CC341" s="27"/>
      <c r="CD341" s="28" t="str">
        <f>IF(D341&gt;1,Input!U339,"")</f>
        <v/>
      </c>
      <c r="CE341" s="16" t="str">
        <f>IF(D341&gt;1,CONCATENATE(Input!G339,"/",Input!H339),"")</f>
        <v/>
      </c>
      <c r="CF341" s="27"/>
      <c r="CG341" s="27"/>
      <c r="CH341" s="27"/>
      <c r="CI341" s="27"/>
      <c r="CJ341" s="27"/>
      <c r="CK341" s="25"/>
      <c r="CL341" s="25"/>
      <c r="CM341" s="16"/>
      <c r="CN341" s="16"/>
      <c r="CO341" s="27"/>
      <c r="CP341" s="16" t="str">
        <f>IF(D341&gt;1,Input!P339,"")</f>
        <v/>
      </c>
      <c r="CQ341" s="27" t="str">
        <f t="shared" si="227"/>
        <v/>
      </c>
      <c r="CR341" s="33" t="str">
        <f>IF(D341&gt;1,Input!O339,"")</f>
        <v/>
      </c>
      <c r="CS341" s="16" t="str">
        <f t="shared" si="228"/>
        <v/>
      </c>
      <c r="CT341" s="27"/>
      <c r="CU341" s="27" t="str">
        <f t="shared" si="229"/>
        <v/>
      </c>
      <c r="CV341" s="25"/>
      <c r="CW341" s="25"/>
      <c r="CX341" s="25"/>
      <c r="CY341" s="25"/>
      <c r="CZ341" s="25"/>
      <c r="DA341" s="25"/>
    </row>
    <row r="342" spans="1:105" ht="20.100000000000001" customHeight="1" x14ac:dyDescent="0.25">
      <c r="A342" s="27"/>
      <c r="B342" s="27"/>
      <c r="C342" s="43" t="str">
        <f t="shared" si="205"/>
        <v/>
      </c>
      <c r="D342" s="27">
        <f>Input!A340</f>
        <v>0</v>
      </c>
      <c r="E342" s="43" t="str">
        <f t="shared" si="206"/>
        <v/>
      </c>
      <c r="F342" s="27"/>
      <c r="G342" s="27"/>
      <c r="H342" s="27"/>
      <c r="I342" s="27" t="str">
        <f t="shared" si="207"/>
        <v/>
      </c>
      <c r="J342" s="27" t="str">
        <f t="shared" si="208"/>
        <v/>
      </c>
      <c r="K342" s="27"/>
      <c r="L342" s="27"/>
      <c r="M342" s="27"/>
      <c r="N342" s="27"/>
      <c r="O342" s="27"/>
      <c r="P342" s="27"/>
      <c r="Q342" s="27" t="str">
        <f>IF(D342&gt;1,Input!A340,"")</f>
        <v/>
      </c>
      <c r="R342" s="43" t="str">
        <f t="shared" si="209"/>
        <v/>
      </c>
      <c r="S342" s="27" t="str">
        <f t="shared" si="210"/>
        <v/>
      </c>
      <c r="T342" s="27" t="str">
        <f>IF(D342&gt;1,Input!F340,"")</f>
        <v/>
      </c>
      <c r="U342" s="27" t="str">
        <f t="shared" si="211"/>
        <v/>
      </c>
      <c r="V342" s="27"/>
      <c r="W342" s="27"/>
      <c r="X342" s="25"/>
      <c r="Y342" s="16"/>
      <c r="Z342" s="29"/>
      <c r="AA342" s="25"/>
      <c r="AB342" s="30"/>
      <c r="AC342" s="27"/>
      <c r="AD342" s="27"/>
      <c r="AE342" s="27"/>
      <c r="AF342" s="27"/>
      <c r="AG342" s="16"/>
      <c r="AH342" s="27"/>
      <c r="AI342" s="27"/>
      <c r="AJ342" s="27" t="str">
        <f t="shared" si="212"/>
        <v/>
      </c>
      <c r="AK342" s="27" t="str">
        <f t="shared" si="213"/>
        <v/>
      </c>
      <c r="AL342" s="27"/>
      <c r="AM342" s="27" t="str">
        <f t="shared" si="214"/>
        <v/>
      </c>
      <c r="AN342" s="27"/>
      <c r="AO342" s="27"/>
      <c r="AP342" s="27" t="str">
        <f>IF(D342&gt;1,Input!G340,"")</f>
        <v/>
      </c>
      <c r="AQ342" s="27" t="str">
        <f>IF(D342&gt;1,Input!H340,"")</f>
        <v/>
      </c>
      <c r="AR342" s="27" t="str">
        <f>IF(D342&gt;1,Input!G340,"")</f>
        <v/>
      </c>
      <c r="AS342" s="27" t="str">
        <f>IF(D342&gt;1,CONCATENATE("CURRENCYSOLUTIONS",Input!B340,Input!E340,Input!D340,Input!C340,Input!K340,Input!J340,Input!I340,Input!O340,Input!P340),"")</f>
        <v/>
      </c>
      <c r="AT342" s="27" t="str">
        <f t="shared" si="215"/>
        <v/>
      </c>
      <c r="AU342" s="27" t="str">
        <f t="shared" si="216"/>
        <v/>
      </c>
      <c r="AV342" s="27" t="str">
        <f t="shared" si="217"/>
        <v/>
      </c>
      <c r="AW342" s="15">
        <f>Input!S340</f>
        <v>0</v>
      </c>
      <c r="AX342" s="16">
        <f>Input!T340</f>
        <v>0</v>
      </c>
      <c r="AY342" s="26" t="str">
        <f>IF(D342&gt;1,IF(Input!Q340&gt;1,Input!Q340,(Input!R340/Input!O340)),"")</f>
        <v/>
      </c>
      <c r="AZ342" s="16" t="str">
        <f t="shared" si="218"/>
        <v/>
      </c>
      <c r="BA342" s="16" t="str">
        <f t="shared" si="219"/>
        <v/>
      </c>
      <c r="BB342" s="31"/>
      <c r="BC342" s="27"/>
      <c r="BD342" s="27" t="str">
        <f t="shared" si="220"/>
        <v/>
      </c>
      <c r="BE342" s="25" t="str">
        <f>IF(D342&gt;1,CONCATENATE(Input!C340,"-",Input!D340,"-",Input!E340,"T09:00:00Z"),"")</f>
        <v/>
      </c>
      <c r="BF342" s="29" t="str">
        <f>IF(D342&gt;1,CONCATENATE(Input!C340,"-",Input!D340,"-",Input!E340),"")</f>
        <v/>
      </c>
      <c r="BG342" s="29" t="str">
        <f>IF(D342&gt;1,CONCATENATE(Input!I340,"-",Input!J340,"-",Input!K340),"")</f>
        <v/>
      </c>
      <c r="BH342" s="29"/>
      <c r="BI342" s="29" t="str">
        <f>IF(D342&gt;1,CONCATENATE(Input!L340,"-",Input!M340,"-",Input!N340),"")</f>
        <v/>
      </c>
      <c r="BJ342" s="29" t="str">
        <f t="shared" si="221"/>
        <v/>
      </c>
      <c r="BK342" s="27" t="str">
        <f t="shared" si="222"/>
        <v/>
      </c>
      <c r="BL342" s="25" t="str">
        <f>IF(D342&gt;1,CONCATENATE(Input!C340,"-",Input!D340,"-",Input!E340,"T09:00:00Z"),"")</f>
        <v/>
      </c>
      <c r="BM342" s="32" t="str">
        <f t="shared" si="223"/>
        <v/>
      </c>
      <c r="BN342" s="27" t="str">
        <f t="shared" si="224"/>
        <v/>
      </c>
      <c r="BO342" s="27" t="str">
        <f t="shared" si="225"/>
        <v/>
      </c>
      <c r="BP342" s="25"/>
      <c r="BQ342" s="32"/>
      <c r="BR342" s="27"/>
      <c r="BS342" s="43" t="str">
        <f t="shared" si="226"/>
        <v/>
      </c>
      <c r="BT342" s="25"/>
      <c r="BU342" s="25"/>
      <c r="BV342" s="16"/>
      <c r="BW342" s="27"/>
      <c r="BX342" s="27"/>
      <c r="BY342" s="27"/>
      <c r="BZ342" s="27"/>
      <c r="CA342" s="27"/>
      <c r="CB342" s="27" t="str">
        <f>IF(D342&gt;1,Input!H340,"")</f>
        <v/>
      </c>
      <c r="CC342" s="27"/>
      <c r="CD342" s="28" t="str">
        <f>IF(D342&gt;1,Input!U340,"")</f>
        <v/>
      </c>
      <c r="CE342" s="16" t="str">
        <f>IF(D342&gt;1,CONCATENATE(Input!G340,"/",Input!H340),"")</f>
        <v/>
      </c>
      <c r="CF342" s="27"/>
      <c r="CG342" s="27"/>
      <c r="CH342" s="27"/>
      <c r="CI342" s="27"/>
      <c r="CJ342" s="27"/>
      <c r="CK342" s="25"/>
      <c r="CL342" s="25"/>
      <c r="CM342" s="16"/>
      <c r="CN342" s="16"/>
      <c r="CO342" s="27"/>
      <c r="CP342" s="16" t="str">
        <f>IF(D342&gt;1,Input!P340,"")</f>
        <v/>
      </c>
      <c r="CQ342" s="27" t="str">
        <f t="shared" si="227"/>
        <v/>
      </c>
      <c r="CR342" s="33" t="str">
        <f>IF(D342&gt;1,Input!O340,"")</f>
        <v/>
      </c>
      <c r="CS342" s="16" t="str">
        <f t="shared" si="228"/>
        <v/>
      </c>
      <c r="CT342" s="27"/>
      <c r="CU342" s="27" t="str">
        <f t="shared" si="229"/>
        <v/>
      </c>
      <c r="CV342" s="25"/>
      <c r="CW342" s="25"/>
      <c r="CX342" s="25"/>
      <c r="CY342" s="25"/>
      <c r="CZ342" s="25"/>
      <c r="DA342" s="25"/>
    </row>
    <row r="343" spans="1:105" ht="20.100000000000001" customHeight="1" x14ac:dyDescent="0.25">
      <c r="A343" s="27"/>
      <c r="B343" s="27"/>
      <c r="C343" s="43" t="str">
        <f t="shared" si="205"/>
        <v/>
      </c>
      <c r="D343" s="27">
        <f>Input!A341</f>
        <v>0</v>
      </c>
      <c r="E343" s="43" t="str">
        <f t="shared" si="206"/>
        <v/>
      </c>
      <c r="F343" s="27"/>
      <c r="G343" s="27"/>
      <c r="H343" s="27"/>
      <c r="I343" s="27" t="str">
        <f t="shared" si="207"/>
        <v/>
      </c>
      <c r="J343" s="27" t="str">
        <f t="shared" si="208"/>
        <v/>
      </c>
      <c r="K343" s="27"/>
      <c r="L343" s="27"/>
      <c r="M343" s="27"/>
      <c r="N343" s="27"/>
      <c r="O343" s="27"/>
      <c r="P343" s="27"/>
      <c r="Q343" s="27" t="str">
        <f>IF(D343&gt;1,Input!A341,"")</f>
        <v/>
      </c>
      <c r="R343" s="43" t="str">
        <f t="shared" si="209"/>
        <v/>
      </c>
      <c r="S343" s="27" t="str">
        <f t="shared" si="210"/>
        <v/>
      </c>
      <c r="T343" s="27" t="str">
        <f>IF(D343&gt;1,Input!F341,"")</f>
        <v/>
      </c>
      <c r="U343" s="27" t="str">
        <f t="shared" si="211"/>
        <v/>
      </c>
      <c r="V343" s="27"/>
      <c r="W343" s="27"/>
      <c r="X343" s="25"/>
      <c r="Y343" s="16"/>
      <c r="Z343" s="29"/>
      <c r="AA343" s="25"/>
      <c r="AB343" s="30"/>
      <c r="AC343" s="27"/>
      <c r="AD343" s="27"/>
      <c r="AE343" s="27"/>
      <c r="AF343" s="27"/>
      <c r="AG343" s="16"/>
      <c r="AH343" s="27"/>
      <c r="AI343" s="27"/>
      <c r="AJ343" s="27" t="str">
        <f t="shared" si="212"/>
        <v/>
      </c>
      <c r="AK343" s="27" t="str">
        <f t="shared" si="213"/>
        <v/>
      </c>
      <c r="AL343" s="27"/>
      <c r="AM343" s="27" t="str">
        <f t="shared" si="214"/>
        <v/>
      </c>
      <c r="AN343" s="27"/>
      <c r="AO343" s="27"/>
      <c r="AP343" s="27" t="str">
        <f>IF(D343&gt;1,Input!G341,"")</f>
        <v/>
      </c>
      <c r="AQ343" s="27" t="str">
        <f>IF(D343&gt;1,Input!H341,"")</f>
        <v/>
      </c>
      <c r="AR343" s="27" t="str">
        <f>IF(D343&gt;1,Input!G341,"")</f>
        <v/>
      </c>
      <c r="AS343" s="27" t="str">
        <f>IF(D343&gt;1,CONCATENATE("CURRENCYSOLUTIONS",Input!B341,Input!E341,Input!D341,Input!C341,Input!K341,Input!J341,Input!I341,Input!O341,Input!P341),"")</f>
        <v/>
      </c>
      <c r="AT343" s="27" t="str">
        <f t="shared" si="215"/>
        <v/>
      </c>
      <c r="AU343" s="27" t="str">
        <f t="shared" si="216"/>
        <v/>
      </c>
      <c r="AV343" s="27" t="str">
        <f t="shared" si="217"/>
        <v/>
      </c>
      <c r="AW343" s="15">
        <f>Input!S341</f>
        <v>0</v>
      </c>
      <c r="AX343" s="16">
        <f>Input!T341</f>
        <v>0</v>
      </c>
      <c r="AY343" s="26" t="str">
        <f>IF(D343&gt;1,IF(Input!Q341&gt;1,Input!Q341,(Input!R341/Input!O341)),"")</f>
        <v/>
      </c>
      <c r="AZ343" s="16" t="str">
        <f t="shared" si="218"/>
        <v/>
      </c>
      <c r="BA343" s="16" t="str">
        <f t="shared" si="219"/>
        <v/>
      </c>
      <c r="BB343" s="31"/>
      <c r="BC343" s="27"/>
      <c r="BD343" s="27" t="str">
        <f t="shared" si="220"/>
        <v/>
      </c>
      <c r="BE343" s="25" t="str">
        <f>IF(D343&gt;1,CONCATENATE(Input!C341,"-",Input!D341,"-",Input!E341,"T09:00:00Z"),"")</f>
        <v/>
      </c>
      <c r="BF343" s="29" t="str">
        <f>IF(D343&gt;1,CONCATENATE(Input!C341,"-",Input!D341,"-",Input!E341),"")</f>
        <v/>
      </c>
      <c r="BG343" s="29" t="str">
        <f>IF(D343&gt;1,CONCATENATE(Input!I341,"-",Input!J341,"-",Input!K341),"")</f>
        <v/>
      </c>
      <c r="BH343" s="29"/>
      <c r="BI343" s="29" t="str">
        <f>IF(D343&gt;1,CONCATENATE(Input!L341,"-",Input!M341,"-",Input!N341),"")</f>
        <v/>
      </c>
      <c r="BJ343" s="29" t="str">
        <f t="shared" si="221"/>
        <v/>
      </c>
      <c r="BK343" s="27" t="str">
        <f t="shared" si="222"/>
        <v/>
      </c>
      <c r="BL343" s="25" t="str">
        <f>IF(D343&gt;1,CONCATENATE(Input!C341,"-",Input!D341,"-",Input!E341,"T09:00:00Z"),"")</f>
        <v/>
      </c>
      <c r="BM343" s="32" t="str">
        <f t="shared" si="223"/>
        <v/>
      </c>
      <c r="BN343" s="27" t="str">
        <f t="shared" si="224"/>
        <v/>
      </c>
      <c r="BO343" s="27" t="str">
        <f t="shared" si="225"/>
        <v/>
      </c>
      <c r="BP343" s="25"/>
      <c r="BQ343" s="32"/>
      <c r="BR343" s="27"/>
      <c r="BS343" s="43" t="str">
        <f t="shared" si="226"/>
        <v/>
      </c>
      <c r="BT343" s="25"/>
      <c r="BU343" s="25"/>
      <c r="BV343" s="16"/>
      <c r="BW343" s="27"/>
      <c r="BX343" s="27"/>
      <c r="BY343" s="27"/>
      <c r="BZ343" s="27"/>
      <c r="CA343" s="27"/>
      <c r="CB343" s="27" t="str">
        <f>IF(D343&gt;1,Input!H341,"")</f>
        <v/>
      </c>
      <c r="CC343" s="27"/>
      <c r="CD343" s="28" t="str">
        <f>IF(D343&gt;1,Input!U341,"")</f>
        <v/>
      </c>
      <c r="CE343" s="16" t="str">
        <f>IF(D343&gt;1,CONCATENATE(Input!G341,"/",Input!H341),"")</f>
        <v/>
      </c>
      <c r="CF343" s="27"/>
      <c r="CG343" s="27"/>
      <c r="CH343" s="27"/>
      <c r="CI343" s="27"/>
      <c r="CJ343" s="27"/>
      <c r="CK343" s="25"/>
      <c r="CL343" s="25"/>
      <c r="CM343" s="16"/>
      <c r="CN343" s="16"/>
      <c r="CO343" s="27"/>
      <c r="CP343" s="16" t="str">
        <f>IF(D343&gt;1,Input!P341,"")</f>
        <v/>
      </c>
      <c r="CQ343" s="27" t="str">
        <f t="shared" si="227"/>
        <v/>
      </c>
      <c r="CR343" s="33" t="str">
        <f>IF(D343&gt;1,Input!O341,"")</f>
        <v/>
      </c>
      <c r="CS343" s="16" t="str">
        <f t="shared" si="228"/>
        <v/>
      </c>
      <c r="CT343" s="27"/>
      <c r="CU343" s="27" t="str">
        <f t="shared" si="229"/>
        <v/>
      </c>
      <c r="CV343" s="25"/>
      <c r="CW343" s="25"/>
      <c r="CX343" s="25"/>
      <c r="CY343" s="25"/>
      <c r="CZ343" s="25"/>
      <c r="DA343" s="25"/>
    </row>
    <row r="344" spans="1:105" ht="20.100000000000001" customHeight="1" x14ac:dyDescent="0.25">
      <c r="A344" s="27"/>
      <c r="B344" s="27"/>
      <c r="C344" s="43" t="str">
        <f t="shared" si="205"/>
        <v/>
      </c>
      <c r="D344" s="27">
        <f>Input!A342</f>
        <v>0</v>
      </c>
      <c r="E344" s="43" t="str">
        <f t="shared" si="206"/>
        <v/>
      </c>
      <c r="F344" s="27"/>
      <c r="G344" s="27"/>
      <c r="H344" s="27"/>
      <c r="I344" s="27" t="str">
        <f t="shared" si="207"/>
        <v/>
      </c>
      <c r="J344" s="27" t="str">
        <f t="shared" si="208"/>
        <v/>
      </c>
      <c r="K344" s="27"/>
      <c r="L344" s="27"/>
      <c r="M344" s="27"/>
      <c r="N344" s="27"/>
      <c r="O344" s="27"/>
      <c r="P344" s="27"/>
      <c r="Q344" s="27" t="str">
        <f>IF(D344&gt;1,Input!A342,"")</f>
        <v/>
      </c>
      <c r="R344" s="43" t="str">
        <f t="shared" si="209"/>
        <v/>
      </c>
      <c r="S344" s="27" t="str">
        <f t="shared" si="210"/>
        <v/>
      </c>
      <c r="T344" s="27" t="str">
        <f>IF(D344&gt;1,Input!F342,"")</f>
        <v/>
      </c>
      <c r="U344" s="27" t="str">
        <f t="shared" si="211"/>
        <v/>
      </c>
      <c r="V344" s="27"/>
      <c r="W344" s="27"/>
      <c r="X344" s="25"/>
      <c r="Y344" s="16"/>
      <c r="Z344" s="29"/>
      <c r="AA344" s="25"/>
      <c r="AB344" s="30"/>
      <c r="AC344" s="27"/>
      <c r="AD344" s="27"/>
      <c r="AE344" s="27"/>
      <c r="AF344" s="27"/>
      <c r="AG344" s="16"/>
      <c r="AH344" s="27"/>
      <c r="AI344" s="27"/>
      <c r="AJ344" s="27" t="str">
        <f t="shared" si="212"/>
        <v/>
      </c>
      <c r="AK344" s="27" t="str">
        <f t="shared" si="213"/>
        <v/>
      </c>
      <c r="AL344" s="27"/>
      <c r="AM344" s="27" t="str">
        <f t="shared" si="214"/>
        <v/>
      </c>
      <c r="AN344" s="27"/>
      <c r="AO344" s="27"/>
      <c r="AP344" s="27" t="str">
        <f>IF(D344&gt;1,Input!G342,"")</f>
        <v/>
      </c>
      <c r="AQ344" s="27" t="str">
        <f>IF(D344&gt;1,Input!H342,"")</f>
        <v/>
      </c>
      <c r="AR344" s="27" t="str">
        <f>IF(D344&gt;1,Input!G342,"")</f>
        <v/>
      </c>
      <c r="AS344" s="27" t="str">
        <f>IF(D344&gt;1,CONCATENATE("CURRENCYSOLUTIONS",Input!B342,Input!E342,Input!D342,Input!C342,Input!K342,Input!J342,Input!I342,Input!O342,Input!P342),"")</f>
        <v/>
      </c>
      <c r="AT344" s="27" t="str">
        <f t="shared" si="215"/>
        <v/>
      </c>
      <c r="AU344" s="27" t="str">
        <f t="shared" si="216"/>
        <v/>
      </c>
      <c r="AV344" s="27" t="str">
        <f t="shared" si="217"/>
        <v/>
      </c>
      <c r="AW344" s="15">
        <f>Input!S342</f>
        <v>0</v>
      </c>
      <c r="AX344" s="16">
        <f>Input!T342</f>
        <v>0</v>
      </c>
      <c r="AY344" s="26" t="str">
        <f>IF(D344&gt;1,IF(Input!Q342&gt;1,Input!Q342,(Input!R342/Input!O342)),"")</f>
        <v/>
      </c>
      <c r="AZ344" s="16" t="str">
        <f t="shared" si="218"/>
        <v/>
      </c>
      <c r="BA344" s="16" t="str">
        <f t="shared" si="219"/>
        <v/>
      </c>
      <c r="BB344" s="31"/>
      <c r="BC344" s="27"/>
      <c r="BD344" s="27" t="str">
        <f t="shared" si="220"/>
        <v/>
      </c>
      <c r="BE344" s="25" t="str">
        <f>IF(D344&gt;1,CONCATENATE(Input!C342,"-",Input!D342,"-",Input!E342,"T09:00:00Z"),"")</f>
        <v/>
      </c>
      <c r="BF344" s="29" t="str">
        <f>IF(D344&gt;1,CONCATENATE(Input!C342,"-",Input!D342,"-",Input!E342),"")</f>
        <v/>
      </c>
      <c r="BG344" s="29" t="str">
        <f>IF(D344&gt;1,CONCATENATE(Input!I342,"-",Input!J342,"-",Input!K342),"")</f>
        <v/>
      </c>
      <c r="BH344" s="29"/>
      <c r="BI344" s="29" t="str">
        <f>IF(D344&gt;1,CONCATENATE(Input!L342,"-",Input!M342,"-",Input!N342),"")</f>
        <v/>
      </c>
      <c r="BJ344" s="29" t="str">
        <f t="shared" si="221"/>
        <v/>
      </c>
      <c r="BK344" s="27" t="str">
        <f t="shared" si="222"/>
        <v/>
      </c>
      <c r="BL344" s="25" t="str">
        <f>IF(D344&gt;1,CONCATENATE(Input!C342,"-",Input!D342,"-",Input!E342,"T09:00:00Z"),"")</f>
        <v/>
      </c>
      <c r="BM344" s="32" t="str">
        <f t="shared" si="223"/>
        <v/>
      </c>
      <c r="BN344" s="27" t="str">
        <f t="shared" si="224"/>
        <v/>
      </c>
      <c r="BO344" s="27" t="str">
        <f t="shared" si="225"/>
        <v/>
      </c>
      <c r="BP344" s="25"/>
      <c r="BQ344" s="32"/>
      <c r="BR344" s="27"/>
      <c r="BS344" s="43" t="str">
        <f t="shared" si="226"/>
        <v/>
      </c>
      <c r="BT344" s="25"/>
      <c r="BU344" s="25"/>
      <c r="BV344" s="16"/>
      <c r="BW344" s="27"/>
      <c r="BX344" s="27"/>
      <c r="BY344" s="27"/>
      <c r="BZ344" s="27"/>
      <c r="CA344" s="27"/>
      <c r="CB344" s="27" t="str">
        <f>IF(D344&gt;1,Input!H342,"")</f>
        <v/>
      </c>
      <c r="CC344" s="27"/>
      <c r="CD344" s="28" t="str">
        <f>IF(D344&gt;1,Input!U342,"")</f>
        <v/>
      </c>
      <c r="CE344" s="16" t="str">
        <f>IF(D344&gt;1,CONCATENATE(Input!G342,"/",Input!H342),"")</f>
        <v/>
      </c>
      <c r="CF344" s="27"/>
      <c r="CG344" s="27"/>
      <c r="CH344" s="27"/>
      <c r="CI344" s="27"/>
      <c r="CJ344" s="27"/>
      <c r="CK344" s="25"/>
      <c r="CL344" s="25"/>
      <c r="CM344" s="16"/>
      <c r="CN344" s="16"/>
      <c r="CO344" s="27"/>
      <c r="CP344" s="16" t="str">
        <f>IF(D344&gt;1,Input!P342,"")</f>
        <v/>
      </c>
      <c r="CQ344" s="27" t="str">
        <f t="shared" si="227"/>
        <v/>
      </c>
      <c r="CR344" s="33" t="str">
        <f>IF(D344&gt;1,Input!O342,"")</f>
        <v/>
      </c>
      <c r="CS344" s="16" t="str">
        <f t="shared" si="228"/>
        <v/>
      </c>
      <c r="CT344" s="27"/>
      <c r="CU344" s="27" t="str">
        <f t="shared" si="229"/>
        <v/>
      </c>
      <c r="CV344" s="25"/>
      <c r="CW344" s="25"/>
      <c r="CX344" s="25"/>
      <c r="CY344" s="25"/>
      <c r="CZ344" s="25"/>
      <c r="DA344" s="25"/>
    </row>
    <row r="345" spans="1:105" ht="20.100000000000001" customHeight="1" x14ac:dyDescent="0.25">
      <c r="A345" s="27"/>
      <c r="B345" s="27"/>
      <c r="C345" s="43" t="str">
        <f t="shared" si="205"/>
        <v/>
      </c>
      <c r="D345" s="27">
        <f>Input!A343</f>
        <v>0</v>
      </c>
      <c r="E345" s="43" t="str">
        <f t="shared" si="206"/>
        <v/>
      </c>
      <c r="F345" s="27"/>
      <c r="G345" s="27"/>
      <c r="H345" s="27"/>
      <c r="I345" s="27" t="str">
        <f t="shared" si="207"/>
        <v/>
      </c>
      <c r="J345" s="27" t="str">
        <f t="shared" si="208"/>
        <v/>
      </c>
      <c r="K345" s="27"/>
      <c r="L345" s="27"/>
      <c r="M345" s="27"/>
      <c r="N345" s="27"/>
      <c r="O345" s="27"/>
      <c r="P345" s="27"/>
      <c r="Q345" s="27" t="str">
        <f>IF(D345&gt;1,Input!A343,"")</f>
        <v/>
      </c>
      <c r="R345" s="43" t="str">
        <f t="shared" si="209"/>
        <v/>
      </c>
      <c r="S345" s="27" t="str">
        <f t="shared" si="210"/>
        <v/>
      </c>
      <c r="T345" s="27" t="str">
        <f>IF(D345&gt;1,Input!F343,"")</f>
        <v/>
      </c>
      <c r="U345" s="27" t="str">
        <f t="shared" si="211"/>
        <v/>
      </c>
      <c r="V345" s="27"/>
      <c r="W345" s="27"/>
      <c r="X345" s="25"/>
      <c r="Y345" s="16"/>
      <c r="Z345" s="29"/>
      <c r="AA345" s="25"/>
      <c r="AB345" s="30"/>
      <c r="AC345" s="27"/>
      <c r="AD345" s="27"/>
      <c r="AE345" s="27"/>
      <c r="AF345" s="27"/>
      <c r="AG345" s="16"/>
      <c r="AH345" s="27"/>
      <c r="AI345" s="27"/>
      <c r="AJ345" s="27" t="str">
        <f t="shared" si="212"/>
        <v/>
      </c>
      <c r="AK345" s="27" t="str">
        <f t="shared" si="213"/>
        <v/>
      </c>
      <c r="AL345" s="27"/>
      <c r="AM345" s="27" t="str">
        <f t="shared" si="214"/>
        <v/>
      </c>
      <c r="AN345" s="27"/>
      <c r="AO345" s="27"/>
      <c r="AP345" s="27" t="str">
        <f>IF(D345&gt;1,Input!G343,"")</f>
        <v/>
      </c>
      <c r="AQ345" s="27" t="str">
        <f>IF(D345&gt;1,Input!H343,"")</f>
        <v/>
      </c>
      <c r="AR345" s="27" t="str">
        <f>IF(D345&gt;1,Input!G343,"")</f>
        <v/>
      </c>
      <c r="AS345" s="27" t="str">
        <f>IF(D345&gt;1,CONCATENATE("CURRENCYSOLUTIONS",Input!B343,Input!E343,Input!D343,Input!C343,Input!K343,Input!J343,Input!I343,Input!O343,Input!P343),"")</f>
        <v/>
      </c>
      <c r="AT345" s="27" t="str">
        <f t="shared" si="215"/>
        <v/>
      </c>
      <c r="AU345" s="27" t="str">
        <f t="shared" si="216"/>
        <v/>
      </c>
      <c r="AV345" s="27" t="str">
        <f t="shared" si="217"/>
        <v/>
      </c>
      <c r="AW345" s="15">
        <f>Input!S343</f>
        <v>0</v>
      </c>
      <c r="AX345" s="16">
        <f>Input!T343</f>
        <v>0</v>
      </c>
      <c r="AY345" s="26" t="str">
        <f>IF(D345&gt;1,IF(Input!Q343&gt;1,Input!Q343,(Input!R343/Input!O343)),"")</f>
        <v/>
      </c>
      <c r="AZ345" s="16" t="str">
        <f t="shared" si="218"/>
        <v/>
      </c>
      <c r="BA345" s="16" t="str">
        <f t="shared" si="219"/>
        <v/>
      </c>
      <c r="BB345" s="31"/>
      <c r="BC345" s="27"/>
      <c r="BD345" s="27" t="str">
        <f t="shared" si="220"/>
        <v/>
      </c>
      <c r="BE345" s="25" t="str">
        <f>IF(D345&gt;1,CONCATENATE(Input!C343,"-",Input!D343,"-",Input!E343,"T09:00:00Z"),"")</f>
        <v/>
      </c>
      <c r="BF345" s="29" t="str">
        <f>IF(D345&gt;1,CONCATENATE(Input!C343,"-",Input!D343,"-",Input!E343),"")</f>
        <v/>
      </c>
      <c r="BG345" s="29" t="str">
        <f>IF(D345&gt;1,CONCATENATE(Input!I343,"-",Input!J343,"-",Input!K343),"")</f>
        <v/>
      </c>
      <c r="BH345" s="29"/>
      <c r="BI345" s="29" t="str">
        <f>IF(D345&gt;1,CONCATENATE(Input!L343,"-",Input!M343,"-",Input!N343),"")</f>
        <v/>
      </c>
      <c r="BJ345" s="29" t="str">
        <f t="shared" si="221"/>
        <v/>
      </c>
      <c r="BK345" s="27" t="str">
        <f t="shared" si="222"/>
        <v/>
      </c>
      <c r="BL345" s="25" t="str">
        <f>IF(D345&gt;1,CONCATENATE(Input!C343,"-",Input!D343,"-",Input!E343,"T09:00:00Z"),"")</f>
        <v/>
      </c>
      <c r="BM345" s="32" t="str">
        <f t="shared" si="223"/>
        <v/>
      </c>
      <c r="BN345" s="27" t="str">
        <f t="shared" si="224"/>
        <v/>
      </c>
      <c r="BO345" s="27" t="str">
        <f t="shared" si="225"/>
        <v/>
      </c>
      <c r="BP345" s="25"/>
      <c r="BQ345" s="32"/>
      <c r="BR345" s="27"/>
      <c r="BS345" s="43" t="str">
        <f t="shared" si="226"/>
        <v/>
      </c>
      <c r="BT345" s="25"/>
      <c r="BU345" s="25"/>
      <c r="BV345" s="16"/>
      <c r="BW345" s="27"/>
      <c r="BX345" s="27"/>
      <c r="BY345" s="27"/>
      <c r="BZ345" s="27"/>
      <c r="CA345" s="27"/>
      <c r="CB345" s="27" t="str">
        <f>IF(D345&gt;1,Input!H343,"")</f>
        <v/>
      </c>
      <c r="CC345" s="27"/>
      <c r="CD345" s="28" t="str">
        <f>IF(D345&gt;1,Input!U343,"")</f>
        <v/>
      </c>
      <c r="CE345" s="16" t="str">
        <f>IF(D345&gt;1,CONCATENATE(Input!G343,"/",Input!H343),"")</f>
        <v/>
      </c>
      <c r="CF345" s="27"/>
      <c r="CG345" s="27"/>
      <c r="CH345" s="27"/>
      <c r="CI345" s="27"/>
      <c r="CJ345" s="27"/>
      <c r="CK345" s="25"/>
      <c r="CL345" s="25"/>
      <c r="CM345" s="16"/>
      <c r="CN345" s="16"/>
      <c r="CO345" s="27"/>
      <c r="CP345" s="16" t="str">
        <f>IF(D345&gt;1,Input!P343,"")</f>
        <v/>
      </c>
      <c r="CQ345" s="27" t="str">
        <f t="shared" si="227"/>
        <v/>
      </c>
      <c r="CR345" s="33" t="str">
        <f>IF(D345&gt;1,Input!O343,"")</f>
        <v/>
      </c>
      <c r="CS345" s="16" t="str">
        <f t="shared" si="228"/>
        <v/>
      </c>
      <c r="CT345" s="27"/>
      <c r="CU345" s="27" t="str">
        <f t="shared" si="229"/>
        <v/>
      </c>
      <c r="CV345" s="25"/>
      <c r="CW345" s="25"/>
      <c r="CX345" s="25"/>
      <c r="CY345" s="25"/>
      <c r="CZ345" s="25"/>
      <c r="DA345" s="25"/>
    </row>
    <row r="346" spans="1:105" ht="20.100000000000001" customHeight="1" x14ac:dyDescent="0.25">
      <c r="A346" s="27"/>
      <c r="B346" s="27"/>
      <c r="C346" s="43" t="str">
        <f t="shared" si="205"/>
        <v/>
      </c>
      <c r="D346" s="27">
        <f>Input!A344</f>
        <v>0</v>
      </c>
      <c r="E346" s="43" t="str">
        <f t="shared" si="206"/>
        <v/>
      </c>
      <c r="F346" s="27"/>
      <c r="G346" s="27"/>
      <c r="H346" s="27"/>
      <c r="I346" s="27" t="str">
        <f t="shared" si="207"/>
        <v/>
      </c>
      <c r="J346" s="27" t="str">
        <f t="shared" si="208"/>
        <v/>
      </c>
      <c r="K346" s="27"/>
      <c r="L346" s="27"/>
      <c r="M346" s="27"/>
      <c r="N346" s="27"/>
      <c r="O346" s="27"/>
      <c r="P346" s="27"/>
      <c r="Q346" s="27" t="str">
        <f>IF(D346&gt;1,Input!A344,"")</f>
        <v/>
      </c>
      <c r="R346" s="43" t="str">
        <f t="shared" si="209"/>
        <v/>
      </c>
      <c r="S346" s="27" t="str">
        <f t="shared" si="210"/>
        <v/>
      </c>
      <c r="T346" s="27" t="str">
        <f>IF(D346&gt;1,Input!F344,"")</f>
        <v/>
      </c>
      <c r="U346" s="27" t="str">
        <f t="shared" si="211"/>
        <v/>
      </c>
      <c r="V346" s="27"/>
      <c r="W346" s="27"/>
      <c r="X346" s="25"/>
      <c r="Y346" s="16"/>
      <c r="Z346" s="29"/>
      <c r="AA346" s="25"/>
      <c r="AB346" s="30"/>
      <c r="AC346" s="27"/>
      <c r="AD346" s="27"/>
      <c r="AE346" s="27"/>
      <c r="AF346" s="27"/>
      <c r="AG346" s="16"/>
      <c r="AH346" s="27"/>
      <c r="AI346" s="27"/>
      <c r="AJ346" s="27" t="str">
        <f t="shared" si="212"/>
        <v/>
      </c>
      <c r="AK346" s="27" t="str">
        <f t="shared" si="213"/>
        <v/>
      </c>
      <c r="AL346" s="27"/>
      <c r="AM346" s="27" t="str">
        <f t="shared" si="214"/>
        <v/>
      </c>
      <c r="AN346" s="27"/>
      <c r="AO346" s="27"/>
      <c r="AP346" s="27" t="str">
        <f>IF(D346&gt;1,Input!G344,"")</f>
        <v/>
      </c>
      <c r="AQ346" s="27" t="str">
        <f>IF(D346&gt;1,Input!H344,"")</f>
        <v/>
      </c>
      <c r="AR346" s="27" t="str">
        <f>IF(D346&gt;1,Input!G344,"")</f>
        <v/>
      </c>
      <c r="AS346" s="27" t="str">
        <f>IF(D346&gt;1,CONCATENATE("CURRENCYSOLUTIONS",Input!B344,Input!E344,Input!D344,Input!C344,Input!K344,Input!J344,Input!I344,Input!O344,Input!P344),"")</f>
        <v/>
      </c>
      <c r="AT346" s="27" t="str">
        <f t="shared" si="215"/>
        <v/>
      </c>
      <c r="AU346" s="27" t="str">
        <f t="shared" si="216"/>
        <v/>
      </c>
      <c r="AV346" s="27" t="str">
        <f t="shared" si="217"/>
        <v/>
      </c>
      <c r="AW346" s="15">
        <f>Input!S344</f>
        <v>0</v>
      </c>
      <c r="AX346" s="16">
        <f>Input!T344</f>
        <v>0</v>
      </c>
      <c r="AY346" s="26" t="str">
        <f>IF(D346&gt;1,IF(Input!Q344&gt;1,Input!Q344,(Input!R344/Input!O344)),"")</f>
        <v/>
      </c>
      <c r="AZ346" s="16" t="str">
        <f t="shared" si="218"/>
        <v/>
      </c>
      <c r="BA346" s="16" t="str">
        <f t="shared" si="219"/>
        <v/>
      </c>
      <c r="BB346" s="31"/>
      <c r="BC346" s="27"/>
      <c r="BD346" s="27" t="str">
        <f t="shared" si="220"/>
        <v/>
      </c>
      <c r="BE346" s="25" t="str">
        <f>IF(D346&gt;1,CONCATENATE(Input!C344,"-",Input!D344,"-",Input!E344,"T09:00:00Z"),"")</f>
        <v/>
      </c>
      <c r="BF346" s="29" t="str">
        <f>IF(D346&gt;1,CONCATENATE(Input!C344,"-",Input!D344,"-",Input!E344),"")</f>
        <v/>
      </c>
      <c r="BG346" s="29" t="str">
        <f>IF(D346&gt;1,CONCATENATE(Input!I344,"-",Input!J344,"-",Input!K344),"")</f>
        <v/>
      </c>
      <c r="BH346" s="29"/>
      <c r="BI346" s="29" t="str">
        <f>IF(D346&gt;1,CONCATENATE(Input!L344,"-",Input!M344,"-",Input!N344),"")</f>
        <v/>
      </c>
      <c r="BJ346" s="29" t="str">
        <f t="shared" si="221"/>
        <v/>
      </c>
      <c r="BK346" s="27" t="str">
        <f t="shared" si="222"/>
        <v/>
      </c>
      <c r="BL346" s="25" t="str">
        <f>IF(D346&gt;1,CONCATENATE(Input!C344,"-",Input!D344,"-",Input!E344,"T09:00:00Z"),"")</f>
        <v/>
      </c>
      <c r="BM346" s="32" t="str">
        <f t="shared" si="223"/>
        <v/>
      </c>
      <c r="BN346" s="27" t="str">
        <f t="shared" si="224"/>
        <v/>
      </c>
      <c r="BO346" s="27" t="str">
        <f t="shared" si="225"/>
        <v/>
      </c>
      <c r="BP346" s="25"/>
      <c r="BQ346" s="32"/>
      <c r="BR346" s="27"/>
      <c r="BS346" s="43" t="str">
        <f t="shared" si="226"/>
        <v/>
      </c>
      <c r="BT346" s="25"/>
      <c r="BU346" s="25"/>
      <c r="BV346" s="16"/>
      <c r="BW346" s="27"/>
      <c r="BX346" s="27"/>
      <c r="BY346" s="27"/>
      <c r="BZ346" s="27"/>
      <c r="CA346" s="27"/>
      <c r="CB346" s="27" t="str">
        <f>IF(D346&gt;1,Input!H344,"")</f>
        <v/>
      </c>
      <c r="CC346" s="27"/>
      <c r="CD346" s="28" t="str">
        <f>IF(D346&gt;1,Input!U344,"")</f>
        <v/>
      </c>
      <c r="CE346" s="16" t="str">
        <f>IF(D346&gt;1,CONCATENATE(Input!G344,"/",Input!H344),"")</f>
        <v/>
      </c>
      <c r="CF346" s="27"/>
      <c r="CG346" s="27"/>
      <c r="CH346" s="27"/>
      <c r="CI346" s="27"/>
      <c r="CJ346" s="27"/>
      <c r="CK346" s="25"/>
      <c r="CL346" s="25"/>
      <c r="CM346" s="16"/>
      <c r="CN346" s="16"/>
      <c r="CO346" s="27"/>
      <c r="CP346" s="16" t="str">
        <f>IF(D346&gt;1,Input!P344,"")</f>
        <v/>
      </c>
      <c r="CQ346" s="27" t="str">
        <f t="shared" si="227"/>
        <v/>
      </c>
      <c r="CR346" s="33" t="str">
        <f>IF(D346&gt;1,Input!O344,"")</f>
        <v/>
      </c>
      <c r="CS346" s="16" t="str">
        <f t="shared" si="228"/>
        <v/>
      </c>
      <c r="CT346" s="27"/>
      <c r="CU346" s="27" t="str">
        <f t="shared" si="229"/>
        <v/>
      </c>
      <c r="CV346" s="25"/>
      <c r="CW346" s="25"/>
      <c r="CX346" s="25"/>
      <c r="CY346" s="25"/>
      <c r="CZ346" s="25"/>
      <c r="DA346" s="25"/>
    </row>
    <row r="347" spans="1:105" ht="20.100000000000001" customHeight="1" x14ac:dyDescent="0.25">
      <c r="A347" s="27"/>
      <c r="B347" s="27"/>
      <c r="C347" s="43" t="str">
        <f t="shared" si="205"/>
        <v/>
      </c>
      <c r="D347" s="27">
        <f>Input!A345</f>
        <v>0</v>
      </c>
      <c r="E347" s="43" t="str">
        <f t="shared" si="206"/>
        <v/>
      </c>
      <c r="F347" s="27"/>
      <c r="G347" s="27"/>
      <c r="H347" s="27"/>
      <c r="I347" s="27" t="str">
        <f t="shared" si="207"/>
        <v/>
      </c>
      <c r="J347" s="27" t="str">
        <f t="shared" si="208"/>
        <v/>
      </c>
      <c r="K347" s="27"/>
      <c r="L347" s="27"/>
      <c r="M347" s="27"/>
      <c r="N347" s="27"/>
      <c r="O347" s="27"/>
      <c r="P347" s="27"/>
      <c r="Q347" s="27" t="str">
        <f>IF(D347&gt;1,Input!A345,"")</f>
        <v/>
      </c>
      <c r="R347" s="43" t="str">
        <f t="shared" si="209"/>
        <v/>
      </c>
      <c r="S347" s="27" t="str">
        <f t="shared" si="210"/>
        <v/>
      </c>
      <c r="T347" s="27" t="str">
        <f>IF(D347&gt;1,Input!F345,"")</f>
        <v/>
      </c>
      <c r="U347" s="27" t="str">
        <f t="shared" si="211"/>
        <v/>
      </c>
      <c r="V347" s="27"/>
      <c r="W347" s="27"/>
      <c r="X347" s="25"/>
      <c r="Y347" s="16"/>
      <c r="Z347" s="29"/>
      <c r="AA347" s="25"/>
      <c r="AB347" s="30"/>
      <c r="AC347" s="27"/>
      <c r="AD347" s="27"/>
      <c r="AE347" s="27"/>
      <c r="AF347" s="27"/>
      <c r="AG347" s="16"/>
      <c r="AH347" s="27"/>
      <c r="AI347" s="27"/>
      <c r="AJ347" s="27" t="str">
        <f t="shared" si="212"/>
        <v/>
      </c>
      <c r="AK347" s="27" t="str">
        <f t="shared" si="213"/>
        <v/>
      </c>
      <c r="AL347" s="27"/>
      <c r="AM347" s="27" t="str">
        <f t="shared" si="214"/>
        <v/>
      </c>
      <c r="AN347" s="27"/>
      <c r="AO347" s="27"/>
      <c r="AP347" s="27" t="str">
        <f>IF(D347&gt;1,Input!G345,"")</f>
        <v/>
      </c>
      <c r="AQ347" s="27" t="str">
        <f>IF(D347&gt;1,Input!H345,"")</f>
        <v/>
      </c>
      <c r="AR347" s="27" t="str">
        <f>IF(D347&gt;1,Input!G345,"")</f>
        <v/>
      </c>
      <c r="AS347" s="27" t="str">
        <f>IF(D347&gt;1,CONCATENATE("CURRENCYSOLUTIONS",Input!B345,Input!E345,Input!D345,Input!C345,Input!K345,Input!J345,Input!I345,Input!O345,Input!P345),"")</f>
        <v/>
      </c>
      <c r="AT347" s="27" t="str">
        <f t="shared" si="215"/>
        <v/>
      </c>
      <c r="AU347" s="27" t="str">
        <f t="shared" si="216"/>
        <v/>
      </c>
      <c r="AV347" s="27" t="str">
        <f t="shared" si="217"/>
        <v/>
      </c>
      <c r="AW347" s="15">
        <f>Input!S345</f>
        <v>0</v>
      </c>
      <c r="AX347" s="16">
        <f>Input!T345</f>
        <v>0</v>
      </c>
      <c r="AY347" s="26" t="str">
        <f>IF(D347&gt;1,IF(Input!Q345&gt;1,Input!Q345,(Input!R345/Input!O345)),"")</f>
        <v/>
      </c>
      <c r="AZ347" s="16" t="str">
        <f t="shared" si="218"/>
        <v/>
      </c>
      <c r="BA347" s="16" t="str">
        <f t="shared" si="219"/>
        <v/>
      </c>
      <c r="BB347" s="31"/>
      <c r="BC347" s="27"/>
      <c r="BD347" s="27" t="str">
        <f t="shared" si="220"/>
        <v/>
      </c>
      <c r="BE347" s="25" t="str">
        <f>IF(D347&gt;1,CONCATENATE(Input!C345,"-",Input!D345,"-",Input!E345,"T09:00:00Z"),"")</f>
        <v/>
      </c>
      <c r="BF347" s="29" t="str">
        <f>IF(D347&gt;1,CONCATENATE(Input!C345,"-",Input!D345,"-",Input!E345),"")</f>
        <v/>
      </c>
      <c r="BG347" s="29" t="str">
        <f>IF(D347&gt;1,CONCATENATE(Input!I345,"-",Input!J345,"-",Input!K345),"")</f>
        <v/>
      </c>
      <c r="BH347" s="29"/>
      <c r="BI347" s="29" t="str">
        <f>IF(D347&gt;1,CONCATENATE(Input!L345,"-",Input!M345,"-",Input!N345),"")</f>
        <v/>
      </c>
      <c r="BJ347" s="29" t="str">
        <f t="shared" si="221"/>
        <v/>
      </c>
      <c r="BK347" s="27" t="str">
        <f t="shared" si="222"/>
        <v/>
      </c>
      <c r="BL347" s="25" t="str">
        <f>IF(D347&gt;1,CONCATENATE(Input!C345,"-",Input!D345,"-",Input!E345,"T09:00:00Z"),"")</f>
        <v/>
      </c>
      <c r="BM347" s="32" t="str">
        <f t="shared" si="223"/>
        <v/>
      </c>
      <c r="BN347" s="27" t="str">
        <f t="shared" si="224"/>
        <v/>
      </c>
      <c r="BO347" s="27" t="str">
        <f t="shared" si="225"/>
        <v/>
      </c>
      <c r="BP347" s="25"/>
      <c r="BQ347" s="32"/>
      <c r="BR347" s="27"/>
      <c r="BS347" s="43" t="str">
        <f t="shared" si="226"/>
        <v/>
      </c>
      <c r="BT347" s="25"/>
      <c r="BU347" s="25"/>
      <c r="BV347" s="16"/>
      <c r="BW347" s="27"/>
      <c r="BX347" s="27"/>
      <c r="BY347" s="27"/>
      <c r="BZ347" s="27"/>
      <c r="CA347" s="27"/>
      <c r="CB347" s="27" t="str">
        <f>IF(D347&gt;1,Input!H345,"")</f>
        <v/>
      </c>
      <c r="CC347" s="27"/>
      <c r="CD347" s="28" t="str">
        <f>IF(D347&gt;1,Input!U345,"")</f>
        <v/>
      </c>
      <c r="CE347" s="16" t="str">
        <f>IF(D347&gt;1,CONCATENATE(Input!G345,"/",Input!H345),"")</f>
        <v/>
      </c>
      <c r="CF347" s="27"/>
      <c r="CG347" s="27"/>
      <c r="CH347" s="27"/>
      <c r="CI347" s="27"/>
      <c r="CJ347" s="27"/>
      <c r="CK347" s="25"/>
      <c r="CL347" s="25"/>
      <c r="CM347" s="16"/>
      <c r="CN347" s="16"/>
      <c r="CO347" s="27"/>
      <c r="CP347" s="16" t="str">
        <f>IF(D347&gt;1,Input!P345,"")</f>
        <v/>
      </c>
      <c r="CQ347" s="27" t="str">
        <f t="shared" si="227"/>
        <v/>
      </c>
      <c r="CR347" s="33" t="str">
        <f>IF(D347&gt;1,Input!O345,"")</f>
        <v/>
      </c>
      <c r="CS347" s="16" t="str">
        <f t="shared" si="228"/>
        <v/>
      </c>
      <c r="CT347" s="27"/>
      <c r="CU347" s="27" t="str">
        <f t="shared" si="229"/>
        <v/>
      </c>
      <c r="CV347" s="25"/>
      <c r="CW347" s="25"/>
      <c r="CX347" s="25"/>
      <c r="CY347" s="25"/>
      <c r="CZ347" s="25"/>
      <c r="DA347" s="25"/>
    </row>
    <row r="348" spans="1:105" ht="20.100000000000001" customHeight="1" x14ac:dyDescent="0.25">
      <c r="A348" s="27"/>
      <c r="B348" s="27"/>
      <c r="C348" s="43" t="str">
        <f t="shared" si="205"/>
        <v/>
      </c>
      <c r="D348" s="27">
        <f>Input!A346</f>
        <v>0</v>
      </c>
      <c r="E348" s="43" t="str">
        <f t="shared" si="206"/>
        <v/>
      </c>
      <c r="F348" s="27"/>
      <c r="G348" s="27"/>
      <c r="H348" s="27"/>
      <c r="I348" s="27" t="str">
        <f t="shared" si="207"/>
        <v/>
      </c>
      <c r="J348" s="27" t="str">
        <f t="shared" si="208"/>
        <v/>
      </c>
      <c r="K348" s="27"/>
      <c r="L348" s="27"/>
      <c r="M348" s="27"/>
      <c r="N348" s="27"/>
      <c r="O348" s="27"/>
      <c r="P348" s="27"/>
      <c r="Q348" s="27" t="str">
        <f>IF(D348&gt;1,Input!A346,"")</f>
        <v/>
      </c>
      <c r="R348" s="43" t="str">
        <f t="shared" si="209"/>
        <v/>
      </c>
      <c r="S348" s="27" t="str">
        <f t="shared" si="210"/>
        <v/>
      </c>
      <c r="T348" s="27" t="str">
        <f>IF(D348&gt;1,Input!F346,"")</f>
        <v/>
      </c>
      <c r="U348" s="27" t="str">
        <f t="shared" si="211"/>
        <v/>
      </c>
      <c r="V348" s="27"/>
      <c r="W348" s="27"/>
      <c r="X348" s="25"/>
      <c r="Y348" s="16"/>
      <c r="Z348" s="29"/>
      <c r="AA348" s="25"/>
      <c r="AB348" s="30"/>
      <c r="AC348" s="27"/>
      <c r="AD348" s="27"/>
      <c r="AE348" s="27"/>
      <c r="AF348" s="27"/>
      <c r="AG348" s="16"/>
      <c r="AH348" s="27"/>
      <c r="AI348" s="27"/>
      <c r="AJ348" s="27" t="str">
        <f t="shared" si="212"/>
        <v/>
      </c>
      <c r="AK348" s="27" t="str">
        <f t="shared" si="213"/>
        <v/>
      </c>
      <c r="AL348" s="27"/>
      <c r="AM348" s="27" t="str">
        <f t="shared" si="214"/>
        <v/>
      </c>
      <c r="AN348" s="27"/>
      <c r="AO348" s="27"/>
      <c r="AP348" s="27" t="str">
        <f>IF(D348&gt;1,Input!G346,"")</f>
        <v/>
      </c>
      <c r="AQ348" s="27" t="str">
        <f>IF(D348&gt;1,Input!H346,"")</f>
        <v/>
      </c>
      <c r="AR348" s="27" t="str">
        <f>IF(D348&gt;1,Input!G346,"")</f>
        <v/>
      </c>
      <c r="AS348" s="27" t="str">
        <f>IF(D348&gt;1,CONCATENATE("CURRENCYSOLUTIONS",Input!B346,Input!E346,Input!D346,Input!C346,Input!K346,Input!J346,Input!I346,Input!O346,Input!P346),"")</f>
        <v/>
      </c>
      <c r="AT348" s="27" t="str">
        <f t="shared" si="215"/>
        <v/>
      </c>
      <c r="AU348" s="27" t="str">
        <f t="shared" si="216"/>
        <v/>
      </c>
      <c r="AV348" s="27" t="str">
        <f t="shared" si="217"/>
        <v/>
      </c>
      <c r="AW348" s="15">
        <f>Input!S346</f>
        <v>0</v>
      </c>
      <c r="AX348" s="16">
        <f>Input!T346</f>
        <v>0</v>
      </c>
      <c r="AY348" s="26" t="str">
        <f>IF(D348&gt;1,IF(Input!Q346&gt;1,Input!Q346,(Input!R346/Input!O346)),"")</f>
        <v/>
      </c>
      <c r="AZ348" s="16" t="str">
        <f t="shared" si="218"/>
        <v/>
      </c>
      <c r="BA348" s="16" t="str">
        <f t="shared" si="219"/>
        <v/>
      </c>
      <c r="BB348" s="31"/>
      <c r="BC348" s="27"/>
      <c r="BD348" s="27" t="str">
        <f t="shared" si="220"/>
        <v/>
      </c>
      <c r="BE348" s="25" t="str">
        <f>IF(D348&gt;1,CONCATENATE(Input!C346,"-",Input!D346,"-",Input!E346,"T09:00:00Z"),"")</f>
        <v/>
      </c>
      <c r="BF348" s="29" t="str">
        <f>IF(D348&gt;1,CONCATENATE(Input!C346,"-",Input!D346,"-",Input!E346),"")</f>
        <v/>
      </c>
      <c r="BG348" s="29" t="str">
        <f>IF(D348&gt;1,CONCATENATE(Input!I346,"-",Input!J346,"-",Input!K346),"")</f>
        <v/>
      </c>
      <c r="BH348" s="29"/>
      <c r="BI348" s="29" t="str">
        <f>IF(D348&gt;1,CONCATENATE(Input!L346,"-",Input!M346,"-",Input!N346),"")</f>
        <v/>
      </c>
      <c r="BJ348" s="29" t="str">
        <f t="shared" si="221"/>
        <v/>
      </c>
      <c r="BK348" s="27" t="str">
        <f t="shared" si="222"/>
        <v/>
      </c>
      <c r="BL348" s="25" t="str">
        <f>IF(D348&gt;1,CONCATENATE(Input!C346,"-",Input!D346,"-",Input!E346,"T09:00:00Z"),"")</f>
        <v/>
      </c>
      <c r="BM348" s="32" t="str">
        <f t="shared" si="223"/>
        <v/>
      </c>
      <c r="BN348" s="27" t="str">
        <f t="shared" si="224"/>
        <v/>
      </c>
      <c r="BO348" s="27" t="str">
        <f t="shared" si="225"/>
        <v/>
      </c>
      <c r="BP348" s="25"/>
      <c r="BQ348" s="32"/>
      <c r="BR348" s="27"/>
      <c r="BS348" s="43" t="str">
        <f t="shared" si="226"/>
        <v/>
      </c>
      <c r="BT348" s="25"/>
      <c r="BU348" s="25"/>
      <c r="BV348" s="16"/>
      <c r="BW348" s="27"/>
      <c r="BX348" s="27"/>
      <c r="BY348" s="27"/>
      <c r="BZ348" s="27"/>
      <c r="CA348" s="27"/>
      <c r="CB348" s="27" t="str">
        <f>IF(D348&gt;1,Input!H346,"")</f>
        <v/>
      </c>
      <c r="CC348" s="27"/>
      <c r="CD348" s="28" t="str">
        <f>IF(D348&gt;1,Input!U346,"")</f>
        <v/>
      </c>
      <c r="CE348" s="16" t="str">
        <f>IF(D348&gt;1,CONCATENATE(Input!G346,"/",Input!H346),"")</f>
        <v/>
      </c>
      <c r="CF348" s="27"/>
      <c r="CG348" s="27"/>
      <c r="CH348" s="27"/>
      <c r="CI348" s="27"/>
      <c r="CJ348" s="27"/>
      <c r="CK348" s="25"/>
      <c r="CL348" s="25"/>
      <c r="CM348" s="16"/>
      <c r="CN348" s="16"/>
      <c r="CO348" s="27"/>
      <c r="CP348" s="16" t="str">
        <f>IF(D348&gt;1,Input!P346,"")</f>
        <v/>
      </c>
      <c r="CQ348" s="27" t="str">
        <f t="shared" si="227"/>
        <v/>
      </c>
      <c r="CR348" s="33" t="str">
        <f>IF(D348&gt;1,Input!O346,"")</f>
        <v/>
      </c>
      <c r="CS348" s="16" t="str">
        <f t="shared" si="228"/>
        <v/>
      </c>
      <c r="CT348" s="27"/>
      <c r="CU348" s="27" t="str">
        <f t="shared" si="229"/>
        <v/>
      </c>
      <c r="CV348" s="25"/>
      <c r="CW348" s="25"/>
      <c r="CX348" s="25"/>
      <c r="CY348" s="25"/>
      <c r="CZ348" s="25"/>
      <c r="DA348" s="25"/>
    </row>
    <row r="349" spans="1:105" ht="20.100000000000001" customHeight="1" x14ac:dyDescent="0.25">
      <c r="A349" s="27"/>
      <c r="B349" s="27"/>
      <c r="C349" s="43" t="str">
        <f t="shared" si="205"/>
        <v/>
      </c>
      <c r="D349" s="27">
        <f>Input!A347</f>
        <v>0</v>
      </c>
      <c r="E349" s="43" t="str">
        <f t="shared" si="206"/>
        <v/>
      </c>
      <c r="F349" s="27"/>
      <c r="G349" s="27"/>
      <c r="H349" s="27"/>
      <c r="I349" s="27" t="str">
        <f t="shared" si="207"/>
        <v/>
      </c>
      <c r="J349" s="27" t="str">
        <f t="shared" si="208"/>
        <v/>
      </c>
      <c r="K349" s="27"/>
      <c r="L349" s="27"/>
      <c r="M349" s="27"/>
      <c r="N349" s="27"/>
      <c r="O349" s="27"/>
      <c r="P349" s="27"/>
      <c r="Q349" s="27" t="str">
        <f>IF(D349&gt;1,Input!A347,"")</f>
        <v/>
      </c>
      <c r="R349" s="43" t="str">
        <f t="shared" si="209"/>
        <v/>
      </c>
      <c r="S349" s="27" t="str">
        <f t="shared" si="210"/>
        <v/>
      </c>
      <c r="T349" s="27" t="str">
        <f>IF(D349&gt;1,Input!F347,"")</f>
        <v/>
      </c>
      <c r="U349" s="27" t="str">
        <f t="shared" si="211"/>
        <v/>
      </c>
      <c r="V349" s="27"/>
      <c r="W349" s="27"/>
      <c r="X349" s="25"/>
      <c r="Y349" s="16"/>
      <c r="Z349" s="29"/>
      <c r="AA349" s="25"/>
      <c r="AB349" s="30"/>
      <c r="AC349" s="27"/>
      <c r="AD349" s="27"/>
      <c r="AE349" s="27"/>
      <c r="AF349" s="27"/>
      <c r="AG349" s="16"/>
      <c r="AH349" s="27"/>
      <c r="AI349" s="27"/>
      <c r="AJ349" s="27" t="str">
        <f t="shared" si="212"/>
        <v/>
      </c>
      <c r="AK349" s="27" t="str">
        <f t="shared" si="213"/>
        <v/>
      </c>
      <c r="AL349" s="27"/>
      <c r="AM349" s="27" t="str">
        <f t="shared" si="214"/>
        <v/>
      </c>
      <c r="AN349" s="27"/>
      <c r="AO349" s="27"/>
      <c r="AP349" s="27" t="str">
        <f>IF(D349&gt;1,Input!G347,"")</f>
        <v/>
      </c>
      <c r="AQ349" s="27" t="str">
        <f>IF(D349&gt;1,Input!H347,"")</f>
        <v/>
      </c>
      <c r="AR349" s="27" t="str">
        <f>IF(D349&gt;1,Input!G347,"")</f>
        <v/>
      </c>
      <c r="AS349" s="27" t="str">
        <f>IF(D349&gt;1,CONCATENATE("CURRENCYSOLUTIONS",Input!B347,Input!E347,Input!D347,Input!C347,Input!K347,Input!J347,Input!I347,Input!O347,Input!P347),"")</f>
        <v/>
      </c>
      <c r="AT349" s="27" t="str">
        <f t="shared" si="215"/>
        <v/>
      </c>
      <c r="AU349" s="27" t="str">
        <f t="shared" si="216"/>
        <v/>
      </c>
      <c r="AV349" s="27" t="str">
        <f t="shared" si="217"/>
        <v/>
      </c>
      <c r="AW349" s="15">
        <f>Input!S347</f>
        <v>0</v>
      </c>
      <c r="AX349" s="16">
        <f>Input!T347</f>
        <v>0</v>
      </c>
      <c r="AY349" s="26" t="str">
        <f>IF(D349&gt;1,IF(Input!Q347&gt;1,Input!Q347,(Input!R347/Input!O347)),"")</f>
        <v/>
      </c>
      <c r="AZ349" s="16" t="str">
        <f t="shared" si="218"/>
        <v/>
      </c>
      <c r="BA349" s="16" t="str">
        <f t="shared" si="219"/>
        <v/>
      </c>
      <c r="BB349" s="31"/>
      <c r="BC349" s="27"/>
      <c r="BD349" s="27" t="str">
        <f t="shared" si="220"/>
        <v/>
      </c>
      <c r="BE349" s="25" t="str">
        <f>IF(D349&gt;1,CONCATENATE(Input!C347,"-",Input!D347,"-",Input!E347,"T09:00:00Z"),"")</f>
        <v/>
      </c>
      <c r="BF349" s="29" t="str">
        <f>IF(D349&gt;1,CONCATENATE(Input!C347,"-",Input!D347,"-",Input!E347),"")</f>
        <v/>
      </c>
      <c r="BG349" s="29" t="str">
        <f>IF(D349&gt;1,CONCATENATE(Input!I347,"-",Input!J347,"-",Input!K347),"")</f>
        <v/>
      </c>
      <c r="BH349" s="29"/>
      <c r="BI349" s="29" t="str">
        <f>IF(D349&gt;1,CONCATENATE(Input!L347,"-",Input!M347,"-",Input!N347),"")</f>
        <v/>
      </c>
      <c r="BJ349" s="29" t="str">
        <f t="shared" si="221"/>
        <v/>
      </c>
      <c r="BK349" s="27" t="str">
        <f t="shared" si="222"/>
        <v/>
      </c>
      <c r="BL349" s="25" t="str">
        <f>IF(D349&gt;1,CONCATENATE(Input!C347,"-",Input!D347,"-",Input!E347,"T09:00:00Z"),"")</f>
        <v/>
      </c>
      <c r="BM349" s="32" t="str">
        <f t="shared" si="223"/>
        <v/>
      </c>
      <c r="BN349" s="27" t="str">
        <f t="shared" si="224"/>
        <v/>
      </c>
      <c r="BO349" s="27" t="str">
        <f t="shared" si="225"/>
        <v/>
      </c>
      <c r="BP349" s="25"/>
      <c r="BQ349" s="32"/>
      <c r="BR349" s="27"/>
      <c r="BS349" s="43" t="str">
        <f t="shared" si="226"/>
        <v/>
      </c>
      <c r="BT349" s="25"/>
      <c r="BU349" s="25"/>
      <c r="BV349" s="16"/>
      <c r="BW349" s="27"/>
      <c r="BX349" s="27"/>
      <c r="BY349" s="27"/>
      <c r="BZ349" s="27"/>
      <c r="CA349" s="27"/>
      <c r="CB349" s="27" t="str">
        <f>IF(D349&gt;1,Input!H347,"")</f>
        <v/>
      </c>
      <c r="CC349" s="27"/>
      <c r="CD349" s="28" t="str">
        <f>IF(D349&gt;1,Input!U347,"")</f>
        <v/>
      </c>
      <c r="CE349" s="16" t="str">
        <f>IF(D349&gt;1,CONCATENATE(Input!G347,"/",Input!H347),"")</f>
        <v/>
      </c>
      <c r="CF349" s="27"/>
      <c r="CG349" s="27"/>
      <c r="CH349" s="27"/>
      <c r="CI349" s="27"/>
      <c r="CJ349" s="27"/>
      <c r="CK349" s="25"/>
      <c r="CL349" s="25"/>
      <c r="CM349" s="16"/>
      <c r="CN349" s="16"/>
      <c r="CO349" s="27"/>
      <c r="CP349" s="16" t="str">
        <f>IF(D349&gt;1,Input!P347,"")</f>
        <v/>
      </c>
      <c r="CQ349" s="27" t="str">
        <f t="shared" si="227"/>
        <v/>
      </c>
      <c r="CR349" s="33" t="str">
        <f>IF(D349&gt;1,Input!O347,"")</f>
        <v/>
      </c>
      <c r="CS349" s="16" t="str">
        <f t="shared" si="228"/>
        <v/>
      </c>
      <c r="CT349" s="27"/>
      <c r="CU349" s="27" t="str">
        <f t="shared" si="229"/>
        <v/>
      </c>
      <c r="CV349" s="25"/>
      <c r="CW349" s="25"/>
      <c r="CX349" s="25"/>
      <c r="CY349" s="25"/>
      <c r="CZ349" s="25"/>
      <c r="DA349" s="25"/>
    </row>
    <row r="350" spans="1:105" ht="20.100000000000001" customHeight="1" x14ac:dyDescent="0.25">
      <c r="A350" s="27"/>
      <c r="B350" s="27"/>
      <c r="C350" s="43" t="str">
        <f t="shared" si="205"/>
        <v/>
      </c>
      <c r="D350" s="27">
        <f>Input!A348</f>
        <v>0</v>
      </c>
      <c r="E350" s="43" t="str">
        <f t="shared" si="206"/>
        <v/>
      </c>
      <c r="F350" s="27"/>
      <c r="G350" s="27"/>
      <c r="H350" s="27"/>
      <c r="I350" s="27" t="str">
        <f t="shared" si="207"/>
        <v/>
      </c>
      <c r="J350" s="27" t="str">
        <f t="shared" si="208"/>
        <v/>
      </c>
      <c r="K350" s="27"/>
      <c r="L350" s="27"/>
      <c r="M350" s="27"/>
      <c r="N350" s="27"/>
      <c r="O350" s="27"/>
      <c r="P350" s="27"/>
      <c r="Q350" s="27" t="str">
        <f>IF(D350&gt;1,Input!A348,"")</f>
        <v/>
      </c>
      <c r="R350" s="43" t="str">
        <f t="shared" si="209"/>
        <v/>
      </c>
      <c r="S350" s="27" t="str">
        <f t="shared" si="210"/>
        <v/>
      </c>
      <c r="T350" s="27" t="str">
        <f>IF(D350&gt;1,Input!F348,"")</f>
        <v/>
      </c>
      <c r="U350" s="27" t="str">
        <f t="shared" si="211"/>
        <v/>
      </c>
      <c r="V350" s="27"/>
      <c r="W350" s="27"/>
      <c r="X350" s="25"/>
      <c r="Y350" s="16"/>
      <c r="Z350" s="29"/>
      <c r="AA350" s="25"/>
      <c r="AB350" s="30"/>
      <c r="AC350" s="27"/>
      <c r="AD350" s="27"/>
      <c r="AE350" s="27"/>
      <c r="AF350" s="27"/>
      <c r="AG350" s="16"/>
      <c r="AH350" s="27"/>
      <c r="AI350" s="27"/>
      <c r="AJ350" s="27" t="str">
        <f t="shared" si="212"/>
        <v/>
      </c>
      <c r="AK350" s="27" t="str">
        <f t="shared" si="213"/>
        <v/>
      </c>
      <c r="AL350" s="27"/>
      <c r="AM350" s="27" t="str">
        <f t="shared" si="214"/>
        <v/>
      </c>
      <c r="AN350" s="27"/>
      <c r="AO350" s="27"/>
      <c r="AP350" s="27" t="str">
        <f>IF(D350&gt;1,Input!G348,"")</f>
        <v/>
      </c>
      <c r="AQ350" s="27" t="str">
        <f>IF(D350&gt;1,Input!H348,"")</f>
        <v/>
      </c>
      <c r="AR350" s="27" t="str">
        <f>IF(D350&gt;1,Input!G348,"")</f>
        <v/>
      </c>
      <c r="AS350" s="27" t="str">
        <f>IF(D350&gt;1,CONCATENATE("CURRENCYSOLUTIONS",Input!B348,Input!E348,Input!D348,Input!C348,Input!K348,Input!J348,Input!I348,Input!O348,Input!P348),"")</f>
        <v/>
      </c>
      <c r="AT350" s="27" t="str">
        <f t="shared" si="215"/>
        <v/>
      </c>
      <c r="AU350" s="27" t="str">
        <f t="shared" si="216"/>
        <v/>
      </c>
      <c r="AV350" s="27" t="str">
        <f t="shared" si="217"/>
        <v/>
      </c>
      <c r="AW350" s="15">
        <f>Input!S348</f>
        <v>0</v>
      </c>
      <c r="AX350" s="16">
        <f>Input!T348</f>
        <v>0</v>
      </c>
      <c r="AY350" s="26" t="str">
        <f>IF(D350&gt;1,IF(Input!Q348&gt;1,Input!Q348,(Input!R348/Input!O348)),"")</f>
        <v/>
      </c>
      <c r="AZ350" s="16" t="str">
        <f t="shared" si="218"/>
        <v/>
      </c>
      <c r="BA350" s="16" t="str">
        <f t="shared" si="219"/>
        <v/>
      </c>
      <c r="BB350" s="31"/>
      <c r="BC350" s="27"/>
      <c r="BD350" s="27" t="str">
        <f t="shared" si="220"/>
        <v/>
      </c>
      <c r="BE350" s="25" t="str">
        <f>IF(D350&gt;1,CONCATENATE(Input!C348,"-",Input!D348,"-",Input!E348,"T09:00:00Z"),"")</f>
        <v/>
      </c>
      <c r="BF350" s="29" t="str">
        <f>IF(D350&gt;1,CONCATENATE(Input!C348,"-",Input!D348,"-",Input!E348),"")</f>
        <v/>
      </c>
      <c r="BG350" s="29" t="str">
        <f>IF(D350&gt;1,CONCATENATE(Input!I348,"-",Input!J348,"-",Input!K348),"")</f>
        <v/>
      </c>
      <c r="BH350" s="29"/>
      <c r="BI350" s="29" t="str">
        <f>IF(D350&gt;1,CONCATENATE(Input!L348,"-",Input!M348,"-",Input!N348),"")</f>
        <v/>
      </c>
      <c r="BJ350" s="29" t="str">
        <f t="shared" si="221"/>
        <v/>
      </c>
      <c r="BK350" s="27" t="str">
        <f t="shared" si="222"/>
        <v/>
      </c>
      <c r="BL350" s="25" t="str">
        <f>IF(D350&gt;1,CONCATENATE(Input!C348,"-",Input!D348,"-",Input!E348,"T09:00:00Z"),"")</f>
        <v/>
      </c>
      <c r="BM350" s="32" t="str">
        <f t="shared" si="223"/>
        <v/>
      </c>
      <c r="BN350" s="27" t="str">
        <f t="shared" si="224"/>
        <v/>
      </c>
      <c r="BO350" s="27" t="str">
        <f t="shared" si="225"/>
        <v/>
      </c>
      <c r="BP350" s="25"/>
      <c r="BQ350" s="32"/>
      <c r="BR350" s="27"/>
      <c r="BS350" s="43" t="str">
        <f t="shared" si="226"/>
        <v/>
      </c>
      <c r="BT350" s="25"/>
      <c r="BU350" s="25"/>
      <c r="BV350" s="16"/>
      <c r="BW350" s="27"/>
      <c r="BX350" s="27"/>
      <c r="BY350" s="27"/>
      <c r="BZ350" s="27"/>
      <c r="CA350" s="27"/>
      <c r="CB350" s="27" t="str">
        <f>IF(D350&gt;1,Input!H348,"")</f>
        <v/>
      </c>
      <c r="CC350" s="27"/>
      <c r="CD350" s="28" t="str">
        <f>IF(D350&gt;1,Input!U348,"")</f>
        <v/>
      </c>
      <c r="CE350" s="16" t="str">
        <f>IF(D350&gt;1,CONCATENATE(Input!G348,"/",Input!H348),"")</f>
        <v/>
      </c>
      <c r="CF350" s="27"/>
      <c r="CG350" s="27"/>
      <c r="CH350" s="27"/>
      <c r="CI350" s="27"/>
      <c r="CJ350" s="27"/>
      <c r="CK350" s="25"/>
      <c r="CL350" s="25"/>
      <c r="CM350" s="16"/>
      <c r="CN350" s="16"/>
      <c r="CO350" s="27"/>
      <c r="CP350" s="16" t="str">
        <f>IF(D350&gt;1,Input!P348,"")</f>
        <v/>
      </c>
      <c r="CQ350" s="27" t="str">
        <f t="shared" si="227"/>
        <v/>
      </c>
      <c r="CR350" s="33" t="str">
        <f>IF(D350&gt;1,Input!O348,"")</f>
        <v/>
      </c>
      <c r="CS350" s="16" t="str">
        <f t="shared" si="228"/>
        <v/>
      </c>
      <c r="CT350" s="27"/>
      <c r="CU350" s="27" t="str">
        <f t="shared" si="229"/>
        <v/>
      </c>
      <c r="CV350" s="25"/>
      <c r="CW350" s="25"/>
      <c r="CX350" s="25"/>
      <c r="CY350" s="25"/>
      <c r="CZ350" s="25"/>
      <c r="DA350" s="25"/>
    </row>
    <row r="351" spans="1:105" ht="20.100000000000001" customHeight="1" x14ac:dyDescent="0.25">
      <c r="A351" s="27"/>
      <c r="B351" s="27"/>
      <c r="C351" s="43" t="str">
        <f t="shared" si="205"/>
        <v/>
      </c>
      <c r="D351" s="27">
        <f>Input!A349</f>
        <v>0</v>
      </c>
      <c r="E351" s="43" t="str">
        <f t="shared" si="206"/>
        <v/>
      </c>
      <c r="F351" s="27"/>
      <c r="G351" s="27"/>
      <c r="H351" s="27"/>
      <c r="I351" s="27" t="str">
        <f t="shared" si="207"/>
        <v/>
      </c>
      <c r="J351" s="27" t="str">
        <f t="shared" si="208"/>
        <v/>
      </c>
      <c r="K351" s="27"/>
      <c r="L351" s="27"/>
      <c r="M351" s="27"/>
      <c r="N351" s="27"/>
      <c r="O351" s="27"/>
      <c r="P351" s="27"/>
      <c r="Q351" s="27" t="str">
        <f>IF(D351&gt;1,Input!A349,"")</f>
        <v/>
      </c>
      <c r="R351" s="43" t="str">
        <f t="shared" si="209"/>
        <v/>
      </c>
      <c r="S351" s="27" t="str">
        <f t="shared" si="210"/>
        <v/>
      </c>
      <c r="T351" s="27" t="str">
        <f>IF(D351&gt;1,Input!F349,"")</f>
        <v/>
      </c>
      <c r="U351" s="27" t="str">
        <f t="shared" si="211"/>
        <v/>
      </c>
      <c r="V351" s="27"/>
      <c r="W351" s="27"/>
      <c r="X351" s="25"/>
      <c r="Y351" s="16"/>
      <c r="Z351" s="29"/>
      <c r="AA351" s="25"/>
      <c r="AB351" s="30"/>
      <c r="AC351" s="27"/>
      <c r="AD351" s="27"/>
      <c r="AE351" s="27"/>
      <c r="AF351" s="27"/>
      <c r="AG351" s="16"/>
      <c r="AH351" s="27"/>
      <c r="AI351" s="27"/>
      <c r="AJ351" s="27" t="str">
        <f t="shared" si="212"/>
        <v/>
      </c>
      <c r="AK351" s="27" t="str">
        <f t="shared" si="213"/>
        <v/>
      </c>
      <c r="AL351" s="27"/>
      <c r="AM351" s="27" t="str">
        <f t="shared" si="214"/>
        <v/>
      </c>
      <c r="AN351" s="27"/>
      <c r="AO351" s="27"/>
      <c r="AP351" s="27" t="str">
        <f>IF(D351&gt;1,Input!G349,"")</f>
        <v/>
      </c>
      <c r="AQ351" s="27" t="str">
        <f>IF(D351&gt;1,Input!H349,"")</f>
        <v/>
      </c>
      <c r="AR351" s="27" t="str">
        <f>IF(D351&gt;1,Input!G349,"")</f>
        <v/>
      </c>
      <c r="AS351" s="27" t="str">
        <f>IF(D351&gt;1,CONCATENATE("CURRENCYSOLUTIONS",Input!B349,Input!E349,Input!D349,Input!C349,Input!K349,Input!J349,Input!I349,Input!O349,Input!P349),"")</f>
        <v/>
      </c>
      <c r="AT351" s="27" t="str">
        <f t="shared" si="215"/>
        <v/>
      </c>
      <c r="AU351" s="27" t="str">
        <f t="shared" si="216"/>
        <v/>
      </c>
      <c r="AV351" s="27" t="str">
        <f t="shared" si="217"/>
        <v/>
      </c>
      <c r="AW351" s="15">
        <f>Input!S349</f>
        <v>0</v>
      </c>
      <c r="AX351" s="16">
        <f>Input!T349</f>
        <v>0</v>
      </c>
      <c r="AY351" s="26" t="str">
        <f>IF(D351&gt;1,IF(Input!Q349&gt;1,Input!Q349,(Input!R349/Input!O349)),"")</f>
        <v/>
      </c>
      <c r="AZ351" s="16" t="str">
        <f t="shared" si="218"/>
        <v/>
      </c>
      <c r="BA351" s="16" t="str">
        <f t="shared" si="219"/>
        <v/>
      </c>
      <c r="BB351" s="31"/>
      <c r="BC351" s="27"/>
      <c r="BD351" s="27" t="str">
        <f t="shared" si="220"/>
        <v/>
      </c>
      <c r="BE351" s="25" t="str">
        <f>IF(D351&gt;1,CONCATENATE(Input!C349,"-",Input!D349,"-",Input!E349,"T09:00:00Z"),"")</f>
        <v/>
      </c>
      <c r="BF351" s="29" t="str">
        <f>IF(D351&gt;1,CONCATENATE(Input!C349,"-",Input!D349,"-",Input!E349),"")</f>
        <v/>
      </c>
      <c r="BG351" s="29" t="str">
        <f>IF(D351&gt;1,CONCATENATE(Input!I349,"-",Input!J349,"-",Input!K349),"")</f>
        <v/>
      </c>
      <c r="BH351" s="29"/>
      <c r="BI351" s="29" t="str">
        <f>IF(D351&gt;1,CONCATENATE(Input!L349,"-",Input!M349,"-",Input!N349),"")</f>
        <v/>
      </c>
      <c r="BJ351" s="29" t="str">
        <f t="shared" si="221"/>
        <v/>
      </c>
      <c r="BK351" s="27" t="str">
        <f t="shared" si="222"/>
        <v/>
      </c>
      <c r="BL351" s="25" t="str">
        <f>IF(D351&gt;1,CONCATENATE(Input!C349,"-",Input!D349,"-",Input!E349,"T09:00:00Z"),"")</f>
        <v/>
      </c>
      <c r="BM351" s="32" t="str">
        <f t="shared" si="223"/>
        <v/>
      </c>
      <c r="BN351" s="27" t="str">
        <f t="shared" si="224"/>
        <v/>
      </c>
      <c r="BO351" s="27" t="str">
        <f t="shared" si="225"/>
        <v/>
      </c>
      <c r="BP351" s="25"/>
      <c r="BQ351" s="32"/>
      <c r="BR351" s="27"/>
      <c r="BS351" s="43" t="str">
        <f t="shared" si="226"/>
        <v/>
      </c>
      <c r="BT351" s="25"/>
      <c r="BU351" s="25"/>
      <c r="BV351" s="16"/>
      <c r="BW351" s="27"/>
      <c r="BX351" s="27"/>
      <c r="BY351" s="27"/>
      <c r="BZ351" s="27"/>
      <c r="CA351" s="27"/>
      <c r="CB351" s="27" t="str">
        <f>IF(D351&gt;1,Input!H349,"")</f>
        <v/>
      </c>
      <c r="CC351" s="27"/>
      <c r="CD351" s="28" t="str">
        <f>IF(D351&gt;1,Input!U349,"")</f>
        <v/>
      </c>
      <c r="CE351" s="16" t="str">
        <f>IF(D351&gt;1,CONCATENATE(Input!G349,"/",Input!H349),"")</f>
        <v/>
      </c>
      <c r="CF351" s="27"/>
      <c r="CG351" s="27"/>
      <c r="CH351" s="27"/>
      <c r="CI351" s="27"/>
      <c r="CJ351" s="27"/>
      <c r="CK351" s="25"/>
      <c r="CL351" s="25"/>
      <c r="CM351" s="16"/>
      <c r="CN351" s="16"/>
      <c r="CO351" s="27"/>
      <c r="CP351" s="16" t="str">
        <f>IF(D351&gt;1,Input!P349,"")</f>
        <v/>
      </c>
      <c r="CQ351" s="27" t="str">
        <f t="shared" si="227"/>
        <v/>
      </c>
      <c r="CR351" s="33" t="str">
        <f>IF(D351&gt;1,Input!O349,"")</f>
        <v/>
      </c>
      <c r="CS351" s="16" t="str">
        <f t="shared" si="228"/>
        <v/>
      </c>
      <c r="CT351" s="27"/>
      <c r="CU351" s="27" t="str">
        <f t="shared" si="229"/>
        <v/>
      </c>
      <c r="CV351" s="25"/>
      <c r="CW351" s="25"/>
      <c r="CX351" s="25"/>
      <c r="CY351" s="25"/>
      <c r="CZ351" s="25"/>
      <c r="DA351" s="25"/>
    </row>
    <row r="352" spans="1:105" ht="20.100000000000001" customHeight="1" x14ac:dyDescent="0.25">
      <c r="A352" s="27"/>
      <c r="B352" s="27"/>
      <c r="C352" s="43" t="str">
        <f t="shared" si="205"/>
        <v/>
      </c>
      <c r="D352" s="27">
        <f>Input!A350</f>
        <v>0</v>
      </c>
      <c r="E352" s="43" t="str">
        <f t="shared" si="206"/>
        <v/>
      </c>
      <c r="F352" s="27"/>
      <c r="G352" s="27"/>
      <c r="H352" s="27"/>
      <c r="I352" s="27" t="str">
        <f t="shared" si="207"/>
        <v/>
      </c>
      <c r="J352" s="27" t="str">
        <f t="shared" si="208"/>
        <v/>
      </c>
      <c r="K352" s="27"/>
      <c r="L352" s="27"/>
      <c r="M352" s="27"/>
      <c r="N352" s="27"/>
      <c r="O352" s="27"/>
      <c r="P352" s="27"/>
      <c r="Q352" s="27" t="str">
        <f>IF(D352&gt;1,Input!A350,"")</f>
        <v/>
      </c>
      <c r="R352" s="43" t="str">
        <f t="shared" si="209"/>
        <v/>
      </c>
      <c r="S352" s="27" t="str">
        <f t="shared" si="210"/>
        <v/>
      </c>
      <c r="T352" s="27" t="str">
        <f>IF(D352&gt;1,Input!F350,"")</f>
        <v/>
      </c>
      <c r="U352" s="27" t="str">
        <f t="shared" si="211"/>
        <v/>
      </c>
      <c r="V352" s="27"/>
      <c r="W352" s="27"/>
      <c r="X352" s="25"/>
      <c r="Y352" s="16"/>
      <c r="Z352" s="29"/>
      <c r="AA352" s="25"/>
      <c r="AB352" s="30"/>
      <c r="AC352" s="27"/>
      <c r="AD352" s="27"/>
      <c r="AE352" s="27"/>
      <c r="AF352" s="27"/>
      <c r="AG352" s="16"/>
      <c r="AH352" s="27"/>
      <c r="AI352" s="27"/>
      <c r="AJ352" s="27" t="str">
        <f t="shared" si="212"/>
        <v/>
      </c>
      <c r="AK352" s="27" t="str">
        <f t="shared" si="213"/>
        <v/>
      </c>
      <c r="AL352" s="27"/>
      <c r="AM352" s="27" t="str">
        <f t="shared" si="214"/>
        <v/>
      </c>
      <c r="AN352" s="27"/>
      <c r="AO352" s="27"/>
      <c r="AP352" s="27" t="str">
        <f>IF(D352&gt;1,Input!G350,"")</f>
        <v/>
      </c>
      <c r="AQ352" s="27" t="str">
        <f>IF(D352&gt;1,Input!H350,"")</f>
        <v/>
      </c>
      <c r="AR352" s="27" t="str">
        <f>IF(D352&gt;1,Input!G350,"")</f>
        <v/>
      </c>
      <c r="AS352" s="27" t="str">
        <f>IF(D352&gt;1,CONCATENATE("CURRENCYSOLUTIONS",Input!B350,Input!E350,Input!D350,Input!C350,Input!K350,Input!J350,Input!I350,Input!O350,Input!P350),"")</f>
        <v/>
      </c>
      <c r="AT352" s="27" t="str">
        <f t="shared" si="215"/>
        <v/>
      </c>
      <c r="AU352" s="27" t="str">
        <f t="shared" si="216"/>
        <v/>
      </c>
      <c r="AV352" s="27" t="str">
        <f t="shared" si="217"/>
        <v/>
      </c>
      <c r="AW352" s="15">
        <f>Input!S350</f>
        <v>0</v>
      </c>
      <c r="AX352" s="16">
        <f>Input!T350</f>
        <v>0</v>
      </c>
      <c r="AY352" s="26" t="str">
        <f>IF(D352&gt;1,IF(Input!Q350&gt;1,Input!Q350,(Input!R350/Input!O350)),"")</f>
        <v/>
      </c>
      <c r="AZ352" s="16" t="str">
        <f t="shared" si="218"/>
        <v/>
      </c>
      <c r="BA352" s="16" t="str">
        <f t="shared" si="219"/>
        <v/>
      </c>
      <c r="BB352" s="31"/>
      <c r="BC352" s="27"/>
      <c r="BD352" s="27" t="str">
        <f t="shared" si="220"/>
        <v/>
      </c>
      <c r="BE352" s="25" t="str">
        <f>IF(D352&gt;1,CONCATENATE(Input!C350,"-",Input!D350,"-",Input!E350,"T09:00:00Z"),"")</f>
        <v/>
      </c>
      <c r="BF352" s="29" t="str">
        <f>IF(D352&gt;1,CONCATENATE(Input!C350,"-",Input!D350,"-",Input!E350),"")</f>
        <v/>
      </c>
      <c r="BG352" s="29" t="str">
        <f>IF(D352&gt;1,CONCATENATE(Input!I350,"-",Input!J350,"-",Input!K350),"")</f>
        <v/>
      </c>
      <c r="BH352" s="29"/>
      <c r="BI352" s="29" t="str">
        <f>IF(D352&gt;1,CONCATENATE(Input!L350,"-",Input!M350,"-",Input!N350),"")</f>
        <v/>
      </c>
      <c r="BJ352" s="29" t="str">
        <f t="shared" si="221"/>
        <v/>
      </c>
      <c r="BK352" s="27" t="str">
        <f t="shared" si="222"/>
        <v/>
      </c>
      <c r="BL352" s="25" t="str">
        <f>IF(D352&gt;1,CONCATENATE(Input!C350,"-",Input!D350,"-",Input!E350,"T09:00:00Z"),"")</f>
        <v/>
      </c>
      <c r="BM352" s="32" t="str">
        <f t="shared" si="223"/>
        <v/>
      </c>
      <c r="BN352" s="27" t="str">
        <f t="shared" si="224"/>
        <v/>
      </c>
      <c r="BO352" s="27" t="str">
        <f t="shared" si="225"/>
        <v/>
      </c>
      <c r="BP352" s="25"/>
      <c r="BQ352" s="32"/>
      <c r="BR352" s="27"/>
      <c r="BS352" s="43" t="str">
        <f t="shared" si="226"/>
        <v/>
      </c>
      <c r="BT352" s="25"/>
      <c r="BU352" s="25"/>
      <c r="BV352" s="16"/>
      <c r="BW352" s="27"/>
      <c r="BX352" s="27"/>
      <c r="BY352" s="27"/>
      <c r="BZ352" s="27"/>
      <c r="CA352" s="27"/>
      <c r="CB352" s="27" t="str">
        <f>IF(D352&gt;1,Input!H350,"")</f>
        <v/>
      </c>
      <c r="CC352" s="27"/>
      <c r="CD352" s="28" t="str">
        <f>IF(D352&gt;1,Input!U350,"")</f>
        <v/>
      </c>
      <c r="CE352" s="16" t="str">
        <f>IF(D352&gt;1,CONCATENATE(Input!G350,"/",Input!H350),"")</f>
        <v/>
      </c>
      <c r="CF352" s="27"/>
      <c r="CG352" s="27"/>
      <c r="CH352" s="27"/>
      <c r="CI352" s="27"/>
      <c r="CJ352" s="27"/>
      <c r="CK352" s="25"/>
      <c r="CL352" s="25"/>
      <c r="CM352" s="16"/>
      <c r="CN352" s="16"/>
      <c r="CO352" s="27"/>
      <c r="CP352" s="16" t="str">
        <f>IF(D352&gt;1,Input!P350,"")</f>
        <v/>
      </c>
      <c r="CQ352" s="27" t="str">
        <f t="shared" si="227"/>
        <v/>
      </c>
      <c r="CR352" s="33" t="str">
        <f>IF(D352&gt;1,Input!O350,"")</f>
        <v/>
      </c>
      <c r="CS352" s="16" t="str">
        <f t="shared" si="228"/>
        <v/>
      </c>
      <c r="CT352" s="27"/>
      <c r="CU352" s="27" t="str">
        <f t="shared" si="229"/>
        <v/>
      </c>
      <c r="CV352" s="25"/>
      <c r="CW352" s="25"/>
      <c r="CX352" s="25"/>
      <c r="CY352" s="25"/>
      <c r="CZ352" s="25"/>
      <c r="DA352" s="25"/>
    </row>
    <row r="353" spans="1:105" ht="20.100000000000001" customHeight="1" x14ac:dyDescent="0.25">
      <c r="A353" s="27"/>
      <c r="B353" s="27"/>
      <c r="C353" s="43" t="str">
        <f t="shared" si="205"/>
        <v/>
      </c>
      <c r="D353" s="27">
        <f>Input!A351</f>
        <v>0</v>
      </c>
      <c r="E353" s="43" t="str">
        <f t="shared" si="206"/>
        <v/>
      </c>
      <c r="F353" s="27"/>
      <c r="G353" s="27"/>
      <c r="H353" s="27"/>
      <c r="I353" s="27" t="str">
        <f t="shared" si="207"/>
        <v/>
      </c>
      <c r="J353" s="27" t="str">
        <f t="shared" si="208"/>
        <v/>
      </c>
      <c r="K353" s="27"/>
      <c r="L353" s="27"/>
      <c r="M353" s="27"/>
      <c r="N353" s="27"/>
      <c r="O353" s="27"/>
      <c r="P353" s="27"/>
      <c r="Q353" s="27" t="str">
        <f>IF(D353&gt;1,Input!A351,"")</f>
        <v/>
      </c>
      <c r="R353" s="43" t="str">
        <f t="shared" si="209"/>
        <v/>
      </c>
      <c r="S353" s="27" t="str">
        <f t="shared" si="210"/>
        <v/>
      </c>
      <c r="T353" s="27" t="str">
        <f>IF(D353&gt;1,Input!F351,"")</f>
        <v/>
      </c>
      <c r="U353" s="27" t="str">
        <f t="shared" si="211"/>
        <v/>
      </c>
      <c r="V353" s="27"/>
      <c r="W353" s="27"/>
      <c r="X353" s="25"/>
      <c r="Y353" s="16"/>
      <c r="Z353" s="29"/>
      <c r="AA353" s="25"/>
      <c r="AB353" s="30"/>
      <c r="AC353" s="27"/>
      <c r="AD353" s="27"/>
      <c r="AE353" s="27"/>
      <c r="AF353" s="27"/>
      <c r="AG353" s="16"/>
      <c r="AH353" s="27"/>
      <c r="AI353" s="27"/>
      <c r="AJ353" s="27" t="str">
        <f t="shared" si="212"/>
        <v/>
      </c>
      <c r="AK353" s="27" t="str">
        <f t="shared" si="213"/>
        <v/>
      </c>
      <c r="AL353" s="27"/>
      <c r="AM353" s="27" t="str">
        <f t="shared" si="214"/>
        <v/>
      </c>
      <c r="AN353" s="27"/>
      <c r="AO353" s="27"/>
      <c r="AP353" s="27" t="str">
        <f>IF(D353&gt;1,Input!G351,"")</f>
        <v/>
      </c>
      <c r="AQ353" s="27" t="str">
        <f>IF(D353&gt;1,Input!H351,"")</f>
        <v/>
      </c>
      <c r="AR353" s="27" t="str">
        <f>IF(D353&gt;1,Input!G351,"")</f>
        <v/>
      </c>
      <c r="AS353" s="27" t="str">
        <f>IF(D353&gt;1,CONCATENATE("CURRENCYSOLUTIONS",Input!B351,Input!E351,Input!D351,Input!C351,Input!K351,Input!J351,Input!I351,Input!O351,Input!P351),"")</f>
        <v/>
      </c>
      <c r="AT353" s="27" t="str">
        <f t="shared" si="215"/>
        <v/>
      </c>
      <c r="AU353" s="27" t="str">
        <f t="shared" si="216"/>
        <v/>
      </c>
      <c r="AV353" s="27" t="str">
        <f t="shared" si="217"/>
        <v/>
      </c>
      <c r="AW353" s="15">
        <f>Input!S351</f>
        <v>0</v>
      </c>
      <c r="AX353" s="16">
        <f>Input!T351</f>
        <v>0</v>
      </c>
      <c r="AY353" s="26" t="str">
        <f>IF(D353&gt;1,IF(Input!Q351&gt;1,Input!Q351,(Input!R351/Input!O351)),"")</f>
        <v/>
      </c>
      <c r="AZ353" s="16" t="str">
        <f t="shared" si="218"/>
        <v/>
      </c>
      <c r="BA353" s="16" t="str">
        <f t="shared" si="219"/>
        <v/>
      </c>
      <c r="BB353" s="31"/>
      <c r="BC353" s="27"/>
      <c r="BD353" s="27" t="str">
        <f t="shared" si="220"/>
        <v/>
      </c>
      <c r="BE353" s="25" t="str">
        <f>IF(D353&gt;1,CONCATENATE(Input!C351,"-",Input!D351,"-",Input!E351,"T09:00:00Z"),"")</f>
        <v/>
      </c>
      <c r="BF353" s="29" t="str">
        <f>IF(D353&gt;1,CONCATENATE(Input!C351,"-",Input!D351,"-",Input!E351),"")</f>
        <v/>
      </c>
      <c r="BG353" s="29" t="str">
        <f>IF(D353&gt;1,CONCATENATE(Input!I351,"-",Input!J351,"-",Input!K351),"")</f>
        <v/>
      </c>
      <c r="BH353" s="29"/>
      <c r="BI353" s="29" t="str">
        <f>IF(D353&gt;1,CONCATENATE(Input!L351,"-",Input!M351,"-",Input!N351),"")</f>
        <v/>
      </c>
      <c r="BJ353" s="29" t="str">
        <f t="shared" si="221"/>
        <v/>
      </c>
      <c r="BK353" s="27" t="str">
        <f t="shared" si="222"/>
        <v/>
      </c>
      <c r="BL353" s="25" t="str">
        <f>IF(D353&gt;1,CONCATENATE(Input!C351,"-",Input!D351,"-",Input!E351,"T09:00:00Z"),"")</f>
        <v/>
      </c>
      <c r="BM353" s="32" t="str">
        <f t="shared" si="223"/>
        <v/>
      </c>
      <c r="BN353" s="27" t="str">
        <f t="shared" si="224"/>
        <v/>
      </c>
      <c r="BO353" s="27" t="str">
        <f t="shared" si="225"/>
        <v/>
      </c>
      <c r="BP353" s="25"/>
      <c r="BQ353" s="32"/>
      <c r="BR353" s="27"/>
      <c r="BS353" s="43" t="str">
        <f t="shared" si="226"/>
        <v/>
      </c>
      <c r="BT353" s="25"/>
      <c r="BU353" s="25"/>
      <c r="BV353" s="16"/>
      <c r="BW353" s="27"/>
      <c r="BX353" s="27"/>
      <c r="BY353" s="27"/>
      <c r="BZ353" s="27"/>
      <c r="CA353" s="27"/>
      <c r="CB353" s="27" t="str">
        <f>IF(D353&gt;1,Input!H351,"")</f>
        <v/>
      </c>
      <c r="CC353" s="27"/>
      <c r="CD353" s="28" t="str">
        <f>IF(D353&gt;1,Input!U351,"")</f>
        <v/>
      </c>
      <c r="CE353" s="16" t="str">
        <f>IF(D353&gt;1,CONCATENATE(Input!G351,"/",Input!H351),"")</f>
        <v/>
      </c>
      <c r="CF353" s="27"/>
      <c r="CG353" s="27"/>
      <c r="CH353" s="27"/>
      <c r="CI353" s="27"/>
      <c r="CJ353" s="27"/>
      <c r="CK353" s="25"/>
      <c r="CL353" s="25"/>
      <c r="CM353" s="16"/>
      <c r="CN353" s="16"/>
      <c r="CO353" s="27"/>
      <c r="CP353" s="16" t="str">
        <f>IF(D353&gt;1,Input!P351,"")</f>
        <v/>
      </c>
      <c r="CQ353" s="27" t="str">
        <f t="shared" si="227"/>
        <v/>
      </c>
      <c r="CR353" s="33" t="str">
        <f>IF(D353&gt;1,Input!O351,"")</f>
        <v/>
      </c>
      <c r="CS353" s="16" t="str">
        <f t="shared" si="228"/>
        <v/>
      </c>
      <c r="CT353" s="27"/>
      <c r="CU353" s="27" t="str">
        <f t="shared" si="229"/>
        <v/>
      </c>
      <c r="CV353" s="25"/>
      <c r="CW353" s="25"/>
      <c r="CX353" s="25"/>
      <c r="CY353" s="25"/>
      <c r="CZ353" s="25"/>
      <c r="DA353" s="25"/>
    </row>
    <row r="354" spans="1:105" ht="20.100000000000001" customHeight="1" x14ac:dyDescent="0.25">
      <c r="A354" s="27"/>
      <c r="B354" s="27"/>
      <c r="C354" s="43" t="str">
        <f t="shared" si="205"/>
        <v/>
      </c>
      <c r="D354" s="27">
        <f>Input!A352</f>
        <v>0</v>
      </c>
      <c r="E354" s="43" t="str">
        <f t="shared" si="206"/>
        <v/>
      </c>
      <c r="F354" s="27"/>
      <c r="G354" s="27"/>
      <c r="H354" s="27"/>
      <c r="I354" s="27" t="str">
        <f t="shared" si="207"/>
        <v/>
      </c>
      <c r="J354" s="27" t="str">
        <f t="shared" si="208"/>
        <v/>
      </c>
      <c r="K354" s="27"/>
      <c r="L354" s="27"/>
      <c r="M354" s="27"/>
      <c r="N354" s="27"/>
      <c r="O354" s="27"/>
      <c r="P354" s="27"/>
      <c r="Q354" s="27" t="str">
        <f>IF(D354&gt;1,Input!A352,"")</f>
        <v/>
      </c>
      <c r="R354" s="43" t="str">
        <f t="shared" si="209"/>
        <v/>
      </c>
      <c r="S354" s="27" t="str">
        <f t="shared" si="210"/>
        <v/>
      </c>
      <c r="T354" s="27" t="str">
        <f>IF(D354&gt;1,Input!F352,"")</f>
        <v/>
      </c>
      <c r="U354" s="27" t="str">
        <f t="shared" si="211"/>
        <v/>
      </c>
      <c r="V354" s="27"/>
      <c r="W354" s="27"/>
      <c r="X354" s="25"/>
      <c r="Y354" s="16"/>
      <c r="Z354" s="29"/>
      <c r="AA354" s="25"/>
      <c r="AB354" s="30"/>
      <c r="AC354" s="27"/>
      <c r="AD354" s="27"/>
      <c r="AE354" s="27"/>
      <c r="AF354" s="27"/>
      <c r="AG354" s="16"/>
      <c r="AH354" s="27"/>
      <c r="AI354" s="27"/>
      <c r="AJ354" s="27" t="str">
        <f t="shared" si="212"/>
        <v/>
      </c>
      <c r="AK354" s="27" t="str">
        <f t="shared" si="213"/>
        <v/>
      </c>
      <c r="AL354" s="27"/>
      <c r="AM354" s="27" t="str">
        <f t="shared" si="214"/>
        <v/>
      </c>
      <c r="AN354" s="27"/>
      <c r="AO354" s="27"/>
      <c r="AP354" s="27" t="str">
        <f>IF(D354&gt;1,Input!G352,"")</f>
        <v/>
      </c>
      <c r="AQ354" s="27" t="str">
        <f>IF(D354&gt;1,Input!H352,"")</f>
        <v/>
      </c>
      <c r="AR354" s="27" t="str">
        <f>IF(D354&gt;1,Input!G352,"")</f>
        <v/>
      </c>
      <c r="AS354" s="27" t="str">
        <f>IF(D354&gt;1,CONCATENATE("CURRENCYSOLUTIONS",Input!B352,Input!E352,Input!D352,Input!C352,Input!K352,Input!J352,Input!I352,Input!O352,Input!P352),"")</f>
        <v/>
      </c>
      <c r="AT354" s="27" t="str">
        <f t="shared" si="215"/>
        <v/>
      </c>
      <c r="AU354" s="27" t="str">
        <f t="shared" si="216"/>
        <v/>
      </c>
      <c r="AV354" s="27" t="str">
        <f t="shared" si="217"/>
        <v/>
      </c>
      <c r="AW354" s="15">
        <f>Input!S352</f>
        <v>0</v>
      </c>
      <c r="AX354" s="16">
        <f>Input!T352</f>
        <v>0</v>
      </c>
      <c r="AY354" s="26" t="str">
        <f>IF(D354&gt;1,IF(Input!Q352&gt;1,Input!Q352,(Input!R352/Input!O352)),"")</f>
        <v/>
      </c>
      <c r="AZ354" s="16" t="str">
        <f t="shared" si="218"/>
        <v/>
      </c>
      <c r="BA354" s="16" t="str">
        <f t="shared" si="219"/>
        <v/>
      </c>
      <c r="BB354" s="31"/>
      <c r="BC354" s="27"/>
      <c r="BD354" s="27" t="str">
        <f t="shared" si="220"/>
        <v/>
      </c>
      <c r="BE354" s="25" t="str">
        <f>IF(D354&gt;1,CONCATENATE(Input!C352,"-",Input!D352,"-",Input!E352,"T09:00:00Z"),"")</f>
        <v/>
      </c>
      <c r="BF354" s="29" t="str">
        <f>IF(D354&gt;1,CONCATENATE(Input!C352,"-",Input!D352,"-",Input!E352),"")</f>
        <v/>
      </c>
      <c r="BG354" s="29" t="str">
        <f>IF(D354&gt;1,CONCATENATE(Input!I352,"-",Input!J352,"-",Input!K352),"")</f>
        <v/>
      </c>
      <c r="BH354" s="29"/>
      <c r="BI354" s="29" t="str">
        <f>IF(D354&gt;1,CONCATENATE(Input!L352,"-",Input!M352,"-",Input!N352),"")</f>
        <v/>
      </c>
      <c r="BJ354" s="29" t="str">
        <f t="shared" si="221"/>
        <v/>
      </c>
      <c r="BK354" s="27" t="str">
        <f t="shared" si="222"/>
        <v/>
      </c>
      <c r="BL354" s="25" t="str">
        <f>IF(D354&gt;1,CONCATENATE(Input!C352,"-",Input!D352,"-",Input!E352,"T09:00:00Z"),"")</f>
        <v/>
      </c>
      <c r="BM354" s="32" t="str">
        <f t="shared" si="223"/>
        <v/>
      </c>
      <c r="BN354" s="27" t="str">
        <f t="shared" si="224"/>
        <v/>
      </c>
      <c r="BO354" s="27" t="str">
        <f t="shared" si="225"/>
        <v/>
      </c>
      <c r="BP354" s="25"/>
      <c r="BQ354" s="32"/>
      <c r="BR354" s="27"/>
      <c r="BS354" s="43" t="str">
        <f t="shared" si="226"/>
        <v/>
      </c>
      <c r="BT354" s="25"/>
      <c r="BU354" s="25"/>
      <c r="BV354" s="16"/>
      <c r="BW354" s="27"/>
      <c r="BX354" s="27"/>
      <c r="BY354" s="27"/>
      <c r="BZ354" s="27"/>
      <c r="CA354" s="27"/>
      <c r="CB354" s="27" t="str">
        <f>IF(D354&gt;1,Input!H352,"")</f>
        <v/>
      </c>
      <c r="CC354" s="27"/>
      <c r="CD354" s="28" t="str">
        <f>IF(D354&gt;1,Input!U352,"")</f>
        <v/>
      </c>
      <c r="CE354" s="16" t="str">
        <f>IF(D354&gt;1,CONCATENATE(Input!G352,"/",Input!H352),"")</f>
        <v/>
      </c>
      <c r="CF354" s="27"/>
      <c r="CG354" s="27"/>
      <c r="CH354" s="27"/>
      <c r="CI354" s="27"/>
      <c r="CJ354" s="27"/>
      <c r="CK354" s="25"/>
      <c r="CL354" s="25"/>
      <c r="CM354" s="16"/>
      <c r="CN354" s="16"/>
      <c r="CO354" s="27"/>
      <c r="CP354" s="16" t="str">
        <f>IF(D354&gt;1,Input!P352,"")</f>
        <v/>
      </c>
      <c r="CQ354" s="27" t="str">
        <f t="shared" si="227"/>
        <v/>
      </c>
      <c r="CR354" s="33" t="str">
        <f>IF(D354&gt;1,Input!O352,"")</f>
        <v/>
      </c>
      <c r="CS354" s="16" t="str">
        <f t="shared" si="228"/>
        <v/>
      </c>
      <c r="CT354" s="27"/>
      <c r="CU354" s="27" t="str">
        <f t="shared" si="229"/>
        <v/>
      </c>
      <c r="CV354" s="25"/>
      <c r="CW354" s="25"/>
      <c r="CX354" s="25"/>
      <c r="CY354" s="25"/>
      <c r="CZ354" s="25"/>
      <c r="DA354" s="25"/>
    </row>
    <row r="355" spans="1:105" ht="20.100000000000001" customHeight="1" x14ac:dyDescent="0.25">
      <c r="A355" s="27"/>
      <c r="B355" s="27"/>
      <c r="C355" s="43" t="str">
        <f t="shared" si="205"/>
        <v/>
      </c>
      <c r="D355" s="27">
        <f>Input!A353</f>
        <v>0</v>
      </c>
      <c r="E355" s="43" t="str">
        <f t="shared" si="206"/>
        <v/>
      </c>
      <c r="F355" s="27"/>
      <c r="G355" s="27"/>
      <c r="H355" s="27"/>
      <c r="I355" s="27" t="str">
        <f t="shared" si="207"/>
        <v/>
      </c>
      <c r="J355" s="27" t="str">
        <f t="shared" si="208"/>
        <v/>
      </c>
      <c r="K355" s="27"/>
      <c r="L355" s="27"/>
      <c r="M355" s="27"/>
      <c r="N355" s="27"/>
      <c r="O355" s="27"/>
      <c r="P355" s="27"/>
      <c r="Q355" s="27" t="str">
        <f>IF(D355&gt;1,Input!A353,"")</f>
        <v/>
      </c>
      <c r="R355" s="43" t="str">
        <f t="shared" si="209"/>
        <v/>
      </c>
      <c r="S355" s="27" t="str">
        <f t="shared" si="210"/>
        <v/>
      </c>
      <c r="T355" s="27" t="str">
        <f>IF(D355&gt;1,Input!F353,"")</f>
        <v/>
      </c>
      <c r="U355" s="27" t="str">
        <f t="shared" si="211"/>
        <v/>
      </c>
      <c r="V355" s="27"/>
      <c r="W355" s="27"/>
      <c r="X355" s="25"/>
      <c r="Y355" s="16"/>
      <c r="Z355" s="29"/>
      <c r="AA355" s="25"/>
      <c r="AB355" s="30"/>
      <c r="AC355" s="27"/>
      <c r="AD355" s="27"/>
      <c r="AE355" s="27"/>
      <c r="AF355" s="27"/>
      <c r="AG355" s="16"/>
      <c r="AH355" s="27"/>
      <c r="AI355" s="27"/>
      <c r="AJ355" s="27" t="str">
        <f t="shared" si="212"/>
        <v/>
      </c>
      <c r="AK355" s="27" t="str">
        <f t="shared" si="213"/>
        <v/>
      </c>
      <c r="AL355" s="27"/>
      <c r="AM355" s="27" t="str">
        <f t="shared" si="214"/>
        <v/>
      </c>
      <c r="AN355" s="27"/>
      <c r="AO355" s="27"/>
      <c r="AP355" s="27" t="str">
        <f>IF(D355&gt;1,Input!G353,"")</f>
        <v/>
      </c>
      <c r="AQ355" s="27" t="str">
        <f>IF(D355&gt;1,Input!H353,"")</f>
        <v/>
      </c>
      <c r="AR355" s="27" t="str">
        <f>IF(D355&gt;1,Input!G353,"")</f>
        <v/>
      </c>
      <c r="AS355" s="27" t="str">
        <f>IF(D355&gt;1,CONCATENATE("CURRENCYSOLUTIONS",Input!B353,Input!E353,Input!D353,Input!C353,Input!K353,Input!J353,Input!I353,Input!O353,Input!P353),"")</f>
        <v/>
      </c>
      <c r="AT355" s="27" t="str">
        <f t="shared" si="215"/>
        <v/>
      </c>
      <c r="AU355" s="27" t="str">
        <f t="shared" si="216"/>
        <v/>
      </c>
      <c r="AV355" s="27" t="str">
        <f t="shared" si="217"/>
        <v/>
      </c>
      <c r="AW355" s="15">
        <f>Input!S353</f>
        <v>0</v>
      </c>
      <c r="AX355" s="16">
        <f>Input!T353</f>
        <v>0</v>
      </c>
      <c r="AY355" s="26" t="str">
        <f>IF(D355&gt;1,IF(Input!Q353&gt;1,Input!Q353,(Input!R353/Input!O353)),"")</f>
        <v/>
      </c>
      <c r="AZ355" s="16" t="str">
        <f t="shared" si="218"/>
        <v/>
      </c>
      <c r="BA355" s="16" t="str">
        <f t="shared" si="219"/>
        <v/>
      </c>
      <c r="BB355" s="31"/>
      <c r="BC355" s="27"/>
      <c r="BD355" s="27" t="str">
        <f t="shared" si="220"/>
        <v/>
      </c>
      <c r="BE355" s="25" t="str">
        <f>IF(D355&gt;1,CONCATENATE(Input!C353,"-",Input!D353,"-",Input!E353,"T09:00:00Z"),"")</f>
        <v/>
      </c>
      <c r="BF355" s="29" t="str">
        <f>IF(D355&gt;1,CONCATENATE(Input!C353,"-",Input!D353,"-",Input!E353),"")</f>
        <v/>
      </c>
      <c r="BG355" s="29" t="str">
        <f>IF(D355&gt;1,CONCATENATE(Input!I353,"-",Input!J353,"-",Input!K353),"")</f>
        <v/>
      </c>
      <c r="BH355" s="29"/>
      <c r="BI355" s="29" t="str">
        <f>IF(D355&gt;1,CONCATENATE(Input!L353,"-",Input!M353,"-",Input!N353),"")</f>
        <v/>
      </c>
      <c r="BJ355" s="29" t="str">
        <f t="shared" si="221"/>
        <v/>
      </c>
      <c r="BK355" s="27" t="str">
        <f t="shared" si="222"/>
        <v/>
      </c>
      <c r="BL355" s="25" t="str">
        <f>IF(D355&gt;1,CONCATENATE(Input!C353,"-",Input!D353,"-",Input!E353,"T09:00:00Z"),"")</f>
        <v/>
      </c>
      <c r="BM355" s="32" t="str">
        <f t="shared" si="223"/>
        <v/>
      </c>
      <c r="BN355" s="27" t="str">
        <f t="shared" si="224"/>
        <v/>
      </c>
      <c r="BO355" s="27" t="str">
        <f t="shared" si="225"/>
        <v/>
      </c>
      <c r="BP355" s="25"/>
      <c r="BQ355" s="32"/>
      <c r="BR355" s="27"/>
      <c r="BS355" s="43" t="str">
        <f t="shared" si="226"/>
        <v/>
      </c>
      <c r="BT355" s="25"/>
      <c r="BU355" s="25"/>
      <c r="BV355" s="16"/>
      <c r="BW355" s="27"/>
      <c r="BX355" s="27"/>
      <c r="BY355" s="27"/>
      <c r="BZ355" s="27"/>
      <c r="CA355" s="27"/>
      <c r="CB355" s="27" t="str">
        <f>IF(D355&gt;1,Input!H353,"")</f>
        <v/>
      </c>
      <c r="CC355" s="27"/>
      <c r="CD355" s="28" t="str">
        <f>IF(D355&gt;1,Input!U353,"")</f>
        <v/>
      </c>
      <c r="CE355" s="16" t="str">
        <f>IF(D355&gt;1,CONCATENATE(Input!G353,"/",Input!H353),"")</f>
        <v/>
      </c>
      <c r="CF355" s="27"/>
      <c r="CG355" s="27"/>
      <c r="CH355" s="27"/>
      <c r="CI355" s="27"/>
      <c r="CJ355" s="27"/>
      <c r="CK355" s="25"/>
      <c r="CL355" s="25"/>
      <c r="CM355" s="16"/>
      <c r="CN355" s="16"/>
      <c r="CO355" s="27"/>
      <c r="CP355" s="16" t="str">
        <f>IF(D355&gt;1,Input!P353,"")</f>
        <v/>
      </c>
      <c r="CQ355" s="27" t="str">
        <f t="shared" si="227"/>
        <v/>
      </c>
      <c r="CR355" s="33" t="str">
        <f>IF(D355&gt;1,Input!O353,"")</f>
        <v/>
      </c>
      <c r="CS355" s="16" t="str">
        <f t="shared" si="228"/>
        <v/>
      </c>
      <c r="CT355" s="27"/>
      <c r="CU355" s="27" t="str">
        <f t="shared" si="229"/>
        <v/>
      </c>
      <c r="CV355" s="25"/>
      <c r="CW355" s="25"/>
      <c r="CX355" s="25"/>
      <c r="CY355" s="25"/>
      <c r="CZ355" s="25"/>
      <c r="DA355" s="25"/>
    </row>
    <row r="356" spans="1:105" ht="20.100000000000001" customHeight="1" x14ac:dyDescent="0.25">
      <c r="A356" s="27"/>
      <c r="B356" s="27"/>
      <c r="C356" s="43" t="str">
        <f t="shared" si="205"/>
        <v/>
      </c>
      <c r="D356" s="27">
        <f>Input!A354</f>
        <v>0</v>
      </c>
      <c r="E356" s="43" t="str">
        <f t="shared" si="206"/>
        <v/>
      </c>
      <c r="F356" s="27"/>
      <c r="G356" s="27"/>
      <c r="H356" s="27"/>
      <c r="I356" s="27" t="str">
        <f t="shared" si="207"/>
        <v/>
      </c>
      <c r="J356" s="27" t="str">
        <f t="shared" si="208"/>
        <v/>
      </c>
      <c r="K356" s="27"/>
      <c r="L356" s="27"/>
      <c r="M356" s="27"/>
      <c r="N356" s="27"/>
      <c r="O356" s="27"/>
      <c r="P356" s="27"/>
      <c r="Q356" s="27" t="str">
        <f>IF(D356&gt;1,Input!A354,"")</f>
        <v/>
      </c>
      <c r="R356" s="43" t="str">
        <f t="shared" si="209"/>
        <v/>
      </c>
      <c r="S356" s="27" t="str">
        <f t="shared" si="210"/>
        <v/>
      </c>
      <c r="T356" s="27" t="str">
        <f>IF(D356&gt;1,Input!F354,"")</f>
        <v/>
      </c>
      <c r="U356" s="27" t="str">
        <f t="shared" si="211"/>
        <v/>
      </c>
      <c r="V356" s="27"/>
      <c r="W356" s="27"/>
      <c r="X356" s="25"/>
      <c r="Y356" s="16"/>
      <c r="Z356" s="29"/>
      <c r="AA356" s="25"/>
      <c r="AB356" s="30"/>
      <c r="AC356" s="27"/>
      <c r="AD356" s="27"/>
      <c r="AE356" s="27"/>
      <c r="AF356" s="27"/>
      <c r="AG356" s="16"/>
      <c r="AH356" s="27"/>
      <c r="AI356" s="27"/>
      <c r="AJ356" s="27" t="str">
        <f t="shared" si="212"/>
        <v/>
      </c>
      <c r="AK356" s="27" t="str">
        <f t="shared" si="213"/>
        <v/>
      </c>
      <c r="AL356" s="27"/>
      <c r="AM356" s="27" t="str">
        <f t="shared" si="214"/>
        <v/>
      </c>
      <c r="AN356" s="27"/>
      <c r="AO356" s="27"/>
      <c r="AP356" s="27" t="str">
        <f>IF(D356&gt;1,Input!G354,"")</f>
        <v/>
      </c>
      <c r="AQ356" s="27" t="str">
        <f>IF(D356&gt;1,Input!H354,"")</f>
        <v/>
      </c>
      <c r="AR356" s="27" t="str">
        <f>IF(D356&gt;1,Input!G354,"")</f>
        <v/>
      </c>
      <c r="AS356" s="27" t="str">
        <f>IF(D356&gt;1,CONCATENATE("CURRENCYSOLUTIONS",Input!B354,Input!E354,Input!D354,Input!C354,Input!K354,Input!J354,Input!I354,Input!O354,Input!P354),"")</f>
        <v/>
      </c>
      <c r="AT356" s="27" t="str">
        <f t="shared" si="215"/>
        <v/>
      </c>
      <c r="AU356" s="27" t="str">
        <f t="shared" si="216"/>
        <v/>
      </c>
      <c r="AV356" s="27" t="str">
        <f t="shared" si="217"/>
        <v/>
      </c>
      <c r="AW356" s="15">
        <f>Input!S354</f>
        <v>0</v>
      </c>
      <c r="AX356" s="16">
        <f>Input!T354</f>
        <v>0</v>
      </c>
      <c r="AY356" s="26" t="str">
        <f>IF(D356&gt;1,IF(Input!Q354&gt;1,Input!Q354,(Input!R354/Input!O354)),"")</f>
        <v/>
      </c>
      <c r="AZ356" s="16" t="str">
        <f t="shared" si="218"/>
        <v/>
      </c>
      <c r="BA356" s="16" t="str">
        <f t="shared" si="219"/>
        <v/>
      </c>
      <c r="BB356" s="31"/>
      <c r="BC356" s="27"/>
      <c r="BD356" s="27" t="str">
        <f t="shared" si="220"/>
        <v/>
      </c>
      <c r="BE356" s="25" t="str">
        <f>IF(D356&gt;1,CONCATENATE(Input!C354,"-",Input!D354,"-",Input!E354,"T09:00:00Z"),"")</f>
        <v/>
      </c>
      <c r="BF356" s="29" t="str">
        <f>IF(D356&gt;1,CONCATENATE(Input!C354,"-",Input!D354,"-",Input!E354),"")</f>
        <v/>
      </c>
      <c r="BG356" s="29" t="str">
        <f>IF(D356&gt;1,CONCATENATE(Input!I354,"-",Input!J354,"-",Input!K354),"")</f>
        <v/>
      </c>
      <c r="BH356" s="29"/>
      <c r="BI356" s="29" t="str">
        <f>IF(D356&gt;1,CONCATENATE(Input!L354,"-",Input!M354,"-",Input!N354),"")</f>
        <v/>
      </c>
      <c r="BJ356" s="29" t="str">
        <f t="shared" si="221"/>
        <v/>
      </c>
      <c r="BK356" s="27" t="str">
        <f t="shared" si="222"/>
        <v/>
      </c>
      <c r="BL356" s="25" t="str">
        <f>IF(D356&gt;1,CONCATENATE(Input!C354,"-",Input!D354,"-",Input!E354,"T09:00:00Z"),"")</f>
        <v/>
      </c>
      <c r="BM356" s="32" t="str">
        <f t="shared" si="223"/>
        <v/>
      </c>
      <c r="BN356" s="27" t="str">
        <f t="shared" si="224"/>
        <v/>
      </c>
      <c r="BO356" s="27" t="str">
        <f t="shared" si="225"/>
        <v/>
      </c>
      <c r="BP356" s="25"/>
      <c r="BQ356" s="32"/>
      <c r="BR356" s="27"/>
      <c r="BS356" s="43" t="str">
        <f t="shared" si="226"/>
        <v/>
      </c>
      <c r="BT356" s="25"/>
      <c r="BU356" s="25"/>
      <c r="BV356" s="16"/>
      <c r="BW356" s="27"/>
      <c r="BX356" s="27"/>
      <c r="BY356" s="27"/>
      <c r="BZ356" s="27"/>
      <c r="CA356" s="27"/>
      <c r="CB356" s="27" t="str">
        <f>IF(D356&gt;1,Input!H354,"")</f>
        <v/>
      </c>
      <c r="CC356" s="27"/>
      <c r="CD356" s="28" t="str">
        <f>IF(D356&gt;1,Input!U354,"")</f>
        <v/>
      </c>
      <c r="CE356" s="16" t="str">
        <f>IF(D356&gt;1,CONCATENATE(Input!G354,"/",Input!H354),"")</f>
        <v/>
      </c>
      <c r="CF356" s="27"/>
      <c r="CG356" s="27"/>
      <c r="CH356" s="27"/>
      <c r="CI356" s="27"/>
      <c r="CJ356" s="27"/>
      <c r="CK356" s="25"/>
      <c r="CL356" s="25"/>
      <c r="CM356" s="16"/>
      <c r="CN356" s="16"/>
      <c r="CO356" s="27"/>
      <c r="CP356" s="16" t="str">
        <f>IF(D356&gt;1,Input!P354,"")</f>
        <v/>
      </c>
      <c r="CQ356" s="27" t="str">
        <f t="shared" si="227"/>
        <v/>
      </c>
      <c r="CR356" s="33" t="str">
        <f>IF(D356&gt;1,Input!O354,"")</f>
        <v/>
      </c>
      <c r="CS356" s="16" t="str">
        <f t="shared" si="228"/>
        <v/>
      </c>
      <c r="CT356" s="27"/>
      <c r="CU356" s="27" t="str">
        <f t="shared" si="229"/>
        <v/>
      </c>
      <c r="CV356" s="25"/>
      <c r="CW356" s="25"/>
      <c r="CX356" s="25"/>
      <c r="CY356" s="25"/>
      <c r="CZ356" s="25"/>
      <c r="DA356" s="25"/>
    </row>
    <row r="357" spans="1:105" ht="20.100000000000001" customHeight="1" x14ac:dyDescent="0.25">
      <c r="A357" s="27"/>
      <c r="B357" s="27"/>
      <c r="C357" s="43" t="str">
        <f t="shared" si="205"/>
        <v/>
      </c>
      <c r="D357" s="27">
        <f>Input!A355</f>
        <v>0</v>
      </c>
      <c r="E357" s="43" t="str">
        <f t="shared" si="206"/>
        <v/>
      </c>
      <c r="F357" s="27"/>
      <c r="G357" s="27"/>
      <c r="H357" s="27"/>
      <c r="I357" s="27" t="str">
        <f t="shared" si="207"/>
        <v/>
      </c>
      <c r="J357" s="27" t="str">
        <f t="shared" si="208"/>
        <v/>
      </c>
      <c r="K357" s="27"/>
      <c r="L357" s="27"/>
      <c r="M357" s="27"/>
      <c r="N357" s="27"/>
      <c r="O357" s="27"/>
      <c r="P357" s="27"/>
      <c r="Q357" s="27" t="str">
        <f>IF(D357&gt;1,Input!A355,"")</f>
        <v/>
      </c>
      <c r="R357" s="43" t="str">
        <f t="shared" si="209"/>
        <v/>
      </c>
      <c r="S357" s="27" t="str">
        <f t="shared" si="210"/>
        <v/>
      </c>
      <c r="T357" s="27" t="str">
        <f>IF(D357&gt;1,Input!F355,"")</f>
        <v/>
      </c>
      <c r="U357" s="27" t="str">
        <f t="shared" si="211"/>
        <v/>
      </c>
      <c r="V357" s="27"/>
      <c r="W357" s="27"/>
      <c r="X357" s="25"/>
      <c r="Y357" s="16"/>
      <c r="Z357" s="29"/>
      <c r="AA357" s="25"/>
      <c r="AB357" s="30"/>
      <c r="AC357" s="27"/>
      <c r="AD357" s="27"/>
      <c r="AE357" s="27"/>
      <c r="AF357" s="27"/>
      <c r="AG357" s="16"/>
      <c r="AH357" s="27"/>
      <c r="AI357" s="27"/>
      <c r="AJ357" s="27" t="str">
        <f t="shared" si="212"/>
        <v/>
      </c>
      <c r="AK357" s="27" t="str">
        <f t="shared" si="213"/>
        <v/>
      </c>
      <c r="AL357" s="27"/>
      <c r="AM357" s="27" t="str">
        <f t="shared" si="214"/>
        <v/>
      </c>
      <c r="AN357" s="27"/>
      <c r="AO357" s="27"/>
      <c r="AP357" s="27" t="str">
        <f>IF(D357&gt;1,Input!G355,"")</f>
        <v/>
      </c>
      <c r="AQ357" s="27" t="str">
        <f>IF(D357&gt;1,Input!H355,"")</f>
        <v/>
      </c>
      <c r="AR357" s="27" t="str">
        <f>IF(D357&gt;1,Input!G355,"")</f>
        <v/>
      </c>
      <c r="AS357" s="27" t="str">
        <f>IF(D357&gt;1,CONCATENATE("CURRENCYSOLUTIONS",Input!B355,Input!E355,Input!D355,Input!C355,Input!K355,Input!J355,Input!I355,Input!O355,Input!P355),"")</f>
        <v/>
      </c>
      <c r="AT357" s="27" t="str">
        <f t="shared" si="215"/>
        <v/>
      </c>
      <c r="AU357" s="27" t="str">
        <f t="shared" si="216"/>
        <v/>
      </c>
      <c r="AV357" s="27" t="str">
        <f t="shared" si="217"/>
        <v/>
      </c>
      <c r="AW357" s="15">
        <f>Input!S355</f>
        <v>0</v>
      </c>
      <c r="AX357" s="16">
        <f>Input!T355</f>
        <v>0</v>
      </c>
      <c r="AY357" s="26" t="str">
        <f>IF(D357&gt;1,IF(Input!Q355&gt;1,Input!Q355,(Input!R355/Input!O355)),"")</f>
        <v/>
      </c>
      <c r="AZ357" s="16" t="str">
        <f t="shared" si="218"/>
        <v/>
      </c>
      <c r="BA357" s="16" t="str">
        <f t="shared" si="219"/>
        <v/>
      </c>
      <c r="BB357" s="31"/>
      <c r="BC357" s="27"/>
      <c r="BD357" s="27" t="str">
        <f t="shared" si="220"/>
        <v/>
      </c>
      <c r="BE357" s="25" t="str">
        <f>IF(D357&gt;1,CONCATENATE(Input!C355,"-",Input!D355,"-",Input!E355,"T09:00:00Z"),"")</f>
        <v/>
      </c>
      <c r="BF357" s="29" t="str">
        <f>IF(D357&gt;1,CONCATENATE(Input!C355,"-",Input!D355,"-",Input!E355),"")</f>
        <v/>
      </c>
      <c r="BG357" s="29" t="str">
        <f>IF(D357&gt;1,CONCATENATE(Input!I355,"-",Input!J355,"-",Input!K355),"")</f>
        <v/>
      </c>
      <c r="BH357" s="29"/>
      <c r="BI357" s="29" t="str">
        <f>IF(D357&gt;1,CONCATENATE(Input!L355,"-",Input!M355,"-",Input!N355),"")</f>
        <v/>
      </c>
      <c r="BJ357" s="29" t="str">
        <f t="shared" si="221"/>
        <v/>
      </c>
      <c r="BK357" s="27" t="str">
        <f t="shared" si="222"/>
        <v/>
      </c>
      <c r="BL357" s="25" t="str">
        <f>IF(D357&gt;1,CONCATENATE(Input!C355,"-",Input!D355,"-",Input!E355,"T09:00:00Z"),"")</f>
        <v/>
      </c>
      <c r="BM357" s="32" t="str">
        <f t="shared" si="223"/>
        <v/>
      </c>
      <c r="BN357" s="27" t="str">
        <f t="shared" si="224"/>
        <v/>
      </c>
      <c r="BO357" s="27" t="str">
        <f t="shared" si="225"/>
        <v/>
      </c>
      <c r="BP357" s="25"/>
      <c r="BQ357" s="32"/>
      <c r="BR357" s="27"/>
      <c r="BS357" s="43" t="str">
        <f t="shared" si="226"/>
        <v/>
      </c>
      <c r="BT357" s="25"/>
      <c r="BU357" s="25"/>
      <c r="BV357" s="16"/>
      <c r="BW357" s="27"/>
      <c r="BX357" s="27"/>
      <c r="BY357" s="27"/>
      <c r="BZ357" s="27"/>
      <c r="CA357" s="27"/>
      <c r="CB357" s="27" t="str">
        <f>IF(D357&gt;1,Input!H355,"")</f>
        <v/>
      </c>
      <c r="CC357" s="27"/>
      <c r="CD357" s="28" t="str">
        <f>IF(D357&gt;1,Input!U355,"")</f>
        <v/>
      </c>
      <c r="CE357" s="16" t="str">
        <f>IF(D357&gt;1,CONCATENATE(Input!G355,"/",Input!H355),"")</f>
        <v/>
      </c>
      <c r="CF357" s="27"/>
      <c r="CG357" s="27"/>
      <c r="CH357" s="27"/>
      <c r="CI357" s="27"/>
      <c r="CJ357" s="27"/>
      <c r="CK357" s="25"/>
      <c r="CL357" s="25"/>
      <c r="CM357" s="16"/>
      <c r="CN357" s="16"/>
      <c r="CO357" s="27"/>
      <c r="CP357" s="16" t="str">
        <f>IF(D357&gt;1,Input!P355,"")</f>
        <v/>
      </c>
      <c r="CQ357" s="27" t="str">
        <f t="shared" si="227"/>
        <v/>
      </c>
      <c r="CR357" s="33" t="str">
        <f>IF(D357&gt;1,Input!O355,"")</f>
        <v/>
      </c>
      <c r="CS357" s="16" t="str">
        <f t="shared" si="228"/>
        <v/>
      </c>
      <c r="CT357" s="27"/>
      <c r="CU357" s="27" t="str">
        <f t="shared" si="229"/>
        <v/>
      </c>
      <c r="CV357" s="25"/>
      <c r="CW357" s="25"/>
      <c r="CX357" s="25"/>
      <c r="CY357" s="25"/>
      <c r="CZ357" s="25"/>
      <c r="DA357" s="25"/>
    </row>
    <row r="358" spans="1:105" ht="20.100000000000001" customHeight="1" x14ac:dyDescent="0.25">
      <c r="A358" s="27"/>
      <c r="B358" s="27"/>
      <c r="C358" s="43" t="str">
        <f t="shared" si="205"/>
        <v/>
      </c>
      <c r="D358" s="27">
        <f>Input!A356</f>
        <v>0</v>
      </c>
      <c r="E358" s="43" t="str">
        <f t="shared" si="206"/>
        <v/>
      </c>
      <c r="F358" s="27"/>
      <c r="G358" s="27"/>
      <c r="H358" s="27"/>
      <c r="I358" s="27" t="str">
        <f t="shared" si="207"/>
        <v/>
      </c>
      <c r="J358" s="27" t="str">
        <f t="shared" si="208"/>
        <v/>
      </c>
      <c r="K358" s="27"/>
      <c r="L358" s="27"/>
      <c r="M358" s="27"/>
      <c r="N358" s="27"/>
      <c r="O358" s="27"/>
      <c r="P358" s="27"/>
      <c r="Q358" s="27" t="str">
        <f>IF(D358&gt;1,Input!A356,"")</f>
        <v/>
      </c>
      <c r="R358" s="43" t="str">
        <f t="shared" si="209"/>
        <v/>
      </c>
      <c r="S358" s="27" t="str">
        <f t="shared" si="210"/>
        <v/>
      </c>
      <c r="T358" s="27" t="str">
        <f>IF(D358&gt;1,Input!F356,"")</f>
        <v/>
      </c>
      <c r="U358" s="27" t="str">
        <f t="shared" si="211"/>
        <v/>
      </c>
      <c r="V358" s="27"/>
      <c r="W358" s="27"/>
      <c r="X358" s="25"/>
      <c r="Y358" s="16"/>
      <c r="Z358" s="29"/>
      <c r="AA358" s="25"/>
      <c r="AB358" s="30"/>
      <c r="AC358" s="27"/>
      <c r="AD358" s="27"/>
      <c r="AE358" s="27"/>
      <c r="AF358" s="27"/>
      <c r="AG358" s="16"/>
      <c r="AH358" s="27"/>
      <c r="AI358" s="27"/>
      <c r="AJ358" s="27" t="str">
        <f t="shared" si="212"/>
        <v/>
      </c>
      <c r="AK358" s="27" t="str">
        <f t="shared" si="213"/>
        <v/>
      </c>
      <c r="AL358" s="27"/>
      <c r="AM358" s="27" t="str">
        <f t="shared" si="214"/>
        <v/>
      </c>
      <c r="AN358" s="27"/>
      <c r="AO358" s="27"/>
      <c r="AP358" s="27" t="str">
        <f>IF(D358&gt;1,Input!G356,"")</f>
        <v/>
      </c>
      <c r="AQ358" s="27" t="str">
        <f>IF(D358&gt;1,Input!H356,"")</f>
        <v/>
      </c>
      <c r="AR358" s="27" t="str">
        <f>IF(D358&gt;1,Input!G356,"")</f>
        <v/>
      </c>
      <c r="AS358" s="27" t="str">
        <f>IF(D358&gt;1,CONCATENATE("CURRENCYSOLUTIONS",Input!B356,Input!E356,Input!D356,Input!C356,Input!K356,Input!J356,Input!I356,Input!O356,Input!P356),"")</f>
        <v/>
      </c>
      <c r="AT358" s="27" t="str">
        <f t="shared" si="215"/>
        <v/>
      </c>
      <c r="AU358" s="27" t="str">
        <f t="shared" si="216"/>
        <v/>
      </c>
      <c r="AV358" s="27" t="str">
        <f t="shared" si="217"/>
        <v/>
      </c>
      <c r="AW358" s="15">
        <f>Input!S356</f>
        <v>0</v>
      </c>
      <c r="AX358" s="16">
        <f>Input!T356</f>
        <v>0</v>
      </c>
      <c r="AY358" s="26" t="str">
        <f>IF(D358&gt;1,IF(Input!Q356&gt;1,Input!Q356,(Input!R356/Input!O356)),"")</f>
        <v/>
      </c>
      <c r="AZ358" s="16" t="str">
        <f t="shared" si="218"/>
        <v/>
      </c>
      <c r="BA358" s="16" t="str">
        <f t="shared" si="219"/>
        <v/>
      </c>
      <c r="BB358" s="31"/>
      <c r="BC358" s="27"/>
      <c r="BD358" s="27" t="str">
        <f t="shared" si="220"/>
        <v/>
      </c>
      <c r="BE358" s="25" t="str">
        <f>IF(D358&gt;1,CONCATENATE(Input!C356,"-",Input!D356,"-",Input!E356,"T09:00:00Z"),"")</f>
        <v/>
      </c>
      <c r="BF358" s="29" t="str">
        <f>IF(D358&gt;1,CONCATENATE(Input!C356,"-",Input!D356,"-",Input!E356),"")</f>
        <v/>
      </c>
      <c r="BG358" s="29" t="str">
        <f>IF(D358&gt;1,CONCATENATE(Input!I356,"-",Input!J356,"-",Input!K356),"")</f>
        <v/>
      </c>
      <c r="BH358" s="29"/>
      <c r="BI358" s="29" t="str">
        <f>IF(D358&gt;1,CONCATENATE(Input!L356,"-",Input!M356,"-",Input!N356),"")</f>
        <v/>
      </c>
      <c r="BJ358" s="29" t="str">
        <f t="shared" si="221"/>
        <v/>
      </c>
      <c r="BK358" s="27" t="str">
        <f t="shared" si="222"/>
        <v/>
      </c>
      <c r="BL358" s="25" t="str">
        <f>IF(D358&gt;1,CONCATENATE(Input!C356,"-",Input!D356,"-",Input!E356,"T09:00:00Z"),"")</f>
        <v/>
      </c>
      <c r="BM358" s="32" t="str">
        <f t="shared" si="223"/>
        <v/>
      </c>
      <c r="BN358" s="27" t="str">
        <f t="shared" si="224"/>
        <v/>
      </c>
      <c r="BO358" s="27" t="str">
        <f t="shared" si="225"/>
        <v/>
      </c>
      <c r="BP358" s="25"/>
      <c r="BQ358" s="32"/>
      <c r="BR358" s="27"/>
      <c r="BS358" s="43" t="str">
        <f t="shared" si="226"/>
        <v/>
      </c>
      <c r="BT358" s="25"/>
      <c r="BU358" s="25"/>
      <c r="BV358" s="16"/>
      <c r="BW358" s="27"/>
      <c r="BX358" s="27"/>
      <c r="BY358" s="27"/>
      <c r="BZ358" s="27"/>
      <c r="CA358" s="27"/>
      <c r="CB358" s="27" t="str">
        <f>IF(D358&gt;1,Input!H356,"")</f>
        <v/>
      </c>
      <c r="CC358" s="27"/>
      <c r="CD358" s="28" t="str">
        <f>IF(D358&gt;1,Input!U356,"")</f>
        <v/>
      </c>
      <c r="CE358" s="16" t="str">
        <f>IF(D358&gt;1,CONCATENATE(Input!G356,"/",Input!H356),"")</f>
        <v/>
      </c>
      <c r="CF358" s="27"/>
      <c r="CG358" s="27"/>
      <c r="CH358" s="27"/>
      <c r="CI358" s="27"/>
      <c r="CJ358" s="27"/>
      <c r="CK358" s="25"/>
      <c r="CL358" s="25"/>
      <c r="CM358" s="16"/>
      <c r="CN358" s="16"/>
      <c r="CO358" s="27"/>
      <c r="CP358" s="16" t="str">
        <f>IF(D358&gt;1,Input!P356,"")</f>
        <v/>
      </c>
      <c r="CQ358" s="27" t="str">
        <f t="shared" si="227"/>
        <v/>
      </c>
      <c r="CR358" s="33" t="str">
        <f>IF(D358&gt;1,Input!O356,"")</f>
        <v/>
      </c>
      <c r="CS358" s="16" t="str">
        <f t="shared" si="228"/>
        <v/>
      </c>
      <c r="CT358" s="27"/>
      <c r="CU358" s="27" t="str">
        <f t="shared" si="229"/>
        <v/>
      </c>
      <c r="CV358" s="25"/>
      <c r="CW358" s="25"/>
      <c r="CX358" s="25"/>
      <c r="CY358" s="25"/>
      <c r="CZ358" s="25"/>
      <c r="DA358" s="25"/>
    </row>
    <row r="359" spans="1:105" ht="20.100000000000001" customHeight="1" x14ac:dyDescent="0.25">
      <c r="A359" s="27"/>
      <c r="B359" s="27"/>
      <c r="C359" s="43" t="str">
        <f t="shared" si="205"/>
        <v/>
      </c>
      <c r="D359" s="27">
        <f>Input!A357</f>
        <v>0</v>
      </c>
      <c r="E359" s="43" t="str">
        <f t="shared" si="206"/>
        <v/>
      </c>
      <c r="F359" s="27"/>
      <c r="G359" s="27"/>
      <c r="H359" s="27"/>
      <c r="I359" s="27" t="str">
        <f t="shared" si="207"/>
        <v/>
      </c>
      <c r="J359" s="27" t="str">
        <f t="shared" si="208"/>
        <v/>
      </c>
      <c r="K359" s="27"/>
      <c r="L359" s="27"/>
      <c r="M359" s="27"/>
      <c r="N359" s="27"/>
      <c r="O359" s="27"/>
      <c r="P359" s="27"/>
      <c r="Q359" s="27" t="str">
        <f>IF(D359&gt;1,Input!A357,"")</f>
        <v/>
      </c>
      <c r="R359" s="43" t="str">
        <f t="shared" si="209"/>
        <v/>
      </c>
      <c r="S359" s="27" t="str">
        <f t="shared" si="210"/>
        <v/>
      </c>
      <c r="T359" s="27" t="str">
        <f>IF(D359&gt;1,Input!F357,"")</f>
        <v/>
      </c>
      <c r="U359" s="27" t="str">
        <f t="shared" si="211"/>
        <v/>
      </c>
      <c r="V359" s="27"/>
      <c r="W359" s="27"/>
      <c r="X359" s="25"/>
      <c r="Y359" s="16"/>
      <c r="Z359" s="29"/>
      <c r="AA359" s="25"/>
      <c r="AB359" s="30"/>
      <c r="AC359" s="27"/>
      <c r="AD359" s="27"/>
      <c r="AE359" s="27"/>
      <c r="AF359" s="27"/>
      <c r="AG359" s="16"/>
      <c r="AH359" s="27"/>
      <c r="AI359" s="27"/>
      <c r="AJ359" s="27" t="str">
        <f t="shared" si="212"/>
        <v/>
      </c>
      <c r="AK359" s="27" t="str">
        <f t="shared" si="213"/>
        <v/>
      </c>
      <c r="AL359" s="27"/>
      <c r="AM359" s="27" t="str">
        <f t="shared" si="214"/>
        <v/>
      </c>
      <c r="AN359" s="27"/>
      <c r="AO359" s="27"/>
      <c r="AP359" s="27" t="str">
        <f>IF(D359&gt;1,Input!G357,"")</f>
        <v/>
      </c>
      <c r="AQ359" s="27" t="str">
        <f>IF(D359&gt;1,Input!H357,"")</f>
        <v/>
      </c>
      <c r="AR359" s="27" t="str">
        <f>IF(D359&gt;1,Input!G357,"")</f>
        <v/>
      </c>
      <c r="AS359" s="27" t="str">
        <f>IF(D359&gt;1,CONCATENATE("CURRENCYSOLUTIONS",Input!B357,Input!E357,Input!D357,Input!C357,Input!K357,Input!J357,Input!I357,Input!O357,Input!P357),"")</f>
        <v/>
      </c>
      <c r="AT359" s="27" t="str">
        <f t="shared" si="215"/>
        <v/>
      </c>
      <c r="AU359" s="27" t="str">
        <f t="shared" si="216"/>
        <v/>
      </c>
      <c r="AV359" s="27" t="str">
        <f t="shared" si="217"/>
        <v/>
      </c>
      <c r="AW359" s="15">
        <f>Input!S357</f>
        <v>0</v>
      </c>
      <c r="AX359" s="16">
        <f>Input!T357</f>
        <v>0</v>
      </c>
      <c r="AY359" s="26" t="str">
        <f>IF(D359&gt;1,IF(Input!Q357&gt;1,Input!Q357,(Input!R357/Input!O357)),"")</f>
        <v/>
      </c>
      <c r="AZ359" s="16" t="str">
        <f t="shared" si="218"/>
        <v/>
      </c>
      <c r="BA359" s="16" t="str">
        <f t="shared" si="219"/>
        <v/>
      </c>
      <c r="BB359" s="31"/>
      <c r="BC359" s="27"/>
      <c r="BD359" s="27" t="str">
        <f t="shared" si="220"/>
        <v/>
      </c>
      <c r="BE359" s="25" t="str">
        <f>IF(D359&gt;1,CONCATENATE(Input!C357,"-",Input!D357,"-",Input!E357,"T09:00:00Z"),"")</f>
        <v/>
      </c>
      <c r="BF359" s="29" t="str">
        <f>IF(D359&gt;1,CONCATENATE(Input!C357,"-",Input!D357,"-",Input!E357),"")</f>
        <v/>
      </c>
      <c r="BG359" s="29" t="str">
        <f>IF(D359&gt;1,CONCATENATE(Input!I357,"-",Input!J357,"-",Input!K357),"")</f>
        <v/>
      </c>
      <c r="BH359" s="29"/>
      <c r="BI359" s="29" t="str">
        <f>IF(D359&gt;1,CONCATENATE(Input!L357,"-",Input!M357,"-",Input!N357),"")</f>
        <v/>
      </c>
      <c r="BJ359" s="29" t="str">
        <f t="shared" si="221"/>
        <v/>
      </c>
      <c r="BK359" s="27" t="str">
        <f t="shared" si="222"/>
        <v/>
      </c>
      <c r="BL359" s="25" t="str">
        <f>IF(D359&gt;1,CONCATENATE(Input!C357,"-",Input!D357,"-",Input!E357,"T09:00:00Z"),"")</f>
        <v/>
      </c>
      <c r="BM359" s="32" t="str">
        <f t="shared" si="223"/>
        <v/>
      </c>
      <c r="BN359" s="27" t="str">
        <f t="shared" si="224"/>
        <v/>
      </c>
      <c r="BO359" s="27" t="str">
        <f t="shared" si="225"/>
        <v/>
      </c>
      <c r="BP359" s="25"/>
      <c r="BQ359" s="32"/>
      <c r="BR359" s="27"/>
      <c r="BS359" s="43" t="str">
        <f t="shared" si="226"/>
        <v/>
      </c>
      <c r="BT359" s="25"/>
      <c r="BU359" s="25"/>
      <c r="BV359" s="16"/>
      <c r="BW359" s="27"/>
      <c r="BX359" s="27"/>
      <c r="BY359" s="27"/>
      <c r="BZ359" s="27"/>
      <c r="CA359" s="27"/>
      <c r="CB359" s="27" t="str">
        <f>IF(D359&gt;1,Input!H357,"")</f>
        <v/>
      </c>
      <c r="CC359" s="27"/>
      <c r="CD359" s="28" t="str">
        <f>IF(D359&gt;1,Input!U357,"")</f>
        <v/>
      </c>
      <c r="CE359" s="16" t="str">
        <f>IF(D359&gt;1,CONCATENATE(Input!G357,"/",Input!H357),"")</f>
        <v/>
      </c>
      <c r="CF359" s="27"/>
      <c r="CG359" s="27"/>
      <c r="CH359" s="27"/>
      <c r="CI359" s="27"/>
      <c r="CJ359" s="27"/>
      <c r="CK359" s="25"/>
      <c r="CL359" s="25"/>
      <c r="CM359" s="16"/>
      <c r="CN359" s="16"/>
      <c r="CO359" s="27"/>
      <c r="CP359" s="16" t="str">
        <f>IF(D359&gt;1,Input!P357,"")</f>
        <v/>
      </c>
      <c r="CQ359" s="27" t="str">
        <f t="shared" si="227"/>
        <v/>
      </c>
      <c r="CR359" s="33" t="str">
        <f>IF(D359&gt;1,Input!O357,"")</f>
        <v/>
      </c>
      <c r="CS359" s="16" t="str">
        <f t="shared" si="228"/>
        <v/>
      </c>
      <c r="CT359" s="27"/>
      <c r="CU359" s="27" t="str">
        <f t="shared" si="229"/>
        <v/>
      </c>
      <c r="CV359" s="25"/>
      <c r="CW359" s="25"/>
      <c r="CX359" s="25"/>
      <c r="CY359" s="25"/>
      <c r="CZ359" s="25"/>
      <c r="DA359" s="25"/>
    </row>
    <row r="360" spans="1:105" ht="20.100000000000001" customHeight="1" x14ac:dyDescent="0.25">
      <c r="A360" s="27"/>
      <c r="B360" s="27"/>
      <c r="C360" s="43" t="str">
        <f t="shared" si="205"/>
        <v/>
      </c>
      <c r="D360" s="27">
        <f>Input!A358</f>
        <v>0</v>
      </c>
      <c r="E360" s="43" t="str">
        <f t="shared" si="206"/>
        <v/>
      </c>
      <c r="F360" s="27"/>
      <c r="G360" s="27"/>
      <c r="H360" s="27"/>
      <c r="I360" s="27" t="str">
        <f t="shared" si="207"/>
        <v/>
      </c>
      <c r="J360" s="27" t="str">
        <f t="shared" si="208"/>
        <v/>
      </c>
      <c r="K360" s="27"/>
      <c r="L360" s="27"/>
      <c r="M360" s="27"/>
      <c r="N360" s="27"/>
      <c r="O360" s="27"/>
      <c r="P360" s="27"/>
      <c r="Q360" s="27" t="str">
        <f>IF(D360&gt;1,Input!A358,"")</f>
        <v/>
      </c>
      <c r="R360" s="43" t="str">
        <f t="shared" si="209"/>
        <v/>
      </c>
      <c r="S360" s="27" t="str">
        <f t="shared" si="210"/>
        <v/>
      </c>
      <c r="T360" s="27" t="str">
        <f>IF(D360&gt;1,Input!F358,"")</f>
        <v/>
      </c>
      <c r="U360" s="27" t="str">
        <f t="shared" si="211"/>
        <v/>
      </c>
      <c r="V360" s="27"/>
      <c r="W360" s="27"/>
      <c r="X360" s="25"/>
      <c r="Y360" s="16"/>
      <c r="Z360" s="29"/>
      <c r="AA360" s="25"/>
      <c r="AB360" s="30"/>
      <c r="AC360" s="27"/>
      <c r="AD360" s="27"/>
      <c r="AE360" s="27"/>
      <c r="AF360" s="27"/>
      <c r="AG360" s="16"/>
      <c r="AH360" s="27"/>
      <c r="AI360" s="27"/>
      <c r="AJ360" s="27" t="str">
        <f t="shared" si="212"/>
        <v/>
      </c>
      <c r="AK360" s="27" t="str">
        <f t="shared" si="213"/>
        <v/>
      </c>
      <c r="AL360" s="27"/>
      <c r="AM360" s="27" t="str">
        <f t="shared" si="214"/>
        <v/>
      </c>
      <c r="AN360" s="27"/>
      <c r="AO360" s="27"/>
      <c r="AP360" s="27" t="str">
        <f>IF(D360&gt;1,Input!G358,"")</f>
        <v/>
      </c>
      <c r="AQ360" s="27" t="str">
        <f>IF(D360&gt;1,Input!H358,"")</f>
        <v/>
      </c>
      <c r="AR360" s="27" t="str">
        <f>IF(D360&gt;1,Input!G358,"")</f>
        <v/>
      </c>
      <c r="AS360" s="27" t="str">
        <f>IF(D360&gt;1,CONCATENATE("CURRENCYSOLUTIONS",Input!B358,Input!E358,Input!D358,Input!C358,Input!K358,Input!J358,Input!I358,Input!O358,Input!P358),"")</f>
        <v/>
      </c>
      <c r="AT360" s="27" t="str">
        <f t="shared" si="215"/>
        <v/>
      </c>
      <c r="AU360" s="27" t="str">
        <f t="shared" si="216"/>
        <v/>
      </c>
      <c r="AV360" s="27" t="str">
        <f t="shared" si="217"/>
        <v/>
      </c>
      <c r="AW360" s="15">
        <f>Input!S358</f>
        <v>0</v>
      </c>
      <c r="AX360" s="16">
        <f>Input!T358</f>
        <v>0</v>
      </c>
      <c r="AY360" s="26" t="str">
        <f>IF(D360&gt;1,IF(Input!Q358&gt;1,Input!Q358,(Input!R358/Input!O358)),"")</f>
        <v/>
      </c>
      <c r="AZ360" s="16" t="str">
        <f t="shared" si="218"/>
        <v/>
      </c>
      <c r="BA360" s="16" t="str">
        <f t="shared" si="219"/>
        <v/>
      </c>
      <c r="BB360" s="31"/>
      <c r="BC360" s="27"/>
      <c r="BD360" s="27" t="str">
        <f t="shared" si="220"/>
        <v/>
      </c>
      <c r="BE360" s="25" t="str">
        <f>IF(D360&gt;1,CONCATENATE(Input!C358,"-",Input!D358,"-",Input!E358,"T09:00:00Z"),"")</f>
        <v/>
      </c>
      <c r="BF360" s="29" t="str">
        <f>IF(D360&gt;1,CONCATENATE(Input!C358,"-",Input!D358,"-",Input!E358),"")</f>
        <v/>
      </c>
      <c r="BG360" s="29" t="str">
        <f>IF(D360&gt;1,CONCATENATE(Input!I358,"-",Input!J358,"-",Input!K358),"")</f>
        <v/>
      </c>
      <c r="BH360" s="29"/>
      <c r="BI360" s="29" t="str">
        <f>IF(D360&gt;1,CONCATENATE(Input!L358,"-",Input!M358,"-",Input!N358),"")</f>
        <v/>
      </c>
      <c r="BJ360" s="29" t="str">
        <f t="shared" si="221"/>
        <v/>
      </c>
      <c r="BK360" s="27" t="str">
        <f t="shared" si="222"/>
        <v/>
      </c>
      <c r="BL360" s="25" t="str">
        <f>IF(D360&gt;1,CONCATENATE(Input!C358,"-",Input!D358,"-",Input!E358,"T09:00:00Z"),"")</f>
        <v/>
      </c>
      <c r="BM360" s="32" t="str">
        <f t="shared" si="223"/>
        <v/>
      </c>
      <c r="BN360" s="27" t="str">
        <f t="shared" si="224"/>
        <v/>
      </c>
      <c r="BO360" s="27" t="str">
        <f t="shared" si="225"/>
        <v/>
      </c>
      <c r="BP360" s="25"/>
      <c r="BQ360" s="32"/>
      <c r="BR360" s="27"/>
      <c r="BS360" s="43" t="str">
        <f t="shared" si="226"/>
        <v/>
      </c>
      <c r="BT360" s="25"/>
      <c r="BU360" s="25"/>
      <c r="BV360" s="16"/>
      <c r="BW360" s="27"/>
      <c r="BX360" s="27"/>
      <c r="BY360" s="27"/>
      <c r="BZ360" s="27"/>
      <c r="CA360" s="27"/>
      <c r="CB360" s="27" t="str">
        <f>IF(D360&gt;1,Input!H358,"")</f>
        <v/>
      </c>
      <c r="CC360" s="27"/>
      <c r="CD360" s="28" t="str">
        <f>IF(D360&gt;1,Input!U358,"")</f>
        <v/>
      </c>
      <c r="CE360" s="16" t="str">
        <f>IF(D360&gt;1,CONCATENATE(Input!G358,"/",Input!H358),"")</f>
        <v/>
      </c>
      <c r="CF360" s="27"/>
      <c r="CG360" s="27"/>
      <c r="CH360" s="27"/>
      <c r="CI360" s="27"/>
      <c r="CJ360" s="27"/>
      <c r="CK360" s="25"/>
      <c r="CL360" s="25"/>
      <c r="CM360" s="16"/>
      <c r="CN360" s="16"/>
      <c r="CO360" s="27"/>
      <c r="CP360" s="16" t="str">
        <f>IF(D360&gt;1,Input!P358,"")</f>
        <v/>
      </c>
      <c r="CQ360" s="27" t="str">
        <f t="shared" si="227"/>
        <v/>
      </c>
      <c r="CR360" s="33" t="str">
        <f>IF(D360&gt;1,Input!O358,"")</f>
        <v/>
      </c>
      <c r="CS360" s="16" t="str">
        <f t="shared" si="228"/>
        <v/>
      </c>
      <c r="CT360" s="27"/>
      <c r="CU360" s="27" t="str">
        <f t="shared" si="229"/>
        <v/>
      </c>
      <c r="CV360" s="25"/>
      <c r="CW360" s="25"/>
      <c r="CX360" s="25"/>
      <c r="CY360" s="25"/>
      <c r="CZ360" s="25"/>
      <c r="DA360" s="25"/>
    </row>
    <row r="361" spans="1:105" ht="20.100000000000001" customHeight="1" x14ac:dyDescent="0.25">
      <c r="A361" s="27"/>
      <c r="B361" s="27"/>
      <c r="C361" s="43" t="str">
        <f t="shared" si="205"/>
        <v/>
      </c>
      <c r="D361" s="27">
        <f>Input!A359</f>
        <v>0</v>
      </c>
      <c r="E361" s="43" t="str">
        <f t="shared" si="206"/>
        <v/>
      </c>
      <c r="F361" s="27"/>
      <c r="G361" s="27"/>
      <c r="H361" s="27"/>
      <c r="I361" s="27" t="str">
        <f t="shared" si="207"/>
        <v/>
      </c>
      <c r="J361" s="27" t="str">
        <f t="shared" si="208"/>
        <v/>
      </c>
      <c r="K361" s="27"/>
      <c r="L361" s="27"/>
      <c r="M361" s="27"/>
      <c r="N361" s="27"/>
      <c r="O361" s="27"/>
      <c r="P361" s="27"/>
      <c r="Q361" s="27" t="str">
        <f>IF(D361&gt;1,Input!A359,"")</f>
        <v/>
      </c>
      <c r="R361" s="43" t="str">
        <f t="shared" si="209"/>
        <v/>
      </c>
      <c r="S361" s="27" t="str">
        <f t="shared" si="210"/>
        <v/>
      </c>
      <c r="T361" s="27" t="str">
        <f>IF(D361&gt;1,Input!F359,"")</f>
        <v/>
      </c>
      <c r="U361" s="27" t="str">
        <f t="shared" si="211"/>
        <v/>
      </c>
      <c r="V361" s="27"/>
      <c r="W361" s="27"/>
      <c r="X361" s="25"/>
      <c r="Y361" s="16"/>
      <c r="Z361" s="29"/>
      <c r="AA361" s="25"/>
      <c r="AB361" s="30"/>
      <c r="AC361" s="27"/>
      <c r="AD361" s="27"/>
      <c r="AE361" s="27"/>
      <c r="AF361" s="27"/>
      <c r="AG361" s="16"/>
      <c r="AH361" s="27"/>
      <c r="AI361" s="27"/>
      <c r="AJ361" s="27" t="str">
        <f t="shared" si="212"/>
        <v/>
      </c>
      <c r="AK361" s="27" t="str">
        <f t="shared" si="213"/>
        <v/>
      </c>
      <c r="AL361" s="27"/>
      <c r="AM361" s="27" t="str">
        <f t="shared" si="214"/>
        <v/>
      </c>
      <c r="AN361" s="27"/>
      <c r="AO361" s="27"/>
      <c r="AP361" s="27" t="str">
        <f>IF(D361&gt;1,Input!G359,"")</f>
        <v/>
      </c>
      <c r="AQ361" s="27" t="str">
        <f>IF(D361&gt;1,Input!H359,"")</f>
        <v/>
      </c>
      <c r="AR361" s="27" t="str">
        <f>IF(D361&gt;1,Input!G359,"")</f>
        <v/>
      </c>
      <c r="AS361" s="27" t="str">
        <f>IF(D361&gt;1,CONCATENATE("CURRENCYSOLUTIONS",Input!B359,Input!E359,Input!D359,Input!C359,Input!K359,Input!J359,Input!I359,Input!O359,Input!P359),"")</f>
        <v/>
      </c>
      <c r="AT361" s="27" t="str">
        <f t="shared" si="215"/>
        <v/>
      </c>
      <c r="AU361" s="27" t="str">
        <f t="shared" si="216"/>
        <v/>
      </c>
      <c r="AV361" s="27" t="str">
        <f t="shared" si="217"/>
        <v/>
      </c>
      <c r="AW361" s="15">
        <f>Input!S359</f>
        <v>0</v>
      </c>
      <c r="AX361" s="16">
        <f>Input!T359</f>
        <v>0</v>
      </c>
      <c r="AY361" s="26" t="str">
        <f>IF(D361&gt;1,IF(Input!Q359&gt;1,Input!Q359,(Input!R359/Input!O359)),"")</f>
        <v/>
      </c>
      <c r="AZ361" s="16" t="str">
        <f t="shared" si="218"/>
        <v/>
      </c>
      <c r="BA361" s="16" t="str">
        <f t="shared" si="219"/>
        <v/>
      </c>
      <c r="BB361" s="31"/>
      <c r="BC361" s="27"/>
      <c r="BD361" s="27" t="str">
        <f t="shared" si="220"/>
        <v/>
      </c>
      <c r="BE361" s="25" t="str">
        <f>IF(D361&gt;1,CONCATENATE(Input!C359,"-",Input!D359,"-",Input!E359,"T09:00:00Z"),"")</f>
        <v/>
      </c>
      <c r="BF361" s="29" t="str">
        <f>IF(D361&gt;1,CONCATENATE(Input!C359,"-",Input!D359,"-",Input!E359),"")</f>
        <v/>
      </c>
      <c r="BG361" s="29" t="str">
        <f>IF(D361&gt;1,CONCATENATE(Input!I359,"-",Input!J359,"-",Input!K359),"")</f>
        <v/>
      </c>
      <c r="BH361" s="29"/>
      <c r="BI361" s="29" t="str">
        <f>IF(D361&gt;1,CONCATENATE(Input!L359,"-",Input!M359,"-",Input!N359),"")</f>
        <v/>
      </c>
      <c r="BJ361" s="29" t="str">
        <f t="shared" si="221"/>
        <v/>
      </c>
      <c r="BK361" s="27" t="str">
        <f t="shared" si="222"/>
        <v/>
      </c>
      <c r="BL361" s="25" t="str">
        <f>IF(D361&gt;1,CONCATENATE(Input!C359,"-",Input!D359,"-",Input!E359,"T09:00:00Z"),"")</f>
        <v/>
      </c>
      <c r="BM361" s="32" t="str">
        <f t="shared" si="223"/>
        <v/>
      </c>
      <c r="BN361" s="27" t="str">
        <f t="shared" si="224"/>
        <v/>
      </c>
      <c r="BO361" s="27" t="str">
        <f t="shared" si="225"/>
        <v/>
      </c>
      <c r="BP361" s="25"/>
      <c r="BQ361" s="32"/>
      <c r="BR361" s="27"/>
      <c r="BS361" s="43" t="str">
        <f t="shared" si="226"/>
        <v/>
      </c>
      <c r="BT361" s="25"/>
      <c r="BU361" s="25"/>
      <c r="BV361" s="16"/>
      <c r="BW361" s="27"/>
      <c r="BX361" s="27"/>
      <c r="BY361" s="27"/>
      <c r="BZ361" s="27"/>
      <c r="CA361" s="27"/>
      <c r="CB361" s="27" t="str">
        <f>IF(D361&gt;1,Input!H359,"")</f>
        <v/>
      </c>
      <c r="CC361" s="27"/>
      <c r="CD361" s="28" t="str">
        <f>IF(D361&gt;1,Input!U359,"")</f>
        <v/>
      </c>
      <c r="CE361" s="16" t="str">
        <f>IF(D361&gt;1,CONCATENATE(Input!G359,"/",Input!H359),"")</f>
        <v/>
      </c>
      <c r="CF361" s="27"/>
      <c r="CG361" s="27"/>
      <c r="CH361" s="27"/>
      <c r="CI361" s="27"/>
      <c r="CJ361" s="27"/>
      <c r="CK361" s="25"/>
      <c r="CL361" s="25"/>
      <c r="CM361" s="16"/>
      <c r="CN361" s="16"/>
      <c r="CO361" s="27"/>
      <c r="CP361" s="16" t="str">
        <f>IF(D361&gt;1,Input!P359,"")</f>
        <v/>
      </c>
      <c r="CQ361" s="27" t="str">
        <f t="shared" si="227"/>
        <v/>
      </c>
      <c r="CR361" s="33" t="str">
        <f>IF(D361&gt;1,Input!O359,"")</f>
        <v/>
      </c>
      <c r="CS361" s="16" t="str">
        <f t="shared" si="228"/>
        <v/>
      </c>
      <c r="CT361" s="27"/>
      <c r="CU361" s="27" t="str">
        <f t="shared" si="229"/>
        <v/>
      </c>
      <c r="CV361" s="25"/>
      <c r="CW361" s="25"/>
      <c r="CX361" s="25"/>
      <c r="CY361" s="25"/>
      <c r="CZ361" s="25"/>
      <c r="DA361" s="25"/>
    </row>
    <row r="362" spans="1:105" ht="20.100000000000001" customHeight="1" x14ac:dyDescent="0.25">
      <c r="A362" s="27"/>
      <c r="B362" s="27"/>
      <c r="C362" s="43" t="str">
        <f t="shared" si="205"/>
        <v/>
      </c>
      <c r="D362" s="27">
        <f>Input!A360</f>
        <v>0</v>
      </c>
      <c r="E362" s="43" t="str">
        <f t="shared" si="206"/>
        <v/>
      </c>
      <c r="F362" s="27"/>
      <c r="G362" s="27"/>
      <c r="H362" s="27"/>
      <c r="I362" s="27" t="str">
        <f t="shared" si="207"/>
        <v/>
      </c>
      <c r="J362" s="27" t="str">
        <f t="shared" si="208"/>
        <v/>
      </c>
      <c r="K362" s="27"/>
      <c r="L362" s="27"/>
      <c r="M362" s="27"/>
      <c r="N362" s="27"/>
      <c r="O362" s="27"/>
      <c r="P362" s="27"/>
      <c r="Q362" s="27" t="str">
        <f>IF(D362&gt;1,Input!A360,"")</f>
        <v/>
      </c>
      <c r="R362" s="43" t="str">
        <f t="shared" si="209"/>
        <v/>
      </c>
      <c r="S362" s="27" t="str">
        <f t="shared" si="210"/>
        <v/>
      </c>
      <c r="T362" s="27" t="str">
        <f>IF(D362&gt;1,Input!F360,"")</f>
        <v/>
      </c>
      <c r="U362" s="27" t="str">
        <f t="shared" si="211"/>
        <v/>
      </c>
      <c r="V362" s="27"/>
      <c r="W362" s="27"/>
      <c r="X362" s="25"/>
      <c r="Y362" s="16"/>
      <c r="Z362" s="29"/>
      <c r="AA362" s="25"/>
      <c r="AB362" s="30"/>
      <c r="AC362" s="27"/>
      <c r="AD362" s="27"/>
      <c r="AE362" s="27"/>
      <c r="AF362" s="27"/>
      <c r="AG362" s="16"/>
      <c r="AH362" s="27"/>
      <c r="AI362" s="27"/>
      <c r="AJ362" s="27" t="str">
        <f t="shared" si="212"/>
        <v/>
      </c>
      <c r="AK362" s="27" t="str">
        <f t="shared" si="213"/>
        <v/>
      </c>
      <c r="AL362" s="27"/>
      <c r="AM362" s="27" t="str">
        <f t="shared" si="214"/>
        <v/>
      </c>
      <c r="AN362" s="27"/>
      <c r="AO362" s="27"/>
      <c r="AP362" s="27" t="str">
        <f>IF(D362&gt;1,Input!G360,"")</f>
        <v/>
      </c>
      <c r="AQ362" s="27" t="str">
        <f>IF(D362&gt;1,Input!H360,"")</f>
        <v/>
      </c>
      <c r="AR362" s="27" t="str">
        <f>IF(D362&gt;1,Input!G360,"")</f>
        <v/>
      </c>
      <c r="AS362" s="27" t="str">
        <f>IF(D362&gt;1,CONCATENATE("CURRENCYSOLUTIONS",Input!B360,Input!E360,Input!D360,Input!C360,Input!K360,Input!J360,Input!I360,Input!O360,Input!P360),"")</f>
        <v/>
      </c>
      <c r="AT362" s="27" t="str">
        <f t="shared" si="215"/>
        <v/>
      </c>
      <c r="AU362" s="27" t="str">
        <f t="shared" si="216"/>
        <v/>
      </c>
      <c r="AV362" s="27" t="str">
        <f t="shared" si="217"/>
        <v/>
      </c>
      <c r="AW362" s="15">
        <f>Input!S360</f>
        <v>0</v>
      </c>
      <c r="AX362" s="16">
        <f>Input!T360</f>
        <v>0</v>
      </c>
      <c r="AY362" s="26" t="str">
        <f>IF(D362&gt;1,IF(Input!Q360&gt;1,Input!Q360,(Input!R360/Input!O360)),"")</f>
        <v/>
      </c>
      <c r="AZ362" s="16" t="str">
        <f t="shared" si="218"/>
        <v/>
      </c>
      <c r="BA362" s="16" t="str">
        <f t="shared" si="219"/>
        <v/>
      </c>
      <c r="BB362" s="31"/>
      <c r="BC362" s="27"/>
      <c r="BD362" s="27" t="str">
        <f t="shared" si="220"/>
        <v/>
      </c>
      <c r="BE362" s="25" t="str">
        <f>IF(D362&gt;1,CONCATENATE(Input!C360,"-",Input!D360,"-",Input!E360,"T09:00:00Z"),"")</f>
        <v/>
      </c>
      <c r="BF362" s="29" t="str">
        <f>IF(D362&gt;1,CONCATENATE(Input!C360,"-",Input!D360,"-",Input!E360),"")</f>
        <v/>
      </c>
      <c r="BG362" s="29" t="str">
        <f>IF(D362&gt;1,CONCATENATE(Input!I360,"-",Input!J360,"-",Input!K360),"")</f>
        <v/>
      </c>
      <c r="BH362" s="29"/>
      <c r="BI362" s="29" t="str">
        <f>IF(D362&gt;1,CONCATENATE(Input!L360,"-",Input!M360,"-",Input!N360),"")</f>
        <v/>
      </c>
      <c r="BJ362" s="29" t="str">
        <f t="shared" si="221"/>
        <v/>
      </c>
      <c r="BK362" s="27" t="str">
        <f t="shared" si="222"/>
        <v/>
      </c>
      <c r="BL362" s="25" t="str">
        <f>IF(D362&gt;1,CONCATENATE(Input!C360,"-",Input!D360,"-",Input!E360,"T09:00:00Z"),"")</f>
        <v/>
      </c>
      <c r="BM362" s="32" t="str">
        <f t="shared" si="223"/>
        <v/>
      </c>
      <c r="BN362" s="27" t="str">
        <f t="shared" si="224"/>
        <v/>
      </c>
      <c r="BO362" s="27" t="str">
        <f t="shared" si="225"/>
        <v/>
      </c>
      <c r="BP362" s="25"/>
      <c r="BQ362" s="32"/>
      <c r="BR362" s="27"/>
      <c r="BS362" s="43" t="str">
        <f t="shared" si="226"/>
        <v/>
      </c>
      <c r="BT362" s="25"/>
      <c r="BU362" s="25"/>
      <c r="BV362" s="16"/>
      <c r="BW362" s="27"/>
      <c r="BX362" s="27"/>
      <c r="BY362" s="27"/>
      <c r="BZ362" s="27"/>
      <c r="CA362" s="27"/>
      <c r="CB362" s="27" t="str">
        <f>IF(D362&gt;1,Input!H360,"")</f>
        <v/>
      </c>
      <c r="CC362" s="27"/>
      <c r="CD362" s="28" t="str">
        <f>IF(D362&gt;1,Input!U360,"")</f>
        <v/>
      </c>
      <c r="CE362" s="16" t="str">
        <f>IF(D362&gt;1,CONCATENATE(Input!G360,"/",Input!H360),"")</f>
        <v/>
      </c>
      <c r="CF362" s="27"/>
      <c r="CG362" s="27"/>
      <c r="CH362" s="27"/>
      <c r="CI362" s="27"/>
      <c r="CJ362" s="27"/>
      <c r="CK362" s="25"/>
      <c r="CL362" s="25"/>
      <c r="CM362" s="16"/>
      <c r="CN362" s="16"/>
      <c r="CO362" s="27"/>
      <c r="CP362" s="16" t="str">
        <f>IF(D362&gt;1,Input!P360,"")</f>
        <v/>
      </c>
      <c r="CQ362" s="27" t="str">
        <f t="shared" si="227"/>
        <v/>
      </c>
      <c r="CR362" s="33" t="str">
        <f>IF(D362&gt;1,Input!O360,"")</f>
        <v/>
      </c>
      <c r="CS362" s="16" t="str">
        <f t="shared" si="228"/>
        <v/>
      </c>
      <c r="CT362" s="27"/>
      <c r="CU362" s="27" t="str">
        <f t="shared" si="229"/>
        <v/>
      </c>
      <c r="CV362" s="25"/>
      <c r="CW362" s="25"/>
      <c r="CX362" s="25"/>
      <c r="CY362" s="25"/>
      <c r="CZ362" s="25"/>
      <c r="DA362" s="25"/>
    </row>
    <row r="363" spans="1:105" ht="20.100000000000001" customHeight="1" x14ac:dyDescent="0.25">
      <c r="A363" s="27"/>
      <c r="B363" s="27"/>
      <c r="C363" s="43" t="str">
        <f t="shared" si="205"/>
        <v/>
      </c>
      <c r="D363" s="27">
        <f>Input!A361</f>
        <v>0</v>
      </c>
      <c r="E363" s="43" t="str">
        <f t="shared" si="206"/>
        <v/>
      </c>
      <c r="F363" s="27"/>
      <c r="G363" s="27"/>
      <c r="H363" s="27"/>
      <c r="I363" s="27" t="str">
        <f t="shared" si="207"/>
        <v/>
      </c>
      <c r="J363" s="27" t="str">
        <f t="shared" si="208"/>
        <v/>
      </c>
      <c r="K363" s="27"/>
      <c r="L363" s="27"/>
      <c r="M363" s="27"/>
      <c r="N363" s="27"/>
      <c r="O363" s="27"/>
      <c r="P363" s="27"/>
      <c r="Q363" s="27" t="str">
        <f>IF(D363&gt;1,Input!A361,"")</f>
        <v/>
      </c>
      <c r="R363" s="43" t="str">
        <f t="shared" si="209"/>
        <v/>
      </c>
      <c r="S363" s="27" t="str">
        <f t="shared" si="210"/>
        <v/>
      </c>
      <c r="T363" s="27" t="str">
        <f>IF(D363&gt;1,Input!F361,"")</f>
        <v/>
      </c>
      <c r="U363" s="27" t="str">
        <f t="shared" si="211"/>
        <v/>
      </c>
      <c r="V363" s="27"/>
      <c r="W363" s="27"/>
      <c r="X363" s="25"/>
      <c r="Y363" s="16"/>
      <c r="Z363" s="29"/>
      <c r="AA363" s="25"/>
      <c r="AB363" s="30"/>
      <c r="AC363" s="27"/>
      <c r="AD363" s="27"/>
      <c r="AE363" s="27"/>
      <c r="AF363" s="27"/>
      <c r="AG363" s="16"/>
      <c r="AH363" s="27"/>
      <c r="AI363" s="27"/>
      <c r="AJ363" s="27" t="str">
        <f t="shared" si="212"/>
        <v/>
      </c>
      <c r="AK363" s="27" t="str">
        <f t="shared" si="213"/>
        <v/>
      </c>
      <c r="AL363" s="27"/>
      <c r="AM363" s="27" t="str">
        <f t="shared" si="214"/>
        <v/>
      </c>
      <c r="AN363" s="27"/>
      <c r="AO363" s="27"/>
      <c r="AP363" s="27" t="str">
        <f>IF(D363&gt;1,Input!G361,"")</f>
        <v/>
      </c>
      <c r="AQ363" s="27" t="str">
        <f>IF(D363&gt;1,Input!H361,"")</f>
        <v/>
      </c>
      <c r="AR363" s="27" t="str">
        <f>IF(D363&gt;1,Input!G361,"")</f>
        <v/>
      </c>
      <c r="AS363" s="27" t="str">
        <f>IF(D363&gt;1,CONCATENATE("CURRENCYSOLUTIONS",Input!B361,Input!E361,Input!D361,Input!C361,Input!K361,Input!J361,Input!I361,Input!O361,Input!P361),"")</f>
        <v/>
      </c>
      <c r="AT363" s="27" t="str">
        <f t="shared" si="215"/>
        <v/>
      </c>
      <c r="AU363" s="27" t="str">
        <f t="shared" si="216"/>
        <v/>
      </c>
      <c r="AV363" s="27" t="str">
        <f t="shared" si="217"/>
        <v/>
      </c>
      <c r="AW363" s="15">
        <f>Input!S361</f>
        <v>0</v>
      </c>
      <c r="AX363" s="16">
        <f>Input!T361</f>
        <v>0</v>
      </c>
      <c r="AY363" s="26" t="str">
        <f>IF(D363&gt;1,IF(Input!Q361&gt;1,Input!Q361,(Input!R361/Input!O361)),"")</f>
        <v/>
      </c>
      <c r="AZ363" s="16" t="str">
        <f t="shared" si="218"/>
        <v/>
      </c>
      <c r="BA363" s="16" t="str">
        <f t="shared" si="219"/>
        <v/>
      </c>
      <c r="BB363" s="31"/>
      <c r="BC363" s="27"/>
      <c r="BD363" s="27" t="str">
        <f t="shared" si="220"/>
        <v/>
      </c>
      <c r="BE363" s="25" t="str">
        <f>IF(D363&gt;1,CONCATENATE(Input!C361,"-",Input!D361,"-",Input!E361,"T09:00:00Z"),"")</f>
        <v/>
      </c>
      <c r="BF363" s="29" t="str">
        <f>IF(D363&gt;1,CONCATENATE(Input!C361,"-",Input!D361,"-",Input!E361),"")</f>
        <v/>
      </c>
      <c r="BG363" s="29" t="str">
        <f>IF(D363&gt;1,CONCATENATE(Input!I361,"-",Input!J361,"-",Input!K361),"")</f>
        <v/>
      </c>
      <c r="BH363" s="29"/>
      <c r="BI363" s="29" t="str">
        <f>IF(D363&gt;1,CONCATENATE(Input!L361,"-",Input!M361,"-",Input!N361),"")</f>
        <v/>
      </c>
      <c r="BJ363" s="29" t="str">
        <f t="shared" si="221"/>
        <v/>
      </c>
      <c r="BK363" s="27" t="str">
        <f t="shared" si="222"/>
        <v/>
      </c>
      <c r="BL363" s="25" t="str">
        <f>IF(D363&gt;1,CONCATENATE(Input!C361,"-",Input!D361,"-",Input!E361,"T09:00:00Z"),"")</f>
        <v/>
      </c>
      <c r="BM363" s="32" t="str">
        <f t="shared" si="223"/>
        <v/>
      </c>
      <c r="BN363" s="27" t="str">
        <f t="shared" si="224"/>
        <v/>
      </c>
      <c r="BO363" s="27" t="str">
        <f t="shared" si="225"/>
        <v/>
      </c>
      <c r="BP363" s="25"/>
      <c r="BQ363" s="32"/>
      <c r="BR363" s="27"/>
      <c r="BS363" s="43" t="str">
        <f t="shared" si="226"/>
        <v/>
      </c>
      <c r="BT363" s="25"/>
      <c r="BU363" s="25"/>
      <c r="BV363" s="16"/>
      <c r="BW363" s="27"/>
      <c r="BX363" s="27"/>
      <c r="BY363" s="27"/>
      <c r="BZ363" s="27"/>
      <c r="CA363" s="27"/>
      <c r="CB363" s="27" t="str">
        <f>IF(D363&gt;1,Input!H361,"")</f>
        <v/>
      </c>
      <c r="CC363" s="27"/>
      <c r="CD363" s="28" t="str">
        <f>IF(D363&gt;1,Input!U361,"")</f>
        <v/>
      </c>
      <c r="CE363" s="16" t="str">
        <f>IF(D363&gt;1,CONCATENATE(Input!G361,"/",Input!H361),"")</f>
        <v/>
      </c>
      <c r="CF363" s="27"/>
      <c r="CG363" s="27"/>
      <c r="CH363" s="27"/>
      <c r="CI363" s="27"/>
      <c r="CJ363" s="27"/>
      <c r="CK363" s="25"/>
      <c r="CL363" s="25"/>
      <c r="CM363" s="16"/>
      <c r="CN363" s="16"/>
      <c r="CO363" s="27"/>
      <c r="CP363" s="16" t="str">
        <f>IF(D363&gt;1,Input!P361,"")</f>
        <v/>
      </c>
      <c r="CQ363" s="27" t="str">
        <f t="shared" si="227"/>
        <v/>
      </c>
      <c r="CR363" s="33" t="str">
        <f>IF(D363&gt;1,Input!O361,"")</f>
        <v/>
      </c>
      <c r="CS363" s="16" t="str">
        <f t="shared" si="228"/>
        <v/>
      </c>
      <c r="CT363" s="27"/>
      <c r="CU363" s="27" t="str">
        <f t="shared" si="229"/>
        <v/>
      </c>
      <c r="CV363" s="25"/>
      <c r="CW363" s="25"/>
      <c r="CX363" s="25"/>
      <c r="CY363" s="25"/>
      <c r="CZ363" s="25"/>
      <c r="DA363" s="25"/>
    </row>
    <row r="364" spans="1:105" ht="20.100000000000001" customHeight="1" x14ac:dyDescent="0.25">
      <c r="A364" s="27"/>
      <c r="B364" s="27"/>
      <c r="C364" s="43" t="str">
        <f t="shared" si="205"/>
        <v/>
      </c>
      <c r="D364" s="27">
        <f>Input!A362</f>
        <v>0</v>
      </c>
      <c r="E364" s="43" t="str">
        <f t="shared" si="206"/>
        <v/>
      </c>
      <c r="F364" s="27"/>
      <c r="G364" s="27"/>
      <c r="H364" s="27"/>
      <c r="I364" s="27" t="str">
        <f t="shared" si="207"/>
        <v/>
      </c>
      <c r="J364" s="27" t="str">
        <f t="shared" si="208"/>
        <v/>
      </c>
      <c r="K364" s="27"/>
      <c r="L364" s="27"/>
      <c r="M364" s="27"/>
      <c r="N364" s="27"/>
      <c r="O364" s="27"/>
      <c r="P364" s="27"/>
      <c r="Q364" s="27" t="str">
        <f>IF(D364&gt;1,Input!A362,"")</f>
        <v/>
      </c>
      <c r="R364" s="43" t="str">
        <f t="shared" si="209"/>
        <v/>
      </c>
      <c r="S364" s="27" t="str">
        <f t="shared" si="210"/>
        <v/>
      </c>
      <c r="T364" s="27" t="str">
        <f>IF(D364&gt;1,Input!F362,"")</f>
        <v/>
      </c>
      <c r="U364" s="27" t="str">
        <f t="shared" si="211"/>
        <v/>
      </c>
      <c r="V364" s="27"/>
      <c r="W364" s="27"/>
      <c r="X364" s="25"/>
      <c r="Y364" s="16"/>
      <c r="Z364" s="29"/>
      <c r="AA364" s="25"/>
      <c r="AB364" s="30"/>
      <c r="AC364" s="27"/>
      <c r="AD364" s="27"/>
      <c r="AE364" s="27"/>
      <c r="AF364" s="27"/>
      <c r="AG364" s="16"/>
      <c r="AH364" s="27"/>
      <c r="AI364" s="27"/>
      <c r="AJ364" s="27" t="str">
        <f t="shared" si="212"/>
        <v/>
      </c>
      <c r="AK364" s="27" t="str">
        <f t="shared" si="213"/>
        <v/>
      </c>
      <c r="AL364" s="27"/>
      <c r="AM364" s="27" t="str">
        <f t="shared" si="214"/>
        <v/>
      </c>
      <c r="AN364" s="27"/>
      <c r="AO364" s="27"/>
      <c r="AP364" s="27" t="str">
        <f>IF(D364&gt;1,Input!G362,"")</f>
        <v/>
      </c>
      <c r="AQ364" s="27" t="str">
        <f>IF(D364&gt;1,Input!H362,"")</f>
        <v/>
      </c>
      <c r="AR364" s="27" t="str">
        <f>IF(D364&gt;1,Input!G362,"")</f>
        <v/>
      </c>
      <c r="AS364" s="27" t="str">
        <f>IF(D364&gt;1,CONCATENATE("CURRENCYSOLUTIONS",Input!B362,Input!E362,Input!D362,Input!C362,Input!K362,Input!J362,Input!I362,Input!O362,Input!P362),"")</f>
        <v/>
      </c>
      <c r="AT364" s="27" t="str">
        <f t="shared" si="215"/>
        <v/>
      </c>
      <c r="AU364" s="27" t="str">
        <f t="shared" si="216"/>
        <v/>
      </c>
      <c r="AV364" s="27" t="str">
        <f t="shared" si="217"/>
        <v/>
      </c>
      <c r="AW364" s="15">
        <f>Input!S362</f>
        <v>0</v>
      </c>
      <c r="AX364" s="16">
        <f>Input!T362</f>
        <v>0</v>
      </c>
      <c r="AY364" s="26" t="str">
        <f>IF(D364&gt;1,IF(Input!Q362&gt;1,Input!Q362,(Input!R362/Input!O362)),"")</f>
        <v/>
      </c>
      <c r="AZ364" s="16" t="str">
        <f t="shared" si="218"/>
        <v/>
      </c>
      <c r="BA364" s="16" t="str">
        <f t="shared" si="219"/>
        <v/>
      </c>
      <c r="BB364" s="31"/>
      <c r="BC364" s="27"/>
      <c r="BD364" s="27" t="str">
        <f t="shared" si="220"/>
        <v/>
      </c>
      <c r="BE364" s="25" t="str">
        <f>IF(D364&gt;1,CONCATENATE(Input!C362,"-",Input!D362,"-",Input!E362,"T09:00:00Z"),"")</f>
        <v/>
      </c>
      <c r="BF364" s="29" t="str">
        <f>IF(D364&gt;1,CONCATENATE(Input!C362,"-",Input!D362,"-",Input!E362),"")</f>
        <v/>
      </c>
      <c r="BG364" s="29" t="str">
        <f>IF(D364&gt;1,CONCATENATE(Input!I362,"-",Input!J362,"-",Input!K362),"")</f>
        <v/>
      </c>
      <c r="BH364" s="29"/>
      <c r="BI364" s="29" t="str">
        <f>IF(D364&gt;1,CONCATENATE(Input!L362,"-",Input!M362,"-",Input!N362),"")</f>
        <v/>
      </c>
      <c r="BJ364" s="29" t="str">
        <f t="shared" si="221"/>
        <v/>
      </c>
      <c r="BK364" s="27" t="str">
        <f t="shared" si="222"/>
        <v/>
      </c>
      <c r="BL364" s="25" t="str">
        <f>IF(D364&gt;1,CONCATENATE(Input!C362,"-",Input!D362,"-",Input!E362,"T09:00:00Z"),"")</f>
        <v/>
      </c>
      <c r="BM364" s="32" t="str">
        <f t="shared" si="223"/>
        <v/>
      </c>
      <c r="BN364" s="27" t="str">
        <f t="shared" si="224"/>
        <v/>
      </c>
      <c r="BO364" s="27" t="str">
        <f t="shared" si="225"/>
        <v/>
      </c>
      <c r="BP364" s="25"/>
      <c r="BQ364" s="32"/>
      <c r="BR364" s="27"/>
      <c r="BS364" s="43" t="str">
        <f t="shared" si="226"/>
        <v/>
      </c>
      <c r="BT364" s="25"/>
      <c r="BU364" s="25"/>
      <c r="BV364" s="16"/>
      <c r="BW364" s="27"/>
      <c r="BX364" s="27"/>
      <c r="BY364" s="27"/>
      <c r="BZ364" s="27"/>
      <c r="CA364" s="27"/>
      <c r="CB364" s="27" t="str">
        <f>IF(D364&gt;1,Input!H362,"")</f>
        <v/>
      </c>
      <c r="CC364" s="27"/>
      <c r="CD364" s="28" t="str">
        <f>IF(D364&gt;1,Input!U362,"")</f>
        <v/>
      </c>
      <c r="CE364" s="16" t="str">
        <f>IF(D364&gt;1,CONCATENATE(Input!G362,"/",Input!H362),"")</f>
        <v/>
      </c>
      <c r="CF364" s="27"/>
      <c r="CG364" s="27"/>
      <c r="CH364" s="27"/>
      <c r="CI364" s="27"/>
      <c r="CJ364" s="27"/>
      <c r="CK364" s="25"/>
      <c r="CL364" s="25"/>
      <c r="CM364" s="16"/>
      <c r="CN364" s="16"/>
      <c r="CO364" s="27"/>
      <c r="CP364" s="16" t="str">
        <f>IF(D364&gt;1,Input!P362,"")</f>
        <v/>
      </c>
      <c r="CQ364" s="27" t="str">
        <f t="shared" si="227"/>
        <v/>
      </c>
      <c r="CR364" s="33" t="str">
        <f>IF(D364&gt;1,Input!O362,"")</f>
        <v/>
      </c>
      <c r="CS364" s="16" t="str">
        <f t="shared" si="228"/>
        <v/>
      </c>
      <c r="CT364" s="27"/>
      <c r="CU364" s="27" t="str">
        <f t="shared" si="229"/>
        <v/>
      </c>
      <c r="CV364" s="25"/>
      <c r="CW364" s="25"/>
      <c r="CX364" s="25"/>
      <c r="CY364" s="25"/>
      <c r="CZ364" s="25"/>
      <c r="DA364" s="25"/>
    </row>
    <row r="365" spans="1:105" ht="20.100000000000001" customHeight="1" x14ac:dyDescent="0.25">
      <c r="A365" s="27"/>
      <c r="B365" s="27"/>
      <c r="C365" s="43" t="str">
        <f t="shared" si="205"/>
        <v/>
      </c>
      <c r="D365" s="27">
        <f>Input!A363</f>
        <v>0</v>
      </c>
      <c r="E365" s="43" t="str">
        <f t="shared" si="206"/>
        <v/>
      </c>
      <c r="F365" s="27"/>
      <c r="G365" s="27"/>
      <c r="H365" s="27"/>
      <c r="I365" s="27" t="str">
        <f t="shared" si="207"/>
        <v/>
      </c>
      <c r="J365" s="27" t="str">
        <f t="shared" si="208"/>
        <v/>
      </c>
      <c r="K365" s="27"/>
      <c r="L365" s="27"/>
      <c r="M365" s="27"/>
      <c r="N365" s="27"/>
      <c r="O365" s="27"/>
      <c r="P365" s="27"/>
      <c r="Q365" s="27" t="str">
        <f>IF(D365&gt;1,Input!A363,"")</f>
        <v/>
      </c>
      <c r="R365" s="43" t="str">
        <f t="shared" si="209"/>
        <v/>
      </c>
      <c r="S365" s="27" t="str">
        <f t="shared" si="210"/>
        <v/>
      </c>
      <c r="T365" s="27" t="str">
        <f>IF(D365&gt;1,Input!F363,"")</f>
        <v/>
      </c>
      <c r="U365" s="27" t="str">
        <f t="shared" si="211"/>
        <v/>
      </c>
      <c r="V365" s="27"/>
      <c r="W365" s="27"/>
      <c r="X365" s="25"/>
      <c r="Y365" s="16"/>
      <c r="Z365" s="29"/>
      <c r="AA365" s="25"/>
      <c r="AB365" s="30"/>
      <c r="AC365" s="27"/>
      <c r="AD365" s="27"/>
      <c r="AE365" s="27"/>
      <c r="AF365" s="27"/>
      <c r="AG365" s="16"/>
      <c r="AH365" s="27"/>
      <c r="AI365" s="27"/>
      <c r="AJ365" s="27" t="str">
        <f t="shared" si="212"/>
        <v/>
      </c>
      <c r="AK365" s="27" t="str">
        <f t="shared" si="213"/>
        <v/>
      </c>
      <c r="AL365" s="27"/>
      <c r="AM365" s="27" t="str">
        <f t="shared" si="214"/>
        <v/>
      </c>
      <c r="AN365" s="27"/>
      <c r="AO365" s="27"/>
      <c r="AP365" s="27" t="str">
        <f>IF(D365&gt;1,Input!G363,"")</f>
        <v/>
      </c>
      <c r="AQ365" s="27" t="str">
        <f>IF(D365&gt;1,Input!H363,"")</f>
        <v/>
      </c>
      <c r="AR365" s="27" t="str">
        <f>IF(D365&gt;1,Input!G363,"")</f>
        <v/>
      </c>
      <c r="AS365" s="27" t="str">
        <f>IF(D365&gt;1,CONCATENATE("CURRENCYSOLUTIONS",Input!B363,Input!E363,Input!D363,Input!C363,Input!K363,Input!J363,Input!I363,Input!O363,Input!P363),"")</f>
        <v/>
      </c>
      <c r="AT365" s="27" t="str">
        <f t="shared" si="215"/>
        <v/>
      </c>
      <c r="AU365" s="27" t="str">
        <f t="shared" si="216"/>
        <v/>
      </c>
      <c r="AV365" s="27" t="str">
        <f t="shared" si="217"/>
        <v/>
      </c>
      <c r="AW365" s="15">
        <f>Input!S363</f>
        <v>0</v>
      </c>
      <c r="AX365" s="16">
        <f>Input!T363</f>
        <v>0</v>
      </c>
      <c r="AY365" s="26" t="str">
        <f>IF(D365&gt;1,IF(Input!Q363&gt;1,Input!Q363,(Input!R363/Input!O363)),"")</f>
        <v/>
      </c>
      <c r="AZ365" s="16" t="str">
        <f t="shared" si="218"/>
        <v/>
      </c>
      <c r="BA365" s="16" t="str">
        <f t="shared" si="219"/>
        <v/>
      </c>
      <c r="BB365" s="31"/>
      <c r="BC365" s="27"/>
      <c r="BD365" s="27" t="str">
        <f t="shared" si="220"/>
        <v/>
      </c>
      <c r="BE365" s="25" t="str">
        <f>IF(D365&gt;1,CONCATENATE(Input!C363,"-",Input!D363,"-",Input!E363,"T09:00:00Z"),"")</f>
        <v/>
      </c>
      <c r="BF365" s="29" t="str">
        <f>IF(D365&gt;1,CONCATENATE(Input!C363,"-",Input!D363,"-",Input!E363),"")</f>
        <v/>
      </c>
      <c r="BG365" s="29" t="str">
        <f>IF(D365&gt;1,CONCATENATE(Input!I363,"-",Input!J363,"-",Input!K363),"")</f>
        <v/>
      </c>
      <c r="BH365" s="29"/>
      <c r="BI365" s="29" t="str">
        <f>IF(D365&gt;1,CONCATENATE(Input!L363,"-",Input!M363,"-",Input!N363),"")</f>
        <v/>
      </c>
      <c r="BJ365" s="29" t="str">
        <f t="shared" si="221"/>
        <v/>
      </c>
      <c r="BK365" s="27" t="str">
        <f t="shared" si="222"/>
        <v/>
      </c>
      <c r="BL365" s="25" t="str">
        <f>IF(D365&gt;1,CONCATENATE(Input!C363,"-",Input!D363,"-",Input!E363,"T09:00:00Z"),"")</f>
        <v/>
      </c>
      <c r="BM365" s="32" t="str">
        <f t="shared" si="223"/>
        <v/>
      </c>
      <c r="BN365" s="27" t="str">
        <f t="shared" si="224"/>
        <v/>
      </c>
      <c r="BO365" s="27" t="str">
        <f t="shared" si="225"/>
        <v/>
      </c>
      <c r="BP365" s="25"/>
      <c r="BQ365" s="32"/>
      <c r="BR365" s="27"/>
      <c r="BS365" s="43" t="str">
        <f t="shared" si="226"/>
        <v/>
      </c>
      <c r="BT365" s="25"/>
      <c r="BU365" s="25"/>
      <c r="BV365" s="16"/>
      <c r="BW365" s="27"/>
      <c r="BX365" s="27"/>
      <c r="BY365" s="27"/>
      <c r="BZ365" s="27"/>
      <c r="CA365" s="27"/>
      <c r="CB365" s="27" t="str">
        <f>IF(D365&gt;1,Input!H363,"")</f>
        <v/>
      </c>
      <c r="CC365" s="27"/>
      <c r="CD365" s="28" t="str">
        <f>IF(D365&gt;1,Input!U363,"")</f>
        <v/>
      </c>
      <c r="CE365" s="16" t="str">
        <f>IF(D365&gt;1,CONCATENATE(Input!G363,"/",Input!H363),"")</f>
        <v/>
      </c>
      <c r="CF365" s="27"/>
      <c r="CG365" s="27"/>
      <c r="CH365" s="27"/>
      <c r="CI365" s="27"/>
      <c r="CJ365" s="27"/>
      <c r="CK365" s="25"/>
      <c r="CL365" s="25"/>
      <c r="CM365" s="16"/>
      <c r="CN365" s="16"/>
      <c r="CO365" s="27"/>
      <c r="CP365" s="16" t="str">
        <f>IF(D365&gt;1,Input!P363,"")</f>
        <v/>
      </c>
      <c r="CQ365" s="27" t="str">
        <f t="shared" si="227"/>
        <v/>
      </c>
      <c r="CR365" s="33" t="str">
        <f>IF(D365&gt;1,Input!O363,"")</f>
        <v/>
      </c>
      <c r="CS365" s="16" t="str">
        <f t="shared" si="228"/>
        <v/>
      </c>
      <c r="CT365" s="27"/>
      <c r="CU365" s="27" t="str">
        <f t="shared" si="229"/>
        <v/>
      </c>
      <c r="CV365" s="25"/>
      <c r="CW365" s="25"/>
      <c r="CX365" s="25"/>
      <c r="CY365" s="25"/>
      <c r="CZ365" s="25"/>
      <c r="DA365" s="25"/>
    </row>
    <row r="366" spans="1:105" ht="20.100000000000001" customHeight="1" x14ac:dyDescent="0.25">
      <c r="A366" s="27"/>
      <c r="B366" s="27"/>
      <c r="C366" s="43" t="str">
        <f t="shared" si="205"/>
        <v/>
      </c>
      <c r="D366" s="27">
        <f>Input!A364</f>
        <v>0</v>
      </c>
      <c r="E366" s="43" t="str">
        <f t="shared" si="206"/>
        <v/>
      </c>
      <c r="F366" s="27"/>
      <c r="G366" s="27"/>
      <c r="H366" s="27"/>
      <c r="I366" s="27" t="str">
        <f t="shared" si="207"/>
        <v/>
      </c>
      <c r="J366" s="27" t="str">
        <f t="shared" si="208"/>
        <v/>
      </c>
      <c r="K366" s="27"/>
      <c r="L366" s="27"/>
      <c r="M366" s="27"/>
      <c r="N366" s="27"/>
      <c r="O366" s="27"/>
      <c r="P366" s="27"/>
      <c r="Q366" s="27" t="str">
        <f>IF(D366&gt;1,Input!A364,"")</f>
        <v/>
      </c>
      <c r="R366" s="43" t="str">
        <f t="shared" si="209"/>
        <v/>
      </c>
      <c r="S366" s="27" t="str">
        <f t="shared" si="210"/>
        <v/>
      </c>
      <c r="T366" s="27" t="str">
        <f>IF(D366&gt;1,Input!F364,"")</f>
        <v/>
      </c>
      <c r="U366" s="27" t="str">
        <f t="shared" si="211"/>
        <v/>
      </c>
      <c r="V366" s="27"/>
      <c r="W366" s="27"/>
      <c r="X366" s="25"/>
      <c r="Y366" s="16"/>
      <c r="Z366" s="29"/>
      <c r="AA366" s="25"/>
      <c r="AB366" s="30"/>
      <c r="AC366" s="27"/>
      <c r="AD366" s="27"/>
      <c r="AE366" s="27"/>
      <c r="AF366" s="27"/>
      <c r="AG366" s="16"/>
      <c r="AH366" s="27"/>
      <c r="AI366" s="27"/>
      <c r="AJ366" s="27" t="str">
        <f t="shared" si="212"/>
        <v/>
      </c>
      <c r="AK366" s="27" t="str">
        <f t="shared" si="213"/>
        <v/>
      </c>
      <c r="AL366" s="27"/>
      <c r="AM366" s="27" t="str">
        <f t="shared" si="214"/>
        <v/>
      </c>
      <c r="AN366" s="27"/>
      <c r="AO366" s="27"/>
      <c r="AP366" s="27" t="str">
        <f>IF(D366&gt;1,Input!G364,"")</f>
        <v/>
      </c>
      <c r="AQ366" s="27" t="str">
        <f>IF(D366&gt;1,Input!H364,"")</f>
        <v/>
      </c>
      <c r="AR366" s="27" t="str">
        <f>IF(D366&gt;1,Input!G364,"")</f>
        <v/>
      </c>
      <c r="AS366" s="27" t="str">
        <f>IF(D366&gt;1,CONCATENATE("CURRENCYSOLUTIONS",Input!B364,Input!E364,Input!D364,Input!C364,Input!K364,Input!J364,Input!I364,Input!O364,Input!P364),"")</f>
        <v/>
      </c>
      <c r="AT366" s="27" t="str">
        <f t="shared" si="215"/>
        <v/>
      </c>
      <c r="AU366" s="27" t="str">
        <f t="shared" si="216"/>
        <v/>
      </c>
      <c r="AV366" s="27" t="str">
        <f t="shared" si="217"/>
        <v/>
      </c>
      <c r="AW366" s="15">
        <f>Input!S364</f>
        <v>0</v>
      </c>
      <c r="AX366" s="16">
        <f>Input!T364</f>
        <v>0</v>
      </c>
      <c r="AY366" s="26" t="str">
        <f>IF(D366&gt;1,IF(Input!Q364&gt;1,Input!Q364,(Input!R364/Input!O364)),"")</f>
        <v/>
      </c>
      <c r="AZ366" s="16" t="str">
        <f t="shared" si="218"/>
        <v/>
      </c>
      <c r="BA366" s="16" t="str">
        <f t="shared" si="219"/>
        <v/>
      </c>
      <c r="BB366" s="31"/>
      <c r="BC366" s="27"/>
      <c r="BD366" s="27" t="str">
        <f t="shared" si="220"/>
        <v/>
      </c>
      <c r="BE366" s="25" t="str">
        <f>IF(D366&gt;1,CONCATENATE(Input!C364,"-",Input!D364,"-",Input!E364,"T09:00:00Z"),"")</f>
        <v/>
      </c>
      <c r="BF366" s="29" t="str">
        <f>IF(D366&gt;1,CONCATENATE(Input!C364,"-",Input!D364,"-",Input!E364),"")</f>
        <v/>
      </c>
      <c r="BG366" s="29" t="str">
        <f>IF(D366&gt;1,CONCATENATE(Input!I364,"-",Input!J364,"-",Input!K364),"")</f>
        <v/>
      </c>
      <c r="BH366" s="29"/>
      <c r="BI366" s="29" t="str">
        <f>IF(D366&gt;1,CONCATENATE(Input!L364,"-",Input!M364,"-",Input!N364),"")</f>
        <v/>
      </c>
      <c r="BJ366" s="29" t="str">
        <f t="shared" si="221"/>
        <v/>
      </c>
      <c r="BK366" s="27" t="str">
        <f t="shared" si="222"/>
        <v/>
      </c>
      <c r="BL366" s="25" t="str">
        <f>IF(D366&gt;1,CONCATENATE(Input!C364,"-",Input!D364,"-",Input!E364,"T09:00:00Z"),"")</f>
        <v/>
      </c>
      <c r="BM366" s="32" t="str">
        <f t="shared" si="223"/>
        <v/>
      </c>
      <c r="BN366" s="27" t="str">
        <f t="shared" si="224"/>
        <v/>
      </c>
      <c r="BO366" s="27" t="str">
        <f t="shared" si="225"/>
        <v/>
      </c>
      <c r="BP366" s="25"/>
      <c r="BQ366" s="32"/>
      <c r="BR366" s="27"/>
      <c r="BS366" s="43" t="str">
        <f t="shared" si="226"/>
        <v/>
      </c>
      <c r="BT366" s="25"/>
      <c r="BU366" s="25"/>
      <c r="BV366" s="16"/>
      <c r="BW366" s="27"/>
      <c r="BX366" s="27"/>
      <c r="BY366" s="27"/>
      <c r="BZ366" s="27"/>
      <c r="CA366" s="27"/>
      <c r="CB366" s="27" t="str">
        <f>IF(D366&gt;1,Input!H364,"")</f>
        <v/>
      </c>
      <c r="CC366" s="27"/>
      <c r="CD366" s="28" t="str">
        <f>IF(D366&gt;1,Input!U364,"")</f>
        <v/>
      </c>
      <c r="CE366" s="16" t="str">
        <f>IF(D366&gt;1,CONCATENATE(Input!G364,"/",Input!H364),"")</f>
        <v/>
      </c>
      <c r="CF366" s="27"/>
      <c r="CG366" s="27"/>
      <c r="CH366" s="27"/>
      <c r="CI366" s="27"/>
      <c r="CJ366" s="27"/>
      <c r="CK366" s="25"/>
      <c r="CL366" s="25"/>
      <c r="CM366" s="16"/>
      <c r="CN366" s="16"/>
      <c r="CO366" s="27"/>
      <c r="CP366" s="16" t="str">
        <f>IF(D366&gt;1,Input!P364,"")</f>
        <v/>
      </c>
      <c r="CQ366" s="27" t="str">
        <f t="shared" si="227"/>
        <v/>
      </c>
      <c r="CR366" s="33" t="str">
        <f>IF(D366&gt;1,Input!O364,"")</f>
        <v/>
      </c>
      <c r="CS366" s="16" t="str">
        <f t="shared" si="228"/>
        <v/>
      </c>
      <c r="CT366" s="27"/>
      <c r="CU366" s="27" t="str">
        <f t="shared" si="229"/>
        <v/>
      </c>
      <c r="CV366" s="25"/>
      <c r="CW366" s="25"/>
      <c r="CX366" s="25"/>
      <c r="CY366" s="25"/>
      <c r="CZ366" s="25"/>
      <c r="DA366" s="25"/>
    </row>
    <row r="367" spans="1:105" ht="20.100000000000001" customHeight="1" x14ac:dyDescent="0.25">
      <c r="A367" s="27"/>
      <c r="B367" s="27"/>
      <c r="C367" s="43" t="str">
        <f t="shared" si="205"/>
        <v/>
      </c>
      <c r="D367" s="27">
        <f>Input!A365</f>
        <v>0</v>
      </c>
      <c r="E367" s="43" t="str">
        <f t="shared" si="206"/>
        <v/>
      </c>
      <c r="F367" s="27"/>
      <c r="G367" s="27"/>
      <c r="H367" s="27"/>
      <c r="I367" s="27" t="str">
        <f t="shared" si="207"/>
        <v/>
      </c>
      <c r="J367" s="27" t="str">
        <f t="shared" si="208"/>
        <v/>
      </c>
      <c r="K367" s="27"/>
      <c r="L367" s="27"/>
      <c r="M367" s="27"/>
      <c r="N367" s="27"/>
      <c r="O367" s="27"/>
      <c r="P367" s="27"/>
      <c r="Q367" s="27" t="str">
        <f>IF(D367&gt;1,Input!A365,"")</f>
        <v/>
      </c>
      <c r="R367" s="43" t="str">
        <f t="shared" si="209"/>
        <v/>
      </c>
      <c r="S367" s="27" t="str">
        <f t="shared" si="210"/>
        <v/>
      </c>
      <c r="T367" s="27" t="str">
        <f>IF(D367&gt;1,Input!F365,"")</f>
        <v/>
      </c>
      <c r="U367" s="27" t="str">
        <f t="shared" si="211"/>
        <v/>
      </c>
      <c r="V367" s="27"/>
      <c r="W367" s="27"/>
      <c r="X367" s="25"/>
      <c r="Y367" s="16"/>
      <c r="Z367" s="29"/>
      <c r="AA367" s="25"/>
      <c r="AB367" s="30"/>
      <c r="AC367" s="27"/>
      <c r="AD367" s="27"/>
      <c r="AE367" s="27"/>
      <c r="AF367" s="27"/>
      <c r="AG367" s="16"/>
      <c r="AH367" s="27"/>
      <c r="AI367" s="27"/>
      <c r="AJ367" s="27" t="str">
        <f t="shared" si="212"/>
        <v/>
      </c>
      <c r="AK367" s="27" t="str">
        <f t="shared" si="213"/>
        <v/>
      </c>
      <c r="AL367" s="27"/>
      <c r="AM367" s="27" t="str">
        <f t="shared" si="214"/>
        <v/>
      </c>
      <c r="AN367" s="27"/>
      <c r="AO367" s="27"/>
      <c r="AP367" s="27" t="str">
        <f>IF(D367&gt;1,Input!G365,"")</f>
        <v/>
      </c>
      <c r="AQ367" s="27" t="str">
        <f>IF(D367&gt;1,Input!H365,"")</f>
        <v/>
      </c>
      <c r="AR367" s="27" t="str">
        <f>IF(D367&gt;1,Input!G365,"")</f>
        <v/>
      </c>
      <c r="AS367" s="27" t="str">
        <f>IF(D367&gt;1,CONCATENATE("CURRENCYSOLUTIONS",Input!B365,Input!E365,Input!D365,Input!C365,Input!K365,Input!J365,Input!I365,Input!O365,Input!P365),"")</f>
        <v/>
      </c>
      <c r="AT367" s="27" t="str">
        <f t="shared" si="215"/>
        <v/>
      </c>
      <c r="AU367" s="27" t="str">
        <f t="shared" si="216"/>
        <v/>
      </c>
      <c r="AV367" s="27" t="str">
        <f t="shared" si="217"/>
        <v/>
      </c>
      <c r="AW367" s="15">
        <f>Input!S365</f>
        <v>0</v>
      </c>
      <c r="AX367" s="16">
        <f>Input!T365</f>
        <v>0</v>
      </c>
      <c r="AY367" s="26" t="str">
        <f>IF(D367&gt;1,IF(Input!Q365&gt;1,Input!Q365,(Input!R365/Input!O365)),"")</f>
        <v/>
      </c>
      <c r="AZ367" s="16" t="str">
        <f t="shared" si="218"/>
        <v/>
      </c>
      <c r="BA367" s="16" t="str">
        <f t="shared" si="219"/>
        <v/>
      </c>
      <c r="BB367" s="31"/>
      <c r="BC367" s="27"/>
      <c r="BD367" s="27" t="str">
        <f t="shared" si="220"/>
        <v/>
      </c>
      <c r="BE367" s="25" t="str">
        <f>IF(D367&gt;1,CONCATENATE(Input!C365,"-",Input!D365,"-",Input!E365,"T09:00:00Z"),"")</f>
        <v/>
      </c>
      <c r="BF367" s="29" t="str">
        <f>IF(D367&gt;1,CONCATENATE(Input!C365,"-",Input!D365,"-",Input!E365),"")</f>
        <v/>
      </c>
      <c r="BG367" s="29" t="str">
        <f>IF(D367&gt;1,CONCATENATE(Input!I365,"-",Input!J365,"-",Input!K365),"")</f>
        <v/>
      </c>
      <c r="BH367" s="29"/>
      <c r="BI367" s="29" t="str">
        <f>IF(D367&gt;1,CONCATENATE(Input!L365,"-",Input!M365,"-",Input!N365),"")</f>
        <v/>
      </c>
      <c r="BJ367" s="29" t="str">
        <f t="shared" si="221"/>
        <v/>
      </c>
      <c r="BK367" s="27" t="str">
        <f t="shared" si="222"/>
        <v/>
      </c>
      <c r="BL367" s="25" t="str">
        <f>IF(D367&gt;1,CONCATENATE(Input!C365,"-",Input!D365,"-",Input!E365,"T09:00:00Z"),"")</f>
        <v/>
      </c>
      <c r="BM367" s="32" t="str">
        <f t="shared" si="223"/>
        <v/>
      </c>
      <c r="BN367" s="27" t="str">
        <f t="shared" si="224"/>
        <v/>
      </c>
      <c r="BO367" s="27" t="str">
        <f t="shared" si="225"/>
        <v/>
      </c>
      <c r="BP367" s="25"/>
      <c r="BQ367" s="32"/>
      <c r="BR367" s="27"/>
      <c r="BS367" s="43" t="str">
        <f t="shared" si="226"/>
        <v/>
      </c>
      <c r="BT367" s="25"/>
      <c r="BU367" s="25"/>
      <c r="BV367" s="16"/>
      <c r="BW367" s="27"/>
      <c r="BX367" s="27"/>
      <c r="BY367" s="27"/>
      <c r="BZ367" s="27"/>
      <c r="CA367" s="27"/>
      <c r="CB367" s="27" t="str">
        <f>IF(D367&gt;1,Input!H365,"")</f>
        <v/>
      </c>
      <c r="CC367" s="27"/>
      <c r="CD367" s="28" t="str">
        <f>IF(D367&gt;1,Input!U365,"")</f>
        <v/>
      </c>
      <c r="CE367" s="16" t="str">
        <f>IF(D367&gt;1,CONCATENATE(Input!G365,"/",Input!H365),"")</f>
        <v/>
      </c>
      <c r="CF367" s="27"/>
      <c r="CG367" s="27"/>
      <c r="CH367" s="27"/>
      <c r="CI367" s="27"/>
      <c r="CJ367" s="27"/>
      <c r="CK367" s="25"/>
      <c r="CL367" s="25"/>
      <c r="CM367" s="16"/>
      <c r="CN367" s="16"/>
      <c r="CO367" s="27"/>
      <c r="CP367" s="16" t="str">
        <f>IF(D367&gt;1,Input!P365,"")</f>
        <v/>
      </c>
      <c r="CQ367" s="27" t="str">
        <f t="shared" si="227"/>
        <v/>
      </c>
      <c r="CR367" s="33" t="str">
        <f>IF(D367&gt;1,Input!O365,"")</f>
        <v/>
      </c>
      <c r="CS367" s="16" t="str">
        <f t="shared" si="228"/>
        <v/>
      </c>
      <c r="CT367" s="27"/>
      <c r="CU367" s="27" t="str">
        <f t="shared" si="229"/>
        <v/>
      </c>
      <c r="CV367" s="25"/>
      <c r="CW367" s="25"/>
      <c r="CX367" s="25"/>
      <c r="CY367" s="25"/>
      <c r="CZ367" s="25"/>
      <c r="DA367" s="25"/>
    </row>
    <row r="368" spans="1:105" ht="20.100000000000001" customHeight="1" x14ac:dyDescent="0.25">
      <c r="A368" s="27"/>
      <c r="B368" s="27"/>
      <c r="C368" s="43" t="str">
        <f t="shared" si="205"/>
        <v/>
      </c>
      <c r="D368" s="27">
        <f>Input!A366</f>
        <v>0</v>
      </c>
      <c r="E368" s="43" t="str">
        <f t="shared" si="206"/>
        <v/>
      </c>
      <c r="F368" s="27"/>
      <c r="G368" s="27"/>
      <c r="H368" s="27"/>
      <c r="I368" s="27" t="str">
        <f t="shared" si="207"/>
        <v/>
      </c>
      <c r="J368" s="27" t="str">
        <f t="shared" si="208"/>
        <v/>
      </c>
      <c r="K368" s="27"/>
      <c r="L368" s="27"/>
      <c r="M368" s="27"/>
      <c r="N368" s="27"/>
      <c r="O368" s="27"/>
      <c r="P368" s="27"/>
      <c r="Q368" s="27" t="str">
        <f>IF(D368&gt;1,Input!A366,"")</f>
        <v/>
      </c>
      <c r="R368" s="43" t="str">
        <f t="shared" si="209"/>
        <v/>
      </c>
      <c r="S368" s="27" t="str">
        <f t="shared" si="210"/>
        <v/>
      </c>
      <c r="T368" s="27" t="str">
        <f>IF(D368&gt;1,Input!F366,"")</f>
        <v/>
      </c>
      <c r="U368" s="27" t="str">
        <f t="shared" si="211"/>
        <v/>
      </c>
      <c r="V368" s="27"/>
      <c r="W368" s="27"/>
      <c r="X368" s="25"/>
      <c r="Y368" s="16"/>
      <c r="Z368" s="29"/>
      <c r="AA368" s="25"/>
      <c r="AB368" s="30"/>
      <c r="AC368" s="27"/>
      <c r="AD368" s="27"/>
      <c r="AE368" s="27"/>
      <c r="AF368" s="27"/>
      <c r="AG368" s="16"/>
      <c r="AH368" s="27"/>
      <c r="AI368" s="27"/>
      <c r="AJ368" s="27" t="str">
        <f t="shared" si="212"/>
        <v/>
      </c>
      <c r="AK368" s="27" t="str">
        <f t="shared" si="213"/>
        <v/>
      </c>
      <c r="AL368" s="27"/>
      <c r="AM368" s="27" t="str">
        <f t="shared" si="214"/>
        <v/>
      </c>
      <c r="AN368" s="27"/>
      <c r="AO368" s="27"/>
      <c r="AP368" s="27" t="str">
        <f>IF(D368&gt;1,Input!G366,"")</f>
        <v/>
      </c>
      <c r="AQ368" s="27" t="str">
        <f>IF(D368&gt;1,Input!H366,"")</f>
        <v/>
      </c>
      <c r="AR368" s="27" t="str">
        <f>IF(D368&gt;1,Input!G366,"")</f>
        <v/>
      </c>
      <c r="AS368" s="27" t="str">
        <f>IF(D368&gt;1,CONCATENATE("CURRENCYSOLUTIONS",Input!B366,Input!E366,Input!D366,Input!C366,Input!K366,Input!J366,Input!I366,Input!O366,Input!P366),"")</f>
        <v/>
      </c>
      <c r="AT368" s="27" t="str">
        <f t="shared" si="215"/>
        <v/>
      </c>
      <c r="AU368" s="27" t="str">
        <f t="shared" si="216"/>
        <v/>
      </c>
      <c r="AV368" s="27" t="str">
        <f t="shared" si="217"/>
        <v/>
      </c>
      <c r="AW368" s="15">
        <f>Input!S366</f>
        <v>0</v>
      </c>
      <c r="AX368" s="16">
        <f>Input!T366</f>
        <v>0</v>
      </c>
      <c r="AY368" s="26" t="str">
        <f>IF(D368&gt;1,IF(Input!Q366&gt;1,Input!Q366,(Input!R366/Input!O366)),"")</f>
        <v/>
      </c>
      <c r="AZ368" s="16" t="str">
        <f t="shared" si="218"/>
        <v/>
      </c>
      <c r="BA368" s="16" t="str">
        <f t="shared" si="219"/>
        <v/>
      </c>
      <c r="BB368" s="31"/>
      <c r="BC368" s="27"/>
      <c r="BD368" s="27" t="str">
        <f t="shared" si="220"/>
        <v/>
      </c>
      <c r="BE368" s="25" t="str">
        <f>IF(D368&gt;1,CONCATENATE(Input!C366,"-",Input!D366,"-",Input!E366,"T09:00:00Z"),"")</f>
        <v/>
      </c>
      <c r="BF368" s="29" t="str">
        <f>IF(D368&gt;1,CONCATENATE(Input!C366,"-",Input!D366,"-",Input!E366),"")</f>
        <v/>
      </c>
      <c r="BG368" s="29" t="str">
        <f>IF(D368&gt;1,CONCATENATE(Input!I366,"-",Input!J366,"-",Input!K366),"")</f>
        <v/>
      </c>
      <c r="BH368" s="29"/>
      <c r="BI368" s="29" t="str">
        <f>IF(D368&gt;1,CONCATENATE(Input!L366,"-",Input!M366,"-",Input!N366),"")</f>
        <v/>
      </c>
      <c r="BJ368" s="29" t="str">
        <f t="shared" si="221"/>
        <v/>
      </c>
      <c r="BK368" s="27" t="str">
        <f t="shared" si="222"/>
        <v/>
      </c>
      <c r="BL368" s="25" t="str">
        <f>IF(D368&gt;1,CONCATENATE(Input!C366,"-",Input!D366,"-",Input!E366,"T09:00:00Z"),"")</f>
        <v/>
      </c>
      <c r="BM368" s="32" t="str">
        <f t="shared" si="223"/>
        <v/>
      </c>
      <c r="BN368" s="27" t="str">
        <f t="shared" si="224"/>
        <v/>
      </c>
      <c r="BO368" s="27" t="str">
        <f t="shared" si="225"/>
        <v/>
      </c>
      <c r="BP368" s="25"/>
      <c r="BQ368" s="32"/>
      <c r="BR368" s="27"/>
      <c r="BS368" s="43" t="str">
        <f t="shared" si="226"/>
        <v/>
      </c>
      <c r="BT368" s="25"/>
      <c r="BU368" s="25"/>
      <c r="BV368" s="16"/>
      <c r="BW368" s="27"/>
      <c r="BX368" s="27"/>
      <c r="BY368" s="27"/>
      <c r="BZ368" s="27"/>
      <c r="CA368" s="27"/>
      <c r="CB368" s="27" t="str">
        <f>IF(D368&gt;1,Input!H366,"")</f>
        <v/>
      </c>
      <c r="CC368" s="27"/>
      <c r="CD368" s="28" t="str">
        <f>IF(D368&gt;1,Input!U366,"")</f>
        <v/>
      </c>
      <c r="CE368" s="16" t="str">
        <f>IF(D368&gt;1,CONCATENATE(Input!G366,"/",Input!H366),"")</f>
        <v/>
      </c>
      <c r="CF368" s="27"/>
      <c r="CG368" s="27"/>
      <c r="CH368" s="27"/>
      <c r="CI368" s="27"/>
      <c r="CJ368" s="27"/>
      <c r="CK368" s="25"/>
      <c r="CL368" s="25"/>
      <c r="CM368" s="16"/>
      <c r="CN368" s="16"/>
      <c r="CO368" s="27"/>
      <c r="CP368" s="16" t="str">
        <f>IF(D368&gt;1,Input!P366,"")</f>
        <v/>
      </c>
      <c r="CQ368" s="27" t="str">
        <f t="shared" si="227"/>
        <v/>
      </c>
      <c r="CR368" s="33" t="str">
        <f>IF(D368&gt;1,Input!O366,"")</f>
        <v/>
      </c>
      <c r="CS368" s="16" t="str">
        <f t="shared" si="228"/>
        <v/>
      </c>
      <c r="CT368" s="27"/>
      <c r="CU368" s="27" t="str">
        <f t="shared" si="229"/>
        <v/>
      </c>
      <c r="CV368" s="25"/>
      <c r="CW368" s="25"/>
      <c r="CX368" s="25"/>
      <c r="CY368" s="25"/>
      <c r="CZ368" s="25"/>
      <c r="DA368" s="25"/>
    </row>
    <row r="369" spans="1:105" ht="20.100000000000001" customHeight="1" x14ac:dyDescent="0.25">
      <c r="A369" s="27"/>
      <c r="B369" s="27"/>
      <c r="C369" s="43" t="str">
        <f t="shared" si="205"/>
        <v/>
      </c>
      <c r="D369" s="27">
        <f>Input!A367</f>
        <v>0</v>
      </c>
      <c r="E369" s="43" t="str">
        <f t="shared" si="206"/>
        <v/>
      </c>
      <c r="F369" s="27"/>
      <c r="G369" s="27"/>
      <c r="H369" s="27"/>
      <c r="I369" s="27" t="str">
        <f t="shared" si="207"/>
        <v/>
      </c>
      <c r="J369" s="27" t="str">
        <f t="shared" si="208"/>
        <v/>
      </c>
      <c r="K369" s="27"/>
      <c r="L369" s="27"/>
      <c r="M369" s="27"/>
      <c r="N369" s="27"/>
      <c r="O369" s="27"/>
      <c r="P369" s="27"/>
      <c r="Q369" s="27" t="str">
        <f>IF(D369&gt;1,Input!A367,"")</f>
        <v/>
      </c>
      <c r="R369" s="43" t="str">
        <f t="shared" si="209"/>
        <v/>
      </c>
      <c r="S369" s="27" t="str">
        <f t="shared" si="210"/>
        <v/>
      </c>
      <c r="T369" s="27" t="str">
        <f>IF(D369&gt;1,Input!F367,"")</f>
        <v/>
      </c>
      <c r="U369" s="27" t="str">
        <f t="shared" si="211"/>
        <v/>
      </c>
      <c r="V369" s="27"/>
      <c r="W369" s="27"/>
      <c r="X369" s="25"/>
      <c r="Y369" s="16"/>
      <c r="Z369" s="29"/>
      <c r="AA369" s="25"/>
      <c r="AB369" s="30"/>
      <c r="AC369" s="27"/>
      <c r="AD369" s="27"/>
      <c r="AE369" s="27"/>
      <c r="AF369" s="27"/>
      <c r="AG369" s="16"/>
      <c r="AH369" s="27"/>
      <c r="AI369" s="27"/>
      <c r="AJ369" s="27" t="str">
        <f t="shared" si="212"/>
        <v/>
      </c>
      <c r="AK369" s="27" t="str">
        <f t="shared" si="213"/>
        <v/>
      </c>
      <c r="AL369" s="27"/>
      <c r="AM369" s="27" t="str">
        <f t="shared" si="214"/>
        <v/>
      </c>
      <c r="AN369" s="27"/>
      <c r="AO369" s="27"/>
      <c r="AP369" s="27" t="str">
        <f>IF(D369&gt;1,Input!G367,"")</f>
        <v/>
      </c>
      <c r="AQ369" s="27" t="str">
        <f>IF(D369&gt;1,Input!H367,"")</f>
        <v/>
      </c>
      <c r="AR369" s="27" t="str">
        <f>IF(D369&gt;1,Input!G367,"")</f>
        <v/>
      </c>
      <c r="AS369" s="27" t="str">
        <f>IF(D369&gt;1,CONCATENATE("CURRENCYSOLUTIONS",Input!B367,Input!E367,Input!D367,Input!C367,Input!K367,Input!J367,Input!I367,Input!O367,Input!P367),"")</f>
        <v/>
      </c>
      <c r="AT369" s="27" t="str">
        <f t="shared" si="215"/>
        <v/>
      </c>
      <c r="AU369" s="27" t="str">
        <f t="shared" si="216"/>
        <v/>
      </c>
      <c r="AV369" s="27" t="str">
        <f t="shared" si="217"/>
        <v/>
      </c>
      <c r="AW369" s="15">
        <f>Input!S367</f>
        <v>0</v>
      </c>
      <c r="AX369" s="16">
        <f>Input!T367</f>
        <v>0</v>
      </c>
      <c r="AY369" s="26" t="str">
        <f>IF(D369&gt;1,IF(Input!Q367&gt;1,Input!Q367,(Input!R367/Input!O367)),"")</f>
        <v/>
      </c>
      <c r="AZ369" s="16" t="str">
        <f t="shared" si="218"/>
        <v/>
      </c>
      <c r="BA369" s="16" t="str">
        <f t="shared" si="219"/>
        <v/>
      </c>
      <c r="BB369" s="31"/>
      <c r="BC369" s="27"/>
      <c r="BD369" s="27" t="str">
        <f t="shared" si="220"/>
        <v/>
      </c>
      <c r="BE369" s="25" t="str">
        <f>IF(D369&gt;1,CONCATENATE(Input!C367,"-",Input!D367,"-",Input!E367,"T09:00:00Z"),"")</f>
        <v/>
      </c>
      <c r="BF369" s="29" t="str">
        <f>IF(D369&gt;1,CONCATENATE(Input!C367,"-",Input!D367,"-",Input!E367),"")</f>
        <v/>
      </c>
      <c r="BG369" s="29" t="str">
        <f>IF(D369&gt;1,CONCATENATE(Input!I367,"-",Input!J367,"-",Input!K367),"")</f>
        <v/>
      </c>
      <c r="BH369" s="29"/>
      <c r="BI369" s="29" t="str">
        <f>IF(D369&gt;1,CONCATENATE(Input!L367,"-",Input!M367,"-",Input!N367),"")</f>
        <v/>
      </c>
      <c r="BJ369" s="29" t="str">
        <f t="shared" si="221"/>
        <v/>
      </c>
      <c r="BK369" s="27" t="str">
        <f t="shared" si="222"/>
        <v/>
      </c>
      <c r="BL369" s="25" t="str">
        <f>IF(D369&gt;1,CONCATENATE(Input!C367,"-",Input!D367,"-",Input!E367,"T09:00:00Z"),"")</f>
        <v/>
      </c>
      <c r="BM369" s="32" t="str">
        <f t="shared" si="223"/>
        <v/>
      </c>
      <c r="BN369" s="27" t="str">
        <f t="shared" si="224"/>
        <v/>
      </c>
      <c r="BO369" s="27" t="str">
        <f t="shared" si="225"/>
        <v/>
      </c>
      <c r="BP369" s="25"/>
      <c r="BQ369" s="32"/>
      <c r="BR369" s="27"/>
      <c r="BS369" s="43" t="str">
        <f t="shared" si="226"/>
        <v/>
      </c>
      <c r="BT369" s="25"/>
      <c r="BU369" s="25"/>
      <c r="BV369" s="16"/>
      <c r="BW369" s="27"/>
      <c r="BX369" s="27"/>
      <c r="BY369" s="27"/>
      <c r="BZ369" s="27"/>
      <c r="CA369" s="27"/>
      <c r="CB369" s="27" t="str">
        <f>IF(D369&gt;1,Input!H367,"")</f>
        <v/>
      </c>
      <c r="CC369" s="27"/>
      <c r="CD369" s="28" t="str">
        <f>IF(D369&gt;1,Input!U367,"")</f>
        <v/>
      </c>
      <c r="CE369" s="16" t="str">
        <f>IF(D369&gt;1,CONCATENATE(Input!G367,"/",Input!H367),"")</f>
        <v/>
      </c>
      <c r="CF369" s="27"/>
      <c r="CG369" s="27"/>
      <c r="CH369" s="27"/>
      <c r="CI369" s="27"/>
      <c r="CJ369" s="27"/>
      <c r="CK369" s="25"/>
      <c r="CL369" s="25"/>
      <c r="CM369" s="16"/>
      <c r="CN369" s="16"/>
      <c r="CO369" s="27"/>
      <c r="CP369" s="16" t="str">
        <f>IF(D369&gt;1,Input!P367,"")</f>
        <v/>
      </c>
      <c r="CQ369" s="27" t="str">
        <f t="shared" si="227"/>
        <v/>
      </c>
      <c r="CR369" s="33" t="str">
        <f>IF(D369&gt;1,Input!O367,"")</f>
        <v/>
      </c>
      <c r="CS369" s="16" t="str">
        <f t="shared" si="228"/>
        <v/>
      </c>
      <c r="CT369" s="27"/>
      <c r="CU369" s="27" t="str">
        <f t="shared" si="229"/>
        <v/>
      </c>
      <c r="CV369" s="25"/>
      <c r="CW369" s="25"/>
      <c r="CX369" s="25"/>
      <c r="CY369" s="25"/>
      <c r="CZ369" s="25"/>
      <c r="DA369" s="25"/>
    </row>
    <row r="370" spans="1:105" ht="20.100000000000001" customHeight="1" x14ac:dyDescent="0.25">
      <c r="A370" s="27"/>
      <c r="B370" s="27"/>
      <c r="C370" s="43" t="str">
        <f t="shared" si="205"/>
        <v/>
      </c>
      <c r="D370" s="27">
        <f>Input!A368</f>
        <v>0</v>
      </c>
      <c r="E370" s="43" t="str">
        <f t="shared" si="206"/>
        <v/>
      </c>
      <c r="F370" s="27"/>
      <c r="G370" s="27"/>
      <c r="H370" s="27"/>
      <c r="I370" s="27" t="str">
        <f t="shared" si="207"/>
        <v/>
      </c>
      <c r="J370" s="27" t="str">
        <f t="shared" si="208"/>
        <v/>
      </c>
      <c r="K370" s="27"/>
      <c r="L370" s="27"/>
      <c r="M370" s="27"/>
      <c r="N370" s="27"/>
      <c r="O370" s="27"/>
      <c r="P370" s="27"/>
      <c r="Q370" s="27" t="str">
        <f>IF(D370&gt;1,Input!A368,"")</f>
        <v/>
      </c>
      <c r="R370" s="43" t="str">
        <f t="shared" si="209"/>
        <v/>
      </c>
      <c r="S370" s="27" t="str">
        <f t="shared" si="210"/>
        <v/>
      </c>
      <c r="T370" s="27" t="str">
        <f>IF(D370&gt;1,Input!F368,"")</f>
        <v/>
      </c>
      <c r="U370" s="27" t="str">
        <f t="shared" si="211"/>
        <v/>
      </c>
      <c r="V370" s="27"/>
      <c r="W370" s="27"/>
      <c r="X370" s="25"/>
      <c r="Y370" s="16"/>
      <c r="Z370" s="29"/>
      <c r="AA370" s="25"/>
      <c r="AB370" s="30"/>
      <c r="AC370" s="27"/>
      <c r="AD370" s="27"/>
      <c r="AE370" s="27"/>
      <c r="AF370" s="27"/>
      <c r="AG370" s="16"/>
      <c r="AH370" s="27"/>
      <c r="AI370" s="27"/>
      <c r="AJ370" s="27" t="str">
        <f t="shared" si="212"/>
        <v/>
      </c>
      <c r="AK370" s="27" t="str">
        <f t="shared" si="213"/>
        <v/>
      </c>
      <c r="AL370" s="27"/>
      <c r="AM370" s="27" t="str">
        <f t="shared" si="214"/>
        <v/>
      </c>
      <c r="AN370" s="27"/>
      <c r="AO370" s="27"/>
      <c r="AP370" s="27" t="str">
        <f>IF(D370&gt;1,Input!G368,"")</f>
        <v/>
      </c>
      <c r="AQ370" s="27" t="str">
        <f>IF(D370&gt;1,Input!H368,"")</f>
        <v/>
      </c>
      <c r="AR370" s="27" t="str">
        <f>IF(D370&gt;1,Input!G368,"")</f>
        <v/>
      </c>
      <c r="AS370" s="27" t="str">
        <f>IF(D370&gt;1,CONCATENATE("CURRENCYSOLUTIONS",Input!B368,Input!E368,Input!D368,Input!C368,Input!K368,Input!J368,Input!I368,Input!O368,Input!P368),"")</f>
        <v/>
      </c>
      <c r="AT370" s="27" t="str">
        <f t="shared" si="215"/>
        <v/>
      </c>
      <c r="AU370" s="27" t="str">
        <f t="shared" si="216"/>
        <v/>
      </c>
      <c r="AV370" s="27" t="str">
        <f t="shared" si="217"/>
        <v/>
      </c>
      <c r="AW370" s="15">
        <f>Input!S368</f>
        <v>0</v>
      </c>
      <c r="AX370" s="16">
        <f>Input!T368</f>
        <v>0</v>
      </c>
      <c r="AY370" s="26" t="str">
        <f>IF(D370&gt;1,IF(Input!Q368&gt;1,Input!Q368,(Input!R368/Input!O368)),"")</f>
        <v/>
      </c>
      <c r="AZ370" s="16" t="str">
        <f t="shared" si="218"/>
        <v/>
      </c>
      <c r="BA370" s="16" t="str">
        <f t="shared" si="219"/>
        <v/>
      </c>
      <c r="BB370" s="31"/>
      <c r="BC370" s="27"/>
      <c r="BD370" s="27" t="str">
        <f t="shared" si="220"/>
        <v/>
      </c>
      <c r="BE370" s="25" t="str">
        <f>IF(D370&gt;1,CONCATENATE(Input!C368,"-",Input!D368,"-",Input!E368,"T09:00:00Z"),"")</f>
        <v/>
      </c>
      <c r="BF370" s="29" t="str">
        <f>IF(D370&gt;1,CONCATENATE(Input!C368,"-",Input!D368,"-",Input!E368),"")</f>
        <v/>
      </c>
      <c r="BG370" s="29" t="str">
        <f>IF(D370&gt;1,CONCATENATE(Input!I368,"-",Input!J368,"-",Input!K368),"")</f>
        <v/>
      </c>
      <c r="BH370" s="29"/>
      <c r="BI370" s="29" t="str">
        <f>IF(D370&gt;1,CONCATENATE(Input!L368,"-",Input!M368,"-",Input!N368),"")</f>
        <v/>
      </c>
      <c r="BJ370" s="29" t="str">
        <f t="shared" si="221"/>
        <v/>
      </c>
      <c r="BK370" s="27" t="str">
        <f t="shared" si="222"/>
        <v/>
      </c>
      <c r="BL370" s="25" t="str">
        <f>IF(D370&gt;1,CONCATENATE(Input!C368,"-",Input!D368,"-",Input!E368,"T09:00:00Z"),"")</f>
        <v/>
      </c>
      <c r="BM370" s="32" t="str">
        <f t="shared" si="223"/>
        <v/>
      </c>
      <c r="BN370" s="27" t="str">
        <f t="shared" si="224"/>
        <v/>
      </c>
      <c r="BO370" s="27" t="str">
        <f t="shared" si="225"/>
        <v/>
      </c>
      <c r="BP370" s="25"/>
      <c r="BQ370" s="32"/>
      <c r="BR370" s="27"/>
      <c r="BS370" s="43" t="str">
        <f t="shared" si="226"/>
        <v/>
      </c>
      <c r="BT370" s="25"/>
      <c r="BU370" s="25"/>
      <c r="BV370" s="16"/>
      <c r="BW370" s="27"/>
      <c r="BX370" s="27"/>
      <c r="BY370" s="27"/>
      <c r="BZ370" s="27"/>
      <c r="CA370" s="27"/>
      <c r="CB370" s="27" t="str">
        <f>IF(D370&gt;1,Input!H368,"")</f>
        <v/>
      </c>
      <c r="CC370" s="27"/>
      <c r="CD370" s="28" t="str">
        <f>IF(D370&gt;1,Input!U368,"")</f>
        <v/>
      </c>
      <c r="CE370" s="16" t="str">
        <f>IF(D370&gt;1,CONCATENATE(Input!G368,"/",Input!H368),"")</f>
        <v/>
      </c>
      <c r="CF370" s="27"/>
      <c r="CG370" s="27"/>
      <c r="CH370" s="27"/>
      <c r="CI370" s="27"/>
      <c r="CJ370" s="27"/>
      <c r="CK370" s="25"/>
      <c r="CL370" s="25"/>
      <c r="CM370" s="16"/>
      <c r="CN370" s="16"/>
      <c r="CO370" s="27"/>
      <c r="CP370" s="16" t="str">
        <f>IF(D370&gt;1,Input!P368,"")</f>
        <v/>
      </c>
      <c r="CQ370" s="27" t="str">
        <f t="shared" si="227"/>
        <v/>
      </c>
      <c r="CR370" s="33" t="str">
        <f>IF(D370&gt;1,Input!O368,"")</f>
        <v/>
      </c>
      <c r="CS370" s="16" t="str">
        <f t="shared" si="228"/>
        <v/>
      </c>
      <c r="CT370" s="27"/>
      <c r="CU370" s="27" t="str">
        <f t="shared" si="229"/>
        <v/>
      </c>
      <c r="CV370" s="25"/>
      <c r="CW370" s="25"/>
      <c r="CX370" s="25"/>
      <c r="CY370" s="25"/>
      <c r="CZ370" s="25"/>
      <c r="DA370" s="25"/>
    </row>
    <row r="371" spans="1:105" ht="20.100000000000001" customHeight="1" x14ac:dyDescent="0.25">
      <c r="A371" s="27"/>
      <c r="B371" s="27"/>
      <c r="C371" s="43" t="str">
        <f t="shared" si="205"/>
        <v/>
      </c>
      <c r="D371" s="27">
        <f>Input!A369</f>
        <v>0</v>
      </c>
      <c r="E371" s="43" t="str">
        <f t="shared" si="206"/>
        <v/>
      </c>
      <c r="F371" s="27"/>
      <c r="G371" s="27"/>
      <c r="H371" s="27"/>
      <c r="I371" s="27" t="str">
        <f t="shared" si="207"/>
        <v/>
      </c>
      <c r="J371" s="27" t="str">
        <f t="shared" si="208"/>
        <v/>
      </c>
      <c r="K371" s="27"/>
      <c r="L371" s="27"/>
      <c r="M371" s="27"/>
      <c r="N371" s="27"/>
      <c r="O371" s="27"/>
      <c r="P371" s="27"/>
      <c r="Q371" s="27" t="str">
        <f>IF(D371&gt;1,Input!A369,"")</f>
        <v/>
      </c>
      <c r="R371" s="43" t="str">
        <f t="shared" si="209"/>
        <v/>
      </c>
      <c r="S371" s="27" t="str">
        <f t="shared" si="210"/>
        <v/>
      </c>
      <c r="T371" s="27" t="str">
        <f>IF(D371&gt;1,Input!F369,"")</f>
        <v/>
      </c>
      <c r="U371" s="27" t="str">
        <f t="shared" si="211"/>
        <v/>
      </c>
      <c r="V371" s="27"/>
      <c r="W371" s="27"/>
      <c r="X371" s="25"/>
      <c r="Y371" s="16"/>
      <c r="Z371" s="29"/>
      <c r="AA371" s="25"/>
      <c r="AB371" s="30"/>
      <c r="AC371" s="27"/>
      <c r="AD371" s="27"/>
      <c r="AE371" s="27"/>
      <c r="AF371" s="27"/>
      <c r="AG371" s="16"/>
      <c r="AH371" s="27"/>
      <c r="AI371" s="27"/>
      <c r="AJ371" s="27" t="str">
        <f t="shared" si="212"/>
        <v/>
      </c>
      <c r="AK371" s="27" t="str">
        <f t="shared" si="213"/>
        <v/>
      </c>
      <c r="AL371" s="27"/>
      <c r="AM371" s="27" t="str">
        <f t="shared" si="214"/>
        <v/>
      </c>
      <c r="AN371" s="27"/>
      <c r="AO371" s="27"/>
      <c r="AP371" s="27" t="str">
        <f>IF(D371&gt;1,Input!G369,"")</f>
        <v/>
      </c>
      <c r="AQ371" s="27" t="str">
        <f>IF(D371&gt;1,Input!H369,"")</f>
        <v/>
      </c>
      <c r="AR371" s="27" t="str">
        <f>IF(D371&gt;1,Input!G369,"")</f>
        <v/>
      </c>
      <c r="AS371" s="27" t="str">
        <f>IF(D371&gt;1,CONCATENATE("CURRENCYSOLUTIONS",Input!B369,Input!E369,Input!D369,Input!C369,Input!K369,Input!J369,Input!I369,Input!O369,Input!P369),"")</f>
        <v/>
      </c>
      <c r="AT371" s="27" t="str">
        <f t="shared" si="215"/>
        <v/>
      </c>
      <c r="AU371" s="27" t="str">
        <f t="shared" si="216"/>
        <v/>
      </c>
      <c r="AV371" s="27" t="str">
        <f t="shared" si="217"/>
        <v/>
      </c>
      <c r="AW371" s="15">
        <f>Input!S369</f>
        <v>0</v>
      </c>
      <c r="AX371" s="16">
        <f>Input!T369</f>
        <v>0</v>
      </c>
      <c r="AY371" s="26" t="str">
        <f>IF(D371&gt;1,IF(Input!Q369&gt;1,Input!Q369,(Input!R369/Input!O369)),"")</f>
        <v/>
      </c>
      <c r="AZ371" s="16" t="str">
        <f t="shared" si="218"/>
        <v/>
      </c>
      <c r="BA371" s="16" t="str">
        <f t="shared" si="219"/>
        <v/>
      </c>
      <c r="BB371" s="31"/>
      <c r="BC371" s="27"/>
      <c r="BD371" s="27" t="str">
        <f t="shared" si="220"/>
        <v/>
      </c>
      <c r="BE371" s="25" t="str">
        <f>IF(D371&gt;1,CONCATENATE(Input!C369,"-",Input!D369,"-",Input!E369,"T09:00:00Z"),"")</f>
        <v/>
      </c>
      <c r="BF371" s="29" t="str">
        <f>IF(D371&gt;1,CONCATENATE(Input!C369,"-",Input!D369,"-",Input!E369),"")</f>
        <v/>
      </c>
      <c r="BG371" s="29" t="str">
        <f>IF(D371&gt;1,CONCATENATE(Input!I369,"-",Input!J369,"-",Input!K369),"")</f>
        <v/>
      </c>
      <c r="BH371" s="29"/>
      <c r="BI371" s="29" t="str">
        <f>IF(D371&gt;1,CONCATENATE(Input!L369,"-",Input!M369,"-",Input!N369),"")</f>
        <v/>
      </c>
      <c r="BJ371" s="29" t="str">
        <f t="shared" si="221"/>
        <v/>
      </c>
      <c r="BK371" s="27" t="str">
        <f t="shared" si="222"/>
        <v/>
      </c>
      <c r="BL371" s="25" t="str">
        <f>IF(D371&gt;1,CONCATENATE(Input!C369,"-",Input!D369,"-",Input!E369,"T09:00:00Z"),"")</f>
        <v/>
      </c>
      <c r="BM371" s="32" t="str">
        <f t="shared" si="223"/>
        <v/>
      </c>
      <c r="BN371" s="27" t="str">
        <f t="shared" si="224"/>
        <v/>
      </c>
      <c r="BO371" s="27" t="str">
        <f t="shared" si="225"/>
        <v/>
      </c>
      <c r="BP371" s="25"/>
      <c r="BQ371" s="32"/>
      <c r="BR371" s="27"/>
      <c r="BS371" s="43" t="str">
        <f t="shared" si="226"/>
        <v/>
      </c>
      <c r="BT371" s="25"/>
      <c r="BU371" s="25"/>
      <c r="BV371" s="16"/>
      <c r="BW371" s="27"/>
      <c r="BX371" s="27"/>
      <c r="BY371" s="27"/>
      <c r="BZ371" s="27"/>
      <c r="CA371" s="27"/>
      <c r="CB371" s="27" t="str">
        <f>IF(D371&gt;1,Input!H369,"")</f>
        <v/>
      </c>
      <c r="CC371" s="27"/>
      <c r="CD371" s="28" t="str">
        <f>IF(D371&gt;1,Input!U369,"")</f>
        <v/>
      </c>
      <c r="CE371" s="16" t="str">
        <f>IF(D371&gt;1,CONCATENATE(Input!G369,"/",Input!H369),"")</f>
        <v/>
      </c>
      <c r="CF371" s="27"/>
      <c r="CG371" s="27"/>
      <c r="CH371" s="27"/>
      <c r="CI371" s="27"/>
      <c r="CJ371" s="27"/>
      <c r="CK371" s="25"/>
      <c r="CL371" s="25"/>
      <c r="CM371" s="16"/>
      <c r="CN371" s="16"/>
      <c r="CO371" s="27"/>
      <c r="CP371" s="16" t="str">
        <f>IF(D371&gt;1,Input!P369,"")</f>
        <v/>
      </c>
      <c r="CQ371" s="27" t="str">
        <f t="shared" si="227"/>
        <v/>
      </c>
      <c r="CR371" s="33" t="str">
        <f>IF(D371&gt;1,Input!O369,"")</f>
        <v/>
      </c>
      <c r="CS371" s="16" t="str">
        <f t="shared" si="228"/>
        <v/>
      </c>
      <c r="CT371" s="27"/>
      <c r="CU371" s="27" t="str">
        <f t="shared" si="229"/>
        <v/>
      </c>
      <c r="CV371" s="25"/>
      <c r="CW371" s="25"/>
      <c r="CX371" s="25"/>
      <c r="CY371" s="25"/>
      <c r="CZ371" s="25"/>
      <c r="DA371" s="25"/>
    </row>
    <row r="372" spans="1:105" ht="20.100000000000001" customHeight="1" x14ac:dyDescent="0.25">
      <c r="A372" s="27"/>
      <c r="B372" s="27"/>
      <c r="C372" s="43" t="str">
        <f t="shared" si="205"/>
        <v/>
      </c>
      <c r="D372" s="27">
        <f>Input!A370</f>
        <v>0</v>
      </c>
      <c r="E372" s="43" t="str">
        <f t="shared" si="206"/>
        <v/>
      </c>
      <c r="F372" s="27"/>
      <c r="G372" s="27"/>
      <c r="H372" s="27"/>
      <c r="I372" s="27" t="str">
        <f t="shared" si="207"/>
        <v/>
      </c>
      <c r="J372" s="27" t="str">
        <f t="shared" si="208"/>
        <v/>
      </c>
      <c r="K372" s="27"/>
      <c r="L372" s="27"/>
      <c r="M372" s="27"/>
      <c r="N372" s="27"/>
      <c r="O372" s="27"/>
      <c r="P372" s="27"/>
      <c r="Q372" s="27" t="str">
        <f>IF(D372&gt;1,Input!A370,"")</f>
        <v/>
      </c>
      <c r="R372" s="43" t="str">
        <f t="shared" si="209"/>
        <v/>
      </c>
      <c r="S372" s="27" t="str">
        <f t="shared" si="210"/>
        <v/>
      </c>
      <c r="T372" s="27" t="str">
        <f>IF(D372&gt;1,Input!F370,"")</f>
        <v/>
      </c>
      <c r="U372" s="27" t="str">
        <f t="shared" si="211"/>
        <v/>
      </c>
      <c r="V372" s="27"/>
      <c r="W372" s="27"/>
      <c r="X372" s="25"/>
      <c r="Y372" s="16"/>
      <c r="Z372" s="29"/>
      <c r="AA372" s="25"/>
      <c r="AB372" s="30"/>
      <c r="AC372" s="27"/>
      <c r="AD372" s="27"/>
      <c r="AE372" s="27"/>
      <c r="AF372" s="27"/>
      <c r="AG372" s="16"/>
      <c r="AH372" s="27"/>
      <c r="AI372" s="27"/>
      <c r="AJ372" s="27" t="str">
        <f t="shared" si="212"/>
        <v/>
      </c>
      <c r="AK372" s="27" t="str">
        <f t="shared" si="213"/>
        <v/>
      </c>
      <c r="AL372" s="27"/>
      <c r="AM372" s="27" t="str">
        <f t="shared" si="214"/>
        <v/>
      </c>
      <c r="AN372" s="27"/>
      <c r="AO372" s="27"/>
      <c r="AP372" s="27" t="str">
        <f>IF(D372&gt;1,Input!G370,"")</f>
        <v/>
      </c>
      <c r="AQ372" s="27" t="str">
        <f>IF(D372&gt;1,Input!H370,"")</f>
        <v/>
      </c>
      <c r="AR372" s="27" t="str">
        <f>IF(D372&gt;1,Input!G370,"")</f>
        <v/>
      </c>
      <c r="AS372" s="27" t="str">
        <f>IF(D372&gt;1,CONCATENATE("CURRENCYSOLUTIONS",Input!B370,Input!E370,Input!D370,Input!C370,Input!K370,Input!J370,Input!I370,Input!O370,Input!P370),"")</f>
        <v/>
      </c>
      <c r="AT372" s="27" t="str">
        <f t="shared" si="215"/>
        <v/>
      </c>
      <c r="AU372" s="27" t="str">
        <f t="shared" si="216"/>
        <v/>
      </c>
      <c r="AV372" s="27" t="str">
        <f t="shared" si="217"/>
        <v/>
      </c>
      <c r="AW372" s="15">
        <f>Input!S370</f>
        <v>0</v>
      </c>
      <c r="AX372" s="16">
        <f>Input!T370</f>
        <v>0</v>
      </c>
      <c r="AY372" s="26" t="str">
        <f>IF(D372&gt;1,IF(Input!Q370&gt;1,Input!Q370,(Input!R370/Input!O370)),"")</f>
        <v/>
      </c>
      <c r="AZ372" s="16" t="str">
        <f t="shared" si="218"/>
        <v/>
      </c>
      <c r="BA372" s="16" t="str">
        <f t="shared" si="219"/>
        <v/>
      </c>
      <c r="BB372" s="31"/>
      <c r="BC372" s="27"/>
      <c r="BD372" s="27" t="str">
        <f t="shared" si="220"/>
        <v/>
      </c>
      <c r="BE372" s="25" t="str">
        <f>IF(D372&gt;1,CONCATENATE(Input!C370,"-",Input!D370,"-",Input!E370,"T09:00:00Z"),"")</f>
        <v/>
      </c>
      <c r="BF372" s="29" t="str">
        <f>IF(D372&gt;1,CONCATENATE(Input!C370,"-",Input!D370,"-",Input!E370),"")</f>
        <v/>
      </c>
      <c r="BG372" s="29" t="str">
        <f>IF(D372&gt;1,CONCATENATE(Input!I370,"-",Input!J370,"-",Input!K370),"")</f>
        <v/>
      </c>
      <c r="BH372" s="29"/>
      <c r="BI372" s="29" t="str">
        <f>IF(D372&gt;1,CONCATENATE(Input!L370,"-",Input!M370,"-",Input!N370),"")</f>
        <v/>
      </c>
      <c r="BJ372" s="29" t="str">
        <f t="shared" si="221"/>
        <v/>
      </c>
      <c r="BK372" s="27" t="str">
        <f t="shared" si="222"/>
        <v/>
      </c>
      <c r="BL372" s="25" t="str">
        <f>IF(D372&gt;1,CONCATENATE(Input!C370,"-",Input!D370,"-",Input!E370,"T09:00:00Z"),"")</f>
        <v/>
      </c>
      <c r="BM372" s="32" t="str">
        <f t="shared" si="223"/>
        <v/>
      </c>
      <c r="BN372" s="27" t="str">
        <f t="shared" si="224"/>
        <v/>
      </c>
      <c r="BO372" s="27" t="str">
        <f t="shared" si="225"/>
        <v/>
      </c>
      <c r="BP372" s="25"/>
      <c r="BQ372" s="32"/>
      <c r="BR372" s="27"/>
      <c r="BS372" s="43" t="str">
        <f t="shared" si="226"/>
        <v/>
      </c>
      <c r="BT372" s="25"/>
      <c r="BU372" s="25"/>
      <c r="BV372" s="16"/>
      <c r="BW372" s="27"/>
      <c r="BX372" s="27"/>
      <c r="BY372" s="27"/>
      <c r="BZ372" s="27"/>
      <c r="CA372" s="27"/>
      <c r="CB372" s="27" t="str">
        <f>IF(D372&gt;1,Input!H370,"")</f>
        <v/>
      </c>
      <c r="CC372" s="27"/>
      <c r="CD372" s="28" t="str">
        <f>IF(D372&gt;1,Input!U370,"")</f>
        <v/>
      </c>
      <c r="CE372" s="16" t="str">
        <f>IF(D372&gt;1,CONCATENATE(Input!G370,"/",Input!H370),"")</f>
        <v/>
      </c>
      <c r="CF372" s="27"/>
      <c r="CG372" s="27"/>
      <c r="CH372" s="27"/>
      <c r="CI372" s="27"/>
      <c r="CJ372" s="27"/>
      <c r="CK372" s="25"/>
      <c r="CL372" s="25"/>
      <c r="CM372" s="16"/>
      <c r="CN372" s="16"/>
      <c r="CO372" s="27"/>
      <c r="CP372" s="16" t="str">
        <f>IF(D372&gt;1,Input!P370,"")</f>
        <v/>
      </c>
      <c r="CQ372" s="27" t="str">
        <f t="shared" si="227"/>
        <v/>
      </c>
      <c r="CR372" s="33" t="str">
        <f>IF(D372&gt;1,Input!O370,"")</f>
        <v/>
      </c>
      <c r="CS372" s="16" t="str">
        <f t="shared" si="228"/>
        <v/>
      </c>
      <c r="CT372" s="27"/>
      <c r="CU372" s="27" t="str">
        <f t="shared" si="229"/>
        <v/>
      </c>
      <c r="CV372" s="25"/>
      <c r="CW372" s="25"/>
      <c r="CX372" s="25"/>
      <c r="CY372" s="25"/>
      <c r="CZ372" s="25"/>
      <c r="DA372" s="25"/>
    </row>
    <row r="373" spans="1:105" ht="20.100000000000001" customHeight="1" x14ac:dyDescent="0.25">
      <c r="A373" s="27"/>
      <c r="B373" s="27"/>
      <c r="C373" s="43" t="str">
        <f t="shared" si="205"/>
        <v/>
      </c>
      <c r="D373" s="27">
        <f>Input!A371</f>
        <v>0</v>
      </c>
      <c r="E373" s="43" t="str">
        <f t="shared" si="206"/>
        <v/>
      </c>
      <c r="F373" s="27"/>
      <c r="G373" s="27"/>
      <c r="H373" s="27"/>
      <c r="I373" s="27" t="str">
        <f t="shared" si="207"/>
        <v/>
      </c>
      <c r="J373" s="27" t="str">
        <f t="shared" si="208"/>
        <v/>
      </c>
      <c r="K373" s="27"/>
      <c r="L373" s="27"/>
      <c r="M373" s="27"/>
      <c r="N373" s="27"/>
      <c r="O373" s="27"/>
      <c r="P373" s="27"/>
      <c r="Q373" s="27" t="str">
        <f>IF(D373&gt;1,Input!A371,"")</f>
        <v/>
      </c>
      <c r="R373" s="43" t="str">
        <f t="shared" si="209"/>
        <v/>
      </c>
      <c r="S373" s="27" t="str">
        <f t="shared" si="210"/>
        <v/>
      </c>
      <c r="T373" s="27" t="str">
        <f>IF(D373&gt;1,Input!F371,"")</f>
        <v/>
      </c>
      <c r="U373" s="27" t="str">
        <f t="shared" si="211"/>
        <v/>
      </c>
      <c r="V373" s="27"/>
      <c r="W373" s="27"/>
      <c r="X373" s="25"/>
      <c r="Y373" s="16"/>
      <c r="Z373" s="29"/>
      <c r="AA373" s="25"/>
      <c r="AB373" s="30"/>
      <c r="AC373" s="27"/>
      <c r="AD373" s="27"/>
      <c r="AE373" s="27"/>
      <c r="AF373" s="27"/>
      <c r="AG373" s="16"/>
      <c r="AH373" s="27"/>
      <c r="AI373" s="27"/>
      <c r="AJ373" s="27" t="str">
        <f t="shared" si="212"/>
        <v/>
      </c>
      <c r="AK373" s="27" t="str">
        <f t="shared" si="213"/>
        <v/>
      </c>
      <c r="AL373" s="27"/>
      <c r="AM373" s="27" t="str">
        <f t="shared" si="214"/>
        <v/>
      </c>
      <c r="AN373" s="27"/>
      <c r="AO373" s="27"/>
      <c r="AP373" s="27" t="str">
        <f>IF(D373&gt;1,Input!G371,"")</f>
        <v/>
      </c>
      <c r="AQ373" s="27" t="str">
        <f>IF(D373&gt;1,Input!H371,"")</f>
        <v/>
      </c>
      <c r="AR373" s="27" t="str">
        <f>IF(D373&gt;1,Input!G371,"")</f>
        <v/>
      </c>
      <c r="AS373" s="27" t="str">
        <f>IF(D373&gt;1,CONCATENATE("CURRENCYSOLUTIONS",Input!B371,Input!E371,Input!D371,Input!C371,Input!K371,Input!J371,Input!I371,Input!O371,Input!P371),"")</f>
        <v/>
      </c>
      <c r="AT373" s="27" t="str">
        <f t="shared" si="215"/>
        <v/>
      </c>
      <c r="AU373" s="27" t="str">
        <f t="shared" si="216"/>
        <v/>
      </c>
      <c r="AV373" s="27" t="str">
        <f t="shared" si="217"/>
        <v/>
      </c>
      <c r="AW373" s="15">
        <f>Input!S371</f>
        <v>0</v>
      </c>
      <c r="AX373" s="16">
        <f>Input!T371</f>
        <v>0</v>
      </c>
      <c r="AY373" s="26" t="str">
        <f>IF(D373&gt;1,IF(Input!Q371&gt;1,Input!Q371,(Input!R371/Input!O371)),"")</f>
        <v/>
      </c>
      <c r="AZ373" s="16" t="str">
        <f t="shared" si="218"/>
        <v/>
      </c>
      <c r="BA373" s="16" t="str">
        <f t="shared" si="219"/>
        <v/>
      </c>
      <c r="BB373" s="31"/>
      <c r="BC373" s="27"/>
      <c r="BD373" s="27" t="str">
        <f t="shared" si="220"/>
        <v/>
      </c>
      <c r="BE373" s="25" t="str">
        <f>IF(D373&gt;1,CONCATENATE(Input!C371,"-",Input!D371,"-",Input!E371,"T09:00:00Z"),"")</f>
        <v/>
      </c>
      <c r="BF373" s="29" t="str">
        <f>IF(D373&gt;1,CONCATENATE(Input!C371,"-",Input!D371,"-",Input!E371),"")</f>
        <v/>
      </c>
      <c r="BG373" s="29" t="str">
        <f>IF(D373&gt;1,CONCATENATE(Input!I371,"-",Input!J371,"-",Input!K371),"")</f>
        <v/>
      </c>
      <c r="BH373" s="29"/>
      <c r="BI373" s="29" t="str">
        <f>IF(D373&gt;1,CONCATENATE(Input!L371,"-",Input!M371,"-",Input!N371),"")</f>
        <v/>
      </c>
      <c r="BJ373" s="29" t="str">
        <f t="shared" si="221"/>
        <v/>
      </c>
      <c r="BK373" s="27" t="str">
        <f t="shared" si="222"/>
        <v/>
      </c>
      <c r="BL373" s="25" t="str">
        <f>IF(D373&gt;1,CONCATENATE(Input!C371,"-",Input!D371,"-",Input!E371,"T09:00:00Z"),"")</f>
        <v/>
      </c>
      <c r="BM373" s="32" t="str">
        <f t="shared" si="223"/>
        <v/>
      </c>
      <c r="BN373" s="27" t="str">
        <f t="shared" si="224"/>
        <v/>
      </c>
      <c r="BO373" s="27" t="str">
        <f t="shared" si="225"/>
        <v/>
      </c>
      <c r="BP373" s="25"/>
      <c r="BQ373" s="32"/>
      <c r="BR373" s="27"/>
      <c r="BS373" s="43" t="str">
        <f t="shared" si="226"/>
        <v/>
      </c>
      <c r="BT373" s="25"/>
      <c r="BU373" s="25"/>
      <c r="BV373" s="16"/>
      <c r="BW373" s="27"/>
      <c r="BX373" s="27"/>
      <c r="BY373" s="27"/>
      <c r="BZ373" s="27"/>
      <c r="CA373" s="27"/>
      <c r="CB373" s="27" t="str">
        <f>IF(D373&gt;1,Input!H371,"")</f>
        <v/>
      </c>
      <c r="CC373" s="27"/>
      <c r="CD373" s="28" t="str">
        <f>IF(D373&gt;1,Input!U371,"")</f>
        <v/>
      </c>
      <c r="CE373" s="16" t="str">
        <f>IF(D373&gt;1,CONCATENATE(Input!G371,"/",Input!H371),"")</f>
        <v/>
      </c>
      <c r="CF373" s="27"/>
      <c r="CG373" s="27"/>
      <c r="CH373" s="27"/>
      <c r="CI373" s="27"/>
      <c r="CJ373" s="27"/>
      <c r="CK373" s="25"/>
      <c r="CL373" s="25"/>
      <c r="CM373" s="16"/>
      <c r="CN373" s="16"/>
      <c r="CO373" s="27"/>
      <c r="CP373" s="16" t="str">
        <f>IF(D373&gt;1,Input!P371,"")</f>
        <v/>
      </c>
      <c r="CQ373" s="27" t="str">
        <f t="shared" si="227"/>
        <v/>
      </c>
      <c r="CR373" s="33" t="str">
        <f>IF(D373&gt;1,Input!O371,"")</f>
        <v/>
      </c>
      <c r="CS373" s="16" t="str">
        <f t="shared" si="228"/>
        <v/>
      </c>
      <c r="CT373" s="27"/>
      <c r="CU373" s="27" t="str">
        <f t="shared" si="229"/>
        <v/>
      </c>
      <c r="CV373" s="25"/>
      <c r="CW373" s="25"/>
      <c r="CX373" s="25"/>
      <c r="CY373" s="25"/>
      <c r="CZ373" s="25"/>
      <c r="DA373" s="25"/>
    </row>
    <row r="374" spans="1:105" ht="20.100000000000001" customHeight="1" x14ac:dyDescent="0.25">
      <c r="A374" s="27"/>
      <c r="B374" s="27"/>
      <c r="C374" s="43" t="str">
        <f t="shared" si="205"/>
        <v/>
      </c>
      <c r="D374" s="27">
        <f>Input!A372</f>
        <v>0</v>
      </c>
      <c r="E374" s="43" t="str">
        <f t="shared" si="206"/>
        <v/>
      </c>
      <c r="F374" s="27"/>
      <c r="G374" s="27"/>
      <c r="H374" s="27"/>
      <c r="I374" s="27" t="str">
        <f t="shared" si="207"/>
        <v/>
      </c>
      <c r="J374" s="27" t="str">
        <f t="shared" si="208"/>
        <v/>
      </c>
      <c r="K374" s="27"/>
      <c r="L374" s="27"/>
      <c r="M374" s="27"/>
      <c r="N374" s="27"/>
      <c r="O374" s="27"/>
      <c r="P374" s="27"/>
      <c r="Q374" s="27" t="str">
        <f>IF(D374&gt;1,Input!A372,"")</f>
        <v/>
      </c>
      <c r="R374" s="43" t="str">
        <f t="shared" si="209"/>
        <v/>
      </c>
      <c r="S374" s="27" t="str">
        <f t="shared" si="210"/>
        <v/>
      </c>
      <c r="T374" s="27" t="str">
        <f>IF(D374&gt;1,Input!F372,"")</f>
        <v/>
      </c>
      <c r="U374" s="27" t="str">
        <f t="shared" si="211"/>
        <v/>
      </c>
      <c r="V374" s="27"/>
      <c r="W374" s="27"/>
      <c r="X374" s="25"/>
      <c r="Y374" s="16"/>
      <c r="Z374" s="29"/>
      <c r="AA374" s="25"/>
      <c r="AB374" s="30"/>
      <c r="AC374" s="27"/>
      <c r="AD374" s="27"/>
      <c r="AE374" s="27"/>
      <c r="AF374" s="27"/>
      <c r="AG374" s="16"/>
      <c r="AH374" s="27"/>
      <c r="AI374" s="27"/>
      <c r="AJ374" s="27" t="str">
        <f t="shared" si="212"/>
        <v/>
      </c>
      <c r="AK374" s="27" t="str">
        <f t="shared" si="213"/>
        <v/>
      </c>
      <c r="AL374" s="27"/>
      <c r="AM374" s="27" t="str">
        <f t="shared" si="214"/>
        <v/>
      </c>
      <c r="AN374" s="27"/>
      <c r="AO374" s="27"/>
      <c r="AP374" s="27" t="str">
        <f>IF(D374&gt;1,Input!G372,"")</f>
        <v/>
      </c>
      <c r="AQ374" s="27" t="str">
        <f>IF(D374&gt;1,Input!H372,"")</f>
        <v/>
      </c>
      <c r="AR374" s="27" t="str">
        <f>IF(D374&gt;1,Input!G372,"")</f>
        <v/>
      </c>
      <c r="AS374" s="27" t="str">
        <f>IF(D374&gt;1,CONCATENATE("CURRENCYSOLUTIONS",Input!B372,Input!E372,Input!D372,Input!C372,Input!K372,Input!J372,Input!I372,Input!O372,Input!P372),"")</f>
        <v/>
      </c>
      <c r="AT374" s="27" t="str">
        <f t="shared" si="215"/>
        <v/>
      </c>
      <c r="AU374" s="27" t="str">
        <f t="shared" si="216"/>
        <v/>
      </c>
      <c r="AV374" s="27" t="str">
        <f t="shared" si="217"/>
        <v/>
      </c>
      <c r="AW374" s="15">
        <f>Input!S372</f>
        <v>0</v>
      </c>
      <c r="AX374" s="16">
        <f>Input!T372</f>
        <v>0</v>
      </c>
      <c r="AY374" s="26" t="str">
        <f>IF(D374&gt;1,IF(Input!Q372&gt;1,Input!Q372,(Input!R372/Input!O372)),"")</f>
        <v/>
      </c>
      <c r="AZ374" s="16" t="str">
        <f t="shared" si="218"/>
        <v/>
      </c>
      <c r="BA374" s="16" t="str">
        <f t="shared" si="219"/>
        <v/>
      </c>
      <c r="BB374" s="31"/>
      <c r="BC374" s="27"/>
      <c r="BD374" s="27" t="str">
        <f t="shared" si="220"/>
        <v/>
      </c>
      <c r="BE374" s="25" t="str">
        <f>IF(D374&gt;1,CONCATENATE(Input!C372,"-",Input!D372,"-",Input!E372,"T09:00:00Z"),"")</f>
        <v/>
      </c>
      <c r="BF374" s="29" t="str">
        <f>IF(D374&gt;1,CONCATENATE(Input!C372,"-",Input!D372,"-",Input!E372),"")</f>
        <v/>
      </c>
      <c r="BG374" s="29" t="str">
        <f>IF(D374&gt;1,CONCATENATE(Input!I372,"-",Input!J372,"-",Input!K372),"")</f>
        <v/>
      </c>
      <c r="BH374" s="29"/>
      <c r="BI374" s="29" t="str">
        <f>IF(D374&gt;1,CONCATENATE(Input!L372,"-",Input!M372,"-",Input!N372),"")</f>
        <v/>
      </c>
      <c r="BJ374" s="29" t="str">
        <f t="shared" si="221"/>
        <v/>
      </c>
      <c r="BK374" s="27" t="str">
        <f t="shared" si="222"/>
        <v/>
      </c>
      <c r="BL374" s="25" t="str">
        <f>IF(D374&gt;1,CONCATENATE(Input!C372,"-",Input!D372,"-",Input!E372,"T09:00:00Z"),"")</f>
        <v/>
      </c>
      <c r="BM374" s="32" t="str">
        <f t="shared" si="223"/>
        <v/>
      </c>
      <c r="BN374" s="27" t="str">
        <f t="shared" si="224"/>
        <v/>
      </c>
      <c r="BO374" s="27" t="str">
        <f t="shared" si="225"/>
        <v/>
      </c>
      <c r="BP374" s="25"/>
      <c r="BQ374" s="32"/>
      <c r="BR374" s="27"/>
      <c r="BS374" s="43" t="str">
        <f t="shared" si="226"/>
        <v/>
      </c>
      <c r="BT374" s="25"/>
      <c r="BU374" s="25"/>
      <c r="BV374" s="16"/>
      <c r="BW374" s="27"/>
      <c r="BX374" s="27"/>
      <c r="BY374" s="27"/>
      <c r="BZ374" s="27"/>
      <c r="CA374" s="27"/>
      <c r="CB374" s="27" t="str">
        <f>IF(D374&gt;1,Input!H372,"")</f>
        <v/>
      </c>
      <c r="CC374" s="27"/>
      <c r="CD374" s="28" t="str">
        <f>IF(D374&gt;1,Input!U372,"")</f>
        <v/>
      </c>
      <c r="CE374" s="16" t="str">
        <f>IF(D374&gt;1,CONCATENATE(Input!G372,"/",Input!H372),"")</f>
        <v/>
      </c>
      <c r="CF374" s="27"/>
      <c r="CG374" s="27"/>
      <c r="CH374" s="27"/>
      <c r="CI374" s="27"/>
      <c r="CJ374" s="27"/>
      <c r="CK374" s="25"/>
      <c r="CL374" s="25"/>
      <c r="CM374" s="16"/>
      <c r="CN374" s="16"/>
      <c r="CO374" s="27"/>
      <c r="CP374" s="16" t="str">
        <f>IF(D374&gt;1,Input!P372,"")</f>
        <v/>
      </c>
      <c r="CQ374" s="27" t="str">
        <f t="shared" si="227"/>
        <v/>
      </c>
      <c r="CR374" s="33" t="str">
        <f>IF(D374&gt;1,Input!O372,"")</f>
        <v/>
      </c>
      <c r="CS374" s="16" t="str">
        <f t="shared" si="228"/>
        <v/>
      </c>
      <c r="CT374" s="27"/>
      <c r="CU374" s="27" t="str">
        <f t="shared" si="229"/>
        <v/>
      </c>
      <c r="CV374" s="25"/>
      <c r="CW374" s="25"/>
      <c r="CX374" s="25"/>
      <c r="CY374" s="25"/>
      <c r="CZ374" s="25"/>
      <c r="DA374" s="25"/>
    </row>
    <row r="375" spans="1:105" ht="20.100000000000001" customHeight="1" x14ac:dyDescent="0.25">
      <c r="A375" s="27"/>
      <c r="B375" s="27"/>
      <c r="C375" s="43" t="str">
        <f t="shared" si="205"/>
        <v/>
      </c>
      <c r="D375" s="27">
        <f>Input!A373</f>
        <v>0</v>
      </c>
      <c r="E375" s="43" t="str">
        <f t="shared" si="206"/>
        <v/>
      </c>
      <c r="F375" s="27"/>
      <c r="G375" s="27"/>
      <c r="H375" s="27"/>
      <c r="I375" s="27" t="str">
        <f t="shared" si="207"/>
        <v/>
      </c>
      <c r="J375" s="27" t="str">
        <f t="shared" si="208"/>
        <v/>
      </c>
      <c r="K375" s="27"/>
      <c r="L375" s="27"/>
      <c r="M375" s="27"/>
      <c r="N375" s="27"/>
      <c r="O375" s="27"/>
      <c r="P375" s="27"/>
      <c r="Q375" s="27" t="str">
        <f>IF(D375&gt;1,Input!A373,"")</f>
        <v/>
      </c>
      <c r="R375" s="43" t="str">
        <f t="shared" si="209"/>
        <v/>
      </c>
      <c r="S375" s="27" t="str">
        <f t="shared" si="210"/>
        <v/>
      </c>
      <c r="T375" s="27" t="str">
        <f>IF(D375&gt;1,Input!F373,"")</f>
        <v/>
      </c>
      <c r="U375" s="27" t="str">
        <f t="shared" si="211"/>
        <v/>
      </c>
      <c r="V375" s="27"/>
      <c r="W375" s="27"/>
      <c r="X375" s="25"/>
      <c r="Y375" s="16"/>
      <c r="Z375" s="29"/>
      <c r="AA375" s="25"/>
      <c r="AB375" s="30"/>
      <c r="AC375" s="27"/>
      <c r="AD375" s="27"/>
      <c r="AE375" s="27"/>
      <c r="AF375" s="27"/>
      <c r="AG375" s="16"/>
      <c r="AH375" s="27"/>
      <c r="AI375" s="27"/>
      <c r="AJ375" s="27" t="str">
        <f t="shared" si="212"/>
        <v/>
      </c>
      <c r="AK375" s="27" t="str">
        <f t="shared" si="213"/>
        <v/>
      </c>
      <c r="AL375" s="27"/>
      <c r="AM375" s="27" t="str">
        <f t="shared" si="214"/>
        <v/>
      </c>
      <c r="AN375" s="27"/>
      <c r="AO375" s="27"/>
      <c r="AP375" s="27" t="str">
        <f>IF(D375&gt;1,Input!G373,"")</f>
        <v/>
      </c>
      <c r="AQ375" s="27" t="str">
        <f>IF(D375&gt;1,Input!H373,"")</f>
        <v/>
      </c>
      <c r="AR375" s="27" t="str">
        <f>IF(D375&gt;1,Input!G373,"")</f>
        <v/>
      </c>
      <c r="AS375" s="27" t="str">
        <f>IF(D375&gt;1,CONCATENATE("CURRENCYSOLUTIONS",Input!B373,Input!E373,Input!D373,Input!C373,Input!K373,Input!J373,Input!I373,Input!O373,Input!P373),"")</f>
        <v/>
      </c>
      <c r="AT375" s="27" t="str">
        <f t="shared" si="215"/>
        <v/>
      </c>
      <c r="AU375" s="27" t="str">
        <f t="shared" si="216"/>
        <v/>
      </c>
      <c r="AV375" s="27" t="str">
        <f t="shared" si="217"/>
        <v/>
      </c>
      <c r="AW375" s="15">
        <f>Input!S373</f>
        <v>0</v>
      </c>
      <c r="AX375" s="16">
        <f>Input!T373</f>
        <v>0</v>
      </c>
      <c r="AY375" s="26" t="str">
        <f>IF(D375&gt;1,IF(Input!Q373&gt;1,Input!Q373,(Input!R373/Input!O373)),"")</f>
        <v/>
      </c>
      <c r="AZ375" s="16" t="str">
        <f t="shared" si="218"/>
        <v/>
      </c>
      <c r="BA375" s="16" t="str">
        <f t="shared" si="219"/>
        <v/>
      </c>
      <c r="BB375" s="31"/>
      <c r="BC375" s="27"/>
      <c r="BD375" s="27" t="str">
        <f t="shared" si="220"/>
        <v/>
      </c>
      <c r="BE375" s="25" t="str">
        <f>IF(D375&gt;1,CONCATENATE(Input!C373,"-",Input!D373,"-",Input!E373,"T09:00:00Z"),"")</f>
        <v/>
      </c>
      <c r="BF375" s="29" t="str">
        <f>IF(D375&gt;1,CONCATENATE(Input!C373,"-",Input!D373,"-",Input!E373),"")</f>
        <v/>
      </c>
      <c r="BG375" s="29" t="str">
        <f>IF(D375&gt;1,CONCATENATE(Input!I373,"-",Input!J373,"-",Input!K373),"")</f>
        <v/>
      </c>
      <c r="BH375" s="29"/>
      <c r="BI375" s="29" t="str">
        <f>IF(D375&gt;1,CONCATENATE(Input!L373,"-",Input!M373,"-",Input!N373),"")</f>
        <v/>
      </c>
      <c r="BJ375" s="29" t="str">
        <f t="shared" si="221"/>
        <v/>
      </c>
      <c r="BK375" s="27" t="str">
        <f t="shared" si="222"/>
        <v/>
      </c>
      <c r="BL375" s="25" t="str">
        <f>IF(D375&gt;1,CONCATENATE(Input!C373,"-",Input!D373,"-",Input!E373,"T09:00:00Z"),"")</f>
        <v/>
      </c>
      <c r="BM375" s="32" t="str">
        <f t="shared" si="223"/>
        <v/>
      </c>
      <c r="BN375" s="27" t="str">
        <f t="shared" si="224"/>
        <v/>
      </c>
      <c r="BO375" s="27" t="str">
        <f t="shared" si="225"/>
        <v/>
      </c>
      <c r="BP375" s="25"/>
      <c r="BQ375" s="32"/>
      <c r="BR375" s="27"/>
      <c r="BS375" s="43" t="str">
        <f t="shared" si="226"/>
        <v/>
      </c>
      <c r="BT375" s="25"/>
      <c r="BU375" s="25"/>
      <c r="BV375" s="16"/>
      <c r="BW375" s="27"/>
      <c r="BX375" s="27"/>
      <c r="BY375" s="27"/>
      <c r="BZ375" s="27"/>
      <c r="CA375" s="27"/>
      <c r="CB375" s="27" t="str">
        <f>IF(D375&gt;1,Input!H373,"")</f>
        <v/>
      </c>
      <c r="CC375" s="27"/>
      <c r="CD375" s="28" t="str">
        <f>IF(D375&gt;1,Input!U373,"")</f>
        <v/>
      </c>
      <c r="CE375" s="16" t="str">
        <f>IF(D375&gt;1,CONCATENATE(Input!G373,"/",Input!H373),"")</f>
        <v/>
      </c>
      <c r="CF375" s="27"/>
      <c r="CG375" s="27"/>
      <c r="CH375" s="27"/>
      <c r="CI375" s="27"/>
      <c r="CJ375" s="27"/>
      <c r="CK375" s="25"/>
      <c r="CL375" s="25"/>
      <c r="CM375" s="16"/>
      <c r="CN375" s="16"/>
      <c r="CO375" s="27"/>
      <c r="CP375" s="16" t="str">
        <f>IF(D375&gt;1,Input!P373,"")</f>
        <v/>
      </c>
      <c r="CQ375" s="27" t="str">
        <f t="shared" si="227"/>
        <v/>
      </c>
      <c r="CR375" s="33" t="str">
        <f>IF(D375&gt;1,Input!O373,"")</f>
        <v/>
      </c>
      <c r="CS375" s="16" t="str">
        <f t="shared" si="228"/>
        <v/>
      </c>
      <c r="CT375" s="27"/>
      <c r="CU375" s="27" t="str">
        <f t="shared" si="229"/>
        <v/>
      </c>
      <c r="CV375" s="25"/>
      <c r="CW375" s="25"/>
      <c r="CX375" s="25"/>
      <c r="CY375" s="25"/>
      <c r="CZ375" s="25"/>
      <c r="DA375" s="25"/>
    </row>
    <row r="376" spans="1:105" ht="20.100000000000001" customHeight="1" x14ac:dyDescent="0.25">
      <c r="A376" s="27"/>
      <c r="B376" s="27"/>
      <c r="C376" s="43" t="str">
        <f t="shared" si="205"/>
        <v/>
      </c>
      <c r="D376" s="27">
        <f>Input!A374</f>
        <v>0</v>
      </c>
      <c r="E376" s="43" t="str">
        <f t="shared" si="206"/>
        <v/>
      </c>
      <c r="F376" s="27"/>
      <c r="G376" s="27"/>
      <c r="H376" s="27"/>
      <c r="I376" s="27" t="str">
        <f t="shared" si="207"/>
        <v/>
      </c>
      <c r="J376" s="27" t="str">
        <f t="shared" si="208"/>
        <v/>
      </c>
      <c r="K376" s="27"/>
      <c r="L376" s="27"/>
      <c r="M376" s="27"/>
      <c r="N376" s="27"/>
      <c r="O376" s="27"/>
      <c r="P376" s="27"/>
      <c r="Q376" s="27" t="str">
        <f>IF(D376&gt;1,Input!A374,"")</f>
        <v/>
      </c>
      <c r="R376" s="43" t="str">
        <f t="shared" si="209"/>
        <v/>
      </c>
      <c r="S376" s="27" t="str">
        <f t="shared" si="210"/>
        <v/>
      </c>
      <c r="T376" s="27" t="str">
        <f>IF(D376&gt;1,Input!F374,"")</f>
        <v/>
      </c>
      <c r="U376" s="27" t="str">
        <f t="shared" si="211"/>
        <v/>
      </c>
      <c r="V376" s="27"/>
      <c r="W376" s="27"/>
      <c r="X376" s="25"/>
      <c r="Y376" s="16"/>
      <c r="Z376" s="29"/>
      <c r="AA376" s="25"/>
      <c r="AB376" s="30"/>
      <c r="AC376" s="27"/>
      <c r="AD376" s="27"/>
      <c r="AE376" s="27"/>
      <c r="AF376" s="27"/>
      <c r="AG376" s="16"/>
      <c r="AH376" s="27"/>
      <c r="AI376" s="27"/>
      <c r="AJ376" s="27" t="str">
        <f t="shared" si="212"/>
        <v/>
      </c>
      <c r="AK376" s="27" t="str">
        <f t="shared" si="213"/>
        <v/>
      </c>
      <c r="AL376" s="27"/>
      <c r="AM376" s="27" t="str">
        <f t="shared" si="214"/>
        <v/>
      </c>
      <c r="AN376" s="27"/>
      <c r="AO376" s="27"/>
      <c r="AP376" s="27" t="str">
        <f>IF(D376&gt;1,Input!G374,"")</f>
        <v/>
      </c>
      <c r="AQ376" s="27" t="str">
        <f>IF(D376&gt;1,Input!H374,"")</f>
        <v/>
      </c>
      <c r="AR376" s="27" t="str">
        <f>IF(D376&gt;1,Input!G374,"")</f>
        <v/>
      </c>
      <c r="AS376" s="27" t="str">
        <f>IF(D376&gt;1,CONCATENATE("CURRENCYSOLUTIONS",Input!B374,Input!E374,Input!D374,Input!C374,Input!K374,Input!J374,Input!I374,Input!O374,Input!P374),"")</f>
        <v/>
      </c>
      <c r="AT376" s="27" t="str">
        <f t="shared" si="215"/>
        <v/>
      </c>
      <c r="AU376" s="27" t="str">
        <f t="shared" si="216"/>
        <v/>
      </c>
      <c r="AV376" s="27" t="str">
        <f t="shared" si="217"/>
        <v/>
      </c>
      <c r="AW376" s="15">
        <f>Input!S374</f>
        <v>0</v>
      </c>
      <c r="AX376" s="16">
        <f>Input!T374</f>
        <v>0</v>
      </c>
      <c r="AY376" s="26" t="str">
        <f>IF(D376&gt;1,IF(Input!Q374&gt;1,Input!Q374,(Input!R374/Input!O374)),"")</f>
        <v/>
      </c>
      <c r="AZ376" s="16" t="str">
        <f t="shared" si="218"/>
        <v/>
      </c>
      <c r="BA376" s="16" t="str">
        <f t="shared" si="219"/>
        <v/>
      </c>
      <c r="BB376" s="31"/>
      <c r="BC376" s="27"/>
      <c r="BD376" s="27" t="str">
        <f t="shared" si="220"/>
        <v/>
      </c>
      <c r="BE376" s="25" t="str">
        <f>IF(D376&gt;1,CONCATENATE(Input!C374,"-",Input!D374,"-",Input!E374,"T09:00:00Z"),"")</f>
        <v/>
      </c>
      <c r="BF376" s="29" t="str">
        <f>IF(D376&gt;1,CONCATENATE(Input!C374,"-",Input!D374,"-",Input!E374),"")</f>
        <v/>
      </c>
      <c r="BG376" s="29" t="str">
        <f>IF(D376&gt;1,CONCATENATE(Input!I374,"-",Input!J374,"-",Input!K374),"")</f>
        <v/>
      </c>
      <c r="BH376" s="29"/>
      <c r="BI376" s="29" t="str">
        <f>IF(D376&gt;1,CONCATENATE(Input!L374,"-",Input!M374,"-",Input!N374),"")</f>
        <v/>
      </c>
      <c r="BJ376" s="29" t="str">
        <f t="shared" si="221"/>
        <v/>
      </c>
      <c r="BK376" s="27" t="str">
        <f t="shared" si="222"/>
        <v/>
      </c>
      <c r="BL376" s="25" t="str">
        <f>IF(D376&gt;1,CONCATENATE(Input!C374,"-",Input!D374,"-",Input!E374,"T09:00:00Z"),"")</f>
        <v/>
      </c>
      <c r="BM376" s="32" t="str">
        <f t="shared" si="223"/>
        <v/>
      </c>
      <c r="BN376" s="27" t="str">
        <f t="shared" si="224"/>
        <v/>
      </c>
      <c r="BO376" s="27" t="str">
        <f t="shared" si="225"/>
        <v/>
      </c>
      <c r="BP376" s="25"/>
      <c r="BQ376" s="32"/>
      <c r="BR376" s="27"/>
      <c r="BS376" s="43" t="str">
        <f t="shared" si="226"/>
        <v/>
      </c>
      <c r="BT376" s="25"/>
      <c r="BU376" s="25"/>
      <c r="BV376" s="16"/>
      <c r="BW376" s="27"/>
      <c r="BX376" s="27"/>
      <c r="BY376" s="27"/>
      <c r="BZ376" s="27"/>
      <c r="CA376" s="27"/>
      <c r="CB376" s="27" t="str">
        <f>IF(D376&gt;1,Input!H374,"")</f>
        <v/>
      </c>
      <c r="CC376" s="27"/>
      <c r="CD376" s="28" t="str">
        <f>IF(D376&gt;1,Input!U374,"")</f>
        <v/>
      </c>
      <c r="CE376" s="16" t="str">
        <f>IF(D376&gt;1,CONCATENATE(Input!G374,"/",Input!H374),"")</f>
        <v/>
      </c>
      <c r="CF376" s="27"/>
      <c r="CG376" s="27"/>
      <c r="CH376" s="27"/>
      <c r="CI376" s="27"/>
      <c r="CJ376" s="27"/>
      <c r="CK376" s="25"/>
      <c r="CL376" s="25"/>
      <c r="CM376" s="16"/>
      <c r="CN376" s="16"/>
      <c r="CO376" s="27"/>
      <c r="CP376" s="16" t="str">
        <f>IF(D376&gt;1,Input!P374,"")</f>
        <v/>
      </c>
      <c r="CQ376" s="27" t="str">
        <f t="shared" si="227"/>
        <v/>
      </c>
      <c r="CR376" s="33" t="str">
        <f>IF(D376&gt;1,Input!O374,"")</f>
        <v/>
      </c>
      <c r="CS376" s="16" t="str">
        <f t="shared" si="228"/>
        <v/>
      </c>
      <c r="CT376" s="27"/>
      <c r="CU376" s="27" t="str">
        <f t="shared" si="229"/>
        <v/>
      </c>
      <c r="CV376" s="25"/>
      <c r="CW376" s="25"/>
      <c r="CX376" s="25"/>
      <c r="CY376" s="25"/>
      <c r="CZ376" s="25"/>
      <c r="DA376" s="25"/>
    </row>
    <row r="377" spans="1:105" ht="20.100000000000001" customHeight="1" x14ac:dyDescent="0.25">
      <c r="A377" s="27"/>
      <c r="B377" s="27"/>
      <c r="C377" s="43" t="str">
        <f t="shared" si="205"/>
        <v/>
      </c>
      <c r="D377" s="27">
        <f>Input!A375</f>
        <v>0</v>
      </c>
      <c r="E377" s="43" t="str">
        <f t="shared" si="206"/>
        <v/>
      </c>
      <c r="F377" s="27"/>
      <c r="G377" s="27"/>
      <c r="H377" s="27"/>
      <c r="I377" s="27" t="str">
        <f t="shared" si="207"/>
        <v/>
      </c>
      <c r="J377" s="27" t="str">
        <f t="shared" si="208"/>
        <v/>
      </c>
      <c r="K377" s="27"/>
      <c r="L377" s="27"/>
      <c r="M377" s="27"/>
      <c r="N377" s="27"/>
      <c r="O377" s="27"/>
      <c r="P377" s="27"/>
      <c r="Q377" s="27" t="str">
        <f>IF(D377&gt;1,Input!A375,"")</f>
        <v/>
      </c>
      <c r="R377" s="43" t="str">
        <f t="shared" si="209"/>
        <v/>
      </c>
      <c r="S377" s="27" t="str">
        <f t="shared" si="210"/>
        <v/>
      </c>
      <c r="T377" s="27" t="str">
        <f>IF(D377&gt;1,Input!F375,"")</f>
        <v/>
      </c>
      <c r="U377" s="27" t="str">
        <f t="shared" si="211"/>
        <v/>
      </c>
      <c r="V377" s="27"/>
      <c r="W377" s="27"/>
      <c r="X377" s="25"/>
      <c r="Y377" s="16"/>
      <c r="Z377" s="29"/>
      <c r="AA377" s="25"/>
      <c r="AB377" s="30"/>
      <c r="AC377" s="27"/>
      <c r="AD377" s="27"/>
      <c r="AE377" s="27"/>
      <c r="AF377" s="27"/>
      <c r="AG377" s="16"/>
      <c r="AH377" s="27"/>
      <c r="AI377" s="27"/>
      <c r="AJ377" s="27" t="str">
        <f t="shared" si="212"/>
        <v/>
      </c>
      <c r="AK377" s="27" t="str">
        <f t="shared" si="213"/>
        <v/>
      </c>
      <c r="AL377" s="27"/>
      <c r="AM377" s="27" t="str">
        <f t="shared" si="214"/>
        <v/>
      </c>
      <c r="AN377" s="27"/>
      <c r="AO377" s="27"/>
      <c r="AP377" s="27" t="str">
        <f>IF(D377&gt;1,Input!G375,"")</f>
        <v/>
      </c>
      <c r="AQ377" s="27" t="str">
        <f>IF(D377&gt;1,Input!H375,"")</f>
        <v/>
      </c>
      <c r="AR377" s="27" t="str">
        <f>IF(D377&gt;1,Input!G375,"")</f>
        <v/>
      </c>
      <c r="AS377" s="27" t="str">
        <f>IF(D377&gt;1,CONCATENATE("CURRENCYSOLUTIONS",Input!B375,Input!E375,Input!D375,Input!C375,Input!K375,Input!J375,Input!I375,Input!O375,Input!P375),"")</f>
        <v/>
      </c>
      <c r="AT377" s="27" t="str">
        <f t="shared" si="215"/>
        <v/>
      </c>
      <c r="AU377" s="27" t="str">
        <f t="shared" si="216"/>
        <v/>
      </c>
      <c r="AV377" s="27" t="str">
        <f t="shared" si="217"/>
        <v/>
      </c>
      <c r="AW377" s="15">
        <f>Input!S375</f>
        <v>0</v>
      </c>
      <c r="AX377" s="16">
        <f>Input!T375</f>
        <v>0</v>
      </c>
      <c r="AY377" s="26" t="str">
        <f>IF(D377&gt;1,IF(Input!Q375&gt;1,Input!Q375,(Input!R375/Input!O375)),"")</f>
        <v/>
      </c>
      <c r="AZ377" s="16" t="str">
        <f t="shared" si="218"/>
        <v/>
      </c>
      <c r="BA377" s="16" t="str">
        <f t="shared" si="219"/>
        <v/>
      </c>
      <c r="BB377" s="31"/>
      <c r="BC377" s="27"/>
      <c r="BD377" s="27" t="str">
        <f t="shared" si="220"/>
        <v/>
      </c>
      <c r="BE377" s="25" t="str">
        <f>IF(D377&gt;1,CONCATENATE(Input!C375,"-",Input!D375,"-",Input!E375,"T09:00:00Z"),"")</f>
        <v/>
      </c>
      <c r="BF377" s="29" t="str">
        <f>IF(D377&gt;1,CONCATENATE(Input!C375,"-",Input!D375,"-",Input!E375),"")</f>
        <v/>
      </c>
      <c r="BG377" s="29" t="str">
        <f>IF(D377&gt;1,CONCATENATE(Input!I375,"-",Input!J375,"-",Input!K375),"")</f>
        <v/>
      </c>
      <c r="BH377" s="29"/>
      <c r="BI377" s="29" t="str">
        <f>IF(D377&gt;1,CONCATENATE(Input!L375,"-",Input!M375,"-",Input!N375),"")</f>
        <v/>
      </c>
      <c r="BJ377" s="29" t="str">
        <f t="shared" si="221"/>
        <v/>
      </c>
      <c r="BK377" s="27" t="str">
        <f t="shared" si="222"/>
        <v/>
      </c>
      <c r="BL377" s="25" t="str">
        <f>IF(D377&gt;1,CONCATENATE(Input!C375,"-",Input!D375,"-",Input!E375,"T09:00:00Z"),"")</f>
        <v/>
      </c>
      <c r="BM377" s="32" t="str">
        <f t="shared" si="223"/>
        <v/>
      </c>
      <c r="BN377" s="27" t="str">
        <f t="shared" si="224"/>
        <v/>
      </c>
      <c r="BO377" s="27" t="str">
        <f t="shared" si="225"/>
        <v/>
      </c>
      <c r="BP377" s="25"/>
      <c r="BQ377" s="32"/>
      <c r="BR377" s="27"/>
      <c r="BS377" s="43" t="str">
        <f t="shared" si="226"/>
        <v/>
      </c>
      <c r="BT377" s="25"/>
      <c r="BU377" s="25"/>
      <c r="BV377" s="16"/>
      <c r="BW377" s="27"/>
      <c r="BX377" s="27"/>
      <c r="BY377" s="27"/>
      <c r="BZ377" s="27"/>
      <c r="CA377" s="27"/>
      <c r="CB377" s="27" t="str">
        <f>IF(D377&gt;1,Input!H375,"")</f>
        <v/>
      </c>
      <c r="CC377" s="27"/>
      <c r="CD377" s="28" t="str">
        <f>IF(D377&gt;1,Input!U375,"")</f>
        <v/>
      </c>
      <c r="CE377" s="16" t="str">
        <f>IF(D377&gt;1,CONCATENATE(Input!G375,"/",Input!H375),"")</f>
        <v/>
      </c>
      <c r="CF377" s="27"/>
      <c r="CG377" s="27"/>
      <c r="CH377" s="27"/>
      <c r="CI377" s="27"/>
      <c r="CJ377" s="27"/>
      <c r="CK377" s="25"/>
      <c r="CL377" s="25"/>
      <c r="CM377" s="16"/>
      <c r="CN377" s="16"/>
      <c r="CO377" s="27"/>
      <c r="CP377" s="16" t="str">
        <f>IF(D377&gt;1,Input!P375,"")</f>
        <v/>
      </c>
      <c r="CQ377" s="27" t="str">
        <f t="shared" si="227"/>
        <v/>
      </c>
      <c r="CR377" s="33" t="str">
        <f>IF(D377&gt;1,Input!O375,"")</f>
        <v/>
      </c>
      <c r="CS377" s="16" t="str">
        <f t="shared" si="228"/>
        <v/>
      </c>
      <c r="CT377" s="27"/>
      <c r="CU377" s="27" t="str">
        <f t="shared" si="229"/>
        <v/>
      </c>
      <c r="CV377" s="25"/>
      <c r="CW377" s="25"/>
      <c r="CX377" s="25"/>
      <c r="CY377" s="25"/>
      <c r="CZ377" s="25"/>
      <c r="DA377" s="25"/>
    </row>
    <row r="378" spans="1:105" ht="20.100000000000001" customHeight="1" x14ac:dyDescent="0.25">
      <c r="A378" s="27"/>
      <c r="B378" s="27"/>
      <c r="C378" s="43" t="str">
        <f t="shared" si="205"/>
        <v/>
      </c>
      <c r="D378" s="27">
        <f>Input!A376</f>
        <v>0</v>
      </c>
      <c r="E378" s="43" t="str">
        <f t="shared" si="206"/>
        <v/>
      </c>
      <c r="F378" s="27"/>
      <c r="G378" s="27"/>
      <c r="H378" s="27"/>
      <c r="I378" s="27" t="str">
        <f t="shared" si="207"/>
        <v/>
      </c>
      <c r="J378" s="27" t="str">
        <f t="shared" si="208"/>
        <v/>
      </c>
      <c r="K378" s="27"/>
      <c r="L378" s="27"/>
      <c r="M378" s="27"/>
      <c r="N378" s="27"/>
      <c r="O378" s="27"/>
      <c r="P378" s="27"/>
      <c r="Q378" s="27" t="str">
        <f>IF(D378&gt;1,Input!A376,"")</f>
        <v/>
      </c>
      <c r="R378" s="43" t="str">
        <f t="shared" si="209"/>
        <v/>
      </c>
      <c r="S378" s="27" t="str">
        <f t="shared" si="210"/>
        <v/>
      </c>
      <c r="T378" s="27" t="str">
        <f>IF(D378&gt;1,Input!F376,"")</f>
        <v/>
      </c>
      <c r="U378" s="27" t="str">
        <f t="shared" si="211"/>
        <v/>
      </c>
      <c r="V378" s="27"/>
      <c r="W378" s="27"/>
      <c r="X378" s="25"/>
      <c r="Y378" s="16"/>
      <c r="Z378" s="29"/>
      <c r="AA378" s="25"/>
      <c r="AB378" s="30"/>
      <c r="AC378" s="27"/>
      <c r="AD378" s="27"/>
      <c r="AE378" s="27"/>
      <c r="AF378" s="27"/>
      <c r="AG378" s="16"/>
      <c r="AH378" s="27"/>
      <c r="AI378" s="27"/>
      <c r="AJ378" s="27" t="str">
        <f t="shared" si="212"/>
        <v/>
      </c>
      <c r="AK378" s="27" t="str">
        <f t="shared" si="213"/>
        <v/>
      </c>
      <c r="AL378" s="27"/>
      <c r="AM378" s="27" t="str">
        <f t="shared" si="214"/>
        <v/>
      </c>
      <c r="AN378" s="27"/>
      <c r="AO378" s="27"/>
      <c r="AP378" s="27" t="str">
        <f>IF(D378&gt;1,Input!G376,"")</f>
        <v/>
      </c>
      <c r="AQ378" s="27" t="str">
        <f>IF(D378&gt;1,Input!H376,"")</f>
        <v/>
      </c>
      <c r="AR378" s="27" t="str">
        <f>IF(D378&gt;1,Input!G376,"")</f>
        <v/>
      </c>
      <c r="AS378" s="27" t="str">
        <f>IF(D378&gt;1,CONCATENATE("CURRENCYSOLUTIONS",Input!B376,Input!E376,Input!D376,Input!C376,Input!K376,Input!J376,Input!I376,Input!O376,Input!P376),"")</f>
        <v/>
      </c>
      <c r="AT378" s="27" t="str">
        <f t="shared" si="215"/>
        <v/>
      </c>
      <c r="AU378" s="27" t="str">
        <f t="shared" si="216"/>
        <v/>
      </c>
      <c r="AV378" s="27" t="str">
        <f t="shared" si="217"/>
        <v/>
      </c>
      <c r="AW378" s="15">
        <f>Input!S376</f>
        <v>0</v>
      </c>
      <c r="AX378" s="16">
        <f>Input!T376</f>
        <v>0</v>
      </c>
      <c r="AY378" s="26" t="str">
        <f>IF(D378&gt;1,IF(Input!Q376&gt;1,Input!Q376,(Input!R376/Input!O376)),"")</f>
        <v/>
      </c>
      <c r="AZ378" s="16" t="str">
        <f t="shared" si="218"/>
        <v/>
      </c>
      <c r="BA378" s="16" t="str">
        <f t="shared" si="219"/>
        <v/>
      </c>
      <c r="BB378" s="31"/>
      <c r="BC378" s="27"/>
      <c r="BD378" s="27" t="str">
        <f t="shared" si="220"/>
        <v/>
      </c>
      <c r="BE378" s="25" t="str">
        <f>IF(D378&gt;1,CONCATENATE(Input!C376,"-",Input!D376,"-",Input!E376,"T09:00:00Z"),"")</f>
        <v/>
      </c>
      <c r="BF378" s="29" t="str">
        <f>IF(D378&gt;1,CONCATENATE(Input!C376,"-",Input!D376,"-",Input!E376),"")</f>
        <v/>
      </c>
      <c r="BG378" s="29" t="str">
        <f>IF(D378&gt;1,CONCATENATE(Input!I376,"-",Input!J376,"-",Input!K376),"")</f>
        <v/>
      </c>
      <c r="BH378" s="29"/>
      <c r="BI378" s="29" t="str">
        <f>IF(D378&gt;1,CONCATENATE(Input!L376,"-",Input!M376,"-",Input!N376),"")</f>
        <v/>
      </c>
      <c r="BJ378" s="29" t="str">
        <f t="shared" si="221"/>
        <v/>
      </c>
      <c r="BK378" s="27" t="str">
        <f t="shared" si="222"/>
        <v/>
      </c>
      <c r="BL378" s="25" t="str">
        <f>IF(D378&gt;1,CONCATENATE(Input!C376,"-",Input!D376,"-",Input!E376,"T09:00:00Z"),"")</f>
        <v/>
      </c>
      <c r="BM378" s="32" t="str">
        <f t="shared" si="223"/>
        <v/>
      </c>
      <c r="BN378" s="27" t="str">
        <f t="shared" si="224"/>
        <v/>
      </c>
      <c r="BO378" s="27" t="str">
        <f t="shared" si="225"/>
        <v/>
      </c>
      <c r="BP378" s="25"/>
      <c r="BQ378" s="32"/>
      <c r="BR378" s="27"/>
      <c r="BS378" s="43" t="str">
        <f t="shared" si="226"/>
        <v/>
      </c>
      <c r="BT378" s="25"/>
      <c r="BU378" s="25"/>
      <c r="BV378" s="16"/>
      <c r="BW378" s="27"/>
      <c r="BX378" s="27"/>
      <c r="BY378" s="27"/>
      <c r="BZ378" s="27"/>
      <c r="CA378" s="27"/>
      <c r="CB378" s="27" t="str">
        <f>IF(D378&gt;1,Input!H376,"")</f>
        <v/>
      </c>
      <c r="CC378" s="27"/>
      <c r="CD378" s="28" t="str">
        <f>IF(D378&gt;1,Input!U376,"")</f>
        <v/>
      </c>
      <c r="CE378" s="16" t="str">
        <f>IF(D378&gt;1,CONCATENATE(Input!G376,"/",Input!H376),"")</f>
        <v/>
      </c>
      <c r="CF378" s="27"/>
      <c r="CG378" s="27"/>
      <c r="CH378" s="27"/>
      <c r="CI378" s="27"/>
      <c r="CJ378" s="27"/>
      <c r="CK378" s="25"/>
      <c r="CL378" s="25"/>
      <c r="CM378" s="16"/>
      <c r="CN378" s="16"/>
      <c r="CO378" s="27"/>
      <c r="CP378" s="16" t="str">
        <f>IF(D378&gt;1,Input!P376,"")</f>
        <v/>
      </c>
      <c r="CQ378" s="27" t="str">
        <f t="shared" si="227"/>
        <v/>
      </c>
      <c r="CR378" s="33" t="str">
        <f>IF(D378&gt;1,Input!O376,"")</f>
        <v/>
      </c>
      <c r="CS378" s="16" t="str">
        <f t="shared" si="228"/>
        <v/>
      </c>
      <c r="CT378" s="27"/>
      <c r="CU378" s="27" t="str">
        <f t="shared" si="229"/>
        <v/>
      </c>
      <c r="CV378" s="25"/>
      <c r="CW378" s="25"/>
      <c r="CX378" s="25"/>
      <c r="CY378" s="25"/>
      <c r="CZ378" s="25"/>
      <c r="DA378" s="25"/>
    </row>
    <row r="379" spans="1:105" ht="20.100000000000001" customHeight="1" x14ac:dyDescent="0.25">
      <c r="A379" s="27"/>
      <c r="B379" s="27"/>
      <c r="C379" s="43" t="str">
        <f t="shared" si="205"/>
        <v/>
      </c>
      <c r="D379" s="27">
        <f>Input!A377</f>
        <v>0</v>
      </c>
      <c r="E379" s="43" t="str">
        <f t="shared" si="206"/>
        <v/>
      </c>
      <c r="F379" s="27"/>
      <c r="G379" s="27"/>
      <c r="H379" s="27"/>
      <c r="I379" s="27" t="str">
        <f t="shared" si="207"/>
        <v/>
      </c>
      <c r="J379" s="27" t="str">
        <f t="shared" si="208"/>
        <v/>
      </c>
      <c r="K379" s="27"/>
      <c r="L379" s="27"/>
      <c r="M379" s="27"/>
      <c r="N379" s="27"/>
      <c r="O379" s="27"/>
      <c r="P379" s="27"/>
      <c r="Q379" s="27" t="str">
        <f>IF(D379&gt;1,Input!A377,"")</f>
        <v/>
      </c>
      <c r="R379" s="43" t="str">
        <f t="shared" si="209"/>
        <v/>
      </c>
      <c r="S379" s="27" t="str">
        <f t="shared" si="210"/>
        <v/>
      </c>
      <c r="T379" s="27" t="str">
        <f>IF(D379&gt;1,Input!F377,"")</f>
        <v/>
      </c>
      <c r="U379" s="27" t="str">
        <f t="shared" si="211"/>
        <v/>
      </c>
      <c r="V379" s="27"/>
      <c r="W379" s="27"/>
      <c r="X379" s="25"/>
      <c r="Y379" s="16"/>
      <c r="Z379" s="29"/>
      <c r="AA379" s="25"/>
      <c r="AB379" s="30"/>
      <c r="AC379" s="27"/>
      <c r="AD379" s="27"/>
      <c r="AE379" s="27"/>
      <c r="AF379" s="27"/>
      <c r="AG379" s="16"/>
      <c r="AH379" s="27"/>
      <c r="AI379" s="27"/>
      <c r="AJ379" s="27" t="str">
        <f t="shared" si="212"/>
        <v/>
      </c>
      <c r="AK379" s="27" t="str">
        <f t="shared" si="213"/>
        <v/>
      </c>
      <c r="AL379" s="27"/>
      <c r="AM379" s="27" t="str">
        <f t="shared" si="214"/>
        <v/>
      </c>
      <c r="AN379" s="27"/>
      <c r="AO379" s="27"/>
      <c r="AP379" s="27" t="str">
        <f>IF(D379&gt;1,Input!G377,"")</f>
        <v/>
      </c>
      <c r="AQ379" s="27" t="str">
        <f>IF(D379&gt;1,Input!H377,"")</f>
        <v/>
      </c>
      <c r="AR379" s="27" t="str">
        <f>IF(D379&gt;1,Input!G377,"")</f>
        <v/>
      </c>
      <c r="AS379" s="27" t="str">
        <f>IF(D379&gt;1,CONCATENATE("CURRENCYSOLUTIONS",Input!B377,Input!E377,Input!D377,Input!C377,Input!K377,Input!J377,Input!I377,Input!O377,Input!P377),"")</f>
        <v/>
      </c>
      <c r="AT379" s="27" t="str">
        <f t="shared" si="215"/>
        <v/>
      </c>
      <c r="AU379" s="27" t="str">
        <f t="shared" si="216"/>
        <v/>
      </c>
      <c r="AV379" s="27" t="str">
        <f t="shared" si="217"/>
        <v/>
      </c>
      <c r="AW379" s="15">
        <f>Input!S377</f>
        <v>0</v>
      </c>
      <c r="AX379" s="16">
        <f>Input!T377</f>
        <v>0</v>
      </c>
      <c r="AY379" s="26" t="str">
        <f>IF(D379&gt;1,IF(Input!Q377&gt;1,Input!Q377,(Input!R377/Input!O377)),"")</f>
        <v/>
      </c>
      <c r="AZ379" s="16" t="str">
        <f t="shared" si="218"/>
        <v/>
      </c>
      <c r="BA379" s="16" t="str">
        <f t="shared" si="219"/>
        <v/>
      </c>
      <c r="BB379" s="31"/>
      <c r="BC379" s="27"/>
      <c r="BD379" s="27" t="str">
        <f t="shared" si="220"/>
        <v/>
      </c>
      <c r="BE379" s="25" t="str">
        <f>IF(D379&gt;1,CONCATENATE(Input!C377,"-",Input!D377,"-",Input!E377,"T09:00:00Z"),"")</f>
        <v/>
      </c>
      <c r="BF379" s="29" t="str">
        <f>IF(D379&gt;1,CONCATENATE(Input!C377,"-",Input!D377,"-",Input!E377),"")</f>
        <v/>
      </c>
      <c r="BG379" s="29" t="str">
        <f>IF(D379&gt;1,CONCATENATE(Input!I377,"-",Input!J377,"-",Input!K377),"")</f>
        <v/>
      </c>
      <c r="BH379" s="29"/>
      <c r="BI379" s="29" t="str">
        <f>IF(D379&gt;1,CONCATENATE(Input!L377,"-",Input!M377,"-",Input!N377),"")</f>
        <v/>
      </c>
      <c r="BJ379" s="29" t="str">
        <f t="shared" si="221"/>
        <v/>
      </c>
      <c r="BK379" s="27" t="str">
        <f t="shared" si="222"/>
        <v/>
      </c>
      <c r="BL379" s="25" t="str">
        <f>IF(D379&gt;1,CONCATENATE(Input!C377,"-",Input!D377,"-",Input!E377,"T09:00:00Z"),"")</f>
        <v/>
      </c>
      <c r="BM379" s="32" t="str">
        <f t="shared" si="223"/>
        <v/>
      </c>
      <c r="BN379" s="27" t="str">
        <f t="shared" si="224"/>
        <v/>
      </c>
      <c r="BO379" s="27" t="str">
        <f t="shared" si="225"/>
        <v/>
      </c>
      <c r="BP379" s="25"/>
      <c r="BQ379" s="32"/>
      <c r="BR379" s="27"/>
      <c r="BS379" s="43" t="str">
        <f t="shared" si="226"/>
        <v/>
      </c>
      <c r="BT379" s="25"/>
      <c r="BU379" s="25"/>
      <c r="BV379" s="16"/>
      <c r="BW379" s="27"/>
      <c r="BX379" s="27"/>
      <c r="BY379" s="27"/>
      <c r="BZ379" s="27"/>
      <c r="CA379" s="27"/>
      <c r="CB379" s="27" t="str">
        <f>IF(D379&gt;1,Input!H377,"")</f>
        <v/>
      </c>
      <c r="CC379" s="27"/>
      <c r="CD379" s="28" t="str">
        <f>IF(D379&gt;1,Input!U377,"")</f>
        <v/>
      </c>
      <c r="CE379" s="16" t="str">
        <f>IF(D379&gt;1,CONCATENATE(Input!G377,"/",Input!H377),"")</f>
        <v/>
      </c>
      <c r="CF379" s="27"/>
      <c r="CG379" s="27"/>
      <c r="CH379" s="27"/>
      <c r="CI379" s="27"/>
      <c r="CJ379" s="27"/>
      <c r="CK379" s="25"/>
      <c r="CL379" s="25"/>
      <c r="CM379" s="16"/>
      <c r="CN379" s="16"/>
      <c r="CO379" s="27"/>
      <c r="CP379" s="16" t="str">
        <f>IF(D379&gt;1,Input!P377,"")</f>
        <v/>
      </c>
      <c r="CQ379" s="27" t="str">
        <f t="shared" si="227"/>
        <v/>
      </c>
      <c r="CR379" s="33" t="str">
        <f>IF(D379&gt;1,Input!O377,"")</f>
        <v/>
      </c>
      <c r="CS379" s="16" t="str">
        <f t="shared" si="228"/>
        <v/>
      </c>
      <c r="CT379" s="27"/>
      <c r="CU379" s="27" t="str">
        <f t="shared" si="229"/>
        <v/>
      </c>
      <c r="CV379" s="25"/>
      <c r="CW379" s="25"/>
      <c r="CX379" s="25"/>
      <c r="CY379" s="25"/>
      <c r="CZ379" s="25"/>
      <c r="DA379" s="25"/>
    </row>
    <row r="380" spans="1:105" ht="20.100000000000001" customHeight="1" x14ac:dyDescent="0.25">
      <c r="A380" s="27"/>
      <c r="B380" s="27"/>
      <c r="C380" s="43" t="str">
        <f t="shared" si="205"/>
        <v/>
      </c>
      <c r="D380" s="27">
        <f>Input!A378</f>
        <v>0</v>
      </c>
      <c r="E380" s="43" t="str">
        <f t="shared" si="206"/>
        <v/>
      </c>
      <c r="F380" s="27"/>
      <c r="G380" s="27"/>
      <c r="H380" s="27"/>
      <c r="I380" s="27" t="str">
        <f t="shared" si="207"/>
        <v/>
      </c>
      <c r="J380" s="27" t="str">
        <f t="shared" si="208"/>
        <v/>
      </c>
      <c r="K380" s="27"/>
      <c r="L380" s="27"/>
      <c r="M380" s="27"/>
      <c r="N380" s="27"/>
      <c r="O380" s="27"/>
      <c r="P380" s="27"/>
      <c r="Q380" s="27" t="str">
        <f>IF(D380&gt;1,Input!A378,"")</f>
        <v/>
      </c>
      <c r="R380" s="43" t="str">
        <f t="shared" si="209"/>
        <v/>
      </c>
      <c r="S380" s="27" t="str">
        <f t="shared" si="210"/>
        <v/>
      </c>
      <c r="T380" s="27" t="str">
        <f>IF(D380&gt;1,Input!F378,"")</f>
        <v/>
      </c>
      <c r="U380" s="27" t="str">
        <f t="shared" si="211"/>
        <v/>
      </c>
      <c r="V380" s="27"/>
      <c r="W380" s="27"/>
      <c r="X380" s="25"/>
      <c r="Y380" s="16"/>
      <c r="Z380" s="29"/>
      <c r="AA380" s="25"/>
      <c r="AB380" s="30"/>
      <c r="AC380" s="27"/>
      <c r="AD380" s="27"/>
      <c r="AE380" s="27"/>
      <c r="AF380" s="27"/>
      <c r="AG380" s="16"/>
      <c r="AH380" s="27"/>
      <c r="AI380" s="27"/>
      <c r="AJ380" s="27" t="str">
        <f t="shared" si="212"/>
        <v/>
      </c>
      <c r="AK380" s="27" t="str">
        <f t="shared" si="213"/>
        <v/>
      </c>
      <c r="AL380" s="27"/>
      <c r="AM380" s="27" t="str">
        <f t="shared" si="214"/>
        <v/>
      </c>
      <c r="AN380" s="27"/>
      <c r="AO380" s="27"/>
      <c r="AP380" s="27" t="str">
        <f>IF(D380&gt;1,Input!G378,"")</f>
        <v/>
      </c>
      <c r="AQ380" s="27" t="str">
        <f>IF(D380&gt;1,Input!H378,"")</f>
        <v/>
      </c>
      <c r="AR380" s="27" t="str">
        <f>IF(D380&gt;1,Input!G378,"")</f>
        <v/>
      </c>
      <c r="AS380" s="27" t="str">
        <f>IF(D380&gt;1,CONCATENATE("CURRENCYSOLUTIONS",Input!B378,Input!E378,Input!D378,Input!C378,Input!K378,Input!J378,Input!I378,Input!O378,Input!P378),"")</f>
        <v/>
      </c>
      <c r="AT380" s="27" t="str">
        <f t="shared" si="215"/>
        <v/>
      </c>
      <c r="AU380" s="27" t="str">
        <f t="shared" si="216"/>
        <v/>
      </c>
      <c r="AV380" s="27" t="str">
        <f t="shared" si="217"/>
        <v/>
      </c>
      <c r="AW380" s="15">
        <f>Input!S378</f>
        <v>0</v>
      </c>
      <c r="AX380" s="16">
        <f>Input!T378</f>
        <v>0</v>
      </c>
      <c r="AY380" s="26" t="str">
        <f>IF(D380&gt;1,IF(Input!Q378&gt;1,Input!Q378,(Input!R378/Input!O378)),"")</f>
        <v/>
      </c>
      <c r="AZ380" s="16" t="str">
        <f t="shared" si="218"/>
        <v/>
      </c>
      <c r="BA380" s="16" t="str">
        <f t="shared" si="219"/>
        <v/>
      </c>
      <c r="BB380" s="31"/>
      <c r="BC380" s="27"/>
      <c r="BD380" s="27" t="str">
        <f t="shared" si="220"/>
        <v/>
      </c>
      <c r="BE380" s="25" t="str">
        <f>IF(D380&gt;1,CONCATENATE(Input!C378,"-",Input!D378,"-",Input!E378,"T09:00:00Z"),"")</f>
        <v/>
      </c>
      <c r="BF380" s="29" t="str">
        <f>IF(D380&gt;1,CONCATENATE(Input!C378,"-",Input!D378,"-",Input!E378),"")</f>
        <v/>
      </c>
      <c r="BG380" s="29" t="str">
        <f>IF(D380&gt;1,CONCATENATE(Input!I378,"-",Input!J378,"-",Input!K378),"")</f>
        <v/>
      </c>
      <c r="BH380" s="29"/>
      <c r="BI380" s="29" t="str">
        <f>IF(D380&gt;1,CONCATENATE(Input!L378,"-",Input!M378,"-",Input!N378),"")</f>
        <v/>
      </c>
      <c r="BJ380" s="29" t="str">
        <f t="shared" si="221"/>
        <v/>
      </c>
      <c r="BK380" s="27" t="str">
        <f t="shared" si="222"/>
        <v/>
      </c>
      <c r="BL380" s="25" t="str">
        <f>IF(D380&gt;1,CONCATENATE(Input!C378,"-",Input!D378,"-",Input!E378,"T09:00:00Z"),"")</f>
        <v/>
      </c>
      <c r="BM380" s="32" t="str">
        <f t="shared" si="223"/>
        <v/>
      </c>
      <c r="BN380" s="27" t="str">
        <f t="shared" si="224"/>
        <v/>
      </c>
      <c r="BO380" s="27" t="str">
        <f t="shared" si="225"/>
        <v/>
      </c>
      <c r="BP380" s="25"/>
      <c r="BQ380" s="32"/>
      <c r="BR380" s="27"/>
      <c r="BS380" s="43" t="str">
        <f t="shared" si="226"/>
        <v/>
      </c>
      <c r="BT380" s="25"/>
      <c r="BU380" s="25"/>
      <c r="BV380" s="16"/>
      <c r="BW380" s="27"/>
      <c r="BX380" s="27"/>
      <c r="BY380" s="27"/>
      <c r="BZ380" s="27"/>
      <c r="CA380" s="27"/>
      <c r="CB380" s="27" t="str">
        <f>IF(D380&gt;1,Input!H378,"")</f>
        <v/>
      </c>
      <c r="CC380" s="27"/>
      <c r="CD380" s="28" t="str">
        <f>IF(D380&gt;1,Input!U378,"")</f>
        <v/>
      </c>
      <c r="CE380" s="16" t="str">
        <f>IF(D380&gt;1,CONCATENATE(Input!G378,"/",Input!H378),"")</f>
        <v/>
      </c>
      <c r="CF380" s="27"/>
      <c r="CG380" s="27"/>
      <c r="CH380" s="27"/>
      <c r="CI380" s="27"/>
      <c r="CJ380" s="27"/>
      <c r="CK380" s="25"/>
      <c r="CL380" s="25"/>
      <c r="CM380" s="16"/>
      <c r="CN380" s="16"/>
      <c r="CO380" s="27"/>
      <c r="CP380" s="16" t="str">
        <f>IF(D380&gt;1,Input!P378,"")</f>
        <v/>
      </c>
      <c r="CQ380" s="27" t="str">
        <f t="shared" si="227"/>
        <v/>
      </c>
      <c r="CR380" s="33" t="str">
        <f>IF(D380&gt;1,Input!O378,"")</f>
        <v/>
      </c>
      <c r="CS380" s="16" t="str">
        <f t="shared" si="228"/>
        <v/>
      </c>
      <c r="CT380" s="27"/>
      <c r="CU380" s="27" t="str">
        <f t="shared" si="229"/>
        <v/>
      </c>
      <c r="CV380" s="25"/>
      <c r="CW380" s="25"/>
      <c r="CX380" s="25"/>
      <c r="CY380" s="25"/>
      <c r="CZ380" s="25"/>
      <c r="DA380" s="25"/>
    </row>
    <row r="381" spans="1:105" ht="20.100000000000001" customHeight="1" x14ac:dyDescent="0.25">
      <c r="A381" s="27"/>
      <c r="B381" s="27"/>
      <c r="C381" s="43" t="str">
        <f t="shared" si="205"/>
        <v/>
      </c>
      <c r="D381" s="27">
        <f>Input!A379</f>
        <v>0</v>
      </c>
      <c r="E381" s="43" t="str">
        <f t="shared" si="206"/>
        <v/>
      </c>
      <c r="F381" s="27"/>
      <c r="G381" s="27"/>
      <c r="H381" s="27"/>
      <c r="I381" s="27" t="str">
        <f t="shared" si="207"/>
        <v/>
      </c>
      <c r="J381" s="27" t="str">
        <f t="shared" si="208"/>
        <v/>
      </c>
      <c r="K381" s="27"/>
      <c r="L381" s="27"/>
      <c r="M381" s="27"/>
      <c r="N381" s="27"/>
      <c r="O381" s="27"/>
      <c r="P381" s="27"/>
      <c r="Q381" s="27" t="str">
        <f>IF(D381&gt;1,Input!A379,"")</f>
        <v/>
      </c>
      <c r="R381" s="43" t="str">
        <f t="shared" si="209"/>
        <v/>
      </c>
      <c r="S381" s="27" t="str">
        <f t="shared" si="210"/>
        <v/>
      </c>
      <c r="T381" s="27" t="str">
        <f>IF(D381&gt;1,Input!F379,"")</f>
        <v/>
      </c>
      <c r="U381" s="27" t="str">
        <f t="shared" si="211"/>
        <v/>
      </c>
      <c r="V381" s="27"/>
      <c r="W381" s="27"/>
      <c r="X381" s="25"/>
      <c r="Y381" s="16"/>
      <c r="Z381" s="29"/>
      <c r="AA381" s="25"/>
      <c r="AB381" s="30"/>
      <c r="AC381" s="27"/>
      <c r="AD381" s="27"/>
      <c r="AE381" s="27"/>
      <c r="AF381" s="27"/>
      <c r="AG381" s="16"/>
      <c r="AH381" s="27"/>
      <c r="AI381" s="27"/>
      <c r="AJ381" s="27" t="str">
        <f t="shared" si="212"/>
        <v/>
      </c>
      <c r="AK381" s="27" t="str">
        <f t="shared" si="213"/>
        <v/>
      </c>
      <c r="AL381" s="27"/>
      <c r="AM381" s="27" t="str">
        <f t="shared" si="214"/>
        <v/>
      </c>
      <c r="AN381" s="27"/>
      <c r="AO381" s="27"/>
      <c r="AP381" s="27" t="str">
        <f>IF(D381&gt;1,Input!G379,"")</f>
        <v/>
      </c>
      <c r="AQ381" s="27" t="str">
        <f>IF(D381&gt;1,Input!H379,"")</f>
        <v/>
      </c>
      <c r="AR381" s="27" t="str">
        <f>IF(D381&gt;1,Input!G379,"")</f>
        <v/>
      </c>
      <c r="AS381" s="27" t="str">
        <f>IF(D381&gt;1,CONCATENATE("CURRENCYSOLUTIONS",Input!B379,Input!E379,Input!D379,Input!C379,Input!K379,Input!J379,Input!I379,Input!O379,Input!P379),"")</f>
        <v/>
      </c>
      <c r="AT381" s="27" t="str">
        <f t="shared" si="215"/>
        <v/>
      </c>
      <c r="AU381" s="27" t="str">
        <f t="shared" si="216"/>
        <v/>
      </c>
      <c r="AV381" s="27" t="str">
        <f t="shared" si="217"/>
        <v/>
      </c>
      <c r="AW381" s="15">
        <f>Input!S379</f>
        <v>0</v>
      </c>
      <c r="AX381" s="16">
        <f>Input!T379</f>
        <v>0</v>
      </c>
      <c r="AY381" s="26" t="str">
        <f>IF(D381&gt;1,IF(Input!Q379&gt;1,Input!Q379,(Input!R379/Input!O379)),"")</f>
        <v/>
      </c>
      <c r="AZ381" s="16" t="str">
        <f t="shared" si="218"/>
        <v/>
      </c>
      <c r="BA381" s="16" t="str">
        <f t="shared" si="219"/>
        <v/>
      </c>
      <c r="BB381" s="31"/>
      <c r="BC381" s="27"/>
      <c r="BD381" s="27" t="str">
        <f t="shared" si="220"/>
        <v/>
      </c>
      <c r="BE381" s="25" t="str">
        <f>IF(D381&gt;1,CONCATENATE(Input!C379,"-",Input!D379,"-",Input!E379,"T09:00:00Z"),"")</f>
        <v/>
      </c>
      <c r="BF381" s="29" t="str">
        <f>IF(D381&gt;1,CONCATENATE(Input!C379,"-",Input!D379,"-",Input!E379),"")</f>
        <v/>
      </c>
      <c r="BG381" s="29" t="str">
        <f>IF(D381&gt;1,CONCATENATE(Input!I379,"-",Input!J379,"-",Input!K379),"")</f>
        <v/>
      </c>
      <c r="BH381" s="29"/>
      <c r="BI381" s="29" t="str">
        <f>IF(D381&gt;1,CONCATENATE(Input!L379,"-",Input!M379,"-",Input!N379),"")</f>
        <v/>
      </c>
      <c r="BJ381" s="29" t="str">
        <f t="shared" si="221"/>
        <v/>
      </c>
      <c r="BK381" s="27" t="str">
        <f t="shared" si="222"/>
        <v/>
      </c>
      <c r="BL381" s="25" t="str">
        <f>IF(D381&gt;1,CONCATENATE(Input!C379,"-",Input!D379,"-",Input!E379,"T09:00:00Z"),"")</f>
        <v/>
      </c>
      <c r="BM381" s="32" t="str">
        <f t="shared" si="223"/>
        <v/>
      </c>
      <c r="BN381" s="27" t="str">
        <f t="shared" si="224"/>
        <v/>
      </c>
      <c r="BO381" s="27" t="str">
        <f t="shared" si="225"/>
        <v/>
      </c>
      <c r="BP381" s="25"/>
      <c r="BQ381" s="32"/>
      <c r="BR381" s="27"/>
      <c r="BS381" s="43" t="str">
        <f t="shared" si="226"/>
        <v/>
      </c>
      <c r="BT381" s="25"/>
      <c r="BU381" s="25"/>
      <c r="BV381" s="16"/>
      <c r="BW381" s="27"/>
      <c r="BX381" s="27"/>
      <c r="BY381" s="27"/>
      <c r="BZ381" s="27"/>
      <c r="CA381" s="27"/>
      <c r="CB381" s="27" t="str">
        <f>IF(D381&gt;1,Input!H379,"")</f>
        <v/>
      </c>
      <c r="CC381" s="27"/>
      <c r="CD381" s="28" t="str">
        <f>IF(D381&gt;1,Input!U379,"")</f>
        <v/>
      </c>
      <c r="CE381" s="16" t="str">
        <f>IF(D381&gt;1,CONCATENATE(Input!G379,"/",Input!H379),"")</f>
        <v/>
      </c>
      <c r="CF381" s="27"/>
      <c r="CG381" s="27"/>
      <c r="CH381" s="27"/>
      <c r="CI381" s="27"/>
      <c r="CJ381" s="27"/>
      <c r="CK381" s="25"/>
      <c r="CL381" s="25"/>
      <c r="CM381" s="16"/>
      <c r="CN381" s="16"/>
      <c r="CO381" s="27"/>
      <c r="CP381" s="16" t="str">
        <f>IF(D381&gt;1,Input!P379,"")</f>
        <v/>
      </c>
      <c r="CQ381" s="27" t="str">
        <f t="shared" si="227"/>
        <v/>
      </c>
      <c r="CR381" s="33" t="str">
        <f>IF(D381&gt;1,Input!O379,"")</f>
        <v/>
      </c>
      <c r="CS381" s="16" t="str">
        <f t="shared" si="228"/>
        <v/>
      </c>
      <c r="CT381" s="27"/>
      <c r="CU381" s="27" t="str">
        <f t="shared" si="229"/>
        <v/>
      </c>
      <c r="CV381" s="25"/>
      <c r="CW381" s="25"/>
      <c r="CX381" s="25"/>
      <c r="CY381" s="25"/>
      <c r="CZ381" s="25"/>
      <c r="DA381" s="25"/>
    </row>
    <row r="382" spans="1:105" ht="20.100000000000001" customHeight="1" x14ac:dyDescent="0.25">
      <c r="A382" s="27"/>
      <c r="B382" s="27"/>
      <c r="C382" s="43" t="str">
        <f t="shared" si="205"/>
        <v/>
      </c>
      <c r="D382" s="27">
        <f>Input!A380</f>
        <v>0</v>
      </c>
      <c r="E382" s="43" t="str">
        <f t="shared" si="206"/>
        <v/>
      </c>
      <c r="F382" s="27"/>
      <c r="G382" s="27"/>
      <c r="H382" s="27"/>
      <c r="I382" s="27" t="str">
        <f t="shared" si="207"/>
        <v/>
      </c>
      <c r="J382" s="27" t="str">
        <f t="shared" si="208"/>
        <v/>
      </c>
      <c r="K382" s="27"/>
      <c r="L382" s="27"/>
      <c r="M382" s="27"/>
      <c r="N382" s="27"/>
      <c r="O382" s="27"/>
      <c r="P382" s="27"/>
      <c r="Q382" s="27" t="str">
        <f>IF(D382&gt;1,Input!A380,"")</f>
        <v/>
      </c>
      <c r="R382" s="43" t="str">
        <f t="shared" si="209"/>
        <v/>
      </c>
      <c r="S382" s="27" t="str">
        <f t="shared" si="210"/>
        <v/>
      </c>
      <c r="T382" s="27" t="str">
        <f>IF(D382&gt;1,Input!F380,"")</f>
        <v/>
      </c>
      <c r="U382" s="27" t="str">
        <f t="shared" si="211"/>
        <v/>
      </c>
      <c r="V382" s="27"/>
      <c r="W382" s="27"/>
      <c r="X382" s="25"/>
      <c r="Y382" s="16"/>
      <c r="Z382" s="29"/>
      <c r="AA382" s="25"/>
      <c r="AB382" s="30"/>
      <c r="AC382" s="27"/>
      <c r="AD382" s="27"/>
      <c r="AE382" s="27"/>
      <c r="AF382" s="27"/>
      <c r="AG382" s="16"/>
      <c r="AH382" s="27"/>
      <c r="AI382" s="27"/>
      <c r="AJ382" s="27" t="str">
        <f t="shared" si="212"/>
        <v/>
      </c>
      <c r="AK382" s="27" t="str">
        <f t="shared" si="213"/>
        <v/>
      </c>
      <c r="AL382" s="27"/>
      <c r="AM382" s="27" t="str">
        <f t="shared" si="214"/>
        <v/>
      </c>
      <c r="AN382" s="27"/>
      <c r="AO382" s="27"/>
      <c r="AP382" s="27" t="str">
        <f>IF(D382&gt;1,Input!G380,"")</f>
        <v/>
      </c>
      <c r="AQ382" s="27" t="str">
        <f>IF(D382&gt;1,Input!H380,"")</f>
        <v/>
      </c>
      <c r="AR382" s="27" t="str">
        <f>IF(D382&gt;1,Input!G380,"")</f>
        <v/>
      </c>
      <c r="AS382" s="27" t="str">
        <f>IF(D382&gt;1,CONCATENATE("CURRENCYSOLUTIONS",Input!B380,Input!E380,Input!D380,Input!C380,Input!K380,Input!J380,Input!I380,Input!O380,Input!P380),"")</f>
        <v/>
      </c>
      <c r="AT382" s="27" t="str">
        <f t="shared" si="215"/>
        <v/>
      </c>
      <c r="AU382" s="27" t="str">
        <f t="shared" si="216"/>
        <v/>
      </c>
      <c r="AV382" s="27" t="str">
        <f t="shared" si="217"/>
        <v/>
      </c>
      <c r="AW382" s="15">
        <f>Input!S380</f>
        <v>0</v>
      </c>
      <c r="AX382" s="16">
        <f>Input!T380</f>
        <v>0</v>
      </c>
      <c r="AY382" s="26" t="str">
        <f>IF(D382&gt;1,IF(Input!Q380&gt;1,Input!Q380,(Input!R380/Input!O380)),"")</f>
        <v/>
      </c>
      <c r="AZ382" s="16" t="str">
        <f t="shared" si="218"/>
        <v/>
      </c>
      <c r="BA382" s="16" t="str">
        <f t="shared" si="219"/>
        <v/>
      </c>
      <c r="BB382" s="31"/>
      <c r="BC382" s="27"/>
      <c r="BD382" s="27" t="str">
        <f t="shared" si="220"/>
        <v/>
      </c>
      <c r="BE382" s="25" t="str">
        <f>IF(D382&gt;1,CONCATENATE(Input!C380,"-",Input!D380,"-",Input!E380,"T09:00:00Z"),"")</f>
        <v/>
      </c>
      <c r="BF382" s="29" t="str">
        <f>IF(D382&gt;1,CONCATENATE(Input!C380,"-",Input!D380,"-",Input!E380),"")</f>
        <v/>
      </c>
      <c r="BG382" s="29" t="str">
        <f>IF(D382&gt;1,CONCATENATE(Input!I380,"-",Input!J380,"-",Input!K380),"")</f>
        <v/>
      </c>
      <c r="BH382" s="29"/>
      <c r="BI382" s="29" t="str">
        <f>IF(D382&gt;1,CONCATENATE(Input!L380,"-",Input!M380,"-",Input!N380),"")</f>
        <v/>
      </c>
      <c r="BJ382" s="29" t="str">
        <f t="shared" si="221"/>
        <v/>
      </c>
      <c r="BK382" s="27" t="str">
        <f t="shared" si="222"/>
        <v/>
      </c>
      <c r="BL382" s="25" t="str">
        <f>IF(D382&gt;1,CONCATENATE(Input!C380,"-",Input!D380,"-",Input!E380,"T09:00:00Z"),"")</f>
        <v/>
      </c>
      <c r="BM382" s="32" t="str">
        <f t="shared" si="223"/>
        <v/>
      </c>
      <c r="BN382" s="27" t="str">
        <f t="shared" si="224"/>
        <v/>
      </c>
      <c r="BO382" s="27" t="str">
        <f t="shared" si="225"/>
        <v/>
      </c>
      <c r="BP382" s="25"/>
      <c r="BQ382" s="32"/>
      <c r="BR382" s="27"/>
      <c r="BS382" s="43" t="str">
        <f t="shared" si="226"/>
        <v/>
      </c>
      <c r="BT382" s="25"/>
      <c r="BU382" s="25"/>
      <c r="BV382" s="16"/>
      <c r="BW382" s="27"/>
      <c r="BX382" s="27"/>
      <c r="BY382" s="27"/>
      <c r="BZ382" s="27"/>
      <c r="CA382" s="27"/>
      <c r="CB382" s="27" t="str">
        <f>IF(D382&gt;1,Input!H380,"")</f>
        <v/>
      </c>
      <c r="CC382" s="27"/>
      <c r="CD382" s="28" t="str">
        <f>IF(D382&gt;1,Input!U380,"")</f>
        <v/>
      </c>
      <c r="CE382" s="16" t="str">
        <f>IF(D382&gt;1,CONCATENATE(Input!G380,"/",Input!H380),"")</f>
        <v/>
      </c>
      <c r="CF382" s="27"/>
      <c r="CG382" s="27"/>
      <c r="CH382" s="27"/>
      <c r="CI382" s="27"/>
      <c r="CJ382" s="27"/>
      <c r="CK382" s="25"/>
      <c r="CL382" s="25"/>
      <c r="CM382" s="16"/>
      <c r="CN382" s="16"/>
      <c r="CO382" s="27"/>
      <c r="CP382" s="16" t="str">
        <f>IF(D382&gt;1,Input!P380,"")</f>
        <v/>
      </c>
      <c r="CQ382" s="27" t="str">
        <f t="shared" si="227"/>
        <v/>
      </c>
      <c r="CR382" s="33" t="str">
        <f>IF(D382&gt;1,Input!O380,"")</f>
        <v/>
      </c>
      <c r="CS382" s="16" t="str">
        <f t="shared" si="228"/>
        <v/>
      </c>
      <c r="CT382" s="27"/>
      <c r="CU382" s="27" t="str">
        <f t="shared" si="229"/>
        <v/>
      </c>
      <c r="CV382" s="25"/>
      <c r="CW382" s="25"/>
      <c r="CX382" s="25"/>
      <c r="CY382" s="25"/>
      <c r="CZ382" s="25"/>
      <c r="DA382" s="25"/>
    </row>
    <row r="383" spans="1:105" ht="20.100000000000001" customHeight="1" x14ac:dyDescent="0.25">
      <c r="A383" s="27"/>
      <c r="B383" s="27"/>
      <c r="C383" s="43" t="str">
        <f t="shared" si="205"/>
        <v/>
      </c>
      <c r="D383" s="27">
        <f>Input!A381</f>
        <v>0</v>
      </c>
      <c r="E383" s="43" t="str">
        <f t="shared" si="206"/>
        <v/>
      </c>
      <c r="F383" s="27"/>
      <c r="G383" s="27"/>
      <c r="H383" s="27"/>
      <c r="I383" s="27" t="str">
        <f t="shared" si="207"/>
        <v/>
      </c>
      <c r="J383" s="27" t="str">
        <f t="shared" si="208"/>
        <v/>
      </c>
      <c r="K383" s="27"/>
      <c r="L383" s="27"/>
      <c r="M383" s="27"/>
      <c r="N383" s="27"/>
      <c r="O383" s="27"/>
      <c r="P383" s="27"/>
      <c r="Q383" s="27" t="str">
        <f>IF(D383&gt;1,Input!A381,"")</f>
        <v/>
      </c>
      <c r="R383" s="43" t="str">
        <f t="shared" si="209"/>
        <v/>
      </c>
      <c r="S383" s="27" t="str">
        <f t="shared" si="210"/>
        <v/>
      </c>
      <c r="T383" s="27" t="str">
        <f>IF(D383&gt;1,Input!F381,"")</f>
        <v/>
      </c>
      <c r="U383" s="27" t="str">
        <f t="shared" si="211"/>
        <v/>
      </c>
      <c r="V383" s="27"/>
      <c r="W383" s="27"/>
      <c r="X383" s="25"/>
      <c r="Y383" s="16"/>
      <c r="Z383" s="29"/>
      <c r="AA383" s="25"/>
      <c r="AB383" s="30"/>
      <c r="AC383" s="27"/>
      <c r="AD383" s="27"/>
      <c r="AE383" s="27"/>
      <c r="AF383" s="27"/>
      <c r="AG383" s="16"/>
      <c r="AH383" s="27"/>
      <c r="AI383" s="27"/>
      <c r="AJ383" s="27" t="str">
        <f t="shared" si="212"/>
        <v/>
      </c>
      <c r="AK383" s="27" t="str">
        <f t="shared" si="213"/>
        <v/>
      </c>
      <c r="AL383" s="27"/>
      <c r="AM383" s="27" t="str">
        <f t="shared" si="214"/>
        <v/>
      </c>
      <c r="AN383" s="27"/>
      <c r="AO383" s="27"/>
      <c r="AP383" s="27" t="str">
        <f>IF(D383&gt;1,Input!G381,"")</f>
        <v/>
      </c>
      <c r="AQ383" s="27" t="str">
        <f>IF(D383&gt;1,Input!H381,"")</f>
        <v/>
      </c>
      <c r="AR383" s="27" t="str">
        <f>IF(D383&gt;1,Input!G381,"")</f>
        <v/>
      </c>
      <c r="AS383" s="27" t="str">
        <f>IF(D383&gt;1,CONCATENATE("CURRENCYSOLUTIONS",Input!B381,Input!E381,Input!D381,Input!C381,Input!K381,Input!J381,Input!I381,Input!O381,Input!P381),"")</f>
        <v/>
      </c>
      <c r="AT383" s="27" t="str">
        <f t="shared" si="215"/>
        <v/>
      </c>
      <c r="AU383" s="27" t="str">
        <f t="shared" si="216"/>
        <v/>
      </c>
      <c r="AV383" s="27" t="str">
        <f t="shared" si="217"/>
        <v/>
      </c>
      <c r="AW383" s="15">
        <f>Input!S381</f>
        <v>0</v>
      </c>
      <c r="AX383" s="16">
        <f>Input!T381</f>
        <v>0</v>
      </c>
      <c r="AY383" s="26" t="str">
        <f>IF(D383&gt;1,IF(Input!Q381&gt;1,Input!Q381,(Input!R381/Input!O381)),"")</f>
        <v/>
      </c>
      <c r="AZ383" s="16" t="str">
        <f t="shared" si="218"/>
        <v/>
      </c>
      <c r="BA383" s="16" t="str">
        <f t="shared" si="219"/>
        <v/>
      </c>
      <c r="BB383" s="31"/>
      <c r="BC383" s="27"/>
      <c r="BD383" s="27" t="str">
        <f t="shared" si="220"/>
        <v/>
      </c>
      <c r="BE383" s="25" t="str">
        <f>IF(D383&gt;1,CONCATENATE(Input!C381,"-",Input!D381,"-",Input!E381,"T09:00:00Z"),"")</f>
        <v/>
      </c>
      <c r="BF383" s="29" t="str">
        <f>IF(D383&gt;1,CONCATENATE(Input!C381,"-",Input!D381,"-",Input!E381),"")</f>
        <v/>
      </c>
      <c r="BG383" s="29" t="str">
        <f>IF(D383&gt;1,CONCATENATE(Input!I381,"-",Input!J381,"-",Input!K381),"")</f>
        <v/>
      </c>
      <c r="BH383" s="29"/>
      <c r="BI383" s="29" t="str">
        <f>IF(D383&gt;1,CONCATENATE(Input!L381,"-",Input!M381,"-",Input!N381),"")</f>
        <v/>
      </c>
      <c r="BJ383" s="29" t="str">
        <f t="shared" si="221"/>
        <v/>
      </c>
      <c r="BK383" s="27" t="str">
        <f t="shared" si="222"/>
        <v/>
      </c>
      <c r="BL383" s="25" t="str">
        <f>IF(D383&gt;1,CONCATENATE(Input!C381,"-",Input!D381,"-",Input!E381,"T09:00:00Z"),"")</f>
        <v/>
      </c>
      <c r="BM383" s="32" t="str">
        <f t="shared" si="223"/>
        <v/>
      </c>
      <c r="BN383" s="27" t="str">
        <f t="shared" si="224"/>
        <v/>
      </c>
      <c r="BO383" s="27" t="str">
        <f t="shared" si="225"/>
        <v/>
      </c>
      <c r="BP383" s="25"/>
      <c r="BQ383" s="32"/>
      <c r="BR383" s="27"/>
      <c r="BS383" s="43" t="str">
        <f t="shared" si="226"/>
        <v/>
      </c>
      <c r="BT383" s="25"/>
      <c r="BU383" s="25"/>
      <c r="BV383" s="16"/>
      <c r="BW383" s="27"/>
      <c r="BX383" s="27"/>
      <c r="BY383" s="27"/>
      <c r="BZ383" s="27"/>
      <c r="CA383" s="27"/>
      <c r="CB383" s="27" t="str">
        <f>IF(D383&gt;1,Input!H381,"")</f>
        <v/>
      </c>
      <c r="CC383" s="27"/>
      <c r="CD383" s="28" t="str">
        <f>IF(D383&gt;1,Input!U381,"")</f>
        <v/>
      </c>
      <c r="CE383" s="16" t="str">
        <f>IF(D383&gt;1,CONCATENATE(Input!G381,"/",Input!H381),"")</f>
        <v/>
      </c>
      <c r="CF383" s="27"/>
      <c r="CG383" s="27"/>
      <c r="CH383" s="27"/>
      <c r="CI383" s="27"/>
      <c r="CJ383" s="27"/>
      <c r="CK383" s="25"/>
      <c r="CL383" s="25"/>
      <c r="CM383" s="16"/>
      <c r="CN383" s="16"/>
      <c r="CO383" s="27"/>
      <c r="CP383" s="16" t="str">
        <f>IF(D383&gt;1,Input!P381,"")</f>
        <v/>
      </c>
      <c r="CQ383" s="27" t="str">
        <f t="shared" si="227"/>
        <v/>
      </c>
      <c r="CR383" s="33" t="str">
        <f>IF(D383&gt;1,Input!O381,"")</f>
        <v/>
      </c>
      <c r="CS383" s="16" t="str">
        <f t="shared" si="228"/>
        <v/>
      </c>
      <c r="CT383" s="27"/>
      <c r="CU383" s="27" t="str">
        <f t="shared" si="229"/>
        <v/>
      </c>
      <c r="CV383" s="25"/>
      <c r="CW383" s="25"/>
      <c r="CX383" s="25"/>
      <c r="CY383" s="25"/>
      <c r="CZ383" s="25"/>
      <c r="DA383" s="25"/>
    </row>
    <row r="384" spans="1:105" ht="20.100000000000001" customHeight="1" x14ac:dyDescent="0.25">
      <c r="A384" s="27"/>
      <c r="B384" s="27"/>
      <c r="C384" s="43" t="str">
        <f t="shared" si="205"/>
        <v/>
      </c>
      <c r="D384" s="27">
        <f>Input!A382</f>
        <v>0</v>
      </c>
      <c r="E384" s="43" t="str">
        <f t="shared" si="206"/>
        <v/>
      </c>
      <c r="F384" s="27"/>
      <c r="G384" s="27"/>
      <c r="H384" s="27"/>
      <c r="I384" s="27" t="str">
        <f t="shared" si="207"/>
        <v/>
      </c>
      <c r="J384" s="27" t="str">
        <f t="shared" si="208"/>
        <v/>
      </c>
      <c r="K384" s="27"/>
      <c r="L384" s="27"/>
      <c r="M384" s="27"/>
      <c r="N384" s="27"/>
      <c r="O384" s="27"/>
      <c r="P384" s="27"/>
      <c r="Q384" s="27" t="str">
        <f>IF(D384&gt;1,Input!A382,"")</f>
        <v/>
      </c>
      <c r="R384" s="43" t="str">
        <f t="shared" si="209"/>
        <v/>
      </c>
      <c r="S384" s="27" t="str">
        <f t="shared" si="210"/>
        <v/>
      </c>
      <c r="T384" s="27" t="str">
        <f>IF(D384&gt;1,Input!F382,"")</f>
        <v/>
      </c>
      <c r="U384" s="27" t="str">
        <f t="shared" si="211"/>
        <v/>
      </c>
      <c r="V384" s="27"/>
      <c r="W384" s="27"/>
      <c r="X384" s="25"/>
      <c r="Y384" s="16"/>
      <c r="Z384" s="29"/>
      <c r="AA384" s="25"/>
      <c r="AB384" s="30"/>
      <c r="AC384" s="27"/>
      <c r="AD384" s="27"/>
      <c r="AE384" s="27"/>
      <c r="AF384" s="27"/>
      <c r="AG384" s="16"/>
      <c r="AH384" s="27"/>
      <c r="AI384" s="27"/>
      <c r="AJ384" s="27" t="str">
        <f t="shared" si="212"/>
        <v/>
      </c>
      <c r="AK384" s="27" t="str">
        <f t="shared" si="213"/>
        <v/>
      </c>
      <c r="AL384" s="27"/>
      <c r="AM384" s="27" t="str">
        <f t="shared" si="214"/>
        <v/>
      </c>
      <c r="AN384" s="27"/>
      <c r="AO384" s="27"/>
      <c r="AP384" s="27" t="str">
        <f>IF(D384&gt;1,Input!G382,"")</f>
        <v/>
      </c>
      <c r="AQ384" s="27" t="str">
        <f>IF(D384&gt;1,Input!H382,"")</f>
        <v/>
      </c>
      <c r="AR384" s="27" t="str">
        <f>IF(D384&gt;1,Input!G382,"")</f>
        <v/>
      </c>
      <c r="AS384" s="27" t="str">
        <f>IF(D384&gt;1,CONCATENATE("CURRENCYSOLUTIONS",Input!B382,Input!E382,Input!D382,Input!C382,Input!K382,Input!J382,Input!I382,Input!O382,Input!P382),"")</f>
        <v/>
      </c>
      <c r="AT384" s="27" t="str">
        <f t="shared" si="215"/>
        <v/>
      </c>
      <c r="AU384" s="27" t="str">
        <f t="shared" si="216"/>
        <v/>
      </c>
      <c r="AV384" s="27" t="str">
        <f t="shared" si="217"/>
        <v/>
      </c>
      <c r="AW384" s="15">
        <f>Input!S382</f>
        <v>0</v>
      </c>
      <c r="AX384" s="16">
        <f>Input!T382</f>
        <v>0</v>
      </c>
      <c r="AY384" s="26" t="str">
        <f>IF(D384&gt;1,IF(Input!Q382&gt;1,Input!Q382,(Input!R382/Input!O382)),"")</f>
        <v/>
      </c>
      <c r="AZ384" s="16" t="str">
        <f t="shared" si="218"/>
        <v/>
      </c>
      <c r="BA384" s="16" t="str">
        <f t="shared" si="219"/>
        <v/>
      </c>
      <c r="BB384" s="31"/>
      <c r="BC384" s="27"/>
      <c r="BD384" s="27" t="str">
        <f t="shared" si="220"/>
        <v/>
      </c>
      <c r="BE384" s="25" t="str">
        <f>IF(D384&gt;1,CONCATENATE(Input!C382,"-",Input!D382,"-",Input!E382,"T09:00:00Z"),"")</f>
        <v/>
      </c>
      <c r="BF384" s="29" t="str">
        <f>IF(D384&gt;1,CONCATENATE(Input!C382,"-",Input!D382,"-",Input!E382),"")</f>
        <v/>
      </c>
      <c r="BG384" s="29" t="str">
        <f>IF(D384&gt;1,CONCATENATE(Input!I382,"-",Input!J382,"-",Input!K382),"")</f>
        <v/>
      </c>
      <c r="BH384" s="29"/>
      <c r="BI384" s="29" t="str">
        <f>IF(D384&gt;1,CONCATENATE(Input!L382,"-",Input!M382,"-",Input!N382),"")</f>
        <v/>
      </c>
      <c r="BJ384" s="29" t="str">
        <f t="shared" si="221"/>
        <v/>
      </c>
      <c r="BK384" s="27" t="str">
        <f t="shared" si="222"/>
        <v/>
      </c>
      <c r="BL384" s="25" t="str">
        <f>IF(D384&gt;1,CONCATENATE(Input!C382,"-",Input!D382,"-",Input!E382,"T09:00:00Z"),"")</f>
        <v/>
      </c>
      <c r="BM384" s="32" t="str">
        <f t="shared" si="223"/>
        <v/>
      </c>
      <c r="BN384" s="27" t="str">
        <f t="shared" si="224"/>
        <v/>
      </c>
      <c r="BO384" s="27" t="str">
        <f t="shared" si="225"/>
        <v/>
      </c>
      <c r="BP384" s="25"/>
      <c r="BQ384" s="32"/>
      <c r="BR384" s="27"/>
      <c r="BS384" s="43" t="str">
        <f t="shared" si="226"/>
        <v/>
      </c>
      <c r="BT384" s="25"/>
      <c r="BU384" s="25"/>
      <c r="BV384" s="16"/>
      <c r="BW384" s="27"/>
      <c r="BX384" s="27"/>
      <c r="BY384" s="27"/>
      <c r="BZ384" s="27"/>
      <c r="CA384" s="27"/>
      <c r="CB384" s="27" t="str">
        <f>IF(D384&gt;1,Input!H382,"")</f>
        <v/>
      </c>
      <c r="CC384" s="27"/>
      <c r="CD384" s="28" t="str">
        <f>IF(D384&gt;1,Input!U382,"")</f>
        <v/>
      </c>
      <c r="CE384" s="16" t="str">
        <f>IF(D384&gt;1,CONCATENATE(Input!G382,"/",Input!H382),"")</f>
        <v/>
      </c>
      <c r="CF384" s="27"/>
      <c r="CG384" s="27"/>
      <c r="CH384" s="27"/>
      <c r="CI384" s="27"/>
      <c r="CJ384" s="27"/>
      <c r="CK384" s="25"/>
      <c r="CL384" s="25"/>
      <c r="CM384" s="16"/>
      <c r="CN384" s="16"/>
      <c r="CO384" s="27"/>
      <c r="CP384" s="16" t="str">
        <f>IF(D384&gt;1,Input!P382,"")</f>
        <v/>
      </c>
      <c r="CQ384" s="27" t="str">
        <f t="shared" si="227"/>
        <v/>
      </c>
      <c r="CR384" s="33" t="str">
        <f>IF(D384&gt;1,Input!O382,"")</f>
        <v/>
      </c>
      <c r="CS384" s="16" t="str">
        <f t="shared" si="228"/>
        <v/>
      </c>
      <c r="CT384" s="27"/>
      <c r="CU384" s="27" t="str">
        <f t="shared" si="229"/>
        <v/>
      </c>
      <c r="CV384" s="25"/>
      <c r="CW384" s="25"/>
      <c r="CX384" s="25"/>
      <c r="CY384" s="25"/>
      <c r="CZ384" s="25"/>
      <c r="DA384" s="25"/>
    </row>
    <row r="385" spans="1:105" ht="20.100000000000001" customHeight="1" x14ac:dyDescent="0.25">
      <c r="A385" s="27"/>
      <c r="B385" s="27"/>
      <c r="C385" s="43" t="str">
        <f t="shared" ref="C385:C444" si="230">IF(D385&gt;1,"213800JCBMV4BGSVIB06","")</f>
        <v/>
      </c>
      <c r="D385" s="27">
        <f>Input!A383</f>
        <v>0</v>
      </c>
      <c r="E385" s="43" t="str">
        <f t="shared" ref="E385:E444" si="231">IF(D385&gt;1,"L","")</f>
        <v/>
      </c>
      <c r="F385" s="27"/>
      <c r="G385" s="27"/>
      <c r="H385" s="27"/>
      <c r="I385" s="27" t="str">
        <f t="shared" ref="I385:I444" si="232">IF(D385&gt;1,"F","")</f>
        <v/>
      </c>
      <c r="J385" s="27" t="str">
        <f t="shared" ref="J385:J444" si="233">IF(D385&gt;1,"F","")</f>
        <v/>
      </c>
      <c r="K385" s="27"/>
      <c r="L385" s="27"/>
      <c r="M385" s="27"/>
      <c r="N385" s="27"/>
      <c r="O385" s="27"/>
      <c r="P385" s="27"/>
      <c r="Q385" s="27" t="str">
        <f>IF(D385&gt;1,Input!A383,"")</f>
        <v/>
      </c>
      <c r="R385" s="43" t="str">
        <f t="shared" ref="R385:R444" si="234">IF(D385&gt;1,"L","")</f>
        <v/>
      </c>
      <c r="S385" s="27" t="str">
        <f t="shared" ref="S385:S444" si="235">IF(D385&gt;1,"P","")</f>
        <v/>
      </c>
      <c r="T385" s="27" t="str">
        <f>IF(D385&gt;1,Input!F383,"")</f>
        <v/>
      </c>
      <c r="U385" s="27" t="str">
        <f t="shared" ref="U385:U444" si="236">IF(D385&gt;1,"N","")</f>
        <v/>
      </c>
      <c r="V385" s="27"/>
      <c r="W385" s="27"/>
      <c r="X385" s="25"/>
      <c r="Y385" s="16"/>
      <c r="Z385" s="29"/>
      <c r="AA385" s="25"/>
      <c r="AB385" s="30"/>
      <c r="AC385" s="27"/>
      <c r="AD385" s="27"/>
      <c r="AE385" s="27"/>
      <c r="AF385" s="27"/>
      <c r="AG385" s="16"/>
      <c r="AH385" s="27"/>
      <c r="AI385" s="27"/>
      <c r="AJ385" s="27" t="str">
        <f t="shared" ref="AJ385:AJ444" si="237">IF(D385&gt;1,"E","")</f>
        <v/>
      </c>
      <c r="AK385" s="27" t="str">
        <f t="shared" ref="AK385:AK444" si="238">IF(D385&gt;1,"CU","")</f>
        <v/>
      </c>
      <c r="AL385" s="27"/>
      <c r="AM385" s="27" t="str">
        <f t="shared" ref="AM385:AM444" si="239">IF(D385&gt;1,"OP","")</f>
        <v/>
      </c>
      <c r="AN385" s="27"/>
      <c r="AO385" s="27"/>
      <c r="AP385" s="27" t="str">
        <f>IF(D385&gt;1,Input!G383,"")</f>
        <v/>
      </c>
      <c r="AQ385" s="27" t="str">
        <f>IF(D385&gt;1,Input!H383,"")</f>
        <v/>
      </c>
      <c r="AR385" s="27" t="str">
        <f>IF(D385&gt;1,Input!G383,"")</f>
        <v/>
      </c>
      <c r="AS385" s="27" t="str">
        <f>IF(D385&gt;1,CONCATENATE("CURRENCYSOLUTIONS",Input!B383,Input!E383,Input!D383,Input!C383,Input!K383,Input!J383,Input!I383,Input!O383,Input!P383),"")</f>
        <v/>
      </c>
      <c r="AT385" s="27" t="str">
        <f t="shared" ref="AT385:AT444" si="240">IF(D385&gt;1,"NA","")</f>
        <v/>
      </c>
      <c r="AU385" s="27" t="str">
        <f t="shared" ref="AU385:AU444" si="241">IF(D385&gt;1,"XXXX","")</f>
        <v/>
      </c>
      <c r="AV385" s="27" t="str">
        <f t="shared" ref="AV385:AV444" si="242">IF(D385&gt;1,"N","")</f>
        <v/>
      </c>
      <c r="AW385" s="15">
        <f>Input!S383</f>
        <v>0</v>
      </c>
      <c r="AX385" s="16">
        <f>Input!T383</f>
        <v>0</v>
      </c>
      <c r="AY385" s="26" t="str">
        <f>IF(D385&gt;1,IF(Input!Q383&gt;1,Input!Q383,(Input!R383/Input!O383)),"")</f>
        <v/>
      </c>
      <c r="AZ385" s="16" t="str">
        <f t="shared" ref="AZ385:AZ444" si="243">IF(D385&gt;1,"1","")</f>
        <v/>
      </c>
      <c r="BA385" s="16" t="str">
        <f t="shared" ref="BA385:BA444" si="244">IF(D385&gt;1,"1","")</f>
        <v/>
      </c>
      <c r="BB385" s="31"/>
      <c r="BC385" s="27"/>
      <c r="BD385" s="27" t="str">
        <f t="shared" ref="BD385:BD444" si="245">IF(D385&gt;1,"C","")</f>
        <v/>
      </c>
      <c r="BE385" s="25" t="str">
        <f>IF(D385&gt;1,CONCATENATE(Input!C383,"-",Input!D383,"-",Input!E383,"T09:00:00Z"),"")</f>
        <v/>
      </c>
      <c r="BF385" s="29" t="str">
        <f>IF(D385&gt;1,CONCATENATE(Input!C383,"-",Input!D383,"-",Input!E383),"")</f>
        <v/>
      </c>
      <c r="BG385" s="29" t="str">
        <f>IF(D385&gt;1,CONCATENATE(Input!I383,"-",Input!J383,"-",Input!K383),"")</f>
        <v/>
      </c>
      <c r="BH385" s="29"/>
      <c r="BI385" s="29" t="str">
        <f>IF(D385&gt;1,CONCATENATE(Input!L383,"-",Input!M383,"-",Input!N383),"")</f>
        <v/>
      </c>
      <c r="BJ385" s="29" t="str">
        <f t="shared" ref="BJ385:BJ444" si="246">IF(D385&gt;1,"ISDA","")</f>
        <v/>
      </c>
      <c r="BK385" s="27" t="str">
        <f t="shared" ref="BK385:BK444" si="247">IF(D385&gt;1,"2002","")</f>
        <v/>
      </c>
      <c r="BL385" s="25" t="str">
        <f>IF(D385&gt;1,CONCATENATE(Input!C383,"-",Input!D383,"-",Input!E383,"T09:00:00Z"),"")</f>
        <v/>
      </c>
      <c r="BM385" s="32" t="str">
        <f t="shared" ref="BM385:BM444" si="248">IF(D385&gt;1,"Y","")</f>
        <v/>
      </c>
      <c r="BN385" s="27" t="str">
        <f t="shared" ref="BN385:BN444" si="249">IF(D385&gt;1,"N","")</f>
        <v/>
      </c>
      <c r="BO385" s="27" t="str">
        <f t="shared" ref="BO385:BO444" si="250">IF(D385&gt;1,"N","")</f>
        <v/>
      </c>
      <c r="BP385" s="25"/>
      <c r="BQ385" s="32"/>
      <c r="BR385" s="27"/>
      <c r="BS385" s="43" t="str">
        <f t="shared" ref="BS385:BS444" si="251">IF(D385&gt;1,"N","")</f>
        <v/>
      </c>
      <c r="BT385" s="25"/>
      <c r="BU385" s="25"/>
      <c r="BV385" s="16"/>
      <c r="BW385" s="27"/>
      <c r="BX385" s="27"/>
      <c r="BY385" s="27"/>
      <c r="BZ385" s="27"/>
      <c r="CA385" s="27"/>
      <c r="CB385" s="27" t="str">
        <f>IF(D385&gt;1,Input!H383,"")</f>
        <v/>
      </c>
      <c r="CC385" s="27"/>
      <c r="CD385" s="28" t="str">
        <f>IF(D385&gt;1,Input!U383,"")</f>
        <v/>
      </c>
      <c r="CE385" s="16" t="str">
        <f>IF(D385&gt;1,CONCATENATE(Input!G383,"/",Input!H383),"")</f>
        <v/>
      </c>
      <c r="CF385" s="27"/>
      <c r="CG385" s="27"/>
      <c r="CH385" s="27"/>
      <c r="CI385" s="27"/>
      <c r="CJ385" s="27"/>
      <c r="CK385" s="25"/>
      <c r="CL385" s="25"/>
      <c r="CM385" s="16"/>
      <c r="CN385" s="16"/>
      <c r="CO385" s="27"/>
      <c r="CP385" s="16" t="str">
        <f>IF(D385&gt;1,Input!P383,"")</f>
        <v/>
      </c>
      <c r="CQ385" s="27" t="str">
        <f t="shared" ref="CQ385:CQ444" si="252">IF(D385&gt;1,"E","")</f>
        <v/>
      </c>
      <c r="CR385" s="33" t="str">
        <f>IF(D385&gt;1,Input!O383,"")</f>
        <v/>
      </c>
      <c r="CS385" s="16" t="str">
        <f t="shared" ref="CS385:CS444" si="253">IF(D385&gt;1,"N","")</f>
        <v/>
      </c>
      <c r="CT385" s="27"/>
      <c r="CU385" s="27" t="str">
        <f t="shared" ref="CU385:CU444" si="254">IF(D385&gt;1,"T","")</f>
        <v/>
      </c>
      <c r="CV385" s="25"/>
      <c r="CW385" s="25"/>
      <c r="CX385" s="25"/>
      <c r="CY385" s="25"/>
      <c r="CZ385" s="25"/>
      <c r="DA385" s="25"/>
    </row>
    <row r="386" spans="1:105" ht="20.100000000000001" customHeight="1" x14ac:dyDescent="0.25">
      <c r="A386" s="27"/>
      <c r="B386" s="27"/>
      <c r="C386" s="43" t="str">
        <f t="shared" si="230"/>
        <v/>
      </c>
      <c r="D386" s="27">
        <f>Input!A384</f>
        <v>0</v>
      </c>
      <c r="E386" s="43" t="str">
        <f t="shared" si="231"/>
        <v/>
      </c>
      <c r="F386" s="27"/>
      <c r="G386" s="27"/>
      <c r="H386" s="27"/>
      <c r="I386" s="27" t="str">
        <f t="shared" si="232"/>
        <v/>
      </c>
      <c r="J386" s="27" t="str">
        <f t="shared" si="233"/>
        <v/>
      </c>
      <c r="K386" s="27"/>
      <c r="L386" s="27"/>
      <c r="M386" s="27"/>
      <c r="N386" s="27"/>
      <c r="O386" s="27"/>
      <c r="P386" s="27"/>
      <c r="Q386" s="27" t="str">
        <f>IF(D386&gt;1,Input!A384,"")</f>
        <v/>
      </c>
      <c r="R386" s="43" t="str">
        <f t="shared" si="234"/>
        <v/>
      </c>
      <c r="S386" s="27" t="str">
        <f t="shared" si="235"/>
        <v/>
      </c>
      <c r="T386" s="27" t="str">
        <f>IF(D386&gt;1,Input!F384,"")</f>
        <v/>
      </c>
      <c r="U386" s="27" t="str">
        <f t="shared" si="236"/>
        <v/>
      </c>
      <c r="V386" s="27"/>
      <c r="W386" s="27"/>
      <c r="X386" s="25"/>
      <c r="Y386" s="16"/>
      <c r="Z386" s="29"/>
      <c r="AA386" s="25"/>
      <c r="AB386" s="30"/>
      <c r="AC386" s="27"/>
      <c r="AD386" s="27"/>
      <c r="AE386" s="27"/>
      <c r="AF386" s="27"/>
      <c r="AG386" s="16"/>
      <c r="AH386" s="27"/>
      <c r="AI386" s="27"/>
      <c r="AJ386" s="27" t="str">
        <f t="shared" si="237"/>
        <v/>
      </c>
      <c r="AK386" s="27" t="str">
        <f t="shared" si="238"/>
        <v/>
      </c>
      <c r="AL386" s="27"/>
      <c r="AM386" s="27" t="str">
        <f t="shared" si="239"/>
        <v/>
      </c>
      <c r="AN386" s="27"/>
      <c r="AO386" s="27"/>
      <c r="AP386" s="27" t="str">
        <f>IF(D386&gt;1,Input!G384,"")</f>
        <v/>
      </c>
      <c r="AQ386" s="27" t="str">
        <f>IF(D386&gt;1,Input!H384,"")</f>
        <v/>
      </c>
      <c r="AR386" s="27" t="str">
        <f>IF(D386&gt;1,Input!G384,"")</f>
        <v/>
      </c>
      <c r="AS386" s="27" t="str">
        <f>IF(D386&gt;1,CONCATENATE("CURRENCYSOLUTIONS",Input!B384,Input!E384,Input!D384,Input!C384,Input!K384,Input!J384,Input!I384,Input!O384,Input!P384),"")</f>
        <v/>
      </c>
      <c r="AT386" s="27" t="str">
        <f t="shared" si="240"/>
        <v/>
      </c>
      <c r="AU386" s="27" t="str">
        <f t="shared" si="241"/>
        <v/>
      </c>
      <c r="AV386" s="27" t="str">
        <f t="shared" si="242"/>
        <v/>
      </c>
      <c r="AW386" s="15">
        <f>Input!S384</f>
        <v>0</v>
      </c>
      <c r="AX386" s="16">
        <f>Input!T384</f>
        <v>0</v>
      </c>
      <c r="AY386" s="26" t="str">
        <f>IF(D386&gt;1,IF(Input!Q384&gt;1,Input!Q384,(Input!R384/Input!O384)),"")</f>
        <v/>
      </c>
      <c r="AZ386" s="16" t="str">
        <f t="shared" si="243"/>
        <v/>
      </c>
      <c r="BA386" s="16" t="str">
        <f t="shared" si="244"/>
        <v/>
      </c>
      <c r="BB386" s="31"/>
      <c r="BC386" s="27"/>
      <c r="BD386" s="27" t="str">
        <f t="shared" si="245"/>
        <v/>
      </c>
      <c r="BE386" s="25" t="str">
        <f>IF(D386&gt;1,CONCATENATE(Input!C384,"-",Input!D384,"-",Input!E384,"T09:00:00Z"),"")</f>
        <v/>
      </c>
      <c r="BF386" s="29" t="str">
        <f>IF(D386&gt;1,CONCATENATE(Input!C384,"-",Input!D384,"-",Input!E384),"")</f>
        <v/>
      </c>
      <c r="BG386" s="29" t="str">
        <f>IF(D386&gt;1,CONCATENATE(Input!I384,"-",Input!J384,"-",Input!K384),"")</f>
        <v/>
      </c>
      <c r="BH386" s="29"/>
      <c r="BI386" s="29" t="str">
        <f>IF(D386&gt;1,CONCATENATE(Input!L384,"-",Input!M384,"-",Input!N384),"")</f>
        <v/>
      </c>
      <c r="BJ386" s="29" t="str">
        <f t="shared" si="246"/>
        <v/>
      </c>
      <c r="BK386" s="27" t="str">
        <f t="shared" si="247"/>
        <v/>
      </c>
      <c r="BL386" s="25" t="str">
        <f>IF(D386&gt;1,CONCATENATE(Input!C384,"-",Input!D384,"-",Input!E384,"T09:00:00Z"),"")</f>
        <v/>
      </c>
      <c r="BM386" s="32" t="str">
        <f t="shared" si="248"/>
        <v/>
      </c>
      <c r="BN386" s="27" t="str">
        <f t="shared" si="249"/>
        <v/>
      </c>
      <c r="BO386" s="27" t="str">
        <f t="shared" si="250"/>
        <v/>
      </c>
      <c r="BP386" s="25"/>
      <c r="BQ386" s="32"/>
      <c r="BR386" s="27"/>
      <c r="BS386" s="43" t="str">
        <f t="shared" si="251"/>
        <v/>
      </c>
      <c r="BT386" s="25"/>
      <c r="BU386" s="25"/>
      <c r="BV386" s="16"/>
      <c r="BW386" s="27"/>
      <c r="BX386" s="27"/>
      <c r="BY386" s="27"/>
      <c r="BZ386" s="27"/>
      <c r="CA386" s="27"/>
      <c r="CB386" s="27" t="str">
        <f>IF(D386&gt;1,Input!H384,"")</f>
        <v/>
      </c>
      <c r="CC386" s="27"/>
      <c r="CD386" s="28" t="str">
        <f>IF(D386&gt;1,Input!U384,"")</f>
        <v/>
      </c>
      <c r="CE386" s="16" t="str">
        <f>IF(D386&gt;1,CONCATENATE(Input!G384,"/",Input!H384),"")</f>
        <v/>
      </c>
      <c r="CF386" s="27"/>
      <c r="CG386" s="27"/>
      <c r="CH386" s="27"/>
      <c r="CI386" s="27"/>
      <c r="CJ386" s="27"/>
      <c r="CK386" s="25"/>
      <c r="CL386" s="25"/>
      <c r="CM386" s="16"/>
      <c r="CN386" s="16"/>
      <c r="CO386" s="27"/>
      <c r="CP386" s="16" t="str">
        <f>IF(D386&gt;1,Input!P384,"")</f>
        <v/>
      </c>
      <c r="CQ386" s="27" t="str">
        <f t="shared" si="252"/>
        <v/>
      </c>
      <c r="CR386" s="33" t="str">
        <f>IF(D386&gt;1,Input!O384,"")</f>
        <v/>
      </c>
      <c r="CS386" s="16" t="str">
        <f t="shared" si="253"/>
        <v/>
      </c>
      <c r="CT386" s="27"/>
      <c r="CU386" s="27" t="str">
        <f t="shared" si="254"/>
        <v/>
      </c>
      <c r="CV386" s="25"/>
      <c r="CW386" s="25"/>
      <c r="CX386" s="25"/>
      <c r="CY386" s="25"/>
      <c r="CZ386" s="25"/>
      <c r="DA386" s="25"/>
    </row>
    <row r="387" spans="1:105" ht="20.100000000000001" customHeight="1" x14ac:dyDescent="0.25">
      <c r="A387" s="27"/>
      <c r="B387" s="27"/>
      <c r="C387" s="43" t="str">
        <f t="shared" si="230"/>
        <v/>
      </c>
      <c r="D387" s="27">
        <f>Input!A385</f>
        <v>0</v>
      </c>
      <c r="E387" s="43" t="str">
        <f t="shared" si="231"/>
        <v/>
      </c>
      <c r="F387" s="27"/>
      <c r="G387" s="27"/>
      <c r="H387" s="27"/>
      <c r="I387" s="27" t="str">
        <f t="shared" si="232"/>
        <v/>
      </c>
      <c r="J387" s="27" t="str">
        <f t="shared" si="233"/>
        <v/>
      </c>
      <c r="K387" s="27"/>
      <c r="L387" s="27"/>
      <c r="M387" s="27"/>
      <c r="N387" s="27"/>
      <c r="O387" s="27"/>
      <c r="P387" s="27"/>
      <c r="Q387" s="27" t="str">
        <f>IF(D387&gt;1,Input!A385,"")</f>
        <v/>
      </c>
      <c r="R387" s="43" t="str">
        <f t="shared" si="234"/>
        <v/>
      </c>
      <c r="S387" s="27" t="str">
        <f t="shared" si="235"/>
        <v/>
      </c>
      <c r="T387" s="27" t="str">
        <f>IF(D387&gt;1,Input!F385,"")</f>
        <v/>
      </c>
      <c r="U387" s="27" t="str">
        <f t="shared" si="236"/>
        <v/>
      </c>
      <c r="V387" s="27"/>
      <c r="W387" s="27"/>
      <c r="X387" s="25"/>
      <c r="Y387" s="16"/>
      <c r="Z387" s="29"/>
      <c r="AA387" s="25"/>
      <c r="AB387" s="30"/>
      <c r="AC387" s="27"/>
      <c r="AD387" s="27"/>
      <c r="AE387" s="27"/>
      <c r="AF387" s="27"/>
      <c r="AG387" s="16"/>
      <c r="AH387" s="27"/>
      <c r="AI387" s="27"/>
      <c r="AJ387" s="27" t="str">
        <f t="shared" si="237"/>
        <v/>
      </c>
      <c r="AK387" s="27" t="str">
        <f t="shared" si="238"/>
        <v/>
      </c>
      <c r="AL387" s="27"/>
      <c r="AM387" s="27" t="str">
        <f t="shared" si="239"/>
        <v/>
      </c>
      <c r="AN387" s="27"/>
      <c r="AO387" s="27"/>
      <c r="AP387" s="27" t="str">
        <f>IF(D387&gt;1,Input!G385,"")</f>
        <v/>
      </c>
      <c r="AQ387" s="27" t="str">
        <f>IF(D387&gt;1,Input!H385,"")</f>
        <v/>
      </c>
      <c r="AR387" s="27" t="str">
        <f>IF(D387&gt;1,Input!G385,"")</f>
        <v/>
      </c>
      <c r="AS387" s="27" t="str">
        <f>IF(D387&gt;1,CONCATENATE("CURRENCYSOLUTIONS",Input!B385,Input!E385,Input!D385,Input!C385,Input!K385,Input!J385,Input!I385,Input!O385,Input!P385),"")</f>
        <v/>
      </c>
      <c r="AT387" s="27" t="str">
        <f t="shared" si="240"/>
        <v/>
      </c>
      <c r="AU387" s="27" t="str">
        <f t="shared" si="241"/>
        <v/>
      </c>
      <c r="AV387" s="27" t="str">
        <f t="shared" si="242"/>
        <v/>
      </c>
      <c r="AW387" s="15">
        <f>Input!S385</f>
        <v>0</v>
      </c>
      <c r="AX387" s="16">
        <f>Input!T385</f>
        <v>0</v>
      </c>
      <c r="AY387" s="26" t="str">
        <f>IF(D387&gt;1,IF(Input!Q385&gt;1,Input!Q385,(Input!R385/Input!O385)),"")</f>
        <v/>
      </c>
      <c r="AZ387" s="16" t="str">
        <f t="shared" si="243"/>
        <v/>
      </c>
      <c r="BA387" s="16" t="str">
        <f t="shared" si="244"/>
        <v/>
      </c>
      <c r="BB387" s="31"/>
      <c r="BC387" s="27"/>
      <c r="BD387" s="27" t="str">
        <f t="shared" si="245"/>
        <v/>
      </c>
      <c r="BE387" s="25" t="str">
        <f>IF(D387&gt;1,CONCATENATE(Input!C385,"-",Input!D385,"-",Input!E385,"T09:00:00Z"),"")</f>
        <v/>
      </c>
      <c r="BF387" s="29" t="str">
        <f>IF(D387&gt;1,CONCATENATE(Input!C385,"-",Input!D385,"-",Input!E385),"")</f>
        <v/>
      </c>
      <c r="BG387" s="29" t="str">
        <f>IF(D387&gt;1,CONCATENATE(Input!I385,"-",Input!J385,"-",Input!K385),"")</f>
        <v/>
      </c>
      <c r="BH387" s="29"/>
      <c r="BI387" s="29" t="str">
        <f>IF(D387&gt;1,CONCATENATE(Input!L385,"-",Input!M385,"-",Input!N385),"")</f>
        <v/>
      </c>
      <c r="BJ387" s="29" t="str">
        <f t="shared" si="246"/>
        <v/>
      </c>
      <c r="BK387" s="27" t="str">
        <f t="shared" si="247"/>
        <v/>
      </c>
      <c r="BL387" s="25" t="str">
        <f>IF(D387&gt;1,CONCATENATE(Input!C385,"-",Input!D385,"-",Input!E385,"T09:00:00Z"),"")</f>
        <v/>
      </c>
      <c r="BM387" s="32" t="str">
        <f t="shared" si="248"/>
        <v/>
      </c>
      <c r="BN387" s="27" t="str">
        <f t="shared" si="249"/>
        <v/>
      </c>
      <c r="BO387" s="27" t="str">
        <f t="shared" si="250"/>
        <v/>
      </c>
      <c r="BP387" s="25"/>
      <c r="BQ387" s="32"/>
      <c r="BR387" s="27"/>
      <c r="BS387" s="43" t="str">
        <f t="shared" si="251"/>
        <v/>
      </c>
      <c r="BT387" s="25"/>
      <c r="BU387" s="25"/>
      <c r="BV387" s="16"/>
      <c r="BW387" s="27"/>
      <c r="BX387" s="27"/>
      <c r="BY387" s="27"/>
      <c r="BZ387" s="27"/>
      <c r="CA387" s="27"/>
      <c r="CB387" s="27" t="str">
        <f>IF(D387&gt;1,Input!H385,"")</f>
        <v/>
      </c>
      <c r="CC387" s="27"/>
      <c r="CD387" s="28" t="str">
        <f>IF(D387&gt;1,Input!U385,"")</f>
        <v/>
      </c>
      <c r="CE387" s="16" t="str">
        <f>IF(D387&gt;1,CONCATENATE(Input!G385,"/",Input!H385),"")</f>
        <v/>
      </c>
      <c r="CF387" s="27"/>
      <c r="CG387" s="27"/>
      <c r="CH387" s="27"/>
      <c r="CI387" s="27"/>
      <c r="CJ387" s="27"/>
      <c r="CK387" s="25"/>
      <c r="CL387" s="25"/>
      <c r="CM387" s="16"/>
      <c r="CN387" s="16"/>
      <c r="CO387" s="27"/>
      <c r="CP387" s="16" t="str">
        <f>IF(D387&gt;1,Input!P385,"")</f>
        <v/>
      </c>
      <c r="CQ387" s="27" t="str">
        <f t="shared" si="252"/>
        <v/>
      </c>
      <c r="CR387" s="33" t="str">
        <f>IF(D387&gt;1,Input!O385,"")</f>
        <v/>
      </c>
      <c r="CS387" s="16" t="str">
        <f t="shared" si="253"/>
        <v/>
      </c>
      <c r="CT387" s="27"/>
      <c r="CU387" s="27" t="str">
        <f t="shared" si="254"/>
        <v/>
      </c>
      <c r="CV387" s="25"/>
      <c r="CW387" s="25"/>
      <c r="CX387" s="25"/>
      <c r="CY387" s="25"/>
      <c r="CZ387" s="25"/>
      <c r="DA387" s="25"/>
    </row>
    <row r="388" spans="1:105" ht="20.100000000000001" customHeight="1" x14ac:dyDescent="0.25">
      <c r="A388" s="27"/>
      <c r="B388" s="27"/>
      <c r="C388" s="43" t="str">
        <f t="shared" si="230"/>
        <v/>
      </c>
      <c r="D388" s="27">
        <f>Input!A386</f>
        <v>0</v>
      </c>
      <c r="E388" s="43" t="str">
        <f t="shared" si="231"/>
        <v/>
      </c>
      <c r="F388" s="27"/>
      <c r="G388" s="27"/>
      <c r="H388" s="27"/>
      <c r="I388" s="27" t="str">
        <f t="shared" si="232"/>
        <v/>
      </c>
      <c r="J388" s="27" t="str">
        <f t="shared" si="233"/>
        <v/>
      </c>
      <c r="K388" s="27"/>
      <c r="L388" s="27"/>
      <c r="M388" s="27"/>
      <c r="N388" s="27"/>
      <c r="O388" s="27"/>
      <c r="P388" s="27"/>
      <c r="Q388" s="27" t="str">
        <f>IF(D388&gt;1,Input!A386,"")</f>
        <v/>
      </c>
      <c r="R388" s="43" t="str">
        <f t="shared" si="234"/>
        <v/>
      </c>
      <c r="S388" s="27" t="str">
        <f t="shared" si="235"/>
        <v/>
      </c>
      <c r="T388" s="27" t="str">
        <f>IF(D388&gt;1,Input!F386,"")</f>
        <v/>
      </c>
      <c r="U388" s="27" t="str">
        <f t="shared" si="236"/>
        <v/>
      </c>
      <c r="V388" s="27"/>
      <c r="W388" s="27"/>
      <c r="X388" s="25"/>
      <c r="Y388" s="16"/>
      <c r="Z388" s="29"/>
      <c r="AA388" s="25"/>
      <c r="AB388" s="30"/>
      <c r="AC388" s="27"/>
      <c r="AD388" s="27"/>
      <c r="AE388" s="27"/>
      <c r="AF388" s="27"/>
      <c r="AG388" s="16"/>
      <c r="AH388" s="27"/>
      <c r="AI388" s="27"/>
      <c r="AJ388" s="27" t="str">
        <f t="shared" si="237"/>
        <v/>
      </c>
      <c r="AK388" s="27" t="str">
        <f t="shared" si="238"/>
        <v/>
      </c>
      <c r="AL388" s="27"/>
      <c r="AM388" s="27" t="str">
        <f t="shared" si="239"/>
        <v/>
      </c>
      <c r="AN388" s="27"/>
      <c r="AO388" s="27"/>
      <c r="AP388" s="27" t="str">
        <f>IF(D388&gt;1,Input!G386,"")</f>
        <v/>
      </c>
      <c r="AQ388" s="27" t="str">
        <f>IF(D388&gt;1,Input!H386,"")</f>
        <v/>
      </c>
      <c r="AR388" s="27" t="str">
        <f>IF(D388&gt;1,Input!G386,"")</f>
        <v/>
      </c>
      <c r="AS388" s="27" t="str">
        <f>IF(D388&gt;1,CONCATENATE("CURRENCYSOLUTIONS",Input!B386,Input!E386,Input!D386,Input!C386,Input!K386,Input!J386,Input!I386,Input!O386,Input!P386),"")</f>
        <v/>
      </c>
      <c r="AT388" s="27" t="str">
        <f t="shared" si="240"/>
        <v/>
      </c>
      <c r="AU388" s="27" t="str">
        <f t="shared" si="241"/>
        <v/>
      </c>
      <c r="AV388" s="27" t="str">
        <f t="shared" si="242"/>
        <v/>
      </c>
      <c r="AW388" s="15">
        <f>Input!S386</f>
        <v>0</v>
      </c>
      <c r="AX388" s="16">
        <f>Input!T386</f>
        <v>0</v>
      </c>
      <c r="AY388" s="26" t="str">
        <f>IF(D388&gt;1,IF(Input!Q386&gt;1,Input!Q386,(Input!R386/Input!O386)),"")</f>
        <v/>
      </c>
      <c r="AZ388" s="16" t="str">
        <f t="shared" si="243"/>
        <v/>
      </c>
      <c r="BA388" s="16" t="str">
        <f t="shared" si="244"/>
        <v/>
      </c>
      <c r="BB388" s="31"/>
      <c r="BC388" s="27"/>
      <c r="BD388" s="27" t="str">
        <f t="shared" si="245"/>
        <v/>
      </c>
      <c r="BE388" s="25" t="str">
        <f>IF(D388&gt;1,CONCATENATE(Input!C386,"-",Input!D386,"-",Input!E386,"T09:00:00Z"),"")</f>
        <v/>
      </c>
      <c r="BF388" s="29" t="str">
        <f>IF(D388&gt;1,CONCATENATE(Input!C386,"-",Input!D386,"-",Input!E386),"")</f>
        <v/>
      </c>
      <c r="BG388" s="29" t="str">
        <f>IF(D388&gt;1,CONCATENATE(Input!I386,"-",Input!J386,"-",Input!K386),"")</f>
        <v/>
      </c>
      <c r="BH388" s="29"/>
      <c r="BI388" s="29" t="str">
        <f>IF(D388&gt;1,CONCATENATE(Input!L386,"-",Input!M386,"-",Input!N386),"")</f>
        <v/>
      </c>
      <c r="BJ388" s="29" t="str">
        <f t="shared" si="246"/>
        <v/>
      </c>
      <c r="BK388" s="27" t="str">
        <f t="shared" si="247"/>
        <v/>
      </c>
      <c r="BL388" s="25" t="str">
        <f>IF(D388&gt;1,CONCATENATE(Input!C386,"-",Input!D386,"-",Input!E386,"T09:00:00Z"),"")</f>
        <v/>
      </c>
      <c r="BM388" s="32" t="str">
        <f t="shared" si="248"/>
        <v/>
      </c>
      <c r="BN388" s="27" t="str">
        <f t="shared" si="249"/>
        <v/>
      </c>
      <c r="BO388" s="27" t="str">
        <f t="shared" si="250"/>
        <v/>
      </c>
      <c r="BP388" s="25"/>
      <c r="BQ388" s="32"/>
      <c r="BR388" s="27"/>
      <c r="BS388" s="43" t="str">
        <f t="shared" si="251"/>
        <v/>
      </c>
      <c r="BT388" s="25"/>
      <c r="BU388" s="25"/>
      <c r="BV388" s="16"/>
      <c r="BW388" s="27"/>
      <c r="BX388" s="27"/>
      <c r="BY388" s="27"/>
      <c r="BZ388" s="27"/>
      <c r="CA388" s="27"/>
      <c r="CB388" s="27" t="str">
        <f>IF(D388&gt;1,Input!H386,"")</f>
        <v/>
      </c>
      <c r="CC388" s="27"/>
      <c r="CD388" s="28" t="str">
        <f>IF(D388&gt;1,Input!U386,"")</f>
        <v/>
      </c>
      <c r="CE388" s="16" t="str">
        <f>IF(D388&gt;1,CONCATENATE(Input!G386,"/",Input!H386),"")</f>
        <v/>
      </c>
      <c r="CF388" s="27"/>
      <c r="CG388" s="27"/>
      <c r="CH388" s="27"/>
      <c r="CI388" s="27"/>
      <c r="CJ388" s="27"/>
      <c r="CK388" s="25"/>
      <c r="CL388" s="25"/>
      <c r="CM388" s="16"/>
      <c r="CN388" s="16"/>
      <c r="CO388" s="27"/>
      <c r="CP388" s="16" t="str">
        <f>IF(D388&gt;1,Input!P386,"")</f>
        <v/>
      </c>
      <c r="CQ388" s="27" t="str">
        <f t="shared" si="252"/>
        <v/>
      </c>
      <c r="CR388" s="33" t="str">
        <f>IF(D388&gt;1,Input!O386,"")</f>
        <v/>
      </c>
      <c r="CS388" s="16" t="str">
        <f t="shared" si="253"/>
        <v/>
      </c>
      <c r="CT388" s="27"/>
      <c r="CU388" s="27" t="str">
        <f t="shared" si="254"/>
        <v/>
      </c>
      <c r="CV388" s="25"/>
      <c r="CW388" s="25"/>
      <c r="CX388" s="25"/>
      <c r="CY388" s="25"/>
      <c r="CZ388" s="25"/>
      <c r="DA388" s="25"/>
    </row>
    <row r="389" spans="1:105" ht="20.100000000000001" customHeight="1" x14ac:dyDescent="0.25">
      <c r="A389" s="27"/>
      <c r="B389" s="27"/>
      <c r="C389" s="43" t="str">
        <f t="shared" si="230"/>
        <v/>
      </c>
      <c r="D389" s="27">
        <f>Input!A387</f>
        <v>0</v>
      </c>
      <c r="E389" s="43" t="str">
        <f t="shared" si="231"/>
        <v/>
      </c>
      <c r="F389" s="27"/>
      <c r="G389" s="27"/>
      <c r="H389" s="27"/>
      <c r="I389" s="27" t="str">
        <f t="shared" si="232"/>
        <v/>
      </c>
      <c r="J389" s="27" t="str">
        <f t="shared" si="233"/>
        <v/>
      </c>
      <c r="K389" s="27"/>
      <c r="L389" s="27"/>
      <c r="M389" s="27"/>
      <c r="N389" s="27"/>
      <c r="O389" s="27"/>
      <c r="P389" s="27"/>
      <c r="Q389" s="27" t="str">
        <f>IF(D389&gt;1,Input!A387,"")</f>
        <v/>
      </c>
      <c r="R389" s="43" t="str">
        <f t="shared" si="234"/>
        <v/>
      </c>
      <c r="S389" s="27" t="str">
        <f t="shared" si="235"/>
        <v/>
      </c>
      <c r="T389" s="27" t="str">
        <f>IF(D389&gt;1,Input!F387,"")</f>
        <v/>
      </c>
      <c r="U389" s="27" t="str">
        <f t="shared" si="236"/>
        <v/>
      </c>
      <c r="V389" s="27"/>
      <c r="W389" s="27"/>
      <c r="X389" s="25"/>
      <c r="Y389" s="16"/>
      <c r="Z389" s="29"/>
      <c r="AA389" s="25"/>
      <c r="AB389" s="30"/>
      <c r="AC389" s="27"/>
      <c r="AD389" s="27"/>
      <c r="AE389" s="27"/>
      <c r="AF389" s="27"/>
      <c r="AG389" s="16"/>
      <c r="AH389" s="27"/>
      <c r="AI389" s="27"/>
      <c r="AJ389" s="27" t="str">
        <f t="shared" si="237"/>
        <v/>
      </c>
      <c r="AK389" s="27" t="str">
        <f t="shared" si="238"/>
        <v/>
      </c>
      <c r="AL389" s="27"/>
      <c r="AM389" s="27" t="str">
        <f t="shared" si="239"/>
        <v/>
      </c>
      <c r="AN389" s="27"/>
      <c r="AO389" s="27"/>
      <c r="AP389" s="27" t="str">
        <f>IF(D389&gt;1,Input!G387,"")</f>
        <v/>
      </c>
      <c r="AQ389" s="27" t="str">
        <f>IF(D389&gt;1,Input!H387,"")</f>
        <v/>
      </c>
      <c r="AR389" s="27" t="str">
        <f>IF(D389&gt;1,Input!G387,"")</f>
        <v/>
      </c>
      <c r="AS389" s="27" t="str">
        <f>IF(D389&gt;1,CONCATENATE("CURRENCYSOLUTIONS",Input!B387,Input!E387,Input!D387,Input!C387,Input!K387,Input!J387,Input!I387,Input!O387,Input!P387),"")</f>
        <v/>
      </c>
      <c r="AT389" s="27" t="str">
        <f t="shared" si="240"/>
        <v/>
      </c>
      <c r="AU389" s="27" t="str">
        <f t="shared" si="241"/>
        <v/>
      </c>
      <c r="AV389" s="27" t="str">
        <f t="shared" si="242"/>
        <v/>
      </c>
      <c r="AW389" s="15">
        <f>Input!S387</f>
        <v>0</v>
      </c>
      <c r="AX389" s="16">
        <f>Input!T387</f>
        <v>0</v>
      </c>
      <c r="AY389" s="26" t="str">
        <f>IF(D389&gt;1,IF(Input!Q387&gt;1,Input!Q387,(Input!R387/Input!O387)),"")</f>
        <v/>
      </c>
      <c r="AZ389" s="16" t="str">
        <f t="shared" si="243"/>
        <v/>
      </c>
      <c r="BA389" s="16" t="str">
        <f t="shared" si="244"/>
        <v/>
      </c>
      <c r="BB389" s="31"/>
      <c r="BC389" s="27"/>
      <c r="BD389" s="27" t="str">
        <f t="shared" si="245"/>
        <v/>
      </c>
      <c r="BE389" s="25" t="str">
        <f>IF(D389&gt;1,CONCATENATE(Input!C387,"-",Input!D387,"-",Input!E387,"T09:00:00Z"),"")</f>
        <v/>
      </c>
      <c r="BF389" s="29" t="str">
        <f>IF(D389&gt;1,CONCATENATE(Input!C387,"-",Input!D387,"-",Input!E387),"")</f>
        <v/>
      </c>
      <c r="BG389" s="29" t="str">
        <f>IF(D389&gt;1,CONCATENATE(Input!I387,"-",Input!J387,"-",Input!K387),"")</f>
        <v/>
      </c>
      <c r="BH389" s="29"/>
      <c r="BI389" s="29" t="str">
        <f>IF(D389&gt;1,CONCATENATE(Input!L387,"-",Input!M387,"-",Input!N387),"")</f>
        <v/>
      </c>
      <c r="BJ389" s="29" t="str">
        <f t="shared" si="246"/>
        <v/>
      </c>
      <c r="BK389" s="27" t="str">
        <f t="shared" si="247"/>
        <v/>
      </c>
      <c r="BL389" s="25" t="str">
        <f>IF(D389&gt;1,CONCATENATE(Input!C387,"-",Input!D387,"-",Input!E387,"T09:00:00Z"),"")</f>
        <v/>
      </c>
      <c r="BM389" s="32" t="str">
        <f t="shared" si="248"/>
        <v/>
      </c>
      <c r="BN389" s="27" t="str">
        <f t="shared" si="249"/>
        <v/>
      </c>
      <c r="BO389" s="27" t="str">
        <f t="shared" si="250"/>
        <v/>
      </c>
      <c r="BP389" s="25"/>
      <c r="BQ389" s="32"/>
      <c r="BR389" s="27"/>
      <c r="BS389" s="43" t="str">
        <f t="shared" si="251"/>
        <v/>
      </c>
      <c r="BT389" s="25"/>
      <c r="BU389" s="25"/>
      <c r="BV389" s="16"/>
      <c r="BW389" s="27"/>
      <c r="BX389" s="27"/>
      <c r="BY389" s="27"/>
      <c r="BZ389" s="27"/>
      <c r="CA389" s="27"/>
      <c r="CB389" s="27" t="str">
        <f>IF(D389&gt;1,Input!H387,"")</f>
        <v/>
      </c>
      <c r="CC389" s="27"/>
      <c r="CD389" s="28" t="str">
        <f>IF(D389&gt;1,Input!U387,"")</f>
        <v/>
      </c>
      <c r="CE389" s="16" t="str">
        <f>IF(D389&gt;1,CONCATENATE(Input!G387,"/",Input!H387),"")</f>
        <v/>
      </c>
      <c r="CF389" s="27"/>
      <c r="CG389" s="27"/>
      <c r="CH389" s="27"/>
      <c r="CI389" s="27"/>
      <c r="CJ389" s="27"/>
      <c r="CK389" s="25"/>
      <c r="CL389" s="25"/>
      <c r="CM389" s="16"/>
      <c r="CN389" s="16"/>
      <c r="CO389" s="27"/>
      <c r="CP389" s="16" t="str">
        <f>IF(D389&gt;1,Input!P387,"")</f>
        <v/>
      </c>
      <c r="CQ389" s="27" t="str">
        <f t="shared" si="252"/>
        <v/>
      </c>
      <c r="CR389" s="33" t="str">
        <f>IF(D389&gt;1,Input!O387,"")</f>
        <v/>
      </c>
      <c r="CS389" s="16" t="str">
        <f t="shared" si="253"/>
        <v/>
      </c>
      <c r="CT389" s="27"/>
      <c r="CU389" s="27" t="str">
        <f t="shared" si="254"/>
        <v/>
      </c>
      <c r="CV389" s="25"/>
      <c r="CW389" s="25"/>
      <c r="CX389" s="25"/>
      <c r="CY389" s="25"/>
      <c r="CZ389" s="25"/>
      <c r="DA389" s="25"/>
    </row>
    <row r="390" spans="1:105" ht="20.100000000000001" customHeight="1" x14ac:dyDescent="0.25">
      <c r="A390" s="27"/>
      <c r="B390" s="27"/>
      <c r="C390" s="43" t="str">
        <f t="shared" si="230"/>
        <v/>
      </c>
      <c r="D390" s="27">
        <f>Input!A388</f>
        <v>0</v>
      </c>
      <c r="E390" s="43" t="str">
        <f t="shared" si="231"/>
        <v/>
      </c>
      <c r="F390" s="27"/>
      <c r="G390" s="27"/>
      <c r="H390" s="27"/>
      <c r="I390" s="27" t="str">
        <f t="shared" si="232"/>
        <v/>
      </c>
      <c r="J390" s="27" t="str">
        <f t="shared" si="233"/>
        <v/>
      </c>
      <c r="K390" s="27"/>
      <c r="L390" s="27"/>
      <c r="M390" s="27"/>
      <c r="N390" s="27"/>
      <c r="O390" s="27"/>
      <c r="P390" s="27"/>
      <c r="Q390" s="27" t="str">
        <f>IF(D390&gt;1,Input!A388,"")</f>
        <v/>
      </c>
      <c r="R390" s="43" t="str">
        <f t="shared" si="234"/>
        <v/>
      </c>
      <c r="S390" s="27" t="str">
        <f t="shared" si="235"/>
        <v/>
      </c>
      <c r="T390" s="27" t="str">
        <f>IF(D390&gt;1,Input!F388,"")</f>
        <v/>
      </c>
      <c r="U390" s="27" t="str">
        <f t="shared" si="236"/>
        <v/>
      </c>
      <c r="V390" s="27"/>
      <c r="W390" s="27"/>
      <c r="X390" s="25"/>
      <c r="Y390" s="16"/>
      <c r="Z390" s="29"/>
      <c r="AA390" s="25"/>
      <c r="AB390" s="30"/>
      <c r="AC390" s="27"/>
      <c r="AD390" s="27"/>
      <c r="AE390" s="27"/>
      <c r="AF390" s="27"/>
      <c r="AG390" s="16"/>
      <c r="AH390" s="27"/>
      <c r="AI390" s="27"/>
      <c r="AJ390" s="27" t="str">
        <f t="shared" si="237"/>
        <v/>
      </c>
      <c r="AK390" s="27" t="str">
        <f t="shared" si="238"/>
        <v/>
      </c>
      <c r="AL390" s="27"/>
      <c r="AM390" s="27" t="str">
        <f t="shared" si="239"/>
        <v/>
      </c>
      <c r="AN390" s="27"/>
      <c r="AO390" s="27"/>
      <c r="AP390" s="27" t="str">
        <f>IF(D390&gt;1,Input!G388,"")</f>
        <v/>
      </c>
      <c r="AQ390" s="27" t="str">
        <f>IF(D390&gt;1,Input!H388,"")</f>
        <v/>
      </c>
      <c r="AR390" s="27" t="str">
        <f>IF(D390&gt;1,Input!G388,"")</f>
        <v/>
      </c>
      <c r="AS390" s="27" t="str">
        <f>IF(D390&gt;1,CONCATENATE("CURRENCYSOLUTIONS",Input!B388,Input!E388,Input!D388,Input!C388,Input!K388,Input!J388,Input!I388,Input!O388,Input!P388),"")</f>
        <v/>
      </c>
      <c r="AT390" s="27" t="str">
        <f t="shared" si="240"/>
        <v/>
      </c>
      <c r="AU390" s="27" t="str">
        <f t="shared" si="241"/>
        <v/>
      </c>
      <c r="AV390" s="27" t="str">
        <f t="shared" si="242"/>
        <v/>
      </c>
      <c r="AW390" s="15">
        <f>Input!S388</f>
        <v>0</v>
      </c>
      <c r="AX390" s="16">
        <f>Input!T388</f>
        <v>0</v>
      </c>
      <c r="AY390" s="26" t="str">
        <f>IF(D390&gt;1,IF(Input!Q388&gt;1,Input!Q388,(Input!R388/Input!O388)),"")</f>
        <v/>
      </c>
      <c r="AZ390" s="16" t="str">
        <f t="shared" si="243"/>
        <v/>
      </c>
      <c r="BA390" s="16" t="str">
        <f t="shared" si="244"/>
        <v/>
      </c>
      <c r="BB390" s="31"/>
      <c r="BC390" s="27"/>
      <c r="BD390" s="27" t="str">
        <f t="shared" si="245"/>
        <v/>
      </c>
      <c r="BE390" s="25" t="str">
        <f>IF(D390&gt;1,CONCATENATE(Input!C388,"-",Input!D388,"-",Input!E388,"T09:00:00Z"),"")</f>
        <v/>
      </c>
      <c r="BF390" s="29" t="str">
        <f>IF(D390&gt;1,CONCATENATE(Input!C388,"-",Input!D388,"-",Input!E388),"")</f>
        <v/>
      </c>
      <c r="BG390" s="29" t="str">
        <f>IF(D390&gt;1,CONCATENATE(Input!I388,"-",Input!J388,"-",Input!K388),"")</f>
        <v/>
      </c>
      <c r="BH390" s="29"/>
      <c r="BI390" s="29" t="str">
        <f>IF(D390&gt;1,CONCATENATE(Input!L388,"-",Input!M388,"-",Input!N388),"")</f>
        <v/>
      </c>
      <c r="BJ390" s="29" t="str">
        <f t="shared" si="246"/>
        <v/>
      </c>
      <c r="BK390" s="27" t="str">
        <f t="shared" si="247"/>
        <v/>
      </c>
      <c r="BL390" s="25" t="str">
        <f>IF(D390&gt;1,CONCATENATE(Input!C388,"-",Input!D388,"-",Input!E388,"T09:00:00Z"),"")</f>
        <v/>
      </c>
      <c r="BM390" s="32" t="str">
        <f t="shared" si="248"/>
        <v/>
      </c>
      <c r="BN390" s="27" t="str">
        <f t="shared" si="249"/>
        <v/>
      </c>
      <c r="BO390" s="27" t="str">
        <f t="shared" si="250"/>
        <v/>
      </c>
      <c r="BP390" s="25"/>
      <c r="BQ390" s="32"/>
      <c r="BR390" s="27"/>
      <c r="BS390" s="43" t="str">
        <f t="shared" si="251"/>
        <v/>
      </c>
      <c r="BT390" s="25"/>
      <c r="BU390" s="25"/>
      <c r="BV390" s="16"/>
      <c r="BW390" s="27"/>
      <c r="BX390" s="27"/>
      <c r="BY390" s="27"/>
      <c r="BZ390" s="27"/>
      <c r="CA390" s="27"/>
      <c r="CB390" s="27" t="str">
        <f>IF(D390&gt;1,Input!H388,"")</f>
        <v/>
      </c>
      <c r="CC390" s="27"/>
      <c r="CD390" s="28" t="str">
        <f>IF(D390&gt;1,Input!U388,"")</f>
        <v/>
      </c>
      <c r="CE390" s="16" t="str">
        <f>IF(D390&gt;1,CONCATENATE(Input!G388,"/",Input!H388),"")</f>
        <v/>
      </c>
      <c r="CF390" s="27"/>
      <c r="CG390" s="27"/>
      <c r="CH390" s="27"/>
      <c r="CI390" s="27"/>
      <c r="CJ390" s="27"/>
      <c r="CK390" s="25"/>
      <c r="CL390" s="25"/>
      <c r="CM390" s="16"/>
      <c r="CN390" s="16"/>
      <c r="CO390" s="27"/>
      <c r="CP390" s="16" t="str">
        <f>IF(D390&gt;1,Input!P388,"")</f>
        <v/>
      </c>
      <c r="CQ390" s="27" t="str">
        <f t="shared" si="252"/>
        <v/>
      </c>
      <c r="CR390" s="33" t="str">
        <f>IF(D390&gt;1,Input!O388,"")</f>
        <v/>
      </c>
      <c r="CS390" s="16" t="str">
        <f t="shared" si="253"/>
        <v/>
      </c>
      <c r="CT390" s="27"/>
      <c r="CU390" s="27" t="str">
        <f t="shared" si="254"/>
        <v/>
      </c>
      <c r="CV390" s="25"/>
      <c r="CW390" s="25"/>
      <c r="CX390" s="25"/>
      <c r="CY390" s="25"/>
      <c r="CZ390" s="25"/>
      <c r="DA390" s="25"/>
    </row>
    <row r="391" spans="1:105" ht="20.100000000000001" customHeight="1" x14ac:dyDescent="0.25">
      <c r="A391" s="27"/>
      <c r="B391" s="27"/>
      <c r="C391" s="43" t="str">
        <f t="shared" si="230"/>
        <v/>
      </c>
      <c r="D391" s="27">
        <f>Input!A389</f>
        <v>0</v>
      </c>
      <c r="E391" s="43" t="str">
        <f t="shared" si="231"/>
        <v/>
      </c>
      <c r="F391" s="27"/>
      <c r="G391" s="27"/>
      <c r="H391" s="27"/>
      <c r="I391" s="27" t="str">
        <f t="shared" si="232"/>
        <v/>
      </c>
      <c r="J391" s="27" t="str">
        <f t="shared" si="233"/>
        <v/>
      </c>
      <c r="K391" s="27"/>
      <c r="L391" s="27"/>
      <c r="M391" s="27"/>
      <c r="N391" s="27"/>
      <c r="O391" s="27"/>
      <c r="P391" s="27"/>
      <c r="Q391" s="27" t="str">
        <f>IF(D391&gt;1,Input!A389,"")</f>
        <v/>
      </c>
      <c r="R391" s="43" t="str">
        <f t="shared" si="234"/>
        <v/>
      </c>
      <c r="S391" s="27" t="str">
        <f t="shared" si="235"/>
        <v/>
      </c>
      <c r="T391" s="27" t="str">
        <f>IF(D391&gt;1,Input!F389,"")</f>
        <v/>
      </c>
      <c r="U391" s="27" t="str">
        <f t="shared" si="236"/>
        <v/>
      </c>
      <c r="V391" s="27"/>
      <c r="W391" s="27"/>
      <c r="X391" s="25"/>
      <c r="Y391" s="16"/>
      <c r="Z391" s="29"/>
      <c r="AA391" s="25"/>
      <c r="AB391" s="30"/>
      <c r="AC391" s="27"/>
      <c r="AD391" s="27"/>
      <c r="AE391" s="27"/>
      <c r="AF391" s="27"/>
      <c r="AG391" s="16"/>
      <c r="AH391" s="27"/>
      <c r="AI391" s="27"/>
      <c r="AJ391" s="27" t="str">
        <f t="shared" si="237"/>
        <v/>
      </c>
      <c r="AK391" s="27" t="str">
        <f t="shared" si="238"/>
        <v/>
      </c>
      <c r="AL391" s="27"/>
      <c r="AM391" s="27" t="str">
        <f t="shared" si="239"/>
        <v/>
      </c>
      <c r="AN391" s="27"/>
      <c r="AO391" s="27"/>
      <c r="AP391" s="27" t="str">
        <f>IF(D391&gt;1,Input!G389,"")</f>
        <v/>
      </c>
      <c r="AQ391" s="27" t="str">
        <f>IF(D391&gt;1,Input!H389,"")</f>
        <v/>
      </c>
      <c r="AR391" s="27" t="str">
        <f>IF(D391&gt;1,Input!G389,"")</f>
        <v/>
      </c>
      <c r="AS391" s="27" t="str">
        <f>IF(D391&gt;1,CONCATENATE("CURRENCYSOLUTIONS",Input!B389,Input!E389,Input!D389,Input!C389,Input!K389,Input!J389,Input!I389,Input!O389,Input!P389),"")</f>
        <v/>
      </c>
      <c r="AT391" s="27" t="str">
        <f t="shared" si="240"/>
        <v/>
      </c>
      <c r="AU391" s="27" t="str">
        <f t="shared" si="241"/>
        <v/>
      </c>
      <c r="AV391" s="27" t="str">
        <f t="shared" si="242"/>
        <v/>
      </c>
      <c r="AW391" s="15">
        <f>Input!S389</f>
        <v>0</v>
      </c>
      <c r="AX391" s="16">
        <f>Input!T389</f>
        <v>0</v>
      </c>
      <c r="AY391" s="26" t="str">
        <f>IF(D391&gt;1,IF(Input!Q389&gt;1,Input!Q389,(Input!R389/Input!O389)),"")</f>
        <v/>
      </c>
      <c r="AZ391" s="16" t="str">
        <f t="shared" si="243"/>
        <v/>
      </c>
      <c r="BA391" s="16" t="str">
        <f t="shared" si="244"/>
        <v/>
      </c>
      <c r="BB391" s="31"/>
      <c r="BC391" s="27"/>
      <c r="BD391" s="27" t="str">
        <f t="shared" si="245"/>
        <v/>
      </c>
      <c r="BE391" s="25" t="str">
        <f>IF(D391&gt;1,CONCATENATE(Input!C389,"-",Input!D389,"-",Input!E389,"T09:00:00Z"),"")</f>
        <v/>
      </c>
      <c r="BF391" s="29" t="str">
        <f>IF(D391&gt;1,CONCATENATE(Input!C389,"-",Input!D389,"-",Input!E389),"")</f>
        <v/>
      </c>
      <c r="BG391" s="29" t="str">
        <f>IF(D391&gt;1,CONCATENATE(Input!I389,"-",Input!J389,"-",Input!K389),"")</f>
        <v/>
      </c>
      <c r="BH391" s="29"/>
      <c r="BI391" s="29" t="str">
        <f>IF(D391&gt;1,CONCATENATE(Input!L389,"-",Input!M389,"-",Input!N389),"")</f>
        <v/>
      </c>
      <c r="BJ391" s="29" t="str">
        <f t="shared" si="246"/>
        <v/>
      </c>
      <c r="BK391" s="27" t="str">
        <f t="shared" si="247"/>
        <v/>
      </c>
      <c r="BL391" s="25" t="str">
        <f>IF(D391&gt;1,CONCATENATE(Input!C389,"-",Input!D389,"-",Input!E389,"T09:00:00Z"),"")</f>
        <v/>
      </c>
      <c r="BM391" s="32" t="str">
        <f t="shared" si="248"/>
        <v/>
      </c>
      <c r="BN391" s="27" t="str">
        <f t="shared" si="249"/>
        <v/>
      </c>
      <c r="BO391" s="27" t="str">
        <f t="shared" si="250"/>
        <v/>
      </c>
      <c r="BP391" s="25"/>
      <c r="BQ391" s="32"/>
      <c r="BR391" s="27"/>
      <c r="BS391" s="43" t="str">
        <f t="shared" si="251"/>
        <v/>
      </c>
      <c r="BT391" s="25"/>
      <c r="BU391" s="25"/>
      <c r="BV391" s="16"/>
      <c r="BW391" s="27"/>
      <c r="BX391" s="27"/>
      <c r="BY391" s="27"/>
      <c r="BZ391" s="27"/>
      <c r="CA391" s="27"/>
      <c r="CB391" s="27" t="str">
        <f>IF(D391&gt;1,Input!H389,"")</f>
        <v/>
      </c>
      <c r="CC391" s="27"/>
      <c r="CD391" s="28" t="str">
        <f>IF(D391&gt;1,Input!U389,"")</f>
        <v/>
      </c>
      <c r="CE391" s="16" t="str">
        <f>IF(D391&gt;1,CONCATENATE(Input!G389,"/",Input!H389),"")</f>
        <v/>
      </c>
      <c r="CF391" s="27"/>
      <c r="CG391" s="27"/>
      <c r="CH391" s="27"/>
      <c r="CI391" s="27"/>
      <c r="CJ391" s="27"/>
      <c r="CK391" s="25"/>
      <c r="CL391" s="25"/>
      <c r="CM391" s="16"/>
      <c r="CN391" s="16"/>
      <c r="CO391" s="27"/>
      <c r="CP391" s="16" t="str">
        <f>IF(D391&gt;1,Input!P389,"")</f>
        <v/>
      </c>
      <c r="CQ391" s="27" t="str">
        <f t="shared" si="252"/>
        <v/>
      </c>
      <c r="CR391" s="33" t="str">
        <f>IF(D391&gt;1,Input!O389,"")</f>
        <v/>
      </c>
      <c r="CS391" s="16" t="str">
        <f t="shared" si="253"/>
        <v/>
      </c>
      <c r="CT391" s="27"/>
      <c r="CU391" s="27" t="str">
        <f t="shared" si="254"/>
        <v/>
      </c>
      <c r="CV391" s="25"/>
      <c r="CW391" s="25"/>
      <c r="CX391" s="25"/>
      <c r="CY391" s="25"/>
      <c r="CZ391" s="25"/>
      <c r="DA391" s="25"/>
    </row>
    <row r="392" spans="1:105" ht="20.100000000000001" customHeight="1" x14ac:dyDescent="0.25">
      <c r="A392" s="27"/>
      <c r="B392" s="27"/>
      <c r="C392" s="43" t="str">
        <f t="shared" si="230"/>
        <v/>
      </c>
      <c r="D392" s="27">
        <f>Input!A390</f>
        <v>0</v>
      </c>
      <c r="E392" s="43" t="str">
        <f t="shared" si="231"/>
        <v/>
      </c>
      <c r="F392" s="27"/>
      <c r="G392" s="27"/>
      <c r="H392" s="27"/>
      <c r="I392" s="27" t="str">
        <f t="shared" si="232"/>
        <v/>
      </c>
      <c r="J392" s="27" t="str">
        <f t="shared" si="233"/>
        <v/>
      </c>
      <c r="K392" s="27"/>
      <c r="L392" s="27"/>
      <c r="M392" s="27"/>
      <c r="N392" s="27"/>
      <c r="O392" s="27"/>
      <c r="P392" s="27"/>
      <c r="Q392" s="27" t="str">
        <f>IF(D392&gt;1,Input!A390,"")</f>
        <v/>
      </c>
      <c r="R392" s="43" t="str">
        <f t="shared" si="234"/>
        <v/>
      </c>
      <c r="S392" s="27" t="str">
        <f t="shared" si="235"/>
        <v/>
      </c>
      <c r="T392" s="27" t="str">
        <f>IF(D392&gt;1,Input!F390,"")</f>
        <v/>
      </c>
      <c r="U392" s="27" t="str">
        <f t="shared" si="236"/>
        <v/>
      </c>
      <c r="V392" s="27"/>
      <c r="W392" s="27"/>
      <c r="X392" s="25"/>
      <c r="Y392" s="16"/>
      <c r="Z392" s="29"/>
      <c r="AA392" s="25"/>
      <c r="AB392" s="30"/>
      <c r="AC392" s="27"/>
      <c r="AD392" s="27"/>
      <c r="AE392" s="27"/>
      <c r="AF392" s="27"/>
      <c r="AG392" s="16"/>
      <c r="AH392" s="27"/>
      <c r="AI392" s="27"/>
      <c r="AJ392" s="27" t="str">
        <f t="shared" si="237"/>
        <v/>
      </c>
      <c r="AK392" s="27" t="str">
        <f t="shared" si="238"/>
        <v/>
      </c>
      <c r="AL392" s="27"/>
      <c r="AM392" s="27" t="str">
        <f t="shared" si="239"/>
        <v/>
      </c>
      <c r="AN392" s="27"/>
      <c r="AO392" s="27"/>
      <c r="AP392" s="27" t="str">
        <f>IF(D392&gt;1,Input!G390,"")</f>
        <v/>
      </c>
      <c r="AQ392" s="27" t="str">
        <f>IF(D392&gt;1,Input!H390,"")</f>
        <v/>
      </c>
      <c r="AR392" s="27" t="str">
        <f>IF(D392&gt;1,Input!G390,"")</f>
        <v/>
      </c>
      <c r="AS392" s="27" t="str">
        <f>IF(D392&gt;1,CONCATENATE("CURRENCYSOLUTIONS",Input!B390,Input!E390,Input!D390,Input!C390,Input!K390,Input!J390,Input!I390,Input!O390,Input!P390),"")</f>
        <v/>
      </c>
      <c r="AT392" s="27" t="str">
        <f t="shared" si="240"/>
        <v/>
      </c>
      <c r="AU392" s="27" t="str">
        <f t="shared" si="241"/>
        <v/>
      </c>
      <c r="AV392" s="27" t="str">
        <f t="shared" si="242"/>
        <v/>
      </c>
      <c r="AW392" s="15">
        <f>Input!S390</f>
        <v>0</v>
      </c>
      <c r="AX392" s="16">
        <f>Input!T390</f>
        <v>0</v>
      </c>
      <c r="AY392" s="26" t="str">
        <f>IF(D392&gt;1,IF(Input!Q390&gt;1,Input!Q390,(Input!R390/Input!O390)),"")</f>
        <v/>
      </c>
      <c r="AZ392" s="16" t="str">
        <f t="shared" si="243"/>
        <v/>
      </c>
      <c r="BA392" s="16" t="str">
        <f t="shared" si="244"/>
        <v/>
      </c>
      <c r="BB392" s="31"/>
      <c r="BC392" s="27"/>
      <c r="BD392" s="27" t="str">
        <f t="shared" si="245"/>
        <v/>
      </c>
      <c r="BE392" s="25" t="str">
        <f>IF(D392&gt;1,CONCATENATE(Input!C390,"-",Input!D390,"-",Input!E390,"T09:00:00Z"),"")</f>
        <v/>
      </c>
      <c r="BF392" s="29" t="str">
        <f>IF(D392&gt;1,CONCATENATE(Input!C390,"-",Input!D390,"-",Input!E390),"")</f>
        <v/>
      </c>
      <c r="BG392" s="29" t="str">
        <f>IF(D392&gt;1,CONCATENATE(Input!I390,"-",Input!J390,"-",Input!K390),"")</f>
        <v/>
      </c>
      <c r="BH392" s="29"/>
      <c r="BI392" s="29" t="str">
        <f>IF(D392&gt;1,CONCATENATE(Input!L390,"-",Input!M390,"-",Input!N390),"")</f>
        <v/>
      </c>
      <c r="BJ392" s="29" t="str">
        <f t="shared" si="246"/>
        <v/>
      </c>
      <c r="BK392" s="27" t="str">
        <f t="shared" si="247"/>
        <v/>
      </c>
      <c r="BL392" s="25" t="str">
        <f>IF(D392&gt;1,CONCATENATE(Input!C390,"-",Input!D390,"-",Input!E390,"T09:00:00Z"),"")</f>
        <v/>
      </c>
      <c r="BM392" s="32" t="str">
        <f t="shared" si="248"/>
        <v/>
      </c>
      <c r="BN392" s="27" t="str">
        <f t="shared" si="249"/>
        <v/>
      </c>
      <c r="BO392" s="27" t="str">
        <f t="shared" si="250"/>
        <v/>
      </c>
      <c r="BP392" s="25"/>
      <c r="BQ392" s="32"/>
      <c r="BR392" s="27"/>
      <c r="BS392" s="43" t="str">
        <f t="shared" si="251"/>
        <v/>
      </c>
      <c r="BT392" s="25"/>
      <c r="BU392" s="25"/>
      <c r="BV392" s="16"/>
      <c r="BW392" s="27"/>
      <c r="BX392" s="27"/>
      <c r="BY392" s="27"/>
      <c r="BZ392" s="27"/>
      <c r="CA392" s="27"/>
      <c r="CB392" s="27" t="str">
        <f>IF(D392&gt;1,Input!H390,"")</f>
        <v/>
      </c>
      <c r="CC392" s="27"/>
      <c r="CD392" s="28" t="str">
        <f>IF(D392&gt;1,Input!U390,"")</f>
        <v/>
      </c>
      <c r="CE392" s="16" t="str">
        <f>IF(D392&gt;1,CONCATENATE(Input!G390,"/",Input!H390),"")</f>
        <v/>
      </c>
      <c r="CF392" s="27"/>
      <c r="CG392" s="27"/>
      <c r="CH392" s="27"/>
      <c r="CI392" s="27"/>
      <c r="CJ392" s="27"/>
      <c r="CK392" s="25"/>
      <c r="CL392" s="25"/>
      <c r="CM392" s="16"/>
      <c r="CN392" s="16"/>
      <c r="CO392" s="27"/>
      <c r="CP392" s="16" t="str">
        <f>IF(D392&gt;1,Input!P390,"")</f>
        <v/>
      </c>
      <c r="CQ392" s="27" t="str">
        <f t="shared" si="252"/>
        <v/>
      </c>
      <c r="CR392" s="33" t="str">
        <f>IF(D392&gt;1,Input!O390,"")</f>
        <v/>
      </c>
      <c r="CS392" s="16" t="str">
        <f t="shared" si="253"/>
        <v/>
      </c>
      <c r="CT392" s="27"/>
      <c r="CU392" s="27" t="str">
        <f t="shared" si="254"/>
        <v/>
      </c>
      <c r="CV392" s="25"/>
      <c r="CW392" s="25"/>
      <c r="CX392" s="25"/>
      <c r="CY392" s="25"/>
      <c r="CZ392" s="25"/>
      <c r="DA392" s="25"/>
    </row>
    <row r="393" spans="1:105" ht="20.100000000000001" customHeight="1" x14ac:dyDescent="0.25">
      <c r="A393" s="27"/>
      <c r="B393" s="27"/>
      <c r="C393" s="43" t="str">
        <f t="shared" si="230"/>
        <v/>
      </c>
      <c r="D393" s="27">
        <f>Input!A391</f>
        <v>0</v>
      </c>
      <c r="E393" s="43" t="str">
        <f t="shared" si="231"/>
        <v/>
      </c>
      <c r="F393" s="27"/>
      <c r="G393" s="27"/>
      <c r="H393" s="27"/>
      <c r="I393" s="27" t="str">
        <f t="shared" si="232"/>
        <v/>
      </c>
      <c r="J393" s="27" t="str">
        <f t="shared" si="233"/>
        <v/>
      </c>
      <c r="K393" s="27"/>
      <c r="L393" s="27"/>
      <c r="M393" s="27"/>
      <c r="N393" s="27"/>
      <c r="O393" s="27"/>
      <c r="P393" s="27"/>
      <c r="Q393" s="27" t="str">
        <f>IF(D393&gt;1,Input!A391,"")</f>
        <v/>
      </c>
      <c r="R393" s="43" t="str">
        <f t="shared" si="234"/>
        <v/>
      </c>
      <c r="S393" s="27" t="str">
        <f t="shared" si="235"/>
        <v/>
      </c>
      <c r="T393" s="27" t="str">
        <f>IF(D393&gt;1,Input!F391,"")</f>
        <v/>
      </c>
      <c r="U393" s="27" t="str">
        <f t="shared" si="236"/>
        <v/>
      </c>
      <c r="V393" s="27"/>
      <c r="W393" s="27"/>
      <c r="X393" s="25"/>
      <c r="Y393" s="16"/>
      <c r="Z393" s="29"/>
      <c r="AA393" s="25"/>
      <c r="AB393" s="30"/>
      <c r="AC393" s="27"/>
      <c r="AD393" s="27"/>
      <c r="AE393" s="27"/>
      <c r="AF393" s="27"/>
      <c r="AG393" s="16"/>
      <c r="AH393" s="27"/>
      <c r="AI393" s="27"/>
      <c r="AJ393" s="27" t="str">
        <f t="shared" si="237"/>
        <v/>
      </c>
      <c r="AK393" s="27" t="str">
        <f t="shared" si="238"/>
        <v/>
      </c>
      <c r="AL393" s="27"/>
      <c r="AM393" s="27" t="str">
        <f t="shared" si="239"/>
        <v/>
      </c>
      <c r="AN393" s="27"/>
      <c r="AO393" s="27"/>
      <c r="AP393" s="27" t="str">
        <f>IF(D393&gt;1,Input!G391,"")</f>
        <v/>
      </c>
      <c r="AQ393" s="27" t="str">
        <f>IF(D393&gt;1,Input!H391,"")</f>
        <v/>
      </c>
      <c r="AR393" s="27" t="str">
        <f>IF(D393&gt;1,Input!G391,"")</f>
        <v/>
      </c>
      <c r="AS393" s="27" t="str">
        <f>IF(D393&gt;1,CONCATENATE("CURRENCYSOLUTIONS",Input!B391,Input!E391,Input!D391,Input!C391,Input!K391,Input!J391,Input!I391,Input!O391,Input!P391),"")</f>
        <v/>
      </c>
      <c r="AT393" s="27" t="str">
        <f t="shared" si="240"/>
        <v/>
      </c>
      <c r="AU393" s="27" t="str">
        <f t="shared" si="241"/>
        <v/>
      </c>
      <c r="AV393" s="27" t="str">
        <f t="shared" si="242"/>
        <v/>
      </c>
      <c r="AW393" s="15">
        <f>Input!S391</f>
        <v>0</v>
      </c>
      <c r="AX393" s="16">
        <f>Input!T391</f>
        <v>0</v>
      </c>
      <c r="AY393" s="26" t="str">
        <f>IF(D393&gt;1,IF(Input!Q391&gt;1,Input!Q391,(Input!R391/Input!O391)),"")</f>
        <v/>
      </c>
      <c r="AZ393" s="16" t="str">
        <f t="shared" si="243"/>
        <v/>
      </c>
      <c r="BA393" s="16" t="str">
        <f t="shared" si="244"/>
        <v/>
      </c>
      <c r="BB393" s="31"/>
      <c r="BC393" s="27"/>
      <c r="BD393" s="27" t="str">
        <f t="shared" si="245"/>
        <v/>
      </c>
      <c r="BE393" s="25" t="str">
        <f>IF(D393&gt;1,CONCATENATE(Input!C391,"-",Input!D391,"-",Input!E391,"T09:00:00Z"),"")</f>
        <v/>
      </c>
      <c r="BF393" s="29" t="str">
        <f>IF(D393&gt;1,CONCATENATE(Input!C391,"-",Input!D391,"-",Input!E391),"")</f>
        <v/>
      </c>
      <c r="BG393" s="29" t="str">
        <f>IF(D393&gt;1,CONCATENATE(Input!I391,"-",Input!J391,"-",Input!K391),"")</f>
        <v/>
      </c>
      <c r="BH393" s="29"/>
      <c r="BI393" s="29" t="str">
        <f>IF(D393&gt;1,CONCATENATE(Input!L391,"-",Input!M391,"-",Input!N391),"")</f>
        <v/>
      </c>
      <c r="BJ393" s="29" t="str">
        <f t="shared" si="246"/>
        <v/>
      </c>
      <c r="BK393" s="27" t="str">
        <f t="shared" si="247"/>
        <v/>
      </c>
      <c r="BL393" s="25" t="str">
        <f>IF(D393&gt;1,CONCATENATE(Input!C391,"-",Input!D391,"-",Input!E391,"T09:00:00Z"),"")</f>
        <v/>
      </c>
      <c r="BM393" s="32" t="str">
        <f t="shared" si="248"/>
        <v/>
      </c>
      <c r="BN393" s="27" t="str">
        <f t="shared" si="249"/>
        <v/>
      </c>
      <c r="BO393" s="27" t="str">
        <f t="shared" si="250"/>
        <v/>
      </c>
      <c r="BP393" s="25"/>
      <c r="BQ393" s="32"/>
      <c r="BR393" s="27"/>
      <c r="BS393" s="43" t="str">
        <f t="shared" si="251"/>
        <v/>
      </c>
      <c r="BT393" s="25"/>
      <c r="BU393" s="25"/>
      <c r="BV393" s="16"/>
      <c r="BW393" s="27"/>
      <c r="BX393" s="27"/>
      <c r="BY393" s="27"/>
      <c r="BZ393" s="27"/>
      <c r="CA393" s="27"/>
      <c r="CB393" s="27" t="str">
        <f>IF(D393&gt;1,Input!H391,"")</f>
        <v/>
      </c>
      <c r="CC393" s="27"/>
      <c r="CD393" s="28" t="str">
        <f>IF(D393&gt;1,Input!U391,"")</f>
        <v/>
      </c>
      <c r="CE393" s="16" t="str">
        <f>IF(D393&gt;1,CONCATENATE(Input!G391,"/",Input!H391),"")</f>
        <v/>
      </c>
      <c r="CF393" s="27"/>
      <c r="CG393" s="27"/>
      <c r="CH393" s="27"/>
      <c r="CI393" s="27"/>
      <c r="CJ393" s="27"/>
      <c r="CK393" s="25"/>
      <c r="CL393" s="25"/>
      <c r="CM393" s="16"/>
      <c r="CN393" s="16"/>
      <c r="CO393" s="27"/>
      <c r="CP393" s="16" t="str">
        <f>IF(D393&gt;1,Input!P391,"")</f>
        <v/>
      </c>
      <c r="CQ393" s="27" t="str">
        <f t="shared" si="252"/>
        <v/>
      </c>
      <c r="CR393" s="33" t="str">
        <f>IF(D393&gt;1,Input!O391,"")</f>
        <v/>
      </c>
      <c r="CS393" s="16" t="str">
        <f t="shared" si="253"/>
        <v/>
      </c>
      <c r="CT393" s="27"/>
      <c r="CU393" s="27" t="str">
        <f t="shared" si="254"/>
        <v/>
      </c>
      <c r="CV393" s="25"/>
      <c r="CW393" s="25"/>
      <c r="CX393" s="25"/>
      <c r="CY393" s="25"/>
      <c r="CZ393" s="25"/>
      <c r="DA393" s="25"/>
    </row>
    <row r="394" spans="1:105" ht="20.100000000000001" customHeight="1" x14ac:dyDescent="0.25">
      <c r="A394" s="27"/>
      <c r="B394" s="27"/>
      <c r="C394" s="43" t="str">
        <f t="shared" si="230"/>
        <v/>
      </c>
      <c r="D394" s="27">
        <f>Input!A392</f>
        <v>0</v>
      </c>
      <c r="E394" s="43" t="str">
        <f t="shared" si="231"/>
        <v/>
      </c>
      <c r="F394" s="27"/>
      <c r="G394" s="27"/>
      <c r="H394" s="27"/>
      <c r="I394" s="27" t="str">
        <f t="shared" si="232"/>
        <v/>
      </c>
      <c r="J394" s="27" t="str">
        <f t="shared" si="233"/>
        <v/>
      </c>
      <c r="K394" s="27"/>
      <c r="L394" s="27"/>
      <c r="M394" s="27"/>
      <c r="N394" s="27"/>
      <c r="O394" s="27"/>
      <c r="P394" s="27"/>
      <c r="Q394" s="27" t="str">
        <f>IF(D394&gt;1,Input!A392,"")</f>
        <v/>
      </c>
      <c r="R394" s="43" t="str">
        <f t="shared" si="234"/>
        <v/>
      </c>
      <c r="S394" s="27" t="str">
        <f t="shared" si="235"/>
        <v/>
      </c>
      <c r="T394" s="27" t="str">
        <f>IF(D394&gt;1,Input!F392,"")</f>
        <v/>
      </c>
      <c r="U394" s="27" t="str">
        <f t="shared" si="236"/>
        <v/>
      </c>
      <c r="V394" s="27"/>
      <c r="W394" s="27"/>
      <c r="X394" s="25"/>
      <c r="Y394" s="16"/>
      <c r="Z394" s="29"/>
      <c r="AA394" s="25"/>
      <c r="AB394" s="30"/>
      <c r="AC394" s="27"/>
      <c r="AD394" s="27"/>
      <c r="AE394" s="27"/>
      <c r="AF394" s="27"/>
      <c r="AG394" s="16"/>
      <c r="AH394" s="27"/>
      <c r="AI394" s="27"/>
      <c r="AJ394" s="27" t="str">
        <f t="shared" si="237"/>
        <v/>
      </c>
      <c r="AK394" s="27" t="str">
        <f t="shared" si="238"/>
        <v/>
      </c>
      <c r="AL394" s="27"/>
      <c r="AM394" s="27" t="str">
        <f t="shared" si="239"/>
        <v/>
      </c>
      <c r="AN394" s="27"/>
      <c r="AO394" s="27"/>
      <c r="AP394" s="27" t="str">
        <f>IF(D394&gt;1,Input!G392,"")</f>
        <v/>
      </c>
      <c r="AQ394" s="27" t="str">
        <f>IF(D394&gt;1,Input!H392,"")</f>
        <v/>
      </c>
      <c r="AR394" s="27" t="str">
        <f>IF(D394&gt;1,Input!G392,"")</f>
        <v/>
      </c>
      <c r="AS394" s="27" t="str">
        <f>IF(D394&gt;1,CONCATENATE("CURRENCYSOLUTIONS",Input!B392,Input!E392,Input!D392,Input!C392,Input!K392,Input!J392,Input!I392,Input!O392,Input!P392),"")</f>
        <v/>
      </c>
      <c r="AT394" s="27" t="str">
        <f t="shared" si="240"/>
        <v/>
      </c>
      <c r="AU394" s="27" t="str">
        <f t="shared" si="241"/>
        <v/>
      </c>
      <c r="AV394" s="27" t="str">
        <f t="shared" si="242"/>
        <v/>
      </c>
      <c r="AW394" s="15">
        <f>Input!S392</f>
        <v>0</v>
      </c>
      <c r="AX394" s="16">
        <f>Input!T392</f>
        <v>0</v>
      </c>
      <c r="AY394" s="26" t="str">
        <f>IF(D394&gt;1,IF(Input!Q392&gt;1,Input!Q392,(Input!R392/Input!O392)),"")</f>
        <v/>
      </c>
      <c r="AZ394" s="16" t="str">
        <f t="shared" si="243"/>
        <v/>
      </c>
      <c r="BA394" s="16" t="str">
        <f t="shared" si="244"/>
        <v/>
      </c>
      <c r="BB394" s="31"/>
      <c r="BC394" s="27"/>
      <c r="BD394" s="27" t="str">
        <f t="shared" si="245"/>
        <v/>
      </c>
      <c r="BE394" s="25" t="str">
        <f>IF(D394&gt;1,CONCATENATE(Input!C392,"-",Input!D392,"-",Input!E392,"T09:00:00Z"),"")</f>
        <v/>
      </c>
      <c r="BF394" s="29" t="str">
        <f>IF(D394&gt;1,CONCATENATE(Input!C392,"-",Input!D392,"-",Input!E392),"")</f>
        <v/>
      </c>
      <c r="BG394" s="29" t="str">
        <f>IF(D394&gt;1,CONCATENATE(Input!I392,"-",Input!J392,"-",Input!K392),"")</f>
        <v/>
      </c>
      <c r="BH394" s="29"/>
      <c r="BI394" s="29" t="str">
        <f>IF(D394&gt;1,CONCATENATE(Input!L392,"-",Input!M392,"-",Input!N392),"")</f>
        <v/>
      </c>
      <c r="BJ394" s="29" t="str">
        <f t="shared" si="246"/>
        <v/>
      </c>
      <c r="BK394" s="27" t="str">
        <f t="shared" si="247"/>
        <v/>
      </c>
      <c r="BL394" s="25" t="str">
        <f>IF(D394&gt;1,CONCATENATE(Input!C392,"-",Input!D392,"-",Input!E392,"T09:00:00Z"),"")</f>
        <v/>
      </c>
      <c r="BM394" s="32" t="str">
        <f t="shared" si="248"/>
        <v/>
      </c>
      <c r="BN394" s="27" t="str">
        <f t="shared" si="249"/>
        <v/>
      </c>
      <c r="BO394" s="27" t="str">
        <f t="shared" si="250"/>
        <v/>
      </c>
      <c r="BP394" s="25"/>
      <c r="BQ394" s="32"/>
      <c r="BR394" s="27"/>
      <c r="BS394" s="43" t="str">
        <f t="shared" si="251"/>
        <v/>
      </c>
      <c r="BT394" s="25"/>
      <c r="BU394" s="25"/>
      <c r="BV394" s="16"/>
      <c r="BW394" s="27"/>
      <c r="BX394" s="27"/>
      <c r="BY394" s="27"/>
      <c r="BZ394" s="27"/>
      <c r="CA394" s="27"/>
      <c r="CB394" s="27" t="str">
        <f>IF(D394&gt;1,Input!H392,"")</f>
        <v/>
      </c>
      <c r="CC394" s="27"/>
      <c r="CD394" s="28" t="str">
        <f>IF(D394&gt;1,Input!U392,"")</f>
        <v/>
      </c>
      <c r="CE394" s="16" t="str">
        <f>IF(D394&gt;1,CONCATENATE(Input!G392,"/",Input!H392),"")</f>
        <v/>
      </c>
      <c r="CF394" s="27"/>
      <c r="CG394" s="27"/>
      <c r="CH394" s="27"/>
      <c r="CI394" s="27"/>
      <c r="CJ394" s="27"/>
      <c r="CK394" s="25"/>
      <c r="CL394" s="25"/>
      <c r="CM394" s="16"/>
      <c r="CN394" s="16"/>
      <c r="CO394" s="27"/>
      <c r="CP394" s="16" t="str">
        <f>IF(D394&gt;1,Input!P392,"")</f>
        <v/>
      </c>
      <c r="CQ394" s="27" t="str">
        <f t="shared" si="252"/>
        <v/>
      </c>
      <c r="CR394" s="33" t="str">
        <f>IF(D394&gt;1,Input!O392,"")</f>
        <v/>
      </c>
      <c r="CS394" s="16" t="str">
        <f t="shared" si="253"/>
        <v/>
      </c>
      <c r="CT394" s="27"/>
      <c r="CU394" s="27" t="str">
        <f t="shared" si="254"/>
        <v/>
      </c>
      <c r="CV394" s="25"/>
      <c r="CW394" s="25"/>
      <c r="CX394" s="25"/>
      <c r="CY394" s="25"/>
      <c r="CZ394" s="25"/>
      <c r="DA394" s="25"/>
    </row>
    <row r="395" spans="1:105" ht="20.100000000000001" customHeight="1" x14ac:dyDescent="0.25">
      <c r="A395" s="27"/>
      <c r="B395" s="27"/>
      <c r="C395" s="43" t="str">
        <f t="shared" si="230"/>
        <v/>
      </c>
      <c r="D395" s="27">
        <f>Input!A393</f>
        <v>0</v>
      </c>
      <c r="E395" s="43" t="str">
        <f t="shared" si="231"/>
        <v/>
      </c>
      <c r="F395" s="27"/>
      <c r="G395" s="27"/>
      <c r="H395" s="27"/>
      <c r="I395" s="27" t="str">
        <f t="shared" si="232"/>
        <v/>
      </c>
      <c r="J395" s="27" t="str">
        <f t="shared" si="233"/>
        <v/>
      </c>
      <c r="K395" s="27"/>
      <c r="L395" s="27"/>
      <c r="M395" s="27"/>
      <c r="N395" s="27"/>
      <c r="O395" s="27"/>
      <c r="P395" s="27"/>
      <c r="Q395" s="27" t="str">
        <f>IF(D395&gt;1,Input!A393,"")</f>
        <v/>
      </c>
      <c r="R395" s="43" t="str">
        <f t="shared" si="234"/>
        <v/>
      </c>
      <c r="S395" s="27" t="str">
        <f t="shared" si="235"/>
        <v/>
      </c>
      <c r="T395" s="27" t="str">
        <f>IF(D395&gt;1,Input!F393,"")</f>
        <v/>
      </c>
      <c r="U395" s="27" t="str">
        <f t="shared" si="236"/>
        <v/>
      </c>
      <c r="V395" s="27"/>
      <c r="W395" s="27"/>
      <c r="X395" s="25"/>
      <c r="Y395" s="16"/>
      <c r="Z395" s="29"/>
      <c r="AA395" s="25"/>
      <c r="AB395" s="30"/>
      <c r="AC395" s="27"/>
      <c r="AD395" s="27"/>
      <c r="AE395" s="27"/>
      <c r="AF395" s="27"/>
      <c r="AG395" s="16"/>
      <c r="AH395" s="27"/>
      <c r="AI395" s="27"/>
      <c r="AJ395" s="27" t="str">
        <f t="shared" si="237"/>
        <v/>
      </c>
      <c r="AK395" s="27" t="str">
        <f t="shared" si="238"/>
        <v/>
      </c>
      <c r="AL395" s="27"/>
      <c r="AM395" s="27" t="str">
        <f t="shared" si="239"/>
        <v/>
      </c>
      <c r="AN395" s="27"/>
      <c r="AO395" s="27"/>
      <c r="AP395" s="27" t="str">
        <f>IF(D395&gt;1,Input!G393,"")</f>
        <v/>
      </c>
      <c r="AQ395" s="27" t="str">
        <f>IF(D395&gt;1,Input!H393,"")</f>
        <v/>
      </c>
      <c r="AR395" s="27" t="str">
        <f>IF(D395&gt;1,Input!G393,"")</f>
        <v/>
      </c>
      <c r="AS395" s="27" t="str">
        <f>IF(D395&gt;1,CONCATENATE("CURRENCYSOLUTIONS",Input!B393,Input!E393,Input!D393,Input!C393,Input!K393,Input!J393,Input!I393,Input!O393,Input!P393),"")</f>
        <v/>
      </c>
      <c r="AT395" s="27" t="str">
        <f t="shared" si="240"/>
        <v/>
      </c>
      <c r="AU395" s="27" t="str">
        <f t="shared" si="241"/>
        <v/>
      </c>
      <c r="AV395" s="27" t="str">
        <f t="shared" si="242"/>
        <v/>
      </c>
      <c r="AW395" s="15">
        <f>Input!S393</f>
        <v>0</v>
      </c>
      <c r="AX395" s="16">
        <f>Input!T393</f>
        <v>0</v>
      </c>
      <c r="AY395" s="26" t="str">
        <f>IF(D395&gt;1,IF(Input!Q393&gt;1,Input!Q393,(Input!R393/Input!O393)),"")</f>
        <v/>
      </c>
      <c r="AZ395" s="16" t="str">
        <f t="shared" si="243"/>
        <v/>
      </c>
      <c r="BA395" s="16" t="str">
        <f t="shared" si="244"/>
        <v/>
      </c>
      <c r="BB395" s="31"/>
      <c r="BC395" s="27"/>
      <c r="BD395" s="27" t="str">
        <f t="shared" si="245"/>
        <v/>
      </c>
      <c r="BE395" s="25" t="str">
        <f>IF(D395&gt;1,CONCATENATE(Input!C393,"-",Input!D393,"-",Input!E393,"T09:00:00Z"),"")</f>
        <v/>
      </c>
      <c r="BF395" s="29" t="str">
        <f>IF(D395&gt;1,CONCATENATE(Input!C393,"-",Input!D393,"-",Input!E393),"")</f>
        <v/>
      </c>
      <c r="BG395" s="29" t="str">
        <f>IF(D395&gt;1,CONCATENATE(Input!I393,"-",Input!J393,"-",Input!K393),"")</f>
        <v/>
      </c>
      <c r="BH395" s="29"/>
      <c r="BI395" s="29" t="str">
        <f>IF(D395&gt;1,CONCATENATE(Input!L393,"-",Input!M393,"-",Input!N393),"")</f>
        <v/>
      </c>
      <c r="BJ395" s="29" t="str">
        <f t="shared" si="246"/>
        <v/>
      </c>
      <c r="BK395" s="27" t="str">
        <f t="shared" si="247"/>
        <v/>
      </c>
      <c r="BL395" s="25" t="str">
        <f>IF(D395&gt;1,CONCATENATE(Input!C393,"-",Input!D393,"-",Input!E393,"T09:00:00Z"),"")</f>
        <v/>
      </c>
      <c r="BM395" s="32" t="str">
        <f t="shared" si="248"/>
        <v/>
      </c>
      <c r="BN395" s="27" t="str">
        <f t="shared" si="249"/>
        <v/>
      </c>
      <c r="BO395" s="27" t="str">
        <f t="shared" si="250"/>
        <v/>
      </c>
      <c r="BP395" s="25"/>
      <c r="BQ395" s="32"/>
      <c r="BR395" s="27"/>
      <c r="BS395" s="43" t="str">
        <f t="shared" si="251"/>
        <v/>
      </c>
      <c r="BT395" s="25"/>
      <c r="BU395" s="25"/>
      <c r="BV395" s="16"/>
      <c r="BW395" s="27"/>
      <c r="BX395" s="27"/>
      <c r="BY395" s="27"/>
      <c r="BZ395" s="27"/>
      <c r="CA395" s="27"/>
      <c r="CB395" s="27" t="str">
        <f>IF(D395&gt;1,Input!H393,"")</f>
        <v/>
      </c>
      <c r="CC395" s="27"/>
      <c r="CD395" s="28" t="str">
        <f>IF(D395&gt;1,Input!U393,"")</f>
        <v/>
      </c>
      <c r="CE395" s="16" t="str">
        <f>IF(D395&gt;1,CONCATENATE(Input!G393,"/",Input!H393),"")</f>
        <v/>
      </c>
      <c r="CF395" s="27"/>
      <c r="CG395" s="27"/>
      <c r="CH395" s="27"/>
      <c r="CI395" s="27"/>
      <c r="CJ395" s="27"/>
      <c r="CK395" s="25"/>
      <c r="CL395" s="25"/>
      <c r="CM395" s="16"/>
      <c r="CN395" s="16"/>
      <c r="CO395" s="27"/>
      <c r="CP395" s="16" t="str">
        <f>IF(D395&gt;1,Input!P393,"")</f>
        <v/>
      </c>
      <c r="CQ395" s="27" t="str">
        <f t="shared" si="252"/>
        <v/>
      </c>
      <c r="CR395" s="33" t="str">
        <f>IF(D395&gt;1,Input!O393,"")</f>
        <v/>
      </c>
      <c r="CS395" s="16" t="str">
        <f t="shared" si="253"/>
        <v/>
      </c>
      <c r="CT395" s="27"/>
      <c r="CU395" s="27" t="str">
        <f t="shared" si="254"/>
        <v/>
      </c>
      <c r="CV395" s="25"/>
      <c r="CW395" s="25"/>
      <c r="CX395" s="25"/>
      <c r="CY395" s="25"/>
      <c r="CZ395" s="25"/>
      <c r="DA395" s="25"/>
    </row>
    <row r="396" spans="1:105" ht="20.100000000000001" customHeight="1" x14ac:dyDescent="0.25">
      <c r="A396" s="27"/>
      <c r="B396" s="27"/>
      <c r="C396" s="43" t="str">
        <f t="shared" si="230"/>
        <v/>
      </c>
      <c r="D396" s="27">
        <f>Input!A394</f>
        <v>0</v>
      </c>
      <c r="E396" s="43" t="str">
        <f t="shared" si="231"/>
        <v/>
      </c>
      <c r="F396" s="27"/>
      <c r="G396" s="27"/>
      <c r="H396" s="27"/>
      <c r="I396" s="27" t="str">
        <f t="shared" si="232"/>
        <v/>
      </c>
      <c r="J396" s="27" t="str">
        <f t="shared" si="233"/>
        <v/>
      </c>
      <c r="K396" s="27"/>
      <c r="L396" s="27"/>
      <c r="M396" s="27"/>
      <c r="N396" s="27"/>
      <c r="O396" s="27"/>
      <c r="P396" s="27"/>
      <c r="Q396" s="27" t="str">
        <f>IF(D396&gt;1,Input!A394,"")</f>
        <v/>
      </c>
      <c r="R396" s="43" t="str">
        <f t="shared" si="234"/>
        <v/>
      </c>
      <c r="S396" s="27" t="str">
        <f t="shared" si="235"/>
        <v/>
      </c>
      <c r="T396" s="27" t="str">
        <f>IF(D396&gt;1,Input!F394,"")</f>
        <v/>
      </c>
      <c r="U396" s="27" t="str">
        <f t="shared" si="236"/>
        <v/>
      </c>
      <c r="V396" s="27"/>
      <c r="W396" s="27"/>
      <c r="X396" s="25"/>
      <c r="Y396" s="16"/>
      <c r="Z396" s="29"/>
      <c r="AA396" s="25"/>
      <c r="AB396" s="30"/>
      <c r="AC396" s="27"/>
      <c r="AD396" s="27"/>
      <c r="AE396" s="27"/>
      <c r="AF396" s="27"/>
      <c r="AG396" s="16"/>
      <c r="AH396" s="27"/>
      <c r="AI396" s="27"/>
      <c r="AJ396" s="27" t="str">
        <f t="shared" si="237"/>
        <v/>
      </c>
      <c r="AK396" s="27" t="str">
        <f t="shared" si="238"/>
        <v/>
      </c>
      <c r="AL396" s="27"/>
      <c r="AM396" s="27" t="str">
        <f t="shared" si="239"/>
        <v/>
      </c>
      <c r="AN396" s="27"/>
      <c r="AO396" s="27"/>
      <c r="AP396" s="27" t="str">
        <f>IF(D396&gt;1,Input!G394,"")</f>
        <v/>
      </c>
      <c r="AQ396" s="27" t="str">
        <f>IF(D396&gt;1,Input!H394,"")</f>
        <v/>
      </c>
      <c r="AR396" s="27" t="str">
        <f>IF(D396&gt;1,Input!G394,"")</f>
        <v/>
      </c>
      <c r="AS396" s="27" t="str">
        <f>IF(D396&gt;1,CONCATENATE("CURRENCYSOLUTIONS",Input!B394,Input!E394,Input!D394,Input!C394,Input!K394,Input!J394,Input!I394,Input!O394,Input!P394),"")</f>
        <v/>
      </c>
      <c r="AT396" s="27" t="str">
        <f t="shared" si="240"/>
        <v/>
      </c>
      <c r="AU396" s="27" t="str">
        <f t="shared" si="241"/>
        <v/>
      </c>
      <c r="AV396" s="27" t="str">
        <f t="shared" si="242"/>
        <v/>
      </c>
      <c r="AW396" s="15">
        <f>Input!S394</f>
        <v>0</v>
      </c>
      <c r="AX396" s="16">
        <f>Input!T394</f>
        <v>0</v>
      </c>
      <c r="AY396" s="26" t="str">
        <f>IF(D396&gt;1,IF(Input!Q394&gt;1,Input!Q394,(Input!R394/Input!O394)),"")</f>
        <v/>
      </c>
      <c r="AZ396" s="16" t="str">
        <f t="shared" si="243"/>
        <v/>
      </c>
      <c r="BA396" s="16" t="str">
        <f t="shared" si="244"/>
        <v/>
      </c>
      <c r="BB396" s="31"/>
      <c r="BC396" s="27"/>
      <c r="BD396" s="27" t="str">
        <f t="shared" si="245"/>
        <v/>
      </c>
      <c r="BE396" s="25" t="str">
        <f>IF(D396&gt;1,CONCATENATE(Input!C394,"-",Input!D394,"-",Input!E394,"T09:00:00Z"),"")</f>
        <v/>
      </c>
      <c r="BF396" s="29" t="str">
        <f>IF(D396&gt;1,CONCATENATE(Input!C394,"-",Input!D394,"-",Input!E394),"")</f>
        <v/>
      </c>
      <c r="BG396" s="29" t="str">
        <f>IF(D396&gt;1,CONCATENATE(Input!I394,"-",Input!J394,"-",Input!K394),"")</f>
        <v/>
      </c>
      <c r="BH396" s="29"/>
      <c r="BI396" s="29" t="str">
        <f>IF(D396&gt;1,CONCATENATE(Input!L394,"-",Input!M394,"-",Input!N394),"")</f>
        <v/>
      </c>
      <c r="BJ396" s="29" t="str">
        <f t="shared" si="246"/>
        <v/>
      </c>
      <c r="BK396" s="27" t="str">
        <f t="shared" si="247"/>
        <v/>
      </c>
      <c r="BL396" s="25" t="str">
        <f>IF(D396&gt;1,CONCATENATE(Input!C394,"-",Input!D394,"-",Input!E394,"T09:00:00Z"),"")</f>
        <v/>
      </c>
      <c r="BM396" s="32" t="str">
        <f t="shared" si="248"/>
        <v/>
      </c>
      <c r="BN396" s="27" t="str">
        <f t="shared" si="249"/>
        <v/>
      </c>
      <c r="BO396" s="27" t="str">
        <f t="shared" si="250"/>
        <v/>
      </c>
      <c r="BP396" s="25"/>
      <c r="BQ396" s="32"/>
      <c r="BR396" s="27"/>
      <c r="BS396" s="43" t="str">
        <f t="shared" si="251"/>
        <v/>
      </c>
      <c r="BT396" s="25"/>
      <c r="BU396" s="25"/>
      <c r="BV396" s="16"/>
      <c r="BW396" s="27"/>
      <c r="BX396" s="27"/>
      <c r="BY396" s="27"/>
      <c r="BZ396" s="27"/>
      <c r="CA396" s="27"/>
      <c r="CB396" s="27" t="str">
        <f>IF(D396&gt;1,Input!H394,"")</f>
        <v/>
      </c>
      <c r="CC396" s="27"/>
      <c r="CD396" s="28" t="str">
        <f>IF(D396&gt;1,Input!U394,"")</f>
        <v/>
      </c>
      <c r="CE396" s="16" t="str">
        <f>IF(D396&gt;1,CONCATENATE(Input!G394,"/",Input!H394),"")</f>
        <v/>
      </c>
      <c r="CF396" s="27"/>
      <c r="CG396" s="27"/>
      <c r="CH396" s="27"/>
      <c r="CI396" s="27"/>
      <c r="CJ396" s="27"/>
      <c r="CK396" s="25"/>
      <c r="CL396" s="25"/>
      <c r="CM396" s="16"/>
      <c r="CN396" s="16"/>
      <c r="CO396" s="27"/>
      <c r="CP396" s="16" t="str">
        <f>IF(D396&gt;1,Input!P394,"")</f>
        <v/>
      </c>
      <c r="CQ396" s="27" t="str">
        <f t="shared" si="252"/>
        <v/>
      </c>
      <c r="CR396" s="33" t="str">
        <f>IF(D396&gt;1,Input!O394,"")</f>
        <v/>
      </c>
      <c r="CS396" s="16" t="str">
        <f t="shared" si="253"/>
        <v/>
      </c>
      <c r="CT396" s="27"/>
      <c r="CU396" s="27" t="str">
        <f t="shared" si="254"/>
        <v/>
      </c>
      <c r="CV396" s="25"/>
      <c r="CW396" s="25"/>
      <c r="CX396" s="25"/>
      <c r="CY396" s="25"/>
      <c r="CZ396" s="25"/>
      <c r="DA396" s="25"/>
    </row>
    <row r="397" spans="1:105" ht="20.100000000000001" customHeight="1" x14ac:dyDescent="0.25">
      <c r="A397" s="27"/>
      <c r="B397" s="27"/>
      <c r="C397" s="43" t="str">
        <f t="shared" si="230"/>
        <v/>
      </c>
      <c r="D397" s="27">
        <f>Input!A395</f>
        <v>0</v>
      </c>
      <c r="E397" s="43" t="str">
        <f t="shared" si="231"/>
        <v/>
      </c>
      <c r="F397" s="27"/>
      <c r="G397" s="27"/>
      <c r="H397" s="27"/>
      <c r="I397" s="27" t="str">
        <f t="shared" si="232"/>
        <v/>
      </c>
      <c r="J397" s="27" t="str">
        <f t="shared" si="233"/>
        <v/>
      </c>
      <c r="K397" s="27"/>
      <c r="L397" s="27"/>
      <c r="M397" s="27"/>
      <c r="N397" s="27"/>
      <c r="O397" s="27"/>
      <c r="P397" s="27"/>
      <c r="Q397" s="27" t="str">
        <f>IF(D397&gt;1,Input!A395,"")</f>
        <v/>
      </c>
      <c r="R397" s="43" t="str">
        <f t="shared" si="234"/>
        <v/>
      </c>
      <c r="S397" s="27" t="str">
        <f t="shared" si="235"/>
        <v/>
      </c>
      <c r="T397" s="27" t="str">
        <f>IF(D397&gt;1,Input!F395,"")</f>
        <v/>
      </c>
      <c r="U397" s="27" t="str">
        <f t="shared" si="236"/>
        <v/>
      </c>
      <c r="V397" s="27"/>
      <c r="W397" s="27"/>
      <c r="X397" s="25"/>
      <c r="Y397" s="16"/>
      <c r="Z397" s="29"/>
      <c r="AA397" s="25"/>
      <c r="AB397" s="30"/>
      <c r="AC397" s="27"/>
      <c r="AD397" s="27"/>
      <c r="AE397" s="27"/>
      <c r="AF397" s="27"/>
      <c r="AG397" s="16"/>
      <c r="AH397" s="27"/>
      <c r="AI397" s="27"/>
      <c r="AJ397" s="27" t="str">
        <f t="shared" si="237"/>
        <v/>
      </c>
      <c r="AK397" s="27" t="str">
        <f t="shared" si="238"/>
        <v/>
      </c>
      <c r="AL397" s="27"/>
      <c r="AM397" s="27" t="str">
        <f t="shared" si="239"/>
        <v/>
      </c>
      <c r="AN397" s="27"/>
      <c r="AO397" s="27"/>
      <c r="AP397" s="27" t="str">
        <f>IF(D397&gt;1,Input!G395,"")</f>
        <v/>
      </c>
      <c r="AQ397" s="27" t="str">
        <f>IF(D397&gt;1,Input!H395,"")</f>
        <v/>
      </c>
      <c r="AR397" s="27" t="str">
        <f>IF(D397&gt;1,Input!G395,"")</f>
        <v/>
      </c>
      <c r="AS397" s="27" t="str">
        <f>IF(D397&gt;1,CONCATENATE("CURRENCYSOLUTIONS",Input!B395,Input!E395,Input!D395,Input!C395,Input!K395,Input!J395,Input!I395,Input!O395,Input!P395),"")</f>
        <v/>
      </c>
      <c r="AT397" s="27" t="str">
        <f t="shared" si="240"/>
        <v/>
      </c>
      <c r="AU397" s="27" t="str">
        <f t="shared" si="241"/>
        <v/>
      </c>
      <c r="AV397" s="27" t="str">
        <f t="shared" si="242"/>
        <v/>
      </c>
      <c r="AW397" s="15">
        <f>Input!S395</f>
        <v>0</v>
      </c>
      <c r="AX397" s="16">
        <f>Input!T395</f>
        <v>0</v>
      </c>
      <c r="AY397" s="26" t="str">
        <f>IF(D397&gt;1,IF(Input!Q395&gt;1,Input!Q395,(Input!R395/Input!O395)),"")</f>
        <v/>
      </c>
      <c r="AZ397" s="16" t="str">
        <f t="shared" si="243"/>
        <v/>
      </c>
      <c r="BA397" s="16" t="str">
        <f t="shared" si="244"/>
        <v/>
      </c>
      <c r="BB397" s="31"/>
      <c r="BC397" s="27"/>
      <c r="BD397" s="27" t="str">
        <f t="shared" si="245"/>
        <v/>
      </c>
      <c r="BE397" s="25" t="str">
        <f>IF(D397&gt;1,CONCATENATE(Input!C395,"-",Input!D395,"-",Input!E395,"T09:00:00Z"),"")</f>
        <v/>
      </c>
      <c r="BF397" s="29" t="str">
        <f>IF(D397&gt;1,CONCATENATE(Input!C395,"-",Input!D395,"-",Input!E395),"")</f>
        <v/>
      </c>
      <c r="BG397" s="29" t="str">
        <f>IF(D397&gt;1,CONCATENATE(Input!I395,"-",Input!J395,"-",Input!K395),"")</f>
        <v/>
      </c>
      <c r="BH397" s="29"/>
      <c r="BI397" s="29" t="str">
        <f>IF(D397&gt;1,CONCATENATE(Input!L395,"-",Input!M395,"-",Input!N395),"")</f>
        <v/>
      </c>
      <c r="BJ397" s="29" t="str">
        <f t="shared" si="246"/>
        <v/>
      </c>
      <c r="BK397" s="27" t="str">
        <f t="shared" si="247"/>
        <v/>
      </c>
      <c r="BL397" s="25" t="str">
        <f>IF(D397&gt;1,CONCATENATE(Input!C395,"-",Input!D395,"-",Input!E395,"T09:00:00Z"),"")</f>
        <v/>
      </c>
      <c r="BM397" s="32" t="str">
        <f t="shared" si="248"/>
        <v/>
      </c>
      <c r="BN397" s="27" t="str">
        <f t="shared" si="249"/>
        <v/>
      </c>
      <c r="BO397" s="27" t="str">
        <f t="shared" si="250"/>
        <v/>
      </c>
      <c r="BP397" s="25"/>
      <c r="BQ397" s="32"/>
      <c r="BR397" s="27"/>
      <c r="BS397" s="43" t="str">
        <f t="shared" si="251"/>
        <v/>
      </c>
      <c r="BT397" s="25"/>
      <c r="BU397" s="25"/>
      <c r="BV397" s="16"/>
      <c r="BW397" s="27"/>
      <c r="BX397" s="27"/>
      <c r="BY397" s="27"/>
      <c r="BZ397" s="27"/>
      <c r="CA397" s="27"/>
      <c r="CB397" s="27" t="str">
        <f>IF(D397&gt;1,Input!H395,"")</f>
        <v/>
      </c>
      <c r="CC397" s="27"/>
      <c r="CD397" s="28" t="str">
        <f>IF(D397&gt;1,Input!U395,"")</f>
        <v/>
      </c>
      <c r="CE397" s="16" t="str">
        <f>IF(D397&gt;1,CONCATENATE(Input!G395,"/",Input!H395),"")</f>
        <v/>
      </c>
      <c r="CF397" s="27"/>
      <c r="CG397" s="27"/>
      <c r="CH397" s="27"/>
      <c r="CI397" s="27"/>
      <c r="CJ397" s="27"/>
      <c r="CK397" s="25"/>
      <c r="CL397" s="25"/>
      <c r="CM397" s="16"/>
      <c r="CN397" s="16"/>
      <c r="CO397" s="27"/>
      <c r="CP397" s="16" t="str">
        <f>IF(D397&gt;1,Input!P395,"")</f>
        <v/>
      </c>
      <c r="CQ397" s="27" t="str">
        <f t="shared" si="252"/>
        <v/>
      </c>
      <c r="CR397" s="33" t="str">
        <f>IF(D397&gt;1,Input!O395,"")</f>
        <v/>
      </c>
      <c r="CS397" s="16" t="str">
        <f t="shared" si="253"/>
        <v/>
      </c>
      <c r="CT397" s="27"/>
      <c r="CU397" s="27" t="str">
        <f t="shared" si="254"/>
        <v/>
      </c>
      <c r="CV397" s="25"/>
      <c r="CW397" s="25"/>
      <c r="CX397" s="25"/>
      <c r="CY397" s="25"/>
      <c r="CZ397" s="25"/>
      <c r="DA397" s="25"/>
    </row>
    <row r="398" spans="1:105" ht="20.100000000000001" customHeight="1" x14ac:dyDescent="0.25">
      <c r="A398" s="27"/>
      <c r="B398" s="27"/>
      <c r="C398" s="43" t="str">
        <f t="shared" si="230"/>
        <v/>
      </c>
      <c r="D398" s="27">
        <f>Input!A396</f>
        <v>0</v>
      </c>
      <c r="E398" s="43" t="str">
        <f t="shared" si="231"/>
        <v/>
      </c>
      <c r="F398" s="27"/>
      <c r="G398" s="27"/>
      <c r="H398" s="27"/>
      <c r="I398" s="27" t="str">
        <f t="shared" si="232"/>
        <v/>
      </c>
      <c r="J398" s="27" t="str">
        <f t="shared" si="233"/>
        <v/>
      </c>
      <c r="K398" s="27"/>
      <c r="L398" s="27"/>
      <c r="M398" s="27"/>
      <c r="N398" s="27"/>
      <c r="O398" s="27"/>
      <c r="P398" s="27"/>
      <c r="Q398" s="27" t="str">
        <f>IF(D398&gt;1,Input!A396,"")</f>
        <v/>
      </c>
      <c r="R398" s="43" t="str">
        <f t="shared" si="234"/>
        <v/>
      </c>
      <c r="S398" s="27" t="str">
        <f t="shared" si="235"/>
        <v/>
      </c>
      <c r="T398" s="27" t="str">
        <f>IF(D398&gt;1,Input!F396,"")</f>
        <v/>
      </c>
      <c r="U398" s="27" t="str">
        <f t="shared" si="236"/>
        <v/>
      </c>
      <c r="V398" s="27"/>
      <c r="W398" s="27"/>
      <c r="X398" s="25"/>
      <c r="Y398" s="16"/>
      <c r="Z398" s="29"/>
      <c r="AA398" s="25"/>
      <c r="AB398" s="30"/>
      <c r="AC398" s="27"/>
      <c r="AD398" s="27"/>
      <c r="AE398" s="27"/>
      <c r="AF398" s="27"/>
      <c r="AG398" s="16"/>
      <c r="AH398" s="27"/>
      <c r="AI398" s="27"/>
      <c r="AJ398" s="27" t="str">
        <f t="shared" si="237"/>
        <v/>
      </c>
      <c r="AK398" s="27" t="str">
        <f t="shared" si="238"/>
        <v/>
      </c>
      <c r="AL398" s="27"/>
      <c r="AM398" s="27" t="str">
        <f t="shared" si="239"/>
        <v/>
      </c>
      <c r="AN398" s="27"/>
      <c r="AO398" s="27"/>
      <c r="AP398" s="27" t="str">
        <f>IF(D398&gt;1,Input!G396,"")</f>
        <v/>
      </c>
      <c r="AQ398" s="27" t="str">
        <f>IF(D398&gt;1,Input!H396,"")</f>
        <v/>
      </c>
      <c r="AR398" s="27" t="str">
        <f>IF(D398&gt;1,Input!G396,"")</f>
        <v/>
      </c>
      <c r="AS398" s="27" t="str">
        <f>IF(D398&gt;1,CONCATENATE("CURRENCYSOLUTIONS",Input!B396,Input!E396,Input!D396,Input!C396,Input!K396,Input!J396,Input!I396,Input!O396,Input!P396),"")</f>
        <v/>
      </c>
      <c r="AT398" s="27" t="str">
        <f t="shared" si="240"/>
        <v/>
      </c>
      <c r="AU398" s="27" t="str">
        <f t="shared" si="241"/>
        <v/>
      </c>
      <c r="AV398" s="27" t="str">
        <f t="shared" si="242"/>
        <v/>
      </c>
      <c r="AW398" s="15">
        <f>Input!S396</f>
        <v>0</v>
      </c>
      <c r="AX398" s="16">
        <f>Input!T396</f>
        <v>0</v>
      </c>
      <c r="AY398" s="26" t="str">
        <f>IF(D398&gt;1,IF(Input!Q396&gt;1,Input!Q396,(Input!R396/Input!O396)),"")</f>
        <v/>
      </c>
      <c r="AZ398" s="16" t="str">
        <f t="shared" si="243"/>
        <v/>
      </c>
      <c r="BA398" s="16" t="str">
        <f t="shared" si="244"/>
        <v/>
      </c>
      <c r="BB398" s="31"/>
      <c r="BC398" s="27"/>
      <c r="BD398" s="27" t="str">
        <f t="shared" si="245"/>
        <v/>
      </c>
      <c r="BE398" s="25" t="str">
        <f>IF(D398&gt;1,CONCATENATE(Input!C396,"-",Input!D396,"-",Input!E396,"T09:00:00Z"),"")</f>
        <v/>
      </c>
      <c r="BF398" s="29" t="str">
        <f>IF(D398&gt;1,CONCATENATE(Input!C396,"-",Input!D396,"-",Input!E396),"")</f>
        <v/>
      </c>
      <c r="BG398" s="29" t="str">
        <f>IF(D398&gt;1,CONCATENATE(Input!I396,"-",Input!J396,"-",Input!K396),"")</f>
        <v/>
      </c>
      <c r="BH398" s="29"/>
      <c r="BI398" s="29" t="str">
        <f>IF(D398&gt;1,CONCATENATE(Input!L396,"-",Input!M396,"-",Input!N396),"")</f>
        <v/>
      </c>
      <c r="BJ398" s="29" t="str">
        <f t="shared" si="246"/>
        <v/>
      </c>
      <c r="BK398" s="27" t="str">
        <f t="shared" si="247"/>
        <v/>
      </c>
      <c r="BL398" s="25" t="str">
        <f>IF(D398&gt;1,CONCATENATE(Input!C396,"-",Input!D396,"-",Input!E396,"T09:00:00Z"),"")</f>
        <v/>
      </c>
      <c r="BM398" s="32" t="str">
        <f t="shared" si="248"/>
        <v/>
      </c>
      <c r="BN398" s="27" t="str">
        <f t="shared" si="249"/>
        <v/>
      </c>
      <c r="BO398" s="27" t="str">
        <f t="shared" si="250"/>
        <v/>
      </c>
      <c r="BP398" s="25"/>
      <c r="BQ398" s="32"/>
      <c r="BR398" s="27"/>
      <c r="BS398" s="43" t="str">
        <f t="shared" si="251"/>
        <v/>
      </c>
      <c r="BT398" s="25"/>
      <c r="BU398" s="25"/>
      <c r="BV398" s="16"/>
      <c r="BW398" s="27"/>
      <c r="BX398" s="27"/>
      <c r="BY398" s="27"/>
      <c r="BZ398" s="27"/>
      <c r="CA398" s="27"/>
      <c r="CB398" s="27" t="str">
        <f>IF(D398&gt;1,Input!H396,"")</f>
        <v/>
      </c>
      <c r="CC398" s="27"/>
      <c r="CD398" s="28" t="str">
        <f>IF(D398&gt;1,Input!U396,"")</f>
        <v/>
      </c>
      <c r="CE398" s="16" t="str">
        <f>IF(D398&gt;1,CONCATENATE(Input!G396,"/",Input!H396),"")</f>
        <v/>
      </c>
      <c r="CF398" s="27"/>
      <c r="CG398" s="27"/>
      <c r="CH398" s="27"/>
      <c r="CI398" s="27"/>
      <c r="CJ398" s="27"/>
      <c r="CK398" s="25"/>
      <c r="CL398" s="25"/>
      <c r="CM398" s="16"/>
      <c r="CN398" s="16"/>
      <c r="CO398" s="27"/>
      <c r="CP398" s="16" t="str">
        <f>IF(D398&gt;1,Input!P396,"")</f>
        <v/>
      </c>
      <c r="CQ398" s="27" t="str">
        <f t="shared" si="252"/>
        <v/>
      </c>
      <c r="CR398" s="33" t="str">
        <f>IF(D398&gt;1,Input!O396,"")</f>
        <v/>
      </c>
      <c r="CS398" s="16" t="str">
        <f t="shared" si="253"/>
        <v/>
      </c>
      <c r="CT398" s="27"/>
      <c r="CU398" s="27" t="str">
        <f t="shared" si="254"/>
        <v/>
      </c>
      <c r="CV398" s="25"/>
      <c r="CW398" s="25"/>
      <c r="CX398" s="25"/>
      <c r="CY398" s="25"/>
      <c r="CZ398" s="25"/>
      <c r="DA398" s="25"/>
    </row>
    <row r="399" spans="1:105" ht="20.100000000000001" customHeight="1" x14ac:dyDescent="0.25">
      <c r="A399" s="27"/>
      <c r="B399" s="27"/>
      <c r="C399" s="43" t="str">
        <f t="shared" si="230"/>
        <v/>
      </c>
      <c r="D399" s="27">
        <f>Input!A397</f>
        <v>0</v>
      </c>
      <c r="E399" s="43" t="str">
        <f t="shared" si="231"/>
        <v/>
      </c>
      <c r="F399" s="27"/>
      <c r="G399" s="27"/>
      <c r="H399" s="27"/>
      <c r="I399" s="27" t="str">
        <f t="shared" si="232"/>
        <v/>
      </c>
      <c r="J399" s="27" t="str">
        <f t="shared" si="233"/>
        <v/>
      </c>
      <c r="K399" s="27"/>
      <c r="L399" s="27"/>
      <c r="M399" s="27"/>
      <c r="N399" s="27"/>
      <c r="O399" s="27"/>
      <c r="P399" s="27"/>
      <c r="Q399" s="27" t="str">
        <f>IF(D399&gt;1,Input!A397,"")</f>
        <v/>
      </c>
      <c r="R399" s="43" t="str">
        <f t="shared" si="234"/>
        <v/>
      </c>
      <c r="S399" s="27" t="str">
        <f t="shared" si="235"/>
        <v/>
      </c>
      <c r="T399" s="27" t="str">
        <f>IF(D399&gt;1,Input!F397,"")</f>
        <v/>
      </c>
      <c r="U399" s="27" t="str">
        <f t="shared" si="236"/>
        <v/>
      </c>
      <c r="V399" s="27"/>
      <c r="W399" s="27"/>
      <c r="X399" s="25"/>
      <c r="Y399" s="16"/>
      <c r="Z399" s="29"/>
      <c r="AA399" s="25"/>
      <c r="AB399" s="30"/>
      <c r="AC399" s="27"/>
      <c r="AD399" s="27"/>
      <c r="AE399" s="27"/>
      <c r="AF399" s="27"/>
      <c r="AG399" s="16"/>
      <c r="AH399" s="27"/>
      <c r="AI399" s="27"/>
      <c r="AJ399" s="27" t="str">
        <f t="shared" si="237"/>
        <v/>
      </c>
      <c r="AK399" s="27" t="str">
        <f t="shared" si="238"/>
        <v/>
      </c>
      <c r="AL399" s="27"/>
      <c r="AM399" s="27" t="str">
        <f t="shared" si="239"/>
        <v/>
      </c>
      <c r="AN399" s="27"/>
      <c r="AO399" s="27"/>
      <c r="AP399" s="27" t="str">
        <f>IF(D399&gt;1,Input!G397,"")</f>
        <v/>
      </c>
      <c r="AQ399" s="27" t="str">
        <f>IF(D399&gt;1,Input!H397,"")</f>
        <v/>
      </c>
      <c r="AR399" s="27" t="str">
        <f>IF(D399&gt;1,Input!G397,"")</f>
        <v/>
      </c>
      <c r="AS399" s="27" t="str">
        <f>IF(D399&gt;1,CONCATENATE("CURRENCYSOLUTIONS",Input!B397,Input!E397,Input!D397,Input!C397,Input!K397,Input!J397,Input!I397,Input!O397,Input!P397),"")</f>
        <v/>
      </c>
      <c r="AT399" s="27" t="str">
        <f t="shared" si="240"/>
        <v/>
      </c>
      <c r="AU399" s="27" t="str">
        <f t="shared" si="241"/>
        <v/>
      </c>
      <c r="AV399" s="27" t="str">
        <f t="shared" si="242"/>
        <v/>
      </c>
      <c r="AW399" s="15">
        <f>Input!S397</f>
        <v>0</v>
      </c>
      <c r="AX399" s="16">
        <f>Input!T397</f>
        <v>0</v>
      </c>
      <c r="AY399" s="26" t="str">
        <f>IF(D399&gt;1,IF(Input!Q397&gt;1,Input!Q397,(Input!R397/Input!O397)),"")</f>
        <v/>
      </c>
      <c r="AZ399" s="16" t="str">
        <f t="shared" si="243"/>
        <v/>
      </c>
      <c r="BA399" s="16" t="str">
        <f t="shared" si="244"/>
        <v/>
      </c>
      <c r="BB399" s="31"/>
      <c r="BC399" s="27"/>
      <c r="BD399" s="27" t="str">
        <f t="shared" si="245"/>
        <v/>
      </c>
      <c r="BE399" s="25" t="str">
        <f>IF(D399&gt;1,CONCATENATE(Input!C397,"-",Input!D397,"-",Input!E397,"T09:00:00Z"),"")</f>
        <v/>
      </c>
      <c r="BF399" s="29" t="str">
        <f>IF(D399&gt;1,CONCATENATE(Input!C397,"-",Input!D397,"-",Input!E397),"")</f>
        <v/>
      </c>
      <c r="BG399" s="29" t="str">
        <f>IF(D399&gt;1,CONCATENATE(Input!I397,"-",Input!J397,"-",Input!K397),"")</f>
        <v/>
      </c>
      <c r="BH399" s="29"/>
      <c r="BI399" s="29" t="str">
        <f>IF(D399&gt;1,CONCATENATE(Input!L397,"-",Input!M397,"-",Input!N397),"")</f>
        <v/>
      </c>
      <c r="BJ399" s="29" t="str">
        <f t="shared" si="246"/>
        <v/>
      </c>
      <c r="BK399" s="27" t="str">
        <f t="shared" si="247"/>
        <v/>
      </c>
      <c r="BL399" s="25" t="str">
        <f>IF(D399&gt;1,CONCATENATE(Input!C397,"-",Input!D397,"-",Input!E397,"T09:00:00Z"),"")</f>
        <v/>
      </c>
      <c r="BM399" s="32" t="str">
        <f t="shared" si="248"/>
        <v/>
      </c>
      <c r="BN399" s="27" t="str">
        <f t="shared" si="249"/>
        <v/>
      </c>
      <c r="BO399" s="27" t="str">
        <f t="shared" si="250"/>
        <v/>
      </c>
      <c r="BP399" s="25"/>
      <c r="BQ399" s="32"/>
      <c r="BR399" s="27"/>
      <c r="BS399" s="43" t="str">
        <f t="shared" si="251"/>
        <v/>
      </c>
      <c r="BT399" s="25"/>
      <c r="BU399" s="25"/>
      <c r="BV399" s="16"/>
      <c r="BW399" s="27"/>
      <c r="BX399" s="27"/>
      <c r="BY399" s="27"/>
      <c r="BZ399" s="27"/>
      <c r="CA399" s="27"/>
      <c r="CB399" s="27" t="str">
        <f>IF(D399&gt;1,Input!H397,"")</f>
        <v/>
      </c>
      <c r="CC399" s="27"/>
      <c r="CD399" s="28" t="str">
        <f>IF(D399&gt;1,Input!U397,"")</f>
        <v/>
      </c>
      <c r="CE399" s="16" t="str">
        <f>IF(D399&gt;1,CONCATENATE(Input!G397,"/",Input!H397),"")</f>
        <v/>
      </c>
      <c r="CF399" s="27"/>
      <c r="CG399" s="27"/>
      <c r="CH399" s="27"/>
      <c r="CI399" s="27"/>
      <c r="CJ399" s="27"/>
      <c r="CK399" s="25"/>
      <c r="CL399" s="25"/>
      <c r="CM399" s="16"/>
      <c r="CN399" s="16"/>
      <c r="CO399" s="27"/>
      <c r="CP399" s="16" t="str">
        <f>IF(D399&gt;1,Input!P397,"")</f>
        <v/>
      </c>
      <c r="CQ399" s="27" t="str">
        <f t="shared" si="252"/>
        <v/>
      </c>
      <c r="CR399" s="33" t="str">
        <f>IF(D399&gt;1,Input!O397,"")</f>
        <v/>
      </c>
      <c r="CS399" s="16" t="str">
        <f t="shared" si="253"/>
        <v/>
      </c>
      <c r="CT399" s="27"/>
      <c r="CU399" s="27" t="str">
        <f t="shared" si="254"/>
        <v/>
      </c>
      <c r="CV399" s="25"/>
      <c r="CW399" s="25"/>
      <c r="CX399" s="25"/>
      <c r="CY399" s="25"/>
      <c r="CZ399" s="25"/>
      <c r="DA399" s="25"/>
    </row>
    <row r="400" spans="1:105" ht="20.100000000000001" customHeight="1" x14ac:dyDescent="0.25">
      <c r="A400" s="27"/>
      <c r="B400" s="27"/>
      <c r="C400" s="43" t="str">
        <f t="shared" si="230"/>
        <v/>
      </c>
      <c r="D400" s="27">
        <f>Input!A398</f>
        <v>0</v>
      </c>
      <c r="E400" s="43" t="str">
        <f t="shared" si="231"/>
        <v/>
      </c>
      <c r="F400" s="27"/>
      <c r="G400" s="27"/>
      <c r="H400" s="27"/>
      <c r="I400" s="27" t="str">
        <f t="shared" si="232"/>
        <v/>
      </c>
      <c r="J400" s="27" t="str">
        <f t="shared" si="233"/>
        <v/>
      </c>
      <c r="K400" s="27"/>
      <c r="L400" s="27"/>
      <c r="M400" s="27"/>
      <c r="N400" s="27"/>
      <c r="O400" s="27"/>
      <c r="P400" s="27"/>
      <c r="Q400" s="27" t="str">
        <f>IF(D400&gt;1,Input!A398,"")</f>
        <v/>
      </c>
      <c r="R400" s="43" t="str">
        <f t="shared" si="234"/>
        <v/>
      </c>
      <c r="S400" s="27" t="str">
        <f t="shared" si="235"/>
        <v/>
      </c>
      <c r="T400" s="27" t="str">
        <f>IF(D400&gt;1,Input!F398,"")</f>
        <v/>
      </c>
      <c r="U400" s="27" t="str">
        <f t="shared" si="236"/>
        <v/>
      </c>
      <c r="V400" s="27"/>
      <c r="W400" s="27"/>
      <c r="X400" s="25"/>
      <c r="Y400" s="16"/>
      <c r="Z400" s="29"/>
      <c r="AA400" s="25"/>
      <c r="AB400" s="30"/>
      <c r="AC400" s="27"/>
      <c r="AD400" s="27"/>
      <c r="AE400" s="27"/>
      <c r="AF400" s="27"/>
      <c r="AG400" s="16"/>
      <c r="AH400" s="27"/>
      <c r="AI400" s="27"/>
      <c r="AJ400" s="27" t="str">
        <f t="shared" si="237"/>
        <v/>
      </c>
      <c r="AK400" s="27" t="str">
        <f t="shared" si="238"/>
        <v/>
      </c>
      <c r="AL400" s="27"/>
      <c r="AM400" s="27" t="str">
        <f t="shared" si="239"/>
        <v/>
      </c>
      <c r="AN400" s="27"/>
      <c r="AO400" s="27"/>
      <c r="AP400" s="27" t="str">
        <f>IF(D400&gt;1,Input!G398,"")</f>
        <v/>
      </c>
      <c r="AQ400" s="27" t="str">
        <f>IF(D400&gt;1,Input!H398,"")</f>
        <v/>
      </c>
      <c r="AR400" s="27" t="str">
        <f>IF(D400&gt;1,Input!G398,"")</f>
        <v/>
      </c>
      <c r="AS400" s="27" t="str">
        <f>IF(D400&gt;1,CONCATENATE("CURRENCYSOLUTIONS",Input!B398,Input!E398,Input!D398,Input!C398,Input!K398,Input!J398,Input!I398,Input!O398,Input!P398),"")</f>
        <v/>
      </c>
      <c r="AT400" s="27" t="str">
        <f t="shared" si="240"/>
        <v/>
      </c>
      <c r="AU400" s="27" t="str">
        <f t="shared" si="241"/>
        <v/>
      </c>
      <c r="AV400" s="27" t="str">
        <f t="shared" si="242"/>
        <v/>
      </c>
      <c r="AW400" s="15">
        <f>Input!S398</f>
        <v>0</v>
      </c>
      <c r="AX400" s="16">
        <f>Input!T398</f>
        <v>0</v>
      </c>
      <c r="AY400" s="26" t="str">
        <f>IF(D400&gt;1,IF(Input!Q398&gt;1,Input!Q398,(Input!R398/Input!O398)),"")</f>
        <v/>
      </c>
      <c r="AZ400" s="16" t="str">
        <f t="shared" si="243"/>
        <v/>
      </c>
      <c r="BA400" s="16" t="str">
        <f t="shared" si="244"/>
        <v/>
      </c>
      <c r="BB400" s="31"/>
      <c r="BC400" s="27"/>
      <c r="BD400" s="27" t="str">
        <f t="shared" si="245"/>
        <v/>
      </c>
      <c r="BE400" s="25" t="str">
        <f>IF(D400&gt;1,CONCATENATE(Input!C398,"-",Input!D398,"-",Input!E398,"T09:00:00Z"),"")</f>
        <v/>
      </c>
      <c r="BF400" s="29" t="str">
        <f>IF(D400&gt;1,CONCATENATE(Input!C398,"-",Input!D398,"-",Input!E398),"")</f>
        <v/>
      </c>
      <c r="BG400" s="29" t="str">
        <f>IF(D400&gt;1,CONCATENATE(Input!I398,"-",Input!J398,"-",Input!K398),"")</f>
        <v/>
      </c>
      <c r="BH400" s="29"/>
      <c r="BI400" s="29" t="str">
        <f>IF(D400&gt;1,CONCATENATE(Input!L398,"-",Input!M398,"-",Input!N398),"")</f>
        <v/>
      </c>
      <c r="BJ400" s="29" t="str">
        <f t="shared" si="246"/>
        <v/>
      </c>
      <c r="BK400" s="27" t="str">
        <f t="shared" si="247"/>
        <v/>
      </c>
      <c r="BL400" s="25" t="str">
        <f>IF(D400&gt;1,CONCATENATE(Input!C398,"-",Input!D398,"-",Input!E398,"T09:00:00Z"),"")</f>
        <v/>
      </c>
      <c r="BM400" s="32" t="str">
        <f t="shared" si="248"/>
        <v/>
      </c>
      <c r="BN400" s="27" t="str">
        <f t="shared" si="249"/>
        <v/>
      </c>
      <c r="BO400" s="27" t="str">
        <f t="shared" si="250"/>
        <v/>
      </c>
      <c r="BP400" s="25"/>
      <c r="BQ400" s="32"/>
      <c r="BR400" s="27"/>
      <c r="BS400" s="43" t="str">
        <f t="shared" si="251"/>
        <v/>
      </c>
      <c r="BT400" s="25"/>
      <c r="BU400" s="25"/>
      <c r="BV400" s="16"/>
      <c r="BW400" s="27"/>
      <c r="BX400" s="27"/>
      <c r="BY400" s="27"/>
      <c r="BZ400" s="27"/>
      <c r="CA400" s="27"/>
      <c r="CB400" s="27" t="str">
        <f>IF(D400&gt;1,Input!H398,"")</f>
        <v/>
      </c>
      <c r="CC400" s="27"/>
      <c r="CD400" s="28" t="str">
        <f>IF(D400&gt;1,Input!U398,"")</f>
        <v/>
      </c>
      <c r="CE400" s="16" t="str">
        <f>IF(D400&gt;1,CONCATENATE(Input!G398,"/",Input!H398),"")</f>
        <v/>
      </c>
      <c r="CF400" s="27"/>
      <c r="CG400" s="27"/>
      <c r="CH400" s="27"/>
      <c r="CI400" s="27"/>
      <c r="CJ400" s="27"/>
      <c r="CK400" s="25"/>
      <c r="CL400" s="25"/>
      <c r="CM400" s="16"/>
      <c r="CN400" s="16"/>
      <c r="CO400" s="27"/>
      <c r="CP400" s="16" t="str">
        <f>IF(D400&gt;1,Input!P398,"")</f>
        <v/>
      </c>
      <c r="CQ400" s="27" t="str">
        <f t="shared" si="252"/>
        <v/>
      </c>
      <c r="CR400" s="33" t="str">
        <f>IF(D400&gt;1,Input!O398,"")</f>
        <v/>
      </c>
      <c r="CS400" s="16" t="str">
        <f t="shared" si="253"/>
        <v/>
      </c>
      <c r="CT400" s="27"/>
      <c r="CU400" s="27" t="str">
        <f t="shared" si="254"/>
        <v/>
      </c>
      <c r="CV400" s="25"/>
      <c r="CW400" s="25"/>
      <c r="CX400" s="25"/>
      <c r="CY400" s="25"/>
      <c r="CZ400" s="25"/>
      <c r="DA400" s="25"/>
    </row>
    <row r="401" spans="1:105" ht="20.100000000000001" customHeight="1" x14ac:dyDescent="0.25">
      <c r="A401" s="27"/>
      <c r="B401" s="27"/>
      <c r="C401" s="43" t="str">
        <f t="shared" si="230"/>
        <v/>
      </c>
      <c r="D401" s="27">
        <f>Input!A399</f>
        <v>0</v>
      </c>
      <c r="E401" s="43" t="str">
        <f t="shared" si="231"/>
        <v/>
      </c>
      <c r="F401" s="27"/>
      <c r="G401" s="27"/>
      <c r="H401" s="27"/>
      <c r="I401" s="27" t="str">
        <f t="shared" si="232"/>
        <v/>
      </c>
      <c r="J401" s="27" t="str">
        <f t="shared" si="233"/>
        <v/>
      </c>
      <c r="K401" s="27"/>
      <c r="L401" s="27"/>
      <c r="M401" s="27"/>
      <c r="N401" s="27"/>
      <c r="O401" s="27"/>
      <c r="P401" s="27"/>
      <c r="Q401" s="27" t="str">
        <f>IF(D401&gt;1,Input!A399,"")</f>
        <v/>
      </c>
      <c r="R401" s="43" t="str">
        <f t="shared" si="234"/>
        <v/>
      </c>
      <c r="S401" s="27" t="str">
        <f t="shared" si="235"/>
        <v/>
      </c>
      <c r="T401" s="27" t="str">
        <f>IF(D401&gt;1,Input!F399,"")</f>
        <v/>
      </c>
      <c r="U401" s="27" t="str">
        <f t="shared" si="236"/>
        <v/>
      </c>
      <c r="V401" s="27"/>
      <c r="W401" s="27"/>
      <c r="X401" s="25"/>
      <c r="Y401" s="16"/>
      <c r="Z401" s="29"/>
      <c r="AA401" s="25"/>
      <c r="AB401" s="30"/>
      <c r="AC401" s="27"/>
      <c r="AD401" s="27"/>
      <c r="AE401" s="27"/>
      <c r="AF401" s="27"/>
      <c r="AG401" s="16"/>
      <c r="AH401" s="27"/>
      <c r="AI401" s="27"/>
      <c r="AJ401" s="27" t="str">
        <f t="shared" si="237"/>
        <v/>
      </c>
      <c r="AK401" s="27" t="str">
        <f t="shared" si="238"/>
        <v/>
      </c>
      <c r="AL401" s="27"/>
      <c r="AM401" s="27" t="str">
        <f t="shared" si="239"/>
        <v/>
      </c>
      <c r="AN401" s="27"/>
      <c r="AO401" s="27"/>
      <c r="AP401" s="27" t="str">
        <f>IF(D401&gt;1,Input!G399,"")</f>
        <v/>
      </c>
      <c r="AQ401" s="27" t="str">
        <f>IF(D401&gt;1,Input!H399,"")</f>
        <v/>
      </c>
      <c r="AR401" s="27" t="str">
        <f>IF(D401&gt;1,Input!G399,"")</f>
        <v/>
      </c>
      <c r="AS401" s="27" t="str">
        <f>IF(D401&gt;1,CONCATENATE("CURRENCYSOLUTIONS",Input!B399,Input!E399,Input!D399,Input!C399,Input!K399,Input!J399,Input!I399,Input!O399,Input!P399),"")</f>
        <v/>
      </c>
      <c r="AT401" s="27" t="str">
        <f t="shared" si="240"/>
        <v/>
      </c>
      <c r="AU401" s="27" t="str">
        <f t="shared" si="241"/>
        <v/>
      </c>
      <c r="AV401" s="27" t="str">
        <f t="shared" si="242"/>
        <v/>
      </c>
      <c r="AW401" s="15">
        <f>Input!S399</f>
        <v>0</v>
      </c>
      <c r="AX401" s="16">
        <f>Input!T399</f>
        <v>0</v>
      </c>
      <c r="AY401" s="26" t="str">
        <f>IF(D401&gt;1,IF(Input!Q399&gt;1,Input!Q399,(Input!R399/Input!O399)),"")</f>
        <v/>
      </c>
      <c r="AZ401" s="16" t="str">
        <f t="shared" si="243"/>
        <v/>
      </c>
      <c r="BA401" s="16" t="str">
        <f t="shared" si="244"/>
        <v/>
      </c>
      <c r="BB401" s="31"/>
      <c r="BC401" s="27"/>
      <c r="BD401" s="27" t="str">
        <f t="shared" si="245"/>
        <v/>
      </c>
      <c r="BE401" s="25" t="str">
        <f>IF(D401&gt;1,CONCATENATE(Input!C399,"-",Input!D399,"-",Input!E399,"T09:00:00Z"),"")</f>
        <v/>
      </c>
      <c r="BF401" s="29" t="str">
        <f>IF(D401&gt;1,CONCATENATE(Input!C399,"-",Input!D399,"-",Input!E399),"")</f>
        <v/>
      </c>
      <c r="BG401" s="29" t="str">
        <f>IF(D401&gt;1,CONCATENATE(Input!I399,"-",Input!J399,"-",Input!K399),"")</f>
        <v/>
      </c>
      <c r="BH401" s="29"/>
      <c r="BI401" s="29" t="str">
        <f>IF(D401&gt;1,CONCATENATE(Input!L399,"-",Input!M399,"-",Input!N399),"")</f>
        <v/>
      </c>
      <c r="BJ401" s="29" t="str">
        <f t="shared" si="246"/>
        <v/>
      </c>
      <c r="BK401" s="27" t="str">
        <f t="shared" si="247"/>
        <v/>
      </c>
      <c r="BL401" s="25" t="str">
        <f>IF(D401&gt;1,CONCATENATE(Input!C399,"-",Input!D399,"-",Input!E399,"T09:00:00Z"),"")</f>
        <v/>
      </c>
      <c r="BM401" s="32" t="str">
        <f t="shared" si="248"/>
        <v/>
      </c>
      <c r="BN401" s="27" t="str">
        <f t="shared" si="249"/>
        <v/>
      </c>
      <c r="BO401" s="27" t="str">
        <f t="shared" si="250"/>
        <v/>
      </c>
      <c r="BP401" s="25"/>
      <c r="BQ401" s="32"/>
      <c r="BR401" s="27"/>
      <c r="BS401" s="43" t="str">
        <f t="shared" si="251"/>
        <v/>
      </c>
      <c r="BT401" s="25"/>
      <c r="BU401" s="25"/>
      <c r="BV401" s="16"/>
      <c r="BW401" s="27"/>
      <c r="BX401" s="27"/>
      <c r="BY401" s="27"/>
      <c r="BZ401" s="27"/>
      <c r="CA401" s="27"/>
      <c r="CB401" s="27" t="str">
        <f>IF(D401&gt;1,Input!H399,"")</f>
        <v/>
      </c>
      <c r="CC401" s="27"/>
      <c r="CD401" s="28" t="str">
        <f>IF(D401&gt;1,Input!U399,"")</f>
        <v/>
      </c>
      <c r="CE401" s="16" t="str">
        <f>IF(D401&gt;1,CONCATENATE(Input!G399,"/",Input!H399),"")</f>
        <v/>
      </c>
      <c r="CF401" s="27"/>
      <c r="CG401" s="27"/>
      <c r="CH401" s="27"/>
      <c r="CI401" s="27"/>
      <c r="CJ401" s="27"/>
      <c r="CK401" s="25"/>
      <c r="CL401" s="25"/>
      <c r="CM401" s="16"/>
      <c r="CN401" s="16"/>
      <c r="CO401" s="27"/>
      <c r="CP401" s="16" t="str">
        <f>IF(D401&gt;1,Input!P399,"")</f>
        <v/>
      </c>
      <c r="CQ401" s="27" t="str">
        <f t="shared" si="252"/>
        <v/>
      </c>
      <c r="CR401" s="33" t="str">
        <f>IF(D401&gt;1,Input!O399,"")</f>
        <v/>
      </c>
      <c r="CS401" s="16" t="str">
        <f t="shared" si="253"/>
        <v/>
      </c>
      <c r="CT401" s="27"/>
      <c r="CU401" s="27" t="str">
        <f t="shared" si="254"/>
        <v/>
      </c>
      <c r="CV401" s="25"/>
      <c r="CW401" s="25"/>
      <c r="CX401" s="25"/>
      <c r="CY401" s="25"/>
      <c r="CZ401" s="25"/>
      <c r="DA401" s="25"/>
    </row>
    <row r="402" spans="1:105" ht="20.100000000000001" customHeight="1" x14ac:dyDescent="0.25">
      <c r="A402" s="27"/>
      <c r="B402" s="27"/>
      <c r="C402" s="43" t="str">
        <f t="shared" si="230"/>
        <v/>
      </c>
      <c r="D402" s="27">
        <f>Input!A400</f>
        <v>0</v>
      </c>
      <c r="E402" s="43" t="str">
        <f t="shared" si="231"/>
        <v/>
      </c>
      <c r="F402" s="27"/>
      <c r="G402" s="27"/>
      <c r="H402" s="27"/>
      <c r="I402" s="27" t="str">
        <f t="shared" si="232"/>
        <v/>
      </c>
      <c r="J402" s="27" t="str">
        <f t="shared" si="233"/>
        <v/>
      </c>
      <c r="K402" s="27"/>
      <c r="L402" s="27"/>
      <c r="M402" s="27"/>
      <c r="N402" s="27"/>
      <c r="O402" s="27"/>
      <c r="P402" s="27"/>
      <c r="Q402" s="27" t="str">
        <f>IF(D402&gt;1,Input!A400,"")</f>
        <v/>
      </c>
      <c r="R402" s="43" t="str">
        <f t="shared" si="234"/>
        <v/>
      </c>
      <c r="S402" s="27" t="str">
        <f t="shared" si="235"/>
        <v/>
      </c>
      <c r="T402" s="27" t="str">
        <f>IF(D402&gt;1,Input!F400,"")</f>
        <v/>
      </c>
      <c r="U402" s="27" t="str">
        <f t="shared" si="236"/>
        <v/>
      </c>
      <c r="V402" s="27"/>
      <c r="W402" s="27"/>
      <c r="X402" s="25"/>
      <c r="Y402" s="16"/>
      <c r="Z402" s="29"/>
      <c r="AA402" s="25"/>
      <c r="AB402" s="30"/>
      <c r="AC402" s="27"/>
      <c r="AD402" s="27"/>
      <c r="AE402" s="27"/>
      <c r="AF402" s="27"/>
      <c r="AG402" s="16"/>
      <c r="AH402" s="27"/>
      <c r="AI402" s="27"/>
      <c r="AJ402" s="27" t="str">
        <f t="shared" si="237"/>
        <v/>
      </c>
      <c r="AK402" s="27" t="str">
        <f t="shared" si="238"/>
        <v/>
      </c>
      <c r="AL402" s="27"/>
      <c r="AM402" s="27" t="str">
        <f t="shared" si="239"/>
        <v/>
      </c>
      <c r="AN402" s="27"/>
      <c r="AO402" s="27"/>
      <c r="AP402" s="27" t="str">
        <f>IF(D402&gt;1,Input!G400,"")</f>
        <v/>
      </c>
      <c r="AQ402" s="27" t="str">
        <f>IF(D402&gt;1,Input!H400,"")</f>
        <v/>
      </c>
      <c r="AR402" s="27" t="str">
        <f>IF(D402&gt;1,Input!G400,"")</f>
        <v/>
      </c>
      <c r="AS402" s="27" t="str">
        <f>IF(D402&gt;1,CONCATENATE("CURRENCYSOLUTIONS",Input!B400,Input!E400,Input!D400,Input!C400,Input!K400,Input!J400,Input!I400,Input!O400,Input!P400),"")</f>
        <v/>
      </c>
      <c r="AT402" s="27" t="str">
        <f t="shared" si="240"/>
        <v/>
      </c>
      <c r="AU402" s="27" t="str">
        <f t="shared" si="241"/>
        <v/>
      </c>
      <c r="AV402" s="27" t="str">
        <f t="shared" si="242"/>
        <v/>
      </c>
      <c r="AW402" s="15">
        <f>Input!S400</f>
        <v>0</v>
      </c>
      <c r="AX402" s="16">
        <f>Input!T400</f>
        <v>0</v>
      </c>
      <c r="AY402" s="26" t="str">
        <f>IF(D402&gt;1,IF(Input!Q400&gt;1,Input!Q400,(Input!R400/Input!O400)),"")</f>
        <v/>
      </c>
      <c r="AZ402" s="16" t="str">
        <f t="shared" si="243"/>
        <v/>
      </c>
      <c r="BA402" s="16" t="str">
        <f t="shared" si="244"/>
        <v/>
      </c>
      <c r="BB402" s="31"/>
      <c r="BC402" s="27"/>
      <c r="BD402" s="27" t="str">
        <f t="shared" si="245"/>
        <v/>
      </c>
      <c r="BE402" s="25" t="str">
        <f>IF(D402&gt;1,CONCATENATE(Input!C400,"-",Input!D400,"-",Input!E400,"T09:00:00Z"),"")</f>
        <v/>
      </c>
      <c r="BF402" s="29" t="str">
        <f>IF(D402&gt;1,CONCATENATE(Input!C400,"-",Input!D400,"-",Input!E400),"")</f>
        <v/>
      </c>
      <c r="BG402" s="29" t="str">
        <f>IF(D402&gt;1,CONCATENATE(Input!I400,"-",Input!J400,"-",Input!K400),"")</f>
        <v/>
      </c>
      <c r="BH402" s="29"/>
      <c r="BI402" s="29" t="str">
        <f>IF(D402&gt;1,CONCATENATE(Input!L400,"-",Input!M400,"-",Input!N400),"")</f>
        <v/>
      </c>
      <c r="BJ402" s="29" t="str">
        <f t="shared" si="246"/>
        <v/>
      </c>
      <c r="BK402" s="27" t="str">
        <f t="shared" si="247"/>
        <v/>
      </c>
      <c r="BL402" s="25" t="str">
        <f>IF(D402&gt;1,CONCATENATE(Input!C400,"-",Input!D400,"-",Input!E400,"T09:00:00Z"),"")</f>
        <v/>
      </c>
      <c r="BM402" s="32" t="str">
        <f t="shared" si="248"/>
        <v/>
      </c>
      <c r="BN402" s="27" t="str">
        <f t="shared" si="249"/>
        <v/>
      </c>
      <c r="BO402" s="27" t="str">
        <f t="shared" si="250"/>
        <v/>
      </c>
      <c r="BP402" s="25"/>
      <c r="BQ402" s="32"/>
      <c r="BR402" s="27"/>
      <c r="BS402" s="43" t="str">
        <f t="shared" si="251"/>
        <v/>
      </c>
      <c r="BT402" s="25"/>
      <c r="BU402" s="25"/>
      <c r="BV402" s="16"/>
      <c r="BW402" s="27"/>
      <c r="BX402" s="27"/>
      <c r="BY402" s="27"/>
      <c r="BZ402" s="27"/>
      <c r="CA402" s="27"/>
      <c r="CB402" s="27" t="str">
        <f>IF(D402&gt;1,Input!H400,"")</f>
        <v/>
      </c>
      <c r="CC402" s="27"/>
      <c r="CD402" s="28" t="str">
        <f>IF(D402&gt;1,Input!U400,"")</f>
        <v/>
      </c>
      <c r="CE402" s="16" t="str">
        <f>IF(D402&gt;1,CONCATENATE(Input!G400,"/",Input!H400),"")</f>
        <v/>
      </c>
      <c r="CF402" s="27"/>
      <c r="CG402" s="27"/>
      <c r="CH402" s="27"/>
      <c r="CI402" s="27"/>
      <c r="CJ402" s="27"/>
      <c r="CK402" s="25"/>
      <c r="CL402" s="25"/>
      <c r="CM402" s="16"/>
      <c r="CN402" s="16"/>
      <c r="CO402" s="27"/>
      <c r="CP402" s="16" t="str">
        <f>IF(D402&gt;1,Input!P400,"")</f>
        <v/>
      </c>
      <c r="CQ402" s="27" t="str">
        <f t="shared" si="252"/>
        <v/>
      </c>
      <c r="CR402" s="33" t="str">
        <f>IF(D402&gt;1,Input!O400,"")</f>
        <v/>
      </c>
      <c r="CS402" s="16" t="str">
        <f t="shared" si="253"/>
        <v/>
      </c>
      <c r="CT402" s="27"/>
      <c r="CU402" s="27" t="str">
        <f t="shared" si="254"/>
        <v/>
      </c>
      <c r="CV402" s="25"/>
      <c r="CW402" s="25"/>
      <c r="CX402" s="25"/>
      <c r="CY402" s="25"/>
      <c r="CZ402" s="25"/>
      <c r="DA402" s="25"/>
    </row>
    <row r="403" spans="1:105" ht="20.100000000000001" customHeight="1" x14ac:dyDescent="0.25">
      <c r="A403" s="27"/>
      <c r="B403" s="27"/>
      <c r="C403" s="43" t="str">
        <f t="shared" si="230"/>
        <v/>
      </c>
      <c r="D403" s="27">
        <f>Input!A401</f>
        <v>0</v>
      </c>
      <c r="E403" s="43" t="str">
        <f t="shared" si="231"/>
        <v/>
      </c>
      <c r="F403" s="27"/>
      <c r="G403" s="27"/>
      <c r="H403" s="27"/>
      <c r="I403" s="27" t="str">
        <f t="shared" si="232"/>
        <v/>
      </c>
      <c r="J403" s="27" t="str">
        <f t="shared" si="233"/>
        <v/>
      </c>
      <c r="K403" s="27"/>
      <c r="L403" s="27"/>
      <c r="M403" s="27"/>
      <c r="N403" s="27"/>
      <c r="O403" s="27"/>
      <c r="P403" s="27"/>
      <c r="Q403" s="27" t="str">
        <f>IF(D403&gt;1,Input!A401,"")</f>
        <v/>
      </c>
      <c r="R403" s="43" t="str">
        <f t="shared" si="234"/>
        <v/>
      </c>
      <c r="S403" s="27" t="str">
        <f t="shared" si="235"/>
        <v/>
      </c>
      <c r="T403" s="27" t="str">
        <f>IF(D403&gt;1,Input!F401,"")</f>
        <v/>
      </c>
      <c r="U403" s="27" t="str">
        <f t="shared" si="236"/>
        <v/>
      </c>
      <c r="V403" s="27"/>
      <c r="W403" s="27"/>
      <c r="X403" s="25"/>
      <c r="Y403" s="16"/>
      <c r="Z403" s="29"/>
      <c r="AA403" s="25"/>
      <c r="AB403" s="30"/>
      <c r="AC403" s="27"/>
      <c r="AD403" s="27"/>
      <c r="AE403" s="27"/>
      <c r="AF403" s="27"/>
      <c r="AG403" s="16"/>
      <c r="AH403" s="27"/>
      <c r="AI403" s="27"/>
      <c r="AJ403" s="27" t="str">
        <f t="shared" si="237"/>
        <v/>
      </c>
      <c r="AK403" s="27" t="str">
        <f t="shared" si="238"/>
        <v/>
      </c>
      <c r="AL403" s="27"/>
      <c r="AM403" s="27" t="str">
        <f t="shared" si="239"/>
        <v/>
      </c>
      <c r="AN403" s="27"/>
      <c r="AO403" s="27"/>
      <c r="AP403" s="27" t="str">
        <f>IF(D403&gt;1,Input!G401,"")</f>
        <v/>
      </c>
      <c r="AQ403" s="27" t="str">
        <f>IF(D403&gt;1,Input!H401,"")</f>
        <v/>
      </c>
      <c r="AR403" s="27" t="str">
        <f>IF(D403&gt;1,Input!G401,"")</f>
        <v/>
      </c>
      <c r="AS403" s="27" t="str">
        <f>IF(D403&gt;1,CONCATENATE("CURRENCYSOLUTIONS",Input!B401,Input!E401,Input!D401,Input!C401,Input!K401,Input!J401,Input!I401,Input!O401,Input!P401),"")</f>
        <v/>
      </c>
      <c r="AT403" s="27" t="str">
        <f t="shared" si="240"/>
        <v/>
      </c>
      <c r="AU403" s="27" t="str">
        <f t="shared" si="241"/>
        <v/>
      </c>
      <c r="AV403" s="27" t="str">
        <f t="shared" si="242"/>
        <v/>
      </c>
      <c r="AW403" s="15">
        <f>Input!S401</f>
        <v>0</v>
      </c>
      <c r="AX403" s="16">
        <f>Input!T401</f>
        <v>0</v>
      </c>
      <c r="AY403" s="26" t="str">
        <f>IF(D403&gt;1,IF(Input!Q401&gt;1,Input!Q401,(Input!R401/Input!O401)),"")</f>
        <v/>
      </c>
      <c r="AZ403" s="16" t="str">
        <f t="shared" si="243"/>
        <v/>
      </c>
      <c r="BA403" s="16" t="str">
        <f t="shared" si="244"/>
        <v/>
      </c>
      <c r="BB403" s="31"/>
      <c r="BC403" s="27"/>
      <c r="BD403" s="27" t="str">
        <f t="shared" si="245"/>
        <v/>
      </c>
      <c r="BE403" s="25" t="str">
        <f>IF(D403&gt;1,CONCATENATE(Input!C401,"-",Input!D401,"-",Input!E401,"T09:00:00Z"),"")</f>
        <v/>
      </c>
      <c r="BF403" s="29" t="str">
        <f>IF(D403&gt;1,CONCATENATE(Input!C401,"-",Input!D401,"-",Input!E401),"")</f>
        <v/>
      </c>
      <c r="BG403" s="29" t="str">
        <f>IF(D403&gt;1,CONCATENATE(Input!I401,"-",Input!J401,"-",Input!K401),"")</f>
        <v/>
      </c>
      <c r="BH403" s="29"/>
      <c r="BI403" s="29" t="str">
        <f>IF(D403&gt;1,CONCATENATE(Input!L401,"-",Input!M401,"-",Input!N401),"")</f>
        <v/>
      </c>
      <c r="BJ403" s="29" t="str">
        <f t="shared" si="246"/>
        <v/>
      </c>
      <c r="BK403" s="27" t="str">
        <f t="shared" si="247"/>
        <v/>
      </c>
      <c r="BL403" s="25" t="str">
        <f>IF(D403&gt;1,CONCATENATE(Input!C401,"-",Input!D401,"-",Input!E401,"T09:00:00Z"),"")</f>
        <v/>
      </c>
      <c r="BM403" s="32" t="str">
        <f t="shared" si="248"/>
        <v/>
      </c>
      <c r="BN403" s="27" t="str">
        <f t="shared" si="249"/>
        <v/>
      </c>
      <c r="BO403" s="27" t="str">
        <f t="shared" si="250"/>
        <v/>
      </c>
      <c r="BP403" s="25"/>
      <c r="BQ403" s="32"/>
      <c r="BR403" s="27"/>
      <c r="BS403" s="43" t="str">
        <f t="shared" si="251"/>
        <v/>
      </c>
      <c r="BT403" s="25"/>
      <c r="BU403" s="25"/>
      <c r="BV403" s="16"/>
      <c r="BW403" s="27"/>
      <c r="BX403" s="27"/>
      <c r="BY403" s="27"/>
      <c r="BZ403" s="27"/>
      <c r="CA403" s="27"/>
      <c r="CB403" s="27" t="str">
        <f>IF(D403&gt;1,Input!H401,"")</f>
        <v/>
      </c>
      <c r="CC403" s="27"/>
      <c r="CD403" s="28" t="str">
        <f>IF(D403&gt;1,Input!U401,"")</f>
        <v/>
      </c>
      <c r="CE403" s="16" t="str">
        <f>IF(D403&gt;1,CONCATENATE(Input!G401,"/",Input!H401),"")</f>
        <v/>
      </c>
      <c r="CF403" s="27"/>
      <c r="CG403" s="27"/>
      <c r="CH403" s="27"/>
      <c r="CI403" s="27"/>
      <c r="CJ403" s="27"/>
      <c r="CK403" s="25"/>
      <c r="CL403" s="25"/>
      <c r="CM403" s="16"/>
      <c r="CN403" s="16"/>
      <c r="CO403" s="27"/>
      <c r="CP403" s="16" t="str">
        <f>IF(D403&gt;1,Input!P401,"")</f>
        <v/>
      </c>
      <c r="CQ403" s="27" t="str">
        <f t="shared" si="252"/>
        <v/>
      </c>
      <c r="CR403" s="33" t="str">
        <f>IF(D403&gt;1,Input!O401,"")</f>
        <v/>
      </c>
      <c r="CS403" s="16" t="str">
        <f t="shared" si="253"/>
        <v/>
      </c>
      <c r="CT403" s="27"/>
      <c r="CU403" s="27" t="str">
        <f t="shared" si="254"/>
        <v/>
      </c>
      <c r="CV403" s="25"/>
      <c r="CW403" s="25"/>
      <c r="CX403" s="25"/>
      <c r="CY403" s="25"/>
      <c r="CZ403" s="25"/>
      <c r="DA403" s="25"/>
    </row>
    <row r="404" spans="1:105" ht="20.100000000000001" customHeight="1" x14ac:dyDescent="0.25">
      <c r="A404" s="27"/>
      <c r="B404" s="27"/>
      <c r="C404" s="43" t="str">
        <f t="shared" si="230"/>
        <v/>
      </c>
      <c r="D404" s="27">
        <f>Input!A402</f>
        <v>0</v>
      </c>
      <c r="E404" s="43" t="str">
        <f t="shared" si="231"/>
        <v/>
      </c>
      <c r="F404" s="27"/>
      <c r="G404" s="27"/>
      <c r="H404" s="27"/>
      <c r="I404" s="27" t="str">
        <f t="shared" si="232"/>
        <v/>
      </c>
      <c r="J404" s="27" t="str">
        <f t="shared" si="233"/>
        <v/>
      </c>
      <c r="K404" s="27"/>
      <c r="L404" s="27"/>
      <c r="M404" s="27"/>
      <c r="N404" s="27"/>
      <c r="O404" s="27"/>
      <c r="P404" s="27"/>
      <c r="Q404" s="27" t="str">
        <f>IF(D404&gt;1,Input!A402,"")</f>
        <v/>
      </c>
      <c r="R404" s="43" t="str">
        <f t="shared" si="234"/>
        <v/>
      </c>
      <c r="S404" s="27" t="str">
        <f t="shared" si="235"/>
        <v/>
      </c>
      <c r="T404" s="27" t="str">
        <f>IF(D404&gt;1,Input!F402,"")</f>
        <v/>
      </c>
      <c r="U404" s="27" t="str">
        <f t="shared" si="236"/>
        <v/>
      </c>
      <c r="V404" s="27"/>
      <c r="W404" s="27"/>
      <c r="X404" s="25"/>
      <c r="Y404" s="16"/>
      <c r="Z404" s="29"/>
      <c r="AA404" s="25"/>
      <c r="AB404" s="30"/>
      <c r="AC404" s="27"/>
      <c r="AD404" s="27"/>
      <c r="AE404" s="27"/>
      <c r="AF404" s="27"/>
      <c r="AG404" s="16"/>
      <c r="AH404" s="27"/>
      <c r="AI404" s="27"/>
      <c r="AJ404" s="27" t="str">
        <f t="shared" si="237"/>
        <v/>
      </c>
      <c r="AK404" s="27" t="str">
        <f t="shared" si="238"/>
        <v/>
      </c>
      <c r="AL404" s="27"/>
      <c r="AM404" s="27" t="str">
        <f t="shared" si="239"/>
        <v/>
      </c>
      <c r="AN404" s="27"/>
      <c r="AO404" s="27"/>
      <c r="AP404" s="27" t="str">
        <f>IF(D404&gt;1,Input!G402,"")</f>
        <v/>
      </c>
      <c r="AQ404" s="27" t="str">
        <f>IF(D404&gt;1,Input!H402,"")</f>
        <v/>
      </c>
      <c r="AR404" s="27" t="str">
        <f>IF(D404&gt;1,Input!G402,"")</f>
        <v/>
      </c>
      <c r="AS404" s="27" t="str">
        <f>IF(D404&gt;1,CONCATENATE("CURRENCYSOLUTIONS",Input!B402,Input!E402,Input!D402,Input!C402,Input!K402,Input!J402,Input!I402,Input!O402,Input!P402),"")</f>
        <v/>
      </c>
      <c r="AT404" s="27" t="str">
        <f t="shared" si="240"/>
        <v/>
      </c>
      <c r="AU404" s="27" t="str">
        <f t="shared" si="241"/>
        <v/>
      </c>
      <c r="AV404" s="27" t="str">
        <f t="shared" si="242"/>
        <v/>
      </c>
      <c r="AW404" s="15">
        <f>Input!S402</f>
        <v>0</v>
      </c>
      <c r="AX404" s="16">
        <f>Input!T402</f>
        <v>0</v>
      </c>
      <c r="AY404" s="26" t="str">
        <f>IF(D404&gt;1,IF(Input!Q402&gt;1,Input!Q402,(Input!R402/Input!O402)),"")</f>
        <v/>
      </c>
      <c r="AZ404" s="16" t="str">
        <f t="shared" si="243"/>
        <v/>
      </c>
      <c r="BA404" s="16" t="str">
        <f t="shared" si="244"/>
        <v/>
      </c>
      <c r="BB404" s="31"/>
      <c r="BC404" s="27"/>
      <c r="BD404" s="27" t="str">
        <f t="shared" si="245"/>
        <v/>
      </c>
      <c r="BE404" s="25" t="str">
        <f>IF(D404&gt;1,CONCATENATE(Input!C402,"-",Input!D402,"-",Input!E402,"T09:00:00Z"),"")</f>
        <v/>
      </c>
      <c r="BF404" s="29" t="str">
        <f>IF(D404&gt;1,CONCATENATE(Input!C402,"-",Input!D402,"-",Input!E402),"")</f>
        <v/>
      </c>
      <c r="BG404" s="29" t="str">
        <f>IF(D404&gt;1,CONCATENATE(Input!I402,"-",Input!J402,"-",Input!K402),"")</f>
        <v/>
      </c>
      <c r="BH404" s="29"/>
      <c r="BI404" s="29" t="str">
        <f>IF(D404&gt;1,CONCATENATE(Input!L402,"-",Input!M402,"-",Input!N402),"")</f>
        <v/>
      </c>
      <c r="BJ404" s="29" t="str">
        <f t="shared" si="246"/>
        <v/>
      </c>
      <c r="BK404" s="27" t="str">
        <f t="shared" si="247"/>
        <v/>
      </c>
      <c r="BL404" s="25" t="str">
        <f>IF(D404&gt;1,CONCATENATE(Input!C402,"-",Input!D402,"-",Input!E402,"T09:00:00Z"),"")</f>
        <v/>
      </c>
      <c r="BM404" s="32" t="str">
        <f t="shared" si="248"/>
        <v/>
      </c>
      <c r="BN404" s="27" t="str">
        <f t="shared" si="249"/>
        <v/>
      </c>
      <c r="BO404" s="27" t="str">
        <f t="shared" si="250"/>
        <v/>
      </c>
      <c r="BP404" s="25"/>
      <c r="BQ404" s="32"/>
      <c r="BR404" s="27"/>
      <c r="BS404" s="43" t="str">
        <f t="shared" si="251"/>
        <v/>
      </c>
      <c r="BT404" s="25"/>
      <c r="BU404" s="25"/>
      <c r="BV404" s="16"/>
      <c r="BW404" s="27"/>
      <c r="BX404" s="27"/>
      <c r="BY404" s="27"/>
      <c r="BZ404" s="27"/>
      <c r="CA404" s="27"/>
      <c r="CB404" s="27" t="str">
        <f>IF(D404&gt;1,Input!H402,"")</f>
        <v/>
      </c>
      <c r="CC404" s="27"/>
      <c r="CD404" s="28" t="str">
        <f>IF(D404&gt;1,Input!U402,"")</f>
        <v/>
      </c>
      <c r="CE404" s="16" t="str">
        <f>IF(D404&gt;1,CONCATENATE(Input!G402,"/",Input!H402),"")</f>
        <v/>
      </c>
      <c r="CF404" s="27"/>
      <c r="CG404" s="27"/>
      <c r="CH404" s="27"/>
      <c r="CI404" s="27"/>
      <c r="CJ404" s="27"/>
      <c r="CK404" s="25"/>
      <c r="CL404" s="25"/>
      <c r="CM404" s="16"/>
      <c r="CN404" s="16"/>
      <c r="CO404" s="27"/>
      <c r="CP404" s="16" t="str">
        <f>IF(D404&gt;1,Input!P402,"")</f>
        <v/>
      </c>
      <c r="CQ404" s="27" t="str">
        <f t="shared" si="252"/>
        <v/>
      </c>
      <c r="CR404" s="33" t="str">
        <f>IF(D404&gt;1,Input!O402,"")</f>
        <v/>
      </c>
      <c r="CS404" s="16" t="str">
        <f t="shared" si="253"/>
        <v/>
      </c>
      <c r="CT404" s="27"/>
      <c r="CU404" s="27" t="str">
        <f t="shared" si="254"/>
        <v/>
      </c>
      <c r="CV404" s="25"/>
      <c r="CW404" s="25"/>
      <c r="CX404" s="25"/>
      <c r="CY404" s="25"/>
      <c r="CZ404" s="25"/>
      <c r="DA404" s="25"/>
    </row>
    <row r="405" spans="1:105" ht="20.100000000000001" customHeight="1" x14ac:dyDescent="0.25">
      <c r="A405" s="27"/>
      <c r="B405" s="27"/>
      <c r="C405" s="43" t="str">
        <f t="shared" si="230"/>
        <v/>
      </c>
      <c r="D405" s="27">
        <f>Input!A403</f>
        <v>0</v>
      </c>
      <c r="E405" s="43" t="str">
        <f t="shared" si="231"/>
        <v/>
      </c>
      <c r="F405" s="27"/>
      <c r="G405" s="27"/>
      <c r="H405" s="27"/>
      <c r="I405" s="27" t="str">
        <f t="shared" si="232"/>
        <v/>
      </c>
      <c r="J405" s="27" t="str">
        <f t="shared" si="233"/>
        <v/>
      </c>
      <c r="K405" s="27"/>
      <c r="L405" s="27"/>
      <c r="M405" s="27"/>
      <c r="N405" s="27"/>
      <c r="O405" s="27"/>
      <c r="P405" s="27"/>
      <c r="Q405" s="27" t="str">
        <f>IF(D405&gt;1,Input!A403,"")</f>
        <v/>
      </c>
      <c r="R405" s="43" t="str">
        <f t="shared" si="234"/>
        <v/>
      </c>
      <c r="S405" s="27" t="str">
        <f t="shared" si="235"/>
        <v/>
      </c>
      <c r="T405" s="27" t="str">
        <f>IF(D405&gt;1,Input!F403,"")</f>
        <v/>
      </c>
      <c r="U405" s="27" t="str">
        <f t="shared" si="236"/>
        <v/>
      </c>
      <c r="V405" s="27"/>
      <c r="W405" s="27"/>
      <c r="X405" s="25"/>
      <c r="Y405" s="16"/>
      <c r="Z405" s="29"/>
      <c r="AA405" s="25"/>
      <c r="AB405" s="30"/>
      <c r="AC405" s="27"/>
      <c r="AD405" s="27"/>
      <c r="AE405" s="27"/>
      <c r="AF405" s="27"/>
      <c r="AG405" s="16"/>
      <c r="AH405" s="27"/>
      <c r="AI405" s="27"/>
      <c r="AJ405" s="27" t="str">
        <f t="shared" si="237"/>
        <v/>
      </c>
      <c r="AK405" s="27" t="str">
        <f t="shared" si="238"/>
        <v/>
      </c>
      <c r="AL405" s="27"/>
      <c r="AM405" s="27" t="str">
        <f t="shared" si="239"/>
        <v/>
      </c>
      <c r="AN405" s="27"/>
      <c r="AO405" s="27"/>
      <c r="AP405" s="27" t="str">
        <f>IF(D405&gt;1,Input!G403,"")</f>
        <v/>
      </c>
      <c r="AQ405" s="27" t="str">
        <f>IF(D405&gt;1,Input!H403,"")</f>
        <v/>
      </c>
      <c r="AR405" s="27" t="str">
        <f>IF(D405&gt;1,Input!G403,"")</f>
        <v/>
      </c>
      <c r="AS405" s="27" t="str">
        <f>IF(D405&gt;1,CONCATENATE("CURRENCYSOLUTIONS",Input!B403,Input!E403,Input!D403,Input!C403,Input!K403,Input!J403,Input!I403,Input!O403,Input!P403),"")</f>
        <v/>
      </c>
      <c r="AT405" s="27" t="str">
        <f t="shared" si="240"/>
        <v/>
      </c>
      <c r="AU405" s="27" t="str">
        <f t="shared" si="241"/>
        <v/>
      </c>
      <c r="AV405" s="27" t="str">
        <f t="shared" si="242"/>
        <v/>
      </c>
      <c r="AW405" s="15">
        <f>Input!S403</f>
        <v>0</v>
      </c>
      <c r="AX405" s="16">
        <f>Input!T403</f>
        <v>0</v>
      </c>
      <c r="AY405" s="26" t="str">
        <f>IF(D405&gt;1,IF(Input!Q403&gt;1,Input!Q403,(Input!R403/Input!O403)),"")</f>
        <v/>
      </c>
      <c r="AZ405" s="16" t="str">
        <f t="shared" si="243"/>
        <v/>
      </c>
      <c r="BA405" s="16" t="str">
        <f t="shared" si="244"/>
        <v/>
      </c>
      <c r="BB405" s="31"/>
      <c r="BC405" s="27"/>
      <c r="BD405" s="27" t="str">
        <f t="shared" si="245"/>
        <v/>
      </c>
      <c r="BE405" s="25" t="str">
        <f>IF(D405&gt;1,CONCATENATE(Input!C403,"-",Input!D403,"-",Input!E403,"T09:00:00Z"),"")</f>
        <v/>
      </c>
      <c r="BF405" s="29" t="str">
        <f>IF(D405&gt;1,CONCATENATE(Input!C403,"-",Input!D403,"-",Input!E403),"")</f>
        <v/>
      </c>
      <c r="BG405" s="29" t="str">
        <f>IF(D405&gt;1,CONCATENATE(Input!I403,"-",Input!J403,"-",Input!K403),"")</f>
        <v/>
      </c>
      <c r="BH405" s="29"/>
      <c r="BI405" s="29" t="str">
        <f>IF(D405&gt;1,CONCATENATE(Input!L403,"-",Input!M403,"-",Input!N403),"")</f>
        <v/>
      </c>
      <c r="BJ405" s="29" t="str">
        <f t="shared" si="246"/>
        <v/>
      </c>
      <c r="BK405" s="27" t="str">
        <f t="shared" si="247"/>
        <v/>
      </c>
      <c r="BL405" s="25" t="str">
        <f>IF(D405&gt;1,CONCATENATE(Input!C403,"-",Input!D403,"-",Input!E403,"T09:00:00Z"),"")</f>
        <v/>
      </c>
      <c r="BM405" s="32" t="str">
        <f t="shared" si="248"/>
        <v/>
      </c>
      <c r="BN405" s="27" t="str">
        <f t="shared" si="249"/>
        <v/>
      </c>
      <c r="BO405" s="27" t="str">
        <f t="shared" si="250"/>
        <v/>
      </c>
      <c r="BP405" s="25"/>
      <c r="BQ405" s="32"/>
      <c r="BR405" s="27"/>
      <c r="BS405" s="43" t="str">
        <f t="shared" si="251"/>
        <v/>
      </c>
      <c r="BT405" s="25"/>
      <c r="BU405" s="25"/>
      <c r="BV405" s="16"/>
      <c r="BW405" s="27"/>
      <c r="BX405" s="27"/>
      <c r="BY405" s="27"/>
      <c r="BZ405" s="27"/>
      <c r="CA405" s="27"/>
      <c r="CB405" s="27" t="str">
        <f>IF(D405&gt;1,Input!H403,"")</f>
        <v/>
      </c>
      <c r="CC405" s="27"/>
      <c r="CD405" s="28" t="str">
        <f>IF(D405&gt;1,Input!U403,"")</f>
        <v/>
      </c>
      <c r="CE405" s="16" t="str">
        <f>IF(D405&gt;1,CONCATENATE(Input!G403,"/",Input!H403),"")</f>
        <v/>
      </c>
      <c r="CF405" s="27"/>
      <c r="CG405" s="27"/>
      <c r="CH405" s="27"/>
      <c r="CI405" s="27"/>
      <c r="CJ405" s="27"/>
      <c r="CK405" s="25"/>
      <c r="CL405" s="25"/>
      <c r="CM405" s="16"/>
      <c r="CN405" s="16"/>
      <c r="CO405" s="27"/>
      <c r="CP405" s="16" t="str">
        <f>IF(D405&gt;1,Input!P403,"")</f>
        <v/>
      </c>
      <c r="CQ405" s="27" t="str">
        <f t="shared" si="252"/>
        <v/>
      </c>
      <c r="CR405" s="33" t="str">
        <f>IF(D405&gt;1,Input!O403,"")</f>
        <v/>
      </c>
      <c r="CS405" s="16" t="str">
        <f t="shared" si="253"/>
        <v/>
      </c>
      <c r="CT405" s="27"/>
      <c r="CU405" s="27" t="str">
        <f t="shared" si="254"/>
        <v/>
      </c>
      <c r="CV405" s="25"/>
      <c r="CW405" s="25"/>
      <c r="CX405" s="25"/>
      <c r="CY405" s="25"/>
      <c r="CZ405" s="25"/>
      <c r="DA405" s="25"/>
    </row>
    <row r="406" spans="1:105" ht="20.100000000000001" customHeight="1" x14ac:dyDescent="0.25">
      <c r="A406" s="27"/>
      <c r="B406" s="27"/>
      <c r="C406" s="43" t="str">
        <f t="shared" si="230"/>
        <v/>
      </c>
      <c r="D406" s="27">
        <f>Input!A404</f>
        <v>0</v>
      </c>
      <c r="E406" s="43" t="str">
        <f t="shared" si="231"/>
        <v/>
      </c>
      <c r="F406" s="27"/>
      <c r="G406" s="27"/>
      <c r="H406" s="27"/>
      <c r="I406" s="27" t="str">
        <f t="shared" si="232"/>
        <v/>
      </c>
      <c r="J406" s="27" t="str">
        <f t="shared" si="233"/>
        <v/>
      </c>
      <c r="K406" s="27"/>
      <c r="L406" s="27"/>
      <c r="M406" s="27"/>
      <c r="N406" s="27"/>
      <c r="O406" s="27"/>
      <c r="P406" s="27"/>
      <c r="Q406" s="27" t="str">
        <f>IF(D406&gt;1,Input!A404,"")</f>
        <v/>
      </c>
      <c r="R406" s="43" t="str">
        <f t="shared" si="234"/>
        <v/>
      </c>
      <c r="S406" s="27" t="str">
        <f t="shared" si="235"/>
        <v/>
      </c>
      <c r="T406" s="27" t="str">
        <f>IF(D406&gt;1,Input!F404,"")</f>
        <v/>
      </c>
      <c r="U406" s="27" t="str">
        <f t="shared" si="236"/>
        <v/>
      </c>
      <c r="V406" s="27"/>
      <c r="W406" s="27"/>
      <c r="X406" s="25"/>
      <c r="Y406" s="16"/>
      <c r="Z406" s="29"/>
      <c r="AA406" s="25"/>
      <c r="AB406" s="30"/>
      <c r="AC406" s="27"/>
      <c r="AD406" s="27"/>
      <c r="AE406" s="27"/>
      <c r="AF406" s="27"/>
      <c r="AG406" s="16"/>
      <c r="AH406" s="27"/>
      <c r="AI406" s="27"/>
      <c r="AJ406" s="27" t="str">
        <f t="shared" si="237"/>
        <v/>
      </c>
      <c r="AK406" s="27" t="str">
        <f t="shared" si="238"/>
        <v/>
      </c>
      <c r="AL406" s="27"/>
      <c r="AM406" s="27" t="str">
        <f t="shared" si="239"/>
        <v/>
      </c>
      <c r="AN406" s="27"/>
      <c r="AO406" s="27"/>
      <c r="AP406" s="27" t="str">
        <f>IF(D406&gt;1,Input!G404,"")</f>
        <v/>
      </c>
      <c r="AQ406" s="27" t="str">
        <f>IF(D406&gt;1,Input!H404,"")</f>
        <v/>
      </c>
      <c r="AR406" s="27" t="str">
        <f>IF(D406&gt;1,Input!G404,"")</f>
        <v/>
      </c>
      <c r="AS406" s="27" t="str">
        <f>IF(D406&gt;1,CONCATENATE("CURRENCYSOLUTIONS",Input!B404,Input!E404,Input!D404,Input!C404,Input!K404,Input!J404,Input!I404,Input!O404,Input!P404),"")</f>
        <v/>
      </c>
      <c r="AT406" s="27" t="str">
        <f t="shared" si="240"/>
        <v/>
      </c>
      <c r="AU406" s="27" t="str">
        <f t="shared" si="241"/>
        <v/>
      </c>
      <c r="AV406" s="27" t="str">
        <f t="shared" si="242"/>
        <v/>
      </c>
      <c r="AW406" s="15">
        <f>Input!S404</f>
        <v>0</v>
      </c>
      <c r="AX406" s="16">
        <f>Input!T404</f>
        <v>0</v>
      </c>
      <c r="AY406" s="26" t="str">
        <f>IF(D406&gt;1,IF(Input!Q404&gt;1,Input!Q404,(Input!R404/Input!O404)),"")</f>
        <v/>
      </c>
      <c r="AZ406" s="16" t="str">
        <f t="shared" si="243"/>
        <v/>
      </c>
      <c r="BA406" s="16" t="str">
        <f t="shared" si="244"/>
        <v/>
      </c>
      <c r="BB406" s="31"/>
      <c r="BC406" s="27"/>
      <c r="BD406" s="27" t="str">
        <f t="shared" si="245"/>
        <v/>
      </c>
      <c r="BE406" s="25" t="str">
        <f>IF(D406&gt;1,CONCATENATE(Input!C404,"-",Input!D404,"-",Input!E404,"T09:00:00Z"),"")</f>
        <v/>
      </c>
      <c r="BF406" s="29" t="str">
        <f>IF(D406&gt;1,CONCATENATE(Input!C404,"-",Input!D404,"-",Input!E404),"")</f>
        <v/>
      </c>
      <c r="BG406" s="29" t="str">
        <f>IF(D406&gt;1,CONCATENATE(Input!I404,"-",Input!J404,"-",Input!K404),"")</f>
        <v/>
      </c>
      <c r="BH406" s="29"/>
      <c r="BI406" s="29" t="str">
        <f>IF(D406&gt;1,CONCATENATE(Input!L404,"-",Input!M404,"-",Input!N404),"")</f>
        <v/>
      </c>
      <c r="BJ406" s="29" t="str">
        <f t="shared" si="246"/>
        <v/>
      </c>
      <c r="BK406" s="27" t="str">
        <f t="shared" si="247"/>
        <v/>
      </c>
      <c r="BL406" s="25" t="str">
        <f>IF(D406&gt;1,CONCATENATE(Input!C404,"-",Input!D404,"-",Input!E404,"T09:00:00Z"),"")</f>
        <v/>
      </c>
      <c r="BM406" s="32" t="str">
        <f t="shared" si="248"/>
        <v/>
      </c>
      <c r="BN406" s="27" t="str">
        <f t="shared" si="249"/>
        <v/>
      </c>
      <c r="BO406" s="27" t="str">
        <f t="shared" si="250"/>
        <v/>
      </c>
      <c r="BP406" s="25"/>
      <c r="BQ406" s="32"/>
      <c r="BR406" s="27"/>
      <c r="BS406" s="43" t="str">
        <f t="shared" si="251"/>
        <v/>
      </c>
      <c r="BT406" s="25"/>
      <c r="BU406" s="25"/>
      <c r="BV406" s="16"/>
      <c r="BW406" s="27"/>
      <c r="BX406" s="27"/>
      <c r="BY406" s="27"/>
      <c r="BZ406" s="27"/>
      <c r="CA406" s="27"/>
      <c r="CB406" s="27" t="str">
        <f>IF(D406&gt;1,Input!H404,"")</f>
        <v/>
      </c>
      <c r="CC406" s="27"/>
      <c r="CD406" s="28" t="str">
        <f>IF(D406&gt;1,Input!U404,"")</f>
        <v/>
      </c>
      <c r="CE406" s="16" t="str">
        <f>IF(D406&gt;1,CONCATENATE(Input!G404,"/",Input!H404),"")</f>
        <v/>
      </c>
      <c r="CF406" s="27"/>
      <c r="CG406" s="27"/>
      <c r="CH406" s="27"/>
      <c r="CI406" s="27"/>
      <c r="CJ406" s="27"/>
      <c r="CK406" s="25"/>
      <c r="CL406" s="25"/>
      <c r="CM406" s="16"/>
      <c r="CN406" s="16"/>
      <c r="CO406" s="27"/>
      <c r="CP406" s="16" t="str">
        <f>IF(D406&gt;1,Input!P404,"")</f>
        <v/>
      </c>
      <c r="CQ406" s="27" t="str">
        <f t="shared" si="252"/>
        <v/>
      </c>
      <c r="CR406" s="33" t="str">
        <f>IF(D406&gt;1,Input!O404,"")</f>
        <v/>
      </c>
      <c r="CS406" s="16" t="str">
        <f t="shared" si="253"/>
        <v/>
      </c>
      <c r="CT406" s="27"/>
      <c r="CU406" s="27" t="str">
        <f t="shared" si="254"/>
        <v/>
      </c>
      <c r="CV406" s="25"/>
      <c r="CW406" s="25"/>
      <c r="CX406" s="25"/>
      <c r="CY406" s="25"/>
      <c r="CZ406" s="25"/>
      <c r="DA406" s="25"/>
    </row>
    <row r="407" spans="1:105" ht="20.100000000000001" customHeight="1" x14ac:dyDescent="0.25">
      <c r="A407" s="27"/>
      <c r="B407" s="27"/>
      <c r="C407" s="43" t="str">
        <f t="shared" si="230"/>
        <v/>
      </c>
      <c r="D407" s="27">
        <f>Input!A405</f>
        <v>0</v>
      </c>
      <c r="E407" s="43" t="str">
        <f t="shared" si="231"/>
        <v/>
      </c>
      <c r="F407" s="27"/>
      <c r="G407" s="27"/>
      <c r="H407" s="27"/>
      <c r="I407" s="27" t="str">
        <f t="shared" si="232"/>
        <v/>
      </c>
      <c r="J407" s="27" t="str">
        <f t="shared" si="233"/>
        <v/>
      </c>
      <c r="K407" s="27"/>
      <c r="L407" s="27"/>
      <c r="M407" s="27"/>
      <c r="N407" s="27"/>
      <c r="O407" s="27"/>
      <c r="P407" s="27"/>
      <c r="Q407" s="27" t="str">
        <f>IF(D407&gt;1,Input!A405,"")</f>
        <v/>
      </c>
      <c r="R407" s="43" t="str">
        <f t="shared" si="234"/>
        <v/>
      </c>
      <c r="S407" s="27" t="str">
        <f t="shared" si="235"/>
        <v/>
      </c>
      <c r="T407" s="27" t="str">
        <f>IF(D407&gt;1,Input!F405,"")</f>
        <v/>
      </c>
      <c r="U407" s="27" t="str">
        <f t="shared" si="236"/>
        <v/>
      </c>
      <c r="V407" s="27"/>
      <c r="W407" s="27"/>
      <c r="X407" s="25"/>
      <c r="Y407" s="16"/>
      <c r="Z407" s="29"/>
      <c r="AA407" s="25"/>
      <c r="AB407" s="30"/>
      <c r="AC407" s="27"/>
      <c r="AD407" s="27"/>
      <c r="AE407" s="27"/>
      <c r="AF407" s="27"/>
      <c r="AG407" s="16"/>
      <c r="AH407" s="27"/>
      <c r="AI407" s="27"/>
      <c r="AJ407" s="27" t="str">
        <f t="shared" si="237"/>
        <v/>
      </c>
      <c r="AK407" s="27" t="str">
        <f t="shared" si="238"/>
        <v/>
      </c>
      <c r="AL407" s="27"/>
      <c r="AM407" s="27" t="str">
        <f t="shared" si="239"/>
        <v/>
      </c>
      <c r="AN407" s="27"/>
      <c r="AO407" s="27"/>
      <c r="AP407" s="27" t="str">
        <f>IF(D407&gt;1,Input!G405,"")</f>
        <v/>
      </c>
      <c r="AQ407" s="27" t="str">
        <f>IF(D407&gt;1,Input!H405,"")</f>
        <v/>
      </c>
      <c r="AR407" s="27" t="str">
        <f>IF(D407&gt;1,Input!G405,"")</f>
        <v/>
      </c>
      <c r="AS407" s="27" t="str">
        <f>IF(D407&gt;1,CONCATENATE("CURRENCYSOLUTIONS",Input!B405,Input!E405,Input!D405,Input!C405,Input!K405,Input!J405,Input!I405,Input!O405,Input!P405),"")</f>
        <v/>
      </c>
      <c r="AT407" s="27" t="str">
        <f t="shared" si="240"/>
        <v/>
      </c>
      <c r="AU407" s="27" t="str">
        <f t="shared" si="241"/>
        <v/>
      </c>
      <c r="AV407" s="27" t="str">
        <f t="shared" si="242"/>
        <v/>
      </c>
      <c r="AW407" s="15">
        <f>Input!S405</f>
        <v>0</v>
      </c>
      <c r="AX407" s="16">
        <f>Input!T405</f>
        <v>0</v>
      </c>
      <c r="AY407" s="26" t="str">
        <f>IF(D407&gt;1,IF(Input!Q405&gt;1,Input!Q405,(Input!R405/Input!O405)),"")</f>
        <v/>
      </c>
      <c r="AZ407" s="16" t="str">
        <f t="shared" si="243"/>
        <v/>
      </c>
      <c r="BA407" s="16" t="str">
        <f t="shared" si="244"/>
        <v/>
      </c>
      <c r="BB407" s="31"/>
      <c r="BC407" s="27"/>
      <c r="BD407" s="27" t="str">
        <f t="shared" si="245"/>
        <v/>
      </c>
      <c r="BE407" s="25" t="str">
        <f>IF(D407&gt;1,CONCATENATE(Input!C405,"-",Input!D405,"-",Input!E405,"T09:00:00Z"),"")</f>
        <v/>
      </c>
      <c r="BF407" s="29" t="str">
        <f>IF(D407&gt;1,CONCATENATE(Input!C405,"-",Input!D405,"-",Input!E405),"")</f>
        <v/>
      </c>
      <c r="BG407" s="29" t="str">
        <f>IF(D407&gt;1,CONCATENATE(Input!I405,"-",Input!J405,"-",Input!K405),"")</f>
        <v/>
      </c>
      <c r="BH407" s="29"/>
      <c r="BI407" s="29" t="str">
        <f>IF(D407&gt;1,CONCATENATE(Input!L405,"-",Input!M405,"-",Input!N405),"")</f>
        <v/>
      </c>
      <c r="BJ407" s="29" t="str">
        <f t="shared" si="246"/>
        <v/>
      </c>
      <c r="BK407" s="27" t="str">
        <f t="shared" si="247"/>
        <v/>
      </c>
      <c r="BL407" s="25" t="str">
        <f>IF(D407&gt;1,CONCATENATE(Input!C405,"-",Input!D405,"-",Input!E405,"T09:00:00Z"),"")</f>
        <v/>
      </c>
      <c r="BM407" s="32" t="str">
        <f t="shared" si="248"/>
        <v/>
      </c>
      <c r="BN407" s="27" t="str">
        <f t="shared" si="249"/>
        <v/>
      </c>
      <c r="BO407" s="27" t="str">
        <f t="shared" si="250"/>
        <v/>
      </c>
      <c r="BP407" s="25"/>
      <c r="BQ407" s="32"/>
      <c r="BR407" s="27"/>
      <c r="BS407" s="43" t="str">
        <f t="shared" si="251"/>
        <v/>
      </c>
      <c r="BT407" s="25"/>
      <c r="BU407" s="25"/>
      <c r="BV407" s="16"/>
      <c r="BW407" s="27"/>
      <c r="BX407" s="27"/>
      <c r="BY407" s="27"/>
      <c r="BZ407" s="27"/>
      <c r="CA407" s="27"/>
      <c r="CB407" s="27" t="str">
        <f>IF(D407&gt;1,Input!H405,"")</f>
        <v/>
      </c>
      <c r="CC407" s="27"/>
      <c r="CD407" s="28" t="str">
        <f>IF(D407&gt;1,Input!U405,"")</f>
        <v/>
      </c>
      <c r="CE407" s="16" t="str">
        <f>IF(D407&gt;1,CONCATENATE(Input!G405,"/",Input!H405),"")</f>
        <v/>
      </c>
      <c r="CF407" s="27"/>
      <c r="CG407" s="27"/>
      <c r="CH407" s="27"/>
      <c r="CI407" s="27"/>
      <c r="CJ407" s="27"/>
      <c r="CK407" s="25"/>
      <c r="CL407" s="25"/>
      <c r="CM407" s="16"/>
      <c r="CN407" s="16"/>
      <c r="CO407" s="27"/>
      <c r="CP407" s="16" t="str">
        <f>IF(D407&gt;1,Input!P405,"")</f>
        <v/>
      </c>
      <c r="CQ407" s="27" t="str">
        <f t="shared" si="252"/>
        <v/>
      </c>
      <c r="CR407" s="33" t="str">
        <f>IF(D407&gt;1,Input!O405,"")</f>
        <v/>
      </c>
      <c r="CS407" s="16" t="str">
        <f t="shared" si="253"/>
        <v/>
      </c>
      <c r="CT407" s="27"/>
      <c r="CU407" s="27" t="str">
        <f t="shared" si="254"/>
        <v/>
      </c>
      <c r="CV407" s="25"/>
      <c r="CW407" s="25"/>
      <c r="CX407" s="25"/>
      <c r="CY407" s="25"/>
      <c r="CZ407" s="25"/>
      <c r="DA407" s="25"/>
    </row>
    <row r="408" spans="1:105" ht="20.100000000000001" customHeight="1" x14ac:dyDescent="0.25">
      <c r="A408" s="27"/>
      <c r="B408" s="27"/>
      <c r="C408" s="43" t="str">
        <f t="shared" si="230"/>
        <v/>
      </c>
      <c r="D408" s="27">
        <f>Input!A406</f>
        <v>0</v>
      </c>
      <c r="E408" s="43" t="str">
        <f t="shared" si="231"/>
        <v/>
      </c>
      <c r="F408" s="27"/>
      <c r="G408" s="27"/>
      <c r="H408" s="27"/>
      <c r="I408" s="27" t="str">
        <f t="shared" si="232"/>
        <v/>
      </c>
      <c r="J408" s="27" t="str">
        <f t="shared" si="233"/>
        <v/>
      </c>
      <c r="K408" s="27"/>
      <c r="L408" s="27"/>
      <c r="M408" s="27"/>
      <c r="N408" s="27"/>
      <c r="O408" s="27"/>
      <c r="P408" s="27"/>
      <c r="Q408" s="27" t="str">
        <f>IF(D408&gt;1,Input!A406,"")</f>
        <v/>
      </c>
      <c r="R408" s="43" t="str">
        <f t="shared" si="234"/>
        <v/>
      </c>
      <c r="S408" s="27" t="str">
        <f t="shared" si="235"/>
        <v/>
      </c>
      <c r="T408" s="27" t="str">
        <f>IF(D408&gt;1,Input!F406,"")</f>
        <v/>
      </c>
      <c r="U408" s="27" t="str">
        <f t="shared" si="236"/>
        <v/>
      </c>
      <c r="V408" s="27"/>
      <c r="W408" s="27"/>
      <c r="X408" s="25"/>
      <c r="Y408" s="16"/>
      <c r="Z408" s="29"/>
      <c r="AA408" s="25"/>
      <c r="AB408" s="30"/>
      <c r="AC408" s="27"/>
      <c r="AD408" s="27"/>
      <c r="AE408" s="27"/>
      <c r="AF408" s="27"/>
      <c r="AG408" s="16"/>
      <c r="AH408" s="27"/>
      <c r="AI408" s="27"/>
      <c r="AJ408" s="27" t="str">
        <f t="shared" si="237"/>
        <v/>
      </c>
      <c r="AK408" s="27" t="str">
        <f t="shared" si="238"/>
        <v/>
      </c>
      <c r="AL408" s="27"/>
      <c r="AM408" s="27" t="str">
        <f t="shared" si="239"/>
        <v/>
      </c>
      <c r="AN408" s="27"/>
      <c r="AO408" s="27"/>
      <c r="AP408" s="27" t="str">
        <f>IF(D408&gt;1,Input!G406,"")</f>
        <v/>
      </c>
      <c r="AQ408" s="27" t="str">
        <f>IF(D408&gt;1,Input!H406,"")</f>
        <v/>
      </c>
      <c r="AR408" s="27" t="str">
        <f>IF(D408&gt;1,Input!G406,"")</f>
        <v/>
      </c>
      <c r="AS408" s="27" t="str">
        <f>IF(D408&gt;1,CONCATENATE("CURRENCYSOLUTIONS",Input!B406,Input!E406,Input!D406,Input!C406,Input!K406,Input!J406,Input!I406,Input!O406,Input!P406),"")</f>
        <v/>
      </c>
      <c r="AT408" s="27" t="str">
        <f t="shared" si="240"/>
        <v/>
      </c>
      <c r="AU408" s="27" t="str">
        <f t="shared" si="241"/>
        <v/>
      </c>
      <c r="AV408" s="27" t="str">
        <f t="shared" si="242"/>
        <v/>
      </c>
      <c r="AW408" s="15">
        <f>Input!S406</f>
        <v>0</v>
      </c>
      <c r="AX408" s="16">
        <f>Input!T406</f>
        <v>0</v>
      </c>
      <c r="AY408" s="26" t="str">
        <f>IF(D408&gt;1,IF(Input!Q406&gt;1,Input!Q406,(Input!R406/Input!O406)),"")</f>
        <v/>
      </c>
      <c r="AZ408" s="16" t="str">
        <f t="shared" si="243"/>
        <v/>
      </c>
      <c r="BA408" s="16" t="str">
        <f t="shared" si="244"/>
        <v/>
      </c>
      <c r="BB408" s="31"/>
      <c r="BC408" s="27"/>
      <c r="BD408" s="27" t="str">
        <f t="shared" si="245"/>
        <v/>
      </c>
      <c r="BE408" s="25" t="str">
        <f>IF(D408&gt;1,CONCATENATE(Input!C406,"-",Input!D406,"-",Input!E406,"T09:00:00Z"),"")</f>
        <v/>
      </c>
      <c r="BF408" s="29" t="str">
        <f>IF(D408&gt;1,CONCATENATE(Input!C406,"-",Input!D406,"-",Input!E406),"")</f>
        <v/>
      </c>
      <c r="BG408" s="29" t="str">
        <f>IF(D408&gt;1,CONCATENATE(Input!I406,"-",Input!J406,"-",Input!K406),"")</f>
        <v/>
      </c>
      <c r="BH408" s="29"/>
      <c r="BI408" s="29" t="str">
        <f>IF(D408&gt;1,CONCATENATE(Input!L406,"-",Input!M406,"-",Input!N406),"")</f>
        <v/>
      </c>
      <c r="BJ408" s="29" t="str">
        <f t="shared" si="246"/>
        <v/>
      </c>
      <c r="BK408" s="27" t="str">
        <f t="shared" si="247"/>
        <v/>
      </c>
      <c r="BL408" s="25" t="str">
        <f>IF(D408&gt;1,CONCATENATE(Input!C406,"-",Input!D406,"-",Input!E406,"T09:00:00Z"),"")</f>
        <v/>
      </c>
      <c r="BM408" s="32" t="str">
        <f t="shared" si="248"/>
        <v/>
      </c>
      <c r="BN408" s="27" t="str">
        <f t="shared" si="249"/>
        <v/>
      </c>
      <c r="BO408" s="27" t="str">
        <f t="shared" si="250"/>
        <v/>
      </c>
      <c r="BP408" s="25"/>
      <c r="BQ408" s="32"/>
      <c r="BR408" s="27"/>
      <c r="BS408" s="43" t="str">
        <f t="shared" si="251"/>
        <v/>
      </c>
      <c r="BT408" s="25"/>
      <c r="BU408" s="25"/>
      <c r="BV408" s="16"/>
      <c r="BW408" s="27"/>
      <c r="BX408" s="27"/>
      <c r="BY408" s="27"/>
      <c r="BZ408" s="27"/>
      <c r="CA408" s="27"/>
      <c r="CB408" s="27" t="str">
        <f>IF(D408&gt;1,Input!H406,"")</f>
        <v/>
      </c>
      <c r="CC408" s="27"/>
      <c r="CD408" s="28" t="str">
        <f>IF(D408&gt;1,Input!U406,"")</f>
        <v/>
      </c>
      <c r="CE408" s="16" t="str">
        <f>IF(D408&gt;1,CONCATENATE(Input!G406,"/",Input!H406),"")</f>
        <v/>
      </c>
      <c r="CF408" s="27"/>
      <c r="CG408" s="27"/>
      <c r="CH408" s="27"/>
      <c r="CI408" s="27"/>
      <c r="CJ408" s="27"/>
      <c r="CK408" s="25"/>
      <c r="CL408" s="25"/>
      <c r="CM408" s="16"/>
      <c r="CN408" s="16"/>
      <c r="CO408" s="27"/>
      <c r="CP408" s="16" t="str">
        <f>IF(D408&gt;1,Input!P406,"")</f>
        <v/>
      </c>
      <c r="CQ408" s="27" t="str">
        <f t="shared" si="252"/>
        <v/>
      </c>
      <c r="CR408" s="33" t="str">
        <f>IF(D408&gt;1,Input!O406,"")</f>
        <v/>
      </c>
      <c r="CS408" s="16" t="str">
        <f t="shared" si="253"/>
        <v/>
      </c>
      <c r="CT408" s="27"/>
      <c r="CU408" s="27" t="str">
        <f t="shared" si="254"/>
        <v/>
      </c>
      <c r="CV408" s="25"/>
      <c r="CW408" s="25"/>
      <c r="CX408" s="25"/>
      <c r="CY408" s="25"/>
      <c r="CZ408" s="25"/>
      <c r="DA408" s="25"/>
    </row>
    <row r="409" spans="1:105" ht="20.100000000000001" customHeight="1" x14ac:dyDescent="0.25">
      <c r="A409" s="27"/>
      <c r="B409" s="27"/>
      <c r="C409" s="43" t="str">
        <f t="shared" si="230"/>
        <v/>
      </c>
      <c r="D409" s="27">
        <f>Input!A407</f>
        <v>0</v>
      </c>
      <c r="E409" s="43" t="str">
        <f t="shared" si="231"/>
        <v/>
      </c>
      <c r="F409" s="27"/>
      <c r="G409" s="27"/>
      <c r="H409" s="27"/>
      <c r="I409" s="27" t="str">
        <f t="shared" si="232"/>
        <v/>
      </c>
      <c r="J409" s="27" t="str">
        <f t="shared" si="233"/>
        <v/>
      </c>
      <c r="K409" s="27"/>
      <c r="L409" s="27"/>
      <c r="M409" s="27"/>
      <c r="N409" s="27"/>
      <c r="O409" s="27"/>
      <c r="P409" s="27"/>
      <c r="Q409" s="27" t="str">
        <f>IF(D409&gt;1,Input!A407,"")</f>
        <v/>
      </c>
      <c r="R409" s="43" t="str">
        <f t="shared" si="234"/>
        <v/>
      </c>
      <c r="S409" s="27" t="str">
        <f t="shared" si="235"/>
        <v/>
      </c>
      <c r="T409" s="27" t="str">
        <f>IF(D409&gt;1,Input!F407,"")</f>
        <v/>
      </c>
      <c r="U409" s="27" t="str">
        <f t="shared" si="236"/>
        <v/>
      </c>
      <c r="V409" s="27"/>
      <c r="W409" s="27"/>
      <c r="X409" s="25"/>
      <c r="Y409" s="16"/>
      <c r="Z409" s="29"/>
      <c r="AA409" s="25"/>
      <c r="AB409" s="30"/>
      <c r="AC409" s="27"/>
      <c r="AD409" s="27"/>
      <c r="AE409" s="27"/>
      <c r="AF409" s="27"/>
      <c r="AG409" s="16"/>
      <c r="AH409" s="27"/>
      <c r="AI409" s="27"/>
      <c r="AJ409" s="27" t="str">
        <f t="shared" si="237"/>
        <v/>
      </c>
      <c r="AK409" s="27" t="str">
        <f t="shared" si="238"/>
        <v/>
      </c>
      <c r="AL409" s="27"/>
      <c r="AM409" s="27" t="str">
        <f t="shared" si="239"/>
        <v/>
      </c>
      <c r="AN409" s="27"/>
      <c r="AO409" s="27"/>
      <c r="AP409" s="27" t="str">
        <f>IF(D409&gt;1,Input!G407,"")</f>
        <v/>
      </c>
      <c r="AQ409" s="27" t="str">
        <f>IF(D409&gt;1,Input!H407,"")</f>
        <v/>
      </c>
      <c r="AR409" s="27" t="str">
        <f>IF(D409&gt;1,Input!G407,"")</f>
        <v/>
      </c>
      <c r="AS409" s="27" t="str">
        <f>IF(D409&gt;1,CONCATENATE("CURRENCYSOLUTIONS",Input!B407,Input!E407,Input!D407,Input!C407,Input!K407,Input!J407,Input!I407,Input!O407,Input!P407),"")</f>
        <v/>
      </c>
      <c r="AT409" s="27" t="str">
        <f t="shared" si="240"/>
        <v/>
      </c>
      <c r="AU409" s="27" t="str">
        <f t="shared" si="241"/>
        <v/>
      </c>
      <c r="AV409" s="27" t="str">
        <f t="shared" si="242"/>
        <v/>
      </c>
      <c r="AW409" s="15">
        <f>Input!S407</f>
        <v>0</v>
      </c>
      <c r="AX409" s="16">
        <f>Input!T407</f>
        <v>0</v>
      </c>
      <c r="AY409" s="26" t="str">
        <f>IF(D409&gt;1,IF(Input!Q407&gt;1,Input!Q407,(Input!R407/Input!O407)),"")</f>
        <v/>
      </c>
      <c r="AZ409" s="16" t="str">
        <f t="shared" si="243"/>
        <v/>
      </c>
      <c r="BA409" s="16" t="str">
        <f t="shared" si="244"/>
        <v/>
      </c>
      <c r="BB409" s="31"/>
      <c r="BC409" s="27"/>
      <c r="BD409" s="27" t="str">
        <f t="shared" si="245"/>
        <v/>
      </c>
      <c r="BE409" s="25" t="str">
        <f>IF(D409&gt;1,CONCATENATE(Input!C407,"-",Input!D407,"-",Input!E407,"T09:00:00Z"),"")</f>
        <v/>
      </c>
      <c r="BF409" s="29" t="str">
        <f>IF(D409&gt;1,CONCATENATE(Input!C407,"-",Input!D407,"-",Input!E407),"")</f>
        <v/>
      </c>
      <c r="BG409" s="29" t="str">
        <f>IF(D409&gt;1,CONCATENATE(Input!I407,"-",Input!J407,"-",Input!K407),"")</f>
        <v/>
      </c>
      <c r="BH409" s="29"/>
      <c r="BI409" s="29" t="str">
        <f>IF(D409&gt;1,CONCATENATE(Input!L407,"-",Input!M407,"-",Input!N407),"")</f>
        <v/>
      </c>
      <c r="BJ409" s="29" t="str">
        <f t="shared" si="246"/>
        <v/>
      </c>
      <c r="BK409" s="27" t="str">
        <f t="shared" si="247"/>
        <v/>
      </c>
      <c r="BL409" s="25" t="str">
        <f>IF(D409&gt;1,CONCATENATE(Input!C407,"-",Input!D407,"-",Input!E407,"T09:00:00Z"),"")</f>
        <v/>
      </c>
      <c r="BM409" s="32" t="str">
        <f t="shared" si="248"/>
        <v/>
      </c>
      <c r="BN409" s="27" t="str">
        <f t="shared" si="249"/>
        <v/>
      </c>
      <c r="BO409" s="27" t="str">
        <f t="shared" si="250"/>
        <v/>
      </c>
      <c r="BP409" s="25"/>
      <c r="BQ409" s="32"/>
      <c r="BR409" s="27"/>
      <c r="BS409" s="43" t="str">
        <f t="shared" si="251"/>
        <v/>
      </c>
      <c r="BT409" s="25"/>
      <c r="BU409" s="25"/>
      <c r="BV409" s="16"/>
      <c r="BW409" s="27"/>
      <c r="BX409" s="27"/>
      <c r="BY409" s="27"/>
      <c r="BZ409" s="27"/>
      <c r="CA409" s="27"/>
      <c r="CB409" s="27" t="str">
        <f>IF(D409&gt;1,Input!H407,"")</f>
        <v/>
      </c>
      <c r="CC409" s="27"/>
      <c r="CD409" s="28" t="str">
        <f>IF(D409&gt;1,Input!U407,"")</f>
        <v/>
      </c>
      <c r="CE409" s="16" t="str">
        <f>IF(D409&gt;1,CONCATENATE(Input!G407,"/",Input!H407),"")</f>
        <v/>
      </c>
      <c r="CF409" s="27"/>
      <c r="CG409" s="27"/>
      <c r="CH409" s="27"/>
      <c r="CI409" s="27"/>
      <c r="CJ409" s="27"/>
      <c r="CK409" s="25"/>
      <c r="CL409" s="25"/>
      <c r="CM409" s="16"/>
      <c r="CN409" s="16"/>
      <c r="CO409" s="27"/>
      <c r="CP409" s="16" t="str">
        <f>IF(D409&gt;1,Input!P407,"")</f>
        <v/>
      </c>
      <c r="CQ409" s="27" t="str">
        <f t="shared" si="252"/>
        <v/>
      </c>
      <c r="CR409" s="33" t="str">
        <f>IF(D409&gt;1,Input!O407,"")</f>
        <v/>
      </c>
      <c r="CS409" s="16" t="str">
        <f t="shared" si="253"/>
        <v/>
      </c>
      <c r="CT409" s="27"/>
      <c r="CU409" s="27" t="str">
        <f t="shared" si="254"/>
        <v/>
      </c>
      <c r="CV409" s="25"/>
      <c r="CW409" s="25"/>
      <c r="CX409" s="25"/>
      <c r="CY409" s="25"/>
      <c r="CZ409" s="25"/>
      <c r="DA409" s="25"/>
    </row>
    <row r="410" spans="1:105" ht="20.100000000000001" customHeight="1" x14ac:dyDescent="0.25">
      <c r="A410" s="27"/>
      <c r="B410" s="27"/>
      <c r="C410" s="43" t="str">
        <f t="shared" si="230"/>
        <v/>
      </c>
      <c r="D410" s="27">
        <f>Input!A408</f>
        <v>0</v>
      </c>
      <c r="E410" s="43" t="str">
        <f t="shared" si="231"/>
        <v/>
      </c>
      <c r="F410" s="27"/>
      <c r="G410" s="27"/>
      <c r="H410" s="27"/>
      <c r="I410" s="27" t="str">
        <f t="shared" si="232"/>
        <v/>
      </c>
      <c r="J410" s="27" t="str">
        <f t="shared" si="233"/>
        <v/>
      </c>
      <c r="K410" s="27"/>
      <c r="L410" s="27"/>
      <c r="M410" s="27"/>
      <c r="N410" s="27"/>
      <c r="O410" s="27"/>
      <c r="P410" s="27"/>
      <c r="Q410" s="27" t="str">
        <f>IF(D410&gt;1,Input!A408,"")</f>
        <v/>
      </c>
      <c r="R410" s="43" t="str">
        <f t="shared" si="234"/>
        <v/>
      </c>
      <c r="S410" s="27" t="str">
        <f t="shared" si="235"/>
        <v/>
      </c>
      <c r="T410" s="27" t="str">
        <f>IF(D410&gt;1,Input!F408,"")</f>
        <v/>
      </c>
      <c r="U410" s="27" t="str">
        <f t="shared" si="236"/>
        <v/>
      </c>
      <c r="V410" s="27"/>
      <c r="W410" s="27"/>
      <c r="X410" s="25"/>
      <c r="Y410" s="16"/>
      <c r="Z410" s="29"/>
      <c r="AA410" s="25"/>
      <c r="AB410" s="30"/>
      <c r="AC410" s="27"/>
      <c r="AD410" s="27"/>
      <c r="AE410" s="27"/>
      <c r="AF410" s="27"/>
      <c r="AG410" s="16"/>
      <c r="AH410" s="27"/>
      <c r="AI410" s="27"/>
      <c r="AJ410" s="27" t="str">
        <f t="shared" si="237"/>
        <v/>
      </c>
      <c r="AK410" s="27" t="str">
        <f t="shared" si="238"/>
        <v/>
      </c>
      <c r="AL410" s="27"/>
      <c r="AM410" s="27" t="str">
        <f t="shared" si="239"/>
        <v/>
      </c>
      <c r="AN410" s="27"/>
      <c r="AO410" s="27"/>
      <c r="AP410" s="27" t="str">
        <f>IF(D410&gt;1,Input!G408,"")</f>
        <v/>
      </c>
      <c r="AQ410" s="27" t="str">
        <f>IF(D410&gt;1,Input!H408,"")</f>
        <v/>
      </c>
      <c r="AR410" s="27" t="str">
        <f>IF(D410&gt;1,Input!G408,"")</f>
        <v/>
      </c>
      <c r="AS410" s="27" t="str">
        <f>IF(D410&gt;1,CONCATENATE("CURRENCYSOLUTIONS",Input!B408,Input!E408,Input!D408,Input!C408,Input!K408,Input!J408,Input!I408,Input!O408,Input!P408),"")</f>
        <v/>
      </c>
      <c r="AT410" s="27" t="str">
        <f t="shared" si="240"/>
        <v/>
      </c>
      <c r="AU410" s="27" t="str">
        <f t="shared" si="241"/>
        <v/>
      </c>
      <c r="AV410" s="27" t="str">
        <f t="shared" si="242"/>
        <v/>
      </c>
      <c r="AW410" s="15">
        <f>Input!S408</f>
        <v>0</v>
      </c>
      <c r="AX410" s="16">
        <f>Input!T408</f>
        <v>0</v>
      </c>
      <c r="AY410" s="26" t="str">
        <f>IF(D410&gt;1,IF(Input!Q408&gt;1,Input!Q408,(Input!R408/Input!O408)),"")</f>
        <v/>
      </c>
      <c r="AZ410" s="16" t="str">
        <f t="shared" si="243"/>
        <v/>
      </c>
      <c r="BA410" s="16" t="str">
        <f t="shared" si="244"/>
        <v/>
      </c>
      <c r="BB410" s="31"/>
      <c r="BC410" s="27"/>
      <c r="BD410" s="27" t="str">
        <f t="shared" si="245"/>
        <v/>
      </c>
      <c r="BE410" s="25" t="str">
        <f>IF(D410&gt;1,CONCATENATE(Input!C408,"-",Input!D408,"-",Input!E408,"T09:00:00Z"),"")</f>
        <v/>
      </c>
      <c r="BF410" s="29" t="str">
        <f>IF(D410&gt;1,CONCATENATE(Input!C408,"-",Input!D408,"-",Input!E408),"")</f>
        <v/>
      </c>
      <c r="BG410" s="29" t="str">
        <f>IF(D410&gt;1,CONCATENATE(Input!I408,"-",Input!J408,"-",Input!K408),"")</f>
        <v/>
      </c>
      <c r="BH410" s="29"/>
      <c r="BI410" s="29" t="str">
        <f>IF(D410&gt;1,CONCATENATE(Input!L408,"-",Input!M408,"-",Input!N408),"")</f>
        <v/>
      </c>
      <c r="BJ410" s="29" t="str">
        <f t="shared" si="246"/>
        <v/>
      </c>
      <c r="BK410" s="27" t="str">
        <f t="shared" si="247"/>
        <v/>
      </c>
      <c r="BL410" s="25" t="str">
        <f>IF(D410&gt;1,CONCATENATE(Input!C408,"-",Input!D408,"-",Input!E408,"T09:00:00Z"),"")</f>
        <v/>
      </c>
      <c r="BM410" s="32" t="str">
        <f t="shared" si="248"/>
        <v/>
      </c>
      <c r="BN410" s="27" t="str">
        <f t="shared" si="249"/>
        <v/>
      </c>
      <c r="BO410" s="27" t="str">
        <f t="shared" si="250"/>
        <v/>
      </c>
      <c r="BP410" s="25"/>
      <c r="BQ410" s="32"/>
      <c r="BR410" s="27"/>
      <c r="BS410" s="43" t="str">
        <f t="shared" si="251"/>
        <v/>
      </c>
      <c r="BT410" s="25"/>
      <c r="BU410" s="25"/>
      <c r="BV410" s="16"/>
      <c r="BW410" s="27"/>
      <c r="BX410" s="27"/>
      <c r="BY410" s="27"/>
      <c r="BZ410" s="27"/>
      <c r="CA410" s="27"/>
      <c r="CB410" s="27" t="str">
        <f>IF(D410&gt;1,Input!H408,"")</f>
        <v/>
      </c>
      <c r="CC410" s="27"/>
      <c r="CD410" s="28" t="str">
        <f>IF(D410&gt;1,Input!U408,"")</f>
        <v/>
      </c>
      <c r="CE410" s="16" t="str">
        <f>IF(D410&gt;1,CONCATENATE(Input!G408,"/",Input!H408),"")</f>
        <v/>
      </c>
      <c r="CF410" s="27"/>
      <c r="CG410" s="27"/>
      <c r="CH410" s="27"/>
      <c r="CI410" s="27"/>
      <c r="CJ410" s="27"/>
      <c r="CK410" s="25"/>
      <c r="CL410" s="25"/>
      <c r="CM410" s="16"/>
      <c r="CN410" s="16"/>
      <c r="CO410" s="27"/>
      <c r="CP410" s="16" t="str">
        <f>IF(D410&gt;1,Input!P408,"")</f>
        <v/>
      </c>
      <c r="CQ410" s="27" t="str">
        <f t="shared" si="252"/>
        <v/>
      </c>
      <c r="CR410" s="33" t="str">
        <f>IF(D410&gt;1,Input!O408,"")</f>
        <v/>
      </c>
      <c r="CS410" s="16" t="str">
        <f t="shared" si="253"/>
        <v/>
      </c>
      <c r="CT410" s="27"/>
      <c r="CU410" s="27" t="str">
        <f t="shared" si="254"/>
        <v/>
      </c>
      <c r="CV410" s="25"/>
      <c r="CW410" s="25"/>
      <c r="CX410" s="25"/>
      <c r="CY410" s="25"/>
      <c r="CZ410" s="25"/>
      <c r="DA410" s="25"/>
    </row>
    <row r="411" spans="1:105" ht="20.100000000000001" customHeight="1" x14ac:dyDescent="0.25">
      <c r="A411" s="27"/>
      <c r="B411" s="27"/>
      <c r="C411" s="43" t="str">
        <f t="shared" si="230"/>
        <v/>
      </c>
      <c r="D411" s="27">
        <f>Input!A409</f>
        <v>0</v>
      </c>
      <c r="E411" s="43" t="str">
        <f t="shared" si="231"/>
        <v/>
      </c>
      <c r="F411" s="27"/>
      <c r="G411" s="27"/>
      <c r="H411" s="27"/>
      <c r="I411" s="27" t="str">
        <f t="shared" si="232"/>
        <v/>
      </c>
      <c r="J411" s="27" t="str">
        <f t="shared" si="233"/>
        <v/>
      </c>
      <c r="K411" s="27"/>
      <c r="L411" s="27"/>
      <c r="M411" s="27"/>
      <c r="N411" s="27"/>
      <c r="O411" s="27"/>
      <c r="P411" s="27"/>
      <c r="Q411" s="27" t="str">
        <f>IF(D411&gt;1,Input!A409,"")</f>
        <v/>
      </c>
      <c r="R411" s="43" t="str">
        <f t="shared" si="234"/>
        <v/>
      </c>
      <c r="S411" s="27" t="str">
        <f t="shared" si="235"/>
        <v/>
      </c>
      <c r="T411" s="27" t="str">
        <f>IF(D411&gt;1,Input!F409,"")</f>
        <v/>
      </c>
      <c r="U411" s="27" t="str">
        <f t="shared" si="236"/>
        <v/>
      </c>
      <c r="V411" s="27"/>
      <c r="W411" s="27"/>
      <c r="X411" s="25"/>
      <c r="Y411" s="16"/>
      <c r="Z411" s="29"/>
      <c r="AA411" s="25"/>
      <c r="AB411" s="30"/>
      <c r="AC411" s="27"/>
      <c r="AD411" s="27"/>
      <c r="AE411" s="27"/>
      <c r="AF411" s="27"/>
      <c r="AG411" s="16"/>
      <c r="AH411" s="27"/>
      <c r="AI411" s="27"/>
      <c r="AJ411" s="27" t="str">
        <f t="shared" si="237"/>
        <v/>
      </c>
      <c r="AK411" s="27" t="str">
        <f t="shared" si="238"/>
        <v/>
      </c>
      <c r="AL411" s="27"/>
      <c r="AM411" s="27" t="str">
        <f t="shared" si="239"/>
        <v/>
      </c>
      <c r="AN411" s="27"/>
      <c r="AO411" s="27"/>
      <c r="AP411" s="27" t="str">
        <f>IF(D411&gt;1,Input!G409,"")</f>
        <v/>
      </c>
      <c r="AQ411" s="27" t="str">
        <f>IF(D411&gt;1,Input!H409,"")</f>
        <v/>
      </c>
      <c r="AR411" s="27" t="str">
        <f>IF(D411&gt;1,Input!G409,"")</f>
        <v/>
      </c>
      <c r="AS411" s="27" t="str">
        <f>IF(D411&gt;1,CONCATENATE("CURRENCYSOLUTIONS",Input!B409,Input!E409,Input!D409,Input!C409,Input!K409,Input!J409,Input!I409,Input!O409,Input!P409),"")</f>
        <v/>
      </c>
      <c r="AT411" s="27" t="str">
        <f t="shared" si="240"/>
        <v/>
      </c>
      <c r="AU411" s="27" t="str">
        <f t="shared" si="241"/>
        <v/>
      </c>
      <c r="AV411" s="27" t="str">
        <f t="shared" si="242"/>
        <v/>
      </c>
      <c r="AW411" s="15">
        <f>Input!S409</f>
        <v>0</v>
      </c>
      <c r="AX411" s="16">
        <f>Input!T409</f>
        <v>0</v>
      </c>
      <c r="AY411" s="26" t="str">
        <f>IF(D411&gt;1,IF(Input!Q409&gt;1,Input!Q409,(Input!R409/Input!O409)),"")</f>
        <v/>
      </c>
      <c r="AZ411" s="16" t="str">
        <f t="shared" si="243"/>
        <v/>
      </c>
      <c r="BA411" s="16" t="str">
        <f t="shared" si="244"/>
        <v/>
      </c>
      <c r="BB411" s="31"/>
      <c r="BC411" s="27"/>
      <c r="BD411" s="27" t="str">
        <f t="shared" si="245"/>
        <v/>
      </c>
      <c r="BE411" s="25" t="str">
        <f>IF(D411&gt;1,CONCATENATE(Input!C409,"-",Input!D409,"-",Input!E409,"T09:00:00Z"),"")</f>
        <v/>
      </c>
      <c r="BF411" s="29" t="str">
        <f>IF(D411&gt;1,CONCATENATE(Input!C409,"-",Input!D409,"-",Input!E409),"")</f>
        <v/>
      </c>
      <c r="BG411" s="29" t="str">
        <f>IF(D411&gt;1,CONCATENATE(Input!I409,"-",Input!J409,"-",Input!K409),"")</f>
        <v/>
      </c>
      <c r="BH411" s="29"/>
      <c r="BI411" s="29" t="str">
        <f>IF(D411&gt;1,CONCATENATE(Input!L409,"-",Input!M409,"-",Input!N409),"")</f>
        <v/>
      </c>
      <c r="BJ411" s="29" t="str">
        <f t="shared" si="246"/>
        <v/>
      </c>
      <c r="BK411" s="27" t="str">
        <f t="shared" si="247"/>
        <v/>
      </c>
      <c r="BL411" s="25" t="str">
        <f>IF(D411&gt;1,CONCATENATE(Input!C409,"-",Input!D409,"-",Input!E409,"T09:00:00Z"),"")</f>
        <v/>
      </c>
      <c r="BM411" s="32" t="str">
        <f t="shared" si="248"/>
        <v/>
      </c>
      <c r="BN411" s="27" t="str">
        <f t="shared" si="249"/>
        <v/>
      </c>
      <c r="BO411" s="27" t="str">
        <f t="shared" si="250"/>
        <v/>
      </c>
      <c r="BP411" s="25"/>
      <c r="BQ411" s="32"/>
      <c r="BR411" s="27"/>
      <c r="BS411" s="43" t="str">
        <f t="shared" si="251"/>
        <v/>
      </c>
      <c r="BT411" s="25"/>
      <c r="BU411" s="25"/>
      <c r="BV411" s="16"/>
      <c r="BW411" s="27"/>
      <c r="BX411" s="27"/>
      <c r="BY411" s="27"/>
      <c r="BZ411" s="27"/>
      <c r="CA411" s="27"/>
      <c r="CB411" s="27" t="str">
        <f>IF(D411&gt;1,Input!H409,"")</f>
        <v/>
      </c>
      <c r="CC411" s="27"/>
      <c r="CD411" s="28" t="str">
        <f>IF(D411&gt;1,Input!U409,"")</f>
        <v/>
      </c>
      <c r="CE411" s="16" t="str">
        <f>IF(D411&gt;1,CONCATENATE(Input!G409,"/",Input!H409),"")</f>
        <v/>
      </c>
      <c r="CF411" s="27"/>
      <c r="CG411" s="27"/>
      <c r="CH411" s="27"/>
      <c r="CI411" s="27"/>
      <c r="CJ411" s="27"/>
      <c r="CK411" s="25"/>
      <c r="CL411" s="25"/>
      <c r="CM411" s="16"/>
      <c r="CN411" s="16"/>
      <c r="CO411" s="27"/>
      <c r="CP411" s="16" t="str">
        <f>IF(D411&gt;1,Input!P409,"")</f>
        <v/>
      </c>
      <c r="CQ411" s="27" t="str">
        <f t="shared" si="252"/>
        <v/>
      </c>
      <c r="CR411" s="33" t="str">
        <f>IF(D411&gt;1,Input!O409,"")</f>
        <v/>
      </c>
      <c r="CS411" s="16" t="str">
        <f t="shared" si="253"/>
        <v/>
      </c>
      <c r="CT411" s="27"/>
      <c r="CU411" s="27" t="str">
        <f t="shared" si="254"/>
        <v/>
      </c>
      <c r="CV411" s="25"/>
      <c r="CW411" s="25"/>
      <c r="CX411" s="25"/>
      <c r="CY411" s="25"/>
      <c r="CZ411" s="25"/>
      <c r="DA411" s="25"/>
    </row>
    <row r="412" spans="1:105" ht="20.100000000000001" customHeight="1" x14ac:dyDescent="0.25">
      <c r="A412" s="27"/>
      <c r="B412" s="27"/>
      <c r="C412" s="43" t="str">
        <f t="shared" si="230"/>
        <v/>
      </c>
      <c r="D412" s="27">
        <f>Input!A410</f>
        <v>0</v>
      </c>
      <c r="E412" s="43" t="str">
        <f t="shared" si="231"/>
        <v/>
      </c>
      <c r="F412" s="27"/>
      <c r="G412" s="27"/>
      <c r="H412" s="27"/>
      <c r="I412" s="27" t="str">
        <f t="shared" si="232"/>
        <v/>
      </c>
      <c r="J412" s="27" t="str">
        <f t="shared" si="233"/>
        <v/>
      </c>
      <c r="K412" s="27"/>
      <c r="L412" s="27"/>
      <c r="M412" s="27"/>
      <c r="N412" s="27"/>
      <c r="O412" s="27"/>
      <c r="P412" s="27"/>
      <c r="Q412" s="27" t="str">
        <f>IF(D412&gt;1,Input!A410,"")</f>
        <v/>
      </c>
      <c r="R412" s="43" t="str">
        <f t="shared" si="234"/>
        <v/>
      </c>
      <c r="S412" s="27" t="str">
        <f t="shared" si="235"/>
        <v/>
      </c>
      <c r="T412" s="27" t="str">
        <f>IF(D412&gt;1,Input!F410,"")</f>
        <v/>
      </c>
      <c r="U412" s="27" t="str">
        <f t="shared" si="236"/>
        <v/>
      </c>
      <c r="V412" s="27"/>
      <c r="W412" s="27"/>
      <c r="X412" s="25"/>
      <c r="Y412" s="16"/>
      <c r="Z412" s="29"/>
      <c r="AA412" s="25"/>
      <c r="AB412" s="30"/>
      <c r="AC412" s="27"/>
      <c r="AD412" s="27"/>
      <c r="AE412" s="27"/>
      <c r="AF412" s="27"/>
      <c r="AG412" s="16"/>
      <c r="AH412" s="27"/>
      <c r="AI412" s="27"/>
      <c r="AJ412" s="27" t="str">
        <f t="shared" si="237"/>
        <v/>
      </c>
      <c r="AK412" s="27" t="str">
        <f t="shared" si="238"/>
        <v/>
      </c>
      <c r="AL412" s="27"/>
      <c r="AM412" s="27" t="str">
        <f t="shared" si="239"/>
        <v/>
      </c>
      <c r="AN412" s="27"/>
      <c r="AO412" s="27"/>
      <c r="AP412" s="27" t="str">
        <f>IF(D412&gt;1,Input!G410,"")</f>
        <v/>
      </c>
      <c r="AQ412" s="27" t="str">
        <f>IF(D412&gt;1,Input!H410,"")</f>
        <v/>
      </c>
      <c r="AR412" s="27" t="str">
        <f>IF(D412&gt;1,Input!G410,"")</f>
        <v/>
      </c>
      <c r="AS412" s="27" t="str">
        <f>IF(D412&gt;1,CONCATENATE("CURRENCYSOLUTIONS",Input!B410,Input!E410,Input!D410,Input!C410,Input!K410,Input!J410,Input!I410,Input!O410,Input!P410),"")</f>
        <v/>
      </c>
      <c r="AT412" s="27" t="str">
        <f t="shared" si="240"/>
        <v/>
      </c>
      <c r="AU412" s="27" t="str">
        <f t="shared" si="241"/>
        <v/>
      </c>
      <c r="AV412" s="27" t="str">
        <f t="shared" si="242"/>
        <v/>
      </c>
      <c r="AW412" s="15">
        <f>Input!S410</f>
        <v>0</v>
      </c>
      <c r="AX412" s="16">
        <f>Input!T410</f>
        <v>0</v>
      </c>
      <c r="AY412" s="26" t="str">
        <f>IF(D412&gt;1,IF(Input!Q410&gt;1,Input!Q410,(Input!R410/Input!O410)),"")</f>
        <v/>
      </c>
      <c r="AZ412" s="16" t="str">
        <f t="shared" si="243"/>
        <v/>
      </c>
      <c r="BA412" s="16" t="str">
        <f t="shared" si="244"/>
        <v/>
      </c>
      <c r="BB412" s="31"/>
      <c r="BC412" s="27"/>
      <c r="BD412" s="27" t="str">
        <f t="shared" si="245"/>
        <v/>
      </c>
      <c r="BE412" s="25" t="str">
        <f>IF(D412&gt;1,CONCATENATE(Input!C410,"-",Input!D410,"-",Input!E410,"T09:00:00Z"),"")</f>
        <v/>
      </c>
      <c r="BF412" s="29" t="str">
        <f>IF(D412&gt;1,CONCATENATE(Input!C410,"-",Input!D410,"-",Input!E410),"")</f>
        <v/>
      </c>
      <c r="BG412" s="29" t="str">
        <f>IF(D412&gt;1,CONCATENATE(Input!I410,"-",Input!J410,"-",Input!K410),"")</f>
        <v/>
      </c>
      <c r="BH412" s="29"/>
      <c r="BI412" s="29" t="str">
        <f>IF(D412&gt;1,CONCATENATE(Input!L410,"-",Input!M410,"-",Input!N410),"")</f>
        <v/>
      </c>
      <c r="BJ412" s="29" t="str">
        <f t="shared" si="246"/>
        <v/>
      </c>
      <c r="BK412" s="27" t="str">
        <f t="shared" si="247"/>
        <v/>
      </c>
      <c r="BL412" s="25" t="str">
        <f>IF(D412&gt;1,CONCATENATE(Input!C410,"-",Input!D410,"-",Input!E410,"T09:00:00Z"),"")</f>
        <v/>
      </c>
      <c r="BM412" s="32" t="str">
        <f t="shared" si="248"/>
        <v/>
      </c>
      <c r="BN412" s="27" t="str">
        <f t="shared" si="249"/>
        <v/>
      </c>
      <c r="BO412" s="27" t="str">
        <f t="shared" si="250"/>
        <v/>
      </c>
      <c r="BP412" s="25"/>
      <c r="BQ412" s="32"/>
      <c r="BR412" s="27"/>
      <c r="BS412" s="43" t="str">
        <f t="shared" si="251"/>
        <v/>
      </c>
      <c r="BT412" s="25"/>
      <c r="BU412" s="25"/>
      <c r="BV412" s="16"/>
      <c r="BW412" s="27"/>
      <c r="BX412" s="27"/>
      <c r="BY412" s="27"/>
      <c r="BZ412" s="27"/>
      <c r="CA412" s="27"/>
      <c r="CB412" s="27" t="str">
        <f>IF(D412&gt;1,Input!H410,"")</f>
        <v/>
      </c>
      <c r="CC412" s="27"/>
      <c r="CD412" s="28" t="str">
        <f>IF(D412&gt;1,Input!U410,"")</f>
        <v/>
      </c>
      <c r="CE412" s="16" t="str">
        <f>IF(D412&gt;1,CONCATENATE(Input!G410,"/",Input!H410),"")</f>
        <v/>
      </c>
      <c r="CF412" s="27"/>
      <c r="CG412" s="27"/>
      <c r="CH412" s="27"/>
      <c r="CI412" s="27"/>
      <c r="CJ412" s="27"/>
      <c r="CK412" s="25"/>
      <c r="CL412" s="25"/>
      <c r="CM412" s="16"/>
      <c r="CN412" s="16"/>
      <c r="CO412" s="27"/>
      <c r="CP412" s="16" t="str">
        <f>IF(D412&gt;1,Input!P410,"")</f>
        <v/>
      </c>
      <c r="CQ412" s="27" t="str">
        <f t="shared" si="252"/>
        <v/>
      </c>
      <c r="CR412" s="33" t="str">
        <f>IF(D412&gt;1,Input!O410,"")</f>
        <v/>
      </c>
      <c r="CS412" s="16" t="str">
        <f t="shared" si="253"/>
        <v/>
      </c>
      <c r="CT412" s="27"/>
      <c r="CU412" s="27" t="str">
        <f t="shared" si="254"/>
        <v/>
      </c>
      <c r="CV412" s="25"/>
      <c r="CW412" s="25"/>
      <c r="CX412" s="25"/>
      <c r="CY412" s="25"/>
      <c r="CZ412" s="25"/>
      <c r="DA412" s="25"/>
    </row>
    <row r="413" spans="1:105" ht="20.100000000000001" customHeight="1" x14ac:dyDescent="0.25">
      <c r="A413" s="27"/>
      <c r="B413" s="27"/>
      <c r="C413" s="43" t="str">
        <f t="shared" si="230"/>
        <v/>
      </c>
      <c r="D413" s="27">
        <f>Input!A411</f>
        <v>0</v>
      </c>
      <c r="E413" s="43" t="str">
        <f t="shared" si="231"/>
        <v/>
      </c>
      <c r="F413" s="27"/>
      <c r="G413" s="27"/>
      <c r="H413" s="27"/>
      <c r="I413" s="27" t="str">
        <f t="shared" si="232"/>
        <v/>
      </c>
      <c r="J413" s="27" t="str">
        <f t="shared" si="233"/>
        <v/>
      </c>
      <c r="K413" s="27"/>
      <c r="L413" s="27"/>
      <c r="M413" s="27"/>
      <c r="N413" s="27"/>
      <c r="O413" s="27"/>
      <c r="P413" s="27"/>
      <c r="Q413" s="27" t="str">
        <f>IF(D413&gt;1,Input!A411,"")</f>
        <v/>
      </c>
      <c r="R413" s="43" t="str">
        <f t="shared" si="234"/>
        <v/>
      </c>
      <c r="S413" s="27" t="str">
        <f t="shared" si="235"/>
        <v/>
      </c>
      <c r="T413" s="27" t="str">
        <f>IF(D413&gt;1,Input!F411,"")</f>
        <v/>
      </c>
      <c r="U413" s="27" t="str">
        <f t="shared" si="236"/>
        <v/>
      </c>
      <c r="V413" s="27"/>
      <c r="W413" s="27"/>
      <c r="X413" s="25"/>
      <c r="Y413" s="16"/>
      <c r="Z413" s="29"/>
      <c r="AA413" s="25"/>
      <c r="AB413" s="30"/>
      <c r="AC413" s="27"/>
      <c r="AD413" s="27"/>
      <c r="AE413" s="27"/>
      <c r="AF413" s="27"/>
      <c r="AG413" s="16"/>
      <c r="AH413" s="27"/>
      <c r="AI413" s="27"/>
      <c r="AJ413" s="27" t="str">
        <f t="shared" si="237"/>
        <v/>
      </c>
      <c r="AK413" s="27" t="str">
        <f t="shared" si="238"/>
        <v/>
      </c>
      <c r="AL413" s="27"/>
      <c r="AM413" s="27" t="str">
        <f t="shared" si="239"/>
        <v/>
      </c>
      <c r="AN413" s="27"/>
      <c r="AO413" s="27"/>
      <c r="AP413" s="27" t="str">
        <f>IF(D413&gt;1,Input!G411,"")</f>
        <v/>
      </c>
      <c r="AQ413" s="27" t="str">
        <f>IF(D413&gt;1,Input!H411,"")</f>
        <v/>
      </c>
      <c r="AR413" s="27" t="str">
        <f>IF(D413&gt;1,Input!G411,"")</f>
        <v/>
      </c>
      <c r="AS413" s="27" t="str">
        <f>IF(D413&gt;1,CONCATENATE("CURRENCYSOLUTIONS",Input!B411,Input!E411,Input!D411,Input!C411,Input!K411,Input!J411,Input!I411,Input!O411,Input!P411),"")</f>
        <v/>
      </c>
      <c r="AT413" s="27" t="str">
        <f t="shared" si="240"/>
        <v/>
      </c>
      <c r="AU413" s="27" t="str">
        <f t="shared" si="241"/>
        <v/>
      </c>
      <c r="AV413" s="27" t="str">
        <f t="shared" si="242"/>
        <v/>
      </c>
      <c r="AW413" s="15">
        <f>Input!S411</f>
        <v>0</v>
      </c>
      <c r="AX413" s="16">
        <f>Input!T411</f>
        <v>0</v>
      </c>
      <c r="AY413" s="26" t="str">
        <f>IF(D413&gt;1,IF(Input!Q411&gt;1,Input!Q411,(Input!R411/Input!O411)),"")</f>
        <v/>
      </c>
      <c r="AZ413" s="16" t="str">
        <f t="shared" si="243"/>
        <v/>
      </c>
      <c r="BA413" s="16" t="str">
        <f t="shared" si="244"/>
        <v/>
      </c>
      <c r="BB413" s="31"/>
      <c r="BC413" s="27"/>
      <c r="BD413" s="27" t="str">
        <f t="shared" si="245"/>
        <v/>
      </c>
      <c r="BE413" s="25" t="str">
        <f>IF(D413&gt;1,CONCATENATE(Input!C411,"-",Input!D411,"-",Input!E411,"T09:00:00Z"),"")</f>
        <v/>
      </c>
      <c r="BF413" s="29" t="str">
        <f>IF(D413&gt;1,CONCATENATE(Input!C411,"-",Input!D411,"-",Input!E411),"")</f>
        <v/>
      </c>
      <c r="BG413" s="29" t="str">
        <f>IF(D413&gt;1,CONCATENATE(Input!I411,"-",Input!J411,"-",Input!K411),"")</f>
        <v/>
      </c>
      <c r="BH413" s="29"/>
      <c r="BI413" s="29" t="str">
        <f>IF(D413&gt;1,CONCATENATE(Input!L411,"-",Input!M411,"-",Input!N411),"")</f>
        <v/>
      </c>
      <c r="BJ413" s="29" t="str">
        <f t="shared" si="246"/>
        <v/>
      </c>
      <c r="BK413" s="27" t="str">
        <f t="shared" si="247"/>
        <v/>
      </c>
      <c r="BL413" s="25" t="str">
        <f>IF(D413&gt;1,CONCATENATE(Input!C411,"-",Input!D411,"-",Input!E411,"T09:00:00Z"),"")</f>
        <v/>
      </c>
      <c r="BM413" s="32" t="str">
        <f t="shared" si="248"/>
        <v/>
      </c>
      <c r="BN413" s="27" t="str">
        <f t="shared" si="249"/>
        <v/>
      </c>
      <c r="BO413" s="27" t="str">
        <f t="shared" si="250"/>
        <v/>
      </c>
      <c r="BP413" s="25"/>
      <c r="BQ413" s="32"/>
      <c r="BR413" s="27"/>
      <c r="BS413" s="43" t="str">
        <f t="shared" si="251"/>
        <v/>
      </c>
      <c r="BT413" s="25"/>
      <c r="BU413" s="25"/>
      <c r="BV413" s="16"/>
      <c r="BW413" s="27"/>
      <c r="BX413" s="27"/>
      <c r="BY413" s="27"/>
      <c r="BZ413" s="27"/>
      <c r="CA413" s="27"/>
      <c r="CB413" s="27" t="str">
        <f>IF(D413&gt;1,Input!H411,"")</f>
        <v/>
      </c>
      <c r="CC413" s="27"/>
      <c r="CD413" s="28" t="str">
        <f>IF(D413&gt;1,Input!U411,"")</f>
        <v/>
      </c>
      <c r="CE413" s="16" t="str">
        <f>IF(D413&gt;1,CONCATENATE(Input!G411,"/",Input!H411),"")</f>
        <v/>
      </c>
      <c r="CF413" s="27"/>
      <c r="CG413" s="27"/>
      <c r="CH413" s="27"/>
      <c r="CI413" s="27"/>
      <c r="CJ413" s="27"/>
      <c r="CK413" s="25"/>
      <c r="CL413" s="25"/>
      <c r="CM413" s="16"/>
      <c r="CN413" s="16"/>
      <c r="CO413" s="27"/>
      <c r="CP413" s="16" t="str">
        <f>IF(D413&gt;1,Input!P411,"")</f>
        <v/>
      </c>
      <c r="CQ413" s="27" t="str">
        <f t="shared" si="252"/>
        <v/>
      </c>
      <c r="CR413" s="33" t="str">
        <f>IF(D413&gt;1,Input!O411,"")</f>
        <v/>
      </c>
      <c r="CS413" s="16" t="str">
        <f t="shared" si="253"/>
        <v/>
      </c>
      <c r="CT413" s="27"/>
      <c r="CU413" s="27" t="str">
        <f t="shared" si="254"/>
        <v/>
      </c>
      <c r="CV413" s="25"/>
      <c r="CW413" s="25"/>
      <c r="CX413" s="25"/>
      <c r="CY413" s="25"/>
      <c r="CZ413" s="25"/>
      <c r="DA413" s="25"/>
    </row>
    <row r="414" spans="1:105" ht="20.100000000000001" customHeight="1" x14ac:dyDescent="0.25">
      <c r="A414" s="27"/>
      <c r="B414" s="27"/>
      <c r="C414" s="43" t="str">
        <f t="shared" si="230"/>
        <v/>
      </c>
      <c r="D414" s="27">
        <f>Input!A412</f>
        <v>0</v>
      </c>
      <c r="E414" s="43" t="str">
        <f t="shared" si="231"/>
        <v/>
      </c>
      <c r="F414" s="27"/>
      <c r="G414" s="27"/>
      <c r="H414" s="27"/>
      <c r="I414" s="27" t="str">
        <f t="shared" si="232"/>
        <v/>
      </c>
      <c r="J414" s="27" t="str">
        <f t="shared" si="233"/>
        <v/>
      </c>
      <c r="K414" s="27"/>
      <c r="L414" s="27"/>
      <c r="M414" s="27"/>
      <c r="N414" s="27"/>
      <c r="O414" s="27"/>
      <c r="P414" s="27"/>
      <c r="Q414" s="27" t="str">
        <f>IF(D414&gt;1,Input!A412,"")</f>
        <v/>
      </c>
      <c r="R414" s="43" t="str">
        <f t="shared" si="234"/>
        <v/>
      </c>
      <c r="S414" s="27" t="str">
        <f t="shared" si="235"/>
        <v/>
      </c>
      <c r="T414" s="27" t="str">
        <f>IF(D414&gt;1,Input!F412,"")</f>
        <v/>
      </c>
      <c r="U414" s="27" t="str">
        <f t="shared" si="236"/>
        <v/>
      </c>
      <c r="V414" s="27"/>
      <c r="W414" s="27"/>
      <c r="X414" s="25"/>
      <c r="Y414" s="16"/>
      <c r="Z414" s="29"/>
      <c r="AA414" s="25"/>
      <c r="AB414" s="30"/>
      <c r="AC414" s="27"/>
      <c r="AD414" s="27"/>
      <c r="AE414" s="27"/>
      <c r="AF414" s="27"/>
      <c r="AG414" s="16"/>
      <c r="AH414" s="27"/>
      <c r="AI414" s="27"/>
      <c r="AJ414" s="27" t="str">
        <f t="shared" si="237"/>
        <v/>
      </c>
      <c r="AK414" s="27" t="str">
        <f t="shared" si="238"/>
        <v/>
      </c>
      <c r="AL414" s="27"/>
      <c r="AM414" s="27" t="str">
        <f t="shared" si="239"/>
        <v/>
      </c>
      <c r="AN414" s="27"/>
      <c r="AO414" s="27"/>
      <c r="AP414" s="27" t="str">
        <f>IF(D414&gt;1,Input!G412,"")</f>
        <v/>
      </c>
      <c r="AQ414" s="27" t="str">
        <f>IF(D414&gt;1,Input!H412,"")</f>
        <v/>
      </c>
      <c r="AR414" s="27" t="str">
        <f>IF(D414&gt;1,Input!G412,"")</f>
        <v/>
      </c>
      <c r="AS414" s="27" t="str">
        <f>IF(D414&gt;1,CONCATENATE("CURRENCYSOLUTIONS",Input!B412,Input!E412,Input!D412,Input!C412,Input!K412,Input!J412,Input!I412,Input!O412,Input!P412),"")</f>
        <v/>
      </c>
      <c r="AT414" s="27" t="str">
        <f t="shared" si="240"/>
        <v/>
      </c>
      <c r="AU414" s="27" t="str">
        <f t="shared" si="241"/>
        <v/>
      </c>
      <c r="AV414" s="27" t="str">
        <f t="shared" si="242"/>
        <v/>
      </c>
      <c r="AW414" s="15">
        <f>Input!S412</f>
        <v>0</v>
      </c>
      <c r="AX414" s="16">
        <f>Input!T412</f>
        <v>0</v>
      </c>
      <c r="AY414" s="26" t="str">
        <f>IF(D414&gt;1,IF(Input!Q412&gt;1,Input!Q412,(Input!R412/Input!O412)),"")</f>
        <v/>
      </c>
      <c r="AZ414" s="16" t="str">
        <f t="shared" si="243"/>
        <v/>
      </c>
      <c r="BA414" s="16" t="str">
        <f t="shared" si="244"/>
        <v/>
      </c>
      <c r="BB414" s="31"/>
      <c r="BC414" s="27"/>
      <c r="BD414" s="27" t="str">
        <f t="shared" si="245"/>
        <v/>
      </c>
      <c r="BE414" s="25" t="str">
        <f>IF(D414&gt;1,CONCATENATE(Input!C412,"-",Input!D412,"-",Input!E412,"T09:00:00Z"),"")</f>
        <v/>
      </c>
      <c r="BF414" s="29" t="str">
        <f>IF(D414&gt;1,CONCATENATE(Input!C412,"-",Input!D412,"-",Input!E412),"")</f>
        <v/>
      </c>
      <c r="BG414" s="29" t="str">
        <f>IF(D414&gt;1,CONCATENATE(Input!I412,"-",Input!J412,"-",Input!K412),"")</f>
        <v/>
      </c>
      <c r="BH414" s="29"/>
      <c r="BI414" s="29" t="str">
        <f>IF(D414&gt;1,CONCATENATE(Input!L412,"-",Input!M412,"-",Input!N412),"")</f>
        <v/>
      </c>
      <c r="BJ414" s="29" t="str">
        <f t="shared" si="246"/>
        <v/>
      </c>
      <c r="BK414" s="27" t="str">
        <f t="shared" si="247"/>
        <v/>
      </c>
      <c r="BL414" s="25" t="str">
        <f>IF(D414&gt;1,CONCATENATE(Input!C412,"-",Input!D412,"-",Input!E412,"T09:00:00Z"),"")</f>
        <v/>
      </c>
      <c r="BM414" s="32" t="str">
        <f t="shared" si="248"/>
        <v/>
      </c>
      <c r="BN414" s="27" t="str">
        <f t="shared" si="249"/>
        <v/>
      </c>
      <c r="BO414" s="27" t="str">
        <f t="shared" si="250"/>
        <v/>
      </c>
      <c r="BP414" s="25"/>
      <c r="BQ414" s="32"/>
      <c r="BR414" s="27"/>
      <c r="BS414" s="43" t="str">
        <f t="shared" si="251"/>
        <v/>
      </c>
      <c r="BT414" s="25"/>
      <c r="BU414" s="25"/>
      <c r="BV414" s="16"/>
      <c r="BW414" s="27"/>
      <c r="BX414" s="27"/>
      <c r="BY414" s="27"/>
      <c r="BZ414" s="27"/>
      <c r="CA414" s="27"/>
      <c r="CB414" s="27" t="str">
        <f>IF(D414&gt;1,Input!H412,"")</f>
        <v/>
      </c>
      <c r="CC414" s="27"/>
      <c r="CD414" s="28" t="str">
        <f>IF(D414&gt;1,Input!U412,"")</f>
        <v/>
      </c>
      <c r="CE414" s="16" t="str">
        <f>IF(D414&gt;1,CONCATENATE(Input!G412,"/",Input!H412),"")</f>
        <v/>
      </c>
      <c r="CF414" s="27"/>
      <c r="CG414" s="27"/>
      <c r="CH414" s="27"/>
      <c r="CI414" s="27"/>
      <c r="CJ414" s="27"/>
      <c r="CK414" s="25"/>
      <c r="CL414" s="25"/>
      <c r="CM414" s="16"/>
      <c r="CN414" s="16"/>
      <c r="CO414" s="27"/>
      <c r="CP414" s="16" t="str">
        <f>IF(D414&gt;1,Input!P412,"")</f>
        <v/>
      </c>
      <c r="CQ414" s="27" t="str">
        <f t="shared" si="252"/>
        <v/>
      </c>
      <c r="CR414" s="33" t="str">
        <f>IF(D414&gt;1,Input!O412,"")</f>
        <v/>
      </c>
      <c r="CS414" s="16" t="str">
        <f t="shared" si="253"/>
        <v/>
      </c>
      <c r="CT414" s="27"/>
      <c r="CU414" s="27" t="str">
        <f t="shared" si="254"/>
        <v/>
      </c>
      <c r="CV414" s="25"/>
      <c r="CW414" s="25"/>
      <c r="CX414" s="25"/>
      <c r="CY414" s="25"/>
      <c r="CZ414" s="25"/>
      <c r="DA414" s="25"/>
    </row>
    <row r="415" spans="1:105" ht="20.100000000000001" customHeight="1" x14ac:dyDescent="0.25">
      <c r="A415" s="27"/>
      <c r="B415" s="27"/>
      <c r="C415" s="43" t="str">
        <f t="shared" si="230"/>
        <v/>
      </c>
      <c r="D415" s="27">
        <f>Input!A413</f>
        <v>0</v>
      </c>
      <c r="E415" s="43" t="str">
        <f t="shared" si="231"/>
        <v/>
      </c>
      <c r="F415" s="27"/>
      <c r="G415" s="27"/>
      <c r="H415" s="27"/>
      <c r="I415" s="27" t="str">
        <f t="shared" si="232"/>
        <v/>
      </c>
      <c r="J415" s="27" t="str">
        <f t="shared" si="233"/>
        <v/>
      </c>
      <c r="K415" s="27"/>
      <c r="L415" s="27"/>
      <c r="M415" s="27"/>
      <c r="N415" s="27"/>
      <c r="O415" s="27"/>
      <c r="P415" s="27"/>
      <c r="Q415" s="27" t="str">
        <f>IF(D415&gt;1,Input!A413,"")</f>
        <v/>
      </c>
      <c r="R415" s="43" t="str">
        <f t="shared" si="234"/>
        <v/>
      </c>
      <c r="S415" s="27" t="str">
        <f t="shared" si="235"/>
        <v/>
      </c>
      <c r="T415" s="27" t="str">
        <f>IF(D415&gt;1,Input!F413,"")</f>
        <v/>
      </c>
      <c r="U415" s="27" t="str">
        <f t="shared" si="236"/>
        <v/>
      </c>
      <c r="V415" s="27"/>
      <c r="W415" s="27"/>
      <c r="X415" s="25"/>
      <c r="Y415" s="16"/>
      <c r="Z415" s="29"/>
      <c r="AA415" s="25"/>
      <c r="AB415" s="30"/>
      <c r="AC415" s="27"/>
      <c r="AD415" s="27"/>
      <c r="AE415" s="27"/>
      <c r="AF415" s="27"/>
      <c r="AG415" s="16"/>
      <c r="AH415" s="27"/>
      <c r="AI415" s="27"/>
      <c r="AJ415" s="27" t="str">
        <f t="shared" si="237"/>
        <v/>
      </c>
      <c r="AK415" s="27" t="str">
        <f t="shared" si="238"/>
        <v/>
      </c>
      <c r="AL415" s="27"/>
      <c r="AM415" s="27" t="str">
        <f t="shared" si="239"/>
        <v/>
      </c>
      <c r="AN415" s="27"/>
      <c r="AO415" s="27"/>
      <c r="AP415" s="27" t="str">
        <f>IF(D415&gt;1,Input!G413,"")</f>
        <v/>
      </c>
      <c r="AQ415" s="27" t="str">
        <f>IF(D415&gt;1,Input!H413,"")</f>
        <v/>
      </c>
      <c r="AR415" s="27" t="str">
        <f>IF(D415&gt;1,Input!G413,"")</f>
        <v/>
      </c>
      <c r="AS415" s="27" t="str">
        <f>IF(D415&gt;1,CONCATENATE("CURRENCYSOLUTIONS",Input!B413,Input!E413,Input!D413,Input!C413,Input!K413,Input!J413,Input!I413,Input!O413,Input!P413),"")</f>
        <v/>
      </c>
      <c r="AT415" s="27" t="str">
        <f t="shared" si="240"/>
        <v/>
      </c>
      <c r="AU415" s="27" t="str">
        <f t="shared" si="241"/>
        <v/>
      </c>
      <c r="AV415" s="27" t="str">
        <f t="shared" si="242"/>
        <v/>
      </c>
      <c r="AW415" s="15">
        <f>Input!S413</f>
        <v>0</v>
      </c>
      <c r="AX415" s="16">
        <f>Input!T413</f>
        <v>0</v>
      </c>
      <c r="AY415" s="26" t="str">
        <f>IF(D415&gt;1,IF(Input!Q413&gt;1,Input!Q413,(Input!R413/Input!O413)),"")</f>
        <v/>
      </c>
      <c r="AZ415" s="16" t="str">
        <f t="shared" si="243"/>
        <v/>
      </c>
      <c r="BA415" s="16" t="str">
        <f t="shared" si="244"/>
        <v/>
      </c>
      <c r="BB415" s="31"/>
      <c r="BC415" s="27"/>
      <c r="BD415" s="27" t="str">
        <f t="shared" si="245"/>
        <v/>
      </c>
      <c r="BE415" s="25" t="str">
        <f>IF(D415&gt;1,CONCATENATE(Input!C413,"-",Input!D413,"-",Input!E413,"T09:00:00Z"),"")</f>
        <v/>
      </c>
      <c r="BF415" s="29" t="str">
        <f>IF(D415&gt;1,CONCATENATE(Input!C413,"-",Input!D413,"-",Input!E413),"")</f>
        <v/>
      </c>
      <c r="BG415" s="29" t="str">
        <f>IF(D415&gt;1,CONCATENATE(Input!I413,"-",Input!J413,"-",Input!K413),"")</f>
        <v/>
      </c>
      <c r="BH415" s="29"/>
      <c r="BI415" s="29" t="str">
        <f>IF(D415&gt;1,CONCATENATE(Input!L413,"-",Input!M413,"-",Input!N413),"")</f>
        <v/>
      </c>
      <c r="BJ415" s="29" t="str">
        <f t="shared" si="246"/>
        <v/>
      </c>
      <c r="BK415" s="27" t="str">
        <f t="shared" si="247"/>
        <v/>
      </c>
      <c r="BL415" s="25" t="str">
        <f>IF(D415&gt;1,CONCATENATE(Input!C413,"-",Input!D413,"-",Input!E413,"T09:00:00Z"),"")</f>
        <v/>
      </c>
      <c r="BM415" s="32" t="str">
        <f t="shared" si="248"/>
        <v/>
      </c>
      <c r="BN415" s="27" t="str">
        <f t="shared" si="249"/>
        <v/>
      </c>
      <c r="BO415" s="27" t="str">
        <f t="shared" si="250"/>
        <v/>
      </c>
      <c r="BP415" s="25"/>
      <c r="BQ415" s="32"/>
      <c r="BR415" s="27"/>
      <c r="BS415" s="43" t="str">
        <f t="shared" si="251"/>
        <v/>
      </c>
      <c r="BT415" s="25"/>
      <c r="BU415" s="25"/>
      <c r="BV415" s="16"/>
      <c r="BW415" s="27"/>
      <c r="BX415" s="27"/>
      <c r="BY415" s="27"/>
      <c r="BZ415" s="27"/>
      <c r="CA415" s="27"/>
      <c r="CB415" s="27" t="str">
        <f>IF(D415&gt;1,Input!H413,"")</f>
        <v/>
      </c>
      <c r="CC415" s="27"/>
      <c r="CD415" s="28" t="str">
        <f>IF(D415&gt;1,Input!U413,"")</f>
        <v/>
      </c>
      <c r="CE415" s="16" t="str">
        <f>IF(D415&gt;1,CONCATENATE(Input!G413,"/",Input!H413),"")</f>
        <v/>
      </c>
      <c r="CF415" s="27"/>
      <c r="CG415" s="27"/>
      <c r="CH415" s="27"/>
      <c r="CI415" s="27"/>
      <c r="CJ415" s="27"/>
      <c r="CK415" s="25"/>
      <c r="CL415" s="25"/>
      <c r="CM415" s="16"/>
      <c r="CN415" s="16"/>
      <c r="CO415" s="27"/>
      <c r="CP415" s="16" t="str">
        <f>IF(D415&gt;1,Input!P413,"")</f>
        <v/>
      </c>
      <c r="CQ415" s="27" t="str">
        <f t="shared" si="252"/>
        <v/>
      </c>
      <c r="CR415" s="33" t="str">
        <f>IF(D415&gt;1,Input!O413,"")</f>
        <v/>
      </c>
      <c r="CS415" s="16" t="str">
        <f t="shared" si="253"/>
        <v/>
      </c>
      <c r="CT415" s="27"/>
      <c r="CU415" s="27" t="str">
        <f t="shared" si="254"/>
        <v/>
      </c>
      <c r="CV415" s="25"/>
      <c r="CW415" s="25"/>
      <c r="CX415" s="25"/>
      <c r="CY415" s="25"/>
      <c r="CZ415" s="25"/>
      <c r="DA415" s="25"/>
    </row>
    <row r="416" spans="1:105" ht="20.100000000000001" customHeight="1" x14ac:dyDescent="0.25">
      <c r="A416" s="27"/>
      <c r="B416" s="27"/>
      <c r="C416" s="43" t="str">
        <f t="shared" si="230"/>
        <v/>
      </c>
      <c r="D416" s="27">
        <f>Input!A414</f>
        <v>0</v>
      </c>
      <c r="E416" s="43" t="str">
        <f t="shared" si="231"/>
        <v/>
      </c>
      <c r="F416" s="27"/>
      <c r="G416" s="27"/>
      <c r="H416" s="27"/>
      <c r="I416" s="27" t="str">
        <f t="shared" si="232"/>
        <v/>
      </c>
      <c r="J416" s="27" t="str">
        <f t="shared" si="233"/>
        <v/>
      </c>
      <c r="K416" s="27"/>
      <c r="L416" s="27"/>
      <c r="M416" s="27"/>
      <c r="N416" s="27"/>
      <c r="O416" s="27"/>
      <c r="P416" s="27"/>
      <c r="Q416" s="27" t="str">
        <f>IF(D416&gt;1,Input!A414,"")</f>
        <v/>
      </c>
      <c r="R416" s="43" t="str">
        <f t="shared" si="234"/>
        <v/>
      </c>
      <c r="S416" s="27" t="str">
        <f t="shared" si="235"/>
        <v/>
      </c>
      <c r="T416" s="27" t="str">
        <f>IF(D416&gt;1,Input!F414,"")</f>
        <v/>
      </c>
      <c r="U416" s="27" t="str">
        <f t="shared" si="236"/>
        <v/>
      </c>
      <c r="V416" s="27"/>
      <c r="W416" s="27"/>
      <c r="X416" s="25"/>
      <c r="Y416" s="16"/>
      <c r="Z416" s="29"/>
      <c r="AA416" s="25"/>
      <c r="AB416" s="30"/>
      <c r="AC416" s="27"/>
      <c r="AD416" s="27"/>
      <c r="AE416" s="27"/>
      <c r="AF416" s="27"/>
      <c r="AG416" s="16"/>
      <c r="AH416" s="27"/>
      <c r="AI416" s="27"/>
      <c r="AJ416" s="27" t="str">
        <f t="shared" si="237"/>
        <v/>
      </c>
      <c r="AK416" s="27" t="str">
        <f t="shared" si="238"/>
        <v/>
      </c>
      <c r="AL416" s="27"/>
      <c r="AM416" s="27" t="str">
        <f t="shared" si="239"/>
        <v/>
      </c>
      <c r="AN416" s="27"/>
      <c r="AO416" s="27"/>
      <c r="AP416" s="27" t="str">
        <f>IF(D416&gt;1,Input!G414,"")</f>
        <v/>
      </c>
      <c r="AQ416" s="27" t="str">
        <f>IF(D416&gt;1,Input!H414,"")</f>
        <v/>
      </c>
      <c r="AR416" s="27" t="str">
        <f>IF(D416&gt;1,Input!G414,"")</f>
        <v/>
      </c>
      <c r="AS416" s="27" t="str">
        <f>IF(D416&gt;1,CONCATENATE("CURRENCYSOLUTIONS",Input!B414,Input!E414,Input!D414,Input!C414,Input!K414,Input!J414,Input!I414,Input!O414,Input!P414),"")</f>
        <v/>
      </c>
      <c r="AT416" s="27" t="str">
        <f t="shared" si="240"/>
        <v/>
      </c>
      <c r="AU416" s="27" t="str">
        <f t="shared" si="241"/>
        <v/>
      </c>
      <c r="AV416" s="27" t="str">
        <f t="shared" si="242"/>
        <v/>
      </c>
      <c r="AW416" s="15">
        <f>Input!S414</f>
        <v>0</v>
      </c>
      <c r="AX416" s="16">
        <f>Input!T414</f>
        <v>0</v>
      </c>
      <c r="AY416" s="26" t="str">
        <f>IF(D416&gt;1,IF(Input!Q414&gt;1,Input!Q414,(Input!R414/Input!O414)),"")</f>
        <v/>
      </c>
      <c r="AZ416" s="16" t="str">
        <f t="shared" si="243"/>
        <v/>
      </c>
      <c r="BA416" s="16" t="str">
        <f t="shared" si="244"/>
        <v/>
      </c>
      <c r="BB416" s="31"/>
      <c r="BC416" s="27"/>
      <c r="BD416" s="27" t="str">
        <f t="shared" si="245"/>
        <v/>
      </c>
      <c r="BE416" s="25" t="str">
        <f>IF(D416&gt;1,CONCATENATE(Input!C414,"-",Input!D414,"-",Input!E414,"T09:00:00Z"),"")</f>
        <v/>
      </c>
      <c r="BF416" s="29" t="str">
        <f>IF(D416&gt;1,CONCATENATE(Input!C414,"-",Input!D414,"-",Input!E414),"")</f>
        <v/>
      </c>
      <c r="BG416" s="29" t="str">
        <f>IF(D416&gt;1,CONCATENATE(Input!I414,"-",Input!J414,"-",Input!K414),"")</f>
        <v/>
      </c>
      <c r="BH416" s="29"/>
      <c r="BI416" s="29" t="str">
        <f>IF(D416&gt;1,CONCATENATE(Input!L414,"-",Input!M414,"-",Input!N414),"")</f>
        <v/>
      </c>
      <c r="BJ416" s="29" t="str">
        <f t="shared" si="246"/>
        <v/>
      </c>
      <c r="BK416" s="27" t="str">
        <f t="shared" si="247"/>
        <v/>
      </c>
      <c r="BL416" s="25" t="str">
        <f>IF(D416&gt;1,CONCATENATE(Input!C414,"-",Input!D414,"-",Input!E414,"T09:00:00Z"),"")</f>
        <v/>
      </c>
      <c r="BM416" s="32" t="str">
        <f t="shared" si="248"/>
        <v/>
      </c>
      <c r="BN416" s="27" t="str">
        <f t="shared" si="249"/>
        <v/>
      </c>
      <c r="BO416" s="27" t="str">
        <f t="shared" si="250"/>
        <v/>
      </c>
      <c r="BP416" s="25"/>
      <c r="BQ416" s="32"/>
      <c r="BR416" s="27"/>
      <c r="BS416" s="43" t="str">
        <f t="shared" si="251"/>
        <v/>
      </c>
      <c r="BT416" s="25"/>
      <c r="BU416" s="25"/>
      <c r="BV416" s="16"/>
      <c r="BW416" s="27"/>
      <c r="BX416" s="27"/>
      <c r="BY416" s="27"/>
      <c r="BZ416" s="27"/>
      <c r="CA416" s="27"/>
      <c r="CB416" s="27" t="str">
        <f>IF(D416&gt;1,Input!H414,"")</f>
        <v/>
      </c>
      <c r="CC416" s="27"/>
      <c r="CD416" s="28" t="str">
        <f>IF(D416&gt;1,Input!U414,"")</f>
        <v/>
      </c>
      <c r="CE416" s="16" t="str">
        <f>IF(D416&gt;1,CONCATENATE(Input!G414,"/",Input!H414),"")</f>
        <v/>
      </c>
      <c r="CF416" s="27"/>
      <c r="CG416" s="27"/>
      <c r="CH416" s="27"/>
      <c r="CI416" s="27"/>
      <c r="CJ416" s="27"/>
      <c r="CK416" s="25"/>
      <c r="CL416" s="25"/>
      <c r="CM416" s="16"/>
      <c r="CN416" s="16"/>
      <c r="CO416" s="27"/>
      <c r="CP416" s="16" t="str">
        <f>IF(D416&gt;1,Input!P414,"")</f>
        <v/>
      </c>
      <c r="CQ416" s="27" t="str">
        <f t="shared" si="252"/>
        <v/>
      </c>
      <c r="CR416" s="33" t="str">
        <f>IF(D416&gt;1,Input!O414,"")</f>
        <v/>
      </c>
      <c r="CS416" s="16" t="str">
        <f t="shared" si="253"/>
        <v/>
      </c>
      <c r="CT416" s="27"/>
      <c r="CU416" s="27" t="str">
        <f t="shared" si="254"/>
        <v/>
      </c>
      <c r="CV416" s="25"/>
      <c r="CW416" s="25"/>
      <c r="CX416" s="25"/>
      <c r="CY416" s="25"/>
      <c r="CZ416" s="25"/>
      <c r="DA416" s="25"/>
    </row>
    <row r="417" spans="1:105" ht="20.100000000000001" customHeight="1" x14ac:dyDescent="0.25">
      <c r="A417" s="27"/>
      <c r="B417" s="27"/>
      <c r="C417" s="43" t="str">
        <f t="shared" si="230"/>
        <v/>
      </c>
      <c r="D417" s="27">
        <f>Input!A415</f>
        <v>0</v>
      </c>
      <c r="E417" s="43" t="str">
        <f t="shared" si="231"/>
        <v/>
      </c>
      <c r="F417" s="27"/>
      <c r="G417" s="27"/>
      <c r="H417" s="27"/>
      <c r="I417" s="27" t="str">
        <f t="shared" si="232"/>
        <v/>
      </c>
      <c r="J417" s="27" t="str">
        <f t="shared" si="233"/>
        <v/>
      </c>
      <c r="K417" s="27"/>
      <c r="L417" s="27"/>
      <c r="M417" s="27"/>
      <c r="N417" s="27"/>
      <c r="O417" s="27"/>
      <c r="P417" s="27"/>
      <c r="Q417" s="27" t="str">
        <f>IF(D417&gt;1,Input!A415,"")</f>
        <v/>
      </c>
      <c r="R417" s="43" t="str">
        <f t="shared" si="234"/>
        <v/>
      </c>
      <c r="S417" s="27" t="str">
        <f t="shared" si="235"/>
        <v/>
      </c>
      <c r="T417" s="27" t="str">
        <f>IF(D417&gt;1,Input!F415,"")</f>
        <v/>
      </c>
      <c r="U417" s="27" t="str">
        <f t="shared" si="236"/>
        <v/>
      </c>
      <c r="V417" s="27"/>
      <c r="W417" s="27"/>
      <c r="X417" s="25"/>
      <c r="Y417" s="16"/>
      <c r="Z417" s="29"/>
      <c r="AA417" s="25"/>
      <c r="AB417" s="30"/>
      <c r="AC417" s="27"/>
      <c r="AD417" s="27"/>
      <c r="AE417" s="27"/>
      <c r="AF417" s="27"/>
      <c r="AG417" s="16"/>
      <c r="AH417" s="27"/>
      <c r="AI417" s="27"/>
      <c r="AJ417" s="27" t="str">
        <f t="shared" si="237"/>
        <v/>
      </c>
      <c r="AK417" s="27" t="str">
        <f t="shared" si="238"/>
        <v/>
      </c>
      <c r="AL417" s="27"/>
      <c r="AM417" s="27" t="str">
        <f t="shared" si="239"/>
        <v/>
      </c>
      <c r="AN417" s="27"/>
      <c r="AO417" s="27"/>
      <c r="AP417" s="27" t="str">
        <f>IF(D417&gt;1,Input!G415,"")</f>
        <v/>
      </c>
      <c r="AQ417" s="27" t="str">
        <f>IF(D417&gt;1,Input!H415,"")</f>
        <v/>
      </c>
      <c r="AR417" s="27" t="str">
        <f>IF(D417&gt;1,Input!G415,"")</f>
        <v/>
      </c>
      <c r="AS417" s="27" t="str">
        <f>IF(D417&gt;1,CONCATENATE("CURRENCYSOLUTIONS",Input!B415,Input!E415,Input!D415,Input!C415,Input!K415,Input!J415,Input!I415,Input!O415,Input!P415),"")</f>
        <v/>
      </c>
      <c r="AT417" s="27" t="str">
        <f t="shared" si="240"/>
        <v/>
      </c>
      <c r="AU417" s="27" t="str">
        <f t="shared" si="241"/>
        <v/>
      </c>
      <c r="AV417" s="27" t="str">
        <f t="shared" si="242"/>
        <v/>
      </c>
      <c r="AW417" s="15">
        <f>Input!S415</f>
        <v>0</v>
      </c>
      <c r="AX417" s="16">
        <f>Input!T415</f>
        <v>0</v>
      </c>
      <c r="AY417" s="26" t="str">
        <f>IF(D417&gt;1,IF(Input!Q415&gt;1,Input!Q415,(Input!R415/Input!O415)),"")</f>
        <v/>
      </c>
      <c r="AZ417" s="16" t="str">
        <f t="shared" si="243"/>
        <v/>
      </c>
      <c r="BA417" s="16" t="str">
        <f t="shared" si="244"/>
        <v/>
      </c>
      <c r="BB417" s="31"/>
      <c r="BC417" s="27"/>
      <c r="BD417" s="27" t="str">
        <f t="shared" si="245"/>
        <v/>
      </c>
      <c r="BE417" s="25" t="str">
        <f>IF(D417&gt;1,CONCATENATE(Input!C415,"-",Input!D415,"-",Input!E415,"T09:00:00Z"),"")</f>
        <v/>
      </c>
      <c r="BF417" s="29" t="str">
        <f>IF(D417&gt;1,CONCATENATE(Input!C415,"-",Input!D415,"-",Input!E415),"")</f>
        <v/>
      </c>
      <c r="BG417" s="29" t="str">
        <f>IF(D417&gt;1,CONCATENATE(Input!I415,"-",Input!J415,"-",Input!K415),"")</f>
        <v/>
      </c>
      <c r="BH417" s="29"/>
      <c r="BI417" s="29" t="str">
        <f>IF(D417&gt;1,CONCATENATE(Input!L415,"-",Input!M415,"-",Input!N415),"")</f>
        <v/>
      </c>
      <c r="BJ417" s="29" t="str">
        <f t="shared" si="246"/>
        <v/>
      </c>
      <c r="BK417" s="27" t="str">
        <f t="shared" si="247"/>
        <v/>
      </c>
      <c r="BL417" s="25" t="str">
        <f>IF(D417&gt;1,CONCATENATE(Input!C415,"-",Input!D415,"-",Input!E415,"T09:00:00Z"),"")</f>
        <v/>
      </c>
      <c r="BM417" s="32" t="str">
        <f t="shared" si="248"/>
        <v/>
      </c>
      <c r="BN417" s="27" t="str">
        <f t="shared" si="249"/>
        <v/>
      </c>
      <c r="BO417" s="27" t="str">
        <f t="shared" si="250"/>
        <v/>
      </c>
      <c r="BP417" s="25"/>
      <c r="BQ417" s="32"/>
      <c r="BR417" s="27"/>
      <c r="BS417" s="43" t="str">
        <f t="shared" si="251"/>
        <v/>
      </c>
      <c r="BT417" s="25"/>
      <c r="BU417" s="25"/>
      <c r="BV417" s="16"/>
      <c r="BW417" s="27"/>
      <c r="BX417" s="27"/>
      <c r="BY417" s="27"/>
      <c r="BZ417" s="27"/>
      <c r="CA417" s="27"/>
      <c r="CB417" s="27" t="str">
        <f>IF(D417&gt;1,Input!H415,"")</f>
        <v/>
      </c>
      <c r="CC417" s="27"/>
      <c r="CD417" s="28" t="str">
        <f>IF(D417&gt;1,Input!U415,"")</f>
        <v/>
      </c>
      <c r="CE417" s="16" t="str">
        <f>IF(D417&gt;1,CONCATENATE(Input!G415,"/",Input!H415),"")</f>
        <v/>
      </c>
      <c r="CF417" s="27"/>
      <c r="CG417" s="27"/>
      <c r="CH417" s="27"/>
      <c r="CI417" s="27"/>
      <c r="CJ417" s="27"/>
      <c r="CK417" s="25"/>
      <c r="CL417" s="25"/>
      <c r="CM417" s="16"/>
      <c r="CN417" s="16"/>
      <c r="CO417" s="27"/>
      <c r="CP417" s="16" t="str">
        <f>IF(D417&gt;1,Input!P415,"")</f>
        <v/>
      </c>
      <c r="CQ417" s="27" t="str">
        <f t="shared" si="252"/>
        <v/>
      </c>
      <c r="CR417" s="33" t="str">
        <f>IF(D417&gt;1,Input!O415,"")</f>
        <v/>
      </c>
      <c r="CS417" s="16" t="str">
        <f t="shared" si="253"/>
        <v/>
      </c>
      <c r="CT417" s="27"/>
      <c r="CU417" s="27" t="str">
        <f t="shared" si="254"/>
        <v/>
      </c>
      <c r="CV417" s="25"/>
      <c r="CW417" s="25"/>
      <c r="CX417" s="25"/>
      <c r="CY417" s="25"/>
      <c r="CZ417" s="25"/>
      <c r="DA417" s="25"/>
    </row>
    <row r="418" spans="1:105" ht="20.100000000000001" customHeight="1" x14ac:dyDescent="0.25">
      <c r="A418" s="27"/>
      <c r="B418" s="27"/>
      <c r="C418" s="43" t="str">
        <f t="shared" si="230"/>
        <v/>
      </c>
      <c r="D418" s="27">
        <f>Input!A416</f>
        <v>0</v>
      </c>
      <c r="E418" s="43" t="str">
        <f t="shared" si="231"/>
        <v/>
      </c>
      <c r="F418" s="27"/>
      <c r="G418" s="27"/>
      <c r="H418" s="27"/>
      <c r="I418" s="27" t="str">
        <f t="shared" si="232"/>
        <v/>
      </c>
      <c r="J418" s="27" t="str">
        <f t="shared" si="233"/>
        <v/>
      </c>
      <c r="K418" s="27"/>
      <c r="L418" s="27"/>
      <c r="M418" s="27"/>
      <c r="N418" s="27"/>
      <c r="O418" s="27"/>
      <c r="P418" s="27"/>
      <c r="Q418" s="27" t="str">
        <f>IF(D418&gt;1,Input!A416,"")</f>
        <v/>
      </c>
      <c r="R418" s="43" t="str">
        <f t="shared" si="234"/>
        <v/>
      </c>
      <c r="S418" s="27" t="str">
        <f t="shared" si="235"/>
        <v/>
      </c>
      <c r="T418" s="27" t="str">
        <f>IF(D418&gt;1,Input!F416,"")</f>
        <v/>
      </c>
      <c r="U418" s="27" t="str">
        <f t="shared" si="236"/>
        <v/>
      </c>
      <c r="V418" s="27"/>
      <c r="W418" s="27"/>
      <c r="X418" s="25"/>
      <c r="Y418" s="16"/>
      <c r="Z418" s="29"/>
      <c r="AA418" s="25"/>
      <c r="AB418" s="30"/>
      <c r="AC418" s="27"/>
      <c r="AD418" s="27"/>
      <c r="AE418" s="27"/>
      <c r="AF418" s="27"/>
      <c r="AG418" s="16"/>
      <c r="AH418" s="27"/>
      <c r="AI418" s="27"/>
      <c r="AJ418" s="27" t="str">
        <f t="shared" si="237"/>
        <v/>
      </c>
      <c r="AK418" s="27" t="str">
        <f t="shared" si="238"/>
        <v/>
      </c>
      <c r="AL418" s="27"/>
      <c r="AM418" s="27" t="str">
        <f t="shared" si="239"/>
        <v/>
      </c>
      <c r="AN418" s="27"/>
      <c r="AO418" s="27"/>
      <c r="AP418" s="27" t="str">
        <f>IF(D418&gt;1,Input!G416,"")</f>
        <v/>
      </c>
      <c r="AQ418" s="27" t="str">
        <f>IF(D418&gt;1,Input!H416,"")</f>
        <v/>
      </c>
      <c r="AR418" s="27" t="str">
        <f>IF(D418&gt;1,Input!G416,"")</f>
        <v/>
      </c>
      <c r="AS418" s="27" t="str">
        <f>IF(D418&gt;1,CONCATENATE("CURRENCYSOLUTIONS",Input!B416,Input!E416,Input!D416,Input!C416,Input!K416,Input!J416,Input!I416,Input!O416,Input!P416),"")</f>
        <v/>
      </c>
      <c r="AT418" s="27" t="str">
        <f t="shared" si="240"/>
        <v/>
      </c>
      <c r="AU418" s="27" t="str">
        <f t="shared" si="241"/>
        <v/>
      </c>
      <c r="AV418" s="27" t="str">
        <f t="shared" si="242"/>
        <v/>
      </c>
      <c r="AW418" s="15">
        <f>Input!S416</f>
        <v>0</v>
      </c>
      <c r="AX418" s="16">
        <f>Input!T416</f>
        <v>0</v>
      </c>
      <c r="AY418" s="26" t="str">
        <f>IF(D418&gt;1,IF(Input!Q416&gt;1,Input!Q416,(Input!R416/Input!O416)),"")</f>
        <v/>
      </c>
      <c r="AZ418" s="16" t="str">
        <f t="shared" si="243"/>
        <v/>
      </c>
      <c r="BA418" s="16" t="str">
        <f t="shared" si="244"/>
        <v/>
      </c>
      <c r="BB418" s="31"/>
      <c r="BC418" s="27"/>
      <c r="BD418" s="27" t="str">
        <f t="shared" si="245"/>
        <v/>
      </c>
      <c r="BE418" s="25" t="str">
        <f>IF(D418&gt;1,CONCATENATE(Input!C416,"-",Input!D416,"-",Input!E416,"T09:00:00Z"),"")</f>
        <v/>
      </c>
      <c r="BF418" s="29" t="str">
        <f>IF(D418&gt;1,CONCATENATE(Input!C416,"-",Input!D416,"-",Input!E416),"")</f>
        <v/>
      </c>
      <c r="BG418" s="29" t="str">
        <f>IF(D418&gt;1,CONCATENATE(Input!I416,"-",Input!J416,"-",Input!K416),"")</f>
        <v/>
      </c>
      <c r="BH418" s="29"/>
      <c r="BI418" s="29" t="str">
        <f>IF(D418&gt;1,CONCATENATE(Input!L416,"-",Input!M416,"-",Input!N416),"")</f>
        <v/>
      </c>
      <c r="BJ418" s="29" t="str">
        <f t="shared" si="246"/>
        <v/>
      </c>
      <c r="BK418" s="27" t="str">
        <f t="shared" si="247"/>
        <v/>
      </c>
      <c r="BL418" s="25" t="str">
        <f>IF(D418&gt;1,CONCATENATE(Input!C416,"-",Input!D416,"-",Input!E416,"T09:00:00Z"),"")</f>
        <v/>
      </c>
      <c r="BM418" s="32" t="str">
        <f t="shared" si="248"/>
        <v/>
      </c>
      <c r="BN418" s="27" t="str">
        <f t="shared" si="249"/>
        <v/>
      </c>
      <c r="BO418" s="27" t="str">
        <f t="shared" si="250"/>
        <v/>
      </c>
      <c r="BP418" s="25"/>
      <c r="BQ418" s="32"/>
      <c r="BR418" s="27"/>
      <c r="BS418" s="43" t="str">
        <f t="shared" si="251"/>
        <v/>
      </c>
      <c r="BT418" s="25"/>
      <c r="BU418" s="25"/>
      <c r="BV418" s="16"/>
      <c r="BW418" s="27"/>
      <c r="BX418" s="27"/>
      <c r="BY418" s="27"/>
      <c r="BZ418" s="27"/>
      <c r="CA418" s="27"/>
      <c r="CB418" s="27" t="str">
        <f>IF(D418&gt;1,Input!H416,"")</f>
        <v/>
      </c>
      <c r="CC418" s="27"/>
      <c r="CD418" s="28" t="str">
        <f>IF(D418&gt;1,Input!U416,"")</f>
        <v/>
      </c>
      <c r="CE418" s="16" t="str">
        <f>IF(D418&gt;1,CONCATENATE(Input!G416,"/",Input!H416),"")</f>
        <v/>
      </c>
      <c r="CF418" s="27"/>
      <c r="CG418" s="27"/>
      <c r="CH418" s="27"/>
      <c r="CI418" s="27"/>
      <c r="CJ418" s="27"/>
      <c r="CK418" s="25"/>
      <c r="CL418" s="25"/>
      <c r="CM418" s="16"/>
      <c r="CN418" s="16"/>
      <c r="CO418" s="27"/>
      <c r="CP418" s="16" t="str">
        <f>IF(D418&gt;1,Input!P416,"")</f>
        <v/>
      </c>
      <c r="CQ418" s="27" t="str">
        <f t="shared" si="252"/>
        <v/>
      </c>
      <c r="CR418" s="33" t="str">
        <f>IF(D418&gt;1,Input!O416,"")</f>
        <v/>
      </c>
      <c r="CS418" s="16" t="str">
        <f t="shared" si="253"/>
        <v/>
      </c>
      <c r="CT418" s="27"/>
      <c r="CU418" s="27" t="str">
        <f t="shared" si="254"/>
        <v/>
      </c>
      <c r="CV418" s="25"/>
      <c r="CW418" s="25"/>
      <c r="CX418" s="25"/>
      <c r="CY418" s="25"/>
      <c r="CZ418" s="25"/>
      <c r="DA418" s="25"/>
    </row>
    <row r="419" spans="1:105" ht="20.100000000000001" customHeight="1" x14ac:dyDescent="0.25">
      <c r="A419" s="27"/>
      <c r="B419" s="27"/>
      <c r="C419" s="43" t="str">
        <f t="shared" si="230"/>
        <v/>
      </c>
      <c r="D419" s="27">
        <f>Input!A417</f>
        <v>0</v>
      </c>
      <c r="E419" s="43" t="str">
        <f t="shared" si="231"/>
        <v/>
      </c>
      <c r="F419" s="27"/>
      <c r="G419" s="27"/>
      <c r="H419" s="27"/>
      <c r="I419" s="27" t="str">
        <f t="shared" si="232"/>
        <v/>
      </c>
      <c r="J419" s="27" t="str">
        <f t="shared" si="233"/>
        <v/>
      </c>
      <c r="K419" s="27"/>
      <c r="L419" s="27"/>
      <c r="M419" s="27"/>
      <c r="N419" s="27"/>
      <c r="O419" s="27"/>
      <c r="P419" s="27"/>
      <c r="Q419" s="27" t="str">
        <f>IF(D419&gt;1,Input!A417,"")</f>
        <v/>
      </c>
      <c r="R419" s="43" t="str">
        <f t="shared" si="234"/>
        <v/>
      </c>
      <c r="S419" s="27" t="str">
        <f t="shared" si="235"/>
        <v/>
      </c>
      <c r="T419" s="27" t="str">
        <f>IF(D419&gt;1,Input!F417,"")</f>
        <v/>
      </c>
      <c r="U419" s="27" t="str">
        <f t="shared" si="236"/>
        <v/>
      </c>
      <c r="V419" s="27"/>
      <c r="W419" s="27"/>
      <c r="X419" s="25"/>
      <c r="Y419" s="16"/>
      <c r="Z419" s="29"/>
      <c r="AA419" s="25"/>
      <c r="AB419" s="30"/>
      <c r="AC419" s="27"/>
      <c r="AD419" s="27"/>
      <c r="AE419" s="27"/>
      <c r="AF419" s="27"/>
      <c r="AG419" s="16"/>
      <c r="AH419" s="27"/>
      <c r="AI419" s="27"/>
      <c r="AJ419" s="27" t="str">
        <f t="shared" si="237"/>
        <v/>
      </c>
      <c r="AK419" s="27" t="str">
        <f t="shared" si="238"/>
        <v/>
      </c>
      <c r="AL419" s="27"/>
      <c r="AM419" s="27" t="str">
        <f t="shared" si="239"/>
        <v/>
      </c>
      <c r="AN419" s="27"/>
      <c r="AO419" s="27"/>
      <c r="AP419" s="27" t="str">
        <f>IF(D419&gt;1,Input!G417,"")</f>
        <v/>
      </c>
      <c r="AQ419" s="27" t="str">
        <f>IF(D419&gt;1,Input!H417,"")</f>
        <v/>
      </c>
      <c r="AR419" s="27" t="str">
        <f>IF(D419&gt;1,Input!G417,"")</f>
        <v/>
      </c>
      <c r="AS419" s="27" t="str">
        <f>IF(D419&gt;1,CONCATENATE("CURRENCYSOLUTIONS",Input!B417,Input!E417,Input!D417,Input!C417,Input!K417,Input!J417,Input!I417,Input!O417,Input!P417),"")</f>
        <v/>
      </c>
      <c r="AT419" s="27" t="str">
        <f t="shared" si="240"/>
        <v/>
      </c>
      <c r="AU419" s="27" t="str">
        <f t="shared" si="241"/>
        <v/>
      </c>
      <c r="AV419" s="27" t="str">
        <f t="shared" si="242"/>
        <v/>
      </c>
      <c r="AW419" s="15">
        <f>Input!S417</f>
        <v>0</v>
      </c>
      <c r="AX419" s="16">
        <f>Input!T417</f>
        <v>0</v>
      </c>
      <c r="AY419" s="26" t="str">
        <f>IF(D419&gt;1,IF(Input!Q417&gt;1,Input!Q417,(Input!R417/Input!O417)),"")</f>
        <v/>
      </c>
      <c r="AZ419" s="16" t="str">
        <f t="shared" si="243"/>
        <v/>
      </c>
      <c r="BA419" s="16" t="str">
        <f t="shared" si="244"/>
        <v/>
      </c>
      <c r="BB419" s="31"/>
      <c r="BC419" s="27"/>
      <c r="BD419" s="27" t="str">
        <f t="shared" si="245"/>
        <v/>
      </c>
      <c r="BE419" s="25" t="str">
        <f>IF(D419&gt;1,CONCATENATE(Input!C417,"-",Input!D417,"-",Input!E417,"T09:00:00Z"),"")</f>
        <v/>
      </c>
      <c r="BF419" s="29" t="str">
        <f>IF(D419&gt;1,CONCATENATE(Input!C417,"-",Input!D417,"-",Input!E417),"")</f>
        <v/>
      </c>
      <c r="BG419" s="29" t="str">
        <f>IF(D419&gt;1,CONCATENATE(Input!I417,"-",Input!J417,"-",Input!K417),"")</f>
        <v/>
      </c>
      <c r="BH419" s="29"/>
      <c r="BI419" s="29" t="str">
        <f>IF(D419&gt;1,CONCATENATE(Input!L417,"-",Input!M417,"-",Input!N417),"")</f>
        <v/>
      </c>
      <c r="BJ419" s="29" t="str">
        <f t="shared" si="246"/>
        <v/>
      </c>
      <c r="BK419" s="27" t="str">
        <f t="shared" si="247"/>
        <v/>
      </c>
      <c r="BL419" s="25" t="str">
        <f>IF(D419&gt;1,CONCATENATE(Input!C417,"-",Input!D417,"-",Input!E417,"T09:00:00Z"),"")</f>
        <v/>
      </c>
      <c r="BM419" s="32" t="str">
        <f t="shared" si="248"/>
        <v/>
      </c>
      <c r="BN419" s="27" t="str">
        <f t="shared" si="249"/>
        <v/>
      </c>
      <c r="BO419" s="27" t="str">
        <f t="shared" si="250"/>
        <v/>
      </c>
      <c r="BP419" s="25"/>
      <c r="BQ419" s="32"/>
      <c r="BR419" s="27"/>
      <c r="BS419" s="43" t="str">
        <f t="shared" si="251"/>
        <v/>
      </c>
      <c r="BT419" s="25"/>
      <c r="BU419" s="25"/>
      <c r="BV419" s="16"/>
      <c r="BW419" s="27"/>
      <c r="BX419" s="27"/>
      <c r="BY419" s="27"/>
      <c r="BZ419" s="27"/>
      <c r="CA419" s="27"/>
      <c r="CB419" s="27" t="str">
        <f>IF(D419&gt;1,Input!H417,"")</f>
        <v/>
      </c>
      <c r="CC419" s="27"/>
      <c r="CD419" s="28" t="str">
        <f>IF(D419&gt;1,Input!U417,"")</f>
        <v/>
      </c>
      <c r="CE419" s="16" t="str">
        <f>IF(D419&gt;1,CONCATENATE(Input!G417,"/",Input!H417),"")</f>
        <v/>
      </c>
      <c r="CF419" s="27"/>
      <c r="CG419" s="27"/>
      <c r="CH419" s="27"/>
      <c r="CI419" s="27"/>
      <c r="CJ419" s="27"/>
      <c r="CK419" s="25"/>
      <c r="CL419" s="25"/>
      <c r="CM419" s="16"/>
      <c r="CN419" s="16"/>
      <c r="CO419" s="27"/>
      <c r="CP419" s="16" t="str">
        <f>IF(D419&gt;1,Input!P417,"")</f>
        <v/>
      </c>
      <c r="CQ419" s="27" t="str">
        <f t="shared" si="252"/>
        <v/>
      </c>
      <c r="CR419" s="33" t="str">
        <f>IF(D419&gt;1,Input!O417,"")</f>
        <v/>
      </c>
      <c r="CS419" s="16" t="str">
        <f t="shared" si="253"/>
        <v/>
      </c>
      <c r="CT419" s="27"/>
      <c r="CU419" s="27" t="str">
        <f t="shared" si="254"/>
        <v/>
      </c>
      <c r="CV419" s="25"/>
      <c r="CW419" s="25"/>
      <c r="CX419" s="25"/>
      <c r="CY419" s="25"/>
      <c r="CZ419" s="25"/>
      <c r="DA419" s="25"/>
    </row>
    <row r="420" spans="1:105" ht="20.100000000000001" customHeight="1" x14ac:dyDescent="0.25">
      <c r="A420" s="27"/>
      <c r="B420" s="27"/>
      <c r="C420" s="43" t="str">
        <f t="shared" si="230"/>
        <v/>
      </c>
      <c r="D420" s="27">
        <f>Input!A418</f>
        <v>0</v>
      </c>
      <c r="E420" s="43" t="str">
        <f t="shared" si="231"/>
        <v/>
      </c>
      <c r="F420" s="27"/>
      <c r="G420" s="27"/>
      <c r="H420" s="27"/>
      <c r="I420" s="27" t="str">
        <f t="shared" si="232"/>
        <v/>
      </c>
      <c r="J420" s="27" t="str">
        <f t="shared" si="233"/>
        <v/>
      </c>
      <c r="K420" s="27"/>
      <c r="L420" s="27"/>
      <c r="M420" s="27"/>
      <c r="N420" s="27"/>
      <c r="O420" s="27"/>
      <c r="P420" s="27"/>
      <c r="Q420" s="27" t="str">
        <f>IF(D420&gt;1,Input!A418,"")</f>
        <v/>
      </c>
      <c r="R420" s="43" t="str">
        <f t="shared" si="234"/>
        <v/>
      </c>
      <c r="S420" s="27" t="str">
        <f t="shared" si="235"/>
        <v/>
      </c>
      <c r="T420" s="27" t="str">
        <f>IF(D420&gt;1,Input!F418,"")</f>
        <v/>
      </c>
      <c r="U420" s="27" t="str">
        <f t="shared" si="236"/>
        <v/>
      </c>
      <c r="V420" s="27"/>
      <c r="W420" s="27"/>
      <c r="X420" s="25"/>
      <c r="Y420" s="16"/>
      <c r="Z420" s="29"/>
      <c r="AA420" s="25"/>
      <c r="AB420" s="30"/>
      <c r="AC420" s="27"/>
      <c r="AD420" s="27"/>
      <c r="AE420" s="27"/>
      <c r="AF420" s="27"/>
      <c r="AG420" s="16"/>
      <c r="AH420" s="27"/>
      <c r="AI420" s="27"/>
      <c r="AJ420" s="27" t="str">
        <f t="shared" si="237"/>
        <v/>
      </c>
      <c r="AK420" s="27" t="str">
        <f t="shared" si="238"/>
        <v/>
      </c>
      <c r="AL420" s="27"/>
      <c r="AM420" s="27" t="str">
        <f t="shared" si="239"/>
        <v/>
      </c>
      <c r="AN420" s="27"/>
      <c r="AO420" s="27"/>
      <c r="AP420" s="27" t="str">
        <f>IF(D420&gt;1,Input!G418,"")</f>
        <v/>
      </c>
      <c r="AQ420" s="27" t="str">
        <f>IF(D420&gt;1,Input!H418,"")</f>
        <v/>
      </c>
      <c r="AR420" s="27" t="str">
        <f>IF(D420&gt;1,Input!G418,"")</f>
        <v/>
      </c>
      <c r="AS420" s="27" t="str">
        <f>IF(D420&gt;1,CONCATENATE("CURRENCYSOLUTIONS",Input!B418,Input!E418,Input!D418,Input!C418,Input!K418,Input!J418,Input!I418,Input!O418,Input!P418),"")</f>
        <v/>
      </c>
      <c r="AT420" s="27" t="str">
        <f t="shared" si="240"/>
        <v/>
      </c>
      <c r="AU420" s="27" t="str">
        <f t="shared" si="241"/>
        <v/>
      </c>
      <c r="AV420" s="27" t="str">
        <f t="shared" si="242"/>
        <v/>
      </c>
      <c r="AW420" s="15">
        <f>Input!S418</f>
        <v>0</v>
      </c>
      <c r="AX420" s="16">
        <f>Input!T418</f>
        <v>0</v>
      </c>
      <c r="AY420" s="26" t="str">
        <f>IF(D420&gt;1,IF(Input!Q418&gt;1,Input!Q418,(Input!R418/Input!O418)),"")</f>
        <v/>
      </c>
      <c r="AZ420" s="16" t="str">
        <f t="shared" si="243"/>
        <v/>
      </c>
      <c r="BA420" s="16" t="str">
        <f t="shared" si="244"/>
        <v/>
      </c>
      <c r="BB420" s="31"/>
      <c r="BC420" s="27"/>
      <c r="BD420" s="27" t="str">
        <f t="shared" si="245"/>
        <v/>
      </c>
      <c r="BE420" s="25" t="str">
        <f>IF(D420&gt;1,CONCATENATE(Input!C418,"-",Input!D418,"-",Input!E418,"T09:00:00Z"),"")</f>
        <v/>
      </c>
      <c r="BF420" s="29" t="str">
        <f>IF(D420&gt;1,CONCATENATE(Input!C418,"-",Input!D418,"-",Input!E418),"")</f>
        <v/>
      </c>
      <c r="BG420" s="29" t="str">
        <f>IF(D420&gt;1,CONCATENATE(Input!I418,"-",Input!J418,"-",Input!K418),"")</f>
        <v/>
      </c>
      <c r="BH420" s="29"/>
      <c r="BI420" s="29" t="str">
        <f>IF(D420&gt;1,CONCATENATE(Input!L418,"-",Input!M418,"-",Input!N418),"")</f>
        <v/>
      </c>
      <c r="BJ420" s="29" t="str">
        <f t="shared" si="246"/>
        <v/>
      </c>
      <c r="BK420" s="27" t="str">
        <f t="shared" si="247"/>
        <v/>
      </c>
      <c r="BL420" s="25" t="str">
        <f>IF(D420&gt;1,CONCATENATE(Input!C418,"-",Input!D418,"-",Input!E418,"T09:00:00Z"),"")</f>
        <v/>
      </c>
      <c r="BM420" s="32" t="str">
        <f t="shared" si="248"/>
        <v/>
      </c>
      <c r="BN420" s="27" t="str">
        <f t="shared" si="249"/>
        <v/>
      </c>
      <c r="BO420" s="27" t="str">
        <f t="shared" si="250"/>
        <v/>
      </c>
      <c r="BP420" s="25"/>
      <c r="BQ420" s="32"/>
      <c r="BR420" s="27"/>
      <c r="BS420" s="43" t="str">
        <f t="shared" si="251"/>
        <v/>
      </c>
      <c r="BT420" s="25"/>
      <c r="BU420" s="25"/>
      <c r="BV420" s="16"/>
      <c r="BW420" s="27"/>
      <c r="BX420" s="27"/>
      <c r="BY420" s="27"/>
      <c r="BZ420" s="27"/>
      <c r="CA420" s="27"/>
      <c r="CB420" s="27" t="str">
        <f>IF(D420&gt;1,Input!H418,"")</f>
        <v/>
      </c>
      <c r="CC420" s="27"/>
      <c r="CD420" s="28" t="str">
        <f>IF(D420&gt;1,Input!U418,"")</f>
        <v/>
      </c>
      <c r="CE420" s="16" t="str">
        <f>IF(D420&gt;1,CONCATENATE(Input!G418,"/",Input!H418),"")</f>
        <v/>
      </c>
      <c r="CF420" s="27"/>
      <c r="CG420" s="27"/>
      <c r="CH420" s="27"/>
      <c r="CI420" s="27"/>
      <c r="CJ420" s="27"/>
      <c r="CK420" s="25"/>
      <c r="CL420" s="25"/>
      <c r="CM420" s="16"/>
      <c r="CN420" s="16"/>
      <c r="CO420" s="27"/>
      <c r="CP420" s="16" t="str">
        <f>IF(D420&gt;1,Input!P418,"")</f>
        <v/>
      </c>
      <c r="CQ420" s="27" t="str">
        <f t="shared" si="252"/>
        <v/>
      </c>
      <c r="CR420" s="33" t="str">
        <f>IF(D420&gt;1,Input!O418,"")</f>
        <v/>
      </c>
      <c r="CS420" s="16" t="str">
        <f t="shared" si="253"/>
        <v/>
      </c>
      <c r="CT420" s="27"/>
      <c r="CU420" s="27" t="str">
        <f t="shared" si="254"/>
        <v/>
      </c>
      <c r="CV420" s="25"/>
      <c r="CW420" s="25"/>
      <c r="CX420" s="25"/>
      <c r="CY420" s="25"/>
      <c r="CZ420" s="25"/>
      <c r="DA420" s="25"/>
    </row>
    <row r="421" spans="1:105" ht="20.100000000000001" customHeight="1" x14ac:dyDescent="0.25">
      <c r="A421" s="27"/>
      <c r="B421" s="27"/>
      <c r="C421" s="43" t="str">
        <f t="shared" si="230"/>
        <v/>
      </c>
      <c r="D421" s="27">
        <f>Input!A419</f>
        <v>0</v>
      </c>
      <c r="E421" s="43" t="str">
        <f t="shared" si="231"/>
        <v/>
      </c>
      <c r="F421" s="27"/>
      <c r="G421" s="27"/>
      <c r="H421" s="27"/>
      <c r="I421" s="27" t="str">
        <f t="shared" si="232"/>
        <v/>
      </c>
      <c r="J421" s="27" t="str">
        <f t="shared" si="233"/>
        <v/>
      </c>
      <c r="K421" s="27"/>
      <c r="L421" s="27"/>
      <c r="M421" s="27"/>
      <c r="N421" s="27"/>
      <c r="O421" s="27"/>
      <c r="P421" s="27"/>
      <c r="Q421" s="27" t="str">
        <f>IF(D421&gt;1,Input!A419,"")</f>
        <v/>
      </c>
      <c r="R421" s="43" t="str">
        <f t="shared" si="234"/>
        <v/>
      </c>
      <c r="S421" s="27" t="str">
        <f t="shared" si="235"/>
        <v/>
      </c>
      <c r="T421" s="27" t="str">
        <f>IF(D421&gt;1,Input!F419,"")</f>
        <v/>
      </c>
      <c r="U421" s="27" t="str">
        <f t="shared" si="236"/>
        <v/>
      </c>
      <c r="V421" s="27"/>
      <c r="W421" s="27"/>
      <c r="X421" s="25"/>
      <c r="Y421" s="16"/>
      <c r="Z421" s="29"/>
      <c r="AA421" s="25"/>
      <c r="AB421" s="30"/>
      <c r="AC421" s="27"/>
      <c r="AD421" s="27"/>
      <c r="AE421" s="27"/>
      <c r="AF421" s="27"/>
      <c r="AG421" s="16"/>
      <c r="AH421" s="27"/>
      <c r="AI421" s="27"/>
      <c r="AJ421" s="27" t="str">
        <f t="shared" si="237"/>
        <v/>
      </c>
      <c r="AK421" s="27" t="str">
        <f t="shared" si="238"/>
        <v/>
      </c>
      <c r="AL421" s="27"/>
      <c r="AM421" s="27" t="str">
        <f t="shared" si="239"/>
        <v/>
      </c>
      <c r="AN421" s="27"/>
      <c r="AO421" s="27"/>
      <c r="AP421" s="27" t="str">
        <f>IF(D421&gt;1,Input!G419,"")</f>
        <v/>
      </c>
      <c r="AQ421" s="27" t="str">
        <f>IF(D421&gt;1,Input!H419,"")</f>
        <v/>
      </c>
      <c r="AR421" s="27" t="str">
        <f>IF(D421&gt;1,Input!G419,"")</f>
        <v/>
      </c>
      <c r="AS421" s="27" t="str">
        <f>IF(D421&gt;1,CONCATENATE("CURRENCYSOLUTIONS",Input!B419,Input!E419,Input!D419,Input!C419,Input!K419,Input!J419,Input!I419,Input!O419,Input!P419),"")</f>
        <v/>
      </c>
      <c r="AT421" s="27" t="str">
        <f t="shared" si="240"/>
        <v/>
      </c>
      <c r="AU421" s="27" t="str">
        <f t="shared" si="241"/>
        <v/>
      </c>
      <c r="AV421" s="27" t="str">
        <f t="shared" si="242"/>
        <v/>
      </c>
      <c r="AW421" s="15">
        <f>Input!S419</f>
        <v>0</v>
      </c>
      <c r="AX421" s="16">
        <f>Input!T419</f>
        <v>0</v>
      </c>
      <c r="AY421" s="26" t="str">
        <f>IF(D421&gt;1,IF(Input!Q419&gt;1,Input!Q419,(Input!R419/Input!O419)),"")</f>
        <v/>
      </c>
      <c r="AZ421" s="16" t="str">
        <f t="shared" si="243"/>
        <v/>
      </c>
      <c r="BA421" s="16" t="str">
        <f t="shared" si="244"/>
        <v/>
      </c>
      <c r="BB421" s="31"/>
      <c r="BC421" s="27"/>
      <c r="BD421" s="27" t="str">
        <f t="shared" si="245"/>
        <v/>
      </c>
      <c r="BE421" s="25" t="str">
        <f>IF(D421&gt;1,CONCATENATE(Input!C419,"-",Input!D419,"-",Input!E419,"T09:00:00Z"),"")</f>
        <v/>
      </c>
      <c r="BF421" s="29" t="str">
        <f>IF(D421&gt;1,CONCATENATE(Input!C419,"-",Input!D419,"-",Input!E419),"")</f>
        <v/>
      </c>
      <c r="BG421" s="29" t="str">
        <f>IF(D421&gt;1,CONCATENATE(Input!I419,"-",Input!J419,"-",Input!K419),"")</f>
        <v/>
      </c>
      <c r="BH421" s="29"/>
      <c r="BI421" s="29" t="str">
        <f>IF(D421&gt;1,CONCATENATE(Input!L419,"-",Input!M419,"-",Input!N419),"")</f>
        <v/>
      </c>
      <c r="BJ421" s="29" t="str">
        <f t="shared" si="246"/>
        <v/>
      </c>
      <c r="BK421" s="27" t="str">
        <f t="shared" si="247"/>
        <v/>
      </c>
      <c r="BL421" s="25" t="str">
        <f>IF(D421&gt;1,CONCATENATE(Input!C419,"-",Input!D419,"-",Input!E419,"T09:00:00Z"),"")</f>
        <v/>
      </c>
      <c r="BM421" s="32" t="str">
        <f t="shared" si="248"/>
        <v/>
      </c>
      <c r="BN421" s="27" t="str">
        <f t="shared" si="249"/>
        <v/>
      </c>
      <c r="BO421" s="27" t="str">
        <f t="shared" si="250"/>
        <v/>
      </c>
      <c r="BP421" s="25"/>
      <c r="BQ421" s="32"/>
      <c r="BR421" s="27"/>
      <c r="BS421" s="43" t="str">
        <f t="shared" si="251"/>
        <v/>
      </c>
      <c r="BT421" s="25"/>
      <c r="BU421" s="25"/>
      <c r="BV421" s="16"/>
      <c r="BW421" s="27"/>
      <c r="BX421" s="27"/>
      <c r="BY421" s="27"/>
      <c r="BZ421" s="27"/>
      <c r="CA421" s="27"/>
      <c r="CB421" s="27" t="str">
        <f>IF(D421&gt;1,Input!H419,"")</f>
        <v/>
      </c>
      <c r="CC421" s="27"/>
      <c r="CD421" s="28" t="str">
        <f>IF(D421&gt;1,Input!U419,"")</f>
        <v/>
      </c>
      <c r="CE421" s="16" t="str">
        <f>IF(D421&gt;1,CONCATENATE(Input!G419,"/",Input!H419),"")</f>
        <v/>
      </c>
      <c r="CF421" s="27"/>
      <c r="CG421" s="27"/>
      <c r="CH421" s="27"/>
      <c r="CI421" s="27"/>
      <c r="CJ421" s="27"/>
      <c r="CK421" s="25"/>
      <c r="CL421" s="25"/>
      <c r="CM421" s="16"/>
      <c r="CN421" s="16"/>
      <c r="CO421" s="27"/>
      <c r="CP421" s="16" t="str">
        <f>IF(D421&gt;1,Input!P419,"")</f>
        <v/>
      </c>
      <c r="CQ421" s="27" t="str">
        <f t="shared" si="252"/>
        <v/>
      </c>
      <c r="CR421" s="33" t="str">
        <f>IF(D421&gt;1,Input!O419,"")</f>
        <v/>
      </c>
      <c r="CS421" s="16" t="str">
        <f t="shared" si="253"/>
        <v/>
      </c>
      <c r="CT421" s="27"/>
      <c r="CU421" s="27" t="str">
        <f t="shared" si="254"/>
        <v/>
      </c>
      <c r="CV421" s="25"/>
      <c r="CW421" s="25"/>
      <c r="CX421" s="25"/>
      <c r="CY421" s="25"/>
      <c r="CZ421" s="25"/>
      <c r="DA421" s="25"/>
    </row>
    <row r="422" spans="1:105" ht="20.100000000000001" customHeight="1" x14ac:dyDescent="0.25">
      <c r="A422" s="27"/>
      <c r="B422" s="27"/>
      <c r="C422" s="43" t="str">
        <f t="shared" si="230"/>
        <v/>
      </c>
      <c r="D422" s="27">
        <f>Input!A420</f>
        <v>0</v>
      </c>
      <c r="E422" s="43" t="str">
        <f t="shared" si="231"/>
        <v/>
      </c>
      <c r="F422" s="27"/>
      <c r="G422" s="27"/>
      <c r="H422" s="27"/>
      <c r="I422" s="27" t="str">
        <f t="shared" si="232"/>
        <v/>
      </c>
      <c r="J422" s="27" t="str">
        <f t="shared" si="233"/>
        <v/>
      </c>
      <c r="K422" s="27"/>
      <c r="L422" s="27"/>
      <c r="M422" s="27"/>
      <c r="N422" s="27"/>
      <c r="O422" s="27"/>
      <c r="P422" s="27"/>
      <c r="Q422" s="27" t="str">
        <f>IF(D422&gt;1,Input!A420,"")</f>
        <v/>
      </c>
      <c r="R422" s="43" t="str">
        <f t="shared" si="234"/>
        <v/>
      </c>
      <c r="S422" s="27" t="str">
        <f t="shared" si="235"/>
        <v/>
      </c>
      <c r="T422" s="27" t="str">
        <f>IF(D422&gt;1,Input!F420,"")</f>
        <v/>
      </c>
      <c r="U422" s="27" t="str">
        <f t="shared" si="236"/>
        <v/>
      </c>
      <c r="V422" s="27"/>
      <c r="W422" s="27"/>
      <c r="X422" s="25"/>
      <c r="Y422" s="16"/>
      <c r="Z422" s="29"/>
      <c r="AA422" s="25"/>
      <c r="AB422" s="30"/>
      <c r="AC422" s="27"/>
      <c r="AD422" s="27"/>
      <c r="AE422" s="27"/>
      <c r="AF422" s="27"/>
      <c r="AG422" s="16"/>
      <c r="AH422" s="27"/>
      <c r="AI422" s="27"/>
      <c r="AJ422" s="27" t="str">
        <f t="shared" si="237"/>
        <v/>
      </c>
      <c r="AK422" s="27" t="str">
        <f t="shared" si="238"/>
        <v/>
      </c>
      <c r="AL422" s="27"/>
      <c r="AM422" s="27" t="str">
        <f t="shared" si="239"/>
        <v/>
      </c>
      <c r="AN422" s="27"/>
      <c r="AO422" s="27"/>
      <c r="AP422" s="27" t="str">
        <f>IF(D422&gt;1,Input!G420,"")</f>
        <v/>
      </c>
      <c r="AQ422" s="27" t="str">
        <f>IF(D422&gt;1,Input!H420,"")</f>
        <v/>
      </c>
      <c r="AR422" s="27" t="str">
        <f>IF(D422&gt;1,Input!G420,"")</f>
        <v/>
      </c>
      <c r="AS422" s="27" t="str">
        <f>IF(D422&gt;1,CONCATENATE("CURRENCYSOLUTIONS",Input!B420,Input!E420,Input!D420,Input!C420,Input!K420,Input!J420,Input!I420,Input!O420,Input!P420),"")</f>
        <v/>
      </c>
      <c r="AT422" s="27" t="str">
        <f t="shared" si="240"/>
        <v/>
      </c>
      <c r="AU422" s="27" t="str">
        <f t="shared" si="241"/>
        <v/>
      </c>
      <c r="AV422" s="27" t="str">
        <f t="shared" si="242"/>
        <v/>
      </c>
      <c r="AW422" s="15">
        <f>Input!S420</f>
        <v>0</v>
      </c>
      <c r="AX422" s="16">
        <f>Input!T420</f>
        <v>0</v>
      </c>
      <c r="AY422" s="26" t="str">
        <f>IF(D422&gt;1,IF(Input!Q420&gt;1,Input!Q420,(Input!R420/Input!O420)),"")</f>
        <v/>
      </c>
      <c r="AZ422" s="16" t="str">
        <f t="shared" si="243"/>
        <v/>
      </c>
      <c r="BA422" s="16" t="str">
        <f t="shared" si="244"/>
        <v/>
      </c>
      <c r="BB422" s="31"/>
      <c r="BC422" s="27"/>
      <c r="BD422" s="27" t="str">
        <f t="shared" si="245"/>
        <v/>
      </c>
      <c r="BE422" s="25" t="str">
        <f>IF(D422&gt;1,CONCATENATE(Input!C420,"-",Input!D420,"-",Input!E420,"T09:00:00Z"),"")</f>
        <v/>
      </c>
      <c r="BF422" s="29" t="str">
        <f>IF(D422&gt;1,CONCATENATE(Input!C420,"-",Input!D420,"-",Input!E420),"")</f>
        <v/>
      </c>
      <c r="BG422" s="29" t="str">
        <f>IF(D422&gt;1,CONCATENATE(Input!I420,"-",Input!J420,"-",Input!K420),"")</f>
        <v/>
      </c>
      <c r="BH422" s="29"/>
      <c r="BI422" s="29" t="str">
        <f>IF(D422&gt;1,CONCATENATE(Input!L420,"-",Input!M420,"-",Input!N420),"")</f>
        <v/>
      </c>
      <c r="BJ422" s="29" t="str">
        <f t="shared" si="246"/>
        <v/>
      </c>
      <c r="BK422" s="27" t="str">
        <f t="shared" si="247"/>
        <v/>
      </c>
      <c r="BL422" s="25" t="str">
        <f>IF(D422&gt;1,CONCATENATE(Input!C420,"-",Input!D420,"-",Input!E420,"T09:00:00Z"),"")</f>
        <v/>
      </c>
      <c r="BM422" s="32" t="str">
        <f t="shared" si="248"/>
        <v/>
      </c>
      <c r="BN422" s="27" t="str">
        <f t="shared" si="249"/>
        <v/>
      </c>
      <c r="BO422" s="27" t="str">
        <f t="shared" si="250"/>
        <v/>
      </c>
      <c r="BP422" s="25"/>
      <c r="BQ422" s="32"/>
      <c r="BR422" s="27"/>
      <c r="BS422" s="43" t="str">
        <f t="shared" si="251"/>
        <v/>
      </c>
      <c r="BT422" s="25"/>
      <c r="BU422" s="25"/>
      <c r="BV422" s="16"/>
      <c r="BW422" s="27"/>
      <c r="BX422" s="27"/>
      <c r="BY422" s="27"/>
      <c r="BZ422" s="27"/>
      <c r="CA422" s="27"/>
      <c r="CB422" s="27" t="str">
        <f>IF(D422&gt;1,Input!H420,"")</f>
        <v/>
      </c>
      <c r="CC422" s="27"/>
      <c r="CD422" s="28" t="str">
        <f>IF(D422&gt;1,Input!U420,"")</f>
        <v/>
      </c>
      <c r="CE422" s="16" t="str">
        <f>IF(D422&gt;1,CONCATENATE(Input!G420,"/",Input!H420),"")</f>
        <v/>
      </c>
      <c r="CF422" s="27"/>
      <c r="CG422" s="27"/>
      <c r="CH422" s="27"/>
      <c r="CI422" s="27"/>
      <c r="CJ422" s="27"/>
      <c r="CK422" s="25"/>
      <c r="CL422" s="25"/>
      <c r="CM422" s="16"/>
      <c r="CN422" s="16"/>
      <c r="CO422" s="27"/>
      <c r="CP422" s="16" t="str">
        <f>IF(D422&gt;1,Input!P420,"")</f>
        <v/>
      </c>
      <c r="CQ422" s="27" t="str">
        <f t="shared" si="252"/>
        <v/>
      </c>
      <c r="CR422" s="33" t="str">
        <f>IF(D422&gt;1,Input!O420,"")</f>
        <v/>
      </c>
      <c r="CS422" s="16" t="str">
        <f t="shared" si="253"/>
        <v/>
      </c>
      <c r="CT422" s="27"/>
      <c r="CU422" s="27" t="str">
        <f t="shared" si="254"/>
        <v/>
      </c>
      <c r="CV422" s="25"/>
      <c r="CW422" s="25"/>
      <c r="CX422" s="25"/>
      <c r="CY422" s="25"/>
      <c r="CZ422" s="25"/>
      <c r="DA422" s="25"/>
    </row>
    <row r="423" spans="1:105" ht="20.100000000000001" customHeight="1" x14ac:dyDescent="0.25">
      <c r="A423" s="27"/>
      <c r="B423" s="27"/>
      <c r="C423" s="43" t="str">
        <f t="shared" si="230"/>
        <v/>
      </c>
      <c r="D423" s="27">
        <f>Input!A421</f>
        <v>0</v>
      </c>
      <c r="E423" s="43" t="str">
        <f t="shared" si="231"/>
        <v/>
      </c>
      <c r="F423" s="27"/>
      <c r="G423" s="27"/>
      <c r="H423" s="27"/>
      <c r="I423" s="27" t="str">
        <f t="shared" si="232"/>
        <v/>
      </c>
      <c r="J423" s="27" t="str">
        <f t="shared" si="233"/>
        <v/>
      </c>
      <c r="K423" s="27"/>
      <c r="L423" s="27"/>
      <c r="M423" s="27"/>
      <c r="N423" s="27"/>
      <c r="O423" s="27"/>
      <c r="P423" s="27"/>
      <c r="Q423" s="27" t="str">
        <f>IF(D423&gt;1,Input!A421,"")</f>
        <v/>
      </c>
      <c r="R423" s="43" t="str">
        <f t="shared" si="234"/>
        <v/>
      </c>
      <c r="S423" s="27" t="str">
        <f t="shared" si="235"/>
        <v/>
      </c>
      <c r="T423" s="27" t="str">
        <f>IF(D423&gt;1,Input!F421,"")</f>
        <v/>
      </c>
      <c r="U423" s="27" t="str">
        <f t="shared" si="236"/>
        <v/>
      </c>
      <c r="V423" s="27"/>
      <c r="W423" s="27"/>
      <c r="X423" s="25"/>
      <c r="Y423" s="16"/>
      <c r="Z423" s="29"/>
      <c r="AA423" s="25"/>
      <c r="AB423" s="30"/>
      <c r="AC423" s="27"/>
      <c r="AD423" s="27"/>
      <c r="AE423" s="27"/>
      <c r="AF423" s="27"/>
      <c r="AG423" s="16"/>
      <c r="AH423" s="27"/>
      <c r="AI423" s="27"/>
      <c r="AJ423" s="27" t="str">
        <f t="shared" si="237"/>
        <v/>
      </c>
      <c r="AK423" s="27" t="str">
        <f t="shared" si="238"/>
        <v/>
      </c>
      <c r="AL423" s="27"/>
      <c r="AM423" s="27" t="str">
        <f t="shared" si="239"/>
        <v/>
      </c>
      <c r="AN423" s="27"/>
      <c r="AO423" s="27"/>
      <c r="AP423" s="27" t="str">
        <f>IF(D423&gt;1,Input!G421,"")</f>
        <v/>
      </c>
      <c r="AQ423" s="27" t="str">
        <f>IF(D423&gt;1,Input!H421,"")</f>
        <v/>
      </c>
      <c r="AR423" s="27" t="str">
        <f>IF(D423&gt;1,Input!G421,"")</f>
        <v/>
      </c>
      <c r="AS423" s="27" t="str">
        <f>IF(D423&gt;1,CONCATENATE("CURRENCYSOLUTIONS",Input!B421,Input!E421,Input!D421,Input!C421,Input!K421,Input!J421,Input!I421,Input!O421,Input!P421),"")</f>
        <v/>
      </c>
      <c r="AT423" s="27" t="str">
        <f t="shared" si="240"/>
        <v/>
      </c>
      <c r="AU423" s="27" t="str">
        <f t="shared" si="241"/>
        <v/>
      </c>
      <c r="AV423" s="27" t="str">
        <f t="shared" si="242"/>
        <v/>
      </c>
      <c r="AW423" s="15">
        <f>Input!S421</f>
        <v>0</v>
      </c>
      <c r="AX423" s="16">
        <f>Input!T421</f>
        <v>0</v>
      </c>
      <c r="AY423" s="26" t="str">
        <f>IF(D423&gt;1,IF(Input!Q421&gt;1,Input!Q421,(Input!R421/Input!O421)),"")</f>
        <v/>
      </c>
      <c r="AZ423" s="16" t="str">
        <f t="shared" si="243"/>
        <v/>
      </c>
      <c r="BA423" s="16" t="str">
        <f t="shared" si="244"/>
        <v/>
      </c>
      <c r="BB423" s="31"/>
      <c r="BC423" s="27"/>
      <c r="BD423" s="27" t="str">
        <f t="shared" si="245"/>
        <v/>
      </c>
      <c r="BE423" s="25" t="str">
        <f>IF(D423&gt;1,CONCATENATE(Input!C421,"-",Input!D421,"-",Input!E421,"T09:00:00Z"),"")</f>
        <v/>
      </c>
      <c r="BF423" s="29" t="str">
        <f>IF(D423&gt;1,CONCATENATE(Input!C421,"-",Input!D421,"-",Input!E421),"")</f>
        <v/>
      </c>
      <c r="BG423" s="29" t="str">
        <f>IF(D423&gt;1,CONCATENATE(Input!I421,"-",Input!J421,"-",Input!K421),"")</f>
        <v/>
      </c>
      <c r="BH423" s="29"/>
      <c r="BI423" s="29" t="str">
        <f>IF(D423&gt;1,CONCATENATE(Input!L421,"-",Input!M421,"-",Input!N421),"")</f>
        <v/>
      </c>
      <c r="BJ423" s="29" t="str">
        <f t="shared" si="246"/>
        <v/>
      </c>
      <c r="BK423" s="27" t="str">
        <f t="shared" si="247"/>
        <v/>
      </c>
      <c r="BL423" s="25" t="str">
        <f>IF(D423&gt;1,CONCATENATE(Input!C421,"-",Input!D421,"-",Input!E421,"T09:00:00Z"),"")</f>
        <v/>
      </c>
      <c r="BM423" s="32" t="str">
        <f t="shared" si="248"/>
        <v/>
      </c>
      <c r="BN423" s="27" t="str">
        <f t="shared" si="249"/>
        <v/>
      </c>
      <c r="BO423" s="27" t="str">
        <f t="shared" si="250"/>
        <v/>
      </c>
      <c r="BP423" s="25"/>
      <c r="BQ423" s="32"/>
      <c r="BR423" s="27"/>
      <c r="BS423" s="43" t="str">
        <f t="shared" si="251"/>
        <v/>
      </c>
      <c r="BT423" s="25"/>
      <c r="BU423" s="25"/>
      <c r="BV423" s="16"/>
      <c r="BW423" s="27"/>
      <c r="BX423" s="27"/>
      <c r="BY423" s="27"/>
      <c r="BZ423" s="27"/>
      <c r="CA423" s="27"/>
      <c r="CB423" s="27" t="str">
        <f>IF(D423&gt;1,Input!H421,"")</f>
        <v/>
      </c>
      <c r="CC423" s="27"/>
      <c r="CD423" s="28" t="str">
        <f>IF(D423&gt;1,Input!U421,"")</f>
        <v/>
      </c>
      <c r="CE423" s="16" t="str">
        <f>IF(D423&gt;1,CONCATENATE(Input!G421,"/",Input!H421),"")</f>
        <v/>
      </c>
      <c r="CF423" s="27"/>
      <c r="CG423" s="27"/>
      <c r="CH423" s="27"/>
      <c r="CI423" s="27"/>
      <c r="CJ423" s="27"/>
      <c r="CK423" s="25"/>
      <c r="CL423" s="25"/>
      <c r="CM423" s="16"/>
      <c r="CN423" s="16"/>
      <c r="CO423" s="27"/>
      <c r="CP423" s="16" t="str">
        <f>IF(D423&gt;1,Input!P421,"")</f>
        <v/>
      </c>
      <c r="CQ423" s="27" t="str">
        <f t="shared" si="252"/>
        <v/>
      </c>
      <c r="CR423" s="33" t="str">
        <f>IF(D423&gt;1,Input!O421,"")</f>
        <v/>
      </c>
      <c r="CS423" s="16" t="str">
        <f t="shared" si="253"/>
        <v/>
      </c>
      <c r="CT423" s="27"/>
      <c r="CU423" s="27" t="str">
        <f t="shared" si="254"/>
        <v/>
      </c>
      <c r="CV423" s="25"/>
      <c r="CW423" s="25"/>
      <c r="CX423" s="25"/>
      <c r="CY423" s="25"/>
      <c r="CZ423" s="25"/>
      <c r="DA423" s="25"/>
    </row>
    <row r="424" spans="1:105" ht="20.100000000000001" customHeight="1" x14ac:dyDescent="0.25">
      <c r="A424" s="27"/>
      <c r="B424" s="27"/>
      <c r="C424" s="43" t="str">
        <f t="shared" si="230"/>
        <v/>
      </c>
      <c r="D424" s="27">
        <f>Input!A422</f>
        <v>0</v>
      </c>
      <c r="E424" s="43" t="str">
        <f t="shared" si="231"/>
        <v/>
      </c>
      <c r="F424" s="27"/>
      <c r="G424" s="27"/>
      <c r="H424" s="27"/>
      <c r="I424" s="27" t="str">
        <f t="shared" si="232"/>
        <v/>
      </c>
      <c r="J424" s="27" t="str">
        <f t="shared" si="233"/>
        <v/>
      </c>
      <c r="K424" s="27"/>
      <c r="L424" s="27"/>
      <c r="M424" s="27"/>
      <c r="N424" s="27"/>
      <c r="O424" s="27"/>
      <c r="P424" s="27"/>
      <c r="Q424" s="27" t="str">
        <f>IF(D424&gt;1,Input!A422,"")</f>
        <v/>
      </c>
      <c r="R424" s="43" t="str">
        <f t="shared" si="234"/>
        <v/>
      </c>
      <c r="S424" s="27" t="str">
        <f t="shared" si="235"/>
        <v/>
      </c>
      <c r="T424" s="27" t="str">
        <f>IF(D424&gt;1,Input!F422,"")</f>
        <v/>
      </c>
      <c r="U424" s="27" t="str">
        <f t="shared" si="236"/>
        <v/>
      </c>
      <c r="V424" s="27"/>
      <c r="W424" s="27"/>
      <c r="X424" s="25"/>
      <c r="Y424" s="16"/>
      <c r="Z424" s="29"/>
      <c r="AA424" s="25"/>
      <c r="AB424" s="30"/>
      <c r="AC424" s="27"/>
      <c r="AD424" s="27"/>
      <c r="AE424" s="27"/>
      <c r="AF424" s="27"/>
      <c r="AG424" s="16"/>
      <c r="AH424" s="27"/>
      <c r="AI424" s="27"/>
      <c r="AJ424" s="27" t="str">
        <f t="shared" si="237"/>
        <v/>
      </c>
      <c r="AK424" s="27" t="str">
        <f t="shared" si="238"/>
        <v/>
      </c>
      <c r="AL424" s="27"/>
      <c r="AM424" s="27" t="str">
        <f t="shared" si="239"/>
        <v/>
      </c>
      <c r="AN424" s="27"/>
      <c r="AO424" s="27"/>
      <c r="AP424" s="27" t="str">
        <f>IF(D424&gt;1,Input!G422,"")</f>
        <v/>
      </c>
      <c r="AQ424" s="27" t="str">
        <f>IF(D424&gt;1,Input!H422,"")</f>
        <v/>
      </c>
      <c r="AR424" s="27" t="str">
        <f>IF(D424&gt;1,Input!G422,"")</f>
        <v/>
      </c>
      <c r="AS424" s="27" t="str">
        <f>IF(D424&gt;1,CONCATENATE("CURRENCYSOLUTIONS",Input!B422,Input!E422,Input!D422,Input!C422,Input!K422,Input!J422,Input!I422,Input!O422,Input!P422),"")</f>
        <v/>
      </c>
      <c r="AT424" s="27" t="str">
        <f t="shared" si="240"/>
        <v/>
      </c>
      <c r="AU424" s="27" t="str">
        <f t="shared" si="241"/>
        <v/>
      </c>
      <c r="AV424" s="27" t="str">
        <f t="shared" si="242"/>
        <v/>
      </c>
      <c r="AW424" s="15">
        <f>Input!S422</f>
        <v>0</v>
      </c>
      <c r="AX424" s="16">
        <f>Input!T422</f>
        <v>0</v>
      </c>
      <c r="AY424" s="26" t="str">
        <f>IF(D424&gt;1,IF(Input!Q422&gt;1,Input!Q422,(Input!R422/Input!O422)),"")</f>
        <v/>
      </c>
      <c r="AZ424" s="16" t="str">
        <f t="shared" si="243"/>
        <v/>
      </c>
      <c r="BA424" s="16" t="str">
        <f t="shared" si="244"/>
        <v/>
      </c>
      <c r="BB424" s="31"/>
      <c r="BC424" s="27"/>
      <c r="BD424" s="27" t="str">
        <f t="shared" si="245"/>
        <v/>
      </c>
      <c r="BE424" s="25" t="str">
        <f>IF(D424&gt;1,CONCATENATE(Input!C422,"-",Input!D422,"-",Input!E422,"T09:00:00Z"),"")</f>
        <v/>
      </c>
      <c r="BF424" s="29" t="str">
        <f>IF(D424&gt;1,CONCATENATE(Input!C422,"-",Input!D422,"-",Input!E422),"")</f>
        <v/>
      </c>
      <c r="BG424" s="29" t="str">
        <f>IF(D424&gt;1,CONCATENATE(Input!I422,"-",Input!J422,"-",Input!K422),"")</f>
        <v/>
      </c>
      <c r="BH424" s="29"/>
      <c r="BI424" s="29" t="str">
        <f>IF(D424&gt;1,CONCATENATE(Input!L422,"-",Input!M422,"-",Input!N422),"")</f>
        <v/>
      </c>
      <c r="BJ424" s="29" t="str">
        <f t="shared" si="246"/>
        <v/>
      </c>
      <c r="BK424" s="27" t="str">
        <f t="shared" si="247"/>
        <v/>
      </c>
      <c r="BL424" s="25" t="str">
        <f>IF(D424&gt;1,CONCATENATE(Input!C422,"-",Input!D422,"-",Input!E422,"T09:00:00Z"),"")</f>
        <v/>
      </c>
      <c r="BM424" s="32" t="str">
        <f t="shared" si="248"/>
        <v/>
      </c>
      <c r="BN424" s="27" t="str">
        <f t="shared" si="249"/>
        <v/>
      </c>
      <c r="BO424" s="27" t="str">
        <f t="shared" si="250"/>
        <v/>
      </c>
      <c r="BP424" s="25"/>
      <c r="BQ424" s="32"/>
      <c r="BR424" s="27"/>
      <c r="BS424" s="43" t="str">
        <f t="shared" si="251"/>
        <v/>
      </c>
      <c r="BT424" s="25"/>
      <c r="BU424" s="25"/>
      <c r="BV424" s="16"/>
      <c r="BW424" s="27"/>
      <c r="BX424" s="27"/>
      <c r="BY424" s="27"/>
      <c r="BZ424" s="27"/>
      <c r="CA424" s="27"/>
      <c r="CB424" s="27" t="str">
        <f>IF(D424&gt;1,Input!H422,"")</f>
        <v/>
      </c>
      <c r="CC424" s="27"/>
      <c r="CD424" s="28" t="str">
        <f>IF(D424&gt;1,Input!U422,"")</f>
        <v/>
      </c>
      <c r="CE424" s="16" t="str">
        <f>IF(D424&gt;1,CONCATENATE(Input!G422,"/",Input!H422),"")</f>
        <v/>
      </c>
      <c r="CF424" s="27"/>
      <c r="CG424" s="27"/>
      <c r="CH424" s="27"/>
      <c r="CI424" s="27"/>
      <c r="CJ424" s="27"/>
      <c r="CK424" s="25"/>
      <c r="CL424" s="25"/>
      <c r="CM424" s="16"/>
      <c r="CN424" s="16"/>
      <c r="CO424" s="27"/>
      <c r="CP424" s="16" t="str">
        <f>IF(D424&gt;1,Input!P422,"")</f>
        <v/>
      </c>
      <c r="CQ424" s="27" t="str">
        <f t="shared" si="252"/>
        <v/>
      </c>
      <c r="CR424" s="33" t="str">
        <f>IF(D424&gt;1,Input!O422,"")</f>
        <v/>
      </c>
      <c r="CS424" s="16" t="str">
        <f t="shared" si="253"/>
        <v/>
      </c>
      <c r="CT424" s="27"/>
      <c r="CU424" s="27" t="str">
        <f t="shared" si="254"/>
        <v/>
      </c>
      <c r="CV424" s="25"/>
      <c r="CW424" s="25"/>
      <c r="CX424" s="25"/>
      <c r="CY424" s="25"/>
      <c r="CZ424" s="25"/>
      <c r="DA424" s="25"/>
    </row>
    <row r="425" spans="1:105" ht="20.100000000000001" customHeight="1" x14ac:dyDescent="0.25">
      <c r="A425" s="27"/>
      <c r="B425" s="27"/>
      <c r="C425" s="43" t="str">
        <f t="shared" si="230"/>
        <v/>
      </c>
      <c r="D425" s="27">
        <f>Input!A423</f>
        <v>0</v>
      </c>
      <c r="E425" s="43" t="str">
        <f t="shared" si="231"/>
        <v/>
      </c>
      <c r="F425" s="27"/>
      <c r="G425" s="27"/>
      <c r="H425" s="27"/>
      <c r="I425" s="27" t="str">
        <f t="shared" si="232"/>
        <v/>
      </c>
      <c r="J425" s="27" t="str">
        <f t="shared" si="233"/>
        <v/>
      </c>
      <c r="K425" s="27"/>
      <c r="L425" s="27"/>
      <c r="M425" s="27"/>
      <c r="N425" s="27"/>
      <c r="O425" s="27"/>
      <c r="P425" s="27"/>
      <c r="Q425" s="27" t="str">
        <f>IF(D425&gt;1,Input!A423,"")</f>
        <v/>
      </c>
      <c r="R425" s="43" t="str">
        <f t="shared" si="234"/>
        <v/>
      </c>
      <c r="S425" s="27" t="str">
        <f t="shared" si="235"/>
        <v/>
      </c>
      <c r="T425" s="27" t="str">
        <f>IF(D425&gt;1,Input!F423,"")</f>
        <v/>
      </c>
      <c r="U425" s="27" t="str">
        <f t="shared" si="236"/>
        <v/>
      </c>
      <c r="V425" s="27"/>
      <c r="W425" s="27"/>
      <c r="X425" s="25"/>
      <c r="Y425" s="16"/>
      <c r="Z425" s="29"/>
      <c r="AA425" s="25"/>
      <c r="AB425" s="30"/>
      <c r="AC425" s="27"/>
      <c r="AD425" s="27"/>
      <c r="AE425" s="27"/>
      <c r="AF425" s="27"/>
      <c r="AG425" s="16"/>
      <c r="AH425" s="27"/>
      <c r="AI425" s="27"/>
      <c r="AJ425" s="27" t="str">
        <f t="shared" si="237"/>
        <v/>
      </c>
      <c r="AK425" s="27" t="str">
        <f t="shared" si="238"/>
        <v/>
      </c>
      <c r="AL425" s="27"/>
      <c r="AM425" s="27" t="str">
        <f t="shared" si="239"/>
        <v/>
      </c>
      <c r="AN425" s="27"/>
      <c r="AO425" s="27"/>
      <c r="AP425" s="27" t="str">
        <f>IF(D425&gt;1,Input!G423,"")</f>
        <v/>
      </c>
      <c r="AQ425" s="27" t="str">
        <f>IF(D425&gt;1,Input!H423,"")</f>
        <v/>
      </c>
      <c r="AR425" s="27" t="str">
        <f>IF(D425&gt;1,Input!G423,"")</f>
        <v/>
      </c>
      <c r="AS425" s="27" t="str">
        <f>IF(D425&gt;1,CONCATENATE("CURRENCYSOLUTIONS",Input!B423,Input!E423,Input!D423,Input!C423,Input!K423,Input!J423,Input!I423,Input!O423,Input!P423),"")</f>
        <v/>
      </c>
      <c r="AT425" s="27" t="str">
        <f t="shared" si="240"/>
        <v/>
      </c>
      <c r="AU425" s="27" t="str">
        <f t="shared" si="241"/>
        <v/>
      </c>
      <c r="AV425" s="27" t="str">
        <f t="shared" si="242"/>
        <v/>
      </c>
      <c r="AW425" s="15">
        <f>Input!S423</f>
        <v>0</v>
      </c>
      <c r="AX425" s="16">
        <f>Input!T423</f>
        <v>0</v>
      </c>
      <c r="AY425" s="26" t="str">
        <f>IF(D425&gt;1,IF(Input!Q423&gt;1,Input!Q423,(Input!R423/Input!O423)),"")</f>
        <v/>
      </c>
      <c r="AZ425" s="16" t="str">
        <f t="shared" si="243"/>
        <v/>
      </c>
      <c r="BA425" s="16" t="str">
        <f t="shared" si="244"/>
        <v/>
      </c>
      <c r="BB425" s="31"/>
      <c r="BC425" s="27"/>
      <c r="BD425" s="27" t="str">
        <f t="shared" si="245"/>
        <v/>
      </c>
      <c r="BE425" s="25" t="str">
        <f>IF(D425&gt;1,CONCATENATE(Input!C423,"-",Input!D423,"-",Input!E423,"T09:00:00Z"),"")</f>
        <v/>
      </c>
      <c r="BF425" s="29" t="str">
        <f>IF(D425&gt;1,CONCATENATE(Input!C423,"-",Input!D423,"-",Input!E423),"")</f>
        <v/>
      </c>
      <c r="BG425" s="29" t="str">
        <f>IF(D425&gt;1,CONCATENATE(Input!I423,"-",Input!J423,"-",Input!K423),"")</f>
        <v/>
      </c>
      <c r="BH425" s="29"/>
      <c r="BI425" s="29" t="str">
        <f>IF(D425&gt;1,CONCATENATE(Input!L423,"-",Input!M423,"-",Input!N423),"")</f>
        <v/>
      </c>
      <c r="BJ425" s="29" t="str">
        <f t="shared" si="246"/>
        <v/>
      </c>
      <c r="BK425" s="27" t="str">
        <f t="shared" si="247"/>
        <v/>
      </c>
      <c r="BL425" s="25" t="str">
        <f>IF(D425&gt;1,CONCATENATE(Input!C423,"-",Input!D423,"-",Input!E423,"T09:00:00Z"),"")</f>
        <v/>
      </c>
      <c r="BM425" s="32" t="str">
        <f t="shared" si="248"/>
        <v/>
      </c>
      <c r="BN425" s="27" t="str">
        <f t="shared" si="249"/>
        <v/>
      </c>
      <c r="BO425" s="27" t="str">
        <f t="shared" si="250"/>
        <v/>
      </c>
      <c r="BP425" s="25"/>
      <c r="BQ425" s="32"/>
      <c r="BR425" s="27"/>
      <c r="BS425" s="43" t="str">
        <f t="shared" si="251"/>
        <v/>
      </c>
      <c r="BT425" s="25"/>
      <c r="BU425" s="25"/>
      <c r="BV425" s="16"/>
      <c r="BW425" s="27"/>
      <c r="BX425" s="27"/>
      <c r="BY425" s="27"/>
      <c r="BZ425" s="27"/>
      <c r="CA425" s="27"/>
      <c r="CB425" s="27" t="str">
        <f>IF(D425&gt;1,Input!H423,"")</f>
        <v/>
      </c>
      <c r="CC425" s="27"/>
      <c r="CD425" s="28" t="str">
        <f>IF(D425&gt;1,Input!U423,"")</f>
        <v/>
      </c>
      <c r="CE425" s="16" t="str">
        <f>IF(D425&gt;1,CONCATENATE(Input!G423,"/",Input!H423),"")</f>
        <v/>
      </c>
      <c r="CF425" s="27"/>
      <c r="CG425" s="27"/>
      <c r="CH425" s="27"/>
      <c r="CI425" s="27"/>
      <c r="CJ425" s="27"/>
      <c r="CK425" s="25"/>
      <c r="CL425" s="25"/>
      <c r="CM425" s="16"/>
      <c r="CN425" s="16"/>
      <c r="CO425" s="27"/>
      <c r="CP425" s="16" t="str">
        <f>IF(D425&gt;1,Input!P423,"")</f>
        <v/>
      </c>
      <c r="CQ425" s="27" t="str">
        <f t="shared" si="252"/>
        <v/>
      </c>
      <c r="CR425" s="33" t="str">
        <f>IF(D425&gt;1,Input!O423,"")</f>
        <v/>
      </c>
      <c r="CS425" s="16" t="str">
        <f t="shared" si="253"/>
        <v/>
      </c>
      <c r="CT425" s="27"/>
      <c r="CU425" s="27" t="str">
        <f t="shared" si="254"/>
        <v/>
      </c>
      <c r="CV425" s="25"/>
      <c r="CW425" s="25"/>
      <c r="CX425" s="25"/>
      <c r="CY425" s="25"/>
      <c r="CZ425" s="25"/>
      <c r="DA425" s="25"/>
    </row>
    <row r="426" spans="1:105" ht="20.100000000000001" customHeight="1" x14ac:dyDescent="0.25">
      <c r="A426" s="27"/>
      <c r="B426" s="27"/>
      <c r="C426" s="43" t="str">
        <f t="shared" si="230"/>
        <v/>
      </c>
      <c r="D426" s="27">
        <f>Input!A424</f>
        <v>0</v>
      </c>
      <c r="E426" s="43" t="str">
        <f t="shared" si="231"/>
        <v/>
      </c>
      <c r="F426" s="27"/>
      <c r="G426" s="27"/>
      <c r="H426" s="27"/>
      <c r="I426" s="27" t="str">
        <f t="shared" si="232"/>
        <v/>
      </c>
      <c r="J426" s="27" t="str">
        <f t="shared" si="233"/>
        <v/>
      </c>
      <c r="K426" s="27"/>
      <c r="L426" s="27"/>
      <c r="M426" s="27"/>
      <c r="N426" s="27"/>
      <c r="O426" s="27"/>
      <c r="P426" s="27"/>
      <c r="Q426" s="27" t="str">
        <f>IF(D426&gt;1,Input!A424,"")</f>
        <v/>
      </c>
      <c r="R426" s="43" t="str">
        <f t="shared" si="234"/>
        <v/>
      </c>
      <c r="S426" s="27" t="str">
        <f t="shared" si="235"/>
        <v/>
      </c>
      <c r="T426" s="27" t="str">
        <f>IF(D426&gt;1,Input!F424,"")</f>
        <v/>
      </c>
      <c r="U426" s="27" t="str">
        <f t="shared" si="236"/>
        <v/>
      </c>
      <c r="V426" s="27"/>
      <c r="W426" s="27"/>
      <c r="X426" s="25"/>
      <c r="Y426" s="16"/>
      <c r="Z426" s="29"/>
      <c r="AA426" s="25"/>
      <c r="AB426" s="30"/>
      <c r="AC426" s="27"/>
      <c r="AD426" s="27"/>
      <c r="AE426" s="27"/>
      <c r="AF426" s="27"/>
      <c r="AG426" s="16"/>
      <c r="AH426" s="27"/>
      <c r="AI426" s="27"/>
      <c r="AJ426" s="27" t="str">
        <f t="shared" si="237"/>
        <v/>
      </c>
      <c r="AK426" s="27" t="str">
        <f t="shared" si="238"/>
        <v/>
      </c>
      <c r="AL426" s="27"/>
      <c r="AM426" s="27" t="str">
        <f t="shared" si="239"/>
        <v/>
      </c>
      <c r="AN426" s="27"/>
      <c r="AO426" s="27"/>
      <c r="AP426" s="27" t="str">
        <f>IF(D426&gt;1,Input!G424,"")</f>
        <v/>
      </c>
      <c r="AQ426" s="27" t="str">
        <f>IF(D426&gt;1,Input!H424,"")</f>
        <v/>
      </c>
      <c r="AR426" s="27" t="str">
        <f>IF(D426&gt;1,Input!G424,"")</f>
        <v/>
      </c>
      <c r="AS426" s="27" t="str">
        <f>IF(D426&gt;1,CONCATENATE("CURRENCYSOLUTIONS",Input!B424,Input!E424,Input!D424,Input!C424,Input!K424,Input!J424,Input!I424,Input!O424,Input!P424),"")</f>
        <v/>
      </c>
      <c r="AT426" s="27" t="str">
        <f t="shared" si="240"/>
        <v/>
      </c>
      <c r="AU426" s="27" t="str">
        <f t="shared" si="241"/>
        <v/>
      </c>
      <c r="AV426" s="27" t="str">
        <f t="shared" si="242"/>
        <v/>
      </c>
      <c r="AW426" s="15">
        <f>Input!S424</f>
        <v>0</v>
      </c>
      <c r="AX426" s="16">
        <f>Input!T424</f>
        <v>0</v>
      </c>
      <c r="AY426" s="26" t="str">
        <f>IF(D426&gt;1,IF(Input!Q424&gt;1,Input!Q424,(Input!R424/Input!O424)),"")</f>
        <v/>
      </c>
      <c r="AZ426" s="16" t="str">
        <f t="shared" si="243"/>
        <v/>
      </c>
      <c r="BA426" s="16" t="str">
        <f t="shared" si="244"/>
        <v/>
      </c>
      <c r="BB426" s="31"/>
      <c r="BC426" s="27"/>
      <c r="BD426" s="27" t="str">
        <f t="shared" si="245"/>
        <v/>
      </c>
      <c r="BE426" s="25" t="str">
        <f>IF(D426&gt;1,CONCATENATE(Input!C424,"-",Input!D424,"-",Input!E424,"T09:00:00Z"),"")</f>
        <v/>
      </c>
      <c r="BF426" s="29" t="str">
        <f>IF(D426&gt;1,CONCATENATE(Input!C424,"-",Input!D424,"-",Input!E424),"")</f>
        <v/>
      </c>
      <c r="BG426" s="29" t="str">
        <f>IF(D426&gt;1,CONCATENATE(Input!I424,"-",Input!J424,"-",Input!K424),"")</f>
        <v/>
      </c>
      <c r="BH426" s="29"/>
      <c r="BI426" s="29" t="str">
        <f>IF(D426&gt;1,CONCATENATE(Input!L424,"-",Input!M424,"-",Input!N424),"")</f>
        <v/>
      </c>
      <c r="BJ426" s="29" t="str">
        <f t="shared" si="246"/>
        <v/>
      </c>
      <c r="BK426" s="27" t="str">
        <f t="shared" si="247"/>
        <v/>
      </c>
      <c r="BL426" s="25" t="str">
        <f>IF(D426&gt;1,CONCATENATE(Input!C424,"-",Input!D424,"-",Input!E424,"T09:00:00Z"),"")</f>
        <v/>
      </c>
      <c r="BM426" s="32" t="str">
        <f t="shared" si="248"/>
        <v/>
      </c>
      <c r="BN426" s="27" t="str">
        <f t="shared" si="249"/>
        <v/>
      </c>
      <c r="BO426" s="27" t="str">
        <f t="shared" si="250"/>
        <v/>
      </c>
      <c r="BP426" s="25"/>
      <c r="BQ426" s="32"/>
      <c r="BR426" s="27"/>
      <c r="BS426" s="43" t="str">
        <f t="shared" si="251"/>
        <v/>
      </c>
      <c r="BT426" s="25"/>
      <c r="BU426" s="25"/>
      <c r="BV426" s="16"/>
      <c r="BW426" s="27"/>
      <c r="BX426" s="27"/>
      <c r="BY426" s="27"/>
      <c r="BZ426" s="27"/>
      <c r="CA426" s="27"/>
      <c r="CB426" s="27" t="str">
        <f>IF(D426&gt;1,Input!H424,"")</f>
        <v/>
      </c>
      <c r="CC426" s="27"/>
      <c r="CD426" s="28" t="str">
        <f>IF(D426&gt;1,Input!U424,"")</f>
        <v/>
      </c>
      <c r="CE426" s="16" t="str">
        <f>IF(D426&gt;1,CONCATENATE(Input!G424,"/",Input!H424),"")</f>
        <v/>
      </c>
      <c r="CF426" s="27"/>
      <c r="CG426" s="27"/>
      <c r="CH426" s="27"/>
      <c r="CI426" s="27"/>
      <c r="CJ426" s="27"/>
      <c r="CK426" s="25"/>
      <c r="CL426" s="25"/>
      <c r="CM426" s="16"/>
      <c r="CN426" s="16"/>
      <c r="CO426" s="27"/>
      <c r="CP426" s="16" t="str">
        <f>IF(D426&gt;1,Input!P424,"")</f>
        <v/>
      </c>
      <c r="CQ426" s="27" t="str">
        <f t="shared" si="252"/>
        <v/>
      </c>
      <c r="CR426" s="33" t="str">
        <f>IF(D426&gt;1,Input!O424,"")</f>
        <v/>
      </c>
      <c r="CS426" s="16" t="str">
        <f t="shared" si="253"/>
        <v/>
      </c>
      <c r="CT426" s="27"/>
      <c r="CU426" s="27" t="str">
        <f t="shared" si="254"/>
        <v/>
      </c>
      <c r="CV426" s="25"/>
      <c r="CW426" s="25"/>
      <c r="CX426" s="25"/>
      <c r="CY426" s="25"/>
      <c r="CZ426" s="25"/>
      <c r="DA426" s="25"/>
    </row>
    <row r="427" spans="1:105" ht="20.100000000000001" customHeight="1" x14ac:dyDescent="0.25">
      <c r="A427" s="27"/>
      <c r="B427" s="27"/>
      <c r="C427" s="43" t="str">
        <f t="shared" si="230"/>
        <v/>
      </c>
      <c r="D427" s="27">
        <f>Input!A425</f>
        <v>0</v>
      </c>
      <c r="E427" s="43" t="str">
        <f t="shared" si="231"/>
        <v/>
      </c>
      <c r="F427" s="27"/>
      <c r="G427" s="27"/>
      <c r="H427" s="27"/>
      <c r="I427" s="27" t="str">
        <f t="shared" si="232"/>
        <v/>
      </c>
      <c r="J427" s="27" t="str">
        <f t="shared" si="233"/>
        <v/>
      </c>
      <c r="K427" s="27"/>
      <c r="L427" s="27"/>
      <c r="M427" s="27"/>
      <c r="N427" s="27"/>
      <c r="O427" s="27"/>
      <c r="P427" s="27"/>
      <c r="Q427" s="27" t="str">
        <f>IF(D427&gt;1,Input!A425,"")</f>
        <v/>
      </c>
      <c r="R427" s="43" t="str">
        <f t="shared" si="234"/>
        <v/>
      </c>
      <c r="S427" s="27" t="str">
        <f t="shared" si="235"/>
        <v/>
      </c>
      <c r="T427" s="27" t="str">
        <f>IF(D427&gt;1,Input!F425,"")</f>
        <v/>
      </c>
      <c r="U427" s="27" t="str">
        <f t="shared" si="236"/>
        <v/>
      </c>
      <c r="V427" s="27"/>
      <c r="W427" s="27"/>
      <c r="X427" s="25"/>
      <c r="Y427" s="16"/>
      <c r="Z427" s="29"/>
      <c r="AA427" s="25"/>
      <c r="AB427" s="30"/>
      <c r="AC427" s="27"/>
      <c r="AD427" s="27"/>
      <c r="AE427" s="27"/>
      <c r="AF427" s="27"/>
      <c r="AG427" s="16"/>
      <c r="AH427" s="27"/>
      <c r="AI427" s="27"/>
      <c r="AJ427" s="27" t="str">
        <f t="shared" si="237"/>
        <v/>
      </c>
      <c r="AK427" s="27" t="str">
        <f t="shared" si="238"/>
        <v/>
      </c>
      <c r="AL427" s="27"/>
      <c r="AM427" s="27" t="str">
        <f t="shared" si="239"/>
        <v/>
      </c>
      <c r="AN427" s="27"/>
      <c r="AO427" s="27"/>
      <c r="AP427" s="27" t="str">
        <f>IF(D427&gt;1,Input!G425,"")</f>
        <v/>
      </c>
      <c r="AQ427" s="27" t="str">
        <f>IF(D427&gt;1,Input!H425,"")</f>
        <v/>
      </c>
      <c r="AR427" s="27" t="str">
        <f>IF(D427&gt;1,Input!G425,"")</f>
        <v/>
      </c>
      <c r="AS427" s="27" t="str">
        <f>IF(D427&gt;1,CONCATENATE("CURRENCYSOLUTIONS",Input!B425,Input!E425,Input!D425,Input!C425,Input!K425,Input!J425,Input!I425,Input!O425,Input!P425),"")</f>
        <v/>
      </c>
      <c r="AT427" s="27" t="str">
        <f t="shared" si="240"/>
        <v/>
      </c>
      <c r="AU427" s="27" t="str">
        <f t="shared" si="241"/>
        <v/>
      </c>
      <c r="AV427" s="27" t="str">
        <f t="shared" si="242"/>
        <v/>
      </c>
      <c r="AW427" s="15">
        <f>Input!S425</f>
        <v>0</v>
      </c>
      <c r="AX427" s="16">
        <f>Input!T425</f>
        <v>0</v>
      </c>
      <c r="AY427" s="26" t="str">
        <f>IF(D427&gt;1,IF(Input!Q425&gt;1,Input!Q425,(Input!R425/Input!O425)),"")</f>
        <v/>
      </c>
      <c r="AZ427" s="16" t="str">
        <f t="shared" si="243"/>
        <v/>
      </c>
      <c r="BA427" s="16" t="str">
        <f t="shared" si="244"/>
        <v/>
      </c>
      <c r="BB427" s="31"/>
      <c r="BC427" s="27"/>
      <c r="BD427" s="27" t="str">
        <f t="shared" si="245"/>
        <v/>
      </c>
      <c r="BE427" s="25" t="str">
        <f>IF(D427&gt;1,CONCATENATE(Input!C425,"-",Input!D425,"-",Input!E425,"T09:00:00Z"),"")</f>
        <v/>
      </c>
      <c r="BF427" s="29" t="str">
        <f>IF(D427&gt;1,CONCATENATE(Input!C425,"-",Input!D425,"-",Input!E425),"")</f>
        <v/>
      </c>
      <c r="BG427" s="29" t="str">
        <f>IF(D427&gt;1,CONCATENATE(Input!I425,"-",Input!J425,"-",Input!K425),"")</f>
        <v/>
      </c>
      <c r="BH427" s="29"/>
      <c r="BI427" s="29" t="str">
        <f>IF(D427&gt;1,CONCATENATE(Input!L425,"-",Input!M425,"-",Input!N425),"")</f>
        <v/>
      </c>
      <c r="BJ427" s="29" t="str">
        <f t="shared" si="246"/>
        <v/>
      </c>
      <c r="BK427" s="27" t="str">
        <f t="shared" si="247"/>
        <v/>
      </c>
      <c r="BL427" s="25" t="str">
        <f>IF(D427&gt;1,CONCATENATE(Input!C425,"-",Input!D425,"-",Input!E425,"T09:00:00Z"),"")</f>
        <v/>
      </c>
      <c r="BM427" s="32" t="str">
        <f t="shared" si="248"/>
        <v/>
      </c>
      <c r="BN427" s="27" t="str">
        <f t="shared" si="249"/>
        <v/>
      </c>
      <c r="BO427" s="27" t="str">
        <f t="shared" si="250"/>
        <v/>
      </c>
      <c r="BP427" s="25"/>
      <c r="BQ427" s="32"/>
      <c r="BR427" s="27"/>
      <c r="BS427" s="43" t="str">
        <f t="shared" si="251"/>
        <v/>
      </c>
      <c r="BT427" s="25"/>
      <c r="BU427" s="25"/>
      <c r="BV427" s="16"/>
      <c r="BW427" s="27"/>
      <c r="BX427" s="27"/>
      <c r="BY427" s="27"/>
      <c r="BZ427" s="27"/>
      <c r="CA427" s="27"/>
      <c r="CB427" s="27" t="str">
        <f>IF(D427&gt;1,Input!H425,"")</f>
        <v/>
      </c>
      <c r="CC427" s="27"/>
      <c r="CD427" s="28" t="str">
        <f>IF(D427&gt;1,Input!U425,"")</f>
        <v/>
      </c>
      <c r="CE427" s="16" t="str">
        <f>IF(D427&gt;1,CONCATENATE(Input!G425,"/",Input!H425),"")</f>
        <v/>
      </c>
      <c r="CF427" s="27"/>
      <c r="CG427" s="27"/>
      <c r="CH427" s="27"/>
      <c r="CI427" s="27"/>
      <c r="CJ427" s="27"/>
      <c r="CK427" s="25"/>
      <c r="CL427" s="25"/>
      <c r="CM427" s="16"/>
      <c r="CN427" s="16"/>
      <c r="CO427" s="27"/>
      <c r="CP427" s="16" t="str">
        <f>IF(D427&gt;1,Input!P425,"")</f>
        <v/>
      </c>
      <c r="CQ427" s="27" t="str">
        <f t="shared" si="252"/>
        <v/>
      </c>
      <c r="CR427" s="33" t="str">
        <f>IF(D427&gt;1,Input!O425,"")</f>
        <v/>
      </c>
      <c r="CS427" s="16" t="str">
        <f t="shared" si="253"/>
        <v/>
      </c>
      <c r="CT427" s="27"/>
      <c r="CU427" s="27" t="str">
        <f t="shared" si="254"/>
        <v/>
      </c>
      <c r="CV427" s="25"/>
      <c r="CW427" s="25"/>
      <c r="CX427" s="25"/>
      <c r="CY427" s="25"/>
      <c r="CZ427" s="25"/>
      <c r="DA427" s="25"/>
    </row>
    <row r="428" spans="1:105" ht="20.100000000000001" customHeight="1" x14ac:dyDescent="0.25">
      <c r="A428" s="27"/>
      <c r="B428" s="27"/>
      <c r="C428" s="43" t="str">
        <f t="shared" si="230"/>
        <v/>
      </c>
      <c r="D428" s="27">
        <f>Input!A426</f>
        <v>0</v>
      </c>
      <c r="E428" s="43" t="str">
        <f t="shared" si="231"/>
        <v/>
      </c>
      <c r="F428" s="27"/>
      <c r="G428" s="27"/>
      <c r="H428" s="27"/>
      <c r="I428" s="27" t="str">
        <f t="shared" si="232"/>
        <v/>
      </c>
      <c r="J428" s="27" t="str">
        <f t="shared" si="233"/>
        <v/>
      </c>
      <c r="K428" s="27"/>
      <c r="L428" s="27"/>
      <c r="M428" s="27"/>
      <c r="N428" s="27"/>
      <c r="O428" s="27"/>
      <c r="P428" s="27"/>
      <c r="Q428" s="27" t="str">
        <f>IF(D428&gt;1,Input!A426,"")</f>
        <v/>
      </c>
      <c r="R428" s="43" t="str">
        <f t="shared" si="234"/>
        <v/>
      </c>
      <c r="S428" s="27" t="str">
        <f t="shared" si="235"/>
        <v/>
      </c>
      <c r="T428" s="27" t="str">
        <f>IF(D428&gt;1,Input!F426,"")</f>
        <v/>
      </c>
      <c r="U428" s="27" t="str">
        <f t="shared" si="236"/>
        <v/>
      </c>
      <c r="V428" s="27"/>
      <c r="W428" s="27"/>
      <c r="X428" s="25"/>
      <c r="Y428" s="16"/>
      <c r="Z428" s="29"/>
      <c r="AA428" s="25"/>
      <c r="AB428" s="30"/>
      <c r="AC428" s="27"/>
      <c r="AD428" s="27"/>
      <c r="AE428" s="27"/>
      <c r="AF428" s="27"/>
      <c r="AG428" s="16"/>
      <c r="AH428" s="27"/>
      <c r="AI428" s="27"/>
      <c r="AJ428" s="27" t="str">
        <f t="shared" si="237"/>
        <v/>
      </c>
      <c r="AK428" s="27" t="str">
        <f t="shared" si="238"/>
        <v/>
      </c>
      <c r="AL428" s="27"/>
      <c r="AM428" s="27" t="str">
        <f t="shared" si="239"/>
        <v/>
      </c>
      <c r="AN428" s="27"/>
      <c r="AO428" s="27"/>
      <c r="AP428" s="27" t="str">
        <f>IF(D428&gt;1,Input!G426,"")</f>
        <v/>
      </c>
      <c r="AQ428" s="27" t="str">
        <f>IF(D428&gt;1,Input!H426,"")</f>
        <v/>
      </c>
      <c r="AR428" s="27" t="str">
        <f>IF(D428&gt;1,Input!G426,"")</f>
        <v/>
      </c>
      <c r="AS428" s="27" t="str">
        <f>IF(D428&gt;1,CONCATENATE("CURRENCYSOLUTIONS",Input!B426,Input!E426,Input!D426,Input!C426,Input!K426,Input!J426,Input!I426,Input!O426,Input!P426),"")</f>
        <v/>
      </c>
      <c r="AT428" s="27" t="str">
        <f t="shared" si="240"/>
        <v/>
      </c>
      <c r="AU428" s="27" t="str">
        <f t="shared" si="241"/>
        <v/>
      </c>
      <c r="AV428" s="27" t="str">
        <f t="shared" si="242"/>
        <v/>
      </c>
      <c r="AW428" s="15">
        <f>Input!S426</f>
        <v>0</v>
      </c>
      <c r="AX428" s="16">
        <f>Input!T426</f>
        <v>0</v>
      </c>
      <c r="AY428" s="26" t="str">
        <f>IF(D428&gt;1,IF(Input!Q426&gt;1,Input!Q426,(Input!R426/Input!O426)),"")</f>
        <v/>
      </c>
      <c r="AZ428" s="16" t="str">
        <f t="shared" si="243"/>
        <v/>
      </c>
      <c r="BA428" s="16" t="str">
        <f t="shared" si="244"/>
        <v/>
      </c>
      <c r="BB428" s="31"/>
      <c r="BC428" s="27"/>
      <c r="BD428" s="27" t="str">
        <f t="shared" si="245"/>
        <v/>
      </c>
      <c r="BE428" s="25" t="str">
        <f>IF(D428&gt;1,CONCATENATE(Input!C426,"-",Input!D426,"-",Input!E426,"T09:00:00Z"),"")</f>
        <v/>
      </c>
      <c r="BF428" s="29" t="str">
        <f>IF(D428&gt;1,CONCATENATE(Input!C426,"-",Input!D426,"-",Input!E426),"")</f>
        <v/>
      </c>
      <c r="BG428" s="29" t="str">
        <f>IF(D428&gt;1,CONCATENATE(Input!I426,"-",Input!J426,"-",Input!K426),"")</f>
        <v/>
      </c>
      <c r="BH428" s="29"/>
      <c r="BI428" s="29" t="str">
        <f>IF(D428&gt;1,CONCATENATE(Input!L426,"-",Input!M426,"-",Input!N426),"")</f>
        <v/>
      </c>
      <c r="BJ428" s="29" t="str">
        <f t="shared" si="246"/>
        <v/>
      </c>
      <c r="BK428" s="27" t="str">
        <f t="shared" si="247"/>
        <v/>
      </c>
      <c r="BL428" s="25" t="str">
        <f>IF(D428&gt;1,CONCATENATE(Input!C426,"-",Input!D426,"-",Input!E426,"T09:00:00Z"),"")</f>
        <v/>
      </c>
      <c r="BM428" s="32" t="str">
        <f t="shared" si="248"/>
        <v/>
      </c>
      <c r="BN428" s="27" t="str">
        <f t="shared" si="249"/>
        <v/>
      </c>
      <c r="BO428" s="27" t="str">
        <f t="shared" si="250"/>
        <v/>
      </c>
      <c r="BP428" s="25"/>
      <c r="BQ428" s="32"/>
      <c r="BR428" s="27"/>
      <c r="BS428" s="43" t="str">
        <f t="shared" si="251"/>
        <v/>
      </c>
      <c r="BT428" s="25"/>
      <c r="BU428" s="25"/>
      <c r="BV428" s="16"/>
      <c r="BW428" s="27"/>
      <c r="BX428" s="27"/>
      <c r="BY428" s="27"/>
      <c r="BZ428" s="27"/>
      <c r="CA428" s="27"/>
      <c r="CB428" s="27" t="str">
        <f>IF(D428&gt;1,Input!H426,"")</f>
        <v/>
      </c>
      <c r="CC428" s="27"/>
      <c r="CD428" s="28" t="str">
        <f>IF(D428&gt;1,Input!U426,"")</f>
        <v/>
      </c>
      <c r="CE428" s="16" t="str">
        <f>IF(D428&gt;1,CONCATENATE(Input!G426,"/",Input!H426),"")</f>
        <v/>
      </c>
      <c r="CF428" s="27"/>
      <c r="CG428" s="27"/>
      <c r="CH428" s="27"/>
      <c r="CI428" s="27"/>
      <c r="CJ428" s="27"/>
      <c r="CK428" s="25"/>
      <c r="CL428" s="25"/>
      <c r="CM428" s="16"/>
      <c r="CN428" s="16"/>
      <c r="CO428" s="27"/>
      <c r="CP428" s="16" t="str">
        <f>IF(D428&gt;1,Input!P426,"")</f>
        <v/>
      </c>
      <c r="CQ428" s="27" t="str">
        <f t="shared" si="252"/>
        <v/>
      </c>
      <c r="CR428" s="33" t="str">
        <f>IF(D428&gt;1,Input!O426,"")</f>
        <v/>
      </c>
      <c r="CS428" s="16" t="str">
        <f t="shared" si="253"/>
        <v/>
      </c>
      <c r="CT428" s="27"/>
      <c r="CU428" s="27" t="str">
        <f t="shared" si="254"/>
        <v/>
      </c>
      <c r="CV428" s="25"/>
      <c r="CW428" s="25"/>
      <c r="CX428" s="25"/>
      <c r="CY428" s="25"/>
      <c r="CZ428" s="25"/>
      <c r="DA428" s="25"/>
    </row>
    <row r="429" spans="1:105" ht="20.100000000000001" customHeight="1" x14ac:dyDescent="0.25">
      <c r="A429" s="27"/>
      <c r="B429" s="27"/>
      <c r="C429" s="43" t="str">
        <f t="shared" si="230"/>
        <v/>
      </c>
      <c r="D429" s="27">
        <f>Input!A427</f>
        <v>0</v>
      </c>
      <c r="E429" s="43" t="str">
        <f t="shared" si="231"/>
        <v/>
      </c>
      <c r="F429" s="27"/>
      <c r="G429" s="27"/>
      <c r="H429" s="27"/>
      <c r="I429" s="27" t="str">
        <f t="shared" si="232"/>
        <v/>
      </c>
      <c r="J429" s="27" t="str">
        <f t="shared" si="233"/>
        <v/>
      </c>
      <c r="K429" s="27"/>
      <c r="L429" s="27"/>
      <c r="M429" s="27"/>
      <c r="N429" s="27"/>
      <c r="O429" s="27"/>
      <c r="P429" s="27"/>
      <c r="Q429" s="27" t="str">
        <f>IF(D429&gt;1,Input!A427,"")</f>
        <v/>
      </c>
      <c r="R429" s="43" t="str">
        <f t="shared" si="234"/>
        <v/>
      </c>
      <c r="S429" s="27" t="str">
        <f t="shared" si="235"/>
        <v/>
      </c>
      <c r="T429" s="27" t="str">
        <f>IF(D429&gt;1,Input!F427,"")</f>
        <v/>
      </c>
      <c r="U429" s="27" t="str">
        <f t="shared" si="236"/>
        <v/>
      </c>
      <c r="V429" s="27"/>
      <c r="W429" s="27"/>
      <c r="X429" s="25"/>
      <c r="Y429" s="16"/>
      <c r="Z429" s="29"/>
      <c r="AA429" s="25"/>
      <c r="AB429" s="30"/>
      <c r="AC429" s="27"/>
      <c r="AD429" s="27"/>
      <c r="AE429" s="27"/>
      <c r="AF429" s="27"/>
      <c r="AG429" s="16"/>
      <c r="AH429" s="27"/>
      <c r="AI429" s="27"/>
      <c r="AJ429" s="27" t="str">
        <f t="shared" si="237"/>
        <v/>
      </c>
      <c r="AK429" s="27" t="str">
        <f t="shared" si="238"/>
        <v/>
      </c>
      <c r="AL429" s="27"/>
      <c r="AM429" s="27" t="str">
        <f t="shared" si="239"/>
        <v/>
      </c>
      <c r="AN429" s="27"/>
      <c r="AO429" s="27"/>
      <c r="AP429" s="27" t="str">
        <f>IF(D429&gt;1,Input!G427,"")</f>
        <v/>
      </c>
      <c r="AQ429" s="27" t="str">
        <f>IF(D429&gt;1,Input!H427,"")</f>
        <v/>
      </c>
      <c r="AR429" s="27" t="str">
        <f>IF(D429&gt;1,Input!G427,"")</f>
        <v/>
      </c>
      <c r="AS429" s="27" t="str">
        <f>IF(D429&gt;1,CONCATENATE("CURRENCYSOLUTIONS",Input!B427,Input!E427,Input!D427,Input!C427,Input!K427,Input!J427,Input!I427,Input!O427,Input!P427),"")</f>
        <v/>
      </c>
      <c r="AT429" s="27" t="str">
        <f t="shared" si="240"/>
        <v/>
      </c>
      <c r="AU429" s="27" t="str">
        <f t="shared" si="241"/>
        <v/>
      </c>
      <c r="AV429" s="27" t="str">
        <f t="shared" si="242"/>
        <v/>
      </c>
      <c r="AW429" s="15">
        <f>Input!S427</f>
        <v>0</v>
      </c>
      <c r="AX429" s="16">
        <f>Input!T427</f>
        <v>0</v>
      </c>
      <c r="AY429" s="26" t="str">
        <f>IF(D429&gt;1,IF(Input!Q427&gt;1,Input!Q427,(Input!R427/Input!O427)),"")</f>
        <v/>
      </c>
      <c r="AZ429" s="16" t="str">
        <f t="shared" si="243"/>
        <v/>
      </c>
      <c r="BA429" s="16" t="str">
        <f t="shared" si="244"/>
        <v/>
      </c>
      <c r="BB429" s="31"/>
      <c r="BC429" s="27"/>
      <c r="BD429" s="27" t="str">
        <f t="shared" si="245"/>
        <v/>
      </c>
      <c r="BE429" s="25" t="str">
        <f>IF(D429&gt;1,CONCATENATE(Input!C427,"-",Input!D427,"-",Input!E427,"T09:00:00Z"),"")</f>
        <v/>
      </c>
      <c r="BF429" s="29" t="str">
        <f>IF(D429&gt;1,CONCATENATE(Input!C427,"-",Input!D427,"-",Input!E427),"")</f>
        <v/>
      </c>
      <c r="BG429" s="29" t="str">
        <f>IF(D429&gt;1,CONCATENATE(Input!I427,"-",Input!J427,"-",Input!K427),"")</f>
        <v/>
      </c>
      <c r="BH429" s="29"/>
      <c r="BI429" s="29" t="str">
        <f>IF(D429&gt;1,CONCATENATE(Input!L427,"-",Input!M427,"-",Input!N427),"")</f>
        <v/>
      </c>
      <c r="BJ429" s="29" t="str">
        <f t="shared" si="246"/>
        <v/>
      </c>
      <c r="BK429" s="27" t="str">
        <f t="shared" si="247"/>
        <v/>
      </c>
      <c r="BL429" s="25" t="str">
        <f>IF(D429&gt;1,CONCATENATE(Input!C427,"-",Input!D427,"-",Input!E427,"T09:00:00Z"),"")</f>
        <v/>
      </c>
      <c r="BM429" s="32" t="str">
        <f t="shared" si="248"/>
        <v/>
      </c>
      <c r="BN429" s="27" t="str">
        <f t="shared" si="249"/>
        <v/>
      </c>
      <c r="BO429" s="27" t="str">
        <f t="shared" si="250"/>
        <v/>
      </c>
      <c r="BP429" s="25"/>
      <c r="BQ429" s="32"/>
      <c r="BR429" s="27"/>
      <c r="BS429" s="43" t="str">
        <f t="shared" si="251"/>
        <v/>
      </c>
      <c r="BT429" s="25"/>
      <c r="BU429" s="25"/>
      <c r="BV429" s="16"/>
      <c r="BW429" s="27"/>
      <c r="BX429" s="27"/>
      <c r="BY429" s="27"/>
      <c r="BZ429" s="27"/>
      <c r="CA429" s="27"/>
      <c r="CB429" s="27" t="str">
        <f>IF(D429&gt;1,Input!H427,"")</f>
        <v/>
      </c>
      <c r="CC429" s="27"/>
      <c r="CD429" s="28" t="str">
        <f>IF(D429&gt;1,Input!U427,"")</f>
        <v/>
      </c>
      <c r="CE429" s="16" t="str">
        <f>IF(D429&gt;1,CONCATENATE(Input!G427,"/",Input!H427),"")</f>
        <v/>
      </c>
      <c r="CF429" s="27"/>
      <c r="CG429" s="27"/>
      <c r="CH429" s="27"/>
      <c r="CI429" s="27"/>
      <c r="CJ429" s="27"/>
      <c r="CK429" s="25"/>
      <c r="CL429" s="25"/>
      <c r="CM429" s="16"/>
      <c r="CN429" s="16"/>
      <c r="CO429" s="27"/>
      <c r="CP429" s="16" t="str">
        <f>IF(D429&gt;1,Input!P427,"")</f>
        <v/>
      </c>
      <c r="CQ429" s="27" t="str">
        <f t="shared" si="252"/>
        <v/>
      </c>
      <c r="CR429" s="33" t="str">
        <f>IF(D429&gt;1,Input!O427,"")</f>
        <v/>
      </c>
      <c r="CS429" s="16" t="str">
        <f t="shared" si="253"/>
        <v/>
      </c>
      <c r="CT429" s="27"/>
      <c r="CU429" s="27" t="str">
        <f t="shared" si="254"/>
        <v/>
      </c>
      <c r="CV429" s="25"/>
      <c r="CW429" s="25"/>
      <c r="CX429" s="25"/>
      <c r="CY429" s="25"/>
      <c r="CZ429" s="25"/>
      <c r="DA429" s="25"/>
    </row>
    <row r="430" spans="1:105" ht="20.100000000000001" customHeight="1" x14ac:dyDescent="0.25">
      <c r="A430" s="27"/>
      <c r="B430" s="27"/>
      <c r="C430" s="43" t="str">
        <f t="shared" si="230"/>
        <v/>
      </c>
      <c r="D430" s="27">
        <f>Input!A428</f>
        <v>0</v>
      </c>
      <c r="E430" s="43" t="str">
        <f t="shared" si="231"/>
        <v/>
      </c>
      <c r="F430" s="27"/>
      <c r="G430" s="27"/>
      <c r="H430" s="27"/>
      <c r="I430" s="27" t="str">
        <f t="shared" si="232"/>
        <v/>
      </c>
      <c r="J430" s="27" t="str">
        <f t="shared" si="233"/>
        <v/>
      </c>
      <c r="K430" s="27"/>
      <c r="L430" s="27"/>
      <c r="M430" s="27"/>
      <c r="N430" s="27"/>
      <c r="O430" s="27"/>
      <c r="P430" s="27"/>
      <c r="Q430" s="27" t="str">
        <f>IF(D430&gt;1,Input!A428,"")</f>
        <v/>
      </c>
      <c r="R430" s="43" t="str">
        <f t="shared" si="234"/>
        <v/>
      </c>
      <c r="S430" s="27" t="str">
        <f t="shared" si="235"/>
        <v/>
      </c>
      <c r="T430" s="27" t="str">
        <f>IF(D430&gt;1,Input!F428,"")</f>
        <v/>
      </c>
      <c r="U430" s="27" t="str">
        <f t="shared" si="236"/>
        <v/>
      </c>
      <c r="V430" s="27"/>
      <c r="W430" s="27"/>
      <c r="X430" s="25"/>
      <c r="Y430" s="16"/>
      <c r="Z430" s="29"/>
      <c r="AA430" s="25"/>
      <c r="AB430" s="30"/>
      <c r="AC430" s="27"/>
      <c r="AD430" s="27"/>
      <c r="AE430" s="27"/>
      <c r="AF430" s="27"/>
      <c r="AG430" s="16"/>
      <c r="AH430" s="27"/>
      <c r="AI430" s="27"/>
      <c r="AJ430" s="27" t="str">
        <f t="shared" si="237"/>
        <v/>
      </c>
      <c r="AK430" s="27" t="str">
        <f t="shared" si="238"/>
        <v/>
      </c>
      <c r="AL430" s="27"/>
      <c r="AM430" s="27" t="str">
        <f t="shared" si="239"/>
        <v/>
      </c>
      <c r="AN430" s="27"/>
      <c r="AO430" s="27"/>
      <c r="AP430" s="27" t="str">
        <f>IF(D430&gt;1,Input!G428,"")</f>
        <v/>
      </c>
      <c r="AQ430" s="27" t="str">
        <f>IF(D430&gt;1,Input!H428,"")</f>
        <v/>
      </c>
      <c r="AR430" s="27" t="str">
        <f>IF(D430&gt;1,Input!G428,"")</f>
        <v/>
      </c>
      <c r="AS430" s="27" t="str">
        <f>IF(D430&gt;1,CONCATENATE("CURRENCYSOLUTIONS",Input!B428,Input!E428,Input!D428,Input!C428,Input!K428,Input!J428,Input!I428,Input!O428,Input!P428),"")</f>
        <v/>
      </c>
      <c r="AT430" s="27" t="str">
        <f t="shared" si="240"/>
        <v/>
      </c>
      <c r="AU430" s="27" t="str">
        <f t="shared" si="241"/>
        <v/>
      </c>
      <c r="AV430" s="27" t="str">
        <f t="shared" si="242"/>
        <v/>
      </c>
      <c r="AW430" s="15">
        <f>Input!S428</f>
        <v>0</v>
      </c>
      <c r="AX430" s="16">
        <f>Input!T428</f>
        <v>0</v>
      </c>
      <c r="AY430" s="26" t="str">
        <f>IF(D430&gt;1,IF(Input!Q428&gt;1,Input!Q428,(Input!R428/Input!O428)),"")</f>
        <v/>
      </c>
      <c r="AZ430" s="16" t="str">
        <f t="shared" si="243"/>
        <v/>
      </c>
      <c r="BA430" s="16" t="str">
        <f t="shared" si="244"/>
        <v/>
      </c>
      <c r="BB430" s="31"/>
      <c r="BC430" s="27"/>
      <c r="BD430" s="27" t="str">
        <f t="shared" si="245"/>
        <v/>
      </c>
      <c r="BE430" s="25" t="str">
        <f>IF(D430&gt;1,CONCATENATE(Input!C428,"-",Input!D428,"-",Input!E428,"T09:00:00Z"),"")</f>
        <v/>
      </c>
      <c r="BF430" s="29" t="str">
        <f>IF(D430&gt;1,CONCATENATE(Input!C428,"-",Input!D428,"-",Input!E428),"")</f>
        <v/>
      </c>
      <c r="BG430" s="29" t="str">
        <f>IF(D430&gt;1,CONCATENATE(Input!I428,"-",Input!J428,"-",Input!K428),"")</f>
        <v/>
      </c>
      <c r="BH430" s="29"/>
      <c r="BI430" s="29" t="str">
        <f>IF(D430&gt;1,CONCATENATE(Input!L428,"-",Input!M428,"-",Input!N428),"")</f>
        <v/>
      </c>
      <c r="BJ430" s="29" t="str">
        <f t="shared" si="246"/>
        <v/>
      </c>
      <c r="BK430" s="27" t="str">
        <f t="shared" si="247"/>
        <v/>
      </c>
      <c r="BL430" s="25" t="str">
        <f>IF(D430&gt;1,CONCATENATE(Input!C428,"-",Input!D428,"-",Input!E428,"T09:00:00Z"),"")</f>
        <v/>
      </c>
      <c r="BM430" s="32" t="str">
        <f t="shared" si="248"/>
        <v/>
      </c>
      <c r="BN430" s="27" t="str">
        <f t="shared" si="249"/>
        <v/>
      </c>
      <c r="BO430" s="27" t="str">
        <f t="shared" si="250"/>
        <v/>
      </c>
      <c r="BP430" s="25"/>
      <c r="BQ430" s="32"/>
      <c r="BR430" s="27"/>
      <c r="BS430" s="43" t="str">
        <f t="shared" si="251"/>
        <v/>
      </c>
      <c r="BT430" s="25"/>
      <c r="BU430" s="25"/>
      <c r="BV430" s="16"/>
      <c r="BW430" s="27"/>
      <c r="BX430" s="27"/>
      <c r="BY430" s="27"/>
      <c r="BZ430" s="27"/>
      <c r="CA430" s="27"/>
      <c r="CB430" s="27" t="str">
        <f>IF(D430&gt;1,Input!H428,"")</f>
        <v/>
      </c>
      <c r="CC430" s="27"/>
      <c r="CD430" s="28" t="str">
        <f>IF(D430&gt;1,Input!U428,"")</f>
        <v/>
      </c>
      <c r="CE430" s="16" t="str">
        <f>IF(D430&gt;1,CONCATENATE(Input!G428,"/",Input!H428),"")</f>
        <v/>
      </c>
      <c r="CF430" s="27"/>
      <c r="CG430" s="27"/>
      <c r="CH430" s="27"/>
      <c r="CI430" s="27"/>
      <c r="CJ430" s="27"/>
      <c r="CK430" s="25"/>
      <c r="CL430" s="25"/>
      <c r="CM430" s="16"/>
      <c r="CN430" s="16"/>
      <c r="CO430" s="27"/>
      <c r="CP430" s="16" t="str">
        <f>IF(D430&gt;1,Input!P428,"")</f>
        <v/>
      </c>
      <c r="CQ430" s="27" t="str">
        <f t="shared" si="252"/>
        <v/>
      </c>
      <c r="CR430" s="33" t="str">
        <f>IF(D430&gt;1,Input!O428,"")</f>
        <v/>
      </c>
      <c r="CS430" s="16" t="str">
        <f t="shared" si="253"/>
        <v/>
      </c>
      <c r="CT430" s="27"/>
      <c r="CU430" s="27" t="str">
        <f t="shared" si="254"/>
        <v/>
      </c>
      <c r="CV430" s="25"/>
      <c r="CW430" s="25"/>
      <c r="CX430" s="25"/>
      <c r="CY430" s="25"/>
      <c r="CZ430" s="25"/>
      <c r="DA430" s="25"/>
    </row>
    <row r="431" spans="1:105" ht="20.100000000000001" customHeight="1" x14ac:dyDescent="0.25">
      <c r="A431" s="27"/>
      <c r="B431" s="27"/>
      <c r="C431" s="43" t="str">
        <f t="shared" si="230"/>
        <v/>
      </c>
      <c r="D431" s="27">
        <f>Input!A429</f>
        <v>0</v>
      </c>
      <c r="E431" s="43" t="str">
        <f t="shared" si="231"/>
        <v/>
      </c>
      <c r="F431" s="27"/>
      <c r="G431" s="27"/>
      <c r="H431" s="27"/>
      <c r="I431" s="27" t="str">
        <f t="shared" si="232"/>
        <v/>
      </c>
      <c r="J431" s="27" t="str">
        <f t="shared" si="233"/>
        <v/>
      </c>
      <c r="K431" s="27"/>
      <c r="L431" s="27"/>
      <c r="M431" s="27"/>
      <c r="N431" s="27"/>
      <c r="O431" s="27"/>
      <c r="P431" s="27"/>
      <c r="Q431" s="27" t="str">
        <f>IF(D431&gt;1,Input!A429,"")</f>
        <v/>
      </c>
      <c r="R431" s="43" t="str">
        <f t="shared" si="234"/>
        <v/>
      </c>
      <c r="S431" s="27" t="str">
        <f t="shared" si="235"/>
        <v/>
      </c>
      <c r="T431" s="27" t="str">
        <f>IF(D431&gt;1,Input!F429,"")</f>
        <v/>
      </c>
      <c r="U431" s="27" t="str">
        <f t="shared" si="236"/>
        <v/>
      </c>
      <c r="V431" s="27"/>
      <c r="W431" s="27"/>
      <c r="X431" s="25"/>
      <c r="Y431" s="16"/>
      <c r="Z431" s="29"/>
      <c r="AA431" s="25"/>
      <c r="AB431" s="30"/>
      <c r="AC431" s="27"/>
      <c r="AD431" s="27"/>
      <c r="AE431" s="27"/>
      <c r="AF431" s="27"/>
      <c r="AG431" s="16"/>
      <c r="AH431" s="27"/>
      <c r="AI431" s="27"/>
      <c r="AJ431" s="27" t="str">
        <f t="shared" si="237"/>
        <v/>
      </c>
      <c r="AK431" s="27" t="str">
        <f t="shared" si="238"/>
        <v/>
      </c>
      <c r="AL431" s="27"/>
      <c r="AM431" s="27" t="str">
        <f t="shared" si="239"/>
        <v/>
      </c>
      <c r="AN431" s="27"/>
      <c r="AO431" s="27"/>
      <c r="AP431" s="27" t="str">
        <f>IF(D431&gt;1,Input!G429,"")</f>
        <v/>
      </c>
      <c r="AQ431" s="27" t="str">
        <f>IF(D431&gt;1,Input!H429,"")</f>
        <v/>
      </c>
      <c r="AR431" s="27" t="str">
        <f>IF(D431&gt;1,Input!G429,"")</f>
        <v/>
      </c>
      <c r="AS431" s="27" t="str">
        <f>IF(D431&gt;1,CONCATENATE("CURRENCYSOLUTIONS",Input!B429,Input!E429,Input!D429,Input!C429,Input!K429,Input!J429,Input!I429,Input!O429,Input!P429),"")</f>
        <v/>
      </c>
      <c r="AT431" s="27" t="str">
        <f t="shared" si="240"/>
        <v/>
      </c>
      <c r="AU431" s="27" t="str">
        <f t="shared" si="241"/>
        <v/>
      </c>
      <c r="AV431" s="27" t="str">
        <f t="shared" si="242"/>
        <v/>
      </c>
      <c r="AW431" s="15">
        <f>Input!S429</f>
        <v>0</v>
      </c>
      <c r="AX431" s="16">
        <f>Input!T429</f>
        <v>0</v>
      </c>
      <c r="AY431" s="26" t="str">
        <f>IF(D431&gt;1,IF(Input!Q429&gt;1,Input!Q429,(Input!R429/Input!O429)),"")</f>
        <v/>
      </c>
      <c r="AZ431" s="16" t="str">
        <f t="shared" si="243"/>
        <v/>
      </c>
      <c r="BA431" s="16" t="str">
        <f t="shared" si="244"/>
        <v/>
      </c>
      <c r="BB431" s="31"/>
      <c r="BC431" s="27"/>
      <c r="BD431" s="27" t="str">
        <f t="shared" si="245"/>
        <v/>
      </c>
      <c r="BE431" s="25" t="str">
        <f>IF(D431&gt;1,CONCATENATE(Input!C429,"-",Input!D429,"-",Input!E429,"T09:00:00Z"),"")</f>
        <v/>
      </c>
      <c r="BF431" s="29" t="str">
        <f>IF(D431&gt;1,CONCATENATE(Input!C429,"-",Input!D429,"-",Input!E429),"")</f>
        <v/>
      </c>
      <c r="BG431" s="29" t="str">
        <f>IF(D431&gt;1,CONCATENATE(Input!I429,"-",Input!J429,"-",Input!K429),"")</f>
        <v/>
      </c>
      <c r="BH431" s="29"/>
      <c r="BI431" s="29" t="str">
        <f>IF(D431&gt;1,CONCATENATE(Input!L429,"-",Input!M429,"-",Input!N429),"")</f>
        <v/>
      </c>
      <c r="BJ431" s="29" t="str">
        <f t="shared" si="246"/>
        <v/>
      </c>
      <c r="BK431" s="27" t="str">
        <f t="shared" si="247"/>
        <v/>
      </c>
      <c r="BL431" s="25" t="str">
        <f>IF(D431&gt;1,CONCATENATE(Input!C429,"-",Input!D429,"-",Input!E429,"T09:00:00Z"),"")</f>
        <v/>
      </c>
      <c r="BM431" s="32" t="str">
        <f t="shared" si="248"/>
        <v/>
      </c>
      <c r="BN431" s="27" t="str">
        <f t="shared" si="249"/>
        <v/>
      </c>
      <c r="BO431" s="27" t="str">
        <f t="shared" si="250"/>
        <v/>
      </c>
      <c r="BP431" s="25"/>
      <c r="BQ431" s="32"/>
      <c r="BR431" s="27"/>
      <c r="BS431" s="43" t="str">
        <f t="shared" si="251"/>
        <v/>
      </c>
      <c r="BT431" s="25"/>
      <c r="BU431" s="25"/>
      <c r="BV431" s="16"/>
      <c r="BW431" s="27"/>
      <c r="BX431" s="27"/>
      <c r="BY431" s="27"/>
      <c r="BZ431" s="27"/>
      <c r="CA431" s="27"/>
      <c r="CB431" s="27" t="str">
        <f>IF(D431&gt;1,Input!H429,"")</f>
        <v/>
      </c>
      <c r="CC431" s="27"/>
      <c r="CD431" s="28" t="str">
        <f>IF(D431&gt;1,Input!U429,"")</f>
        <v/>
      </c>
      <c r="CE431" s="16" t="str">
        <f>IF(D431&gt;1,CONCATENATE(Input!G429,"/",Input!H429),"")</f>
        <v/>
      </c>
      <c r="CF431" s="27"/>
      <c r="CG431" s="27"/>
      <c r="CH431" s="27"/>
      <c r="CI431" s="27"/>
      <c r="CJ431" s="27"/>
      <c r="CK431" s="25"/>
      <c r="CL431" s="25"/>
      <c r="CM431" s="16"/>
      <c r="CN431" s="16"/>
      <c r="CO431" s="27"/>
      <c r="CP431" s="16" t="str">
        <f>IF(D431&gt;1,Input!P429,"")</f>
        <v/>
      </c>
      <c r="CQ431" s="27" t="str">
        <f t="shared" si="252"/>
        <v/>
      </c>
      <c r="CR431" s="33" t="str">
        <f>IF(D431&gt;1,Input!O429,"")</f>
        <v/>
      </c>
      <c r="CS431" s="16" t="str">
        <f t="shared" si="253"/>
        <v/>
      </c>
      <c r="CT431" s="27"/>
      <c r="CU431" s="27" t="str">
        <f t="shared" si="254"/>
        <v/>
      </c>
      <c r="CV431" s="25"/>
      <c r="CW431" s="25"/>
      <c r="CX431" s="25"/>
      <c r="CY431" s="25"/>
      <c r="CZ431" s="25"/>
      <c r="DA431" s="25"/>
    </row>
    <row r="432" spans="1:105" ht="20.100000000000001" customHeight="1" x14ac:dyDescent="0.25">
      <c r="A432" s="27"/>
      <c r="B432" s="27"/>
      <c r="C432" s="43" t="str">
        <f t="shared" si="230"/>
        <v/>
      </c>
      <c r="D432" s="27">
        <f>Input!A430</f>
        <v>0</v>
      </c>
      <c r="E432" s="43" t="str">
        <f t="shared" si="231"/>
        <v/>
      </c>
      <c r="F432" s="27"/>
      <c r="G432" s="27"/>
      <c r="H432" s="27"/>
      <c r="I432" s="27" t="str">
        <f t="shared" si="232"/>
        <v/>
      </c>
      <c r="J432" s="27" t="str">
        <f t="shared" si="233"/>
        <v/>
      </c>
      <c r="K432" s="27"/>
      <c r="L432" s="27"/>
      <c r="M432" s="27"/>
      <c r="N432" s="27"/>
      <c r="O432" s="27"/>
      <c r="P432" s="27"/>
      <c r="Q432" s="27" t="str">
        <f>IF(D432&gt;1,Input!A430,"")</f>
        <v/>
      </c>
      <c r="R432" s="43" t="str">
        <f t="shared" si="234"/>
        <v/>
      </c>
      <c r="S432" s="27" t="str">
        <f t="shared" si="235"/>
        <v/>
      </c>
      <c r="T432" s="27" t="str">
        <f>IF(D432&gt;1,Input!F430,"")</f>
        <v/>
      </c>
      <c r="U432" s="27" t="str">
        <f t="shared" si="236"/>
        <v/>
      </c>
      <c r="V432" s="27"/>
      <c r="W432" s="27"/>
      <c r="X432" s="25"/>
      <c r="Y432" s="16"/>
      <c r="Z432" s="29"/>
      <c r="AA432" s="25"/>
      <c r="AB432" s="30"/>
      <c r="AC432" s="27"/>
      <c r="AD432" s="27"/>
      <c r="AE432" s="27"/>
      <c r="AF432" s="27"/>
      <c r="AG432" s="16"/>
      <c r="AH432" s="27"/>
      <c r="AI432" s="27"/>
      <c r="AJ432" s="27" t="str">
        <f t="shared" si="237"/>
        <v/>
      </c>
      <c r="AK432" s="27" t="str">
        <f t="shared" si="238"/>
        <v/>
      </c>
      <c r="AL432" s="27"/>
      <c r="AM432" s="27" t="str">
        <f t="shared" si="239"/>
        <v/>
      </c>
      <c r="AN432" s="27"/>
      <c r="AO432" s="27"/>
      <c r="AP432" s="27" t="str">
        <f>IF(D432&gt;1,Input!G430,"")</f>
        <v/>
      </c>
      <c r="AQ432" s="27" t="str">
        <f>IF(D432&gt;1,Input!H430,"")</f>
        <v/>
      </c>
      <c r="AR432" s="27" t="str">
        <f>IF(D432&gt;1,Input!G430,"")</f>
        <v/>
      </c>
      <c r="AS432" s="27" t="str">
        <f>IF(D432&gt;1,CONCATENATE("CURRENCYSOLUTIONS",Input!B430,Input!E430,Input!D430,Input!C430,Input!K430,Input!J430,Input!I430,Input!O430,Input!P430),"")</f>
        <v/>
      </c>
      <c r="AT432" s="27" t="str">
        <f t="shared" si="240"/>
        <v/>
      </c>
      <c r="AU432" s="27" t="str">
        <f t="shared" si="241"/>
        <v/>
      </c>
      <c r="AV432" s="27" t="str">
        <f t="shared" si="242"/>
        <v/>
      </c>
      <c r="AW432" s="15">
        <f>Input!S430</f>
        <v>0</v>
      </c>
      <c r="AX432" s="16">
        <f>Input!T430</f>
        <v>0</v>
      </c>
      <c r="AY432" s="26" t="str">
        <f>IF(D432&gt;1,IF(Input!Q430&gt;1,Input!Q430,(Input!R430/Input!O430)),"")</f>
        <v/>
      </c>
      <c r="AZ432" s="16" t="str">
        <f t="shared" si="243"/>
        <v/>
      </c>
      <c r="BA432" s="16" t="str">
        <f t="shared" si="244"/>
        <v/>
      </c>
      <c r="BB432" s="31"/>
      <c r="BC432" s="27"/>
      <c r="BD432" s="27" t="str">
        <f t="shared" si="245"/>
        <v/>
      </c>
      <c r="BE432" s="25" t="str">
        <f>IF(D432&gt;1,CONCATENATE(Input!C430,"-",Input!D430,"-",Input!E430,"T09:00:00Z"),"")</f>
        <v/>
      </c>
      <c r="BF432" s="29" t="str">
        <f>IF(D432&gt;1,CONCATENATE(Input!C430,"-",Input!D430,"-",Input!E430),"")</f>
        <v/>
      </c>
      <c r="BG432" s="29" t="str">
        <f>IF(D432&gt;1,CONCATENATE(Input!I430,"-",Input!J430,"-",Input!K430),"")</f>
        <v/>
      </c>
      <c r="BH432" s="29"/>
      <c r="BI432" s="29" t="str">
        <f>IF(D432&gt;1,CONCATENATE(Input!L430,"-",Input!M430,"-",Input!N430),"")</f>
        <v/>
      </c>
      <c r="BJ432" s="29" t="str">
        <f t="shared" si="246"/>
        <v/>
      </c>
      <c r="BK432" s="27" t="str">
        <f t="shared" si="247"/>
        <v/>
      </c>
      <c r="BL432" s="25" t="str">
        <f>IF(D432&gt;1,CONCATENATE(Input!C430,"-",Input!D430,"-",Input!E430,"T09:00:00Z"),"")</f>
        <v/>
      </c>
      <c r="BM432" s="32" t="str">
        <f t="shared" si="248"/>
        <v/>
      </c>
      <c r="BN432" s="27" t="str">
        <f t="shared" si="249"/>
        <v/>
      </c>
      <c r="BO432" s="27" t="str">
        <f t="shared" si="250"/>
        <v/>
      </c>
      <c r="BP432" s="25"/>
      <c r="BQ432" s="32"/>
      <c r="BR432" s="27"/>
      <c r="BS432" s="43" t="str">
        <f t="shared" si="251"/>
        <v/>
      </c>
      <c r="BT432" s="25"/>
      <c r="BU432" s="25"/>
      <c r="BV432" s="16"/>
      <c r="BW432" s="27"/>
      <c r="BX432" s="27"/>
      <c r="BY432" s="27"/>
      <c r="BZ432" s="27"/>
      <c r="CA432" s="27"/>
      <c r="CB432" s="27" t="str">
        <f>IF(D432&gt;1,Input!H430,"")</f>
        <v/>
      </c>
      <c r="CC432" s="27"/>
      <c r="CD432" s="28" t="str">
        <f>IF(D432&gt;1,Input!U430,"")</f>
        <v/>
      </c>
      <c r="CE432" s="16" t="str">
        <f>IF(D432&gt;1,CONCATENATE(Input!G430,"/",Input!H430),"")</f>
        <v/>
      </c>
      <c r="CF432" s="27"/>
      <c r="CG432" s="27"/>
      <c r="CH432" s="27"/>
      <c r="CI432" s="27"/>
      <c r="CJ432" s="27"/>
      <c r="CK432" s="25"/>
      <c r="CL432" s="25"/>
      <c r="CM432" s="16"/>
      <c r="CN432" s="16"/>
      <c r="CO432" s="27"/>
      <c r="CP432" s="16" t="str">
        <f>IF(D432&gt;1,Input!P430,"")</f>
        <v/>
      </c>
      <c r="CQ432" s="27" t="str">
        <f t="shared" si="252"/>
        <v/>
      </c>
      <c r="CR432" s="33" t="str">
        <f>IF(D432&gt;1,Input!O430,"")</f>
        <v/>
      </c>
      <c r="CS432" s="16" t="str">
        <f t="shared" si="253"/>
        <v/>
      </c>
      <c r="CT432" s="27"/>
      <c r="CU432" s="27" t="str">
        <f t="shared" si="254"/>
        <v/>
      </c>
      <c r="CV432" s="25"/>
      <c r="CW432" s="25"/>
      <c r="CX432" s="25"/>
      <c r="CY432" s="25"/>
      <c r="CZ432" s="25"/>
      <c r="DA432" s="25"/>
    </row>
    <row r="433" spans="1:105" ht="20.100000000000001" customHeight="1" x14ac:dyDescent="0.25">
      <c r="A433" s="27"/>
      <c r="B433" s="27"/>
      <c r="C433" s="43" t="str">
        <f t="shared" si="230"/>
        <v/>
      </c>
      <c r="D433" s="27">
        <f>Input!A431</f>
        <v>0</v>
      </c>
      <c r="E433" s="43" t="str">
        <f t="shared" si="231"/>
        <v/>
      </c>
      <c r="F433" s="27"/>
      <c r="G433" s="27"/>
      <c r="H433" s="27"/>
      <c r="I433" s="27" t="str">
        <f t="shared" si="232"/>
        <v/>
      </c>
      <c r="J433" s="27" t="str">
        <f t="shared" si="233"/>
        <v/>
      </c>
      <c r="K433" s="27"/>
      <c r="L433" s="27"/>
      <c r="M433" s="27"/>
      <c r="N433" s="27"/>
      <c r="O433" s="27"/>
      <c r="P433" s="27"/>
      <c r="Q433" s="27" t="str">
        <f>IF(D433&gt;1,Input!A431,"")</f>
        <v/>
      </c>
      <c r="R433" s="43" t="str">
        <f t="shared" si="234"/>
        <v/>
      </c>
      <c r="S433" s="27" t="str">
        <f t="shared" si="235"/>
        <v/>
      </c>
      <c r="T433" s="27" t="str">
        <f>IF(D433&gt;1,Input!F431,"")</f>
        <v/>
      </c>
      <c r="U433" s="27" t="str">
        <f t="shared" si="236"/>
        <v/>
      </c>
      <c r="V433" s="27"/>
      <c r="W433" s="27"/>
      <c r="X433" s="25"/>
      <c r="Y433" s="16"/>
      <c r="Z433" s="29"/>
      <c r="AA433" s="25"/>
      <c r="AB433" s="30"/>
      <c r="AC433" s="27"/>
      <c r="AD433" s="27"/>
      <c r="AE433" s="27"/>
      <c r="AF433" s="27"/>
      <c r="AG433" s="16"/>
      <c r="AH433" s="27"/>
      <c r="AI433" s="27"/>
      <c r="AJ433" s="27" t="str">
        <f t="shared" si="237"/>
        <v/>
      </c>
      <c r="AK433" s="27" t="str">
        <f t="shared" si="238"/>
        <v/>
      </c>
      <c r="AL433" s="27"/>
      <c r="AM433" s="27" t="str">
        <f t="shared" si="239"/>
        <v/>
      </c>
      <c r="AN433" s="27"/>
      <c r="AO433" s="27"/>
      <c r="AP433" s="27" t="str">
        <f>IF(D433&gt;1,Input!G431,"")</f>
        <v/>
      </c>
      <c r="AQ433" s="27" t="str">
        <f>IF(D433&gt;1,Input!H431,"")</f>
        <v/>
      </c>
      <c r="AR433" s="27" t="str">
        <f>IF(D433&gt;1,Input!G431,"")</f>
        <v/>
      </c>
      <c r="AS433" s="27" t="str">
        <f>IF(D433&gt;1,CONCATENATE("CURRENCYSOLUTIONS",Input!B431,Input!E431,Input!D431,Input!C431,Input!K431,Input!J431,Input!I431,Input!O431,Input!P431),"")</f>
        <v/>
      </c>
      <c r="AT433" s="27" t="str">
        <f t="shared" si="240"/>
        <v/>
      </c>
      <c r="AU433" s="27" t="str">
        <f t="shared" si="241"/>
        <v/>
      </c>
      <c r="AV433" s="27" t="str">
        <f t="shared" si="242"/>
        <v/>
      </c>
      <c r="AW433" s="15">
        <f>Input!S431</f>
        <v>0</v>
      </c>
      <c r="AX433" s="16">
        <f>Input!T431</f>
        <v>0</v>
      </c>
      <c r="AY433" s="26" t="str">
        <f>IF(D433&gt;1,IF(Input!Q431&gt;1,Input!Q431,(Input!R431/Input!O431)),"")</f>
        <v/>
      </c>
      <c r="AZ433" s="16" t="str">
        <f t="shared" si="243"/>
        <v/>
      </c>
      <c r="BA433" s="16" t="str">
        <f t="shared" si="244"/>
        <v/>
      </c>
      <c r="BB433" s="31"/>
      <c r="BC433" s="27"/>
      <c r="BD433" s="27" t="str">
        <f t="shared" si="245"/>
        <v/>
      </c>
      <c r="BE433" s="25" t="str">
        <f>IF(D433&gt;1,CONCATENATE(Input!C431,"-",Input!D431,"-",Input!E431,"T09:00:00Z"),"")</f>
        <v/>
      </c>
      <c r="BF433" s="29" t="str">
        <f>IF(D433&gt;1,CONCATENATE(Input!C431,"-",Input!D431,"-",Input!E431),"")</f>
        <v/>
      </c>
      <c r="BG433" s="29" t="str">
        <f>IF(D433&gt;1,CONCATENATE(Input!I431,"-",Input!J431,"-",Input!K431),"")</f>
        <v/>
      </c>
      <c r="BH433" s="29"/>
      <c r="BI433" s="29" t="str">
        <f>IF(D433&gt;1,CONCATENATE(Input!L431,"-",Input!M431,"-",Input!N431),"")</f>
        <v/>
      </c>
      <c r="BJ433" s="29" t="str">
        <f t="shared" si="246"/>
        <v/>
      </c>
      <c r="BK433" s="27" t="str">
        <f t="shared" si="247"/>
        <v/>
      </c>
      <c r="BL433" s="25" t="str">
        <f>IF(D433&gt;1,CONCATENATE(Input!C431,"-",Input!D431,"-",Input!E431,"T09:00:00Z"),"")</f>
        <v/>
      </c>
      <c r="BM433" s="32" t="str">
        <f t="shared" si="248"/>
        <v/>
      </c>
      <c r="BN433" s="27" t="str">
        <f t="shared" si="249"/>
        <v/>
      </c>
      <c r="BO433" s="27" t="str">
        <f t="shared" si="250"/>
        <v/>
      </c>
      <c r="BP433" s="25"/>
      <c r="BQ433" s="32"/>
      <c r="BR433" s="27"/>
      <c r="BS433" s="43" t="str">
        <f t="shared" si="251"/>
        <v/>
      </c>
      <c r="BT433" s="25"/>
      <c r="BU433" s="25"/>
      <c r="BV433" s="16"/>
      <c r="BW433" s="27"/>
      <c r="BX433" s="27"/>
      <c r="BY433" s="27"/>
      <c r="BZ433" s="27"/>
      <c r="CA433" s="27"/>
      <c r="CB433" s="27" t="str">
        <f>IF(D433&gt;1,Input!H431,"")</f>
        <v/>
      </c>
      <c r="CC433" s="27"/>
      <c r="CD433" s="28" t="str">
        <f>IF(D433&gt;1,Input!U431,"")</f>
        <v/>
      </c>
      <c r="CE433" s="16" t="str">
        <f>IF(D433&gt;1,CONCATENATE(Input!G431,"/",Input!H431),"")</f>
        <v/>
      </c>
      <c r="CF433" s="27"/>
      <c r="CG433" s="27"/>
      <c r="CH433" s="27"/>
      <c r="CI433" s="27"/>
      <c r="CJ433" s="27"/>
      <c r="CK433" s="25"/>
      <c r="CL433" s="25"/>
      <c r="CM433" s="16"/>
      <c r="CN433" s="16"/>
      <c r="CO433" s="27"/>
      <c r="CP433" s="16" t="str">
        <f>IF(D433&gt;1,Input!P431,"")</f>
        <v/>
      </c>
      <c r="CQ433" s="27" t="str">
        <f t="shared" si="252"/>
        <v/>
      </c>
      <c r="CR433" s="33" t="str">
        <f>IF(D433&gt;1,Input!O431,"")</f>
        <v/>
      </c>
      <c r="CS433" s="16" t="str">
        <f t="shared" si="253"/>
        <v/>
      </c>
      <c r="CT433" s="27"/>
      <c r="CU433" s="27" t="str">
        <f t="shared" si="254"/>
        <v/>
      </c>
      <c r="CV433" s="25"/>
      <c r="CW433" s="25"/>
      <c r="CX433" s="25"/>
      <c r="CY433" s="25"/>
      <c r="CZ433" s="25"/>
      <c r="DA433" s="25"/>
    </row>
    <row r="434" spans="1:105" ht="20.100000000000001" customHeight="1" x14ac:dyDescent="0.25">
      <c r="A434" s="27"/>
      <c r="B434" s="27"/>
      <c r="C434" s="43" t="str">
        <f t="shared" si="230"/>
        <v/>
      </c>
      <c r="D434" s="27">
        <f>Input!A432</f>
        <v>0</v>
      </c>
      <c r="E434" s="43" t="str">
        <f t="shared" si="231"/>
        <v/>
      </c>
      <c r="F434" s="27"/>
      <c r="G434" s="27"/>
      <c r="H434" s="27"/>
      <c r="I434" s="27" t="str">
        <f t="shared" si="232"/>
        <v/>
      </c>
      <c r="J434" s="27" t="str">
        <f t="shared" si="233"/>
        <v/>
      </c>
      <c r="K434" s="27"/>
      <c r="L434" s="27"/>
      <c r="M434" s="27"/>
      <c r="N434" s="27"/>
      <c r="O434" s="27"/>
      <c r="P434" s="27"/>
      <c r="Q434" s="27" t="str">
        <f>IF(D434&gt;1,Input!A432,"")</f>
        <v/>
      </c>
      <c r="R434" s="43" t="str">
        <f t="shared" si="234"/>
        <v/>
      </c>
      <c r="S434" s="27" t="str">
        <f t="shared" si="235"/>
        <v/>
      </c>
      <c r="T434" s="27" t="str">
        <f>IF(D434&gt;1,Input!F432,"")</f>
        <v/>
      </c>
      <c r="U434" s="27" t="str">
        <f t="shared" si="236"/>
        <v/>
      </c>
      <c r="V434" s="27"/>
      <c r="W434" s="27"/>
      <c r="X434" s="25"/>
      <c r="Y434" s="16"/>
      <c r="Z434" s="29"/>
      <c r="AA434" s="25"/>
      <c r="AB434" s="30"/>
      <c r="AC434" s="27"/>
      <c r="AD434" s="27"/>
      <c r="AE434" s="27"/>
      <c r="AF434" s="27"/>
      <c r="AG434" s="16"/>
      <c r="AH434" s="27"/>
      <c r="AI434" s="27"/>
      <c r="AJ434" s="27" t="str">
        <f t="shared" si="237"/>
        <v/>
      </c>
      <c r="AK434" s="27" t="str">
        <f t="shared" si="238"/>
        <v/>
      </c>
      <c r="AL434" s="27"/>
      <c r="AM434" s="27" t="str">
        <f t="shared" si="239"/>
        <v/>
      </c>
      <c r="AN434" s="27"/>
      <c r="AO434" s="27"/>
      <c r="AP434" s="27" t="str">
        <f>IF(D434&gt;1,Input!G432,"")</f>
        <v/>
      </c>
      <c r="AQ434" s="27" t="str">
        <f>IF(D434&gt;1,Input!H432,"")</f>
        <v/>
      </c>
      <c r="AR434" s="27" t="str">
        <f>IF(D434&gt;1,Input!G432,"")</f>
        <v/>
      </c>
      <c r="AS434" s="27" t="str">
        <f>IF(D434&gt;1,CONCATENATE("CURRENCYSOLUTIONS",Input!B432,Input!E432,Input!D432,Input!C432,Input!K432,Input!J432,Input!I432,Input!O432,Input!P432),"")</f>
        <v/>
      </c>
      <c r="AT434" s="27" t="str">
        <f t="shared" si="240"/>
        <v/>
      </c>
      <c r="AU434" s="27" t="str">
        <f t="shared" si="241"/>
        <v/>
      </c>
      <c r="AV434" s="27" t="str">
        <f t="shared" si="242"/>
        <v/>
      </c>
      <c r="AW434" s="15">
        <f>Input!S432</f>
        <v>0</v>
      </c>
      <c r="AX434" s="16">
        <f>Input!T432</f>
        <v>0</v>
      </c>
      <c r="AY434" s="26" t="str">
        <f>IF(D434&gt;1,IF(Input!Q432&gt;1,Input!Q432,(Input!R432/Input!O432)),"")</f>
        <v/>
      </c>
      <c r="AZ434" s="16" t="str">
        <f t="shared" si="243"/>
        <v/>
      </c>
      <c r="BA434" s="16" t="str">
        <f t="shared" si="244"/>
        <v/>
      </c>
      <c r="BB434" s="31"/>
      <c r="BC434" s="27"/>
      <c r="BD434" s="27" t="str">
        <f t="shared" si="245"/>
        <v/>
      </c>
      <c r="BE434" s="25" t="str">
        <f>IF(D434&gt;1,CONCATENATE(Input!C432,"-",Input!D432,"-",Input!E432,"T09:00:00Z"),"")</f>
        <v/>
      </c>
      <c r="BF434" s="29" t="str">
        <f>IF(D434&gt;1,CONCATENATE(Input!C432,"-",Input!D432,"-",Input!E432),"")</f>
        <v/>
      </c>
      <c r="BG434" s="29" t="str">
        <f>IF(D434&gt;1,CONCATENATE(Input!I432,"-",Input!J432,"-",Input!K432),"")</f>
        <v/>
      </c>
      <c r="BH434" s="29"/>
      <c r="BI434" s="29" t="str">
        <f>IF(D434&gt;1,CONCATENATE(Input!L432,"-",Input!M432,"-",Input!N432),"")</f>
        <v/>
      </c>
      <c r="BJ434" s="29" t="str">
        <f t="shared" si="246"/>
        <v/>
      </c>
      <c r="BK434" s="27" t="str">
        <f t="shared" si="247"/>
        <v/>
      </c>
      <c r="BL434" s="25" t="str">
        <f>IF(D434&gt;1,CONCATENATE(Input!C432,"-",Input!D432,"-",Input!E432,"T09:00:00Z"),"")</f>
        <v/>
      </c>
      <c r="BM434" s="32" t="str">
        <f t="shared" si="248"/>
        <v/>
      </c>
      <c r="BN434" s="27" t="str">
        <f t="shared" si="249"/>
        <v/>
      </c>
      <c r="BO434" s="27" t="str">
        <f t="shared" si="250"/>
        <v/>
      </c>
      <c r="BP434" s="25"/>
      <c r="BQ434" s="32"/>
      <c r="BR434" s="27"/>
      <c r="BS434" s="43" t="str">
        <f t="shared" si="251"/>
        <v/>
      </c>
      <c r="BT434" s="25"/>
      <c r="BU434" s="25"/>
      <c r="BV434" s="16"/>
      <c r="BW434" s="27"/>
      <c r="BX434" s="27"/>
      <c r="BY434" s="27"/>
      <c r="BZ434" s="27"/>
      <c r="CA434" s="27"/>
      <c r="CB434" s="27" t="str">
        <f>IF(D434&gt;1,Input!H432,"")</f>
        <v/>
      </c>
      <c r="CC434" s="27"/>
      <c r="CD434" s="28" t="str">
        <f>IF(D434&gt;1,Input!U432,"")</f>
        <v/>
      </c>
      <c r="CE434" s="16" t="str">
        <f>IF(D434&gt;1,CONCATENATE(Input!G432,"/",Input!H432),"")</f>
        <v/>
      </c>
      <c r="CF434" s="27"/>
      <c r="CG434" s="27"/>
      <c r="CH434" s="27"/>
      <c r="CI434" s="27"/>
      <c r="CJ434" s="27"/>
      <c r="CK434" s="25"/>
      <c r="CL434" s="25"/>
      <c r="CM434" s="16"/>
      <c r="CN434" s="16"/>
      <c r="CO434" s="27"/>
      <c r="CP434" s="16" t="str">
        <f>IF(D434&gt;1,Input!P432,"")</f>
        <v/>
      </c>
      <c r="CQ434" s="27" t="str">
        <f t="shared" si="252"/>
        <v/>
      </c>
      <c r="CR434" s="33" t="str">
        <f>IF(D434&gt;1,Input!O432,"")</f>
        <v/>
      </c>
      <c r="CS434" s="16" t="str">
        <f t="shared" si="253"/>
        <v/>
      </c>
      <c r="CT434" s="27"/>
      <c r="CU434" s="27" t="str">
        <f t="shared" si="254"/>
        <v/>
      </c>
      <c r="CV434" s="25"/>
      <c r="CW434" s="25"/>
      <c r="CX434" s="25"/>
      <c r="CY434" s="25"/>
      <c r="CZ434" s="25"/>
      <c r="DA434" s="25"/>
    </row>
    <row r="435" spans="1:105" ht="20.100000000000001" customHeight="1" x14ac:dyDescent="0.25">
      <c r="A435" s="27"/>
      <c r="B435" s="27"/>
      <c r="C435" s="43" t="str">
        <f t="shared" si="230"/>
        <v/>
      </c>
      <c r="D435" s="27">
        <f>Input!A433</f>
        <v>0</v>
      </c>
      <c r="E435" s="43" t="str">
        <f t="shared" si="231"/>
        <v/>
      </c>
      <c r="F435" s="27"/>
      <c r="G435" s="27"/>
      <c r="H435" s="27"/>
      <c r="I435" s="27" t="str">
        <f t="shared" si="232"/>
        <v/>
      </c>
      <c r="J435" s="27" t="str">
        <f t="shared" si="233"/>
        <v/>
      </c>
      <c r="K435" s="27"/>
      <c r="L435" s="27"/>
      <c r="M435" s="27"/>
      <c r="N435" s="27"/>
      <c r="O435" s="27"/>
      <c r="P435" s="27"/>
      <c r="Q435" s="27" t="str">
        <f>IF(D435&gt;1,Input!A433,"")</f>
        <v/>
      </c>
      <c r="R435" s="43" t="str">
        <f t="shared" si="234"/>
        <v/>
      </c>
      <c r="S435" s="27" t="str">
        <f t="shared" si="235"/>
        <v/>
      </c>
      <c r="T435" s="27" t="str">
        <f>IF(D435&gt;1,Input!F433,"")</f>
        <v/>
      </c>
      <c r="U435" s="27" t="str">
        <f t="shared" si="236"/>
        <v/>
      </c>
      <c r="V435" s="27"/>
      <c r="W435" s="27"/>
      <c r="X435" s="25"/>
      <c r="Y435" s="16"/>
      <c r="Z435" s="29"/>
      <c r="AA435" s="25"/>
      <c r="AB435" s="30"/>
      <c r="AC435" s="27"/>
      <c r="AD435" s="27"/>
      <c r="AE435" s="27"/>
      <c r="AF435" s="27"/>
      <c r="AG435" s="16"/>
      <c r="AH435" s="27"/>
      <c r="AI435" s="27"/>
      <c r="AJ435" s="27" t="str">
        <f t="shared" si="237"/>
        <v/>
      </c>
      <c r="AK435" s="27" t="str">
        <f t="shared" si="238"/>
        <v/>
      </c>
      <c r="AL435" s="27"/>
      <c r="AM435" s="27" t="str">
        <f t="shared" si="239"/>
        <v/>
      </c>
      <c r="AN435" s="27"/>
      <c r="AO435" s="27"/>
      <c r="AP435" s="27" t="str">
        <f>IF(D435&gt;1,Input!G433,"")</f>
        <v/>
      </c>
      <c r="AQ435" s="27" t="str">
        <f>IF(D435&gt;1,Input!H433,"")</f>
        <v/>
      </c>
      <c r="AR435" s="27" t="str">
        <f>IF(D435&gt;1,Input!G433,"")</f>
        <v/>
      </c>
      <c r="AS435" s="27" t="str">
        <f>IF(D435&gt;1,CONCATENATE("CURRENCYSOLUTIONS",Input!B433,Input!E433,Input!D433,Input!C433,Input!K433,Input!J433,Input!I433,Input!O433,Input!P433),"")</f>
        <v/>
      </c>
      <c r="AT435" s="27" t="str">
        <f t="shared" si="240"/>
        <v/>
      </c>
      <c r="AU435" s="27" t="str">
        <f t="shared" si="241"/>
        <v/>
      </c>
      <c r="AV435" s="27" t="str">
        <f t="shared" si="242"/>
        <v/>
      </c>
      <c r="AW435" s="15">
        <f>Input!S433</f>
        <v>0</v>
      </c>
      <c r="AX435" s="16">
        <f>Input!T433</f>
        <v>0</v>
      </c>
      <c r="AY435" s="26" t="str">
        <f>IF(D435&gt;1,IF(Input!Q433&gt;1,Input!Q433,(Input!R433/Input!O433)),"")</f>
        <v/>
      </c>
      <c r="AZ435" s="16" t="str">
        <f t="shared" si="243"/>
        <v/>
      </c>
      <c r="BA435" s="16" t="str">
        <f t="shared" si="244"/>
        <v/>
      </c>
      <c r="BB435" s="31"/>
      <c r="BC435" s="27"/>
      <c r="BD435" s="27" t="str">
        <f t="shared" si="245"/>
        <v/>
      </c>
      <c r="BE435" s="25" t="str">
        <f>IF(D435&gt;1,CONCATENATE(Input!C433,"-",Input!D433,"-",Input!E433,"T09:00:00Z"),"")</f>
        <v/>
      </c>
      <c r="BF435" s="29" t="str">
        <f>IF(D435&gt;1,CONCATENATE(Input!C433,"-",Input!D433,"-",Input!E433),"")</f>
        <v/>
      </c>
      <c r="BG435" s="29" t="str">
        <f>IF(D435&gt;1,CONCATENATE(Input!I433,"-",Input!J433,"-",Input!K433),"")</f>
        <v/>
      </c>
      <c r="BH435" s="29"/>
      <c r="BI435" s="29" t="str">
        <f>IF(D435&gt;1,CONCATENATE(Input!L433,"-",Input!M433,"-",Input!N433),"")</f>
        <v/>
      </c>
      <c r="BJ435" s="29" t="str">
        <f t="shared" si="246"/>
        <v/>
      </c>
      <c r="BK435" s="27" t="str">
        <f t="shared" si="247"/>
        <v/>
      </c>
      <c r="BL435" s="25" t="str">
        <f>IF(D435&gt;1,CONCATENATE(Input!C433,"-",Input!D433,"-",Input!E433,"T09:00:00Z"),"")</f>
        <v/>
      </c>
      <c r="BM435" s="32" t="str">
        <f t="shared" si="248"/>
        <v/>
      </c>
      <c r="BN435" s="27" t="str">
        <f t="shared" si="249"/>
        <v/>
      </c>
      <c r="BO435" s="27" t="str">
        <f t="shared" si="250"/>
        <v/>
      </c>
      <c r="BP435" s="25"/>
      <c r="BQ435" s="32"/>
      <c r="BR435" s="27"/>
      <c r="BS435" s="43" t="str">
        <f t="shared" si="251"/>
        <v/>
      </c>
      <c r="BT435" s="25"/>
      <c r="BU435" s="25"/>
      <c r="BV435" s="16"/>
      <c r="BW435" s="27"/>
      <c r="BX435" s="27"/>
      <c r="BY435" s="27"/>
      <c r="BZ435" s="27"/>
      <c r="CA435" s="27"/>
      <c r="CB435" s="27" t="str">
        <f>IF(D435&gt;1,Input!H433,"")</f>
        <v/>
      </c>
      <c r="CC435" s="27"/>
      <c r="CD435" s="28" t="str">
        <f>IF(D435&gt;1,Input!U433,"")</f>
        <v/>
      </c>
      <c r="CE435" s="16" t="str">
        <f>IF(D435&gt;1,CONCATENATE(Input!G433,"/",Input!H433),"")</f>
        <v/>
      </c>
      <c r="CF435" s="27"/>
      <c r="CG435" s="27"/>
      <c r="CH435" s="27"/>
      <c r="CI435" s="27"/>
      <c r="CJ435" s="27"/>
      <c r="CK435" s="25"/>
      <c r="CL435" s="25"/>
      <c r="CM435" s="16"/>
      <c r="CN435" s="16"/>
      <c r="CO435" s="27"/>
      <c r="CP435" s="16" t="str">
        <f>IF(D435&gt;1,Input!P433,"")</f>
        <v/>
      </c>
      <c r="CQ435" s="27" t="str">
        <f t="shared" si="252"/>
        <v/>
      </c>
      <c r="CR435" s="33" t="str">
        <f>IF(D435&gt;1,Input!O433,"")</f>
        <v/>
      </c>
      <c r="CS435" s="16" t="str">
        <f t="shared" si="253"/>
        <v/>
      </c>
      <c r="CT435" s="27"/>
      <c r="CU435" s="27" t="str">
        <f t="shared" si="254"/>
        <v/>
      </c>
      <c r="CV435" s="25"/>
      <c r="CW435" s="25"/>
      <c r="CX435" s="25"/>
      <c r="CY435" s="25"/>
      <c r="CZ435" s="25"/>
      <c r="DA435" s="25"/>
    </row>
    <row r="436" spans="1:105" ht="20.100000000000001" customHeight="1" x14ac:dyDescent="0.25">
      <c r="A436" s="27"/>
      <c r="B436" s="27"/>
      <c r="C436" s="43" t="str">
        <f t="shared" si="230"/>
        <v/>
      </c>
      <c r="D436" s="27">
        <f>Input!A434</f>
        <v>0</v>
      </c>
      <c r="E436" s="43" t="str">
        <f t="shared" si="231"/>
        <v/>
      </c>
      <c r="F436" s="27"/>
      <c r="G436" s="27"/>
      <c r="H436" s="27"/>
      <c r="I436" s="27" t="str">
        <f t="shared" si="232"/>
        <v/>
      </c>
      <c r="J436" s="27" t="str">
        <f t="shared" si="233"/>
        <v/>
      </c>
      <c r="K436" s="27"/>
      <c r="L436" s="27"/>
      <c r="M436" s="27"/>
      <c r="N436" s="27"/>
      <c r="O436" s="27"/>
      <c r="P436" s="27"/>
      <c r="Q436" s="27" t="str">
        <f>IF(D436&gt;1,Input!A434,"")</f>
        <v/>
      </c>
      <c r="R436" s="43" t="str">
        <f t="shared" si="234"/>
        <v/>
      </c>
      <c r="S436" s="27" t="str">
        <f t="shared" si="235"/>
        <v/>
      </c>
      <c r="T436" s="27" t="str">
        <f>IF(D436&gt;1,Input!F434,"")</f>
        <v/>
      </c>
      <c r="U436" s="27" t="str">
        <f t="shared" si="236"/>
        <v/>
      </c>
      <c r="V436" s="27"/>
      <c r="W436" s="27"/>
      <c r="X436" s="25"/>
      <c r="Y436" s="16"/>
      <c r="Z436" s="29"/>
      <c r="AA436" s="25"/>
      <c r="AB436" s="30"/>
      <c r="AC436" s="27"/>
      <c r="AD436" s="27"/>
      <c r="AE436" s="27"/>
      <c r="AF436" s="27"/>
      <c r="AG436" s="16"/>
      <c r="AH436" s="27"/>
      <c r="AI436" s="27"/>
      <c r="AJ436" s="27" t="str">
        <f t="shared" si="237"/>
        <v/>
      </c>
      <c r="AK436" s="27" t="str">
        <f t="shared" si="238"/>
        <v/>
      </c>
      <c r="AL436" s="27"/>
      <c r="AM436" s="27" t="str">
        <f t="shared" si="239"/>
        <v/>
      </c>
      <c r="AN436" s="27"/>
      <c r="AO436" s="27"/>
      <c r="AP436" s="27" t="str">
        <f>IF(D436&gt;1,Input!G434,"")</f>
        <v/>
      </c>
      <c r="AQ436" s="27" t="str">
        <f>IF(D436&gt;1,Input!H434,"")</f>
        <v/>
      </c>
      <c r="AR436" s="27" t="str">
        <f>IF(D436&gt;1,Input!G434,"")</f>
        <v/>
      </c>
      <c r="AS436" s="27" t="str">
        <f>IF(D436&gt;1,CONCATENATE("CURRENCYSOLUTIONS",Input!B434,Input!E434,Input!D434,Input!C434,Input!K434,Input!J434,Input!I434,Input!O434,Input!P434),"")</f>
        <v/>
      </c>
      <c r="AT436" s="27" t="str">
        <f t="shared" si="240"/>
        <v/>
      </c>
      <c r="AU436" s="27" t="str">
        <f t="shared" si="241"/>
        <v/>
      </c>
      <c r="AV436" s="27" t="str">
        <f t="shared" si="242"/>
        <v/>
      </c>
      <c r="AW436" s="15">
        <f>Input!S434</f>
        <v>0</v>
      </c>
      <c r="AX436" s="16">
        <f>Input!T434</f>
        <v>0</v>
      </c>
      <c r="AY436" s="26" t="str">
        <f>IF(D436&gt;1,IF(Input!Q434&gt;1,Input!Q434,(Input!R434/Input!O434)),"")</f>
        <v/>
      </c>
      <c r="AZ436" s="16" t="str">
        <f t="shared" si="243"/>
        <v/>
      </c>
      <c r="BA436" s="16" t="str">
        <f t="shared" si="244"/>
        <v/>
      </c>
      <c r="BB436" s="31"/>
      <c r="BC436" s="27"/>
      <c r="BD436" s="27" t="str">
        <f t="shared" si="245"/>
        <v/>
      </c>
      <c r="BE436" s="25" t="str">
        <f>IF(D436&gt;1,CONCATENATE(Input!C434,"-",Input!D434,"-",Input!E434,"T09:00:00Z"),"")</f>
        <v/>
      </c>
      <c r="BF436" s="29" t="str">
        <f>IF(D436&gt;1,CONCATENATE(Input!C434,"-",Input!D434,"-",Input!E434),"")</f>
        <v/>
      </c>
      <c r="BG436" s="29" t="str">
        <f>IF(D436&gt;1,CONCATENATE(Input!I434,"-",Input!J434,"-",Input!K434),"")</f>
        <v/>
      </c>
      <c r="BH436" s="29"/>
      <c r="BI436" s="29" t="str">
        <f>IF(D436&gt;1,CONCATENATE(Input!L434,"-",Input!M434,"-",Input!N434),"")</f>
        <v/>
      </c>
      <c r="BJ436" s="29" t="str">
        <f t="shared" si="246"/>
        <v/>
      </c>
      <c r="BK436" s="27" t="str">
        <f t="shared" si="247"/>
        <v/>
      </c>
      <c r="BL436" s="25" t="str">
        <f>IF(D436&gt;1,CONCATENATE(Input!C434,"-",Input!D434,"-",Input!E434,"T09:00:00Z"),"")</f>
        <v/>
      </c>
      <c r="BM436" s="32" t="str">
        <f t="shared" si="248"/>
        <v/>
      </c>
      <c r="BN436" s="27" t="str">
        <f t="shared" si="249"/>
        <v/>
      </c>
      <c r="BO436" s="27" t="str">
        <f t="shared" si="250"/>
        <v/>
      </c>
      <c r="BP436" s="25"/>
      <c r="BQ436" s="32"/>
      <c r="BR436" s="27"/>
      <c r="BS436" s="43" t="str">
        <f t="shared" si="251"/>
        <v/>
      </c>
      <c r="BT436" s="25"/>
      <c r="BU436" s="25"/>
      <c r="BV436" s="16"/>
      <c r="BW436" s="27"/>
      <c r="BX436" s="27"/>
      <c r="BY436" s="27"/>
      <c r="BZ436" s="27"/>
      <c r="CA436" s="27"/>
      <c r="CB436" s="27" t="str">
        <f>IF(D436&gt;1,Input!H434,"")</f>
        <v/>
      </c>
      <c r="CC436" s="27"/>
      <c r="CD436" s="28" t="str">
        <f>IF(D436&gt;1,Input!U434,"")</f>
        <v/>
      </c>
      <c r="CE436" s="16" t="str">
        <f>IF(D436&gt;1,CONCATENATE(Input!G434,"/",Input!H434),"")</f>
        <v/>
      </c>
      <c r="CF436" s="27"/>
      <c r="CG436" s="27"/>
      <c r="CH436" s="27"/>
      <c r="CI436" s="27"/>
      <c r="CJ436" s="27"/>
      <c r="CK436" s="25"/>
      <c r="CL436" s="25"/>
      <c r="CM436" s="16"/>
      <c r="CN436" s="16"/>
      <c r="CO436" s="27"/>
      <c r="CP436" s="16" t="str">
        <f>IF(D436&gt;1,Input!P434,"")</f>
        <v/>
      </c>
      <c r="CQ436" s="27" t="str">
        <f t="shared" si="252"/>
        <v/>
      </c>
      <c r="CR436" s="33" t="str">
        <f>IF(D436&gt;1,Input!O434,"")</f>
        <v/>
      </c>
      <c r="CS436" s="16" t="str">
        <f t="shared" si="253"/>
        <v/>
      </c>
      <c r="CT436" s="27"/>
      <c r="CU436" s="27" t="str">
        <f t="shared" si="254"/>
        <v/>
      </c>
      <c r="CV436" s="25"/>
      <c r="CW436" s="25"/>
      <c r="CX436" s="25"/>
      <c r="CY436" s="25"/>
      <c r="CZ436" s="25"/>
      <c r="DA436" s="25"/>
    </row>
    <row r="437" spans="1:105" ht="20.100000000000001" customHeight="1" x14ac:dyDescent="0.25">
      <c r="A437" s="27"/>
      <c r="B437" s="27"/>
      <c r="C437" s="43" t="str">
        <f t="shared" si="230"/>
        <v/>
      </c>
      <c r="D437" s="27">
        <f>Input!A435</f>
        <v>0</v>
      </c>
      <c r="E437" s="43" t="str">
        <f t="shared" si="231"/>
        <v/>
      </c>
      <c r="F437" s="27"/>
      <c r="G437" s="27"/>
      <c r="H437" s="27"/>
      <c r="I437" s="27" t="str">
        <f t="shared" si="232"/>
        <v/>
      </c>
      <c r="J437" s="27" t="str">
        <f t="shared" si="233"/>
        <v/>
      </c>
      <c r="K437" s="27"/>
      <c r="L437" s="27"/>
      <c r="M437" s="27"/>
      <c r="N437" s="27"/>
      <c r="O437" s="27"/>
      <c r="P437" s="27"/>
      <c r="Q437" s="27" t="str">
        <f>IF(D437&gt;1,Input!A435,"")</f>
        <v/>
      </c>
      <c r="R437" s="43" t="str">
        <f t="shared" si="234"/>
        <v/>
      </c>
      <c r="S437" s="27" t="str">
        <f t="shared" si="235"/>
        <v/>
      </c>
      <c r="T437" s="27" t="str">
        <f>IF(D437&gt;1,Input!F435,"")</f>
        <v/>
      </c>
      <c r="U437" s="27" t="str">
        <f t="shared" si="236"/>
        <v/>
      </c>
      <c r="V437" s="27"/>
      <c r="W437" s="27"/>
      <c r="X437" s="25"/>
      <c r="Y437" s="16"/>
      <c r="Z437" s="29"/>
      <c r="AA437" s="25"/>
      <c r="AB437" s="30"/>
      <c r="AC437" s="27"/>
      <c r="AD437" s="27"/>
      <c r="AE437" s="27"/>
      <c r="AF437" s="27"/>
      <c r="AG437" s="16"/>
      <c r="AH437" s="27"/>
      <c r="AI437" s="27"/>
      <c r="AJ437" s="27" t="str">
        <f t="shared" si="237"/>
        <v/>
      </c>
      <c r="AK437" s="27" t="str">
        <f t="shared" si="238"/>
        <v/>
      </c>
      <c r="AL437" s="27"/>
      <c r="AM437" s="27" t="str">
        <f t="shared" si="239"/>
        <v/>
      </c>
      <c r="AN437" s="27"/>
      <c r="AO437" s="27"/>
      <c r="AP437" s="27" t="str">
        <f>IF(D437&gt;1,Input!G435,"")</f>
        <v/>
      </c>
      <c r="AQ437" s="27" t="str">
        <f>IF(D437&gt;1,Input!H435,"")</f>
        <v/>
      </c>
      <c r="AR437" s="27" t="str">
        <f>IF(D437&gt;1,Input!G435,"")</f>
        <v/>
      </c>
      <c r="AS437" s="27" t="str">
        <f>IF(D437&gt;1,CONCATENATE("CURRENCYSOLUTIONS",Input!B435,Input!E435,Input!D435,Input!C435,Input!K435,Input!J435,Input!I435,Input!O435,Input!P435),"")</f>
        <v/>
      </c>
      <c r="AT437" s="27" t="str">
        <f t="shared" si="240"/>
        <v/>
      </c>
      <c r="AU437" s="27" t="str">
        <f t="shared" si="241"/>
        <v/>
      </c>
      <c r="AV437" s="27" t="str">
        <f t="shared" si="242"/>
        <v/>
      </c>
      <c r="AW437" s="15">
        <f>Input!S435</f>
        <v>0</v>
      </c>
      <c r="AX437" s="16">
        <f>Input!T435</f>
        <v>0</v>
      </c>
      <c r="AY437" s="26" t="str">
        <f>IF(D437&gt;1,IF(Input!Q435&gt;1,Input!Q435,(Input!R435/Input!O435)),"")</f>
        <v/>
      </c>
      <c r="AZ437" s="16" t="str">
        <f t="shared" si="243"/>
        <v/>
      </c>
      <c r="BA437" s="16" t="str">
        <f t="shared" si="244"/>
        <v/>
      </c>
      <c r="BB437" s="31"/>
      <c r="BC437" s="27"/>
      <c r="BD437" s="27" t="str">
        <f t="shared" si="245"/>
        <v/>
      </c>
      <c r="BE437" s="25" t="str">
        <f>IF(D437&gt;1,CONCATENATE(Input!C435,"-",Input!D435,"-",Input!E435,"T09:00:00Z"),"")</f>
        <v/>
      </c>
      <c r="BF437" s="29" t="str">
        <f>IF(D437&gt;1,CONCATENATE(Input!C435,"-",Input!D435,"-",Input!E435),"")</f>
        <v/>
      </c>
      <c r="BG437" s="29" t="str">
        <f>IF(D437&gt;1,CONCATENATE(Input!I435,"-",Input!J435,"-",Input!K435),"")</f>
        <v/>
      </c>
      <c r="BH437" s="29"/>
      <c r="BI437" s="29" t="str">
        <f>IF(D437&gt;1,CONCATENATE(Input!L435,"-",Input!M435,"-",Input!N435),"")</f>
        <v/>
      </c>
      <c r="BJ437" s="29" t="str">
        <f t="shared" si="246"/>
        <v/>
      </c>
      <c r="BK437" s="27" t="str">
        <f t="shared" si="247"/>
        <v/>
      </c>
      <c r="BL437" s="25" t="str">
        <f>IF(D437&gt;1,CONCATENATE(Input!C435,"-",Input!D435,"-",Input!E435,"T09:00:00Z"),"")</f>
        <v/>
      </c>
      <c r="BM437" s="32" t="str">
        <f t="shared" si="248"/>
        <v/>
      </c>
      <c r="BN437" s="27" t="str">
        <f t="shared" si="249"/>
        <v/>
      </c>
      <c r="BO437" s="27" t="str">
        <f t="shared" si="250"/>
        <v/>
      </c>
      <c r="BP437" s="25"/>
      <c r="BQ437" s="32"/>
      <c r="BR437" s="27"/>
      <c r="BS437" s="43" t="str">
        <f t="shared" si="251"/>
        <v/>
      </c>
      <c r="BT437" s="25"/>
      <c r="BU437" s="25"/>
      <c r="BV437" s="16"/>
      <c r="BW437" s="27"/>
      <c r="BX437" s="27"/>
      <c r="BY437" s="27"/>
      <c r="BZ437" s="27"/>
      <c r="CA437" s="27"/>
      <c r="CB437" s="27" t="str">
        <f>IF(D437&gt;1,Input!H435,"")</f>
        <v/>
      </c>
      <c r="CC437" s="27"/>
      <c r="CD437" s="28" t="str">
        <f>IF(D437&gt;1,Input!U435,"")</f>
        <v/>
      </c>
      <c r="CE437" s="16" t="str">
        <f>IF(D437&gt;1,CONCATENATE(Input!G435,"/",Input!H435),"")</f>
        <v/>
      </c>
      <c r="CF437" s="27"/>
      <c r="CG437" s="27"/>
      <c r="CH437" s="27"/>
      <c r="CI437" s="27"/>
      <c r="CJ437" s="27"/>
      <c r="CK437" s="25"/>
      <c r="CL437" s="25"/>
      <c r="CM437" s="16"/>
      <c r="CN437" s="16"/>
      <c r="CO437" s="27"/>
      <c r="CP437" s="16" t="str">
        <f>IF(D437&gt;1,Input!P435,"")</f>
        <v/>
      </c>
      <c r="CQ437" s="27" t="str">
        <f t="shared" si="252"/>
        <v/>
      </c>
      <c r="CR437" s="33" t="str">
        <f>IF(D437&gt;1,Input!O435,"")</f>
        <v/>
      </c>
      <c r="CS437" s="16" t="str">
        <f t="shared" si="253"/>
        <v/>
      </c>
      <c r="CT437" s="27"/>
      <c r="CU437" s="27" t="str">
        <f t="shared" si="254"/>
        <v/>
      </c>
      <c r="CV437" s="25"/>
      <c r="CW437" s="25"/>
      <c r="CX437" s="25"/>
      <c r="CY437" s="25"/>
      <c r="CZ437" s="25"/>
      <c r="DA437" s="25"/>
    </row>
    <row r="438" spans="1:105" ht="20.100000000000001" customHeight="1" x14ac:dyDescent="0.25">
      <c r="A438" s="27"/>
      <c r="B438" s="27"/>
      <c r="C438" s="43" t="str">
        <f t="shared" si="230"/>
        <v/>
      </c>
      <c r="D438" s="27">
        <f>Input!A436</f>
        <v>0</v>
      </c>
      <c r="E438" s="43" t="str">
        <f t="shared" si="231"/>
        <v/>
      </c>
      <c r="F438" s="27"/>
      <c r="G438" s="27"/>
      <c r="H438" s="27"/>
      <c r="I438" s="27" t="str">
        <f t="shared" si="232"/>
        <v/>
      </c>
      <c r="J438" s="27" t="str">
        <f t="shared" si="233"/>
        <v/>
      </c>
      <c r="K438" s="27"/>
      <c r="L438" s="27"/>
      <c r="M438" s="27"/>
      <c r="N438" s="27"/>
      <c r="O438" s="27"/>
      <c r="P438" s="27"/>
      <c r="Q438" s="27" t="str">
        <f>IF(D438&gt;1,Input!A436,"")</f>
        <v/>
      </c>
      <c r="R438" s="43" t="str">
        <f t="shared" si="234"/>
        <v/>
      </c>
      <c r="S438" s="27" t="str">
        <f t="shared" si="235"/>
        <v/>
      </c>
      <c r="T438" s="27" t="str">
        <f>IF(D438&gt;1,Input!F436,"")</f>
        <v/>
      </c>
      <c r="U438" s="27" t="str">
        <f t="shared" si="236"/>
        <v/>
      </c>
      <c r="V438" s="27"/>
      <c r="W438" s="27"/>
      <c r="X438" s="25"/>
      <c r="Y438" s="16"/>
      <c r="Z438" s="29"/>
      <c r="AA438" s="25"/>
      <c r="AB438" s="30"/>
      <c r="AC438" s="27"/>
      <c r="AD438" s="27"/>
      <c r="AE438" s="27"/>
      <c r="AF438" s="27"/>
      <c r="AG438" s="16"/>
      <c r="AH438" s="27"/>
      <c r="AI438" s="27"/>
      <c r="AJ438" s="27" t="str">
        <f t="shared" si="237"/>
        <v/>
      </c>
      <c r="AK438" s="27" t="str">
        <f t="shared" si="238"/>
        <v/>
      </c>
      <c r="AL438" s="27"/>
      <c r="AM438" s="27" t="str">
        <f t="shared" si="239"/>
        <v/>
      </c>
      <c r="AN438" s="27"/>
      <c r="AO438" s="27"/>
      <c r="AP438" s="27" t="str">
        <f>IF(D438&gt;1,Input!G436,"")</f>
        <v/>
      </c>
      <c r="AQ438" s="27" t="str">
        <f>IF(D438&gt;1,Input!H436,"")</f>
        <v/>
      </c>
      <c r="AR438" s="27" t="str">
        <f>IF(D438&gt;1,Input!G436,"")</f>
        <v/>
      </c>
      <c r="AS438" s="27" t="str">
        <f>IF(D438&gt;1,CONCATENATE("CURRENCYSOLUTIONS",Input!B436,Input!E436,Input!D436,Input!C436,Input!K436,Input!J436,Input!I436,Input!O436,Input!P436),"")</f>
        <v/>
      </c>
      <c r="AT438" s="27" t="str">
        <f t="shared" si="240"/>
        <v/>
      </c>
      <c r="AU438" s="27" t="str">
        <f t="shared" si="241"/>
        <v/>
      </c>
      <c r="AV438" s="27" t="str">
        <f t="shared" si="242"/>
        <v/>
      </c>
      <c r="AW438" s="15">
        <f>Input!S436</f>
        <v>0</v>
      </c>
      <c r="AX438" s="16">
        <f>Input!T436</f>
        <v>0</v>
      </c>
      <c r="AY438" s="26" t="str">
        <f>IF(D438&gt;1,IF(Input!Q436&gt;1,Input!Q436,(Input!R436/Input!O436)),"")</f>
        <v/>
      </c>
      <c r="AZ438" s="16" t="str">
        <f t="shared" si="243"/>
        <v/>
      </c>
      <c r="BA438" s="16" t="str">
        <f t="shared" si="244"/>
        <v/>
      </c>
      <c r="BB438" s="31"/>
      <c r="BC438" s="27"/>
      <c r="BD438" s="27" t="str">
        <f t="shared" si="245"/>
        <v/>
      </c>
      <c r="BE438" s="25" t="str">
        <f>IF(D438&gt;1,CONCATENATE(Input!C436,"-",Input!D436,"-",Input!E436,"T09:00:00Z"),"")</f>
        <v/>
      </c>
      <c r="BF438" s="29" t="str">
        <f>IF(D438&gt;1,CONCATENATE(Input!C436,"-",Input!D436,"-",Input!E436),"")</f>
        <v/>
      </c>
      <c r="BG438" s="29" t="str">
        <f>IF(D438&gt;1,CONCATENATE(Input!I436,"-",Input!J436,"-",Input!K436),"")</f>
        <v/>
      </c>
      <c r="BH438" s="29"/>
      <c r="BI438" s="29" t="str">
        <f>IF(D438&gt;1,CONCATENATE(Input!L436,"-",Input!M436,"-",Input!N436),"")</f>
        <v/>
      </c>
      <c r="BJ438" s="29" t="str">
        <f t="shared" si="246"/>
        <v/>
      </c>
      <c r="BK438" s="27" t="str">
        <f t="shared" si="247"/>
        <v/>
      </c>
      <c r="BL438" s="25" t="str">
        <f>IF(D438&gt;1,CONCATENATE(Input!C436,"-",Input!D436,"-",Input!E436,"T09:00:00Z"),"")</f>
        <v/>
      </c>
      <c r="BM438" s="32" t="str">
        <f t="shared" si="248"/>
        <v/>
      </c>
      <c r="BN438" s="27" t="str">
        <f t="shared" si="249"/>
        <v/>
      </c>
      <c r="BO438" s="27" t="str">
        <f t="shared" si="250"/>
        <v/>
      </c>
      <c r="BP438" s="25"/>
      <c r="BQ438" s="32"/>
      <c r="BR438" s="27"/>
      <c r="BS438" s="43" t="str">
        <f t="shared" si="251"/>
        <v/>
      </c>
      <c r="BT438" s="25"/>
      <c r="BU438" s="25"/>
      <c r="BV438" s="16"/>
      <c r="BW438" s="27"/>
      <c r="BX438" s="27"/>
      <c r="BY438" s="27"/>
      <c r="BZ438" s="27"/>
      <c r="CA438" s="27"/>
      <c r="CB438" s="27" t="str">
        <f>IF(D438&gt;1,Input!H436,"")</f>
        <v/>
      </c>
      <c r="CC438" s="27"/>
      <c r="CD438" s="28" t="str">
        <f>IF(D438&gt;1,Input!U436,"")</f>
        <v/>
      </c>
      <c r="CE438" s="16" t="str">
        <f>IF(D438&gt;1,CONCATENATE(Input!G436,"/",Input!H436),"")</f>
        <v/>
      </c>
      <c r="CF438" s="27"/>
      <c r="CG438" s="27"/>
      <c r="CH438" s="27"/>
      <c r="CI438" s="27"/>
      <c r="CJ438" s="27"/>
      <c r="CK438" s="25"/>
      <c r="CL438" s="25"/>
      <c r="CM438" s="16"/>
      <c r="CN438" s="16"/>
      <c r="CO438" s="27"/>
      <c r="CP438" s="16" t="str">
        <f>IF(D438&gt;1,Input!P436,"")</f>
        <v/>
      </c>
      <c r="CQ438" s="27" t="str">
        <f t="shared" si="252"/>
        <v/>
      </c>
      <c r="CR438" s="33" t="str">
        <f>IF(D438&gt;1,Input!O436,"")</f>
        <v/>
      </c>
      <c r="CS438" s="16" t="str">
        <f t="shared" si="253"/>
        <v/>
      </c>
      <c r="CT438" s="27"/>
      <c r="CU438" s="27" t="str">
        <f t="shared" si="254"/>
        <v/>
      </c>
      <c r="CV438" s="25"/>
      <c r="CW438" s="25"/>
      <c r="CX438" s="25"/>
      <c r="CY438" s="25"/>
      <c r="CZ438" s="25"/>
      <c r="DA438" s="25"/>
    </row>
    <row r="439" spans="1:105" ht="20.100000000000001" customHeight="1" x14ac:dyDescent="0.25">
      <c r="A439" s="27"/>
      <c r="B439" s="27"/>
      <c r="C439" s="43" t="str">
        <f t="shared" si="230"/>
        <v/>
      </c>
      <c r="D439" s="27">
        <f>Input!A437</f>
        <v>0</v>
      </c>
      <c r="E439" s="43" t="str">
        <f t="shared" si="231"/>
        <v/>
      </c>
      <c r="F439" s="27"/>
      <c r="G439" s="27"/>
      <c r="H439" s="27"/>
      <c r="I439" s="27" t="str">
        <f t="shared" si="232"/>
        <v/>
      </c>
      <c r="J439" s="27" t="str">
        <f t="shared" si="233"/>
        <v/>
      </c>
      <c r="K439" s="27"/>
      <c r="L439" s="27"/>
      <c r="M439" s="27"/>
      <c r="N439" s="27"/>
      <c r="O439" s="27"/>
      <c r="P439" s="27"/>
      <c r="Q439" s="27" t="str">
        <f>IF(D439&gt;1,Input!A437,"")</f>
        <v/>
      </c>
      <c r="R439" s="43" t="str">
        <f t="shared" si="234"/>
        <v/>
      </c>
      <c r="S439" s="27" t="str">
        <f t="shared" si="235"/>
        <v/>
      </c>
      <c r="T439" s="27" t="str">
        <f>IF(D439&gt;1,Input!F437,"")</f>
        <v/>
      </c>
      <c r="U439" s="27" t="str">
        <f t="shared" si="236"/>
        <v/>
      </c>
      <c r="V439" s="27"/>
      <c r="W439" s="27"/>
      <c r="X439" s="25"/>
      <c r="Y439" s="16"/>
      <c r="Z439" s="29"/>
      <c r="AA439" s="25"/>
      <c r="AB439" s="30"/>
      <c r="AC439" s="27"/>
      <c r="AD439" s="27"/>
      <c r="AE439" s="27"/>
      <c r="AF439" s="27"/>
      <c r="AG439" s="16"/>
      <c r="AH439" s="27"/>
      <c r="AI439" s="27"/>
      <c r="AJ439" s="27" t="str">
        <f t="shared" si="237"/>
        <v/>
      </c>
      <c r="AK439" s="27" t="str">
        <f t="shared" si="238"/>
        <v/>
      </c>
      <c r="AL439" s="27"/>
      <c r="AM439" s="27" t="str">
        <f t="shared" si="239"/>
        <v/>
      </c>
      <c r="AN439" s="27"/>
      <c r="AO439" s="27"/>
      <c r="AP439" s="27" t="str">
        <f>IF(D439&gt;1,Input!G437,"")</f>
        <v/>
      </c>
      <c r="AQ439" s="27" t="str">
        <f>IF(D439&gt;1,Input!H437,"")</f>
        <v/>
      </c>
      <c r="AR439" s="27" t="str">
        <f>IF(D439&gt;1,Input!G437,"")</f>
        <v/>
      </c>
      <c r="AS439" s="27" t="str">
        <f>IF(D439&gt;1,CONCATENATE("CURRENCYSOLUTIONS",Input!B437,Input!E437,Input!D437,Input!C437,Input!K437,Input!J437,Input!I437,Input!O437,Input!P437),"")</f>
        <v/>
      </c>
      <c r="AT439" s="27" t="str">
        <f t="shared" si="240"/>
        <v/>
      </c>
      <c r="AU439" s="27" t="str">
        <f t="shared" si="241"/>
        <v/>
      </c>
      <c r="AV439" s="27" t="str">
        <f t="shared" si="242"/>
        <v/>
      </c>
      <c r="AW439" s="15">
        <f>Input!S437</f>
        <v>0</v>
      </c>
      <c r="AX439" s="16">
        <f>Input!T437</f>
        <v>0</v>
      </c>
      <c r="AY439" s="26" t="str">
        <f>IF(D439&gt;1,IF(Input!Q437&gt;1,Input!Q437,(Input!R437/Input!O437)),"")</f>
        <v/>
      </c>
      <c r="AZ439" s="16" t="str">
        <f t="shared" si="243"/>
        <v/>
      </c>
      <c r="BA439" s="16" t="str">
        <f t="shared" si="244"/>
        <v/>
      </c>
      <c r="BB439" s="31"/>
      <c r="BC439" s="27"/>
      <c r="BD439" s="27" t="str">
        <f t="shared" si="245"/>
        <v/>
      </c>
      <c r="BE439" s="25" t="str">
        <f>IF(D439&gt;1,CONCATENATE(Input!C437,"-",Input!D437,"-",Input!E437,"T09:00:00Z"),"")</f>
        <v/>
      </c>
      <c r="BF439" s="29" t="str">
        <f>IF(D439&gt;1,CONCATENATE(Input!C437,"-",Input!D437,"-",Input!E437),"")</f>
        <v/>
      </c>
      <c r="BG439" s="29" t="str">
        <f>IF(D439&gt;1,CONCATENATE(Input!I437,"-",Input!J437,"-",Input!K437),"")</f>
        <v/>
      </c>
      <c r="BH439" s="29"/>
      <c r="BI439" s="29" t="str">
        <f>IF(D439&gt;1,CONCATENATE(Input!L437,"-",Input!M437,"-",Input!N437),"")</f>
        <v/>
      </c>
      <c r="BJ439" s="29" t="str">
        <f t="shared" si="246"/>
        <v/>
      </c>
      <c r="BK439" s="27" t="str">
        <f t="shared" si="247"/>
        <v/>
      </c>
      <c r="BL439" s="25" t="str">
        <f>IF(D439&gt;1,CONCATENATE(Input!C437,"-",Input!D437,"-",Input!E437,"T09:00:00Z"),"")</f>
        <v/>
      </c>
      <c r="BM439" s="32" t="str">
        <f t="shared" si="248"/>
        <v/>
      </c>
      <c r="BN439" s="27" t="str">
        <f t="shared" si="249"/>
        <v/>
      </c>
      <c r="BO439" s="27" t="str">
        <f t="shared" si="250"/>
        <v/>
      </c>
      <c r="BP439" s="25"/>
      <c r="BQ439" s="32"/>
      <c r="BR439" s="27"/>
      <c r="BS439" s="43" t="str">
        <f t="shared" si="251"/>
        <v/>
      </c>
      <c r="BT439" s="25"/>
      <c r="BU439" s="25"/>
      <c r="BV439" s="16"/>
      <c r="BW439" s="27"/>
      <c r="BX439" s="27"/>
      <c r="BY439" s="27"/>
      <c r="BZ439" s="27"/>
      <c r="CA439" s="27"/>
      <c r="CB439" s="27" t="str">
        <f>IF(D439&gt;1,Input!H437,"")</f>
        <v/>
      </c>
      <c r="CC439" s="27"/>
      <c r="CD439" s="28" t="str">
        <f>IF(D439&gt;1,Input!U437,"")</f>
        <v/>
      </c>
      <c r="CE439" s="16" t="str">
        <f>IF(D439&gt;1,CONCATENATE(Input!G437,"/",Input!H437),"")</f>
        <v/>
      </c>
      <c r="CF439" s="27"/>
      <c r="CG439" s="27"/>
      <c r="CH439" s="27"/>
      <c r="CI439" s="27"/>
      <c r="CJ439" s="27"/>
      <c r="CK439" s="25"/>
      <c r="CL439" s="25"/>
      <c r="CM439" s="16"/>
      <c r="CN439" s="16"/>
      <c r="CO439" s="27"/>
      <c r="CP439" s="16" t="str">
        <f>IF(D439&gt;1,Input!P437,"")</f>
        <v/>
      </c>
      <c r="CQ439" s="27" t="str">
        <f t="shared" si="252"/>
        <v/>
      </c>
      <c r="CR439" s="33" t="str">
        <f>IF(D439&gt;1,Input!O437,"")</f>
        <v/>
      </c>
      <c r="CS439" s="16" t="str">
        <f t="shared" si="253"/>
        <v/>
      </c>
      <c r="CT439" s="27"/>
      <c r="CU439" s="27" t="str">
        <f t="shared" si="254"/>
        <v/>
      </c>
      <c r="CV439" s="25"/>
      <c r="CW439" s="25"/>
      <c r="CX439" s="25"/>
      <c r="CY439" s="25"/>
      <c r="CZ439" s="25"/>
      <c r="DA439" s="25"/>
    </row>
    <row r="440" spans="1:105" ht="20.100000000000001" customHeight="1" x14ac:dyDescent="0.25">
      <c r="A440" s="27"/>
      <c r="B440" s="27"/>
      <c r="C440" s="43" t="str">
        <f t="shared" si="230"/>
        <v/>
      </c>
      <c r="D440" s="27">
        <f>Input!A438</f>
        <v>0</v>
      </c>
      <c r="E440" s="43" t="str">
        <f t="shared" si="231"/>
        <v/>
      </c>
      <c r="F440" s="27"/>
      <c r="G440" s="27"/>
      <c r="H440" s="27"/>
      <c r="I440" s="27" t="str">
        <f t="shared" si="232"/>
        <v/>
      </c>
      <c r="J440" s="27" t="str">
        <f t="shared" si="233"/>
        <v/>
      </c>
      <c r="K440" s="27"/>
      <c r="L440" s="27"/>
      <c r="M440" s="27"/>
      <c r="N440" s="27"/>
      <c r="O440" s="27"/>
      <c r="P440" s="27"/>
      <c r="Q440" s="27" t="str">
        <f>IF(D440&gt;1,Input!A438,"")</f>
        <v/>
      </c>
      <c r="R440" s="43" t="str">
        <f t="shared" si="234"/>
        <v/>
      </c>
      <c r="S440" s="27" t="str">
        <f t="shared" si="235"/>
        <v/>
      </c>
      <c r="T440" s="27" t="str">
        <f>IF(D440&gt;1,Input!F438,"")</f>
        <v/>
      </c>
      <c r="U440" s="27" t="str">
        <f t="shared" si="236"/>
        <v/>
      </c>
      <c r="V440" s="27"/>
      <c r="W440" s="27"/>
      <c r="X440" s="25"/>
      <c r="Y440" s="16"/>
      <c r="Z440" s="29"/>
      <c r="AA440" s="25"/>
      <c r="AB440" s="30"/>
      <c r="AC440" s="27"/>
      <c r="AD440" s="27"/>
      <c r="AE440" s="27"/>
      <c r="AF440" s="27"/>
      <c r="AG440" s="16"/>
      <c r="AH440" s="27"/>
      <c r="AI440" s="27"/>
      <c r="AJ440" s="27" t="str">
        <f t="shared" si="237"/>
        <v/>
      </c>
      <c r="AK440" s="27" t="str">
        <f t="shared" si="238"/>
        <v/>
      </c>
      <c r="AL440" s="27"/>
      <c r="AM440" s="27" t="str">
        <f t="shared" si="239"/>
        <v/>
      </c>
      <c r="AN440" s="27"/>
      <c r="AO440" s="27"/>
      <c r="AP440" s="27" t="str">
        <f>IF(D440&gt;1,Input!G438,"")</f>
        <v/>
      </c>
      <c r="AQ440" s="27" t="str">
        <f>IF(D440&gt;1,Input!H438,"")</f>
        <v/>
      </c>
      <c r="AR440" s="27" t="str">
        <f>IF(D440&gt;1,Input!G438,"")</f>
        <v/>
      </c>
      <c r="AS440" s="27" t="str">
        <f>IF(D440&gt;1,CONCATENATE("CURRENCYSOLUTIONS",Input!B438,Input!E438,Input!D438,Input!C438,Input!K438,Input!J438,Input!I438,Input!O438,Input!P438),"")</f>
        <v/>
      </c>
      <c r="AT440" s="27" t="str">
        <f t="shared" si="240"/>
        <v/>
      </c>
      <c r="AU440" s="27" t="str">
        <f t="shared" si="241"/>
        <v/>
      </c>
      <c r="AV440" s="27" t="str">
        <f t="shared" si="242"/>
        <v/>
      </c>
      <c r="AW440" s="15">
        <f>Input!S438</f>
        <v>0</v>
      </c>
      <c r="AX440" s="16">
        <f>Input!T438</f>
        <v>0</v>
      </c>
      <c r="AY440" s="26" t="str">
        <f>IF(D440&gt;1,IF(Input!Q438&gt;1,Input!Q438,(Input!R438/Input!O438)),"")</f>
        <v/>
      </c>
      <c r="AZ440" s="16" t="str">
        <f t="shared" si="243"/>
        <v/>
      </c>
      <c r="BA440" s="16" t="str">
        <f t="shared" si="244"/>
        <v/>
      </c>
      <c r="BB440" s="31"/>
      <c r="BC440" s="27"/>
      <c r="BD440" s="27" t="str">
        <f t="shared" si="245"/>
        <v/>
      </c>
      <c r="BE440" s="25" t="str">
        <f>IF(D440&gt;1,CONCATENATE(Input!C438,"-",Input!D438,"-",Input!E438,"T09:00:00Z"),"")</f>
        <v/>
      </c>
      <c r="BF440" s="29" t="str">
        <f>IF(D440&gt;1,CONCATENATE(Input!C438,"-",Input!D438,"-",Input!E438),"")</f>
        <v/>
      </c>
      <c r="BG440" s="29" t="str">
        <f>IF(D440&gt;1,CONCATENATE(Input!I438,"-",Input!J438,"-",Input!K438),"")</f>
        <v/>
      </c>
      <c r="BH440" s="29"/>
      <c r="BI440" s="29" t="str">
        <f>IF(D440&gt;1,CONCATENATE(Input!L438,"-",Input!M438,"-",Input!N438),"")</f>
        <v/>
      </c>
      <c r="BJ440" s="29" t="str">
        <f t="shared" si="246"/>
        <v/>
      </c>
      <c r="BK440" s="27" t="str">
        <f t="shared" si="247"/>
        <v/>
      </c>
      <c r="BL440" s="25" t="str">
        <f>IF(D440&gt;1,CONCATENATE(Input!C438,"-",Input!D438,"-",Input!E438,"T09:00:00Z"),"")</f>
        <v/>
      </c>
      <c r="BM440" s="32" t="str">
        <f t="shared" si="248"/>
        <v/>
      </c>
      <c r="BN440" s="27" t="str">
        <f t="shared" si="249"/>
        <v/>
      </c>
      <c r="BO440" s="27" t="str">
        <f t="shared" si="250"/>
        <v/>
      </c>
      <c r="BP440" s="25"/>
      <c r="BQ440" s="32"/>
      <c r="BR440" s="27"/>
      <c r="BS440" s="43" t="str">
        <f t="shared" si="251"/>
        <v/>
      </c>
      <c r="BT440" s="25"/>
      <c r="BU440" s="25"/>
      <c r="BV440" s="16"/>
      <c r="BW440" s="27"/>
      <c r="BX440" s="27"/>
      <c r="BY440" s="27"/>
      <c r="BZ440" s="27"/>
      <c r="CA440" s="27"/>
      <c r="CB440" s="27" t="str">
        <f>IF(D440&gt;1,Input!H438,"")</f>
        <v/>
      </c>
      <c r="CC440" s="27"/>
      <c r="CD440" s="28" t="str">
        <f>IF(D440&gt;1,Input!U438,"")</f>
        <v/>
      </c>
      <c r="CE440" s="16" t="str">
        <f>IF(D440&gt;1,CONCATENATE(Input!G438,"/",Input!H438),"")</f>
        <v/>
      </c>
      <c r="CF440" s="27"/>
      <c r="CG440" s="27"/>
      <c r="CH440" s="27"/>
      <c r="CI440" s="27"/>
      <c r="CJ440" s="27"/>
      <c r="CK440" s="25"/>
      <c r="CL440" s="25"/>
      <c r="CM440" s="16"/>
      <c r="CN440" s="16"/>
      <c r="CO440" s="27"/>
      <c r="CP440" s="16" t="str">
        <f>IF(D440&gt;1,Input!P438,"")</f>
        <v/>
      </c>
      <c r="CQ440" s="27" t="str">
        <f t="shared" si="252"/>
        <v/>
      </c>
      <c r="CR440" s="33" t="str">
        <f>IF(D440&gt;1,Input!O438,"")</f>
        <v/>
      </c>
      <c r="CS440" s="16" t="str">
        <f t="shared" si="253"/>
        <v/>
      </c>
      <c r="CT440" s="27"/>
      <c r="CU440" s="27" t="str">
        <f t="shared" si="254"/>
        <v/>
      </c>
      <c r="CV440" s="25"/>
      <c r="CW440" s="25"/>
      <c r="CX440" s="25"/>
      <c r="CY440" s="25"/>
      <c r="CZ440" s="25"/>
      <c r="DA440" s="25"/>
    </row>
    <row r="441" spans="1:105" ht="20.100000000000001" customHeight="1" x14ac:dyDescent="0.25">
      <c r="A441" s="27"/>
      <c r="B441" s="27"/>
      <c r="C441" s="43" t="str">
        <f t="shared" si="230"/>
        <v/>
      </c>
      <c r="D441" s="27">
        <f>Input!A439</f>
        <v>0</v>
      </c>
      <c r="E441" s="43" t="str">
        <f t="shared" si="231"/>
        <v/>
      </c>
      <c r="F441" s="27"/>
      <c r="G441" s="27"/>
      <c r="H441" s="27"/>
      <c r="I441" s="27" t="str">
        <f t="shared" si="232"/>
        <v/>
      </c>
      <c r="J441" s="27" t="str">
        <f t="shared" si="233"/>
        <v/>
      </c>
      <c r="K441" s="27"/>
      <c r="L441" s="27"/>
      <c r="M441" s="27"/>
      <c r="N441" s="27"/>
      <c r="O441" s="27"/>
      <c r="P441" s="27"/>
      <c r="Q441" s="27" t="str">
        <f>IF(D441&gt;1,Input!A439,"")</f>
        <v/>
      </c>
      <c r="R441" s="43" t="str">
        <f t="shared" si="234"/>
        <v/>
      </c>
      <c r="S441" s="27" t="str">
        <f t="shared" si="235"/>
        <v/>
      </c>
      <c r="T441" s="27" t="str">
        <f>IF(D441&gt;1,Input!F439,"")</f>
        <v/>
      </c>
      <c r="U441" s="27" t="str">
        <f t="shared" si="236"/>
        <v/>
      </c>
      <c r="V441" s="27"/>
      <c r="W441" s="27"/>
      <c r="X441" s="25"/>
      <c r="Y441" s="16"/>
      <c r="Z441" s="29"/>
      <c r="AA441" s="25"/>
      <c r="AB441" s="30"/>
      <c r="AC441" s="27"/>
      <c r="AD441" s="27"/>
      <c r="AE441" s="27"/>
      <c r="AF441" s="27"/>
      <c r="AG441" s="16"/>
      <c r="AH441" s="27"/>
      <c r="AI441" s="27"/>
      <c r="AJ441" s="27" t="str">
        <f t="shared" si="237"/>
        <v/>
      </c>
      <c r="AK441" s="27" t="str">
        <f t="shared" si="238"/>
        <v/>
      </c>
      <c r="AL441" s="27"/>
      <c r="AM441" s="27" t="str">
        <f t="shared" si="239"/>
        <v/>
      </c>
      <c r="AN441" s="27"/>
      <c r="AO441" s="27"/>
      <c r="AP441" s="27" t="str">
        <f>IF(D441&gt;1,Input!G439,"")</f>
        <v/>
      </c>
      <c r="AQ441" s="27" t="str">
        <f>IF(D441&gt;1,Input!H439,"")</f>
        <v/>
      </c>
      <c r="AR441" s="27" t="str">
        <f>IF(D441&gt;1,Input!G439,"")</f>
        <v/>
      </c>
      <c r="AS441" s="27" t="str">
        <f>IF(D441&gt;1,CONCATENATE("CURRENCYSOLUTIONS",Input!B439,Input!E439,Input!D439,Input!C439,Input!K439,Input!J439,Input!I439,Input!O439,Input!P439),"")</f>
        <v/>
      </c>
      <c r="AT441" s="27" t="str">
        <f t="shared" si="240"/>
        <v/>
      </c>
      <c r="AU441" s="27" t="str">
        <f t="shared" si="241"/>
        <v/>
      </c>
      <c r="AV441" s="27" t="str">
        <f t="shared" si="242"/>
        <v/>
      </c>
      <c r="AW441" s="15">
        <f>Input!S439</f>
        <v>0</v>
      </c>
      <c r="AX441" s="16">
        <f>Input!T439</f>
        <v>0</v>
      </c>
      <c r="AY441" s="26" t="str">
        <f>IF(D441&gt;1,IF(Input!Q439&gt;1,Input!Q439,(Input!R439/Input!O439)),"")</f>
        <v/>
      </c>
      <c r="AZ441" s="16" t="str">
        <f t="shared" si="243"/>
        <v/>
      </c>
      <c r="BA441" s="16" t="str">
        <f t="shared" si="244"/>
        <v/>
      </c>
      <c r="BB441" s="31"/>
      <c r="BC441" s="27"/>
      <c r="BD441" s="27" t="str">
        <f t="shared" si="245"/>
        <v/>
      </c>
      <c r="BE441" s="25" t="str">
        <f>IF(D441&gt;1,CONCATENATE(Input!C439,"-",Input!D439,"-",Input!E439,"T09:00:00Z"),"")</f>
        <v/>
      </c>
      <c r="BF441" s="29" t="str">
        <f>IF(D441&gt;1,CONCATENATE(Input!C439,"-",Input!D439,"-",Input!E439),"")</f>
        <v/>
      </c>
      <c r="BG441" s="29" t="str">
        <f>IF(D441&gt;1,CONCATENATE(Input!I439,"-",Input!J439,"-",Input!K439),"")</f>
        <v/>
      </c>
      <c r="BH441" s="29"/>
      <c r="BI441" s="29" t="str">
        <f>IF(D441&gt;1,CONCATENATE(Input!L439,"-",Input!M439,"-",Input!N439),"")</f>
        <v/>
      </c>
      <c r="BJ441" s="29" t="str">
        <f t="shared" si="246"/>
        <v/>
      </c>
      <c r="BK441" s="27" t="str">
        <f t="shared" si="247"/>
        <v/>
      </c>
      <c r="BL441" s="25" t="str">
        <f>IF(D441&gt;1,CONCATENATE(Input!C439,"-",Input!D439,"-",Input!E439,"T09:00:00Z"),"")</f>
        <v/>
      </c>
      <c r="BM441" s="32" t="str">
        <f t="shared" si="248"/>
        <v/>
      </c>
      <c r="BN441" s="27" t="str">
        <f t="shared" si="249"/>
        <v/>
      </c>
      <c r="BO441" s="27" t="str">
        <f t="shared" si="250"/>
        <v/>
      </c>
      <c r="BP441" s="25"/>
      <c r="BQ441" s="32"/>
      <c r="BR441" s="27"/>
      <c r="BS441" s="43" t="str">
        <f t="shared" si="251"/>
        <v/>
      </c>
      <c r="BT441" s="25"/>
      <c r="BU441" s="25"/>
      <c r="BV441" s="16"/>
      <c r="BW441" s="27"/>
      <c r="BX441" s="27"/>
      <c r="BY441" s="27"/>
      <c r="BZ441" s="27"/>
      <c r="CA441" s="27"/>
      <c r="CB441" s="27" t="str">
        <f>IF(D441&gt;1,Input!H439,"")</f>
        <v/>
      </c>
      <c r="CC441" s="27"/>
      <c r="CD441" s="28" t="str">
        <f>IF(D441&gt;1,Input!U439,"")</f>
        <v/>
      </c>
      <c r="CE441" s="16" t="str">
        <f>IF(D441&gt;1,CONCATENATE(Input!G439,"/",Input!H439),"")</f>
        <v/>
      </c>
      <c r="CF441" s="27"/>
      <c r="CG441" s="27"/>
      <c r="CH441" s="27"/>
      <c r="CI441" s="27"/>
      <c r="CJ441" s="27"/>
      <c r="CK441" s="25"/>
      <c r="CL441" s="25"/>
      <c r="CM441" s="16"/>
      <c r="CN441" s="16"/>
      <c r="CO441" s="27"/>
      <c r="CP441" s="16" t="str">
        <f>IF(D441&gt;1,Input!P439,"")</f>
        <v/>
      </c>
      <c r="CQ441" s="27" t="str">
        <f t="shared" si="252"/>
        <v/>
      </c>
      <c r="CR441" s="33" t="str">
        <f>IF(D441&gt;1,Input!O439,"")</f>
        <v/>
      </c>
      <c r="CS441" s="16" t="str">
        <f t="shared" si="253"/>
        <v/>
      </c>
      <c r="CT441" s="27"/>
      <c r="CU441" s="27" t="str">
        <f t="shared" si="254"/>
        <v/>
      </c>
      <c r="CV441" s="25"/>
      <c r="CW441" s="25"/>
      <c r="CX441" s="25"/>
      <c r="CY441" s="25"/>
      <c r="CZ441" s="25"/>
      <c r="DA441" s="25"/>
    </row>
    <row r="442" spans="1:105" ht="20.100000000000001" customHeight="1" x14ac:dyDescent="0.25">
      <c r="A442" s="27"/>
      <c r="B442" s="27"/>
      <c r="C442" s="43" t="str">
        <f t="shared" si="230"/>
        <v/>
      </c>
      <c r="D442" s="27">
        <f>Input!A440</f>
        <v>0</v>
      </c>
      <c r="E442" s="43" t="str">
        <f t="shared" si="231"/>
        <v/>
      </c>
      <c r="F442" s="27"/>
      <c r="G442" s="27"/>
      <c r="H442" s="27"/>
      <c r="I442" s="27" t="str">
        <f t="shared" si="232"/>
        <v/>
      </c>
      <c r="J442" s="27" t="str">
        <f t="shared" si="233"/>
        <v/>
      </c>
      <c r="K442" s="27"/>
      <c r="L442" s="27"/>
      <c r="M442" s="27"/>
      <c r="N442" s="27"/>
      <c r="O442" s="27"/>
      <c r="P442" s="27"/>
      <c r="Q442" s="27" t="str">
        <f>IF(D442&gt;1,Input!A440,"")</f>
        <v/>
      </c>
      <c r="R442" s="43" t="str">
        <f t="shared" si="234"/>
        <v/>
      </c>
      <c r="S442" s="27" t="str">
        <f t="shared" si="235"/>
        <v/>
      </c>
      <c r="T442" s="27" t="str">
        <f>IF(D442&gt;1,Input!F440,"")</f>
        <v/>
      </c>
      <c r="U442" s="27" t="str">
        <f t="shared" si="236"/>
        <v/>
      </c>
      <c r="V442" s="27"/>
      <c r="W442" s="27"/>
      <c r="X442" s="25"/>
      <c r="Y442" s="16"/>
      <c r="Z442" s="29"/>
      <c r="AA442" s="25"/>
      <c r="AB442" s="30"/>
      <c r="AC442" s="27"/>
      <c r="AD442" s="27"/>
      <c r="AE442" s="27"/>
      <c r="AF442" s="27"/>
      <c r="AG442" s="16"/>
      <c r="AH442" s="27"/>
      <c r="AI442" s="27"/>
      <c r="AJ442" s="27" t="str">
        <f t="shared" si="237"/>
        <v/>
      </c>
      <c r="AK442" s="27" t="str">
        <f t="shared" si="238"/>
        <v/>
      </c>
      <c r="AL442" s="27"/>
      <c r="AM442" s="27" t="str">
        <f t="shared" si="239"/>
        <v/>
      </c>
      <c r="AN442" s="27"/>
      <c r="AO442" s="27"/>
      <c r="AP442" s="27" t="str">
        <f>IF(D442&gt;1,Input!G440,"")</f>
        <v/>
      </c>
      <c r="AQ442" s="27" t="str">
        <f>IF(D442&gt;1,Input!H440,"")</f>
        <v/>
      </c>
      <c r="AR442" s="27" t="str">
        <f>IF(D442&gt;1,Input!G440,"")</f>
        <v/>
      </c>
      <c r="AS442" s="27" t="str">
        <f>IF(D442&gt;1,CONCATENATE("CURRENCYSOLUTIONS",Input!B440,Input!E440,Input!D440,Input!C440,Input!K440,Input!J440,Input!I440,Input!O440,Input!P440),"")</f>
        <v/>
      </c>
      <c r="AT442" s="27" t="str">
        <f t="shared" si="240"/>
        <v/>
      </c>
      <c r="AU442" s="27" t="str">
        <f t="shared" si="241"/>
        <v/>
      </c>
      <c r="AV442" s="27" t="str">
        <f t="shared" si="242"/>
        <v/>
      </c>
      <c r="AW442" s="15">
        <f>Input!S440</f>
        <v>0</v>
      </c>
      <c r="AX442" s="16">
        <f>Input!T440</f>
        <v>0</v>
      </c>
      <c r="AY442" s="26" t="str">
        <f>IF(D442&gt;1,IF(Input!Q440&gt;1,Input!Q440,(Input!R440/Input!O440)),"")</f>
        <v/>
      </c>
      <c r="AZ442" s="16" t="str">
        <f t="shared" si="243"/>
        <v/>
      </c>
      <c r="BA442" s="16" t="str">
        <f t="shared" si="244"/>
        <v/>
      </c>
      <c r="BB442" s="31"/>
      <c r="BC442" s="27"/>
      <c r="BD442" s="27" t="str">
        <f t="shared" si="245"/>
        <v/>
      </c>
      <c r="BE442" s="25" t="str">
        <f>IF(D442&gt;1,CONCATENATE(Input!C440,"-",Input!D440,"-",Input!E440,"T09:00:00Z"),"")</f>
        <v/>
      </c>
      <c r="BF442" s="29" t="str">
        <f>IF(D442&gt;1,CONCATENATE(Input!C440,"-",Input!D440,"-",Input!E440),"")</f>
        <v/>
      </c>
      <c r="BG442" s="29" t="str">
        <f>IF(D442&gt;1,CONCATENATE(Input!I440,"-",Input!J440,"-",Input!K440),"")</f>
        <v/>
      </c>
      <c r="BH442" s="29"/>
      <c r="BI442" s="29" t="str">
        <f>IF(D442&gt;1,CONCATENATE(Input!L440,"-",Input!M440,"-",Input!N440),"")</f>
        <v/>
      </c>
      <c r="BJ442" s="29" t="str">
        <f t="shared" si="246"/>
        <v/>
      </c>
      <c r="BK442" s="27" t="str">
        <f t="shared" si="247"/>
        <v/>
      </c>
      <c r="BL442" s="25" t="str">
        <f>IF(D442&gt;1,CONCATENATE(Input!C440,"-",Input!D440,"-",Input!E440,"T09:00:00Z"),"")</f>
        <v/>
      </c>
      <c r="BM442" s="32" t="str">
        <f t="shared" si="248"/>
        <v/>
      </c>
      <c r="BN442" s="27" t="str">
        <f t="shared" si="249"/>
        <v/>
      </c>
      <c r="BO442" s="27" t="str">
        <f t="shared" si="250"/>
        <v/>
      </c>
      <c r="BP442" s="25"/>
      <c r="BQ442" s="32"/>
      <c r="BR442" s="27"/>
      <c r="BS442" s="43" t="str">
        <f t="shared" si="251"/>
        <v/>
      </c>
      <c r="BT442" s="25"/>
      <c r="BU442" s="25"/>
      <c r="BV442" s="16"/>
      <c r="BW442" s="27"/>
      <c r="BX442" s="27"/>
      <c r="BY442" s="27"/>
      <c r="BZ442" s="27"/>
      <c r="CA442" s="27"/>
      <c r="CB442" s="27" t="str">
        <f>IF(D442&gt;1,Input!H440,"")</f>
        <v/>
      </c>
      <c r="CC442" s="27"/>
      <c r="CD442" s="28" t="str">
        <f>IF(D442&gt;1,Input!U440,"")</f>
        <v/>
      </c>
      <c r="CE442" s="16" t="str">
        <f>IF(D442&gt;1,CONCATENATE(Input!G440,"/",Input!H440),"")</f>
        <v/>
      </c>
      <c r="CF442" s="27"/>
      <c r="CG442" s="27"/>
      <c r="CH442" s="27"/>
      <c r="CI442" s="27"/>
      <c r="CJ442" s="27"/>
      <c r="CK442" s="25"/>
      <c r="CL442" s="25"/>
      <c r="CM442" s="16"/>
      <c r="CN442" s="16"/>
      <c r="CO442" s="27"/>
      <c r="CP442" s="16" t="str">
        <f>IF(D442&gt;1,Input!P440,"")</f>
        <v/>
      </c>
      <c r="CQ442" s="27" t="str">
        <f t="shared" si="252"/>
        <v/>
      </c>
      <c r="CR442" s="33" t="str">
        <f>IF(D442&gt;1,Input!O440,"")</f>
        <v/>
      </c>
      <c r="CS442" s="16" t="str">
        <f t="shared" si="253"/>
        <v/>
      </c>
      <c r="CT442" s="27"/>
      <c r="CU442" s="27" t="str">
        <f t="shared" si="254"/>
        <v/>
      </c>
      <c r="CV442" s="25"/>
      <c r="CW442" s="25"/>
      <c r="CX442" s="25"/>
      <c r="CY442" s="25"/>
      <c r="CZ442" s="25"/>
      <c r="DA442" s="25"/>
    </row>
    <row r="443" spans="1:105" ht="20.100000000000001" customHeight="1" x14ac:dyDescent="0.25">
      <c r="A443" s="27"/>
      <c r="B443" s="27"/>
      <c r="C443" s="43" t="str">
        <f t="shared" si="230"/>
        <v/>
      </c>
      <c r="D443" s="27">
        <f>Input!A441</f>
        <v>0</v>
      </c>
      <c r="E443" s="43" t="str">
        <f t="shared" si="231"/>
        <v/>
      </c>
      <c r="F443" s="27"/>
      <c r="G443" s="27"/>
      <c r="H443" s="27"/>
      <c r="I443" s="27" t="str">
        <f t="shared" si="232"/>
        <v/>
      </c>
      <c r="J443" s="27" t="str">
        <f t="shared" si="233"/>
        <v/>
      </c>
      <c r="K443" s="27"/>
      <c r="L443" s="27"/>
      <c r="M443" s="27"/>
      <c r="N443" s="27"/>
      <c r="O443" s="27"/>
      <c r="P443" s="27"/>
      <c r="Q443" s="27" t="str">
        <f>IF(D443&gt;1,Input!A441,"")</f>
        <v/>
      </c>
      <c r="R443" s="43" t="str">
        <f t="shared" si="234"/>
        <v/>
      </c>
      <c r="S443" s="27" t="str">
        <f t="shared" si="235"/>
        <v/>
      </c>
      <c r="T443" s="27" t="str">
        <f>IF(D443&gt;1,Input!F441,"")</f>
        <v/>
      </c>
      <c r="U443" s="27" t="str">
        <f t="shared" si="236"/>
        <v/>
      </c>
      <c r="V443" s="27"/>
      <c r="W443" s="27"/>
      <c r="X443" s="25"/>
      <c r="Y443" s="16"/>
      <c r="Z443" s="29"/>
      <c r="AA443" s="25"/>
      <c r="AB443" s="30"/>
      <c r="AC443" s="27"/>
      <c r="AD443" s="27"/>
      <c r="AE443" s="27"/>
      <c r="AF443" s="27"/>
      <c r="AG443" s="16"/>
      <c r="AH443" s="27"/>
      <c r="AI443" s="27"/>
      <c r="AJ443" s="27" t="str">
        <f t="shared" si="237"/>
        <v/>
      </c>
      <c r="AK443" s="27" t="str">
        <f t="shared" si="238"/>
        <v/>
      </c>
      <c r="AL443" s="27"/>
      <c r="AM443" s="27" t="str">
        <f t="shared" si="239"/>
        <v/>
      </c>
      <c r="AN443" s="27"/>
      <c r="AO443" s="27"/>
      <c r="AP443" s="27" t="str">
        <f>IF(D443&gt;1,Input!G441,"")</f>
        <v/>
      </c>
      <c r="AQ443" s="27" t="str">
        <f>IF(D443&gt;1,Input!H441,"")</f>
        <v/>
      </c>
      <c r="AR443" s="27" t="str">
        <f>IF(D443&gt;1,Input!G441,"")</f>
        <v/>
      </c>
      <c r="AS443" s="27" t="str">
        <f>IF(D443&gt;1,CONCATENATE("CURRENCYSOLUTIONS",Input!B441,Input!E441,Input!D441,Input!C441,Input!K441,Input!J441,Input!I441,Input!O441,Input!P441),"")</f>
        <v/>
      </c>
      <c r="AT443" s="27" t="str">
        <f t="shared" si="240"/>
        <v/>
      </c>
      <c r="AU443" s="27" t="str">
        <f t="shared" si="241"/>
        <v/>
      </c>
      <c r="AV443" s="27" t="str">
        <f t="shared" si="242"/>
        <v/>
      </c>
      <c r="AW443" s="15">
        <f>Input!S441</f>
        <v>0</v>
      </c>
      <c r="AX443" s="16">
        <f>Input!T441</f>
        <v>0</v>
      </c>
      <c r="AY443" s="26" t="str">
        <f>IF(D443&gt;1,IF(Input!Q441&gt;1,Input!Q441,(Input!R441/Input!O441)),"")</f>
        <v/>
      </c>
      <c r="AZ443" s="16" t="str">
        <f t="shared" si="243"/>
        <v/>
      </c>
      <c r="BA443" s="16" t="str">
        <f t="shared" si="244"/>
        <v/>
      </c>
      <c r="BB443" s="31"/>
      <c r="BC443" s="27"/>
      <c r="BD443" s="27" t="str">
        <f t="shared" si="245"/>
        <v/>
      </c>
      <c r="BE443" s="25" t="str">
        <f>IF(D443&gt;1,CONCATENATE(Input!C441,"-",Input!D441,"-",Input!E441,"T09:00:00Z"),"")</f>
        <v/>
      </c>
      <c r="BF443" s="29" t="str">
        <f>IF(D443&gt;1,CONCATENATE(Input!C441,"-",Input!D441,"-",Input!E441),"")</f>
        <v/>
      </c>
      <c r="BG443" s="29" t="str">
        <f>IF(D443&gt;1,CONCATENATE(Input!I441,"-",Input!J441,"-",Input!K441),"")</f>
        <v/>
      </c>
      <c r="BH443" s="29"/>
      <c r="BI443" s="29" t="str">
        <f>IF(D443&gt;1,CONCATENATE(Input!L441,"-",Input!M441,"-",Input!N441),"")</f>
        <v/>
      </c>
      <c r="BJ443" s="29" t="str">
        <f t="shared" si="246"/>
        <v/>
      </c>
      <c r="BK443" s="27" t="str">
        <f t="shared" si="247"/>
        <v/>
      </c>
      <c r="BL443" s="25" t="str">
        <f>IF(D443&gt;1,CONCATENATE(Input!C441,"-",Input!D441,"-",Input!E441,"T09:00:00Z"),"")</f>
        <v/>
      </c>
      <c r="BM443" s="32" t="str">
        <f t="shared" si="248"/>
        <v/>
      </c>
      <c r="BN443" s="27" t="str">
        <f t="shared" si="249"/>
        <v/>
      </c>
      <c r="BO443" s="27" t="str">
        <f t="shared" si="250"/>
        <v/>
      </c>
      <c r="BP443" s="25"/>
      <c r="BQ443" s="32"/>
      <c r="BR443" s="27"/>
      <c r="BS443" s="43" t="str">
        <f t="shared" si="251"/>
        <v/>
      </c>
      <c r="BT443" s="25"/>
      <c r="BU443" s="25"/>
      <c r="BV443" s="16"/>
      <c r="BW443" s="27"/>
      <c r="BX443" s="27"/>
      <c r="BY443" s="27"/>
      <c r="BZ443" s="27"/>
      <c r="CA443" s="27"/>
      <c r="CB443" s="27" t="str">
        <f>IF(D443&gt;1,Input!H441,"")</f>
        <v/>
      </c>
      <c r="CC443" s="27"/>
      <c r="CD443" s="28" t="str">
        <f>IF(D443&gt;1,Input!U441,"")</f>
        <v/>
      </c>
      <c r="CE443" s="16" t="str">
        <f>IF(D443&gt;1,CONCATENATE(Input!G441,"/",Input!H441),"")</f>
        <v/>
      </c>
      <c r="CF443" s="27"/>
      <c r="CG443" s="27"/>
      <c r="CH443" s="27"/>
      <c r="CI443" s="27"/>
      <c r="CJ443" s="27"/>
      <c r="CK443" s="25"/>
      <c r="CL443" s="25"/>
      <c r="CM443" s="16"/>
      <c r="CN443" s="16"/>
      <c r="CO443" s="27"/>
      <c r="CP443" s="16" t="str">
        <f>IF(D443&gt;1,Input!P441,"")</f>
        <v/>
      </c>
      <c r="CQ443" s="27" t="str">
        <f t="shared" si="252"/>
        <v/>
      </c>
      <c r="CR443" s="33" t="str">
        <f>IF(D443&gt;1,Input!O441,"")</f>
        <v/>
      </c>
      <c r="CS443" s="16" t="str">
        <f t="shared" si="253"/>
        <v/>
      </c>
      <c r="CT443" s="27"/>
      <c r="CU443" s="27" t="str">
        <f t="shared" si="254"/>
        <v/>
      </c>
      <c r="CV443" s="25"/>
      <c r="CW443" s="25"/>
      <c r="CX443" s="25"/>
      <c r="CY443" s="25"/>
      <c r="CZ443" s="25"/>
      <c r="DA443" s="25"/>
    </row>
    <row r="444" spans="1:105" ht="20.100000000000001" customHeight="1" x14ac:dyDescent="0.25">
      <c r="A444" s="27"/>
      <c r="B444" s="27"/>
      <c r="C444" s="43" t="str">
        <f t="shared" si="230"/>
        <v/>
      </c>
      <c r="D444" s="27">
        <f>Input!A442</f>
        <v>0</v>
      </c>
      <c r="E444" s="43" t="str">
        <f t="shared" si="231"/>
        <v/>
      </c>
      <c r="F444" s="27"/>
      <c r="G444" s="27"/>
      <c r="H444" s="27"/>
      <c r="I444" s="27" t="str">
        <f t="shared" si="232"/>
        <v/>
      </c>
      <c r="J444" s="27" t="str">
        <f t="shared" si="233"/>
        <v/>
      </c>
      <c r="K444" s="27"/>
      <c r="L444" s="27"/>
      <c r="M444" s="27"/>
      <c r="N444" s="27"/>
      <c r="O444" s="27"/>
      <c r="P444" s="27"/>
      <c r="Q444" s="27" t="str">
        <f>IF(D444&gt;1,Input!A442,"")</f>
        <v/>
      </c>
      <c r="R444" s="43" t="str">
        <f t="shared" si="234"/>
        <v/>
      </c>
      <c r="S444" s="27" t="str">
        <f t="shared" si="235"/>
        <v/>
      </c>
      <c r="T444" s="27" t="str">
        <f>IF(D444&gt;1,Input!F442,"")</f>
        <v/>
      </c>
      <c r="U444" s="27" t="str">
        <f t="shared" si="236"/>
        <v/>
      </c>
      <c r="V444" s="27"/>
      <c r="W444" s="27"/>
      <c r="X444" s="25"/>
      <c r="Y444" s="16"/>
      <c r="Z444" s="29"/>
      <c r="AA444" s="25"/>
      <c r="AB444" s="30"/>
      <c r="AC444" s="27"/>
      <c r="AD444" s="27"/>
      <c r="AE444" s="27"/>
      <c r="AF444" s="27"/>
      <c r="AG444" s="16"/>
      <c r="AH444" s="27"/>
      <c r="AI444" s="27"/>
      <c r="AJ444" s="27" t="str">
        <f t="shared" si="237"/>
        <v/>
      </c>
      <c r="AK444" s="27" t="str">
        <f t="shared" si="238"/>
        <v/>
      </c>
      <c r="AL444" s="27"/>
      <c r="AM444" s="27" t="str">
        <f t="shared" si="239"/>
        <v/>
      </c>
      <c r="AN444" s="27"/>
      <c r="AO444" s="27"/>
      <c r="AP444" s="27" t="str">
        <f>IF(D444&gt;1,Input!G442,"")</f>
        <v/>
      </c>
      <c r="AQ444" s="27" t="str">
        <f>IF(D444&gt;1,Input!H442,"")</f>
        <v/>
      </c>
      <c r="AR444" s="27" t="str">
        <f>IF(D444&gt;1,Input!G442,"")</f>
        <v/>
      </c>
      <c r="AS444" s="27" t="str">
        <f>IF(D444&gt;1,CONCATENATE("CURRENCYSOLUTIONS",Input!B442,Input!E442,Input!D442,Input!C442,Input!K442,Input!J442,Input!I442,Input!O442,Input!P442),"")</f>
        <v/>
      </c>
      <c r="AT444" s="27" t="str">
        <f t="shared" si="240"/>
        <v/>
      </c>
      <c r="AU444" s="27" t="str">
        <f t="shared" si="241"/>
        <v/>
      </c>
      <c r="AV444" s="27" t="str">
        <f t="shared" si="242"/>
        <v/>
      </c>
      <c r="AW444" s="15">
        <f>Input!S442</f>
        <v>0</v>
      </c>
      <c r="AX444" s="16">
        <f>Input!T442</f>
        <v>0</v>
      </c>
      <c r="AY444" s="26" t="str">
        <f>IF(D444&gt;1,IF(Input!Q442&gt;1,Input!Q442,(Input!R442/Input!O442)),"")</f>
        <v/>
      </c>
      <c r="AZ444" s="16" t="str">
        <f t="shared" si="243"/>
        <v/>
      </c>
      <c r="BA444" s="16" t="str">
        <f t="shared" si="244"/>
        <v/>
      </c>
      <c r="BB444" s="31"/>
      <c r="BC444" s="27"/>
      <c r="BD444" s="27" t="str">
        <f t="shared" si="245"/>
        <v/>
      </c>
      <c r="BE444" s="25" t="str">
        <f>IF(D444&gt;1,CONCATENATE(Input!C442,"-",Input!D442,"-",Input!E442,"T09:00:00Z"),"")</f>
        <v/>
      </c>
      <c r="BF444" s="29" t="str">
        <f>IF(D444&gt;1,CONCATENATE(Input!C442,"-",Input!D442,"-",Input!E442),"")</f>
        <v/>
      </c>
      <c r="BG444" s="29" t="str">
        <f>IF(D444&gt;1,CONCATENATE(Input!I442,"-",Input!J442,"-",Input!K442),"")</f>
        <v/>
      </c>
      <c r="BH444" s="29"/>
      <c r="BI444" s="29" t="str">
        <f>IF(D444&gt;1,CONCATENATE(Input!L442,"-",Input!M442,"-",Input!N442),"")</f>
        <v/>
      </c>
      <c r="BJ444" s="29" t="str">
        <f t="shared" si="246"/>
        <v/>
      </c>
      <c r="BK444" s="27" t="str">
        <f t="shared" si="247"/>
        <v/>
      </c>
      <c r="BL444" s="25" t="str">
        <f>IF(D444&gt;1,CONCATENATE(Input!C442,"-",Input!D442,"-",Input!E442,"T09:00:00Z"),"")</f>
        <v/>
      </c>
      <c r="BM444" s="32" t="str">
        <f t="shared" si="248"/>
        <v/>
      </c>
      <c r="BN444" s="27" t="str">
        <f t="shared" si="249"/>
        <v/>
      </c>
      <c r="BO444" s="27" t="str">
        <f t="shared" si="250"/>
        <v/>
      </c>
      <c r="BP444" s="25"/>
      <c r="BQ444" s="32"/>
      <c r="BR444" s="27"/>
      <c r="BS444" s="43" t="str">
        <f t="shared" si="251"/>
        <v/>
      </c>
      <c r="BT444" s="25"/>
      <c r="BU444" s="25"/>
      <c r="BV444" s="16"/>
      <c r="BW444" s="27"/>
      <c r="BX444" s="27"/>
      <c r="BY444" s="27"/>
      <c r="BZ444" s="27"/>
      <c r="CA444" s="27"/>
      <c r="CB444" s="27" t="str">
        <f>IF(D444&gt;1,Input!H442,"")</f>
        <v/>
      </c>
      <c r="CC444" s="27"/>
      <c r="CD444" s="28" t="str">
        <f>IF(D444&gt;1,Input!U442,"")</f>
        <v/>
      </c>
      <c r="CE444" s="16" t="str">
        <f>IF(D444&gt;1,CONCATENATE(Input!G442,"/",Input!H442),"")</f>
        <v/>
      </c>
      <c r="CF444" s="27"/>
      <c r="CG444" s="27"/>
      <c r="CH444" s="27"/>
      <c r="CI444" s="27"/>
      <c r="CJ444" s="27"/>
      <c r="CK444" s="25"/>
      <c r="CL444" s="25"/>
      <c r="CM444" s="16"/>
      <c r="CN444" s="16"/>
      <c r="CO444" s="27"/>
      <c r="CP444" s="16" t="str">
        <f>IF(D444&gt;1,Input!P442,"")</f>
        <v/>
      </c>
      <c r="CQ444" s="27" t="str">
        <f t="shared" si="252"/>
        <v/>
      </c>
      <c r="CR444" s="33" t="str">
        <f>IF(D444&gt;1,Input!O442,"")</f>
        <v/>
      </c>
      <c r="CS444" s="16" t="str">
        <f t="shared" si="253"/>
        <v/>
      </c>
      <c r="CT444" s="27"/>
      <c r="CU444" s="27" t="str">
        <f t="shared" si="254"/>
        <v/>
      </c>
      <c r="CV444" s="25"/>
      <c r="CW444" s="25"/>
      <c r="CX444" s="25"/>
      <c r="CY444" s="25"/>
      <c r="CZ444" s="25"/>
      <c r="DA444" s="25"/>
    </row>
    <row r="445" spans="1:105" ht="20.100000000000001" customHeight="1" x14ac:dyDescent="0.25">
      <c r="A445" s="27"/>
      <c r="B445" s="27"/>
      <c r="C445" s="43" t="str">
        <f t="shared" ref="C445:C448" si="255">IF(D445&gt;1,"213800JCBMV4BGSVIB06","")</f>
        <v/>
      </c>
      <c r="D445" s="27">
        <f>Input!A443</f>
        <v>0</v>
      </c>
      <c r="E445" s="43" t="str">
        <f t="shared" ref="E445:E448" si="256">IF(D445&gt;1,"L","")</f>
        <v/>
      </c>
      <c r="F445" s="27"/>
      <c r="G445" s="27"/>
      <c r="H445" s="27"/>
      <c r="I445" s="27" t="str">
        <f t="shared" ref="I445:I448" si="257">IF(D445&gt;1,"F","")</f>
        <v/>
      </c>
      <c r="J445" s="27" t="str">
        <f t="shared" ref="J445:J448" si="258">IF(D445&gt;1,"F","")</f>
        <v/>
      </c>
      <c r="K445" s="27"/>
      <c r="L445" s="27"/>
      <c r="M445" s="27"/>
      <c r="N445" s="27"/>
      <c r="O445" s="27"/>
      <c r="P445" s="27"/>
      <c r="Q445" s="27">
        <f>Input!A443</f>
        <v>0</v>
      </c>
      <c r="R445" s="43" t="str">
        <f t="shared" ref="R445:R448" si="259">IF(D445&gt;1,"L","")</f>
        <v/>
      </c>
      <c r="S445" s="27" t="str">
        <f t="shared" ref="S445:S448" si="260">IF(D445&gt;1,"P","")</f>
        <v/>
      </c>
      <c r="T445" s="27">
        <f>Input!F443</f>
        <v>0</v>
      </c>
      <c r="U445" s="27" t="str">
        <f t="shared" ref="U445:U448" si="261">IF(D445&gt;1,"N","")</f>
        <v/>
      </c>
      <c r="V445" s="27"/>
      <c r="W445" s="27"/>
      <c r="X445" s="25"/>
      <c r="Y445" s="16"/>
      <c r="Z445" s="29"/>
      <c r="AA445" s="25"/>
      <c r="AB445" s="30"/>
      <c r="AC445" s="27"/>
      <c r="AD445" s="27"/>
      <c r="AE445" s="27"/>
      <c r="AF445" s="27"/>
      <c r="AG445" s="16"/>
      <c r="AH445" s="27"/>
      <c r="AI445" s="27"/>
      <c r="AJ445" s="27" t="str">
        <f t="shared" ref="AJ445:AJ448" si="262">IF(D445&gt;1,"E","")</f>
        <v/>
      </c>
      <c r="AK445" s="27" t="str">
        <f t="shared" ref="AK445:AK448" si="263">IF(D445&gt;1,"CU","")</f>
        <v/>
      </c>
      <c r="AL445" s="27"/>
      <c r="AM445" s="27" t="str">
        <f t="shared" ref="AM445:AM448" si="264">IF(D445&gt;1,"OP","")</f>
        <v/>
      </c>
      <c r="AN445" s="27"/>
      <c r="AO445" s="27"/>
      <c r="AP445" s="27">
        <f>Input!G443</f>
        <v>0</v>
      </c>
      <c r="AQ445" s="27">
        <f>Input!H443</f>
        <v>0</v>
      </c>
      <c r="AR445" s="27">
        <f>Input!G443</f>
        <v>0</v>
      </c>
      <c r="AS445" s="27" t="str">
        <f>CONCATENATE("CURRENCYSOLUTIONS",Input!B443,Input!E443,Input!D443,Input!C443,Input!K443,Input!J443,Input!I443,Input!O443,Input!P443)</f>
        <v>CURRENCYSOLUTIONS</v>
      </c>
      <c r="AT445" s="27" t="str">
        <f t="shared" ref="AT445:AT448" si="265">IF(D445&gt;1,"NA","")</f>
        <v/>
      </c>
      <c r="AU445" s="27" t="str">
        <f t="shared" ref="AU445:AU448" si="266">IF(D445&gt;1,"XXXX","")</f>
        <v/>
      </c>
      <c r="AV445" s="27" t="str">
        <f t="shared" ref="AV445:AV448" si="267">IF(D445&gt;1,"N","")</f>
        <v/>
      </c>
      <c r="AW445" s="15">
        <f>Input!S443</f>
        <v>0</v>
      </c>
      <c r="AX445" s="16">
        <f>Input!T443</f>
        <v>0</v>
      </c>
      <c r="AY445" s="26" t="e">
        <f>IF(Input!Q443&gt;1,Input!Q443,(Input!R443/Input!O443))</f>
        <v>#DIV/0!</v>
      </c>
      <c r="AZ445" s="16" t="str">
        <f t="shared" ref="AZ445:AZ448" si="268">IF(D445&gt;1,"1","")</f>
        <v/>
      </c>
      <c r="BA445" s="16" t="str">
        <f t="shared" ref="BA445:BA448" si="269">IF(D445&gt;1,"1","")</f>
        <v/>
      </c>
      <c r="BB445" s="31"/>
      <c r="BC445" s="27"/>
      <c r="BD445" s="27" t="str">
        <f t="shared" ref="BD445:BD448" si="270">IF(D445&gt;1,"C","")</f>
        <v/>
      </c>
      <c r="BE445" s="25" t="str">
        <f>CONCATENATE(Input!C443,"-",Input!D443,"-",Input!E443,"T09:00:00Z")</f>
        <v>--T09:00:00Z</v>
      </c>
      <c r="BF445" s="29" t="str">
        <f>CONCATENATE(Input!C443,"-",Input!D443,"-",Input!E443)</f>
        <v>--</v>
      </c>
      <c r="BG445" s="29" t="str">
        <f>CONCATENATE(Input!I443,"-",Input!J443,"-",Input!K443)</f>
        <v>--</v>
      </c>
      <c r="BH445" s="29"/>
      <c r="BI445" s="29" t="str">
        <f>CONCATENATE(Input!L443,"-",Input!M443,"-",Input!N443)</f>
        <v>--</v>
      </c>
      <c r="BJ445" s="29" t="str">
        <f t="shared" ref="BJ445:BJ448" si="271">IF(D445&gt;1,"ISDA","")</f>
        <v/>
      </c>
      <c r="BK445" s="27" t="str">
        <f t="shared" ref="BK445:BK448" si="272">IF(D445&gt;1,"2002","")</f>
        <v/>
      </c>
      <c r="BL445" s="25" t="str">
        <f>IF(D445&gt;1,CONCATENATE(Input!C443,"-",Input!D443,"-",Input!E443,"T09:00:00Z"),"")</f>
        <v/>
      </c>
      <c r="BM445" s="32" t="str">
        <f t="shared" ref="BM445:BM448" si="273">IF(D445&gt;1,"Y","")</f>
        <v/>
      </c>
      <c r="BN445" s="27" t="str">
        <f t="shared" ref="BN445:BN448" si="274">IF(D445&gt;1,"N","")</f>
        <v/>
      </c>
      <c r="BO445" s="27" t="str">
        <f t="shared" ref="BO445:BO448" si="275">IF(D445&gt;1,"N","")</f>
        <v/>
      </c>
      <c r="BP445" s="25"/>
      <c r="BQ445" s="32"/>
      <c r="BR445" s="27"/>
      <c r="BS445" s="43" t="str">
        <f t="shared" ref="BS445:BS448" si="276">IF(D445&gt;1,"N","")</f>
        <v/>
      </c>
      <c r="BT445" s="25"/>
      <c r="BU445" s="25"/>
      <c r="BV445" s="16"/>
      <c r="BW445" s="27"/>
      <c r="BX445" s="27"/>
      <c r="BY445" s="27"/>
      <c r="BZ445" s="27"/>
      <c r="CA445" s="27"/>
      <c r="CB445" s="27" t="str">
        <f>IF(D445&gt;1,Input!H443,"")</f>
        <v/>
      </c>
      <c r="CC445" s="27"/>
      <c r="CD445" s="28" t="str">
        <f>IF(D445&gt;1,Input!U443,"")</f>
        <v/>
      </c>
      <c r="CE445" s="16" t="str">
        <f>IF(D445&gt;1,CONCATENATE(Input!G443,"/",Input!H443),"")</f>
        <v/>
      </c>
      <c r="CF445" s="27"/>
      <c r="CG445" s="27"/>
      <c r="CH445" s="27"/>
      <c r="CI445" s="27"/>
      <c r="CJ445" s="27"/>
      <c r="CK445" s="25"/>
      <c r="CL445" s="25"/>
      <c r="CM445" s="16"/>
      <c r="CN445" s="16"/>
      <c r="CO445" s="27"/>
      <c r="CP445" s="16" t="str">
        <f>IF(D445&gt;1,Input!P443,"")</f>
        <v/>
      </c>
      <c r="CQ445" s="27" t="str">
        <f t="shared" ref="CQ445:CQ448" si="277">IF(D445&gt;1,"E","")</f>
        <v/>
      </c>
      <c r="CR445" s="33" t="str">
        <f>IF(D445&gt;1,Input!O443,"")</f>
        <v/>
      </c>
      <c r="CS445" s="16" t="str">
        <f t="shared" ref="CS445:CS448" si="278">IF(D445&gt;1,"N","")</f>
        <v/>
      </c>
      <c r="CT445" s="27"/>
      <c r="CU445" s="27" t="str">
        <f t="shared" ref="CU445:CU448" si="279">IF(D445&gt;1,"T","")</f>
        <v/>
      </c>
      <c r="CV445" s="25"/>
      <c r="CW445" s="25"/>
      <c r="CX445" s="25"/>
      <c r="CY445" s="25"/>
      <c r="CZ445" s="25"/>
      <c r="DA445" s="25"/>
    </row>
    <row r="446" spans="1:105" ht="20.100000000000001" customHeight="1" x14ac:dyDescent="0.25">
      <c r="A446" s="27"/>
      <c r="B446" s="27"/>
      <c r="C446" s="43" t="str">
        <f t="shared" si="255"/>
        <v/>
      </c>
      <c r="D446" s="27">
        <f>Input!A444</f>
        <v>0</v>
      </c>
      <c r="E446" s="43" t="str">
        <f t="shared" si="256"/>
        <v/>
      </c>
      <c r="F446" s="27"/>
      <c r="G446" s="27"/>
      <c r="H446" s="27"/>
      <c r="I446" s="27" t="str">
        <f t="shared" si="257"/>
        <v/>
      </c>
      <c r="J446" s="27" t="str">
        <f t="shared" si="258"/>
        <v/>
      </c>
      <c r="K446" s="27"/>
      <c r="L446" s="27"/>
      <c r="M446" s="27"/>
      <c r="N446" s="27"/>
      <c r="O446" s="27"/>
      <c r="P446" s="27"/>
      <c r="Q446" s="27">
        <f>Input!A444</f>
        <v>0</v>
      </c>
      <c r="R446" s="43" t="str">
        <f t="shared" si="259"/>
        <v/>
      </c>
      <c r="S446" s="27" t="str">
        <f t="shared" si="260"/>
        <v/>
      </c>
      <c r="T446" s="27">
        <f>Input!F444</f>
        <v>0</v>
      </c>
      <c r="U446" s="27" t="str">
        <f t="shared" si="261"/>
        <v/>
      </c>
      <c r="V446" s="27"/>
      <c r="W446" s="27"/>
      <c r="X446" s="25"/>
      <c r="Y446" s="16"/>
      <c r="Z446" s="29"/>
      <c r="AA446" s="25"/>
      <c r="AB446" s="30"/>
      <c r="AC446" s="27"/>
      <c r="AD446" s="27"/>
      <c r="AE446" s="27"/>
      <c r="AF446" s="27"/>
      <c r="AG446" s="16"/>
      <c r="AH446" s="27"/>
      <c r="AI446" s="27"/>
      <c r="AJ446" s="27" t="str">
        <f t="shared" si="262"/>
        <v/>
      </c>
      <c r="AK446" s="27" t="str">
        <f t="shared" si="263"/>
        <v/>
      </c>
      <c r="AL446" s="27"/>
      <c r="AM446" s="27" t="str">
        <f t="shared" si="264"/>
        <v/>
      </c>
      <c r="AN446" s="27"/>
      <c r="AO446" s="27"/>
      <c r="AP446" s="27">
        <f>Input!G444</f>
        <v>0</v>
      </c>
      <c r="AQ446" s="27">
        <f>Input!H444</f>
        <v>0</v>
      </c>
      <c r="AR446" s="27">
        <f>Input!G444</f>
        <v>0</v>
      </c>
      <c r="AS446" s="27" t="str">
        <f>CONCATENATE("CURRENCYSOLUTIONS",Input!B444,Input!E444,Input!D444,Input!C444,Input!K444,Input!J444,Input!I444,Input!O444,Input!P444)</f>
        <v>CURRENCYSOLUTIONS</v>
      </c>
      <c r="AT446" s="27" t="str">
        <f t="shared" si="265"/>
        <v/>
      </c>
      <c r="AU446" s="27" t="str">
        <f t="shared" si="266"/>
        <v/>
      </c>
      <c r="AV446" s="27" t="str">
        <f t="shared" si="267"/>
        <v/>
      </c>
      <c r="AW446" s="15">
        <f>Input!S444</f>
        <v>0</v>
      </c>
      <c r="AX446" s="16">
        <f>Input!T444</f>
        <v>0</v>
      </c>
      <c r="AY446" s="26" t="e">
        <f>IF(Input!Q444&gt;1,Input!Q444,(Input!R444/Input!O444))</f>
        <v>#DIV/0!</v>
      </c>
      <c r="AZ446" s="16" t="str">
        <f t="shared" si="268"/>
        <v/>
      </c>
      <c r="BA446" s="16" t="str">
        <f t="shared" si="269"/>
        <v/>
      </c>
      <c r="BB446" s="31"/>
      <c r="BC446" s="27"/>
      <c r="BD446" s="27" t="str">
        <f t="shared" si="270"/>
        <v/>
      </c>
      <c r="BE446" s="25" t="str">
        <f>CONCATENATE(Input!C444,"-",Input!D444,"-",Input!E444,"T09:00:00Z")</f>
        <v>--T09:00:00Z</v>
      </c>
      <c r="BF446" s="29" t="str">
        <f>CONCATENATE(Input!C444,"-",Input!D444,"-",Input!E444)</f>
        <v>--</v>
      </c>
      <c r="BG446" s="29" t="str">
        <f>CONCATENATE(Input!I444,"-",Input!J444,"-",Input!K444)</f>
        <v>--</v>
      </c>
      <c r="BH446" s="29"/>
      <c r="BI446" s="29" t="str">
        <f>CONCATENATE(Input!L444,"-",Input!M444,"-",Input!N444)</f>
        <v>--</v>
      </c>
      <c r="BJ446" s="29" t="str">
        <f t="shared" si="271"/>
        <v/>
      </c>
      <c r="BK446" s="27" t="str">
        <f t="shared" si="272"/>
        <v/>
      </c>
      <c r="BL446" s="25" t="str">
        <f>IF(D446&gt;1,CONCATENATE(Input!C444,"-",Input!D444,"-",Input!E444,"T09:00:00Z"),"")</f>
        <v/>
      </c>
      <c r="BM446" s="32" t="str">
        <f t="shared" si="273"/>
        <v/>
      </c>
      <c r="BN446" s="27" t="str">
        <f t="shared" si="274"/>
        <v/>
      </c>
      <c r="BO446" s="27" t="str">
        <f t="shared" si="275"/>
        <v/>
      </c>
      <c r="BP446" s="25"/>
      <c r="BQ446" s="32"/>
      <c r="BR446" s="27"/>
      <c r="BS446" s="43" t="str">
        <f t="shared" si="276"/>
        <v/>
      </c>
      <c r="BT446" s="25"/>
      <c r="BU446" s="25"/>
      <c r="BV446" s="16"/>
      <c r="BW446" s="27"/>
      <c r="BX446" s="27"/>
      <c r="BY446" s="27"/>
      <c r="BZ446" s="27"/>
      <c r="CA446" s="27"/>
      <c r="CB446" s="27" t="str">
        <f>IF(D446&gt;1,Input!H444,"")</f>
        <v/>
      </c>
      <c r="CC446" s="27"/>
      <c r="CD446" s="28" t="str">
        <f>IF(D446&gt;1,Input!U444,"")</f>
        <v/>
      </c>
      <c r="CE446" s="16" t="str">
        <f>IF(D446&gt;1,CONCATENATE(Input!G444,"/",Input!H444),"")</f>
        <v/>
      </c>
      <c r="CF446" s="27"/>
      <c r="CG446" s="27"/>
      <c r="CH446" s="27"/>
      <c r="CI446" s="27"/>
      <c r="CJ446" s="27"/>
      <c r="CK446" s="25"/>
      <c r="CL446" s="25"/>
      <c r="CM446" s="16"/>
      <c r="CN446" s="16"/>
      <c r="CO446" s="27"/>
      <c r="CP446" s="16" t="str">
        <f>IF(D446&gt;1,Input!P444,"")</f>
        <v/>
      </c>
      <c r="CQ446" s="27" t="str">
        <f t="shared" si="277"/>
        <v/>
      </c>
      <c r="CR446" s="33" t="str">
        <f>IF(D446&gt;1,Input!O444,"")</f>
        <v/>
      </c>
      <c r="CS446" s="16" t="str">
        <f t="shared" si="278"/>
        <v/>
      </c>
      <c r="CT446" s="27"/>
      <c r="CU446" s="27" t="str">
        <f t="shared" si="279"/>
        <v/>
      </c>
      <c r="CV446" s="25"/>
      <c r="CW446" s="25"/>
      <c r="CX446" s="25"/>
      <c r="CY446" s="25"/>
      <c r="CZ446" s="25"/>
      <c r="DA446" s="25"/>
    </row>
    <row r="447" spans="1:105" ht="20.100000000000001" customHeight="1" x14ac:dyDescent="0.25">
      <c r="A447" s="27"/>
      <c r="B447" s="27"/>
      <c r="C447" s="43" t="str">
        <f t="shared" si="255"/>
        <v/>
      </c>
      <c r="D447" s="27">
        <f>Input!A445</f>
        <v>0</v>
      </c>
      <c r="E447" s="43" t="str">
        <f t="shared" si="256"/>
        <v/>
      </c>
      <c r="F447" s="27"/>
      <c r="G447" s="27"/>
      <c r="H447" s="27"/>
      <c r="I447" s="27" t="str">
        <f t="shared" si="257"/>
        <v/>
      </c>
      <c r="J447" s="27" t="str">
        <f t="shared" si="258"/>
        <v/>
      </c>
      <c r="K447" s="27"/>
      <c r="L447" s="27"/>
      <c r="M447" s="27"/>
      <c r="N447" s="27"/>
      <c r="O447" s="27"/>
      <c r="P447" s="27"/>
      <c r="Q447" s="27">
        <f>Input!A445</f>
        <v>0</v>
      </c>
      <c r="R447" s="43" t="str">
        <f t="shared" si="259"/>
        <v/>
      </c>
      <c r="S447" s="27" t="str">
        <f t="shared" si="260"/>
        <v/>
      </c>
      <c r="T447" s="27">
        <f>Input!F445</f>
        <v>0</v>
      </c>
      <c r="U447" s="27" t="str">
        <f t="shared" si="261"/>
        <v/>
      </c>
      <c r="V447" s="27"/>
      <c r="W447" s="27"/>
      <c r="X447" s="25"/>
      <c r="Y447" s="16"/>
      <c r="Z447" s="29"/>
      <c r="AA447" s="25"/>
      <c r="AB447" s="30"/>
      <c r="AC447" s="27"/>
      <c r="AD447" s="27"/>
      <c r="AE447" s="27"/>
      <c r="AF447" s="27"/>
      <c r="AG447" s="16"/>
      <c r="AH447" s="27"/>
      <c r="AI447" s="27"/>
      <c r="AJ447" s="27" t="str">
        <f t="shared" si="262"/>
        <v/>
      </c>
      <c r="AK447" s="27" t="str">
        <f t="shared" si="263"/>
        <v/>
      </c>
      <c r="AL447" s="27"/>
      <c r="AM447" s="27" t="str">
        <f t="shared" si="264"/>
        <v/>
      </c>
      <c r="AN447" s="27"/>
      <c r="AO447" s="27"/>
      <c r="AP447" s="27">
        <f>Input!G445</f>
        <v>0</v>
      </c>
      <c r="AQ447" s="27">
        <f>Input!H445</f>
        <v>0</v>
      </c>
      <c r="AR447" s="27">
        <f>Input!G445</f>
        <v>0</v>
      </c>
      <c r="AS447" s="27" t="str">
        <f>CONCATENATE("CURRENCYSOLUTIONS",Input!B445,Input!E445,Input!D445,Input!C445,Input!K445,Input!J445,Input!I445,Input!O445,Input!P445)</f>
        <v>CURRENCYSOLUTIONS</v>
      </c>
      <c r="AT447" s="27" t="str">
        <f t="shared" si="265"/>
        <v/>
      </c>
      <c r="AU447" s="27" t="str">
        <f t="shared" si="266"/>
        <v/>
      </c>
      <c r="AV447" s="27" t="str">
        <f t="shared" si="267"/>
        <v/>
      </c>
      <c r="AW447" s="15">
        <f>Input!S445</f>
        <v>0</v>
      </c>
      <c r="AX447" s="16">
        <f>Input!T445</f>
        <v>0</v>
      </c>
      <c r="AY447" s="26" t="e">
        <f>IF(Input!Q445&gt;1,Input!Q445,(Input!R445/Input!O445))</f>
        <v>#DIV/0!</v>
      </c>
      <c r="AZ447" s="16" t="str">
        <f t="shared" si="268"/>
        <v/>
      </c>
      <c r="BA447" s="16" t="str">
        <f t="shared" si="269"/>
        <v/>
      </c>
      <c r="BB447" s="31"/>
      <c r="BC447" s="27"/>
      <c r="BD447" s="27" t="str">
        <f t="shared" si="270"/>
        <v/>
      </c>
      <c r="BE447" s="25" t="str">
        <f>CONCATENATE(Input!C445,"-",Input!D445,"-",Input!E445,"T09:00:00Z")</f>
        <v>--T09:00:00Z</v>
      </c>
      <c r="BF447" s="29" t="str">
        <f>CONCATENATE(Input!C445,"-",Input!D445,"-",Input!E445)</f>
        <v>--</v>
      </c>
      <c r="BG447" s="29" t="str">
        <f>CONCATENATE(Input!I445,"-",Input!J445,"-",Input!K445)</f>
        <v>--</v>
      </c>
      <c r="BH447" s="29"/>
      <c r="BI447" s="29" t="str">
        <f>CONCATENATE(Input!L445,"-",Input!M445,"-",Input!N445)</f>
        <v>--</v>
      </c>
      <c r="BJ447" s="29" t="str">
        <f t="shared" si="271"/>
        <v/>
      </c>
      <c r="BK447" s="27" t="str">
        <f t="shared" si="272"/>
        <v/>
      </c>
      <c r="BL447" s="25" t="str">
        <f>IF(D447&gt;1,CONCATENATE(Input!C445,"-",Input!D445,"-",Input!E445,"T09:00:00Z"),"")</f>
        <v/>
      </c>
      <c r="BM447" s="32" t="str">
        <f t="shared" si="273"/>
        <v/>
      </c>
      <c r="BN447" s="27" t="str">
        <f t="shared" si="274"/>
        <v/>
      </c>
      <c r="BO447" s="27" t="str">
        <f t="shared" si="275"/>
        <v/>
      </c>
      <c r="BP447" s="25"/>
      <c r="BQ447" s="32"/>
      <c r="BR447" s="27"/>
      <c r="BS447" s="43" t="str">
        <f t="shared" si="276"/>
        <v/>
      </c>
      <c r="BT447" s="25"/>
      <c r="BU447" s="25"/>
      <c r="BV447" s="16"/>
      <c r="BW447" s="27"/>
      <c r="BX447" s="27"/>
      <c r="BY447" s="27"/>
      <c r="BZ447" s="27"/>
      <c r="CA447" s="27"/>
      <c r="CB447" s="27" t="str">
        <f>IF(D447&gt;1,Input!H445,"")</f>
        <v/>
      </c>
      <c r="CC447" s="27"/>
      <c r="CD447" s="28" t="str">
        <f>IF(D447&gt;1,Input!U445,"")</f>
        <v/>
      </c>
      <c r="CE447" s="16" t="str">
        <f>IF(D447&gt;1,CONCATENATE(Input!G445,"/",Input!H445),"")</f>
        <v/>
      </c>
      <c r="CF447" s="27"/>
      <c r="CG447" s="27"/>
      <c r="CH447" s="27"/>
      <c r="CI447" s="27"/>
      <c r="CJ447" s="27"/>
      <c r="CK447" s="25"/>
      <c r="CL447" s="25"/>
      <c r="CM447" s="16"/>
      <c r="CN447" s="16"/>
      <c r="CO447" s="27"/>
      <c r="CP447" s="16" t="str">
        <f>IF(D447&gt;1,Input!P445,"")</f>
        <v/>
      </c>
      <c r="CQ447" s="27" t="str">
        <f t="shared" si="277"/>
        <v/>
      </c>
      <c r="CR447" s="33" t="str">
        <f>IF(D447&gt;1,Input!O445,"")</f>
        <v/>
      </c>
      <c r="CS447" s="16" t="str">
        <f t="shared" si="278"/>
        <v/>
      </c>
      <c r="CT447" s="27"/>
      <c r="CU447" s="27" t="str">
        <f t="shared" si="279"/>
        <v/>
      </c>
      <c r="CV447" s="25"/>
      <c r="CW447" s="25"/>
      <c r="CX447" s="25"/>
      <c r="CY447" s="25"/>
      <c r="CZ447" s="25"/>
      <c r="DA447" s="25"/>
    </row>
    <row r="448" spans="1:105" ht="20.100000000000001" customHeight="1" x14ac:dyDescent="0.25">
      <c r="A448" s="27"/>
      <c r="B448" s="27"/>
      <c r="C448" s="43" t="str">
        <f t="shared" si="255"/>
        <v/>
      </c>
      <c r="D448" s="27">
        <f>Input!A446</f>
        <v>0</v>
      </c>
      <c r="E448" s="43" t="str">
        <f t="shared" si="256"/>
        <v/>
      </c>
      <c r="F448" s="27"/>
      <c r="G448" s="27"/>
      <c r="H448" s="27"/>
      <c r="I448" s="27" t="str">
        <f t="shared" si="257"/>
        <v/>
      </c>
      <c r="J448" s="27" t="str">
        <f t="shared" si="258"/>
        <v/>
      </c>
      <c r="K448" s="27"/>
      <c r="L448" s="27"/>
      <c r="M448" s="27"/>
      <c r="N448" s="27"/>
      <c r="O448" s="27"/>
      <c r="P448" s="27"/>
      <c r="Q448" s="27">
        <f>Input!A446</f>
        <v>0</v>
      </c>
      <c r="R448" s="43" t="str">
        <f t="shared" si="259"/>
        <v/>
      </c>
      <c r="S448" s="27" t="str">
        <f t="shared" si="260"/>
        <v/>
      </c>
      <c r="T448" s="27">
        <f>Input!F446</f>
        <v>0</v>
      </c>
      <c r="U448" s="27" t="str">
        <f t="shared" si="261"/>
        <v/>
      </c>
      <c r="V448" s="27"/>
      <c r="W448" s="27"/>
      <c r="X448" s="25"/>
      <c r="Y448" s="16"/>
      <c r="Z448" s="29"/>
      <c r="AA448" s="25"/>
      <c r="AB448" s="30"/>
      <c r="AC448" s="27"/>
      <c r="AD448" s="27"/>
      <c r="AE448" s="27"/>
      <c r="AF448" s="27"/>
      <c r="AG448" s="16"/>
      <c r="AH448" s="27"/>
      <c r="AI448" s="27"/>
      <c r="AJ448" s="27" t="str">
        <f t="shared" si="262"/>
        <v/>
      </c>
      <c r="AK448" s="27" t="str">
        <f t="shared" si="263"/>
        <v/>
      </c>
      <c r="AL448" s="27"/>
      <c r="AM448" s="27" t="str">
        <f t="shared" si="264"/>
        <v/>
      </c>
      <c r="AN448" s="27"/>
      <c r="AO448" s="27"/>
      <c r="AP448" s="27">
        <f>Input!G446</f>
        <v>0</v>
      </c>
      <c r="AQ448" s="27">
        <f>Input!H446</f>
        <v>0</v>
      </c>
      <c r="AR448" s="27">
        <f>Input!G446</f>
        <v>0</v>
      </c>
      <c r="AS448" s="27" t="str">
        <f>CONCATENATE("CURRENCYSOLUTIONS",Input!B446,Input!E446,Input!D446,Input!C446,Input!K446,Input!J446,Input!I446,Input!O446,Input!P446)</f>
        <v>CURRENCYSOLUTIONS</v>
      </c>
      <c r="AT448" s="27" t="str">
        <f t="shared" si="265"/>
        <v/>
      </c>
      <c r="AU448" s="27" t="str">
        <f t="shared" si="266"/>
        <v/>
      </c>
      <c r="AV448" s="27" t="str">
        <f t="shared" si="267"/>
        <v/>
      </c>
      <c r="AW448" s="15">
        <f>Input!S446</f>
        <v>0</v>
      </c>
      <c r="AX448" s="16">
        <f>Input!T446</f>
        <v>0</v>
      </c>
      <c r="AY448" s="26" t="e">
        <f>IF(Input!Q446&gt;1,Input!Q446,(Input!R446/Input!O446))</f>
        <v>#DIV/0!</v>
      </c>
      <c r="AZ448" s="16" t="str">
        <f t="shared" si="268"/>
        <v/>
      </c>
      <c r="BA448" s="16" t="str">
        <f t="shared" si="269"/>
        <v/>
      </c>
      <c r="BB448" s="31"/>
      <c r="BC448" s="27"/>
      <c r="BD448" s="27" t="str">
        <f t="shared" si="270"/>
        <v/>
      </c>
      <c r="BE448" s="25" t="str">
        <f>CONCATENATE(Input!C446,"-",Input!D446,"-",Input!E446,"T09:00:00Z")</f>
        <v>--T09:00:00Z</v>
      </c>
      <c r="BF448" s="29" t="str">
        <f>CONCATENATE(Input!C446,"-",Input!D446,"-",Input!E446)</f>
        <v>--</v>
      </c>
      <c r="BG448" s="29" t="str">
        <f>CONCATENATE(Input!I446,"-",Input!J446,"-",Input!K446)</f>
        <v>--</v>
      </c>
      <c r="BH448" s="29"/>
      <c r="BI448" s="29" t="str">
        <f>CONCATENATE(Input!L446,"-",Input!M446,"-",Input!N446)</f>
        <v>--</v>
      </c>
      <c r="BJ448" s="29" t="str">
        <f t="shared" si="271"/>
        <v/>
      </c>
      <c r="BK448" s="27" t="str">
        <f t="shared" si="272"/>
        <v/>
      </c>
      <c r="BL448" s="25" t="str">
        <f>IF(D448&gt;1,CONCATENATE(Input!C446,"-",Input!D446,"-",Input!E446,"T09:00:00Z"),"")</f>
        <v/>
      </c>
      <c r="BM448" s="32" t="str">
        <f t="shared" si="273"/>
        <v/>
      </c>
      <c r="BN448" s="27" t="str">
        <f t="shared" si="274"/>
        <v/>
      </c>
      <c r="BO448" s="27" t="str">
        <f t="shared" si="275"/>
        <v/>
      </c>
      <c r="BP448" s="25"/>
      <c r="BQ448" s="32"/>
      <c r="BR448" s="27"/>
      <c r="BS448" s="43" t="str">
        <f t="shared" si="276"/>
        <v/>
      </c>
      <c r="BT448" s="25"/>
      <c r="BU448" s="25"/>
      <c r="BV448" s="16"/>
      <c r="BW448" s="27"/>
      <c r="BX448" s="27"/>
      <c r="BY448" s="27"/>
      <c r="BZ448" s="27"/>
      <c r="CA448" s="27"/>
      <c r="CB448" s="27" t="str">
        <f>IF(D448&gt;1,Input!H446,"")</f>
        <v/>
      </c>
      <c r="CC448" s="27"/>
      <c r="CD448" s="28" t="str">
        <f>IF(D448&gt;1,Input!U446,"")</f>
        <v/>
      </c>
      <c r="CE448" s="16" t="str">
        <f>IF(D448&gt;1,CONCATENATE(Input!G446,"/",Input!H446),"")</f>
        <v/>
      </c>
      <c r="CF448" s="27"/>
      <c r="CG448" s="27"/>
      <c r="CH448" s="27"/>
      <c r="CI448" s="27"/>
      <c r="CJ448" s="27"/>
      <c r="CK448" s="25"/>
      <c r="CL448" s="25"/>
      <c r="CM448" s="16"/>
      <c r="CN448" s="16"/>
      <c r="CO448" s="27"/>
      <c r="CP448" s="16" t="str">
        <f>IF(D448&gt;1,Input!P446,"")</f>
        <v/>
      </c>
      <c r="CQ448" s="27" t="str">
        <f t="shared" si="277"/>
        <v/>
      </c>
      <c r="CR448" s="33" t="str">
        <f>IF(D448&gt;1,Input!O446,"")</f>
        <v/>
      </c>
      <c r="CS448" s="16" t="str">
        <f t="shared" si="278"/>
        <v/>
      </c>
      <c r="CT448" s="27"/>
      <c r="CU448" s="27" t="str">
        <f t="shared" si="279"/>
        <v/>
      </c>
      <c r="CV448" s="25"/>
      <c r="CW448" s="25"/>
      <c r="CX448" s="25"/>
      <c r="CY448" s="25"/>
      <c r="CZ448" s="25"/>
      <c r="DA448" s="25"/>
    </row>
    <row r="449" spans="1:105" ht="20.100000000000001" customHeight="1" x14ac:dyDescent="0.25">
      <c r="A449" s="27"/>
      <c r="B449" s="27"/>
      <c r="C449" s="43" t="str">
        <f t="shared" ref="C449:C459" si="280">IF(D449&gt;1,"213800JCBMV4BGSVIB06","")</f>
        <v/>
      </c>
      <c r="D449" s="27">
        <f>Input!A447</f>
        <v>0</v>
      </c>
      <c r="E449" s="43" t="str">
        <f t="shared" ref="E449:E459" si="281">IF(D449&gt;1,"L","")</f>
        <v/>
      </c>
      <c r="F449" s="27"/>
      <c r="G449" s="27"/>
      <c r="H449" s="27"/>
      <c r="I449" s="27" t="str">
        <f t="shared" ref="I449:I459" si="282">IF(D449&gt;1,"F","")</f>
        <v/>
      </c>
      <c r="J449" s="27" t="str">
        <f t="shared" ref="J449:J459" si="283">IF(D449&gt;1,"F","")</f>
        <v/>
      </c>
      <c r="K449" s="27"/>
      <c r="L449" s="27"/>
      <c r="M449" s="27"/>
      <c r="N449" s="27"/>
      <c r="O449" s="27"/>
      <c r="P449" s="27"/>
      <c r="Q449" s="27">
        <f>Input!A447</f>
        <v>0</v>
      </c>
      <c r="R449" s="43" t="str">
        <f t="shared" ref="R449:R459" si="284">IF(D449&gt;1,"L","")</f>
        <v/>
      </c>
      <c r="S449" s="27" t="str">
        <f t="shared" ref="S449:S459" si="285">IF(D449&gt;1,"P","")</f>
        <v/>
      </c>
      <c r="T449" s="27">
        <f>Input!F447</f>
        <v>0</v>
      </c>
      <c r="U449" s="27" t="str">
        <f t="shared" ref="U449:U459" si="286">IF(D449&gt;1,"N","")</f>
        <v/>
      </c>
      <c r="V449" s="27"/>
      <c r="W449" s="27"/>
      <c r="X449" s="25"/>
      <c r="Y449" s="16"/>
      <c r="Z449" s="29"/>
      <c r="AA449" s="25"/>
      <c r="AB449" s="30"/>
      <c r="AC449" s="27"/>
      <c r="AD449" s="27"/>
      <c r="AE449" s="27"/>
      <c r="AF449" s="27"/>
      <c r="AG449" s="16"/>
      <c r="AH449" s="27"/>
      <c r="AI449" s="27"/>
      <c r="AJ449" s="27" t="str">
        <f t="shared" ref="AJ449:AJ459" si="287">IF(D449&gt;1,"E","")</f>
        <v/>
      </c>
      <c r="AK449" s="27" t="str">
        <f t="shared" ref="AK449:AK459" si="288">IF(D449&gt;1,"CU","")</f>
        <v/>
      </c>
      <c r="AL449" s="27"/>
      <c r="AM449" s="27" t="str">
        <f t="shared" ref="AM449:AM459" si="289">IF(D449&gt;1,"OP","")</f>
        <v/>
      </c>
      <c r="AN449" s="27"/>
      <c r="AO449" s="27"/>
      <c r="AP449" s="27">
        <f>Input!G447</f>
        <v>0</v>
      </c>
      <c r="AQ449" s="27">
        <f>Input!H447</f>
        <v>0</v>
      </c>
      <c r="AR449" s="27">
        <f>Input!G447</f>
        <v>0</v>
      </c>
      <c r="AS449" s="27" t="str">
        <f>CONCATENATE("CURRENCYSOLUTIONS",Input!B447,Input!E447,Input!D447,Input!C447,Input!K447,Input!J447,Input!I447,Input!O447,Input!P447)</f>
        <v>CURRENCYSOLUTIONS</v>
      </c>
      <c r="AT449" s="27" t="str">
        <f t="shared" ref="AT449:AT459" si="290">IF(D449&gt;1,"NA","")</f>
        <v/>
      </c>
      <c r="AU449" s="27" t="str">
        <f t="shared" ref="AU449:AU459" si="291">IF(D449&gt;1,"XXXX","")</f>
        <v/>
      </c>
      <c r="AV449" s="27" t="str">
        <f t="shared" ref="AV449:AV459" si="292">IF(D449&gt;1,"N","")</f>
        <v/>
      </c>
      <c r="AW449" s="15">
        <f>Input!S447</f>
        <v>0</v>
      </c>
      <c r="AX449" s="16">
        <f>Input!T447</f>
        <v>0</v>
      </c>
      <c r="AY449" s="26" t="e">
        <f>IF(Input!Q447&gt;1,Input!Q447,(Input!R447/Input!O447))</f>
        <v>#DIV/0!</v>
      </c>
      <c r="AZ449" s="16" t="str">
        <f t="shared" ref="AZ449:AZ459" si="293">IF(D449&gt;1,"1","")</f>
        <v/>
      </c>
      <c r="BA449" s="16" t="str">
        <f t="shared" ref="BA449:BA459" si="294">IF(D449&gt;1,"1","")</f>
        <v/>
      </c>
      <c r="BB449" s="31"/>
      <c r="BC449" s="27"/>
      <c r="BD449" s="27" t="str">
        <f t="shared" ref="BD449:BD459" si="295">IF(D449&gt;1,"C","")</f>
        <v/>
      </c>
      <c r="BE449" s="25" t="str">
        <f>CONCATENATE(Input!C447,"-",Input!D447,"-",Input!E447,"T09:00:00Z")</f>
        <v>--T09:00:00Z</v>
      </c>
      <c r="BF449" s="29" t="str">
        <f>CONCATENATE(Input!C447,"-",Input!D447,"-",Input!E447)</f>
        <v>--</v>
      </c>
      <c r="BG449" s="29" t="str">
        <f>CONCATENATE(Input!I447,"-",Input!J447,"-",Input!K447)</f>
        <v>--</v>
      </c>
      <c r="BH449" s="29"/>
      <c r="BI449" s="29" t="str">
        <f>CONCATENATE(Input!L447,"-",Input!M447,"-",Input!N447)</f>
        <v>--</v>
      </c>
      <c r="BJ449" s="29" t="str">
        <f t="shared" ref="BJ449:BJ459" si="296">IF(D449&gt;1,"ISDA","")</f>
        <v/>
      </c>
      <c r="BK449" s="27" t="str">
        <f t="shared" ref="BK449:BK459" si="297">IF(D449&gt;1,"2002","")</f>
        <v/>
      </c>
      <c r="BL449" s="25" t="str">
        <f>IF(D449&gt;1,CONCATENATE(Input!C447,"-",Input!D447,"-",Input!E447,"T09:00:00Z"),"")</f>
        <v/>
      </c>
      <c r="BM449" s="32" t="str">
        <f t="shared" ref="BM449:BM459" si="298">IF(D449&gt;1,"Y","")</f>
        <v/>
      </c>
      <c r="BN449" s="27" t="str">
        <f t="shared" ref="BN449:BN459" si="299">IF(D449&gt;1,"N","")</f>
        <v/>
      </c>
      <c r="BO449" s="27" t="str">
        <f t="shared" ref="BO449:BO459" si="300">IF(D449&gt;1,"N","")</f>
        <v/>
      </c>
      <c r="BP449" s="25"/>
      <c r="BQ449" s="32"/>
      <c r="BR449" s="27"/>
      <c r="BS449" s="43" t="str">
        <f t="shared" ref="BS449:BS459" si="301">IF(D449&gt;1,"N","")</f>
        <v/>
      </c>
      <c r="BT449" s="25"/>
      <c r="BU449" s="25"/>
      <c r="BV449" s="16"/>
      <c r="BW449" s="27"/>
      <c r="BX449" s="27"/>
      <c r="BY449" s="27"/>
      <c r="BZ449" s="27"/>
      <c r="CA449" s="27"/>
      <c r="CB449" s="27" t="str">
        <f>IF(D449&gt;1,Input!H447,"")</f>
        <v/>
      </c>
      <c r="CC449" s="27"/>
      <c r="CD449" s="28" t="str">
        <f>IF(D449&gt;1,Input!U447,"")</f>
        <v/>
      </c>
      <c r="CE449" s="16" t="str">
        <f>IF(D449&gt;1,CONCATENATE(Input!G447,"/",Input!H447),"")</f>
        <v/>
      </c>
      <c r="CF449" s="27"/>
      <c r="CG449" s="27"/>
      <c r="CH449" s="27"/>
      <c r="CI449" s="27"/>
      <c r="CJ449" s="27"/>
      <c r="CK449" s="25"/>
      <c r="CL449" s="25"/>
      <c r="CM449" s="16"/>
      <c r="CN449" s="16"/>
      <c r="CO449" s="27"/>
      <c r="CP449" s="16" t="str">
        <f>IF(D449&gt;1,Input!P447,"")</f>
        <v/>
      </c>
      <c r="CQ449" s="27" t="str">
        <f t="shared" ref="CQ449:CQ459" si="302">IF(D449&gt;1,"E","")</f>
        <v/>
      </c>
      <c r="CR449" s="33" t="str">
        <f>IF(D449&gt;1,Input!O447,"")</f>
        <v/>
      </c>
      <c r="CS449" s="16" t="str">
        <f t="shared" ref="CS449:CS459" si="303">IF(D449&gt;1,"N","")</f>
        <v/>
      </c>
      <c r="CT449" s="27"/>
      <c r="CU449" s="27" t="str">
        <f t="shared" ref="CU449:CU459" si="304">IF(D449&gt;1,"T","")</f>
        <v/>
      </c>
      <c r="CV449" s="25"/>
      <c r="CW449" s="25"/>
      <c r="CX449" s="25"/>
      <c r="CY449" s="25"/>
      <c r="CZ449" s="25"/>
      <c r="DA449" s="25"/>
    </row>
    <row r="450" spans="1:105" ht="20.100000000000001" customHeight="1" x14ac:dyDescent="0.25">
      <c r="A450" s="27"/>
      <c r="B450" s="27"/>
      <c r="C450" s="43" t="str">
        <f t="shared" si="280"/>
        <v/>
      </c>
      <c r="D450" s="27">
        <f>Input!A448</f>
        <v>0</v>
      </c>
      <c r="E450" s="43" t="str">
        <f t="shared" si="281"/>
        <v/>
      </c>
      <c r="F450" s="27"/>
      <c r="G450" s="27"/>
      <c r="H450" s="27"/>
      <c r="I450" s="27" t="str">
        <f t="shared" si="282"/>
        <v/>
      </c>
      <c r="J450" s="27" t="str">
        <f t="shared" si="283"/>
        <v/>
      </c>
      <c r="K450" s="27"/>
      <c r="L450" s="27"/>
      <c r="M450" s="27"/>
      <c r="N450" s="27"/>
      <c r="O450" s="27"/>
      <c r="P450" s="27"/>
      <c r="Q450" s="27">
        <f>Input!A448</f>
        <v>0</v>
      </c>
      <c r="R450" s="43" t="str">
        <f t="shared" si="284"/>
        <v/>
      </c>
      <c r="S450" s="27" t="str">
        <f t="shared" si="285"/>
        <v/>
      </c>
      <c r="T450" s="27">
        <f>Input!F448</f>
        <v>0</v>
      </c>
      <c r="U450" s="27" t="str">
        <f t="shared" si="286"/>
        <v/>
      </c>
      <c r="V450" s="27"/>
      <c r="W450" s="27"/>
      <c r="X450" s="25"/>
      <c r="Y450" s="16"/>
      <c r="Z450" s="29"/>
      <c r="AA450" s="25"/>
      <c r="AB450" s="30"/>
      <c r="AC450" s="27"/>
      <c r="AD450" s="27"/>
      <c r="AE450" s="27"/>
      <c r="AF450" s="27"/>
      <c r="AG450" s="16"/>
      <c r="AH450" s="27"/>
      <c r="AI450" s="27"/>
      <c r="AJ450" s="27" t="str">
        <f t="shared" si="287"/>
        <v/>
      </c>
      <c r="AK450" s="27" t="str">
        <f t="shared" si="288"/>
        <v/>
      </c>
      <c r="AL450" s="27"/>
      <c r="AM450" s="27" t="str">
        <f t="shared" si="289"/>
        <v/>
      </c>
      <c r="AN450" s="27"/>
      <c r="AO450" s="27"/>
      <c r="AP450" s="27">
        <f>Input!G448</f>
        <v>0</v>
      </c>
      <c r="AQ450" s="27">
        <f>Input!H448</f>
        <v>0</v>
      </c>
      <c r="AR450" s="27">
        <f>Input!G448</f>
        <v>0</v>
      </c>
      <c r="AS450" s="27" t="str">
        <f>CONCATENATE("CURRENCYSOLUTIONS",Input!B448,Input!E448,Input!D448,Input!C448,Input!K448,Input!J448,Input!I448,Input!O448,Input!P448)</f>
        <v>CURRENCYSOLUTIONS</v>
      </c>
      <c r="AT450" s="27" t="str">
        <f t="shared" si="290"/>
        <v/>
      </c>
      <c r="AU450" s="27" t="str">
        <f t="shared" si="291"/>
        <v/>
      </c>
      <c r="AV450" s="27" t="str">
        <f t="shared" si="292"/>
        <v/>
      </c>
      <c r="AW450" s="15">
        <f>Input!S448</f>
        <v>0</v>
      </c>
      <c r="AX450" s="16">
        <f>Input!T448</f>
        <v>0</v>
      </c>
      <c r="AY450" s="26" t="e">
        <f>IF(Input!Q448&gt;1,Input!Q448,(Input!R448/Input!O448))</f>
        <v>#DIV/0!</v>
      </c>
      <c r="AZ450" s="16" t="str">
        <f t="shared" si="293"/>
        <v/>
      </c>
      <c r="BA450" s="16" t="str">
        <f t="shared" si="294"/>
        <v/>
      </c>
      <c r="BB450" s="31"/>
      <c r="BC450" s="27"/>
      <c r="BD450" s="27" t="str">
        <f t="shared" si="295"/>
        <v/>
      </c>
      <c r="BE450" s="25" t="str">
        <f>CONCATENATE(Input!C448,"-",Input!D448,"-",Input!E448,"T09:00:00Z")</f>
        <v>--T09:00:00Z</v>
      </c>
      <c r="BF450" s="29" t="str">
        <f>CONCATENATE(Input!C448,"-",Input!D448,"-",Input!E448)</f>
        <v>--</v>
      </c>
      <c r="BG450" s="29" t="str">
        <f>CONCATENATE(Input!I448,"-",Input!J448,"-",Input!K448)</f>
        <v>--</v>
      </c>
      <c r="BH450" s="29"/>
      <c r="BI450" s="29" t="str">
        <f>CONCATENATE(Input!L448,"-",Input!M448,"-",Input!N448)</f>
        <v>--</v>
      </c>
      <c r="BJ450" s="29" t="str">
        <f t="shared" si="296"/>
        <v/>
      </c>
      <c r="BK450" s="27" t="str">
        <f t="shared" si="297"/>
        <v/>
      </c>
      <c r="BL450" s="25" t="str">
        <f>IF(D450&gt;1,CONCATENATE(Input!C448,"-",Input!D448,"-",Input!E448,"T09:00:00Z"),"")</f>
        <v/>
      </c>
      <c r="BM450" s="32" t="str">
        <f t="shared" si="298"/>
        <v/>
      </c>
      <c r="BN450" s="27" t="str">
        <f t="shared" si="299"/>
        <v/>
      </c>
      <c r="BO450" s="27" t="str">
        <f t="shared" si="300"/>
        <v/>
      </c>
      <c r="BP450" s="25"/>
      <c r="BQ450" s="32"/>
      <c r="BR450" s="27"/>
      <c r="BS450" s="43" t="str">
        <f t="shared" si="301"/>
        <v/>
      </c>
      <c r="BT450" s="25"/>
      <c r="BU450" s="25"/>
      <c r="BV450" s="16"/>
      <c r="BW450" s="27"/>
      <c r="BX450" s="27"/>
      <c r="BY450" s="27"/>
      <c r="BZ450" s="27"/>
      <c r="CA450" s="27"/>
      <c r="CB450" s="27" t="str">
        <f>IF(D450&gt;1,Input!H448,"")</f>
        <v/>
      </c>
      <c r="CC450" s="27"/>
      <c r="CD450" s="28" t="str">
        <f>IF(D450&gt;1,Input!U448,"")</f>
        <v/>
      </c>
      <c r="CE450" s="16" t="str">
        <f>IF(D450&gt;1,CONCATENATE(Input!G448,"/",Input!H448),"")</f>
        <v/>
      </c>
      <c r="CF450" s="27"/>
      <c r="CG450" s="27"/>
      <c r="CH450" s="27"/>
      <c r="CI450" s="27"/>
      <c r="CJ450" s="27"/>
      <c r="CK450" s="25"/>
      <c r="CL450" s="25"/>
      <c r="CM450" s="16"/>
      <c r="CN450" s="16"/>
      <c r="CO450" s="27"/>
      <c r="CP450" s="16" t="str">
        <f>IF(D450&gt;1,Input!P448,"")</f>
        <v/>
      </c>
      <c r="CQ450" s="27" t="str">
        <f t="shared" si="302"/>
        <v/>
      </c>
      <c r="CR450" s="33" t="str">
        <f>IF(D450&gt;1,Input!O448,"")</f>
        <v/>
      </c>
      <c r="CS450" s="16" t="str">
        <f t="shared" si="303"/>
        <v/>
      </c>
      <c r="CT450" s="27"/>
      <c r="CU450" s="27" t="str">
        <f t="shared" si="304"/>
        <v/>
      </c>
      <c r="CV450" s="25"/>
      <c r="CW450" s="25"/>
      <c r="CX450" s="25"/>
      <c r="CY450" s="25"/>
      <c r="CZ450" s="25"/>
      <c r="DA450" s="25"/>
    </row>
    <row r="451" spans="1:105" ht="20.100000000000001" customHeight="1" x14ac:dyDescent="0.25">
      <c r="A451" s="27"/>
      <c r="B451" s="27"/>
      <c r="C451" s="43" t="str">
        <f t="shared" si="280"/>
        <v/>
      </c>
      <c r="D451" s="27">
        <f>Input!A449</f>
        <v>0</v>
      </c>
      <c r="E451" s="43" t="str">
        <f t="shared" si="281"/>
        <v/>
      </c>
      <c r="F451" s="27"/>
      <c r="G451" s="27"/>
      <c r="H451" s="27"/>
      <c r="I451" s="27" t="str">
        <f t="shared" si="282"/>
        <v/>
      </c>
      <c r="J451" s="27" t="str">
        <f t="shared" si="283"/>
        <v/>
      </c>
      <c r="K451" s="27"/>
      <c r="L451" s="27"/>
      <c r="M451" s="27"/>
      <c r="N451" s="27"/>
      <c r="O451" s="27"/>
      <c r="P451" s="27"/>
      <c r="Q451" s="27">
        <f>Input!A449</f>
        <v>0</v>
      </c>
      <c r="R451" s="43" t="str">
        <f t="shared" si="284"/>
        <v/>
      </c>
      <c r="S451" s="27" t="str">
        <f t="shared" si="285"/>
        <v/>
      </c>
      <c r="T451" s="27">
        <f>Input!F449</f>
        <v>0</v>
      </c>
      <c r="U451" s="27" t="str">
        <f t="shared" si="286"/>
        <v/>
      </c>
      <c r="V451" s="27"/>
      <c r="W451" s="27"/>
      <c r="X451" s="25"/>
      <c r="Y451" s="16"/>
      <c r="Z451" s="29"/>
      <c r="AA451" s="25"/>
      <c r="AB451" s="30"/>
      <c r="AC451" s="27"/>
      <c r="AD451" s="27"/>
      <c r="AE451" s="27"/>
      <c r="AF451" s="27"/>
      <c r="AG451" s="16"/>
      <c r="AH451" s="27"/>
      <c r="AI451" s="27"/>
      <c r="AJ451" s="27" t="str">
        <f t="shared" si="287"/>
        <v/>
      </c>
      <c r="AK451" s="27" t="str">
        <f t="shared" si="288"/>
        <v/>
      </c>
      <c r="AL451" s="27"/>
      <c r="AM451" s="27" t="str">
        <f t="shared" si="289"/>
        <v/>
      </c>
      <c r="AN451" s="27"/>
      <c r="AO451" s="27"/>
      <c r="AP451" s="27">
        <f>Input!G449</f>
        <v>0</v>
      </c>
      <c r="AQ451" s="27">
        <f>Input!H449</f>
        <v>0</v>
      </c>
      <c r="AR451" s="27">
        <f>Input!G449</f>
        <v>0</v>
      </c>
      <c r="AS451" s="27" t="str">
        <f>CONCATENATE("CURRENCYSOLUTIONS",Input!B449,Input!E449,Input!D449,Input!C449,Input!K449,Input!J449,Input!I449,Input!O449,Input!P449)</f>
        <v>CURRENCYSOLUTIONS</v>
      </c>
      <c r="AT451" s="27" t="str">
        <f t="shared" si="290"/>
        <v/>
      </c>
      <c r="AU451" s="27" t="str">
        <f t="shared" si="291"/>
        <v/>
      </c>
      <c r="AV451" s="27" t="str">
        <f t="shared" si="292"/>
        <v/>
      </c>
      <c r="AW451" s="15">
        <f>Input!S449</f>
        <v>0</v>
      </c>
      <c r="AX451" s="16">
        <f>Input!T449</f>
        <v>0</v>
      </c>
      <c r="AY451" s="26" t="e">
        <f>IF(Input!Q449&gt;1,Input!Q449,(Input!R449/Input!O449))</f>
        <v>#DIV/0!</v>
      </c>
      <c r="AZ451" s="16" t="str">
        <f t="shared" si="293"/>
        <v/>
      </c>
      <c r="BA451" s="16" t="str">
        <f t="shared" si="294"/>
        <v/>
      </c>
      <c r="BB451" s="31"/>
      <c r="BC451" s="27"/>
      <c r="BD451" s="27" t="str">
        <f t="shared" si="295"/>
        <v/>
      </c>
      <c r="BE451" s="25" t="str">
        <f>CONCATENATE(Input!C449,"-",Input!D449,"-",Input!E449,"T09:00:00Z")</f>
        <v>--T09:00:00Z</v>
      </c>
      <c r="BF451" s="29" t="str">
        <f>CONCATENATE(Input!C449,"-",Input!D449,"-",Input!E449)</f>
        <v>--</v>
      </c>
      <c r="BG451" s="29" t="str">
        <f>CONCATENATE(Input!I449,"-",Input!J449,"-",Input!K449)</f>
        <v>--</v>
      </c>
      <c r="BH451" s="29"/>
      <c r="BI451" s="29" t="str">
        <f>CONCATENATE(Input!L449,"-",Input!M449,"-",Input!N449)</f>
        <v>--</v>
      </c>
      <c r="BJ451" s="29" t="str">
        <f t="shared" si="296"/>
        <v/>
      </c>
      <c r="BK451" s="27" t="str">
        <f t="shared" si="297"/>
        <v/>
      </c>
      <c r="BL451" s="25" t="str">
        <f>IF(D451&gt;1,CONCATENATE(Input!C449,"-",Input!D449,"-",Input!E449,"T09:00:00Z"),"")</f>
        <v/>
      </c>
      <c r="BM451" s="32" t="str">
        <f t="shared" si="298"/>
        <v/>
      </c>
      <c r="BN451" s="27" t="str">
        <f t="shared" si="299"/>
        <v/>
      </c>
      <c r="BO451" s="27" t="str">
        <f t="shared" si="300"/>
        <v/>
      </c>
      <c r="BP451" s="25"/>
      <c r="BQ451" s="32"/>
      <c r="BR451" s="27"/>
      <c r="BS451" s="43" t="str">
        <f t="shared" si="301"/>
        <v/>
      </c>
      <c r="BT451" s="25"/>
      <c r="BU451" s="25"/>
      <c r="BV451" s="16"/>
      <c r="BW451" s="27"/>
      <c r="BX451" s="27"/>
      <c r="BY451" s="27"/>
      <c r="BZ451" s="27"/>
      <c r="CA451" s="27"/>
      <c r="CB451" s="27" t="str">
        <f>IF(D451&gt;1,Input!H449,"")</f>
        <v/>
      </c>
      <c r="CC451" s="27"/>
      <c r="CD451" s="28" t="str">
        <f>IF(D451&gt;1,Input!U449,"")</f>
        <v/>
      </c>
      <c r="CE451" s="16" t="str">
        <f>IF(D451&gt;1,CONCATENATE(Input!G449,"/",Input!H449),"")</f>
        <v/>
      </c>
      <c r="CF451" s="27"/>
      <c r="CG451" s="27"/>
      <c r="CH451" s="27"/>
      <c r="CI451" s="27"/>
      <c r="CJ451" s="27"/>
      <c r="CK451" s="25"/>
      <c r="CL451" s="25"/>
      <c r="CM451" s="16"/>
      <c r="CN451" s="16"/>
      <c r="CO451" s="27"/>
      <c r="CP451" s="16" t="str">
        <f>IF(D451&gt;1,Input!P449,"")</f>
        <v/>
      </c>
      <c r="CQ451" s="27" t="str">
        <f t="shared" si="302"/>
        <v/>
      </c>
      <c r="CR451" s="33" t="str">
        <f>IF(D451&gt;1,Input!O449,"")</f>
        <v/>
      </c>
      <c r="CS451" s="16" t="str">
        <f t="shared" si="303"/>
        <v/>
      </c>
      <c r="CT451" s="27"/>
      <c r="CU451" s="27" t="str">
        <f t="shared" si="304"/>
        <v/>
      </c>
      <c r="CV451" s="25"/>
      <c r="CW451" s="25"/>
      <c r="CX451" s="25"/>
      <c r="CY451" s="25"/>
      <c r="CZ451" s="25"/>
      <c r="DA451" s="25"/>
    </row>
    <row r="452" spans="1:105" ht="20.100000000000001" customHeight="1" x14ac:dyDescent="0.25">
      <c r="A452" s="27"/>
      <c r="B452" s="27"/>
      <c r="C452" s="43" t="str">
        <f t="shared" si="280"/>
        <v/>
      </c>
      <c r="D452" s="27">
        <f>Input!A450</f>
        <v>0</v>
      </c>
      <c r="E452" s="43" t="str">
        <f t="shared" si="281"/>
        <v/>
      </c>
      <c r="F452" s="27"/>
      <c r="G452" s="27"/>
      <c r="H452" s="27"/>
      <c r="I452" s="27" t="str">
        <f t="shared" si="282"/>
        <v/>
      </c>
      <c r="J452" s="27" t="str">
        <f t="shared" si="283"/>
        <v/>
      </c>
      <c r="K452" s="27"/>
      <c r="L452" s="27"/>
      <c r="M452" s="27"/>
      <c r="N452" s="27"/>
      <c r="O452" s="27"/>
      <c r="P452" s="27"/>
      <c r="Q452" s="27">
        <f>Input!A450</f>
        <v>0</v>
      </c>
      <c r="R452" s="43" t="str">
        <f t="shared" si="284"/>
        <v/>
      </c>
      <c r="S452" s="27" t="str">
        <f t="shared" si="285"/>
        <v/>
      </c>
      <c r="T452" s="27">
        <f>Input!F450</f>
        <v>0</v>
      </c>
      <c r="U452" s="27" t="str">
        <f t="shared" si="286"/>
        <v/>
      </c>
      <c r="V452" s="27"/>
      <c r="W452" s="27"/>
      <c r="X452" s="25"/>
      <c r="Y452" s="16"/>
      <c r="Z452" s="29"/>
      <c r="AA452" s="25"/>
      <c r="AB452" s="30"/>
      <c r="AC452" s="27"/>
      <c r="AD452" s="27"/>
      <c r="AE452" s="27"/>
      <c r="AF452" s="27"/>
      <c r="AG452" s="16"/>
      <c r="AH452" s="27"/>
      <c r="AI452" s="27"/>
      <c r="AJ452" s="27" t="str">
        <f t="shared" si="287"/>
        <v/>
      </c>
      <c r="AK452" s="27" t="str">
        <f t="shared" si="288"/>
        <v/>
      </c>
      <c r="AL452" s="27"/>
      <c r="AM452" s="27" t="str">
        <f t="shared" si="289"/>
        <v/>
      </c>
      <c r="AN452" s="27"/>
      <c r="AO452" s="27"/>
      <c r="AP452" s="27">
        <f>Input!G450</f>
        <v>0</v>
      </c>
      <c r="AQ452" s="27">
        <f>Input!H450</f>
        <v>0</v>
      </c>
      <c r="AR452" s="27">
        <f>Input!G450</f>
        <v>0</v>
      </c>
      <c r="AS452" s="27" t="str">
        <f>CONCATENATE("CURRENCYSOLUTIONS",Input!B450,Input!E450,Input!D450,Input!C450,Input!K450,Input!J450,Input!I450,Input!O450,Input!P450)</f>
        <v>CURRENCYSOLUTIONS</v>
      </c>
      <c r="AT452" s="27" t="str">
        <f t="shared" si="290"/>
        <v/>
      </c>
      <c r="AU452" s="27" t="str">
        <f t="shared" si="291"/>
        <v/>
      </c>
      <c r="AV452" s="27" t="str">
        <f t="shared" si="292"/>
        <v/>
      </c>
      <c r="AW452" s="15">
        <f>Input!S450</f>
        <v>0</v>
      </c>
      <c r="AX452" s="16">
        <f>Input!T450</f>
        <v>0</v>
      </c>
      <c r="AY452" s="26" t="e">
        <f>IF(Input!Q450&gt;1,Input!Q450,(Input!R450/Input!O450))</f>
        <v>#DIV/0!</v>
      </c>
      <c r="AZ452" s="16" t="str">
        <f t="shared" si="293"/>
        <v/>
      </c>
      <c r="BA452" s="16" t="str">
        <f t="shared" si="294"/>
        <v/>
      </c>
      <c r="BB452" s="31"/>
      <c r="BC452" s="27"/>
      <c r="BD452" s="27" t="str">
        <f t="shared" si="295"/>
        <v/>
      </c>
      <c r="BE452" s="25" t="str">
        <f>CONCATENATE(Input!C450,"-",Input!D450,"-",Input!E450,"T09:00:00Z")</f>
        <v>--T09:00:00Z</v>
      </c>
      <c r="BF452" s="29" t="str">
        <f>CONCATENATE(Input!C450,"-",Input!D450,"-",Input!E450)</f>
        <v>--</v>
      </c>
      <c r="BG452" s="29" t="str">
        <f>CONCATENATE(Input!I450,"-",Input!J450,"-",Input!K450)</f>
        <v>--</v>
      </c>
      <c r="BH452" s="29"/>
      <c r="BI452" s="29" t="str">
        <f>CONCATENATE(Input!L450,"-",Input!M450,"-",Input!N450)</f>
        <v>--</v>
      </c>
      <c r="BJ452" s="29" t="str">
        <f t="shared" si="296"/>
        <v/>
      </c>
      <c r="BK452" s="27" t="str">
        <f t="shared" si="297"/>
        <v/>
      </c>
      <c r="BL452" s="25" t="str">
        <f>IF(D452&gt;1,CONCATENATE(Input!C450,"-",Input!D450,"-",Input!E450,"T09:00:00Z"),"")</f>
        <v/>
      </c>
      <c r="BM452" s="32" t="str">
        <f t="shared" si="298"/>
        <v/>
      </c>
      <c r="BN452" s="27" t="str">
        <f t="shared" si="299"/>
        <v/>
      </c>
      <c r="BO452" s="27" t="str">
        <f t="shared" si="300"/>
        <v/>
      </c>
      <c r="BP452" s="25"/>
      <c r="BQ452" s="32"/>
      <c r="BR452" s="27"/>
      <c r="BS452" s="43" t="str">
        <f t="shared" si="301"/>
        <v/>
      </c>
      <c r="BT452" s="25"/>
      <c r="BU452" s="25"/>
      <c r="BV452" s="16"/>
      <c r="BW452" s="27"/>
      <c r="BX452" s="27"/>
      <c r="BY452" s="27"/>
      <c r="BZ452" s="27"/>
      <c r="CA452" s="27"/>
      <c r="CB452" s="27" t="str">
        <f>IF(D452&gt;1,Input!H450,"")</f>
        <v/>
      </c>
      <c r="CC452" s="27"/>
      <c r="CD452" s="28" t="str">
        <f>IF(D452&gt;1,Input!U450,"")</f>
        <v/>
      </c>
      <c r="CE452" s="16" t="str">
        <f>IF(D452&gt;1,CONCATENATE(Input!G450,"/",Input!H450),"")</f>
        <v/>
      </c>
      <c r="CF452" s="27"/>
      <c r="CG452" s="27"/>
      <c r="CH452" s="27"/>
      <c r="CI452" s="27"/>
      <c r="CJ452" s="27"/>
      <c r="CK452" s="25"/>
      <c r="CL452" s="25"/>
      <c r="CM452" s="16"/>
      <c r="CN452" s="16"/>
      <c r="CO452" s="27"/>
      <c r="CP452" s="16" t="str">
        <f>IF(D452&gt;1,Input!P450,"")</f>
        <v/>
      </c>
      <c r="CQ452" s="27" t="str">
        <f t="shared" si="302"/>
        <v/>
      </c>
      <c r="CR452" s="33" t="str">
        <f>IF(D452&gt;1,Input!O450,"")</f>
        <v/>
      </c>
      <c r="CS452" s="16" t="str">
        <f t="shared" si="303"/>
        <v/>
      </c>
      <c r="CT452" s="27"/>
      <c r="CU452" s="27" t="str">
        <f t="shared" si="304"/>
        <v/>
      </c>
      <c r="CV452" s="25"/>
      <c r="CW452" s="25"/>
      <c r="CX452" s="25"/>
      <c r="CY452" s="25"/>
      <c r="CZ452" s="25"/>
      <c r="DA452" s="25"/>
    </row>
    <row r="453" spans="1:105" ht="20.100000000000001" customHeight="1" x14ac:dyDescent="0.25">
      <c r="A453" s="27"/>
      <c r="B453" s="27"/>
      <c r="C453" s="43" t="str">
        <f t="shared" si="280"/>
        <v/>
      </c>
      <c r="D453" s="27">
        <f>Input!A451</f>
        <v>0</v>
      </c>
      <c r="E453" s="43" t="str">
        <f t="shared" si="281"/>
        <v/>
      </c>
      <c r="F453" s="27"/>
      <c r="G453" s="27"/>
      <c r="H453" s="27"/>
      <c r="I453" s="27" t="str">
        <f t="shared" si="282"/>
        <v/>
      </c>
      <c r="J453" s="27" t="str">
        <f t="shared" si="283"/>
        <v/>
      </c>
      <c r="K453" s="27"/>
      <c r="L453" s="27"/>
      <c r="M453" s="27"/>
      <c r="N453" s="27"/>
      <c r="O453" s="27"/>
      <c r="P453" s="27"/>
      <c r="Q453" s="27">
        <f>Input!A451</f>
        <v>0</v>
      </c>
      <c r="R453" s="43" t="str">
        <f t="shared" si="284"/>
        <v/>
      </c>
      <c r="S453" s="27" t="str">
        <f t="shared" si="285"/>
        <v/>
      </c>
      <c r="T453" s="27">
        <f>Input!F451</f>
        <v>0</v>
      </c>
      <c r="U453" s="27" t="str">
        <f t="shared" si="286"/>
        <v/>
      </c>
      <c r="V453" s="27"/>
      <c r="W453" s="27"/>
      <c r="X453" s="25"/>
      <c r="Y453" s="16"/>
      <c r="Z453" s="29"/>
      <c r="AA453" s="25"/>
      <c r="AB453" s="30"/>
      <c r="AC453" s="27"/>
      <c r="AD453" s="27"/>
      <c r="AE453" s="27"/>
      <c r="AF453" s="27"/>
      <c r="AG453" s="16"/>
      <c r="AH453" s="27"/>
      <c r="AI453" s="27"/>
      <c r="AJ453" s="27" t="str">
        <f t="shared" si="287"/>
        <v/>
      </c>
      <c r="AK453" s="27" t="str">
        <f t="shared" si="288"/>
        <v/>
      </c>
      <c r="AL453" s="27"/>
      <c r="AM453" s="27" t="str">
        <f t="shared" si="289"/>
        <v/>
      </c>
      <c r="AN453" s="27"/>
      <c r="AO453" s="27"/>
      <c r="AP453" s="27">
        <f>Input!G451</f>
        <v>0</v>
      </c>
      <c r="AQ453" s="27">
        <f>Input!H451</f>
        <v>0</v>
      </c>
      <c r="AR453" s="27">
        <f>Input!G451</f>
        <v>0</v>
      </c>
      <c r="AS453" s="27" t="str">
        <f>CONCATENATE("CURRENCYSOLUTIONS",Input!B451,Input!E451,Input!D451,Input!C451,Input!K451,Input!J451,Input!I451,Input!O451,Input!P451)</f>
        <v>CURRENCYSOLUTIONS</v>
      </c>
      <c r="AT453" s="27" t="str">
        <f t="shared" si="290"/>
        <v/>
      </c>
      <c r="AU453" s="27" t="str">
        <f t="shared" si="291"/>
        <v/>
      </c>
      <c r="AV453" s="27" t="str">
        <f t="shared" si="292"/>
        <v/>
      </c>
      <c r="AW453" s="15">
        <f>Input!S451</f>
        <v>0</v>
      </c>
      <c r="AX453" s="16">
        <f>Input!T451</f>
        <v>0</v>
      </c>
      <c r="AY453" s="26" t="e">
        <f>IF(Input!Q451&gt;1,Input!Q451,(Input!R451/Input!O451))</f>
        <v>#DIV/0!</v>
      </c>
      <c r="AZ453" s="16" t="str">
        <f t="shared" si="293"/>
        <v/>
      </c>
      <c r="BA453" s="16" t="str">
        <f t="shared" si="294"/>
        <v/>
      </c>
      <c r="BB453" s="31"/>
      <c r="BC453" s="27"/>
      <c r="BD453" s="27" t="str">
        <f t="shared" si="295"/>
        <v/>
      </c>
      <c r="BE453" s="25" t="str">
        <f>CONCATENATE(Input!C451,"-",Input!D451,"-",Input!E451,"T09:00:00Z")</f>
        <v>--T09:00:00Z</v>
      </c>
      <c r="BF453" s="29" t="str">
        <f>CONCATENATE(Input!C451,"-",Input!D451,"-",Input!E451)</f>
        <v>--</v>
      </c>
      <c r="BG453" s="29" t="str">
        <f>CONCATENATE(Input!I451,"-",Input!J451,"-",Input!K451)</f>
        <v>--</v>
      </c>
      <c r="BH453" s="29"/>
      <c r="BI453" s="29" t="str">
        <f>CONCATENATE(Input!L451,"-",Input!M451,"-",Input!N451)</f>
        <v>--</v>
      </c>
      <c r="BJ453" s="29" t="str">
        <f t="shared" si="296"/>
        <v/>
      </c>
      <c r="BK453" s="27" t="str">
        <f t="shared" si="297"/>
        <v/>
      </c>
      <c r="BL453" s="25" t="str">
        <f>IF(D453&gt;1,CONCATENATE(Input!C451,"-",Input!D451,"-",Input!E451,"T09:00:00Z"),"")</f>
        <v/>
      </c>
      <c r="BM453" s="32" t="str">
        <f t="shared" si="298"/>
        <v/>
      </c>
      <c r="BN453" s="27" t="str">
        <f t="shared" si="299"/>
        <v/>
      </c>
      <c r="BO453" s="27" t="str">
        <f t="shared" si="300"/>
        <v/>
      </c>
      <c r="BP453" s="25"/>
      <c r="BQ453" s="32"/>
      <c r="BR453" s="27"/>
      <c r="BS453" s="43" t="str">
        <f t="shared" si="301"/>
        <v/>
      </c>
      <c r="BT453" s="25"/>
      <c r="BU453" s="25"/>
      <c r="BV453" s="16"/>
      <c r="BW453" s="27"/>
      <c r="BX453" s="27"/>
      <c r="BY453" s="27"/>
      <c r="BZ453" s="27"/>
      <c r="CA453" s="27"/>
      <c r="CB453" s="27" t="str">
        <f>IF(D453&gt;1,Input!H451,"")</f>
        <v/>
      </c>
      <c r="CC453" s="27"/>
      <c r="CD453" s="28" t="str">
        <f>IF(D453&gt;1,Input!U451,"")</f>
        <v/>
      </c>
      <c r="CE453" s="16" t="str">
        <f>IF(D453&gt;1,CONCATENATE(Input!G451,"/",Input!H451),"")</f>
        <v/>
      </c>
      <c r="CF453" s="27"/>
      <c r="CG453" s="27"/>
      <c r="CH453" s="27"/>
      <c r="CI453" s="27"/>
      <c r="CJ453" s="27"/>
      <c r="CK453" s="25"/>
      <c r="CL453" s="25"/>
      <c r="CM453" s="16"/>
      <c r="CN453" s="16"/>
      <c r="CO453" s="27"/>
      <c r="CP453" s="16" t="str">
        <f>IF(D453&gt;1,Input!P451,"")</f>
        <v/>
      </c>
      <c r="CQ453" s="27" t="str">
        <f t="shared" si="302"/>
        <v/>
      </c>
      <c r="CR453" s="33" t="str">
        <f>IF(D453&gt;1,Input!O451,"")</f>
        <v/>
      </c>
      <c r="CS453" s="16" t="str">
        <f t="shared" si="303"/>
        <v/>
      </c>
      <c r="CT453" s="27"/>
      <c r="CU453" s="27" t="str">
        <f t="shared" si="304"/>
        <v/>
      </c>
      <c r="CV453" s="25"/>
      <c r="CW453" s="25"/>
      <c r="CX453" s="25"/>
      <c r="CY453" s="25"/>
      <c r="CZ453" s="25"/>
      <c r="DA453" s="25"/>
    </row>
    <row r="454" spans="1:105" ht="20.100000000000001" customHeight="1" x14ac:dyDescent="0.25">
      <c r="A454" s="27"/>
      <c r="B454" s="27"/>
      <c r="C454" s="43" t="str">
        <f t="shared" si="280"/>
        <v/>
      </c>
      <c r="D454" s="27">
        <f>Input!A452</f>
        <v>0</v>
      </c>
      <c r="E454" s="43" t="str">
        <f t="shared" si="281"/>
        <v/>
      </c>
      <c r="F454" s="27"/>
      <c r="G454" s="27"/>
      <c r="H454" s="27"/>
      <c r="I454" s="27" t="str">
        <f t="shared" si="282"/>
        <v/>
      </c>
      <c r="J454" s="27" t="str">
        <f t="shared" si="283"/>
        <v/>
      </c>
      <c r="K454" s="27"/>
      <c r="L454" s="27"/>
      <c r="M454" s="27"/>
      <c r="N454" s="27"/>
      <c r="O454" s="27"/>
      <c r="P454" s="27"/>
      <c r="Q454" s="27">
        <f>Input!A452</f>
        <v>0</v>
      </c>
      <c r="R454" s="43" t="str">
        <f t="shared" si="284"/>
        <v/>
      </c>
      <c r="S454" s="27" t="str">
        <f t="shared" si="285"/>
        <v/>
      </c>
      <c r="T454" s="27">
        <f>Input!F452</f>
        <v>0</v>
      </c>
      <c r="U454" s="27" t="str">
        <f t="shared" si="286"/>
        <v/>
      </c>
      <c r="V454" s="27"/>
      <c r="W454" s="27"/>
      <c r="X454" s="25"/>
      <c r="Y454" s="16"/>
      <c r="Z454" s="29"/>
      <c r="AA454" s="25"/>
      <c r="AB454" s="30"/>
      <c r="AC454" s="27"/>
      <c r="AD454" s="27"/>
      <c r="AE454" s="27"/>
      <c r="AF454" s="27"/>
      <c r="AG454" s="16"/>
      <c r="AH454" s="27"/>
      <c r="AI454" s="27"/>
      <c r="AJ454" s="27" t="str">
        <f t="shared" si="287"/>
        <v/>
      </c>
      <c r="AK454" s="27" t="str">
        <f t="shared" si="288"/>
        <v/>
      </c>
      <c r="AL454" s="27"/>
      <c r="AM454" s="27" t="str">
        <f t="shared" si="289"/>
        <v/>
      </c>
      <c r="AN454" s="27"/>
      <c r="AO454" s="27"/>
      <c r="AP454" s="27">
        <f>Input!G452</f>
        <v>0</v>
      </c>
      <c r="AQ454" s="27">
        <f>Input!H452</f>
        <v>0</v>
      </c>
      <c r="AR454" s="27">
        <f>Input!G452</f>
        <v>0</v>
      </c>
      <c r="AS454" s="27" t="str">
        <f>CONCATENATE("CURRENCYSOLUTIONS",Input!B452,Input!E452,Input!D452,Input!C452,Input!K452,Input!J452,Input!I452,Input!O452,Input!P452)</f>
        <v>CURRENCYSOLUTIONS</v>
      </c>
      <c r="AT454" s="27" t="str">
        <f t="shared" si="290"/>
        <v/>
      </c>
      <c r="AU454" s="27" t="str">
        <f t="shared" si="291"/>
        <v/>
      </c>
      <c r="AV454" s="27" t="str">
        <f t="shared" si="292"/>
        <v/>
      </c>
      <c r="AW454" s="15">
        <f>Input!S452</f>
        <v>0</v>
      </c>
      <c r="AX454" s="16">
        <f>Input!T452</f>
        <v>0</v>
      </c>
      <c r="AY454" s="26" t="e">
        <f>IF(Input!Q452&gt;1,Input!Q452,(Input!R452/Input!O452))</f>
        <v>#DIV/0!</v>
      </c>
      <c r="AZ454" s="16" t="str">
        <f t="shared" si="293"/>
        <v/>
      </c>
      <c r="BA454" s="16" t="str">
        <f t="shared" si="294"/>
        <v/>
      </c>
      <c r="BB454" s="31"/>
      <c r="BC454" s="27"/>
      <c r="BD454" s="27" t="str">
        <f t="shared" si="295"/>
        <v/>
      </c>
      <c r="BE454" s="25" t="str">
        <f>CONCATENATE(Input!C452,"-",Input!D452,"-",Input!E452,"T09:00:00Z")</f>
        <v>--T09:00:00Z</v>
      </c>
      <c r="BF454" s="29" t="str">
        <f>CONCATENATE(Input!C452,"-",Input!D452,"-",Input!E452)</f>
        <v>--</v>
      </c>
      <c r="BG454" s="29" t="str">
        <f>CONCATENATE(Input!I452,"-",Input!J452,"-",Input!K452)</f>
        <v>--</v>
      </c>
      <c r="BH454" s="29"/>
      <c r="BI454" s="29" t="str">
        <f>CONCATENATE(Input!L452,"-",Input!M452,"-",Input!N452)</f>
        <v>--</v>
      </c>
      <c r="BJ454" s="29" t="str">
        <f t="shared" si="296"/>
        <v/>
      </c>
      <c r="BK454" s="27" t="str">
        <f t="shared" si="297"/>
        <v/>
      </c>
      <c r="BL454" s="25" t="str">
        <f>IF(D454&gt;1,CONCATENATE(Input!C452,"-",Input!D452,"-",Input!E452,"T09:00:00Z"),"")</f>
        <v/>
      </c>
      <c r="BM454" s="32" t="str">
        <f t="shared" si="298"/>
        <v/>
      </c>
      <c r="BN454" s="27" t="str">
        <f t="shared" si="299"/>
        <v/>
      </c>
      <c r="BO454" s="27" t="str">
        <f t="shared" si="300"/>
        <v/>
      </c>
      <c r="BP454" s="25"/>
      <c r="BQ454" s="32"/>
      <c r="BR454" s="27"/>
      <c r="BS454" s="43" t="str">
        <f t="shared" si="301"/>
        <v/>
      </c>
      <c r="BT454" s="25"/>
      <c r="BU454" s="25"/>
      <c r="BV454" s="16"/>
      <c r="BW454" s="27"/>
      <c r="BX454" s="27"/>
      <c r="BY454" s="27"/>
      <c r="BZ454" s="27"/>
      <c r="CA454" s="27"/>
      <c r="CB454" s="27" t="str">
        <f>IF(D454&gt;1,Input!H452,"")</f>
        <v/>
      </c>
      <c r="CC454" s="27"/>
      <c r="CD454" s="28" t="str">
        <f>IF(D454&gt;1,Input!U452,"")</f>
        <v/>
      </c>
      <c r="CE454" s="16" t="str">
        <f>IF(D454&gt;1,CONCATENATE(Input!G452,"/",Input!H452),"")</f>
        <v/>
      </c>
      <c r="CF454" s="27"/>
      <c r="CG454" s="27"/>
      <c r="CH454" s="27"/>
      <c r="CI454" s="27"/>
      <c r="CJ454" s="27"/>
      <c r="CK454" s="25"/>
      <c r="CL454" s="25"/>
      <c r="CM454" s="16"/>
      <c r="CN454" s="16"/>
      <c r="CO454" s="27"/>
      <c r="CP454" s="16" t="str">
        <f>IF(D454&gt;1,Input!P452,"")</f>
        <v/>
      </c>
      <c r="CQ454" s="27" t="str">
        <f t="shared" si="302"/>
        <v/>
      </c>
      <c r="CR454" s="33" t="str">
        <f>IF(D454&gt;1,Input!O452,"")</f>
        <v/>
      </c>
      <c r="CS454" s="16" t="str">
        <f t="shared" si="303"/>
        <v/>
      </c>
      <c r="CT454" s="27"/>
      <c r="CU454" s="27" t="str">
        <f t="shared" si="304"/>
        <v/>
      </c>
      <c r="CV454" s="25"/>
      <c r="CW454" s="25"/>
      <c r="CX454" s="25"/>
      <c r="CY454" s="25"/>
      <c r="CZ454" s="25"/>
      <c r="DA454" s="25"/>
    </row>
    <row r="455" spans="1:105" ht="20.100000000000001" customHeight="1" x14ac:dyDescent="0.25">
      <c r="A455" s="27"/>
      <c r="B455" s="27"/>
      <c r="C455" s="43" t="str">
        <f t="shared" si="280"/>
        <v/>
      </c>
      <c r="D455" s="27">
        <f>Input!A453</f>
        <v>0</v>
      </c>
      <c r="E455" s="43" t="str">
        <f t="shared" si="281"/>
        <v/>
      </c>
      <c r="F455" s="27"/>
      <c r="G455" s="27"/>
      <c r="H455" s="27"/>
      <c r="I455" s="27" t="str">
        <f t="shared" si="282"/>
        <v/>
      </c>
      <c r="J455" s="27" t="str">
        <f t="shared" si="283"/>
        <v/>
      </c>
      <c r="K455" s="27"/>
      <c r="L455" s="27"/>
      <c r="M455" s="27"/>
      <c r="N455" s="27"/>
      <c r="O455" s="27"/>
      <c r="P455" s="27"/>
      <c r="Q455" s="27">
        <f>Input!A453</f>
        <v>0</v>
      </c>
      <c r="R455" s="43" t="str">
        <f t="shared" si="284"/>
        <v/>
      </c>
      <c r="S455" s="27" t="str">
        <f t="shared" si="285"/>
        <v/>
      </c>
      <c r="T455" s="27">
        <f>Input!F453</f>
        <v>0</v>
      </c>
      <c r="U455" s="27" t="str">
        <f t="shared" si="286"/>
        <v/>
      </c>
      <c r="V455" s="27"/>
      <c r="W455" s="27"/>
      <c r="X455" s="25"/>
      <c r="Y455" s="16"/>
      <c r="Z455" s="29"/>
      <c r="AA455" s="25"/>
      <c r="AB455" s="30"/>
      <c r="AC455" s="27"/>
      <c r="AD455" s="27"/>
      <c r="AE455" s="27"/>
      <c r="AF455" s="27"/>
      <c r="AG455" s="16"/>
      <c r="AH455" s="27"/>
      <c r="AI455" s="27"/>
      <c r="AJ455" s="27" t="str">
        <f t="shared" si="287"/>
        <v/>
      </c>
      <c r="AK455" s="27" t="str">
        <f t="shared" si="288"/>
        <v/>
      </c>
      <c r="AL455" s="27"/>
      <c r="AM455" s="27" t="str">
        <f t="shared" si="289"/>
        <v/>
      </c>
      <c r="AN455" s="27"/>
      <c r="AO455" s="27"/>
      <c r="AP455" s="27">
        <f>Input!G453</f>
        <v>0</v>
      </c>
      <c r="AQ455" s="27">
        <f>Input!H453</f>
        <v>0</v>
      </c>
      <c r="AR455" s="27">
        <f>Input!G453</f>
        <v>0</v>
      </c>
      <c r="AS455" s="27" t="str">
        <f>CONCATENATE("CURRENCYSOLUTIONS",Input!B453,Input!E453,Input!D453,Input!C453,Input!K453,Input!J453,Input!I453,Input!O453,Input!P453)</f>
        <v>CURRENCYSOLUTIONS</v>
      </c>
      <c r="AT455" s="27" t="str">
        <f t="shared" si="290"/>
        <v/>
      </c>
      <c r="AU455" s="27" t="str">
        <f t="shared" si="291"/>
        <v/>
      </c>
      <c r="AV455" s="27" t="str">
        <f t="shared" si="292"/>
        <v/>
      </c>
      <c r="AW455" s="15">
        <f>Input!S453</f>
        <v>0</v>
      </c>
      <c r="AX455" s="16">
        <f>Input!T453</f>
        <v>0</v>
      </c>
      <c r="AY455" s="26" t="e">
        <f>IF(Input!Q453&gt;1,Input!Q453,(Input!R453/Input!O453))</f>
        <v>#DIV/0!</v>
      </c>
      <c r="AZ455" s="16" t="str">
        <f t="shared" si="293"/>
        <v/>
      </c>
      <c r="BA455" s="16" t="str">
        <f t="shared" si="294"/>
        <v/>
      </c>
      <c r="BB455" s="31"/>
      <c r="BC455" s="27"/>
      <c r="BD455" s="27" t="str">
        <f t="shared" si="295"/>
        <v/>
      </c>
      <c r="BE455" s="25" t="str">
        <f>CONCATENATE(Input!C453,"-",Input!D453,"-",Input!E453,"T09:00:00Z")</f>
        <v>--T09:00:00Z</v>
      </c>
      <c r="BF455" s="29" t="str">
        <f>CONCATENATE(Input!C453,"-",Input!D453,"-",Input!E453)</f>
        <v>--</v>
      </c>
      <c r="BG455" s="29" t="str">
        <f>CONCATENATE(Input!I453,"-",Input!J453,"-",Input!K453)</f>
        <v>--</v>
      </c>
      <c r="BH455" s="29"/>
      <c r="BI455" s="29" t="str">
        <f>CONCATENATE(Input!L453,"-",Input!M453,"-",Input!N453)</f>
        <v>--</v>
      </c>
      <c r="BJ455" s="29" t="str">
        <f t="shared" si="296"/>
        <v/>
      </c>
      <c r="BK455" s="27" t="str">
        <f t="shared" si="297"/>
        <v/>
      </c>
      <c r="BL455" s="25" t="str">
        <f>IF(D455&gt;1,CONCATENATE(Input!C453,"-",Input!D453,"-",Input!E453,"T09:00:00Z"),"")</f>
        <v/>
      </c>
      <c r="BM455" s="32" t="str">
        <f t="shared" si="298"/>
        <v/>
      </c>
      <c r="BN455" s="27" t="str">
        <f t="shared" si="299"/>
        <v/>
      </c>
      <c r="BO455" s="27" t="str">
        <f t="shared" si="300"/>
        <v/>
      </c>
      <c r="BP455" s="25"/>
      <c r="BQ455" s="32"/>
      <c r="BR455" s="27"/>
      <c r="BS455" s="43" t="str">
        <f t="shared" si="301"/>
        <v/>
      </c>
      <c r="BT455" s="25"/>
      <c r="BU455" s="25"/>
      <c r="BV455" s="16"/>
      <c r="BW455" s="27"/>
      <c r="BX455" s="27"/>
      <c r="BY455" s="27"/>
      <c r="BZ455" s="27"/>
      <c r="CA455" s="27"/>
      <c r="CB455" s="27" t="str">
        <f>IF(D455&gt;1,Input!H453,"")</f>
        <v/>
      </c>
      <c r="CC455" s="27"/>
      <c r="CD455" s="28" t="str">
        <f>IF(D455&gt;1,Input!U453,"")</f>
        <v/>
      </c>
      <c r="CE455" s="16" t="str">
        <f>IF(D455&gt;1,CONCATENATE(Input!G453,"/",Input!H453),"")</f>
        <v/>
      </c>
      <c r="CF455" s="27"/>
      <c r="CG455" s="27"/>
      <c r="CH455" s="27"/>
      <c r="CI455" s="27"/>
      <c r="CJ455" s="27"/>
      <c r="CK455" s="25"/>
      <c r="CL455" s="25"/>
      <c r="CM455" s="16"/>
      <c r="CN455" s="16"/>
      <c r="CO455" s="27"/>
      <c r="CP455" s="16" t="str">
        <f>IF(D455&gt;1,Input!P453,"")</f>
        <v/>
      </c>
      <c r="CQ455" s="27" t="str">
        <f t="shared" si="302"/>
        <v/>
      </c>
      <c r="CR455" s="33" t="str">
        <f>IF(D455&gt;1,Input!O453,"")</f>
        <v/>
      </c>
      <c r="CS455" s="16" t="str">
        <f t="shared" si="303"/>
        <v/>
      </c>
      <c r="CT455" s="27"/>
      <c r="CU455" s="27" t="str">
        <f t="shared" si="304"/>
        <v/>
      </c>
      <c r="CV455" s="25"/>
      <c r="CW455" s="25"/>
      <c r="CX455" s="25"/>
      <c r="CY455" s="25"/>
      <c r="CZ455" s="25"/>
      <c r="DA455" s="25"/>
    </row>
    <row r="456" spans="1:105" ht="20.100000000000001" customHeight="1" x14ac:dyDescent="0.25">
      <c r="A456" s="27"/>
      <c r="B456" s="27"/>
      <c r="C456" s="43" t="str">
        <f t="shared" si="280"/>
        <v/>
      </c>
      <c r="D456" s="27">
        <f>Input!A454</f>
        <v>0</v>
      </c>
      <c r="E456" s="43" t="str">
        <f t="shared" si="281"/>
        <v/>
      </c>
      <c r="F456" s="27"/>
      <c r="G456" s="27"/>
      <c r="H456" s="27"/>
      <c r="I456" s="27" t="str">
        <f t="shared" si="282"/>
        <v/>
      </c>
      <c r="J456" s="27" t="str">
        <f t="shared" si="283"/>
        <v/>
      </c>
      <c r="K456" s="27"/>
      <c r="L456" s="27"/>
      <c r="M456" s="27"/>
      <c r="N456" s="27"/>
      <c r="O456" s="27"/>
      <c r="P456" s="27"/>
      <c r="Q456" s="27">
        <f>Input!A454</f>
        <v>0</v>
      </c>
      <c r="R456" s="43" t="str">
        <f t="shared" si="284"/>
        <v/>
      </c>
      <c r="S456" s="27" t="str">
        <f t="shared" si="285"/>
        <v/>
      </c>
      <c r="T456" s="27">
        <f>Input!F454</f>
        <v>0</v>
      </c>
      <c r="U456" s="27" t="str">
        <f t="shared" si="286"/>
        <v/>
      </c>
      <c r="V456" s="27"/>
      <c r="W456" s="27"/>
      <c r="X456" s="25"/>
      <c r="Y456" s="16"/>
      <c r="Z456" s="29"/>
      <c r="AA456" s="25"/>
      <c r="AB456" s="30"/>
      <c r="AC456" s="27"/>
      <c r="AD456" s="27"/>
      <c r="AE456" s="27"/>
      <c r="AF456" s="27"/>
      <c r="AG456" s="16"/>
      <c r="AH456" s="27"/>
      <c r="AI456" s="27"/>
      <c r="AJ456" s="27" t="str">
        <f t="shared" si="287"/>
        <v/>
      </c>
      <c r="AK456" s="27" t="str">
        <f t="shared" si="288"/>
        <v/>
      </c>
      <c r="AL456" s="27"/>
      <c r="AM456" s="27" t="str">
        <f t="shared" si="289"/>
        <v/>
      </c>
      <c r="AN456" s="27"/>
      <c r="AO456" s="27"/>
      <c r="AP456" s="27">
        <f>Input!G454</f>
        <v>0</v>
      </c>
      <c r="AQ456" s="27">
        <f>Input!H454</f>
        <v>0</v>
      </c>
      <c r="AR456" s="27">
        <f>Input!G454</f>
        <v>0</v>
      </c>
      <c r="AS456" s="27" t="str">
        <f>CONCATENATE("CURRENCYSOLUTIONS",Input!B454,Input!E454,Input!D454,Input!C454,Input!K454,Input!J454,Input!I454,Input!O454,Input!P454)</f>
        <v>CURRENCYSOLUTIONS</v>
      </c>
      <c r="AT456" s="27" t="str">
        <f t="shared" si="290"/>
        <v/>
      </c>
      <c r="AU456" s="27" t="str">
        <f t="shared" si="291"/>
        <v/>
      </c>
      <c r="AV456" s="27" t="str">
        <f t="shared" si="292"/>
        <v/>
      </c>
      <c r="AW456" s="15">
        <f>Input!S454</f>
        <v>0</v>
      </c>
      <c r="AX456" s="16">
        <f>Input!T454</f>
        <v>0</v>
      </c>
      <c r="AY456" s="26" t="e">
        <f>IF(Input!Q454&gt;1,Input!Q454,(Input!R454/Input!O454))</f>
        <v>#DIV/0!</v>
      </c>
      <c r="AZ456" s="16" t="str">
        <f t="shared" si="293"/>
        <v/>
      </c>
      <c r="BA456" s="16" t="str">
        <f t="shared" si="294"/>
        <v/>
      </c>
      <c r="BB456" s="31"/>
      <c r="BC456" s="27"/>
      <c r="BD456" s="27" t="str">
        <f t="shared" si="295"/>
        <v/>
      </c>
      <c r="BE456" s="25" t="str">
        <f>CONCATENATE(Input!C454,"-",Input!D454,"-",Input!E454,"T09:00:00Z")</f>
        <v>--T09:00:00Z</v>
      </c>
      <c r="BF456" s="29" t="str">
        <f>CONCATENATE(Input!C454,"-",Input!D454,"-",Input!E454)</f>
        <v>--</v>
      </c>
      <c r="BG456" s="29" t="str">
        <f>CONCATENATE(Input!I454,"-",Input!J454,"-",Input!K454)</f>
        <v>--</v>
      </c>
      <c r="BH456" s="29"/>
      <c r="BI456" s="29" t="str">
        <f>CONCATENATE(Input!L454,"-",Input!M454,"-",Input!N454)</f>
        <v>--</v>
      </c>
      <c r="BJ456" s="29" t="str">
        <f t="shared" si="296"/>
        <v/>
      </c>
      <c r="BK456" s="27" t="str">
        <f t="shared" si="297"/>
        <v/>
      </c>
      <c r="BL456" s="25" t="str">
        <f>IF(D456&gt;1,CONCATENATE(Input!C454,"-",Input!D454,"-",Input!E454,"T09:00:00Z"),"")</f>
        <v/>
      </c>
      <c r="BM456" s="32" t="str">
        <f t="shared" si="298"/>
        <v/>
      </c>
      <c r="BN456" s="27" t="str">
        <f t="shared" si="299"/>
        <v/>
      </c>
      <c r="BO456" s="27" t="str">
        <f t="shared" si="300"/>
        <v/>
      </c>
      <c r="BP456" s="25"/>
      <c r="BQ456" s="32"/>
      <c r="BR456" s="27"/>
      <c r="BS456" s="43" t="str">
        <f t="shared" si="301"/>
        <v/>
      </c>
      <c r="BT456" s="25"/>
      <c r="BU456" s="25"/>
      <c r="BV456" s="16"/>
      <c r="BW456" s="27"/>
      <c r="BX456" s="27"/>
      <c r="BY456" s="27"/>
      <c r="BZ456" s="27"/>
      <c r="CA456" s="27"/>
      <c r="CB456" s="27" t="str">
        <f>IF(D456&gt;1,Input!H454,"")</f>
        <v/>
      </c>
      <c r="CC456" s="27"/>
      <c r="CD456" s="28" t="str">
        <f>IF(D456&gt;1,Input!U454,"")</f>
        <v/>
      </c>
      <c r="CE456" s="16" t="str">
        <f>IF(D456&gt;1,CONCATENATE(Input!G454,"/",Input!H454),"")</f>
        <v/>
      </c>
      <c r="CF456" s="27"/>
      <c r="CG456" s="27"/>
      <c r="CH456" s="27"/>
      <c r="CI456" s="27"/>
      <c r="CJ456" s="27"/>
      <c r="CK456" s="25"/>
      <c r="CL456" s="25"/>
      <c r="CM456" s="16"/>
      <c r="CN456" s="16"/>
      <c r="CO456" s="27"/>
      <c r="CP456" s="16" t="str">
        <f>IF(D456&gt;1,Input!P454,"")</f>
        <v/>
      </c>
      <c r="CQ456" s="27" t="str">
        <f t="shared" si="302"/>
        <v/>
      </c>
      <c r="CR456" s="33" t="str">
        <f>IF(D456&gt;1,Input!O454,"")</f>
        <v/>
      </c>
      <c r="CS456" s="16" t="str">
        <f t="shared" si="303"/>
        <v/>
      </c>
      <c r="CT456" s="27"/>
      <c r="CU456" s="27" t="str">
        <f t="shared" si="304"/>
        <v/>
      </c>
      <c r="CV456" s="25"/>
      <c r="CW456" s="25"/>
      <c r="CX456" s="25"/>
      <c r="CY456" s="25"/>
      <c r="CZ456" s="25"/>
      <c r="DA456" s="25"/>
    </row>
    <row r="457" spans="1:105" ht="20.100000000000001" customHeight="1" x14ac:dyDescent="0.25">
      <c r="A457" s="27"/>
      <c r="B457" s="27"/>
      <c r="C457" s="43" t="str">
        <f t="shared" si="280"/>
        <v/>
      </c>
      <c r="D457" s="27">
        <f>Input!A455</f>
        <v>0</v>
      </c>
      <c r="E457" s="43" t="str">
        <f t="shared" si="281"/>
        <v/>
      </c>
      <c r="F457" s="27"/>
      <c r="G457" s="27"/>
      <c r="H457" s="27"/>
      <c r="I457" s="27" t="str">
        <f t="shared" si="282"/>
        <v/>
      </c>
      <c r="J457" s="27" t="str">
        <f t="shared" si="283"/>
        <v/>
      </c>
      <c r="K457" s="27"/>
      <c r="L457" s="27"/>
      <c r="M457" s="27"/>
      <c r="N457" s="27"/>
      <c r="O457" s="27"/>
      <c r="P457" s="27"/>
      <c r="Q457" s="27">
        <f>Input!A455</f>
        <v>0</v>
      </c>
      <c r="R457" s="43" t="str">
        <f t="shared" si="284"/>
        <v/>
      </c>
      <c r="S457" s="27" t="str">
        <f t="shared" si="285"/>
        <v/>
      </c>
      <c r="T457" s="27">
        <f>Input!F455</f>
        <v>0</v>
      </c>
      <c r="U457" s="27" t="str">
        <f t="shared" si="286"/>
        <v/>
      </c>
      <c r="V457" s="27"/>
      <c r="W457" s="27"/>
      <c r="X457" s="25"/>
      <c r="Y457" s="16"/>
      <c r="Z457" s="29"/>
      <c r="AA457" s="25"/>
      <c r="AB457" s="30"/>
      <c r="AC457" s="27"/>
      <c r="AD457" s="27"/>
      <c r="AE457" s="27"/>
      <c r="AF457" s="27"/>
      <c r="AG457" s="16"/>
      <c r="AH457" s="27"/>
      <c r="AI457" s="27"/>
      <c r="AJ457" s="27" t="str">
        <f t="shared" si="287"/>
        <v/>
      </c>
      <c r="AK457" s="27" t="str">
        <f t="shared" si="288"/>
        <v/>
      </c>
      <c r="AL457" s="27"/>
      <c r="AM457" s="27" t="str">
        <f t="shared" si="289"/>
        <v/>
      </c>
      <c r="AN457" s="27"/>
      <c r="AO457" s="27"/>
      <c r="AP457" s="27">
        <f>Input!G455</f>
        <v>0</v>
      </c>
      <c r="AQ457" s="27">
        <f>Input!H455</f>
        <v>0</v>
      </c>
      <c r="AR457" s="27">
        <f>Input!G455</f>
        <v>0</v>
      </c>
      <c r="AS457" s="27" t="str">
        <f>CONCATENATE("CURRENCYSOLUTIONS",Input!B455,Input!E455,Input!D455,Input!C455,Input!K455,Input!J455,Input!I455,Input!O455,Input!P455)</f>
        <v>CURRENCYSOLUTIONS</v>
      </c>
      <c r="AT457" s="27" t="str">
        <f t="shared" si="290"/>
        <v/>
      </c>
      <c r="AU457" s="27" t="str">
        <f t="shared" si="291"/>
        <v/>
      </c>
      <c r="AV457" s="27" t="str">
        <f t="shared" si="292"/>
        <v/>
      </c>
      <c r="AW457" s="15">
        <f>Input!S455</f>
        <v>0</v>
      </c>
      <c r="AX457" s="16">
        <f>Input!T455</f>
        <v>0</v>
      </c>
      <c r="AY457" s="26" t="e">
        <f>IF(Input!Q455&gt;1,Input!Q455,(Input!R455/Input!O455))</f>
        <v>#DIV/0!</v>
      </c>
      <c r="AZ457" s="16" t="str">
        <f t="shared" si="293"/>
        <v/>
      </c>
      <c r="BA457" s="16" t="str">
        <f t="shared" si="294"/>
        <v/>
      </c>
      <c r="BB457" s="31"/>
      <c r="BC457" s="27"/>
      <c r="BD457" s="27" t="str">
        <f t="shared" si="295"/>
        <v/>
      </c>
      <c r="BE457" s="25" t="str">
        <f>CONCATENATE(Input!C455,"-",Input!D455,"-",Input!E455,"T09:00:00Z")</f>
        <v>--T09:00:00Z</v>
      </c>
      <c r="BF457" s="29" t="str">
        <f>CONCATENATE(Input!C455,"-",Input!D455,"-",Input!E455)</f>
        <v>--</v>
      </c>
      <c r="BG457" s="29" t="str">
        <f>CONCATENATE(Input!I455,"-",Input!J455,"-",Input!K455)</f>
        <v>--</v>
      </c>
      <c r="BH457" s="29"/>
      <c r="BI457" s="29" t="str">
        <f>CONCATENATE(Input!L455,"-",Input!M455,"-",Input!N455)</f>
        <v>--</v>
      </c>
      <c r="BJ457" s="29" t="str">
        <f t="shared" si="296"/>
        <v/>
      </c>
      <c r="BK457" s="27" t="str">
        <f t="shared" si="297"/>
        <v/>
      </c>
      <c r="BL457" s="25" t="str">
        <f>IF(D457&gt;1,CONCATENATE(Input!C455,"-",Input!D455,"-",Input!E455,"T09:00:00Z"),"")</f>
        <v/>
      </c>
      <c r="BM457" s="32" t="str">
        <f t="shared" si="298"/>
        <v/>
      </c>
      <c r="BN457" s="27" t="str">
        <f t="shared" si="299"/>
        <v/>
      </c>
      <c r="BO457" s="27" t="str">
        <f t="shared" si="300"/>
        <v/>
      </c>
      <c r="BP457" s="25"/>
      <c r="BQ457" s="32"/>
      <c r="BR457" s="27"/>
      <c r="BS457" s="43" t="str">
        <f t="shared" si="301"/>
        <v/>
      </c>
      <c r="BT457" s="25"/>
      <c r="BU457" s="25"/>
      <c r="BV457" s="16"/>
      <c r="BW457" s="27"/>
      <c r="BX457" s="27"/>
      <c r="BY457" s="27"/>
      <c r="BZ457" s="27"/>
      <c r="CA457" s="27"/>
      <c r="CB457" s="27" t="str">
        <f>IF(D457&gt;1,Input!H455,"")</f>
        <v/>
      </c>
      <c r="CC457" s="27"/>
      <c r="CD457" s="28" t="str">
        <f>IF(D457&gt;1,Input!U455,"")</f>
        <v/>
      </c>
      <c r="CE457" s="16" t="str">
        <f>IF(D457&gt;1,CONCATENATE(Input!G455,"/",Input!H455),"")</f>
        <v/>
      </c>
      <c r="CF457" s="27"/>
      <c r="CG457" s="27"/>
      <c r="CH457" s="27"/>
      <c r="CI457" s="27"/>
      <c r="CJ457" s="27"/>
      <c r="CK457" s="25"/>
      <c r="CL457" s="25"/>
      <c r="CM457" s="16"/>
      <c r="CN457" s="16"/>
      <c r="CO457" s="27"/>
      <c r="CP457" s="16" t="str">
        <f>IF(D457&gt;1,Input!P455,"")</f>
        <v/>
      </c>
      <c r="CQ457" s="27" t="str">
        <f t="shared" si="302"/>
        <v/>
      </c>
      <c r="CR457" s="33" t="str">
        <f>IF(D457&gt;1,Input!O455,"")</f>
        <v/>
      </c>
      <c r="CS457" s="16" t="str">
        <f t="shared" si="303"/>
        <v/>
      </c>
      <c r="CT457" s="27"/>
      <c r="CU457" s="27" t="str">
        <f t="shared" si="304"/>
        <v/>
      </c>
      <c r="CV457" s="25"/>
      <c r="CW457" s="25"/>
      <c r="CX457" s="25"/>
      <c r="CY457" s="25"/>
      <c r="CZ457" s="25"/>
      <c r="DA457" s="25"/>
    </row>
    <row r="458" spans="1:105" ht="20.100000000000001" customHeight="1" x14ac:dyDescent="0.25">
      <c r="A458" s="27"/>
      <c r="B458" s="27"/>
      <c r="C458" s="43" t="str">
        <f t="shared" si="280"/>
        <v/>
      </c>
      <c r="D458" s="27">
        <f>Input!A456</f>
        <v>0</v>
      </c>
      <c r="E458" s="43" t="str">
        <f t="shared" si="281"/>
        <v/>
      </c>
      <c r="F458" s="27"/>
      <c r="G458" s="27"/>
      <c r="H458" s="27"/>
      <c r="I458" s="27" t="str">
        <f t="shared" si="282"/>
        <v/>
      </c>
      <c r="J458" s="27" t="str">
        <f t="shared" si="283"/>
        <v/>
      </c>
      <c r="K458" s="27"/>
      <c r="L458" s="27"/>
      <c r="M458" s="27"/>
      <c r="N458" s="27"/>
      <c r="O458" s="27"/>
      <c r="P458" s="27"/>
      <c r="Q458" s="27">
        <f>Input!A456</f>
        <v>0</v>
      </c>
      <c r="R458" s="43" t="str">
        <f t="shared" si="284"/>
        <v/>
      </c>
      <c r="S458" s="27" t="str">
        <f t="shared" si="285"/>
        <v/>
      </c>
      <c r="T458" s="27">
        <f>Input!F456</f>
        <v>0</v>
      </c>
      <c r="U458" s="27" t="str">
        <f t="shared" si="286"/>
        <v/>
      </c>
      <c r="V458" s="27"/>
      <c r="W458" s="27"/>
      <c r="X458" s="25"/>
      <c r="Y458" s="16"/>
      <c r="Z458" s="29"/>
      <c r="AA458" s="25"/>
      <c r="AB458" s="30"/>
      <c r="AC458" s="27"/>
      <c r="AD458" s="27"/>
      <c r="AE458" s="27"/>
      <c r="AF458" s="27"/>
      <c r="AG458" s="16"/>
      <c r="AH458" s="27"/>
      <c r="AI458" s="27"/>
      <c r="AJ458" s="27" t="str">
        <f t="shared" si="287"/>
        <v/>
      </c>
      <c r="AK458" s="27" t="str">
        <f t="shared" si="288"/>
        <v/>
      </c>
      <c r="AL458" s="27"/>
      <c r="AM458" s="27" t="str">
        <f t="shared" si="289"/>
        <v/>
      </c>
      <c r="AN458" s="27"/>
      <c r="AO458" s="27"/>
      <c r="AP458" s="27">
        <f>Input!G456</f>
        <v>0</v>
      </c>
      <c r="AQ458" s="27">
        <f>Input!H456</f>
        <v>0</v>
      </c>
      <c r="AR458" s="27">
        <f>Input!G456</f>
        <v>0</v>
      </c>
      <c r="AS458" s="27" t="str">
        <f>CONCATENATE("CURRENCYSOLUTIONS",Input!B456,Input!E456,Input!D456,Input!C456,Input!K456,Input!J456,Input!I456,Input!O456,Input!P456)</f>
        <v>CURRENCYSOLUTIONS</v>
      </c>
      <c r="AT458" s="27" t="str">
        <f t="shared" si="290"/>
        <v/>
      </c>
      <c r="AU458" s="27" t="str">
        <f t="shared" si="291"/>
        <v/>
      </c>
      <c r="AV458" s="27" t="str">
        <f t="shared" si="292"/>
        <v/>
      </c>
      <c r="AW458" s="15">
        <f>Input!S456</f>
        <v>0</v>
      </c>
      <c r="AX458" s="16">
        <f>Input!T456</f>
        <v>0</v>
      </c>
      <c r="AY458" s="26" t="e">
        <f>IF(Input!Q456&gt;1,Input!Q456,(Input!R456/Input!O456))</f>
        <v>#DIV/0!</v>
      </c>
      <c r="AZ458" s="16" t="str">
        <f t="shared" si="293"/>
        <v/>
      </c>
      <c r="BA458" s="16" t="str">
        <f t="shared" si="294"/>
        <v/>
      </c>
      <c r="BB458" s="31"/>
      <c r="BC458" s="27"/>
      <c r="BD458" s="27" t="str">
        <f t="shared" si="295"/>
        <v/>
      </c>
      <c r="BE458" s="25" t="str">
        <f>CONCATENATE(Input!C456,"-",Input!D456,"-",Input!E456,"T09:00:00Z")</f>
        <v>--T09:00:00Z</v>
      </c>
      <c r="BF458" s="29" t="str">
        <f>CONCATENATE(Input!C456,"-",Input!D456,"-",Input!E456)</f>
        <v>--</v>
      </c>
      <c r="BG458" s="29" t="str">
        <f>CONCATENATE(Input!I456,"-",Input!J456,"-",Input!K456)</f>
        <v>--</v>
      </c>
      <c r="BH458" s="29"/>
      <c r="BI458" s="29" t="str">
        <f>CONCATENATE(Input!L456,"-",Input!M456,"-",Input!N456)</f>
        <v>--</v>
      </c>
      <c r="BJ458" s="29" t="str">
        <f t="shared" si="296"/>
        <v/>
      </c>
      <c r="BK458" s="27" t="str">
        <f t="shared" si="297"/>
        <v/>
      </c>
      <c r="BL458" s="25" t="str">
        <f>IF(D458&gt;1,CONCATENATE(Input!C456,"-",Input!D456,"-",Input!E456,"T09:00:00Z"),"")</f>
        <v/>
      </c>
      <c r="BM458" s="32" t="str">
        <f t="shared" si="298"/>
        <v/>
      </c>
      <c r="BN458" s="27" t="str">
        <f t="shared" si="299"/>
        <v/>
      </c>
      <c r="BO458" s="27" t="str">
        <f t="shared" si="300"/>
        <v/>
      </c>
      <c r="BP458" s="25"/>
      <c r="BQ458" s="32"/>
      <c r="BR458" s="27"/>
      <c r="BS458" s="43" t="str">
        <f t="shared" si="301"/>
        <v/>
      </c>
      <c r="BT458" s="25"/>
      <c r="BU458" s="25"/>
      <c r="BV458" s="16"/>
      <c r="BW458" s="27"/>
      <c r="BX458" s="27"/>
      <c r="BY458" s="27"/>
      <c r="BZ458" s="27"/>
      <c r="CA458" s="27"/>
      <c r="CB458" s="27" t="str">
        <f>IF(D458&gt;1,Input!H456,"")</f>
        <v/>
      </c>
      <c r="CC458" s="27"/>
      <c r="CD458" s="28" t="str">
        <f>IF(D458&gt;1,Input!U456,"")</f>
        <v/>
      </c>
      <c r="CE458" s="16" t="str">
        <f>IF(D458&gt;1,CONCATENATE(Input!G456,"/",Input!H456),"")</f>
        <v/>
      </c>
      <c r="CF458" s="27"/>
      <c r="CG458" s="27"/>
      <c r="CH458" s="27"/>
      <c r="CI458" s="27"/>
      <c r="CJ458" s="27"/>
      <c r="CK458" s="25"/>
      <c r="CL458" s="25"/>
      <c r="CM458" s="16"/>
      <c r="CN458" s="16"/>
      <c r="CO458" s="27"/>
      <c r="CP458" s="16" t="str">
        <f>IF(D458&gt;1,Input!P456,"")</f>
        <v/>
      </c>
      <c r="CQ458" s="27" t="str">
        <f t="shared" si="302"/>
        <v/>
      </c>
      <c r="CR458" s="33" t="str">
        <f>IF(D458&gt;1,Input!O456,"")</f>
        <v/>
      </c>
      <c r="CS458" s="16" t="str">
        <f t="shared" si="303"/>
        <v/>
      </c>
      <c r="CT458" s="27"/>
      <c r="CU458" s="27" t="str">
        <f t="shared" si="304"/>
        <v/>
      </c>
      <c r="CV458" s="25"/>
      <c r="CW458" s="25"/>
      <c r="CX458" s="25"/>
      <c r="CY458" s="25"/>
      <c r="CZ458" s="25"/>
      <c r="DA458" s="25"/>
    </row>
    <row r="459" spans="1:105" ht="20.100000000000001" customHeight="1" x14ac:dyDescent="0.25">
      <c r="A459" s="27"/>
      <c r="B459" s="27"/>
      <c r="C459" s="43" t="str">
        <f t="shared" si="280"/>
        <v/>
      </c>
      <c r="D459" s="27">
        <f>Input!A457</f>
        <v>0</v>
      </c>
      <c r="E459" s="43" t="str">
        <f t="shared" si="281"/>
        <v/>
      </c>
      <c r="F459" s="27"/>
      <c r="G459" s="27"/>
      <c r="H459" s="27"/>
      <c r="I459" s="27" t="str">
        <f t="shared" si="282"/>
        <v/>
      </c>
      <c r="J459" s="27" t="str">
        <f t="shared" si="283"/>
        <v/>
      </c>
      <c r="K459" s="27"/>
      <c r="L459" s="27"/>
      <c r="M459" s="27"/>
      <c r="N459" s="27"/>
      <c r="O459" s="27"/>
      <c r="P459" s="27"/>
      <c r="Q459" s="27">
        <f>Input!A457</f>
        <v>0</v>
      </c>
      <c r="R459" s="43" t="str">
        <f t="shared" si="284"/>
        <v/>
      </c>
      <c r="S459" s="27" t="str">
        <f t="shared" si="285"/>
        <v/>
      </c>
      <c r="T459" s="27">
        <f>Input!F457</f>
        <v>0</v>
      </c>
      <c r="U459" s="27" t="str">
        <f t="shared" si="286"/>
        <v/>
      </c>
      <c r="V459" s="27"/>
      <c r="W459" s="27"/>
      <c r="X459" s="25"/>
      <c r="Y459" s="16"/>
      <c r="Z459" s="29"/>
      <c r="AA459" s="25"/>
      <c r="AB459" s="30"/>
      <c r="AC459" s="27"/>
      <c r="AD459" s="27"/>
      <c r="AE459" s="27"/>
      <c r="AF459" s="27"/>
      <c r="AG459" s="16"/>
      <c r="AH459" s="27"/>
      <c r="AI459" s="27"/>
      <c r="AJ459" s="27" t="str">
        <f t="shared" si="287"/>
        <v/>
      </c>
      <c r="AK459" s="27" t="str">
        <f t="shared" si="288"/>
        <v/>
      </c>
      <c r="AL459" s="27"/>
      <c r="AM459" s="27" t="str">
        <f t="shared" si="289"/>
        <v/>
      </c>
      <c r="AN459" s="27"/>
      <c r="AO459" s="27"/>
      <c r="AP459" s="27">
        <f>Input!G457</f>
        <v>0</v>
      </c>
      <c r="AQ459" s="27">
        <f>Input!H457</f>
        <v>0</v>
      </c>
      <c r="AR459" s="27">
        <f>Input!G457</f>
        <v>0</v>
      </c>
      <c r="AS459" s="27" t="str">
        <f>CONCATENATE("CURRENCYSOLUTIONS",Input!B457,Input!E457,Input!D457,Input!C457,Input!K457,Input!J457,Input!I457,Input!O457,Input!P457)</f>
        <v>CURRENCYSOLUTIONS</v>
      </c>
      <c r="AT459" s="27" t="str">
        <f t="shared" si="290"/>
        <v/>
      </c>
      <c r="AU459" s="27" t="str">
        <f t="shared" si="291"/>
        <v/>
      </c>
      <c r="AV459" s="27" t="str">
        <f t="shared" si="292"/>
        <v/>
      </c>
      <c r="AW459" s="15">
        <f>Input!S457</f>
        <v>0</v>
      </c>
      <c r="AX459" s="16">
        <f>Input!T457</f>
        <v>0</v>
      </c>
      <c r="AY459" s="26" t="e">
        <f>IF(Input!Q457&gt;1,Input!Q457,(Input!R457/Input!O457))</f>
        <v>#DIV/0!</v>
      </c>
      <c r="AZ459" s="16" t="str">
        <f t="shared" si="293"/>
        <v/>
      </c>
      <c r="BA459" s="16" t="str">
        <f t="shared" si="294"/>
        <v/>
      </c>
      <c r="BB459" s="31"/>
      <c r="BC459" s="27"/>
      <c r="BD459" s="27" t="str">
        <f t="shared" si="295"/>
        <v/>
      </c>
      <c r="BE459" s="25" t="str">
        <f>CONCATENATE(Input!C457,"-",Input!D457,"-",Input!E457,"T09:00:00Z")</f>
        <v>--T09:00:00Z</v>
      </c>
      <c r="BF459" s="29" t="str">
        <f>CONCATENATE(Input!C457,"-",Input!D457,"-",Input!E457)</f>
        <v>--</v>
      </c>
      <c r="BG459" s="29" t="str">
        <f>CONCATENATE(Input!I457,"-",Input!J457,"-",Input!K457)</f>
        <v>--</v>
      </c>
      <c r="BH459" s="29"/>
      <c r="BI459" s="29" t="str">
        <f>CONCATENATE(Input!L457,"-",Input!M457,"-",Input!N457)</f>
        <v>--</v>
      </c>
      <c r="BJ459" s="29" t="str">
        <f t="shared" si="296"/>
        <v/>
      </c>
      <c r="BK459" s="27" t="str">
        <f t="shared" si="297"/>
        <v/>
      </c>
      <c r="BL459" s="25" t="str">
        <f>IF(D459&gt;1,CONCATENATE(Input!C457,"-",Input!D457,"-",Input!E457,"T09:00:00Z"),"")</f>
        <v/>
      </c>
      <c r="BM459" s="32" t="str">
        <f t="shared" si="298"/>
        <v/>
      </c>
      <c r="BN459" s="27" t="str">
        <f t="shared" si="299"/>
        <v/>
      </c>
      <c r="BO459" s="27" t="str">
        <f t="shared" si="300"/>
        <v/>
      </c>
      <c r="BP459" s="25"/>
      <c r="BQ459" s="32"/>
      <c r="BR459" s="27"/>
      <c r="BS459" s="43" t="str">
        <f t="shared" si="301"/>
        <v/>
      </c>
      <c r="BT459" s="25"/>
      <c r="BU459" s="25"/>
      <c r="BV459" s="16"/>
      <c r="BW459" s="27"/>
      <c r="BX459" s="27"/>
      <c r="BY459" s="27"/>
      <c r="BZ459" s="27"/>
      <c r="CA459" s="27"/>
      <c r="CB459" s="27" t="str">
        <f>IF(D459&gt;1,Input!H457,"")</f>
        <v/>
      </c>
      <c r="CC459" s="27"/>
      <c r="CD459" s="28" t="str">
        <f>IF(D459&gt;1,Input!U457,"")</f>
        <v/>
      </c>
      <c r="CE459" s="16" t="str">
        <f>IF(D459&gt;1,CONCATENATE(Input!G457,"/",Input!H457),"")</f>
        <v/>
      </c>
      <c r="CF459" s="27"/>
      <c r="CG459" s="27"/>
      <c r="CH459" s="27"/>
      <c r="CI459" s="27"/>
      <c r="CJ459" s="27"/>
      <c r="CK459" s="25"/>
      <c r="CL459" s="25"/>
      <c r="CM459" s="16"/>
      <c r="CN459" s="16"/>
      <c r="CO459" s="27"/>
      <c r="CP459" s="16" t="str">
        <f>IF(D459&gt;1,Input!P457,"")</f>
        <v/>
      </c>
      <c r="CQ459" s="27" t="str">
        <f t="shared" si="302"/>
        <v/>
      </c>
      <c r="CR459" s="33" t="str">
        <f>IF(D459&gt;1,Input!O457,"")</f>
        <v/>
      </c>
      <c r="CS459" s="16" t="str">
        <f t="shared" si="303"/>
        <v/>
      </c>
      <c r="CT459" s="27"/>
      <c r="CU459" s="27" t="str">
        <f t="shared" si="304"/>
        <v/>
      </c>
      <c r="CV459" s="25"/>
      <c r="CW459" s="25"/>
      <c r="CX459" s="25"/>
      <c r="CY459" s="25"/>
      <c r="CZ459" s="25"/>
      <c r="DA459" s="25"/>
    </row>
    <row r="460" spans="1:105" ht="20.100000000000001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Y460" s="4"/>
      <c r="Z460" s="5"/>
      <c r="AB460" s="6"/>
      <c r="AC460" s="3"/>
      <c r="AD460" s="3"/>
      <c r="AE460" s="3"/>
      <c r="AF460" s="3"/>
      <c r="AG460" s="4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X460" s="4"/>
      <c r="AZ460" s="4"/>
      <c r="BA460" s="4"/>
      <c r="BB460" s="8"/>
      <c r="BC460" s="3"/>
      <c r="BD460" s="3"/>
      <c r="BF460" s="5"/>
      <c r="BG460" s="5"/>
      <c r="BH460" s="5"/>
      <c r="BI460" s="5"/>
      <c r="BJ460" s="5"/>
      <c r="BK460" s="3"/>
      <c r="BM460" s="7"/>
      <c r="BN460" s="3"/>
      <c r="BO460" s="3"/>
      <c r="BQ460" s="7"/>
      <c r="BR460" s="3"/>
      <c r="BS460" s="3"/>
      <c r="BV460" s="4"/>
      <c r="BW460" s="3"/>
      <c r="BX460" s="3"/>
      <c r="BY460" s="3"/>
      <c r="BZ460" s="3"/>
      <c r="CA460" s="3"/>
      <c r="CB460" s="3"/>
      <c r="CC460" s="3"/>
      <c r="CD460" s="4"/>
      <c r="CE460" s="4"/>
      <c r="CF460" s="3"/>
      <c r="CG460" s="3"/>
      <c r="CH460" s="3"/>
      <c r="CI460" s="3"/>
      <c r="CJ460" s="3"/>
      <c r="CK460" s="2"/>
      <c r="CL460" s="2"/>
      <c r="CM460" s="4"/>
      <c r="CN460" s="4"/>
      <c r="CO460" s="3"/>
      <c r="CP460" s="4"/>
      <c r="CQ460" s="3"/>
      <c r="CS460" s="4"/>
      <c r="CT460" s="3"/>
      <c r="CU460" s="3"/>
    </row>
    <row r="461" spans="1:105" ht="20.100000000000001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Y461" s="4"/>
      <c r="Z461" s="5"/>
      <c r="AB461" s="6"/>
      <c r="AC461" s="3"/>
      <c r="AD461" s="3"/>
      <c r="AE461" s="3"/>
      <c r="AF461" s="3"/>
      <c r="AG461" s="4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X461" s="4"/>
      <c r="AZ461" s="4"/>
      <c r="BA461" s="4"/>
      <c r="BB461" s="8"/>
      <c r="BC461" s="3"/>
      <c r="BD461" s="3"/>
      <c r="BF461" s="5"/>
      <c r="BG461" s="5"/>
      <c r="BH461" s="5"/>
      <c r="BI461" s="5"/>
      <c r="BJ461" s="5"/>
      <c r="BK461" s="3"/>
      <c r="BM461" s="7"/>
      <c r="BN461" s="3"/>
      <c r="BO461" s="3"/>
      <c r="BQ461" s="7"/>
      <c r="BR461" s="3"/>
      <c r="BS461" s="3"/>
      <c r="BV461" s="4"/>
      <c r="BW461" s="3"/>
      <c r="BX461" s="3"/>
      <c r="BY461" s="3"/>
      <c r="BZ461" s="3"/>
      <c r="CA461" s="3"/>
      <c r="CB461" s="3"/>
      <c r="CC461" s="3"/>
      <c r="CD461" s="4"/>
      <c r="CE461" s="4"/>
      <c r="CF461" s="3"/>
      <c r="CG461" s="3"/>
      <c r="CH461" s="3"/>
      <c r="CI461" s="3"/>
      <c r="CJ461" s="3"/>
      <c r="CK461" s="2"/>
      <c r="CL461" s="2"/>
      <c r="CM461" s="4"/>
      <c r="CN461" s="4"/>
      <c r="CO461" s="3"/>
      <c r="CP461" s="4"/>
      <c r="CQ461" s="3"/>
      <c r="CS461" s="4"/>
      <c r="CT461" s="3"/>
      <c r="CU461" s="3"/>
    </row>
    <row r="462" spans="1:105" ht="20.100000000000001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Y462" s="4"/>
      <c r="Z462" s="5"/>
      <c r="AB462" s="6"/>
      <c r="AC462" s="3"/>
      <c r="AD462" s="3"/>
      <c r="AE462" s="3"/>
      <c r="AF462" s="3"/>
      <c r="AG462" s="4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X462" s="4"/>
      <c r="AZ462" s="4"/>
      <c r="BA462" s="4"/>
      <c r="BB462" s="8"/>
      <c r="BC462" s="3"/>
      <c r="BD462" s="3"/>
      <c r="BF462" s="5"/>
      <c r="BG462" s="5"/>
      <c r="BH462" s="5"/>
      <c r="BI462" s="5"/>
      <c r="BJ462" s="5"/>
      <c r="BK462" s="3"/>
      <c r="BM462" s="7"/>
      <c r="BN462" s="3"/>
      <c r="BO462" s="3"/>
      <c r="BQ462" s="7"/>
      <c r="BR462" s="3"/>
      <c r="BS462" s="3"/>
      <c r="BV462" s="4"/>
      <c r="BW462" s="3"/>
      <c r="BX462" s="3"/>
      <c r="BY462" s="3"/>
      <c r="BZ462" s="3"/>
      <c r="CA462" s="3"/>
      <c r="CB462" s="3"/>
      <c r="CC462" s="3"/>
      <c r="CD462" s="4"/>
      <c r="CE462" s="4"/>
      <c r="CF462" s="3"/>
      <c r="CG462" s="3"/>
      <c r="CH462" s="3"/>
      <c r="CI462" s="3"/>
      <c r="CJ462" s="3"/>
      <c r="CK462" s="2"/>
      <c r="CL462" s="2"/>
      <c r="CM462" s="4"/>
      <c r="CN462" s="4"/>
      <c r="CO462" s="3"/>
      <c r="CP462" s="4"/>
      <c r="CQ462" s="3"/>
      <c r="CS462" s="4"/>
      <c r="CT462" s="3"/>
      <c r="CU462" s="3"/>
    </row>
    <row r="463" spans="1:105" ht="20.100000000000001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Y463" s="4"/>
      <c r="Z463" s="5"/>
      <c r="AB463" s="6"/>
      <c r="AC463" s="3"/>
      <c r="AD463" s="3"/>
      <c r="AE463" s="3"/>
      <c r="AF463" s="3"/>
      <c r="AG463" s="4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X463" s="4"/>
      <c r="AZ463" s="4"/>
      <c r="BA463" s="4"/>
      <c r="BB463" s="8"/>
      <c r="BC463" s="3"/>
      <c r="BD463" s="3"/>
      <c r="BF463" s="5"/>
      <c r="BG463" s="5"/>
      <c r="BH463" s="5"/>
      <c r="BI463" s="5"/>
      <c r="BJ463" s="5"/>
      <c r="BK463" s="3"/>
      <c r="BM463" s="7"/>
      <c r="BN463" s="3"/>
      <c r="BO463" s="3"/>
      <c r="BQ463" s="7"/>
      <c r="BR463" s="3"/>
      <c r="BS463" s="3"/>
      <c r="BV463" s="4"/>
      <c r="BW463" s="3"/>
      <c r="BX463" s="3"/>
      <c r="BY463" s="3"/>
      <c r="BZ463" s="3"/>
      <c r="CA463" s="3"/>
      <c r="CB463" s="3"/>
      <c r="CC463" s="3"/>
      <c r="CD463" s="4"/>
      <c r="CE463" s="4"/>
      <c r="CF463" s="3"/>
      <c r="CG463" s="3"/>
      <c r="CH463" s="3"/>
      <c r="CI463" s="3"/>
      <c r="CJ463" s="3"/>
      <c r="CK463" s="2"/>
      <c r="CL463" s="2"/>
      <c r="CM463" s="4"/>
      <c r="CN463" s="4"/>
      <c r="CO463" s="3"/>
      <c r="CP463" s="4"/>
      <c r="CQ463" s="3"/>
      <c r="CS463" s="4"/>
      <c r="CT463" s="3"/>
      <c r="CU463" s="3"/>
    </row>
    <row r="464" spans="1:105" ht="20.100000000000001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Y464" s="4"/>
      <c r="Z464" s="5"/>
      <c r="AB464" s="6"/>
      <c r="AC464" s="3"/>
      <c r="AD464" s="3"/>
      <c r="AE464" s="3"/>
      <c r="AF464" s="3"/>
      <c r="AG464" s="4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X464" s="4"/>
      <c r="AZ464" s="4"/>
      <c r="BA464" s="4"/>
      <c r="BB464" s="8"/>
      <c r="BC464" s="3"/>
      <c r="BD464" s="3"/>
      <c r="BF464" s="5"/>
      <c r="BG464" s="5"/>
      <c r="BH464" s="5"/>
      <c r="BI464" s="5"/>
      <c r="BJ464" s="5"/>
      <c r="BK464" s="3"/>
      <c r="BM464" s="7"/>
      <c r="BN464" s="3"/>
      <c r="BO464" s="3"/>
      <c r="BQ464" s="7"/>
      <c r="BR464" s="3"/>
      <c r="BS464" s="3"/>
      <c r="BV464" s="4"/>
      <c r="BW464" s="3"/>
      <c r="BX464" s="3"/>
      <c r="BY464" s="3"/>
      <c r="BZ464" s="3"/>
      <c r="CA464" s="3"/>
      <c r="CB464" s="3"/>
      <c r="CC464" s="3"/>
      <c r="CD464" s="4"/>
      <c r="CE464" s="4"/>
      <c r="CF464" s="3"/>
      <c r="CG464" s="3"/>
      <c r="CH464" s="3"/>
      <c r="CI464" s="3"/>
      <c r="CJ464" s="3"/>
      <c r="CK464" s="2"/>
      <c r="CL464" s="2"/>
      <c r="CM464" s="4"/>
      <c r="CN464" s="4"/>
      <c r="CO464" s="3"/>
      <c r="CP464" s="4"/>
      <c r="CQ464" s="3"/>
      <c r="CS464" s="4"/>
      <c r="CT464" s="3"/>
      <c r="CU464" s="3"/>
    </row>
    <row r="465" spans="1:99" ht="20.100000000000001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Y465" s="4"/>
      <c r="Z465" s="5"/>
      <c r="AB465" s="6"/>
      <c r="AC465" s="3"/>
      <c r="AD465" s="3"/>
      <c r="AE465" s="3"/>
      <c r="AF465" s="3"/>
      <c r="AG465" s="4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X465" s="4"/>
      <c r="AZ465" s="4"/>
      <c r="BA465" s="4"/>
      <c r="BB465" s="8"/>
      <c r="BC465" s="3"/>
      <c r="BD465" s="3"/>
      <c r="BF465" s="5"/>
      <c r="BG465" s="5"/>
      <c r="BH465" s="5"/>
      <c r="BI465" s="5"/>
      <c r="BJ465" s="5"/>
      <c r="BK465" s="3"/>
      <c r="BM465" s="7"/>
      <c r="BN465" s="3"/>
      <c r="BO465" s="3"/>
      <c r="BQ465" s="7"/>
      <c r="BR465" s="3"/>
      <c r="BS465" s="3"/>
      <c r="BV465" s="4"/>
      <c r="BW465" s="3"/>
      <c r="BX465" s="3"/>
      <c r="BY465" s="3"/>
      <c r="BZ465" s="3"/>
      <c r="CA465" s="3"/>
      <c r="CB465" s="3"/>
      <c r="CC465" s="3"/>
      <c r="CD465" s="4"/>
      <c r="CE465" s="4"/>
      <c r="CF465" s="3"/>
      <c r="CG465" s="3"/>
      <c r="CH465" s="3"/>
      <c r="CI465" s="3"/>
      <c r="CJ465" s="3"/>
      <c r="CK465" s="2"/>
      <c r="CL465" s="2"/>
      <c r="CM465" s="4"/>
      <c r="CN465" s="4"/>
      <c r="CO465" s="3"/>
      <c r="CP465" s="4"/>
      <c r="CQ465" s="3"/>
      <c r="CS465" s="4"/>
      <c r="CT465" s="3"/>
      <c r="CU465" s="3"/>
    </row>
    <row r="466" spans="1:99" ht="20.100000000000001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Y466" s="4"/>
      <c r="Z466" s="5"/>
      <c r="AB466" s="6"/>
      <c r="AC466" s="3"/>
      <c r="AD466" s="3"/>
      <c r="AE466" s="3"/>
      <c r="AF466" s="3"/>
      <c r="AG466" s="4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X466" s="4"/>
      <c r="AZ466" s="4"/>
      <c r="BA466" s="4"/>
      <c r="BB466" s="8"/>
      <c r="BC466" s="3"/>
      <c r="BD466" s="3"/>
      <c r="BF466" s="5"/>
      <c r="BG466" s="5"/>
      <c r="BH466" s="5"/>
      <c r="BI466" s="5"/>
      <c r="BJ466" s="5"/>
      <c r="BK466" s="3"/>
      <c r="BM466" s="7"/>
      <c r="BN466" s="3"/>
      <c r="BO466" s="3"/>
      <c r="BQ466" s="7"/>
      <c r="BR466" s="3"/>
      <c r="BS466" s="3"/>
      <c r="BV466" s="4"/>
      <c r="BW466" s="3"/>
      <c r="BX466" s="3"/>
      <c r="BY466" s="3"/>
      <c r="BZ466" s="3"/>
      <c r="CA466" s="3"/>
      <c r="CB466" s="3"/>
      <c r="CC466" s="3"/>
      <c r="CD466" s="4"/>
      <c r="CE466" s="4"/>
      <c r="CF466" s="3"/>
      <c r="CG466" s="3"/>
      <c r="CH466" s="3"/>
      <c r="CI466" s="3"/>
      <c r="CJ466" s="3"/>
      <c r="CK466" s="2"/>
      <c r="CL466" s="2"/>
      <c r="CM466" s="4"/>
      <c r="CN466" s="4"/>
      <c r="CO466" s="3"/>
      <c r="CP466" s="4"/>
      <c r="CQ466" s="3"/>
      <c r="CS466" s="4"/>
      <c r="CT466" s="3"/>
      <c r="CU466" s="3"/>
    </row>
    <row r="467" spans="1:99" ht="20.100000000000001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Y467" s="4"/>
      <c r="Z467" s="5"/>
      <c r="AB467" s="6"/>
      <c r="AC467" s="3"/>
      <c r="AD467" s="3"/>
      <c r="AE467" s="3"/>
      <c r="AF467" s="3"/>
      <c r="AG467" s="4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X467" s="4"/>
      <c r="AZ467" s="4"/>
      <c r="BA467" s="4"/>
      <c r="BB467" s="8"/>
      <c r="BC467" s="3"/>
      <c r="BD467" s="3"/>
      <c r="BF467" s="5"/>
      <c r="BG467" s="5"/>
      <c r="BH467" s="5"/>
      <c r="BI467" s="5"/>
      <c r="BJ467" s="5"/>
      <c r="BK467" s="3"/>
      <c r="BM467" s="7"/>
      <c r="BN467" s="3"/>
      <c r="BO467" s="3"/>
      <c r="BQ467" s="7"/>
      <c r="BR467" s="3"/>
      <c r="BS467" s="3"/>
      <c r="BV467" s="4"/>
      <c r="BW467" s="3"/>
      <c r="BX467" s="3"/>
      <c r="BY467" s="3"/>
      <c r="BZ467" s="3"/>
      <c r="CA467" s="3"/>
      <c r="CB467" s="3"/>
      <c r="CC467" s="3"/>
      <c r="CD467" s="4"/>
      <c r="CE467" s="4"/>
      <c r="CF467" s="3"/>
      <c r="CG467" s="3"/>
      <c r="CH467" s="3"/>
      <c r="CI467" s="3"/>
      <c r="CJ467" s="3"/>
      <c r="CK467" s="2"/>
      <c r="CL467" s="2"/>
      <c r="CM467" s="4"/>
      <c r="CN467" s="4"/>
      <c r="CO467" s="3"/>
      <c r="CP467" s="4"/>
      <c r="CQ467" s="3"/>
      <c r="CS467" s="4"/>
      <c r="CT467" s="3"/>
      <c r="CU467" s="3"/>
    </row>
    <row r="468" spans="1:99" ht="20.100000000000001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Y468" s="4"/>
      <c r="Z468" s="5"/>
      <c r="AB468" s="6"/>
      <c r="AC468" s="3"/>
      <c r="AD468" s="3"/>
      <c r="AE468" s="3"/>
      <c r="AF468" s="3"/>
      <c r="AG468" s="4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X468" s="4"/>
      <c r="AZ468" s="4"/>
      <c r="BA468" s="4"/>
      <c r="BB468" s="8"/>
      <c r="BC468" s="3"/>
      <c r="BD468" s="3"/>
      <c r="BF468" s="5"/>
      <c r="BG468" s="5"/>
      <c r="BH468" s="5"/>
      <c r="BI468" s="5"/>
      <c r="BJ468" s="5"/>
      <c r="BK468" s="3"/>
      <c r="BM468" s="7"/>
      <c r="BN468" s="3"/>
      <c r="BO468" s="3"/>
      <c r="BQ468" s="7"/>
      <c r="BR468" s="3"/>
      <c r="BS468" s="3"/>
      <c r="BV468" s="4"/>
      <c r="BW468" s="3"/>
      <c r="BX468" s="3"/>
      <c r="BY468" s="3"/>
      <c r="BZ468" s="3"/>
      <c r="CA468" s="3"/>
      <c r="CB468" s="3"/>
      <c r="CC468" s="3"/>
      <c r="CD468" s="4"/>
      <c r="CE468" s="4"/>
      <c r="CF468" s="3"/>
      <c r="CG468" s="3"/>
      <c r="CH468" s="3"/>
      <c r="CI468" s="3"/>
      <c r="CJ468" s="3"/>
      <c r="CK468" s="2"/>
      <c r="CL468" s="2"/>
      <c r="CM468" s="4"/>
      <c r="CN468" s="4"/>
      <c r="CO468" s="3"/>
      <c r="CP468" s="4"/>
      <c r="CQ468" s="3"/>
      <c r="CS468" s="4"/>
      <c r="CT468" s="3"/>
      <c r="CU468" s="3"/>
    </row>
    <row r="469" spans="1:99" ht="20.100000000000001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Y469" s="4"/>
      <c r="Z469" s="5"/>
      <c r="AB469" s="6"/>
      <c r="AC469" s="3"/>
      <c r="AD469" s="3"/>
      <c r="AE469" s="3"/>
      <c r="AF469" s="3"/>
      <c r="AG469" s="4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X469" s="4"/>
      <c r="AZ469" s="4"/>
      <c r="BA469" s="4"/>
      <c r="BB469" s="8"/>
      <c r="BC469" s="3"/>
      <c r="BD469" s="3"/>
      <c r="BF469" s="5"/>
      <c r="BG469" s="5"/>
      <c r="BH469" s="5"/>
      <c r="BI469" s="5"/>
      <c r="BJ469" s="5"/>
      <c r="BK469" s="3"/>
      <c r="BM469" s="7"/>
      <c r="BN469" s="3"/>
      <c r="BO469" s="3"/>
      <c r="BQ469" s="7"/>
      <c r="BR469" s="3"/>
      <c r="BS469" s="3"/>
      <c r="BV469" s="4"/>
      <c r="BW469" s="3"/>
      <c r="BX469" s="3"/>
      <c r="BY469" s="3"/>
      <c r="BZ469" s="3"/>
      <c r="CA469" s="3"/>
      <c r="CB469" s="3"/>
      <c r="CC469" s="3"/>
      <c r="CD469" s="4"/>
      <c r="CE469" s="4"/>
      <c r="CF469" s="3"/>
      <c r="CG469" s="3"/>
      <c r="CH469" s="3"/>
      <c r="CI469" s="3"/>
      <c r="CJ469" s="3"/>
      <c r="CK469" s="2"/>
      <c r="CL469" s="2"/>
      <c r="CM469" s="4"/>
      <c r="CN469" s="4"/>
      <c r="CO469" s="3"/>
      <c r="CP469" s="4"/>
      <c r="CQ469" s="3"/>
      <c r="CS469" s="4"/>
      <c r="CT469" s="3"/>
      <c r="CU469" s="3"/>
    </row>
    <row r="470" spans="1:99" ht="20.100000000000001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Y470" s="4"/>
      <c r="Z470" s="5"/>
      <c r="AB470" s="6"/>
      <c r="AC470" s="3"/>
      <c r="AD470" s="3"/>
      <c r="AE470" s="3"/>
      <c r="AF470" s="3"/>
      <c r="AG470" s="4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X470" s="4"/>
      <c r="AZ470" s="4"/>
      <c r="BA470" s="4"/>
      <c r="BB470" s="8"/>
      <c r="BC470" s="3"/>
      <c r="BD470" s="3"/>
      <c r="BF470" s="5"/>
      <c r="BG470" s="5"/>
      <c r="BH470" s="5"/>
      <c r="BI470" s="5"/>
      <c r="BJ470" s="5"/>
      <c r="BK470" s="3"/>
      <c r="BM470" s="7"/>
      <c r="BN470" s="3"/>
      <c r="BO470" s="3"/>
      <c r="BQ470" s="7"/>
      <c r="BR470" s="3"/>
      <c r="BS470" s="3"/>
      <c r="BV470" s="4"/>
      <c r="BW470" s="3"/>
      <c r="BX470" s="3"/>
      <c r="BY470" s="3"/>
      <c r="BZ470" s="3"/>
      <c r="CA470" s="3"/>
      <c r="CB470" s="3"/>
      <c r="CC470" s="3"/>
      <c r="CD470" s="4"/>
      <c r="CE470" s="4"/>
      <c r="CF470" s="3"/>
      <c r="CG470" s="3"/>
      <c r="CH470" s="3"/>
      <c r="CI470" s="3"/>
      <c r="CJ470" s="3"/>
      <c r="CK470" s="2"/>
      <c r="CL470" s="2"/>
      <c r="CM470" s="4"/>
      <c r="CN470" s="4"/>
      <c r="CO470" s="3"/>
      <c r="CP470" s="4"/>
      <c r="CQ470" s="3"/>
      <c r="CS470" s="4"/>
      <c r="CT470" s="3"/>
      <c r="CU470" s="3"/>
    </row>
    <row r="471" spans="1:99" ht="20.100000000000001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Y471" s="4"/>
      <c r="Z471" s="5"/>
      <c r="AB471" s="6"/>
      <c r="AC471" s="3"/>
      <c r="AD471" s="3"/>
      <c r="AE471" s="3"/>
      <c r="AF471" s="3"/>
      <c r="AG471" s="4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X471" s="4"/>
      <c r="AZ471" s="4"/>
      <c r="BA471" s="4"/>
      <c r="BB471" s="8"/>
      <c r="BC471" s="3"/>
      <c r="BD471" s="3"/>
      <c r="BF471" s="5"/>
      <c r="BG471" s="5"/>
      <c r="BH471" s="5"/>
      <c r="BI471" s="5"/>
      <c r="BJ471" s="5"/>
      <c r="BK471" s="3"/>
      <c r="BM471" s="7"/>
      <c r="BN471" s="3"/>
      <c r="BO471" s="3"/>
      <c r="BQ471" s="7"/>
      <c r="BR471" s="3"/>
      <c r="BS471" s="3"/>
      <c r="BV471" s="4"/>
      <c r="BW471" s="3"/>
      <c r="BX471" s="3"/>
      <c r="BY471" s="3"/>
      <c r="BZ471" s="3"/>
      <c r="CA471" s="3"/>
      <c r="CB471" s="3"/>
      <c r="CC471" s="3"/>
      <c r="CD471" s="4"/>
      <c r="CE471" s="4"/>
      <c r="CF471" s="3"/>
      <c r="CG471" s="3"/>
      <c r="CH471" s="3"/>
      <c r="CI471" s="3"/>
      <c r="CJ471" s="3"/>
      <c r="CK471" s="2"/>
      <c r="CL471" s="2"/>
      <c r="CM471" s="4"/>
      <c r="CN471" s="4"/>
      <c r="CO471" s="3"/>
      <c r="CP471" s="4"/>
      <c r="CQ471" s="3"/>
      <c r="CS471" s="4"/>
      <c r="CT471" s="3"/>
      <c r="CU471" s="3"/>
    </row>
    <row r="472" spans="1:99" ht="20.100000000000001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Y472" s="4"/>
      <c r="Z472" s="5"/>
      <c r="AB472" s="6"/>
      <c r="AC472" s="3"/>
      <c r="AD472" s="3"/>
      <c r="AE472" s="3"/>
      <c r="AF472" s="3"/>
      <c r="AG472" s="4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X472" s="4"/>
      <c r="AZ472" s="4"/>
      <c r="BA472" s="4"/>
      <c r="BB472" s="8"/>
      <c r="BC472" s="3"/>
      <c r="BD472" s="3"/>
      <c r="BF472" s="5"/>
      <c r="BG472" s="5"/>
      <c r="BH472" s="5"/>
      <c r="BI472" s="5"/>
      <c r="BJ472" s="5"/>
      <c r="BK472" s="3"/>
      <c r="BM472" s="7"/>
      <c r="BN472" s="3"/>
      <c r="BO472" s="3"/>
      <c r="BQ472" s="7"/>
      <c r="BR472" s="3"/>
      <c r="BS472" s="3"/>
      <c r="BV472" s="4"/>
      <c r="BW472" s="3"/>
      <c r="BX472" s="3"/>
      <c r="BY472" s="3"/>
      <c r="BZ472" s="3"/>
      <c r="CA472" s="3"/>
      <c r="CB472" s="3"/>
      <c r="CC472" s="3"/>
      <c r="CD472" s="4"/>
      <c r="CE472" s="4"/>
      <c r="CF472" s="3"/>
      <c r="CG472" s="3"/>
      <c r="CH472" s="3"/>
      <c r="CI472" s="3"/>
      <c r="CJ472" s="3"/>
      <c r="CK472" s="2"/>
      <c r="CL472" s="2"/>
      <c r="CM472" s="4"/>
      <c r="CN472" s="4"/>
      <c r="CO472" s="3"/>
      <c r="CP472" s="4"/>
      <c r="CQ472" s="3"/>
      <c r="CS472" s="4"/>
      <c r="CT472" s="3"/>
      <c r="CU472" s="3"/>
    </row>
    <row r="473" spans="1:99" ht="20.100000000000001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Y473" s="4"/>
      <c r="Z473" s="5"/>
      <c r="AB473" s="6"/>
      <c r="AC473" s="3"/>
      <c r="AD473" s="3"/>
      <c r="AE473" s="3"/>
      <c r="AF473" s="3"/>
      <c r="AG473" s="4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X473" s="4"/>
      <c r="AZ473" s="4"/>
      <c r="BA473" s="4"/>
      <c r="BB473" s="8"/>
      <c r="BC473" s="3"/>
      <c r="BD473" s="3"/>
      <c r="BF473" s="5"/>
      <c r="BG473" s="5"/>
      <c r="BH473" s="5"/>
      <c r="BI473" s="5"/>
      <c r="BJ473" s="5"/>
      <c r="BK473" s="3"/>
      <c r="BM473" s="7"/>
      <c r="BN473" s="3"/>
      <c r="BO473" s="3"/>
      <c r="BQ473" s="7"/>
      <c r="BR473" s="3"/>
      <c r="BS473" s="3"/>
      <c r="BV473" s="4"/>
      <c r="BW473" s="3"/>
      <c r="BX473" s="3"/>
      <c r="BY473" s="3"/>
      <c r="BZ473" s="3"/>
      <c r="CA473" s="3"/>
      <c r="CB473" s="3"/>
      <c r="CC473" s="3"/>
      <c r="CD473" s="4"/>
      <c r="CE473" s="4"/>
      <c r="CF473" s="3"/>
      <c r="CG473" s="3"/>
      <c r="CH473" s="3"/>
      <c r="CI473" s="3"/>
      <c r="CJ473" s="3"/>
      <c r="CK473" s="2"/>
      <c r="CL473" s="2"/>
      <c r="CM473" s="4"/>
      <c r="CN473" s="4"/>
      <c r="CO473" s="3"/>
      <c r="CP473" s="4"/>
      <c r="CQ473" s="3"/>
      <c r="CS473" s="4"/>
      <c r="CT473" s="3"/>
      <c r="CU473" s="3"/>
    </row>
    <row r="474" spans="1:99" ht="20.100000000000001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Y474" s="4"/>
      <c r="Z474" s="5"/>
      <c r="AB474" s="6"/>
      <c r="AC474" s="3"/>
      <c r="AD474" s="3"/>
      <c r="AE474" s="3"/>
      <c r="AF474" s="3"/>
      <c r="AG474" s="4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X474" s="4"/>
      <c r="AZ474" s="4"/>
      <c r="BA474" s="4"/>
      <c r="BB474" s="8"/>
      <c r="BC474" s="3"/>
      <c r="BD474" s="3"/>
      <c r="BF474" s="5"/>
      <c r="BG474" s="5"/>
      <c r="BH474" s="5"/>
      <c r="BI474" s="5"/>
      <c r="BJ474" s="5"/>
      <c r="BK474" s="3"/>
      <c r="BM474" s="7"/>
      <c r="BN474" s="3"/>
      <c r="BO474" s="3"/>
      <c r="BQ474" s="7"/>
      <c r="BR474" s="3"/>
      <c r="BS474" s="3"/>
      <c r="BV474" s="4"/>
      <c r="BW474" s="3"/>
      <c r="BX474" s="3"/>
      <c r="BY474" s="3"/>
      <c r="BZ474" s="3"/>
      <c r="CA474" s="3"/>
      <c r="CB474" s="3"/>
      <c r="CC474" s="3"/>
      <c r="CD474" s="4"/>
      <c r="CE474" s="4"/>
      <c r="CF474" s="3"/>
      <c r="CG474" s="3"/>
      <c r="CH474" s="3"/>
      <c r="CI474" s="3"/>
      <c r="CJ474" s="3"/>
      <c r="CK474" s="2"/>
      <c r="CL474" s="2"/>
      <c r="CM474" s="4"/>
      <c r="CN474" s="4"/>
      <c r="CO474" s="3"/>
      <c r="CP474" s="4"/>
      <c r="CQ474" s="3"/>
      <c r="CS474" s="4"/>
      <c r="CT474" s="3"/>
      <c r="CU474" s="3"/>
    </row>
    <row r="475" spans="1:99" ht="20.100000000000001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Y475" s="4"/>
      <c r="Z475" s="5"/>
      <c r="AB475" s="6"/>
      <c r="AC475" s="3"/>
      <c r="AD475" s="3"/>
      <c r="AE475" s="3"/>
      <c r="AF475" s="3"/>
      <c r="AG475" s="4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X475" s="4"/>
      <c r="AZ475" s="4"/>
      <c r="BA475" s="4"/>
      <c r="BB475" s="8"/>
      <c r="BC475" s="3"/>
      <c r="BD475" s="3"/>
      <c r="BF475" s="5"/>
      <c r="BG475" s="5"/>
      <c r="BH475" s="5"/>
      <c r="BI475" s="5"/>
      <c r="BJ475" s="5"/>
      <c r="BK475" s="3"/>
      <c r="BM475" s="7"/>
      <c r="BN475" s="3"/>
      <c r="BO475" s="3"/>
      <c r="BQ475" s="7"/>
      <c r="BR475" s="3"/>
      <c r="BS475" s="3"/>
      <c r="BV475" s="4"/>
      <c r="BW475" s="3"/>
      <c r="BX475" s="3"/>
      <c r="BY475" s="3"/>
      <c r="BZ475" s="3"/>
      <c r="CA475" s="3"/>
      <c r="CB475" s="3"/>
      <c r="CC475" s="3"/>
      <c r="CD475" s="4"/>
      <c r="CE475" s="4"/>
      <c r="CF475" s="3"/>
      <c r="CG475" s="3"/>
      <c r="CH475" s="3"/>
      <c r="CI475" s="3"/>
      <c r="CJ475" s="3"/>
      <c r="CK475" s="2"/>
      <c r="CL475" s="2"/>
      <c r="CM475" s="4"/>
      <c r="CN475" s="4"/>
      <c r="CO475" s="3"/>
      <c r="CP475" s="4"/>
      <c r="CQ475" s="3"/>
      <c r="CS475" s="4"/>
      <c r="CT475" s="3"/>
      <c r="CU475" s="3"/>
    </row>
    <row r="476" spans="1:99" ht="20.100000000000001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Y476" s="4"/>
      <c r="Z476" s="5"/>
      <c r="AB476" s="6"/>
      <c r="AC476" s="3"/>
      <c r="AD476" s="3"/>
      <c r="AE476" s="3"/>
      <c r="AF476" s="3"/>
      <c r="AG476" s="4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X476" s="4"/>
      <c r="AZ476" s="4"/>
      <c r="BA476" s="4"/>
      <c r="BB476" s="8"/>
      <c r="BC476" s="3"/>
      <c r="BD476" s="3"/>
      <c r="BF476" s="5"/>
      <c r="BG476" s="5"/>
      <c r="BH476" s="5"/>
      <c r="BI476" s="5"/>
      <c r="BJ476" s="5"/>
      <c r="BK476" s="3"/>
      <c r="BM476" s="7"/>
      <c r="BN476" s="3"/>
      <c r="BO476" s="3"/>
      <c r="BQ476" s="7"/>
      <c r="BR476" s="3"/>
      <c r="BS476" s="3"/>
      <c r="BV476" s="4"/>
      <c r="BW476" s="3"/>
      <c r="BX476" s="3"/>
      <c r="BY476" s="3"/>
      <c r="BZ476" s="3"/>
      <c r="CA476" s="3"/>
      <c r="CB476" s="3"/>
      <c r="CC476" s="3"/>
      <c r="CD476" s="4"/>
      <c r="CE476" s="4"/>
      <c r="CF476" s="3"/>
      <c r="CG476" s="3"/>
      <c r="CH476" s="3"/>
      <c r="CI476" s="3"/>
      <c r="CJ476" s="3"/>
      <c r="CK476" s="2"/>
      <c r="CL476" s="2"/>
      <c r="CM476" s="4"/>
      <c r="CN476" s="4"/>
      <c r="CO476" s="3"/>
      <c r="CP476" s="4"/>
      <c r="CQ476" s="3"/>
      <c r="CS476" s="4"/>
      <c r="CT476" s="3"/>
      <c r="CU476" s="3"/>
    </row>
    <row r="477" spans="1:99" ht="20.100000000000001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Y477" s="4"/>
      <c r="Z477" s="5"/>
      <c r="AB477" s="6"/>
      <c r="AC477" s="3"/>
      <c r="AD477" s="3"/>
      <c r="AE477" s="3"/>
      <c r="AF477" s="3"/>
      <c r="AG477" s="4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X477" s="4"/>
      <c r="AZ477" s="4"/>
      <c r="BA477" s="4"/>
      <c r="BB477" s="8"/>
      <c r="BC477" s="3"/>
      <c r="BD477" s="3"/>
      <c r="BF477" s="5"/>
      <c r="BG477" s="5"/>
      <c r="BH477" s="5"/>
      <c r="BI477" s="5"/>
      <c r="BJ477" s="5"/>
      <c r="BK477" s="3"/>
      <c r="BM477" s="7"/>
      <c r="BN477" s="3"/>
      <c r="BO477" s="3"/>
      <c r="BQ477" s="7"/>
      <c r="BR477" s="3"/>
      <c r="BS477" s="3"/>
      <c r="BV477" s="4"/>
      <c r="BW477" s="3"/>
      <c r="BX477" s="3"/>
      <c r="BY477" s="3"/>
      <c r="BZ477" s="3"/>
      <c r="CA477" s="3"/>
      <c r="CB477" s="3"/>
      <c r="CC477" s="3"/>
      <c r="CD477" s="4"/>
      <c r="CE477" s="4"/>
      <c r="CF477" s="3"/>
      <c r="CG477" s="3"/>
      <c r="CH477" s="3"/>
      <c r="CI477" s="3"/>
      <c r="CJ477" s="3"/>
      <c r="CK477" s="2"/>
      <c r="CL477" s="2"/>
      <c r="CM477" s="4"/>
      <c r="CN477" s="4"/>
      <c r="CO477" s="3"/>
      <c r="CP477" s="4"/>
      <c r="CQ477" s="3"/>
      <c r="CS477" s="4"/>
      <c r="CT477" s="3"/>
      <c r="CU477" s="3"/>
    </row>
    <row r="478" spans="1:99" ht="20.100000000000001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Y478" s="4"/>
      <c r="Z478" s="5"/>
      <c r="AB478" s="6"/>
      <c r="AC478" s="3"/>
      <c r="AD478" s="3"/>
      <c r="AE478" s="3"/>
      <c r="AF478" s="3"/>
      <c r="AG478" s="4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X478" s="4"/>
      <c r="AZ478" s="4"/>
      <c r="BA478" s="4"/>
      <c r="BB478" s="8"/>
      <c r="BC478" s="3"/>
      <c r="BD478" s="3"/>
      <c r="BF478" s="5"/>
      <c r="BG478" s="5"/>
      <c r="BH478" s="5"/>
      <c r="BI478" s="5"/>
      <c r="BJ478" s="5"/>
      <c r="BK478" s="3"/>
      <c r="BM478" s="7"/>
      <c r="BN478" s="3"/>
      <c r="BO478" s="3"/>
      <c r="BQ478" s="7"/>
      <c r="BR478" s="3"/>
      <c r="BS478" s="3"/>
      <c r="BV478" s="4"/>
      <c r="BW478" s="3"/>
      <c r="BX478" s="3"/>
      <c r="BY478" s="3"/>
      <c r="BZ478" s="3"/>
      <c r="CA478" s="3"/>
      <c r="CB478" s="3"/>
      <c r="CC478" s="3"/>
      <c r="CD478" s="4"/>
      <c r="CE478" s="4"/>
      <c r="CF478" s="3"/>
      <c r="CG478" s="3"/>
      <c r="CH478" s="3"/>
      <c r="CI478" s="3"/>
      <c r="CJ478" s="3"/>
      <c r="CK478" s="2"/>
      <c r="CL478" s="2"/>
      <c r="CM478" s="4"/>
      <c r="CN478" s="4"/>
      <c r="CO478" s="3"/>
      <c r="CP478" s="4"/>
      <c r="CQ478" s="3"/>
      <c r="CS478" s="4"/>
      <c r="CT478" s="3"/>
      <c r="CU478" s="3"/>
    </row>
    <row r="479" spans="1:99" ht="20.100000000000001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Y479" s="4"/>
      <c r="Z479" s="5"/>
      <c r="AB479" s="6"/>
      <c r="AC479" s="3"/>
      <c r="AD479" s="3"/>
      <c r="AE479" s="3"/>
      <c r="AF479" s="3"/>
      <c r="AG479" s="4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X479" s="4"/>
      <c r="AZ479" s="4"/>
      <c r="BA479" s="4"/>
      <c r="BB479" s="8"/>
      <c r="BC479" s="3"/>
      <c r="BD479" s="3"/>
      <c r="BF479" s="5"/>
      <c r="BG479" s="5"/>
      <c r="BH479" s="5"/>
      <c r="BI479" s="5"/>
      <c r="BJ479" s="5"/>
      <c r="BK479" s="3"/>
      <c r="BM479" s="7"/>
      <c r="BN479" s="3"/>
      <c r="BO479" s="3"/>
      <c r="BQ479" s="7"/>
      <c r="BR479" s="3"/>
      <c r="BS479" s="3"/>
      <c r="BV479" s="4"/>
      <c r="BW479" s="3"/>
      <c r="BX479" s="3"/>
      <c r="BY479" s="3"/>
      <c r="BZ479" s="3"/>
      <c r="CA479" s="3"/>
      <c r="CB479" s="3"/>
      <c r="CC479" s="3"/>
      <c r="CD479" s="4"/>
      <c r="CE479" s="4"/>
      <c r="CF479" s="3"/>
      <c r="CG479" s="3"/>
      <c r="CH479" s="3"/>
      <c r="CI479" s="3"/>
      <c r="CJ479" s="3"/>
      <c r="CK479" s="2"/>
      <c r="CL479" s="2"/>
      <c r="CM479" s="4"/>
      <c r="CN479" s="4"/>
      <c r="CO479" s="3"/>
      <c r="CP479" s="4"/>
      <c r="CQ479" s="3"/>
      <c r="CS479" s="4"/>
      <c r="CT479" s="3"/>
      <c r="CU479" s="3"/>
    </row>
    <row r="480" spans="1:99" ht="20.100000000000001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Y480" s="4"/>
      <c r="Z480" s="5"/>
      <c r="AB480" s="6"/>
      <c r="AC480" s="3"/>
      <c r="AD480" s="3"/>
      <c r="AE480" s="3"/>
      <c r="AF480" s="3"/>
      <c r="AG480" s="4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X480" s="4"/>
      <c r="AZ480" s="4"/>
      <c r="BA480" s="4"/>
      <c r="BB480" s="8"/>
      <c r="BC480" s="3"/>
      <c r="BD480" s="3"/>
      <c r="BF480" s="5"/>
      <c r="BG480" s="5"/>
      <c r="BH480" s="5"/>
      <c r="BI480" s="5"/>
      <c r="BJ480" s="5"/>
      <c r="BK480" s="3"/>
      <c r="BM480" s="7"/>
      <c r="BN480" s="3"/>
      <c r="BO480" s="3"/>
      <c r="BQ480" s="7"/>
      <c r="BR480" s="3"/>
      <c r="BS480" s="3"/>
      <c r="BV480" s="4"/>
      <c r="BW480" s="3"/>
      <c r="BX480" s="3"/>
      <c r="BY480" s="3"/>
      <c r="BZ480" s="3"/>
      <c r="CA480" s="3"/>
      <c r="CB480" s="3"/>
      <c r="CC480" s="3"/>
      <c r="CD480" s="4"/>
      <c r="CE480" s="4"/>
      <c r="CF480" s="3"/>
      <c r="CG480" s="3"/>
      <c r="CH480" s="3"/>
      <c r="CI480" s="3"/>
      <c r="CJ480" s="3"/>
      <c r="CK480" s="2"/>
      <c r="CL480" s="2"/>
      <c r="CM480" s="4"/>
      <c r="CN480" s="4"/>
      <c r="CO480" s="3"/>
      <c r="CP480" s="4"/>
      <c r="CQ480" s="3"/>
      <c r="CS480" s="4"/>
      <c r="CT480" s="3"/>
      <c r="CU480" s="3"/>
    </row>
    <row r="481" spans="1:99" ht="20.100000000000001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Y481" s="4"/>
      <c r="Z481" s="5"/>
      <c r="AB481" s="6"/>
      <c r="AC481" s="3"/>
      <c r="AD481" s="3"/>
      <c r="AE481" s="3"/>
      <c r="AF481" s="3"/>
      <c r="AG481" s="4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X481" s="4"/>
      <c r="AZ481" s="4"/>
      <c r="BA481" s="4"/>
      <c r="BB481" s="8"/>
      <c r="BC481" s="3"/>
      <c r="BD481" s="3"/>
      <c r="BF481" s="5"/>
      <c r="BG481" s="5"/>
      <c r="BH481" s="5"/>
      <c r="BI481" s="5"/>
      <c r="BJ481" s="5"/>
      <c r="BK481" s="3"/>
      <c r="BM481" s="7"/>
      <c r="BN481" s="3"/>
      <c r="BO481" s="3"/>
      <c r="BQ481" s="7"/>
      <c r="BR481" s="3"/>
      <c r="BS481" s="3"/>
      <c r="BV481" s="4"/>
      <c r="BW481" s="3"/>
      <c r="BX481" s="3"/>
      <c r="BY481" s="3"/>
      <c r="BZ481" s="3"/>
      <c r="CA481" s="3"/>
      <c r="CB481" s="3"/>
      <c r="CC481" s="3"/>
      <c r="CD481" s="4"/>
      <c r="CE481" s="4"/>
      <c r="CF481" s="3"/>
      <c r="CG481" s="3"/>
      <c r="CH481" s="3"/>
      <c r="CI481" s="3"/>
      <c r="CJ481" s="3"/>
      <c r="CK481" s="2"/>
      <c r="CL481" s="2"/>
      <c r="CM481" s="4"/>
      <c r="CN481" s="4"/>
      <c r="CO481" s="3"/>
      <c r="CP481" s="4"/>
      <c r="CQ481" s="3"/>
      <c r="CS481" s="4"/>
      <c r="CT481" s="3"/>
      <c r="CU481" s="3"/>
    </row>
    <row r="482" spans="1:99" ht="20.100000000000001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Y482" s="4"/>
      <c r="Z482" s="5"/>
      <c r="AB482" s="6"/>
      <c r="AC482" s="3"/>
      <c r="AD482" s="3"/>
      <c r="AE482" s="3"/>
      <c r="AF482" s="3"/>
      <c r="AG482" s="4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X482" s="4"/>
      <c r="AZ482" s="4"/>
      <c r="BA482" s="4"/>
      <c r="BB482" s="8"/>
      <c r="BC482" s="3"/>
      <c r="BD482" s="3"/>
      <c r="BF482" s="5"/>
      <c r="BG482" s="5"/>
      <c r="BH482" s="5"/>
      <c r="BI482" s="5"/>
      <c r="BJ482" s="5"/>
      <c r="BK482" s="3"/>
      <c r="BM482" s="7"/>
      <c r="BN482" s="3"/>
      <c r="BO482" s="3"/>
      <c r="BQ482" s="7"/>
      <c r="BR482" s="3"/>
      <c r="BS482" s="3"/>
      <c r="BV482" s="4"/>
      <c r="BW482" s="3"/>
      <c r="BX482" s="3"/>
      <c r="BY482" s="3"/>
      <c r="BZ482" s="3"/>
      <c r="CA482" s="3"/>
      <c r="CB482" s="3"/>
      <c r="CC482" s="3"/>
      <c r="CD482" s="4"/>
      <c r="CE482" s="4"/>
      <c r="CF482" s="3"/>
      <c r="CG482" s="3"/>
      <c r="CH482" s="3"/>
      <c r="CI482" s="3"/>
      <c r="CJ482" s="3"/>
      <c r="CK482" s="2"/>
      <c r="CL482" s="2"/>
      <c r="CM482" s="4"/>
      <c r="CN482" s="4"/>
      <c r="CO482" s="3"/>
      <c r="CP482" s="4"/>
      <c r="CQ482" s="3"/>
      <c r="CS482" s="4"/>
      <c r="CT482" s="3"/>
      <c r="CU482" s="3"/>
    </row>
    <row r="483" spans="1:99" ht="20.100000000000001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Y483" s="4"/>
      <c r="Z483" s="5"/>
      <c r="AB483" s="6"/>
      <c r="AC483" s="3"/>
      <c r="AD483" s="3"/>
      <c r="AE483" s="3"/>
      <c r="AF483" s="3"/>
      <c r="AG483" s="4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X483" s="4"/>
      <c r="AZ483" s="4"/>
      <c r="BA483" s="4"/>
      <c r="BB483" s="8"/>
      <c r="BC483" s="3"/>
      <c r="BD483" s="3"/>
      <c r="BF483" s="5"/>
      <c r="BG483" s="5"/>
      <c r="BH483" s="5"/>
      <c r="BI483" s="5"/>
      <c r="BJ483" s="5"/>
      <c r="BK483" s="3"/>
      <c r="BM483" s="7"/>
      <c r="BN483" s="3"/>
      <c r="BO483" s="3"/>
      <c r="BQ483" s="7"/>
      <c r="BR483" s="3"/>
      <c r="BS483" s="3"/>
      <c r="BV483" s="4"/>
      <c r="BW483" s="3"/>
      <c r="BX483" s="3"/>
      <c r="BY483" s="3"/>
      <c r="BZ483" s="3"/>
      <c r="CA483" s="3"/>
      <c r="CB483" s="3"/>
      <c r="CC483" s="3"/>
      <c r="CD483" s="4"/>
      <c r="CE483" s="4"/>
      <c r="CF483" s="3"/>
      <c r="CG483" s="3"/>
      <c r="CH483" s="3"/>
      <c r="CI483" s="3"/>
      <c r="CJ483" s="3"/>
      <c r="CK483" s="2"/>
      <c r="CL483" s="2"/>
      <c r="CM483" s="4"/>
      <c r="CN483" s="4"/>
      <c r="CO483" s="3"/>
      <c r="CP483" s="4"/>
      <c r="CQ483" s="3"/>
      <c r="CS483" s="4"/>
      <c r="CT483" s="3"/>
      <c r="CU483" s="3"/>
    </row>
    <row r="484" spans="1:99" ht="20.100000000000001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Y484" s="4"/>
      <c r="Z484" s="5"/>
      <c r="AB484" s="6"/>
      <c r="AC484" s="3"/>
      <c r="AD484" s="3"/>
      <c r="AE484" s="3"/>
      <c r="AF484" s="3"/>
      <c r="AG484" s="4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X484" s="4"/>
      <c r="AZ484" s="4"/>
      <c r="BA484" s="4"/>
      <c r="BB484" s="8"/>
      <c r="BC484" s="3"/>
      <c r="BD484" s="3"/>
      <c r="BF484" s="5"/>
      <c r="BG484" s="5"/>
      <c r="BH484" s="5"/>
      <c r="BI484" s="5"/>
      <c r="BJ484" s="5"/>
      <c r="BK484" s="3"/>
      <c r="BM484" s="7"/>
      <c r="BN484" s="3"/>
      <c r="BO484" s="3"/>
      <c r="BQ484" s="7"/>
      <c r="BR484" s="3"/>
      <c r="BS484" s="3"/>
      <c r="BV484" s="4"/>
      <c r="BW484" s="3"/>
      <c r="BX484" s="3"/>
      <c r="BY484" s="3"/>
      <c r="BZ484" s="3"/>
      <c r="CA484" s="3"/>
      <c r="CB484" s="3"/>
      <c r="CC484" s="3"/>
      <c r="CD484" s="4"/>
      <c r="CE484" s="4"/>
      <c r="CF484" s="3"/>
      <c r="CG484" s="3"/>
      <c r="CH484" s="3"/>
      <c r="CI484" s="3"/>
      <c r="CJ484" s="3"/>
      <c r="CK484" s="2"/>
      <c r="CL484" s="2"/>
      <c r="CM484" s="4"/>
      <c r="CN484" s="4"/>
      <c r="CO484" s="3"/>
      <c r="CP484" s="4"/>
      <c r="CQ484" s="3"/>
      <c r="CS484" s="4"/>
      <c r="CT484" s="3"/>
      <c r="CU484" s="3"/>
    </row>
    <row r="485" spans="1:99" ht="20.100000000000001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Y485" s="4"/>
      <c r="Z485" s="5"/>
      <c r="AB485" s="6"/>
      <c r="AC485" s="3"/>
      <c r="AD485" s="3"/>
      <c r="AE485" s="3"/>
      <c r="AF485" s="3"/>
      <c r="AG485" s="4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X485" s="4"/>
      <c r="AZ485" s="4"/>
      <c r="BA485" s="4"/>
      <c r="BB485" s="8"/>
      <c r="BC485" s="3"/>
      <c r="BD485" s="3"/>
      <c r="BF485" s="5"/>
      <c r="BG485" s="5"/>
      <c r="BH485" s="5"/>
      <c r="BI485" s="5"/>
      <c r="BJ485" s="5"/>
      <c r="BK485" s="3"/>
      <c r="BM485" s="7"/>
      <c r="BN485" s="3"/>
      <c r="BO485" s="3"/>
      <c r="BQ485" s="7"/>
      <c r="BR485" s="3"/>
      <c r="BS485" s="3"/>
      <c r="BV485" s="4"/>
      <c r="BW485" s="3"/>
      <c r="BX485" s="3"/>
      <c r="BY485" s="3"/>
      <c r="BZ485" s="3"/>
      <c r="CA485" s="3"/>
      <c r="CB485" s="3"/>
      <c r="CC485" s="3"/>
      <c r="CD485" s="4"/>
      <c r="CE485" s="4"/>
      <c r="CF485" s="3"/>
      <c r="CG485" s="3"/>
      <c r="CH485" s="3"/>
      <c r="CI485" s="3"/>
      <c r="CJ485" s="3"/>
      <c r="CK485" s="2"/>
      <c r="CL485" s="2"/>
      <c r="CM485" s="4"/>
      <c r="CN485" s="4"/>
      <c r="CO485" s="3"/>
      <c r="CP485" s="4"/>
      <c r="CQ485" s="3"/>
      <c r="CS485" s="4"/>
      <c r="CT485" s="3"/>
      <c r="CU485" s="3"/>
    </row>
    <row r="486" spans="1:99" ht="20.100000000000001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Y486" s="4"/>
      <c r="Z486" s="5"/>
      <c r="AB486" s="6"/>
      <c r="AC486" s="3"/>
      <c r="AD486" s="3"/>
      <c r="AE486" s="3"/>
      <c r="AF486" s="3"/>
      <c r="AG486" s="4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X486" s="4"/>
      <c r="AZ486" s="4"/>
      <c r="BA486" s="4"/>
      <c r="BB486" s="8"/>
      <c r="BC486" s="3"/>
      <c r="BD486" s="3"/>
      <c r="BF486" s="5"/>
      <c r="BG486" s="5"/>
      <c r="BH486" s="5"/>
      <c r="BI486" s="5"/>
      <c r="BJ486" s="5"/>
      <c r="BK486" s="3"/>
      <c r="BM486" s="7"/>
      <c r="BN486" s="3"/>
      <c r="BO486" s="3"/>
      <c r="BQ486" s="7"/>
      <c r="BR486" s="3"/>
      <c r="BS486" s="3"/>
      <c r="BV486" s="4"/>
      <c r="BW486" s="3"/>
      <c r="BX486" s="3"/>
      <c r="BY486" s="3"/>
      <c r="BZ486" s="3"/>
      <c r="CA486" s="3"/>
      <c r="CB486" s="3"/>
      <c r="CC486" s="3"/>
      <c r="CD486" s="4"/>
      <c r="CE486" s="4"/>
      <c r="CF486" s="3"/>
      <c r="CG486" s="3"/>
      <c r="CH486" s="3"/>
      <c r="CI486" s="3"/>
      <c r="CJ486" s="3"/>
      <c r="CK486" s="2"/>
      <c r="CL486" s="2"/>
      <c r="CM486" s="4"/>
      <c r="CN486" s="4"/>
      <c r="CO486" s="3"/>
      <c r="CP486" s="4"/>
      <c r="CQ486" s="3"/>
      <c r="CS486" s="4"/>
      <c r="CT486" s="3"/>
      <c r="CU486" s="3"/>
    </row>
    <row r="487" spans="1:99" ht="20.100000000000001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Y487" s="4"/>
      <c r="Z487" s="5"/>
      <c r="AB487" s="6"/>
      <c r="AC487" s="3"/>
      <c r="AD487" s="3"/>
      <c r="AE487" s="3"/>
      <c r="AF487" s="3"/>
      <c r="AG487" s="4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X487" s="4"/>
      <c r="AZ487" s="4"/>
      <c r="BA487" s="4"/>
      <c r="BB487" s="8"/>
      <c r="BC487" s="3"/>
      <c r="BD487" s="3"/>
      <c r="BF487" s="5"/>
      <c r="BG487" s="5"/>
      <c r="BH487" s="5"/>
      <c r="BI487" s="5"/>
      <c r="BJ487" s="5"/>
      <c r="BK487" s="3"/>
      <c r="BM487" s="7"/>
      <c r="BN487" s="3"/>
      <c r="BO487" s="3"/>
      <c r="BQ487" s="7"/>
      <c r="BR487" s="3"/>
      <c r="BS487" s="3"/>
      <c r="BV487" s="4"/>
      <c r="BW487" s="3"/>
      <c r="BX487" s="3"/>
      <c r="BY487" s="3"/>
      <c r="BZ487" s="3"/>
      <c r="CA487" s="3"/>
      <c r="CB487" s="3"/>
      <c r="CC487" s="3"/>
      <c r="CD487" s="4"/>
      <c r="CE487" s="4"/>
      <c r="CF487" s="3"/>
      <c r="CG487" s="3"/>
      <c r="CH487" s="3"/>
      <c r="CI487" s="3"/>
      <c r="CJ487" s="3"/>
      <c r="CK487" s="2"/>
      <c r="CL487" s="2"/>
      <c r="CM487" s="4"/>
      <c r="CN487" s="4"/>
      <c r="CO487" s="3"/>
      <c r="CP487" s="4"/>
      <c r="CQ487" s="3"/>
      <c r="CS487" s="4"/>
      <c r="CT487" s="3"/>
      <c r="CU487" s="3"/>
    </row>
    <row r="488" spans="1:99" ht="20.100000000000001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Y488" s="4"/>
      <c r="Z488" s="5"/>
      <c r="AB488" s="6"/>
      <c r="AC488" s="3"/>
      <c r="AD488" s="3"/>
      <c r="AE488" s="3"/>
      <c r="AF488" s="3"/>
      <c r="AG488" s="4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X488" s="4"/>
      <c r="AZ488" s="4"/>
      <c r="BA488" s="4"/>
      <c r="BB488" s="8"/>
      <c r="BC488" s="3"/>
      <c r="BD488" s="3"/>
      <c r="BF488" s="5"/>
      <c r="BG488" s="5"/>
      <c r="BH488" s="5"/>
      <c r="BI488" s="5"/>
      <c r="BJ488" s="5"/>
      <c r="BK488" s="3"/>
      <c r="BM488" s="7"/>
      <c r="BN488" s="3"/>
      <c r="BO488" s="3"/>
      <c r="BQ488" s="7"/>
      <c r="BR488" s="3"/>
      <c r="BS488" s="3"/>
      <c r="BV488" s="4"/>
      <c r="BW488" s="3"/>
      <c r="BX488" s="3"/>
      <c r="BY488" s="3"/>
      <c r="BZ488" s="3"/>
      <c r="CA488" s="3"/>
      <c r="CB488" s="3"/>
      <c r="CC488" s="3"/>
      <c r="CD488" s="4"/>
      <c r="CE488" s="4"/>
      <c r="CF488" s="3"/>
      <c r="CG488" s="3"/>
      <c r="CH488" s="3"/>
      <c r="CI488" s="3"/>
      <c r="CJ488" s="3"/>
      <c r="CK488" s="2"/>
      <c r="CL488" s="2"/>
      <c r="CM488" s="4"/>
      <c r="CN488" s="4"/>
      <c r="CO488" s="3"/>
      <c r="CP488" s="4"/>
      <c r="CQ488" s="3"/>
      <c r="CS488" s="4"/>
      <c r="CT488" s="3"/>
      <c r="CU488" s="3"/>
    </row>
    <row r="489" spans="1:99" ht="20.100000000000001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Y489" s="4"/>
      <c r="Z489" s="5"/>
      <c r="AB489" s="6"/>
      <c r="AC489" s="3"/>
      <c r="AD489" s="3"/>
      <c r="AE489" s="3"/>
      <c r="AF489" s="3"/>
      <c r="AG489" s="4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X489" s="4"/>
      <c r="AZ489" s="4"/>
      <c r="BA489" s="4"/>
      <c r="BB489" s="8"/>
      <c r="BC489" s="3"/>
      <c r="BD489" s="3"/>
      <c r="BF489" s="5"/>
      <c r="BG489" s="5"/>
      <c r="BH489" s="5"/>
      <c r="BI489" s="5"/>
      <c r="BJ489" s="5"/>
      <c r="BK489" s="3"/>
      <c r="BM489" s="7"/>
      <c r="BN489" s="3"/>
      <c r="BO489" s="3"/>
      <c r="BQ489" s="7"/>
      <c r="BR489" s="3"/>
      <c r="BS489" s="3"/>
      <c r="BV489" s="4"/>
      <c r="BW489" s="3"/>
      <c r="BX489" s="3"/>
      <c r="BY489" s="3"/>
      <c r="BZ489" s="3"/>
      <c r="CA489" s="3"/>
      <c r="CB489" s="3"/>
      <c r="CC489" s="3"/>
      <c r="CD489" s="4"/>
      <c r="CE489" s="4"/>
      <c r="CF489" s="3"/>
      <c r="CG489" s="3"/>
      <c r="CH489" s="3"/>
      <c r="CI489" s="3"/>
      <c r="CJ489" s="3"/>
      <c r="CK489" s="2"/>
      <c r="CL489" s="2"/>
      <c r="CM489" s="4"/>
      <c r="CN489" s="4"/>
      <c r="CO489" s="3"/>
      <c r="CP489" s="4"/>
      <c r="CQ489" s="3"/>
      <c r="CS489" s="4"/>
      <c r="CT489" s="3"/>
      <c r="CU489" s="3"/>
    </row>
    <row r="490" spans="1:99" ht="20.100000000000001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Y490" s="4"/>
      <c r="Z490" s="5"/>
      <c r="AB490" s="6"/>
      <c r="AC490" s="3"/>
      <c r="AD490" s="3"/>
      <c r="AE490" s="3"/>
      <c r="AF490" s="3"/>
      <c r="AG490" s="4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X490" s="4"/>
      <c r="AZ490" s="4"/>
      <c r="BA490" s="4"/>
      <c r="BB490" s="8"/>
      <c r="BC490" s="3"/>
      <c r="BD490" s="3"/>
      <c r="BF490" s="5"/>
      <c r="BG490" s="5"/>
      <c r="BH490" s="5"/>
      <c r="BI490" s="5"/>
      <c r="BJ490" s="5"/>
      <c r="BK490" s="3"/>
      <c r="BM490" s="7"/>
      <c r="BN490" s="3"/>
      <c r="BO490" s="3"/>
      <c r="BQ490" s="7"/>
      <c r="BR490" s="3"/>
      <c r="BS490" s="3"/>
      <c r="BV490" s="4"/>
      <c r="BW490" s="3"/>
      <c r="BX490" s="3"/>
      <c r="BY490" s="3"/>
      <c r="BZ490" s="3"/>
      <c r="CA490" s="3"/>
      <c r="CB490" s="3"/>
      <c r="CC490" s="3"/>
      <c r="CD490" s="4"/>
      <c r="CE490" s="4"/>
      <c r="CF490" s="3"/>
      <c r="CG490" s="3"/>
      <c r="CH490" s="3"/>
      <c r="CI490" s="3"/>
      <c r="CJ490" s="3"/>
      <c r="CK490" s="2"/>
      <c r="CL490" s="2"/>
      <c r="CM490" s="4"/>
      <c r="CN490" s="4"/>
      <c r="CO490" s="3"/>
      <c r="CP490" s="4"/>
      <c r="CQ490" s="3"/>
      <c r="CS490" s="4"/>
      <c r="CT490" s="3"/>
      <c r="CU490" s="3"/>
    </row>
    <row r="491" spans="1:99" ht="20.100000000000001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Y491" s="4"/>
      <c r="Z491" s="5"/>
      <c r="AB491" s="6"/>
      <c r="AC491" s="3"/>
      <c r="AD491" s="3"/>
      <c r="AE491" s="3"/>
      <c r="AF491" s="3"/>
      <c r="AG491" s="4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X491" s="4"/>
      <c r="AZ491" s="4"/>
      <c r="BA491" s="4"/>
      <c r="BB491" s="8"/>
      <c r="BC491" s="3"/>
      <c r="BD491" s="3"/>
      <c r="BF491" s="5"/>
      <c r="BG491" s="5"/>
      <c r="BH491" s="5"/>
      <c r="BI491" s="5"/>
      <c r="BJ491" s="5"/>
      <c r="BK491" s="3"/>
      <c r="BM491" s="7"/>
      <c r="BN491" s="3"/>
      <c r="BO491" s="3"/>
      <c r="BQ491" s="7"/>
      <c r="BR491" s="3"/>
      <c r="BS491" s="3"/>
      <c r="BV491" s="4"/>
      <c r="BW491" s="3"/>
      <c r="BX491" s="3"/>
      <c r="BY491" s="3"/>
      <c r="BZ491" s="3"/>
      <c r="CA491" s="3"/>
      <c r="CB491" s="3"/>
      <c r="CC491" s="3"/>
      <c r="CD491" s="4"/>
      <c r="CE491" s="4"/>
      <c r="CF491" s="3"/>
      <c r="CG491" s="3"/>
      <c r="CH491" s="3"/>
      <c r="CI491" s="3"/>
      <c r="CJ491" s="3"/>
      <c r="CK491" s="2"/>
      <c r="CL491" s="2"/>
      <c r="CM491" s="4"/>
      <c r="CN491" s="4"/>
      <c r="CO491" s="3"/>
      <c r="CP491" s="4"/>
      <c r="CQ491" s="3"/>
      <c r="CS491" s="4"/>
      <c r="CT491" s="3"/>
      <c r="CU491" s="3"/>
    </row>
    <row r="492" spans="1:99" ht="20.100000000000001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Y492" s="4"/>
      <c r="Z492" s="5"/>
      <c r="AB492" s="6"/>
      <c r="AC492" s="3"/>
      <c r="AD492" s="3"/>
      <c r="AE492" s="3"/>
      <c r="AF492" s="3"/>
      <c r="AG492" s="4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X492" s="4"/>
      <c r="AZ492" s="4"/>
      <c r="BA492" s="4"/>
      <c r="BB492" s="8"/>
      <c r="BC492" s="3"/>
      <c r="BD492" s="3"/>
      <c r="BF492" s="5"/>
      <c r="BG492" s="5"/>
      <c r="BH492" s="5"/>
      <c r="BI492" s="5"/>
      <c r="BJ492" s="5"/>
      <c r="BK492" s="3"/>
      <c r="BM492" s="7"/>
      <c r="BN492" s="3"/>
      <c r="BO492" s="3"/>
      <c r="BQ492" s="7"/>
      <c r="BR492" s="3"/>
      <c r="BS492" s="3"/>
      <c r="BV492" s="4"/>
      <c r="BW492" s="3"/>
      <c r="BX492" s="3"/>
      <c r="BY492" s="3"/>
      <c r="BZ492" s="3"/>
      <c r="CA492" s="3"/>
      <c r="CB492" s="3"/>
      <c r="CC492" s="3"/>
      <c r="CD492" s="4"/>
      <c r="CE492" s="4"/>
      <c r="CF492" s="3"/>
      <c r="CG492" s="3"/>
      <c r="CH492" s="3"/>
      <c r="CI492" s="3"/>
      <c r="CJ492" s="3"/>
      <c r="CK492" s="2"/>
      <c r="CL492" s="2"/>
      <c r="CM492" s="4"/>
      <c r="CN492" s="4"/>
      <c r="CO492" s="3"/>
      <c r="CP492" s="4"/>
      <c r="CQ492" s="3"/>
      <c r="CS492" s="4"/>
      <c r="CT492" s="3"/>
      <c r="CU492" s="3"/>
    </row>
    <row r="493" spans="1:99" ht="20.100000000000001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Y493" s="4"/>
      <c r="Z493" s="5"/>
      <c r="AB493" s="6"/>
      <c r="AC493" s="3"/>
      <c r="AD493" s="3"/>
      <c r="AE493" s="3"/>
      <c r="AF493" s="3"/>
      <c r="AG493" s="4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X493" s="4"/>
      <c r="AZ493" s="4"/>
      <c r="BA493" s="4"/>
      <c r="BB493" s="8"/>
      <c r="BC493" s="3"/>
      <c r="BD493" s="3"/>
      <c r="BF493" s="5"/>
      <c r="BG493" s="5"/>
      <c r="BH493" s="5"/>
      <c r="BI493" s="5"/>
      <c r="BJ493" s="5"/>
      <c r="BK493" s="3"/>
      <c r="BM493" s="7"/>
      <c r="BN493" s="3"/>
      <c r="BO493" s="3"/>
      <c r="BQ493" s="7"/>
      <c r="BR493" s="3"/>
      <c r="BS493" s="3"/>
      <c r="BV493" s="4"/>
      <c r="BW493" s="3"/>
      <c r="BX493" s="3"/>
      <c r="BY493" s="3"/>
      <c r="BZ493" s="3"/>
      <c r="CA493" s="3"/>
      <c r="CB493" s="3"/>
      <c r="CC493" s="3"/>
      <c r="CD493" s="4"/>
      <c r="CE493" s="4"/>
      <c r="CF493" s="3"/>
      <c r="CG493" s="3"/>
      <c r="CH493" s="3"/>
      <c r="CI493" s="3"/>
      <c r="CJ493" s="3"/>
      <c r="CK493" s="2"/>
      <c r="CL493" s="2"/>
      <c r="CM493" s="4"/>
      <c r="CN493" s="4"/>
      <c r="CO493" s="3"/>
      <c r="CP493" s="4"/>
      <c r="CQ493" s="3"/>
      <c r="CS493" s="4"/>
      <c r="CT493" s="3"/>
      <c r="CU493" s="3"/>
    </row>
    <row r="494" spans="1:99" ht="20.100000000000001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Y494" s="4"/>
      <c r="Z494" s="5"/>
      <c r="AB494" s="6"/>
      <c r="AC494" s="3"/>
      <c r="AD494" s="3"/>
      <c r="AE494" s="3"/>
      <c r="AF494" s="3"/>
      <c r="AG494" s="4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X494" s="4"/>
      <c r="AZ494" s="4"/>
      <c r="BA494" s="4"/>
      <c r="BB494" s="8"/>
      <c r="BC494" s="3"/>
      <c r="BD494" s="3"/>
      <c r="BF494" s="5"/>
      <c r="BG494" s="5"/>
      <c r="BH494" s="5"/>
      <c r="BI494" s="5"/>
      <c r="BJ494" s="5"/>
      <c r="BK494" s="3"/>
      <c r="BM494" s="7"/>
      <c r="BN494" s="3"/>
      <c r="BO494" s="3"/>
      <c r="BQ494" s="7"/>
      <c r="BR494" s="3"/>
      <c r="BS494" s="3"/>
      <c r="BV494" s="4"/>
      <c r="BW494" s="3"/>
      <c r="BX494" s="3"/>
      <c r="BY494" s="3"/>
      <c r="BZ494" s="3"/>
      <c r="CA494" s="3"/>
      <c r="CB494" s="3"/>
      <c r="CC494" s="3"/>
      <c r="CD494" s="4"/>
      <c r="CE494" s="4"/>
      <c r="CF494" s="3"/>
      <c r="CG494" s="3"/>
      <c r="CH494" s="3"/>
      <c r="CI494" s="3"/>
      <c r="CJ494" s="3"/>
      <c r="CK494" s="2"/>
      <c r="CL494" s="2"/>
      <c r="CM494" s="4"/>
      <c r="CN494" s="4"/>
      <c r="CO494" s="3"/>
      <c r="CP494" s="4"/>
      <c r="CQ494" s="3"/>
      <c r="CS494" s="4"/>
      <c r="CT494" s="3"/>
      <c r="CU494" s="3"/>
    </row>
    <row r="495" spans="1:99" ht="20.100000000000001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Y495" s="4"/>
      <c r="Z495" s="5"/>
      <c r="AB495" s="6"/>
      <c r="AC495" s="3"/>
      <c r="AD495" s="3"/>
      <c r="AE495" s="3"/>
      <c r="AF495" s="3"/>
      <c r="AG495" s="4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X495" s="4"/>
      <c r="AZ495" s="4"/>
      <c r="BA495" s="4"/>
      <c r="BB495" s="8"/>
      <c r="BC495" s="3"/>
      <c r="BD495" s="3"/>
      <c r="BF495" s="5"/>
      <c r="BG495" s="5"/>
      <c r="BH495" s="5"/>
      <c r="BI495" s="5"/>
      <c r="BJ495" s="5"/>
      <c r="BK495" s="3"/>
      <c r="BM495" s="7"/>
      <c r="BN495" s="3"/>
      <c r="BO495" s="3"/>
      <c r="BQ495" s="7"/>
      <c r="BR495" s="3"/>
      <c r="BS495" s="3"/>
      <c r="BV495" s="4"/>
      <c r="BW495" s="3"/>
      <c r="BX495" s="3"/>
      <c r="BY495" s="3"/>
      <c r="BZ495" s="3"/>
      <c r="CA495" s="3"/>
      <c r="CB495" s="3"/>
      <c r="CC495" s="3"/>
      <c r="CD495" s="4"/>
      <c r="CE495" s="4"/>
      <c r="CF495" s="3"/>
      <c r="CG495" s="3"/>
      <c r="CH495" s="3"/>
      <c r="CI495" s="3"/>
      <c r="CJ495" s="3"/>
      <c r="CK495" s="2"/>
      <c r="CL495" s="2"/>
      <c r="CM495" s="4"/>
      <c r="CN495" s="4"/>
      <c r="CO495" s="3"/>
      <c r="CP495" s="4"/>
      <c r="CQ495" s="3"/>
      <c r="CS495" s="4"/>
      <c r="CT495" s="3"/>
      <c r="CU495" s="3"/>
    </row>
    <row r="496" spans="1:99" ht="20.100000000000001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Y496" s="4"/>
      <c r="Z496" s="5"/>
      <c r="AB496" s="6"/>
      <c r="AC496" s="3"/>
      <c r="AD496" s="3"/>
      <c r="AE496" s="3"/>
      <c r="AF496" s="3"/>
      <c r="AG496" s="4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X496" s="4"/>
      <c r="AZ496" s="4"/>
      <c r="BA496" s="4"/>
      <c r="BB496" s="8"/>
      <c r="BC496" s="3"/>
      <c r="BD496" s="3"/>
      <c r="BF496" s="5"/>
      <c r="BG496" s="5"/>
      <c r="BH496" s="5"/>
      <c r="BI496" s="5"/>
      <c r="BJ496" s="5"/>
      <c r="BK496" s="3"/>
      <c r="BM496" s="7"/>
      <c r="BN496" s="3"/>
      <c r="BO496" s="3"/>
      <c r="BQ496" s="7"/>
      <c r="BR496" s="3"/>
      <c r="BS496" s="3"/>
      <c r="BV496" s="4"/>
      <c r="BW496" s="3"/>
      <c r="BX496" s="3"/>
      <c r="BY496" s="3"/>
      <c r="BZ496" s="3"/>
      <c r="CA496" s="3"/>
      <c r="CB496" s="3"/>
      <c r="CC496" s="3"/>
      <c r="CD496" s="4"/>
      <c r="CE496" s="4"/>
      <c r="CF496" s="3"/>
      <c r="CG496" s="3"/>
      <c r="CH496" s="3"/>
      <c r="CI496" s="3"/>
      <c r="CJ496" s="3"/>
      <c r="CK496" s="2"/>
      <c r="CL496" s="2"/>
      <c r="CM496" s="4"/>
      <c r="CN496" s="4"/>
      <c r="CO496" s="3"/>
      <c r="CP496" s="4"/>
      <c r="CQ496" s="3"/>
      <c r="CS496" s="4"/>
      <c r="CT496" s="3"/>
      <c r="CU496" s="3"/>
    </row>
    <row r="497" spans="1:99" ht="20.100000000000001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Y497" s="4"/>
      <c r="Z497" s="5"/>
      <c r="AB497" s="6"/>
      <c r="AC497" s="3"/>
      <c r="AD497" s="3"/>
      <c r="AE497" s="3"/>
      <c r="AF497" s="3"/>
      <c r="AG497" s="4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X497" s="4"/>
      <c r="AZ497" s="4"/>
      <c r="BA497" s="4"/>
      <c r="BB497" s="8"/>
      <c r="BC497" s="3"/>
      <c r="BD497" s="3"/>
      <c r="BF497" s="5"/>
      <c r="BG497" s="5"/>
      <c r="BH497" s="5"/>
      <c r="BI497" s="5"/>
      <c r="BJ497" s="5"/>
      <c r="BK497" s="3"/>
      <c r="BM497" s="7"/>
      <c r="BN497" s="3"/>
      <c r="BO497" s="3"/>
      <c r="BQ497" s="7"/>
      <c r="BR497" s="3"/>
      <c r="BS497" s="3"/>
      <c r="BV497" s="4"/>
      <c r="BW497" s="3"/>
      <c r="BX497" s="3"/>
      <c r="BY497" s="3"/>
      <c r="BZ497" s="3"/>
      <c r="CA497" s="3"/>
      <c r="CB497" s="3"/>
      <c r="CC497" s="3"/>
      <c r="CD497" s="4"/>
      <c r="CE497" s="4"/>
      <c r="CF497" s="3"/>
      <c r="CG497" s="3"/>
      <c r="CH497" s="3"/>
      <c r="CI497" s="3"/>
      <c r="CJ497" s="3"/>
      <c r="CK497" s="2"/>
      <c r="CL497" s="2"/>
      <c r="CM497" s="4"/>
      <c r="CN497" s="4"/>
      <c r="CO497" s="3"/>
      <c r="CP497" s="4"/>
      <c r="CQ497" s="3"/>
      <c r="CS497" s="4"/>
      <c r="CT497" s="3"/>
      <c r="CU497" s="3"/>
    </row>
    <row r="498" spans="1:99" ht="20.100000000000001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Y498" s="4"/>
      <c r="Z498" s="5"/>
      <c r="AB498" s="6"/>
      <c r="AC498" s="3"/>
      <c r="AD498" s="3"/>
      <c r="AE498" s="3"/>
      <c r="AF498" s="3"/>
      <c r="AG498" s="4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X498" s="4"/>
      <c r="AZ498" s="4"/>
      <c r="BA498" s="4"/>
      <c r="BB498" s="8"/>
      <c r="BC498" s="3"/>
      <c r="BD498" s="3"/>
      <c r="BF498" s="5"/>
      <c r="BG498" s="5"/>
      <c r="BH498" s="5"/>
      <c r="BI498" s="5"/>
      <c r="BJ498" s="5"/>
      <c r="BK498" s="3"/>
      <c r="BM498" s="7"/>
      <c r="BN498" s="3"/>
      <c r="BO498" s="3"/>
      <c r="BQ498" s="7"/>
      <c r="BR498" s="3"/>
      <c r="BS498" s="3"/>
      <c r="BV498" s="4"/>
      <c r="BW498" s="3"/>
      <c r="BX498" s="3"/>
      <c r="BY498" s="3"/>
      <c r="BZ498" s="3"/>
      <c r="CA498" s="3"/>
      <c r="CB498" s="3"/>
      <c r="CC498" s="3"/>
      <c r="CD498" s="4"/>
      <c r="CE498" s="4"/>
      <c r="CF498" s="3"/>
      <c r="CG498" s="3"/>
      <c r="CH498" s="3"/>
      <c r="CI498" s="3"/>
      <c r="CJ498" s="3"/>
      <c r="CK498" s="2"/>
      <c r="CL498" s="2"/>
      <c r="CM498" s="4"/>
      <c r="CN498" s="4"/>
      <c r="CO498" s="3"/>
      <c r="CP498" s="4"/>
      <c r="CQ498" s="3"/>
      <c r="CS498" s="4"/>
      <c r="CT498" s="3"/>
      <c r="CU498" s="3"/>
    </row>
    <row r="499" spans="1:99" ht="20.100000000000001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Y499" s="4"/>
      <c r="Z499" s="5"/>
      <c r="AB499" s="6"/>
      <c r="AC499" s="3"/>
      <c r="AD499" s="3"/>
      <c r="AE499" s="3"/>
      <c r="AF499" s="3"/>
      <c r="AG499" s="4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X499" s="4"/>
      <c r="AZ499" s="4"/>
      <c r="BA499" s="4"/>
      <c r="BB499" s="8"/>
      <c r="BC499" s="3"/>
      <c r="BD499" s="3"/>
      <c r="BF499" s="5"/>
      <c r="BG499" s="5"/>
      <c r="BH499" s="5"/>
      <c r="BI499" s="5"/>
      <c r="BJ499" s="5"/>
      <c r="BK499" s="3"/>
      <c r="BM499" s="7"/>
      <c r="BN499" s="3"/>
      <c r="BO499" s="3"/>
      <c r="BQ499" s="7"/>
      <c r="BR499" s="3"/>
      <c r="BS499" s="3"/>
      <c r="BV499" s="4"/>
      <c r="BW499" s="3"/>
      <c r="BX499" s="3"/>
      <c r="BY499" s="3"/>
      <c r="BZ499" s="3"/>
      <c r="CA499" s="3"/>
      <c r="CB499" s="3"/>
      <c r="CC499" s="3"/>
      <c r="CD499" s="4"/>
      <c r="CE499" s="4"/>
      <c r="CF499" s="3"/>
      <c r="CG499" s="3"/>
      <c r="CH499" s="3"/>
      <c r="CI499" s="3"/>
      <c r="CJ499" s="3"/>
      <c r="CK499" s="2"/>
      <c r="CL499" s="2"/>
      <c r="CM499" s="4"/>
      <c r="CN499" s="4"/>
      <c r="CO499" s="3"/>
      <c r="CP499" s="4"/>
      <c r="CQ499" s="3"/>
      <c r="CS499" s="4"/>
      <c r="CT499" s="3"/>
      <c r="CU499" s="3"/>
    </row>
    <row r="500" spans="1:99" ht="20.100000000000001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Y500" s="4"/>
      <c r="Z500" s="5"/>
      <c r="AB500" s="6"/>
      <c r="AC500" s="3"/>
      <c r="AD500" s="3"/>
      <c r="AE500" s="3"/>
      <c r="AF500" s="3"/>
      <c r="AG500" s="4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X500" s="4"/>
      <c r="AZ500" s="4"/>
      <c r="BA500" s="4"/>
      <c r="BB500" s="8"/>
      <c r="BC500" s="3"/>
      <c r="BD500" s="3"/>
      <c r="BF500" s="5"/>
      <c r="BG500" s="5"/>
      <c r="BH500" s="5"/>
      <c r="BI500" s="5"/>
      <c r="BJ500" s="5"/>
      <c r="BK500" s="3"/>
      <c r="BM500" s="7"/>
      <c r="BN500" s="3"/>
      <c r="BO500" s="3"/>
      <c r="BQ500" s="7"/>
      <c r="BR500" s="3"/>
      <c r="BS500" s="3"/>
      <c r="BV500" s="4"/>
      <c r="BW500" s="3"/>
      <c r="BX500" s="3"/>
      <c r="BY500" s="3"/>
      <c r="BZ500" s="3"/>
      <c r="CA500" s="3"/>
      <c r="CB500" s="3"/>
      <c r="CC500" s="3"/>
      <c r="CD500" s="4"/>
      <c r="CE500" s="4"/>
      <c r="CF500" s="3"/>
      <c r="CG500" s="3"/>
      <c r="CH500" s="3"/>
      <c r="CI500" s="3"/>
      <c r="CJ500" s="3"/>
      <c r="CK500" s="2"/>
      <c r="CL500" s="2"/>
      <c r="CM500" s="4"/>
      <c r="CN500" s="4"/>
      <c r="CO500" s="3"/>
      <c r="CP500" s="4"/>
      <c r="CQ500" s="3"/>
      <c r="CS500" s="4"/>
      <c r="CT500" s="3"/>
      <c r="CU500" s="3"/>
    </row>
    <row r="501" spans="1:99" ht="20.100000000000001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Y501" s="4"/>
      <c r="Z501" s="5"/>
      <c r="AB501" s="6"/>
      <c r="AC501" s="3"/>
      <c r="AD501" s="3"/>
      <c r="AE501" s="3"/>
      <c r="AF501" s="3"/>
      <c r="AG501" s="4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X501" s="4"/>
      <c r="AZ501" s="4"/>
      <c r="BA501" s="4"/>
      <c r="BB501" s="8"/>
      <c r="BC501" s="3"/>
      <c r="BD501" s="3"/>
      <c r="BF501" s="5"/>
      <c r="BG501" s="5"/>
      <c r="BH501" s="5"/>
      <c r="BI501" s="5"/>
      <c r="BJ501" s="5"/>
      <c r="BK501" s="3"/>
      <c r="BM501" s="7"/>
      <c r="BN501" s="3"/>
      <c r="BO501" s="3"/>
      <c r="BQ501" s="7"/>
      <c r="BR501" s="3"/>
      <c r="BS501" s="3"/>
      <c r="BV501" s="4"/>
      <c r="BW501" s="3"/>
      <c r="BX501" s="3"/>
      <c r="BY501" s="3"/>
      <c r="BZ501" s="3"/>
      <c r="CA501" s="3"/>
      <c r="CB501" s="3"/>
      <c r="CC501" s="3"/>
      <c r="CD501" s="4"/>
      <c r="CE501" s="4"/>
      <c r="CF501" s="3"/>
      <c r="CG501" s="3"/>
      <c r="CH501" s="3"/>
      <c r="CI501" s="3"/>
      <c r="CJ501" s="3"/>
      <c r="CK501" s="2"/>
      <c r="CL501" s="2"/>
      <c r="CM501" s="4"/>
      <c r="CN501" s="4"/>
      <c r="CO501" s="3"/>
      <c r="CP501" s="4"/>
      <c r="CQ501" s="3"/>
      <c r="CS501" s="4"/>
      <c r="CT501" s="3"/>
      <c r="CU501" s="3"/>
    </row>
    <row r="502" spans="1:99" ht="20.100000000000001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Y502" s="4"/>
      <c r="Z502" s="5"/>
      <c r="AB502" s="6"/>
      <c r="AC502" s="3"/>
      <c r="AD502" s="3"/>
      <c r="AE502" s="3"/>
      <c r="AF502" s="3"/>
      <c r="AG502" s="4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X502" s="4"/>
      <c r="AZ502" s="4"/>
      <c r="BA502" s="4"/>
      <c r="BB502" s="8"/>
      <c r="BC502" s="3"/>
      <c r="BD502" s="3"/>
      <c r="BF502" s="5"/>
      <c r="BG502" s="5"/>
      <c r="BH502" s="5"/>
      <c r="BI502" s="5"/>
      <c r="BJ502" s="5"/>
      <c r="BK502" s="3"/>
      <c r="BM502" s="7"/>
      <c r="BN502" s="3"/>
      <c r="BO502" s="3"/>
      <c r="BQ502" s="7"/>
      <c r="BR502" s="3"/>
      <c r="BS502" s="3"/>
      <c r="BV502" s="4"/>
      <c r="BW502" s="3"/>
      <c r="BX502" s="3"/>
      <c r="BY502" s="3"/>
      <c r="BZ502" s="3"/>
      <c r="CA502" s="3"/>
      <c r="CB502" s="3"/>
      <c r="CC502" s="3"/>
      <c r="CD502" s="4"/>
      <c r="CE502" s="4"/>
      <c r="CF502" s="3"/>
      <c r="CG502" s="3"/>
      <c r="CH502" s="3"/>
      <c r="CI502" s="3"/>
      <c r="CJ502" s="3"/>
      <c r="CK502" s="2"/>
      <c r="CL502" s="2"/>
      <c r="CM502" s="4"/>
      <c r="CN502" s="4"/>
      <c r="CO502" s="3"/>
      <c r="CP502" s="4"/>
      <c r="CQ502" s="3"/>
      <c r="CS502" s="4"/>
      <c r="CT502" s="3"/>
      <c r="CU502" s="3"/>
    </row>
    <row r="503" spans="1:99" ht="20.100000000000001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Y503" s="4"/>
      <c r="Z503" s="5"/>
      <c r="AB503" s="6"/>
      <c r="AC503" s="3"/>
      <c r="AD503" s="3"/>
      <c r="AE503" s="3"/>
      <c r="AF503" s="3"/>
      <c r="AG503" s="4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X503" s="4"/>
      <c r="AZ503" s="4"/>
      <c r="BA503" s="4"/>
      <c r="BB503" s="8"/>
      <c r="BC503" s="3"/>
      <c r="BD503" s="3"/>
      <c r="BF503" s="5"/>
      <c r="BG503" s="5"/>
      <c r="BH503" s="5"/>
      <c r="BI503" s="5"/>
      <c r="BJ503" s="5"/>
      <c r="BK503" s="3"/>
      <c r="BM503" s="7"/>
      <c r="BN503" s="3"/>
      <c r="BO503" s="3"/>
      <c r="BQ503" s="7"/>
      <c r="BR503" s="3"/>
      <c r="BS503" s="3"/>
      <c r="BV503" s="4"/>
      <c r="BW503" s="3"/>
      <c r="BX503" s="3"/>
      <c r="BY503" s="3"/>
      <c r="BZ503" s="3"/>
      <c r="CA503" s="3"/>
      <c r="CB503" s="3"/>
      <c r="CC503" s="3"/>
      <c r="CD503" s="4"/>
      <c r="CE503" s="4"/>
      <c r="CF503" s="3"/>
      <c r="CG503" s="3"/>
      <c r="CH503" s="3"/>
      <c r="CI503" s="3"/>
      <c r="CJ503" s="3"/>
      <c r="CK503" s="2"/>
      <c r="CL503" s="2"/>
      <c r="CM503" s="4"/>
      <c r="CN503" s="4"/>
      <c r="CO503" s="3"/>
      <c r="CP503" s="4"/>
      <c r="CQ503" s="3"/>
      <c r="CS503" s="4"/>
      <c r="CT503" s="3"/>
      <c r="CU503" s="3"/>
    </row>
    <row r="504" spans="1:99" ht="20.100000000000001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Y504" s="4"/>
      <c r="Z504" s="5"/>
      <c r="AB504" s="6"/>
      <c r="AC504" s="3"/>
      <c r="AD504" s="3"/>
      <c r="AE504" s="3"/>
      <c r="AF504" s="3"/>
      <c r="AG504" s="4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X504" s="4"/>
      <c r="AZ504" s="4"/>
      <c r="BA504" s="4"/>
      <c r="BB504" s="8"/>
      <c r="BC504" s="3"/>
      <c r="BD504" s="3"/>
      <c r="BF504" s="5"/>
      <c r="BG504" s="5"/>
      <c r="BH504" s="5"/>
      <c r="BI504" s="5"/>
      <c r="BJ504" s="5"/>
      <c r="BK504" s="3"/>
      <c r="BM504" s="7"/>
      <c r="BN504" s="3"/>
      <c r="BO504" s="3"/>
      <c r="BQ504" s="7"/>
      <c r="BR504" s="3"/>
      <c r="BS504" s="3"/>
      <c r="BV504" s="4"/>
      <c r="BW504" s="3"/>
      <c r="BX504" s="3"/>
      <c r="BY504" s="3"/>
      <c r="BZ504" s="3"/>
      <c r="CA504" s="3"/>
      <c r="CB504" s="3"/>
      <c r="CC504" s="3"/>
      <c r="CD504" s="4"/>
      <c r="CE504" s="4"/>
      <c r="CF504" s="3"/>
      <c r="CG504" s="3"/>
      <c r="CH504" s="3"/>
      <c r="CI504" s="3"/>
      <c r="CJ504" s="3"/>
      <c r="CK504" s="2"/>
      <c r="CL504" s="2"/>
      <c r="CM504" s="4"/>
      <c r="CN504" s="4"/>
      <c r="CO504" s="3"/>
      <c r="CP504" s="4"/>
      <c r="CQ504" s="3"/>
      <c r="CS504" s="4"/>
      <c r="CT504" s="3"/>
      <c r="CU504" s="3"/>
    </row>
    <row r="505" spans="1:99" ht="20.100000000000001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Y505" s="4"/>
      <c r="Z505" s="5"/>
      <c r="AB505" s="6"/>
      <c r="AC505" s="3"/>
      <c r="AD505" s="3"/>
      <c r="AE505" s="3"/>
      <c r="AF505" s="3"/>
      <c r="AG505" s="4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X505" s="4"/>
      <c r="AZ505" s="4"/>
      <c r="BA505" s="4"/>
      <c r="BB505" s="8"/>
      <c r="BC505" s="3"/>
      <c r="BD505" s="3"/>
      <c r="BF505" s="5"/>
      <c r="BG505" s="5"/>
      <c r="BH505" s="5"/>
      <c r="BI505" s="5"/>
      <c r="BJ505" s="5"/>
      <c r="BK505" s="3"/>
      <c r="BM505" s="7"/>
      <c r="BN505" s="3"/>
      <c r="BO505" s="3"/>
      <c r="BQ505" s="7"/>
      <c r="BR505" s="3"/>
      <c r="BS505" s="3"/>
      <c r="BV505" s="4"/>
      <c r="BW505" s="3"/>
      <c r="BX505" s="3"/>
      <c r="BY505" s="3"/>
      <c r="BZ505" s="3"/>
      <c r="CA505" s="3"/>
      <c r="CB505" s="3"/>
      <c r="CC505" s="3"/>
      <c r="CD505" s="4"/>
      <c r="CE505" s="4"/>
      <c r="CF505" s="3"/>
      <c r="CG505" s="3"/>
      <c r="CH505" s="3"/>
      <c r="CI505" s="3"/>
      <c r="CJ505" s="3"/>
      <c r="CK505" s="2"/>
      <c r="CL505" s="2"/>
      <c r="CM505" s="4"/>
      <c r="CN505" s="4"/>
      <c r="CO505" s="3"/>
      <c r="CP505" s="4"/>
      <c r="CQ505" s="3"/>
      <c r="CS505" s="4"/>
      <c r="CT505" s="3"/>
      <c r="CU505" s="3"/>
    </row>
    <row r="506" spans="1:99" ht="20.100000000000001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Y506" s="4"/>
      <c r="Z506" s="5"/>
      <c r="AB506" s="6"/>
      <c r="AC506" s="3"/>
      <c r="AD506" s="3"/>
      <c r="AE506" s="3"/>
      <c r="AF506" s="3"/>
      <c r="AG506" s="4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X506" s="4"/>
      <c r="AZ506" s="4"/>
      <c r="BA506" s="4"/>
      <c r="BB506" s="8"/>
      <c r="BC506" s="3"/>
      <c r="BD506" s="3"/>
      <c r="BF506" s="5"/>
      <c r="BG506" s="5"/>
      <c r="BH506" s="5"/>
      <c r="BI506" s="5"/>
      <c r="BJ506" s="5"/>
      <c r="BK506" s="3"/>
      <c r="BM506" s="7"/>
      <c r="BN506" s="3"/>
      <c r="BO506" s="3"/>
      <c r="BQ506" s="7"/>
      <c r="BR506" s="3"/>
      <c r="BS506" s="3"/>
      <c r="BV506" s="4"/>
      <c r="BW506" s="3"/>
      <c r="BX506" s="3"/>
      <c r="BY506" s="3"/>
      <c r="BZ506" s="3"/>
      <c r="CA506" s="3"/>
      <c r="CB506" s="3"/>
      <c r="CC506" s="3"/>
      <c r="CD506" s="4"/>
      <c r="CE506" s="4"/>
      <c r="CF506" s="3"/>
      <c r="CG506" s="3"/>
      <c r="CH506" s="3"/>
      <c r="CI506" s="3"/>
      <c r="CJ506" s="3"/>
      <c r="CK506" s="2"/>
      <c r="CL506" s="2"/>
      <c r="CM506" s="4"/>
      <c r="CN506" s="4"/>
      <c r="CO506" s="3"/>
      <c r="CP506" s="4"/>
      <c r="CQ506" s="3"/>
      <c r="CS506" s="4"/>
      <c r="CT506" s="3"/>
      <c r="CU506" s="3"/>
    </row>
    <row r="507" spans="1:99" ht="20.100000000000001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Y507" s="4"/>
      <c r="Z507" s="5"/>
      <c r="AB507" s="6"/>
      <c r="AC507" s="3"/>
      <c r="AD507" s="3"/>
      <c r="AE507" s="3"/>
      <c r="AF507" s="3"/>
      <c r="AG507" s="4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X507" s="4"/>
      <c r="AZ507" s="4"/>
      <c r="BA507" s="4"/>
      <c r="BB507" s="8"/>
      <c r="BC507" s="3"/>
      <c r="BD507" s="3"/>
      <c r="BF507" s="5"/>
      <c r="BG507" s="5"/>
      <c r="BH507" s="5"/>
      <c r="BI507" s="5"/>
      <c r="BJ507" s="5"/>
      <c r="BK507" s="3"/>
      <c r="BM507" s="7"/>
      <c r="BN507" s="3"/>
      <c r="BO507" s="3"/>
      <c r="BQ507" s="7"/>
      <c r="BR507" s="3"/>
      <c r="BS507" s="3"/>
      <c r="BV507" s="4"/>
      <c r="BW507" s="3"/>
      <c r="BX507" s="3"/>
      <c r="BY507" s="3"/>
      <c r="BZ507" s="3"/>
      <c r="CA507" s="3"/>
      <c r="CB507" s="3"/>
      <c r="CC507" s="3"/>
      <c r="CD507" s="4"/>
      <c r="CE507" s="4"/>
      <c r="CF507" s="3"/>
      <c r="CG507" s="3"/>
      <c r="CH507" s="3"/>
      <c r="CI507" s="3"/>
      <c r="CJ507" s="3"/>
      <c r="CK507" s="2"/>
      <c r="CL507" s="2"/>
      <c r="CM507" s="4"/>
      <c r="CN507" s="4"/>
      <c r="CO507" s="3"/>
      <c r="CP507" s="4"/>
      <c r="CQ507" s="3"/>
      <c r="CS507" s="4"/>
      <c r="CT507" s="3"/>
      <c r="CU507" s="3"/>
    </row>
    <row r="508" spans="1:99" ht="20.100000000000001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Y508" s="4"/>
      <c r="Z508" s="5"/>
      <c r="AB508" s="6"/>
      <c r="AC508" s="3"/>
      <c r="AD508" s="3"/>
      <c r="AE508" s="3"/>
      <c r="AF508" s="3"/>
      <c r="AG508" s="4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X508" s="4"/>
      <c r="AZ508" s="4"/>
      <c r="BA508" s="4"/>
      <c r="BB508" s="8"/>
      <c r="BC508" s="3"/>
      <c r="BD508" s="3"/>
      <c r="BF508" s="5"/>
      <c r="BG508" s="5"/>
      <c r="BH508" s="5"/>
      <c r="BI508" s="5"/>
      <c r="BJ508" s="5"/>
      <c r="BK508" s="3"/>
      <c r="BM508" s="7"/>
      <c r="BN508" s="3"/>
      <c r="BO508" s="3"/>
      <c r="BQ508" s="7"/>
      <c r="BR508" s="3"/>
      <c r="BS508" s="3"/>
      <c r="BV508" s="4"/>
      <c r="BW508" s="3"/>
      <c r="BX508" s="3"/>
      <c r="BY508" s="3"/>
      <c r="BZ508" s="3"/>
      <c r="CA508" s="3"/>
      <c r="CB508" s="3"/>
      <c r="CC508" s="3"/>
      <c r="CD508" s="4"/>
      <c r="CE508" s="4"/>
      <c r="CF508" s="3"/>
      <c r="CG508" s="3"/>
      <c r="CH508" s="3"/>
      <c r="CI508" s="3"/>
      <c r="CJ508" s="3"/>
      <c r="CK508" s="2"/>
      <c r="CL508" s="2"/>
      <c r="CM508" s="4"/>
      <c r="CN508" s="4"/>
      <c r="CO508" s="3"/>
      <c r="CP508" s="4"/>
      <c r="CQ508" s="3"/>
      <c r="CS508" s="4"/>
      <c r="CT508" s="3"/>
      <c r="CU508" s="3"/>
    </row>
    <row r="509" spans="1:99" ht="20.100000000000001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Y509" s="4"/>
      <c r="Z509" s="5"/>
      <c r="AB509" s="6"/>
      <c r="AC509" s="3"/>
      <c r="AD509" s="3"/>
      <c r="AE509" s="3"/>
      <c r="AF509" s="3"/>
      <c r="AG509" s="4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X509" s="4"/>
      <c r="AZ509" s="4"/>
      <c r="BA509" s="4"/>
      <c r="BB509" s="8"/>
      <c r="BC509" s="3"/>
      <c r="BD509" s="3"/>
      <c r="BF509" s="5"/>
      <c r="BG509" s="5"/>
      <c r="BH509" s="5"/>
      <c r="BI509" s="5"/>
      <c r="BJ509" s="5"/>
      <c r="BK509" s="3"/>
      <c r="BM509" s="7"/>
      <c r="BN509" s="3"/>
      <c r="BO509" s="3"/>
      <c r="BQ509" s="7"/>
      <c r="BR509" s="3"/>
      <c r="BS509" s="3"/>
      <c r="BV509" s="4"/>
      <c r="BW509" s="3"/>
      <c r="BX509" s="3"/>
      <c r="BY509" s="3"/>
      <c r="BZ509" s="3"/>
      <c r="CA509" s="3"/>
      <c r="CB509" s="3"/>
      <c r="CC509" s="3"/>
      <c r="CD509" s="4"/>
      <c r="CE509" s="4"/>
      <c r="CF509" s="3"/>
      <c r="CG509" s="3"/>
      <c r="CH509" s="3"/>
      <c r="CI509" s="3"/>
      <c r="CJ509" s="3"/>
      <c r="CK509" s="2"/>
      <c r="CL509" s="2"/>
      <c r="CM509" s="4"/>
      <c r="CN509" s="4"/>
      <c r="CO509" s="3"/>
      <c r="CP509" s="4"/>
      <c r="CQ509" s="3"/>
      <c r="CS509" s="4"/>
      <c r="CT509" s="3"/>
      <c r="CU509" s="3"/>
    </row>
    <row r="510" spans="1:99" ht="20.100000000000001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Y510" s="4"/>
      <c r="Z510" s="5"/>
      <c r="AB510" s="6"/>
      <c r="AC510" s="3"/>
      <c r="AD510" s="3"/>
      <c r="AE510" s="3"/>
      <c r="AF510" s="3"/>
      <c r="AG510" s="4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X510" s="4"/>
      <c r="AZ510" s="4"/>
      <c r="BA510" s="4"/>
      <c r="BB510" s="8"/>
      <c r="BC510" s="3"/>
      <c r="BD510" s="3"/>
      <c r="BF510" s="5"/>
      <c r="BG510" s="5"/>
      <c r="BH510" s="5"/>
      <c r="BI510" s="5"/>
      <c r="BJ510" s="5"/>
      <c r="BK510" s="3"/>
      <c r="BM510" s="7"/>
      <c r="BN510" s="3"/>
      <c r="BO510" s="3"/>
      <c r="BQ510" s="7"/>
      <c r="BR510" s="3"/>
      <c r="BS510" s="3"/>
      <c r="BV510" s="4"/>
      <c r="BW510" s="3"/>
      <c r="BX510" s="3"/>
      <c r="BY510" s="3"/>
      <c r="BZ510" s="3"/>
      <c r="CA510" s="3"/>
      <c r="CB510" s="3"/>
      <c r="CC510" s="3"/>
      <c r="CD510" s="4"/>
      <c r="CE510" s="4"/>
      <c r="CF510" s="3"/>
      <c r="CG510" s="3"/>
      <c r="CH510" s="3"/>
      <c r="CI510" s="3"/>
      <c r="CJ510" s="3"/>
      <c r="CK510" s="2"/>
      <c r="CL510" s="2"/>
      <c r="CM510" s="4"/>
      <c r="CN510" s="4"/>
      <c r="CO510" s="3"/>
      <c r="CP510" s="4"/>
      <c r="CQ510" s="3"/>
      <c r="CS510" s="4"/>
      <c r="CT510" s="3"/>
      <c r="CU510" s="3"/>
    </row>
    <row r="511" spans="1:99" ht="20.100000000000001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Y511" s="4"/>
      <c r="Z511" s="5"/>
      <c r="AB511" s="6"/>
      <c r="AC511" s="3"/>
      <c r="AD511" s="3"/>
      <c r="AE511" s="3"/>
      <c r="AF511" s="3"/>
      <c r="AG511" s="4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X511" s="4"/>
      <c r="AZ511" s="4"/>
      <c r="BA511" s="4"/>
      <c r="BB511" s="8"/>
      <c r="BC511" s="3"/>
      <c r="BD511" s="3"/>
      <c r="BF511" s="5"/>
      <c r="BG511" s="5"/>
      <c r="BH511" s="5"/>
      <c r="BI511" s="5"/>
      <c r="BJ511" s="5"/>
      <c r="BK511" s="3"/>
      <c r="BM511" s="7"/>
      <c r="BN511" s="3"/>
      <c r="BO511" s="3"/>
      <c r="BQ511" s="7"/>
      <c r="BR511" s="3"/>
      <c r="BS511" s="3"/>
      <c r="BV511" s="4"/>
      <c r="BW511" s="3"/>
      <c r="BX511" s="3"/>
      <c r="BY511" s="3"/>
      <c r="BZ511" s="3"/>
      <c r="CA511" s="3"/>
      <c r="CB511" s="3"/>
      <c r="CC511" s="3"/>
      <c r="CD511" s="4"/>
      <c r="CE511" s="4"/>
      <c r="CF511" s="3"/>
      <c r="CG511" s="3"/>
      <c r="CH511" s="3"/>
      <c r="CI511" s="3"/>
      <c r="CJ511" s="3"/>
      <c r="CK511" s="2"/>
      <c r="CL511" s="2"/>
      <c r="CM511" s="4"/>
      <c r="CN511" s="4"/>
      <c r="CO511" s="3"/>
      <c r="CP511" s="4"/>
      <c r="CQ511" s="3"/>
      <c r="CS511" s="4"/>
      <c r="CT511" s="3"/>
      <c r="CU511" s="3"/>
    </row>
    <row r="512" spans="1:99" ht="20.100000000000001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Y512" s="4"/>
      <c r="Z512" s="5"/>
      <c r="AB512" s="6"/>
      <c r="AC512" s="3"/>
      <c r="AD512" s="3"/>
      <c r="AE512" s="3"/>
      <c r="AF512" s="3"/>
      <c r="AG512" s="4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X512" s="4"/>
      <c r="AZ512" s="4"/>
      <c r="BA512" s="4"/>
      <c r="BB512" s="8"/>
      <c r="BC512" s="3"/>
      <c r="BD512" s="3"/>
      <c r="BF512" s="5"/>
      <c r="BG512" s="5"/>
      <c r="BH512" s="5"/>
      <c r="BI512" s="5"/>
      <c r="BJ512" s="5"/>
      <c r="BK512" s="3"/>
      <c r="BM512" s="7"/>
      <c r="BN512" s="3"/>
      <c r="BO512" s="3"/>
      <c r="BQ512" s="7"/>
      <c r="BR512" s="3"/>
      <c r="BS512" s="3"/>
      <c r="BV512" s="4"/>
      <c r="BW512" s="3"/>
      <c r="BX512" s="3"/>
      <c r="BY512" s="3"/>
      <c r="BZ512" s="3"/>
      <c r="CA512" s="3"/>
      <c r="CB512" s="3"/>
      <c r="CC512" s="3"/>
      <c r="CD512" s="4"/>
      <c r="CE512" s="4"/>
      <c r="CF512" s="3"/>
      <c r="CG512" s="3"/>
      <c r="CH512" s="3"/>
      <c r="CI512" s="3"/>
      <c r="CJ512" s="3"/>
      <c r="CK512" s="2"/>
      <c r="CL512" s="2"/>
      <c r="CM512" s="4"/>
      <c r="CN512" s="4"/>
      <c r="CO512" s="3"/>
      <c r="CP512" s="4"/>
      <c r="CQ512" s="3"/>
      <c r="CS512" s="4"/>
      <c r="CT512" s="3"/>
      <c r="CU512" s="3"/>
    </row>
    <row r="513" spans="1:99" ht="20.100000000000001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Y513" s="4"/>
      <c r="Z513" s="5"/>
      <c r="AB513" s="6"/>
      <c r="AC513" s="3"/>
      <c r="AD513" s="3"/>
      <c r="AE513" s="3"/>
      <c r="AF513" s="3"/>
      <c r="AG513" s="4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X513" s="4"/>
      <c r="AZ513" s="4"/>
      <c r="BA513" s="4"/>
      <c r="BB513" s="8"/>
      <c r="BC513" s="3"/>
      <c r="BD513" s="3"/>
      <c r="BF513" s="5"/>
      <c r="BG513" s="5"/>
      <c r="BH513" s="5"/>
      <c r="BI513" s="5"/>
      <c r="BJ513" s="5"/>
      <c r="BK513" s="3"/>
      <c r="BM513" s="7"/>
      <c r="BN513" s="3"/>
      <c r="BO513" s="3"/>
      <c r="BQ513" s="7"/>
      <c r="BR513" s="3"/>
      <c r="BS513" s="3"/>
      <c r="BV513" s="4"/>
      <c r="BW513" s="3"/>
      <c r="BX513" s="3"/>
      <c r="BY513" s="3"/>
      <c r="BZ513" s="3"/>
      <c r="CA513" s="3"/>
      <c r="CB513" s="3"/>
      <c r="CC513" s="3"/>
      <c r="CD513" s="4"/>
      <c r="CE513" s="4"/>
      <c r="CF513" s="3"/>
      <c r="CG513" s="3"/>
      <c r="CH513" s="3"/>
      <c r="CI513" s="3"/>
      <c r="CJ513" s="3"/>
      <c r="CK513" s="2"/>
      <c r="CL513" s="2"/>
      <c r="CM513" s="4"/>
      <c r="CN513" s="4"/>
      <c r="CO513" s="3"/>
      <c r="CP513" s="4"/>
      <c r="CQ513" s="3"/>
      <c r="CS513" s="4"/>
      <c r="CT513" s="3"/>
      <c r="CU513" s="3"/>
    </row>
    <row r="514" spans="1:99" ht="20.100000000000001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Y514" s="4"/>
      <c r="Z514" s="5"/>
      <c r="AB514" s="6"/>
      <c r="AC514" s="3"/>
      <c r="AD514" s="3"/>
      <c r="AE514" s="3"/>
      <c r="AF514" s="3"/>
      <c r="AG514" s="4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X514" s="4"/>
      <c r="AZ514" s="4"/>
      <c r="BA514" s="4"/>
      <c r="BB514" s="8"/>
      <c r="BC514" s="3"/>
      <c r="BD514" s="3"/>
      <c r="BF514" s="5"/>
      <c r="BG514" s="5"/>
      <c r="BH514" s="5"/>
      <c r="BI514" s="5"/>
      <c r="BJ514" s="5"/>
      <c r="BK514" s="3"/>
      <c r="BM514" s="7"/>
      <c r="BN514" s="3"/>
      <c r="BO514" s="3"/>
      <c r="BQ514" s="7"/>
      <c r="BR514" s="3"/>
      <c r="BS514" s="3"/>
      <c r="BV514" s="4"/>
      <c r="BW514" s="3"/>
      <c r="BX514" s="3"/>
      <c r="BY514" s="3"/>
      <c r="BZ514" s="3"/>
      <c r="CA514" s="3"/>
      <c r="CB514" s="3"/>
      <c r="CC514" s="3"/>
      <c r="CD514" s="4"/>
      <c r="CE514" s="4"/>
      <c r="CF514" s="3"/>
      <c r="CG514" s="3"/>
      <c r="CH514" s="3"/>
      <c r="CI514" s="3"/>
      <c r="CJ514" s="3"/>
      <c r="CK514" s="2"/>
      <c r="CL514" s="2"/>
      <c r="CM514" s="4"/>
      <c r="CN514" s="4"/>
      <c r="CO514" s="3"/>
      <c r="CP514" s="4"/>
      <c r="CQ514" s="3"/>
      <c r="CS514" s="4"/>
      <c r="CT514" s="3"/>
      <c r="CU514" s="3"/>
    </row>
    <row r="515" spans="1:99" ht="20.100000000000001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Y515" s="4"/>
      <c r="Z515" s="5"/>
      <c r="AB515" s="6"/>
      <c r="AC515" s="3"/>
      <c r="AD515" s="3"/>
      <c r="AE515" s="3"/>
      <c r="AF515" s="3"/>
      <c r="AG515" s="4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X515" s="4"/>
      <c r="AZ515" s="4"/>
      <c r="BA515" s="4"/>
      <c r="BB515" s="8"/>
      <c r="BC515" s="3"/>
      <c r="BD515" s="3"/>
      <c r="BF515" s="5"/>
      <c r="BG515" s="5"/>
      <c r="BH515" s="5"/>
      <c r="BI515" s="5"/>
      <c r="BJ515" s="5"/>
      <c r="BK515" s="3"/>
      <c r="BM515" s="7"/>
      <c r="BN515" s="3"/>
      <c r="BO515" s="3"/>
      <c r="BQ515" s="7"/>
      <c r="BR515" s="3"/>
      <c r="BS515" s="3"/>
      <c r="BV515" s="4"/>
      <c r="BW515" s="3"/>
      <c r="BX515" s="3"/>
      <c r="BY515" s="3"/>
      <c r="BZ515" s="3"/>
      <c r="CA515" s="3"/>
      <c r="CB515" s="3"/>
      <c r="CC515" s="3"/>
      <c r="CD515" s="4"/>
      <c r="CE515" s="4"/>
      <c r="CF515" s="3"/>
      <c r="CG515" s="3"/>
      <c r="CH515" s="3"/>
      <c r="CI515" s="3"/>
      <c r="CJ515" s="3"/>
      <c r="CK515" s="2"/>
      <c r="CL515" s="2"/>
      <c r="CM515" s="4"/>
      <c r="CN515" s="4"/>
      <c r="CO515" s="3"/>
      <c r="CP515" s="4"/>
      <c r="CQ515" s="3"/>
      <c r="CS515" s="4"/>
      <c r="CT515" s="3"/>
      <c r="CU515" s="3"/>
    </row>
    <row r="516" spans="1:99" ht="20.100000000000001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Y516" s="4"/>
      <c r="Z516" s="5"/>
      <c r="AB516" s="6"/>
      <c r="AC516" s="3"/>
      <c r="AD516" s="3"/>
      <c r="AE516" s="3"/>
      <c r="AF516" s="3"/>
      <c r="AG516" s="4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X516" s="4"/>
      <c r="AZ516" s="4"/>
      <c r="BA516" s="4"/>
      <c r="BB516" s="8"/>
      <c r="BC516" s="3"/>
      <c r="BD516" s="3"/>
      <c r="BF516" s="5"/>
      <c r="BG516" s="5"/>
      <c r="BH516" s="5"/>
      <c r="BI516" s="5"/>
      <c r="BJ516" s="5"/>
      <c r="BK516" s="3"/>
      <c r="BM516" s="7"/>
      <c r="BN516" s="3"/>
      <c r="BO516" s="3"/>
      <c r="BQ516" s="7"/>
      <c r="BR516" s="3"/>
      <c r="BS516" s="3"/>
      <c r="BV516" s="4"/>
      <c r="BW516" s="3"/>
      <c r="BX516" s="3"/>
      <c r="BY516" s="3"/>
      <c r="BZ516" s="3"/>
      <c r="CA516" s="3"/>
      <c r="CB516" s="3"/>
      <c r="CC516" s="3"/>
      <c r="CD516" s="4"/>
      <c r="CE516" s="4"/>
      <c r="CF516" s="3"/>
      <c r="CG516" s="3"/>
      <c r="CH516" s="3"/>
      <c r="CI516" s="3"/>
      <c r="CJ516" s="3"/>
      <c r="CK516" s="2"/>
      <c r="CL516" s="2"/>
      <c r="CM516" s="4"/>
      <c r="CN516" s="4"/>
      <c r="CO516" s="3"/>
      <c r="CP516" s="4"/>
      <c r="CQ516" s="3"/>
      <c r="CS516" s="4"/>
      <c r="CT516" s="3"/>
      <c r="CU516" s="3"/>
    </row>
    <row r="517" spans="1:99" ht="20.100000000000001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Y517" s="4"/>
      <c r="Z517" s="5"/>
      <c r="AB517" s="6"/>
      <c r="AC517" s="3"/>
      <c r="AD517" s="3"/>
      <c r="AE517" s="3"/>
      <c r="AF517" s="3"/>
      <c r="AG517" s="4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X517" s="4"/>
      <c r="AZ517" s="4"/>
      <c r="BA517" s="4"/>
      <c r="BB517" s="8"/>
      <c r="BC517" s="3"/>
      <c r="BD517" s="3"/>
      <c r="BF517" s="5"/>
      <c r="BG517" s="5"/>
      <c r="BH517" s="5"/>
      <c r="BI517" s="5"/>
      <c r="BJ517" s="5"/>
      <c r="BK517" s="3"/>
      <c r="BM517" s="7"/>
      <c r="BN517" s="3"/>
      <c r="BO517" s="3"/>
      <c r="BQ517" s="7"/>
      <c r="BR517" s="3"/>
      <c r="BS517" s="3"/>
      <c r="BV517" s="4"/>
      <c r="BW517" s="3"/>
      <c r="BX517" s="3"/>
      <c r="BY517" s="3"/>
      <c r="BZ517" s="3"/>
      <c r="CA517" s="3"/>
      <c r="CB517" s="3"/>
      <c r="CC517" s="3"/>
      <c r="CD517" s="4"/>
      <c r="CE517" s="4"/>
      <c r="CF517" s="3"/>
      <c r="CG517" s="3"/>
      <c r="CH517" s="3"/>
      <c r="CI517" s="3"/>
      <c r="CJ517" s="3"/>
      <c r="CK517" s="2"/>
      <c r="CL517" s="2"/>
      <c r="CM517" s="4"/>
      <c r="CN517" s="4"/>
      <c r="CO517" s="3"/>
      <c r="CP517" s="4"/>
      <c r="CQ517" s="3"/>
      <c r="CS517" s="4"/>
      <c r="CT517" s="3"/>
      <c r="CU517" s="3"/>
    </row>
    <row r="518" spans="1:99" ht="20.100000000000001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Y518" s="4"/>
      <c r="Z518" s="5"/>
      <c r="AB518" s="6"/>
      <c r="AC518" s="3"/>
      <c r="AD518" s="3"/>
      <c r="AE518" s="3"/>
      <c r="AF518" s="3"/>
      <c r="AG518" s="4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X518" s="4"/>
      <c r="AZ518" s="4"/>
      <c r="BA518" s="4"/>
      <c r="BB518" s="8"/>
      <c r="BC518" s="3"/>
      <c r="BD518" s="3"/>
      <c r="BF518" s="5"/>
      <c r="BG518" s="5"/>
      <c r="BH518" s="5"/>
      <c r="BI518" s="5"/>
      <c r="BJ518" s="5"/>
      <c r="BK518" s="3"/>
      <c r="BM518" s="7"/>
      <c r="BN518" s="3"/>
      <c r="BO518" s="3"/>
      <c r="BQ518" s="7"/>
      <c r="BR518" s="3"/>
      <c r="BS518" s="3"/>
      <c r="BV518" s="4"/>
      <c r="BW518" s="3"/>
      <c r="BX518" s="3"/>
      <c r="BY518" s="3"/>
      <c r="BZ518" s="3"/>
      <c r="CA518" s="3"/>
      <c r="CB518" s="3"/>
      <c r="CC518" s="3"/>
      <c r="CD518" s="4"/>
      <c r="CE518" s="4"/>
      <c r="CF518" s="3"/>
      <c r="CG518" s="3"/>
      <c r="CH518" s="3"/>
      <c r="CI518" s="3"/>
      <c r="CJ518" s="3"/>
      <c r="CK518" s="2"/>
      <c r="CL518" s="2"/>
      <c r="CM518" s="4"/>
      <c r="CN518" s="4"/>
      <c r="CO518" s="3"/>
      <c r="CP518" s="4"/>
      <c r="CQ518" s="3"/>
      <c r="CS518" s="4"/>
      <c r="CT518" s="3"/>
      <c r="CU518" s="3"/>
    </row>
    <row r="519" spans="1:99" ht="20.100000000000001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Y519" s="4"/>
      <c r="Z519" s="5"/>
      <c r="AB519" s="6"/>
      <c r="AC519" s="3"/>
      <c r="AD519" s="3"/>
      <c r="AE519" s="3"/>
      <c r="AF519" s="3"/>
      <c r="AG519" s="4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X519" s="4"/>
      <c r="AZ519" s="4"/>
      <c r="BA519" s="4"/>
      <c r="BB519" s="8"/>
      <c r="BC519" s="3"/>
      <c r="BD519" s="3"/>
      <c r="BF519" s="5"/>
      <c r="BG519" s="5"/>
      <c r="BH519" s="5"/>
      <c r="BI519" s="5"/>
      <c r="BJ519" s="5"/>
      <c r="BK519" s="3"/>
      <c r="BM519" s="7"/>
      <c r="BN519" s="3"/>
      <c r="BO519" s="3"/>
      <c r="BQ519" s="7"/>
      <c r="BR519" s="3"/>
      <c r="BS519" s="3"/>
      <c r="BV519" s="4"/>
      <c r="BW519" s="3"/>
      <c r="BX519" s="3"/>
      <c r="BY519" s="3"/>
      <c r="BZ519" s="3"/>
      <c r="CA519" s="3"/>
      <c r="CB519" s="3"/>
      <c r="CC519" s="3"/>
      <c r="CD519" s="4"/>
      <c r="CE519" s="4"/>
      <c r="CF519" s="3"/>
      <c r="CG519" s="3"/>
      <c r="CH519" s="3"/>
      <c r="CI519" s="3"/>
      <c r="CJ519" s="3"/>
      <c r="CK519" s="2"/>
      <c r="CL519" s="2"/>
      <c r="CM519" s="4"/>
      <c r="CN519" s="4"/>
      <c r="CO519" s="3"/>
      <c r="CP519" s="4"/>
      <c r="CQ519" s="3"/>
      <c r="CS519" s="4"/>
      <c r="CT519" s="3"/>
      <c r="CU519" s="3"/>
    </row>
    <row r="520" spans="1:99" ht="20.100000000000001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Y520" s="4"/>
      <c r="Z520" s="5"/>
      <c r="AB520" s="6"/>
      <c r="AC520" s="3"/>
      <c r="AD520" s="3"/>
      <c r="AE520" s="3"/>
      <c r="AF520" s="3"/>
      <c r="AG520" s="4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X520" s="4"/>
      <c r="AZ520" s="4"/>
      <c r="BA520" s="4"/>
      <c r="BB520" s="8"/>
      <c r="BC520" s="3"/>
      <c r="BD520" s="3"/>
      <c r="BF520" s="5"/>
      <c r="BG520" s="5"/>
      <c r="BH520" s="5"/>
      <c r="BI520" s="5"/>
      <c r="BJ520" s="5"/>
      <c r="BK520" s="3"/>
      <c r="BM520" s="7"/>
      <c r="BN520" s="3"/>
      <c r="BO520" s="3"/>
      <c r="BQ520" s="7"/>
      <c r="BR520" s="3"/>
      <c r="BS520" s="3"/>
      <c r="BV520" s="4"/>
      <c r="BW520" s="3"/>
      <c r="BX520" s="3"/>
      <c r="BY520" s="3"/>
      <c r="BZ520" s="3"/>
      <c r="CA520" s="3"/>
      <c r="CB520" s="3"/>
      <c r="CC520" s="3"/>
      <c r="CD520" s="4"/>
      <c r="CE520" s="4"/>
      <c r="CF520" s="3"/>
      <c r="CG520" s="3"/>
      <c r="CH520" s="3"/>
      <c r="CI520" s="3"/>
      <c r="CJ520" s="3"/>
      <c r="CK520" s="2"/>
      <c r="CL520" s="2"/>
      <c r="CM520" s="4"/>
      <c r="CN520" s="4"/>
      <c r="CO520" s="3"/>
      <c r="CP520" s="4"/>
      <c r="CQ520" s="3"/>
      <c r="CS520" s="4"/>
      <c r="CT520" s="3"/>
      <c r="CU520" s="3"/>
    </row>
    <row r="521" spans="1:99" ht="20.100000000000001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Y521" s="4"/>
      <c r="Z521" s="5"/>
      <c r="AB521" s="6"/>
      <c r="AC521" s="3"/>
      <c r="AD521" s="3"/>
      <c r="AE521" s="3"/>
      <c r="AF521" s="3"/>
      <c r="AG521" s="4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X521" s="4"/>
      <c r="AZ521" s="4"/>
      <c r="BA521" s="4"/>
      <c r="BB521" s="8"/>
      <c r="BC521" s="3"/>
      <c r="BD521" s="3"/>
      <c r="BF521" s="5"/>
      <c r="BG521" s="5"/>
      <c r="BH521" s="5"/>
      <c r="BI521" s="5"/>
      <c r="BJ521" s="5"/>
      <c r="BK521" s="3"/>
      <c r="BM521" s="7"/>
      <c r="BN521" s="3"/>
      <c r="BO521" s="3"/>
      <c r="BQ521" s="7"/>
      <c r="BR521" s="3"/>
      <c r="BS521" s="3"/>
      <c r="BV521" s="4"/>
      <c r="BW521" s="3"/>
      <c r="BX521" s="3"/>
      <c r="BY521" s="3"/>
      <c r="BZ521" s="3"/>
      <c r="CA521" s="3"/>
      <c r="CB521" s="3"/>
      <c r="CC521" s="3"/>
      <c r="CD521" s="4"/>
      <c r="CE521" s="4"/>
      <c r="CF521" s="3"/>
      <c r="CG521" s="3"/>
      <c r="CH521" s="3"/>
      <c r="CI521" s="3"/>
      <c r="CJ521" s="3"/>
      <c r="CK521" s="2"/>
      <c r="CL521" s="2"/>
      <c r="CM521" s="4"/>
      <c r="CN521" s="4"/>
      <c r="CO521" s="3"/>
      <c r="CP521" s="4"/>
      <c r="CQ521" s="3"/>
      <c r="CS521" s="4"/>
      <c r="CT521" s="3"/>
      <c r="CU521" s="3"/>
    </row>
    <row r="522" spans="1:99" ht="20.100000000000001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Y522" s="4"/>
      <c r="Z522" s="5"/>
      <c r="AB522" s="6"/>
      <c r="AC522" s="3"/>
      <c r="AD522" s="3"/>
      <c r="AE522" s="3"/>
      <c r="AF522" s="3"/>
      <c r="AG522" s="4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X522" s="4"/>
      <c r="AZ522" s="4"/>
      <c r="BA522" s="4"/>
      <c r="BB522" s="8"/>
      <c r="BC522" s="3"/>
      <c r="BD522" s="3"/>
      <c r="BF522" s="5"/>
      <c r="BG522" s="5"/>
      <c r="BH522" s="5"/>
      <c r="BI522" s="5"/>
      <c r="BJ522" s="5"/>
      <c r="BK522" s="3"/>
      <c r="BM522" s="7"/>
      <c r="BN522" s="3"/>
      <c r="BO522" s="3"/>
      <c r="BQ522" s="7"/>
      <c r="BR522" s="3"/>
      <c r="BS522" s="3"/>
      <c r="BV522" s="4"/>
      <c r="BW522" s="3"/>
      <c r="BX522" s="3"/>
      <c r="BY522" s="3"/>
      <c r="BZ522" s="3"/>
      <c r="CA522" s="3"/>
      <c r="CB522" s="3"/>
      <c r="CC522" s="3"/>
      <c r="CD522" s="4"/>
      <c r="CE522" s="4"/>
      <c r="CF522" s="3"/>
      <c r="CG522" s="3"/>
      <c r="CH522" s="3"/>
      <c r="CI522" s="3"/>
      <c r="CJ522" s="3"/>
      <c r="CK522" s="2"/>
      <c r="CL522" s="2"/>
      <c r="CM522" s="4"/>
      <c r="CN522" s="4"/>
      <c r="CO522" s="3"/>
      <c r="CP522" s="4"/>
      <c r="CQ522" s="3"/>
      <c r="CS522" s="4"/>
      <c r="CT522" s="3"/>
      <c r="CU522" s="3"/>
    </row>
    <row r="523" spans="1:99" ht="20.100000000000001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Y523" s="4"/>
      <c r="Z523" s="5"/>
      <c r="AB523" s="6"/>
      <c r="AC523" s="3"/>
      <c r="AD523" s="3"/>
      <c r="AE523" s="3"/>
      <c r="AF523" s="3"/>
      <c r="AG523" s="4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X523" s="4"/>
      <c r="AZ523" s="4"/>
      <c r="BA523" s="4"/>
      <c r="BB523" s="8"/>
      <c r="BC523" s="3"/>
      <c r="BD523" s="3"/>
      <c r="BF523" s="5"/>
      <c r="BG523" s="5"/>
      <c r="BH523" s="5"/>
      <c r="BI523" s="5"/>
      <c r="BJ523" s="5"/>
      <c r="BK523" s="3"/>
      <c r="BM523" s="7"/>
      <c r="BN523" s="3"/>
      <c r="BO523" s="3"/>
      <c r="BQ523" s="7"/>
      <c r="BR523" s="3"/>
      <c r="BS523" s="3"/>
      <c r="BV523" s="4"/>
      <c r="BW523" s="3"/>
      <c r="BX523" s="3"/>
      <c r="BY523" s="3"/>
      <c r="BZ523" s="3"/>
      <c r="CA523" s="3"/>
      <c r="CB523" s="3"/>
      <c r="CC523" s="3"/>
      <c r="CD523" s="4"/>
      <c r="CE523" s="4"/>
      <c r="CF523" s="3"/>
      <c r="CG523" s="3"/>
      <c r="CH523" s="3"/>
      <c r="CI523" s="3"/>
      <c r="CJ523" s="3"/>
      <c r="CK523" s="2"/>
      <c r="CL523" s="2"/>
      <c r="CM523" s="4"/>
      <c r="CN523" s="4"/>
      <c r="CO523" s="3"/>
      <c r="CP523" s="4"/>
      <c r="CQ523" s="3"/>
      <c r="CS523" s="4"/>
      <c r="CT523" s="3"/>
      <c r="CU523" s="3"/>
    </row>
    <row r="524" spans="1:99" ht="20.100000000000001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Y524" s="4"/>
      <c r="Z524" s="5"/>
      <c r="AB524" s="6"/>
      <c r="AC524" s="3"/>
      <c r="AD524" s="3"/>
      <c r="AE524" s="3"/>
      <c r="AF524" s="3"/>
      <c r="AG524" s="4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X524" s="4"/>
      <c r="AZ524" s="4"/>
      <c r="BA524" s="4"/>
      <c r="BB524" s="8"/>
      <c r="BC524" s="3"/>
      <c r="BD524" s="3"/>
      <c r="BF524" s="5"/>
      <c r="BG524" s="5"/>
      <c r="BH524" s="5"/>
      <c r="BI524" s="5"/>
      <c r="BJ524" s="5"/>
      <c r="BK524" s="3"/>
      <c r="BM524" s="7"/>
      <c r="BN524" s="3"/>
      <c r="BO524" s="3"/>
      <c r="BQ524" s="7"/>
      <c r="BR524" s="3"/>
      <c r="BS524" s="3"/>
      <c r="BV524" s="4"/>
      <c r="BW524" s="3"/>
      <c r="BX524" s="3"/>
      <c r="BY524" s="3"/>
      <c r="BZ524" s="3"/>
      <c r="CA524" s="3"/>
      <c r="CB524" s="3"/>
      <c r="CC524" s="3"/>
      <c r="CD524" s="4"/>
      <c r="CE524" s="4"/>
      <c r="CF524" s="3"/>
      <c r="CG524" s="3"/>
      <c r="CH524" s="3"/>
      <c r="CI524" s="3"/>
      <c r="CJ524" s="3"/>
      <c r="CK524" s="2"/>
      <c r="CL524" s="2"/>
      <c r="CM524" s="4"/>
      <c r="CN524" s="4"/>
      <c r="CO524" s="3"/>
      <c r="CP524" s="4"/>
      <c r="CQ524" s="3"/>
      <c r="CS524" s="4"/>
      <c r="CT524" s="3"/>
      <c r="CU524" s="3"/>
    </row>
    <row r="525" spans="1:99" ht="20.100000000000001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Y525" s="4"/>
      <c r="Z525" s="5"/>
      <c r="AB525" s="6"/>
      <c r="AC525" s="3"/>
      <c r="AD525" s="3"/>
      <c r="AE525" s="3"/>
      <c r="AF525" s="3"/>
      <c r="AG525" s="4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X525" s="4"/>
      <c r="AZ525" s="4"/>
      <c r="BA525" s="4"/>
      <c r="BB525" s="8"/>
      <c r="BC525" s="3"/>
      <c r="BD525" s="3"/>
      <c r="BF525" s="5"/>
      <c r="BG525" s="5"/>
      <c r="BH525" s="5"/>
      <c r="BI525" s="5"/>
      <c r="BJ525" s="5"/>
      <c r="BK525" s="3"/>
      <c r="BM525" s="7"/>
      <c r="BN525" s="3"/>
      <c r="BO525" s="3"/>
      <c r="BQ525" s="7"/>
      <c r="BR525" s="3"/>
      <c r="BS525" s="3"/>
      <c r="BV525" s="4"/>
      <c r="BW525" s="3"/>
      <c r="BX525" s="3"/>
      <c r="BY525" s="3"/>
      <c r="BZ525" s="3"/>
      <c r="CA525" s="3"/>
      <c r="CB525" s="3"/>
      <c r="CC525" s="3"/>
      <c r="CD525" s="4"/>
      <c r="CE525" s="4"/>
      <c r="CF525" s="3"/>
      <c r="CG525" s="3"/>
      <c r="CH525" s="3"/>
      <c r="CI525" s="3"/>
      <c r="CJ525" s="3"/>
      <c r="CK525" s="2"/>
      <c r="CL525" s="2"/>
      <c r="CM525" s="4"/>
      <c r="CN525" s="4"/>
      <c r="CO525" s="3"/>
      <c r="CP525" s="4"/>
      <c r="CQ525" s="3"/>
      <c r="CS525" s="4"/>
      <c r="CT525" s="3"/>
      <c r="CU525" s="3"/>
    </row>
    <row r="526" spans="1:99" ht="20.100000000000001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Y526" s="4"/>
      <c r="Z526" s="5"/>
      <c r="AB526" s="6"/>
      <c r="AC526" s="3"/>
      <c r="AD526" s="3"/>
      <c r="AE526" s="3"/>
      <c r="AF526" s="3"/>
      <c r="AG526" s="4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X526" s="4"/>
      <c r="AZ526" s="4"/>
      <c r="BA526" s="4"/>
      <c r="BB526" s="8"/>
      <c r="BC526" s="3"/>
      <c r="BD526" s="3"/>
      <c r="BF526" s="5"/>
      <c r="BG526" s="5"/>
      <c r="BH526" s="5"/>
      <c r="BI526" s="5"/>
      <c r="BJ526" s="5"/>
      <c r="BK526" s="3"/>
      <c r="BM526" s="7"/>
      <c r="BN526" s="3"/>
      <c r="BO526" s="3"/>
      <c r="BQ526" s="7"/>
      <c r="BR526" s="3"/>
      <c r="BS526" s="3"/>
      <c r="BV526" s="4"/>
      <c r="BW526" s="3"/>
      <c r="BX526" s="3"/>
      <c r="BY526" s="3"/>
      <c r="BZ526" s="3"/>
      <c r="CA526" s="3"/>
      <c r="CB526" s="3"/>
      <c r="CC526" s="3"/>
      <c r="CD526" s="4"/>
      <c r="CE526" s="4"/>
      <c r="CF526" s="3"/>
      <c r="CG526" s="3"/>
      <c r="CH526" s="3"/>
      <c r="CI526" s="3"/>
      <c r="CJ526" s="3"/>
      <c r="CK526" s="2"/>
      <c r="CL526" s="2"/>
      <c r="CM526" s="4"/>
      <c r="CN526" s="4"/>
      <c r="CO526" s="3"/>
      <c r="CP526" s="4"/>
      <c r="CQ526" s="3"/>
      <c r="CS526" s="4"/>
      <c r="CT526" s="3"/>
      <c r="CU526" s="3"/>
    </row>
    <row r="527" spans="1:99" ht="20.100000000000001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Y527" s="4"/>
      <c r="Z527" s="5"/>
      <c r="AB527" s="6"/>
      <c r="AC527" s="3"/>
      <c r="AD527" s="3"/>
      <c r="AE527" s="3"/>
      <c r="AF527" s="3"/>
      <c r="AG527" s="4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X527" s="4"/>
      <c r="AZ527" s="4"/>
      <c r="BA527" s="4"/>
      <c r="BB527" s="8"/>
      <c r="BC527" s="3"/>
      <c r="BD527" s="3"/>
      <c r="BF527" s="5"/>
      <c r="BG527" s="5"/>
      <c r="BH527" s="5"/>
      <c r="BI527" s="5"/>
      <c r="BJ527" s="5"/>
      <c r="BK527" s="3"/>
      <c r="BM527" s="7"/>
      <c r="BN527" s="3"/>
      <c r="BO527" s="3"/>
      <c r="BQ527" s="7"/>
      <c r="BR527" s="3"/>
      <c r="BS527" s="3"/>
      <c r="BV527" s="4"/>
      <c r="BW527" s="3"/>
      <c r="BX527" s="3"/>
      <c r="BY527" s="3"/>
      <c r="BZ527" s="3"/>
      <c r="CA527" s="3"/>
      <c r="CB527" s="3"/>
      <c r="CC527" s="3"/>
      <c r="CD527" s="4"/>
      <c r="CE527" s="4"/>
      <c r="CF527" s="3"/>
      <c r="CG527" s="3"/>
      <c r="CH527" s="3"/>
      <c r="CI527" s="3"/>
      <c r="CJ527" s="3"/>
      <c r="CK527" s="2"/>
      <c r="CL527" s="2"/>
      <c r="CM527" s="4"/>
      <c r="CN527" s="4"/>
      <c r="CO527" s="3"/>
      <c r="CP527" s="4"/>
      <c r="CQ527" s="3"/>
      <c r="CS527" s="4"/>
      <c r="CT527" s="3"/>
      <c r="CU527" s="3"/>
    </row>
    <row r="528" spans="1:99" ht="20.100000000000001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Y528" s="4"/>
      <c r="Z528" s="5"/>
      <c r="AB528" s="6"/>
      <c r="AC528" s="3"/>
      <c r="AD528" s="3"/>
      <c r="AE528" s="3"/>
      <c r="AF528" s="3"/>
      <c r="AG528" s="4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X528" s="4"/>
      <c r="AZ528" s="4"/>
      <c r="BA528" s="4"/>
      <c r="BB528" s="8"/>
      <c r="BC528" s="3"/>
      <c r="BD528" s="3"/>
      <c r="BF528" s="5"/>
      <c r="BG528" s="5"/>
      <c r="BH528" s="5"/>
      <c r="BI528" s="5"/>
      <c r="BJ528" s="5"/>
      <c r="BK528" s="3"/>
      <c r="BM528" s="7"/>
      <c r="BN528" s="3"/>
      <c r="BO528" s="3"/>
      <c r="BQ528" s="7"/>
      <c r="BR528" s="3"/>
      <c r="BS528" s="3"/>
      <c r="BV528" s="4"/>
      <c r="BW528" s="3"/>
      <c r="BX528" s="3"/>
      <c r="BY528" s="3"/>
      <c r="BZ528" s="3"/>
      <c r="CA528" s="3"/>
      <c r="CB528" s="3"/>
      <c r="CC528" s="3"/>
      <c r="CD528" s="4"/>
      <c r="CE528" s="4"/>
      <c r="CF528" s="3"/>
      <c r="CG528" s="3"/>
      <c r="CH528" s="3"/>
      <c r="CI528" s="3"/>
      <c r="CJ528" s="3"/>
      <c r="CK528" s="2"/>
      <c r="CL528" s="2"/>
      <c r="CM528" s="4"/>
      <c r="CN528" s="4"/>
      <c r="CO528" s="3"/>
      <c r="CP528" s="4"/>
      <c r="CQ528" s="3"/>
      <c r="CS528" s="4"/>
      <c r="CT528" s="3"/>
      <c r="CU528" s="3"/>
    </row>
    <row r="529" spans="1:99" ht="20.100000000000001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Y529" s="4"/>
      <c r="Z529" s="5"/>
      <c r="AB529" s="6"/>
      <c r="AC529" s="3"/>
      <c r="AD529" s="3"/>
      <c r="AE529" s="3"/>
      <c r="AF529" s="3"/>
      <c r="AG529" s="4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X529" s="4"/>
      <c r="AZ529" s="4"/>
      <c r="BA529" s="4"/>
      <c r="BB529" s="8"/>
      <c r="BC529" s="3"/>
      <c r="BD529" s="3"/>
      <c r="BF529" s="5"/>
      <c r="BG529" s="5"/>
      <c r="BH529" s="5"/>
      <c r="BI529" s="5"/>
      <c r="BJ529" s="5"/>
      <c r="BK529" s="3"/>
      <c r="BM529" s="7"/>
      <c r="BN529" s="3"/>
      <c r="BO529" s="3"/>
      <c r="BQ529" s="7"/>
      <c r="BR529" s="3"/>
      <c r="BS529" s="3"/>
      <c r="BV529" s="4"/>
      <c r="BW529" s="3"/>
      <c r="BX529" s="3"/>
      <c r="BY529" s="3"/>
      <c r="BZ529" s="3"/>
      <c r="CA529" s="3"/>
      <c r="CB529" s="3"/>
      <c r="CC529" s="3"/>
      <c r="CD529" s="4"/>
      <c r="CE529" s="4"/>
      <c r="CF529" s="3"/>
      <c r="CG529" s="3"/>
      <c r="CH529" s="3"/>
      <c r="CI529" s="3"/>
      <c r="CJ529" s="3"/>
      <c r="CK529" s="2"/>
      <c r="CL529" s="2"/>
      <c r="CM529" s="4"/>
      <c r="CN529" s="4"/>
      <c r="CO529" s="3"/>
      <c r="CP529" s="4"/>
      <c r="CQ529" s="3"/>
      <c r="CS529" s="4"/>
      <c r="CT529" s="3"/>
      <c r="CU529" s="3"/>
    </row>
    <row r="530" spans="1:99" ht="20.100000000000001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Y530" s="4"/>
      <c r="Z530" s="5"/>
      <c r="AB530" s="6"/>
      <c r="AC530" s="3"/>
      <c r="AD530" s="3"/>
      <c r="AE530" s="3"/>
      <c r="AF530" s="3"/>
      <c r="AG530" s="4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X530" s="4"/>
      <c r="AZ530" s="4"/>
      <c r="BA530" s="4"/>
      <c r="BB530" s="8"/>
      <c r="BC530" s="3"/>
      <c r="BD530" s="3"/>
      <c r="BF530" s="5"/>
      <c r="BG530" s="5"/>
      <c r="BH530" s="5"/>
      <c r="BI530" s="5"/>
      <c r="BJ530" s="5"/>
      <c r="BK530" s="3"/>
      <c r="BM530" s="7"/>
      <c r="BN530" s="3"/>
      <c r="BO530" s="3"/>
      <c r="BQ530" s="7"/>
      <c r="BR530" s="3"/>
      <c r="BS530" s="3"/>
      <c r="BV530" s="4"/>
      <c r="BW530" s="3"/>
      <c r="BX530" s="3"/>
      <c r="BY530" s="3"/>
      <c r="BZ530" s="3"/>
      <c r="CA530" s="3"/>
      <c r="CB530" s="3"/>
      <c r="CC530" s="3"/>
      <c r="CD530" s="4"/>
      <c r="CE530" s="4"/>
      <c r="CF530" s="3"/>
      <c r="CG530" s="3"/>
      <c r="CH530" s="3"/>
      <c r="CI530" s="3"/>
      <c r="CJ530" s="3"/>
      <c r="CK530" s="2"/>
      <c r="CL530" s="2"/>
      <c r="CM530" s="4"/>
      <c r="CN530" s="4"/>
      <c r="CO530" s="3"/>
      <c r="CP530" s="4"/>
      <c r="CQ530" s="3"/>
      <c r="CS530" s="4"/>
      <c r="CT530" s="3"/>
      <c r="CU530" s="3"/>
    </row>
    <row r="531" spans="1:99" ht="20.100000000000001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Y531" s="4"/>
      <c r="Z531" s="5"/>
      <c r="AB531" s="6"/>
      <c r="AC531" s="3"/>
      <c r="AD531" s="3"/>
      <c r="AE531" s="3"/>
      <c r="AF531" s="3"/>
      <c r="AG531" s="4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X531" s="4"/>
      <c r="AZ531" s="4"/>
      <c r="BA531" s="4"/>
      <c r="BB531" s="8"/>
      <c r="BC531" s="3"/>
      <c r="BD531" s="3"/>
      <c r="BF531" s="5"/>
      <c r="BG531" s="5"/>
      <c r="BH531" s="5"/>
      <c r="BI531" s="5"/>
      <c r="BJ531" s="5"/>
      <c r="BK531" s="3"/>
      <c r="BM531" s="7"/>
      <c r="BN531" s="3"/>
      <c r="BO531" s="3"/>
      <c r="BQ531" s="7"/>
      <c r="BR531" s="3"/>
      <c r="BS531" s="3"/>
      <c r="BV531" s="4"/>
      <c r="BW531" s="3"/>
      <c r="BX531" s="3"/>
      <c r="BY531" s="3"/>
      <c r="BZ531" s="3"/>
      <c r="CA531" s="3"/>
      <c r="CB531" s="3"/>
      <c r="CC531" s="3"/>
      <c r="CD531" s="4"/>
      <c r="CE531" s="4"/>
      <c r="CF531" s="3"/>
      <c r="CG531" s="3"/>
      <c r="CH531" s="3"/>
      <c r="CI531" s="3"/>
      <c r="CJ531" s="3"/>
      <c r="CK531" s="2"/>
      <c r="CL531" s="2"/>
      <c r="CM531" s="4"/>
      <c r="CN531" s="4"/>
      <c r="CO531" s="3"/>
      <c r="CP531" s="4"/>
      <c r="CQ531" s="3"/>
      <c r="CS531" s="4"/>
      <c r="CT531" s="3"/>
      <c r="CU531" s="3"/>
    </row>
    <row r="532" spans="1:99" ht="20.100000000000001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Y532" s="4"/>
      <c r="Z532" s="5"/>
      <c r="AB532" s="6"/>
      <c r="AC532" s="3"/>
      <c r="AD532" s="3"/>
      <c r="AE532" s="3"/>
      <c r="AF532" s="3"/>
      <c r="AG532" s="4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X532" s="4"/>
      <c r="AZ532" s="4"/>
      <c r="BA532" s="4"/>
      <c r="BB532" s="8"/>
      <c r="BC532" s="3"/>
      <c r="BD532" s="3"/>
      <c r="BF532" s="5"/>
      <c r="BG532" s="5"/>
      <c r="BH532" s="5"/>
      <c r="BI532" s="5"/>
      <c r="BJ532" s="5"/>
      <c r="BK532" s="3"/>
      <c r="BM532" s="7"/>
      <c r="BN532" s="3"/>
      <c r="BO532" s="3"/>
      <c r="BQ532" s="7"/>
      <c r="BR532" s="3"/>
      <c r="BS532" s="3"/>
      <c r="BV532" s="4"/>
      <c r="BW532" s="3"/>
      <c r="BX532" s="3"/>
      <c r="BY532" s="3"/>
      <c r="BZ532" s="3"/>
      <c r="CA532" s="3"/>
      <c r="CB532" s="3"/>
      <c r="CC532" s="3"/>
      <c r="CD532" s="4"/>
      <c r="CE532" s="4"/>
      <c r="CF532" s="3"/>
      <c r="CG532" s="3"/>
      <c r="CH532" s="3"/>
      <c r="CI532" s="3"/>
      <c r="CJ532" s="3"/>
      <c r="CK532" s="2"/>
      <c r="CL532" s="2"/>
      <c r="CM532" s="4"/>
      <c r="CN532" s="4"/>
      <c r="CO532" s="3"/>
      <c r="CP532" s="4"/>
      <c r="CQ532" s="3"/>
      <c r="CS532" s="4"/>
      <c r="CT532" s="3"/>
      <c r="CU532" s="3"/>
    </row>
    <row r="533" spans="1:99" ht="20.100000000000001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Y533" s="4"/>
      <c r="Z533" s="5"/>
      <c r="AB533" s="6"/>
      <c r="AC533" s="3"/>
      <c r="AD533" s="3"/>
      <c r="AE533" s="3"/>
      <c r="AF533" s="3"/>
      <c r="AG533" s="4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X533" s="4"/>
      <c r="AZ533" s="4"/>
      <c r="BA533" s="4"/>
      <c r="BB533" s="8"/>
      <c r="BC533" s="3"/>
      <c r="BD533" s="3"/>
      <c r="BF533" s="5"/>
      <c r="BG533" s="5"/>
      <c r="BH533" s="5"/>
      <c r="BI533" s="5"/>
      <c r="BJ533" s="5"/>
      <c r="BK533" s="3"/>
      <c r="BM533" s="7"/>
      <c r="BN533" s="3"/>
      <c r="BO533" s="3"/>
      <c r="BQ533" s="7"/>
      <c r="BR533" s="3"/>
      <c r="BS533" s="3"/>
      <c r="BV533" s="4"/>
      <c r="BW533" s="3"/>
      <c r="BX533" s="3"/>
      <c r="BY533" s="3"/>
      <c r="BZ533" s="3"/>
      <c r="CA533" s="3"/>
      <c r="CB533" s="3"/>
      <c r="CC533" s="3"/>
      <c r="CD533" s="4"/>
      <c r="CE533" s="4"/>
      <c r="CF533" s="3"/>
      <c r="CG533" s="3"/>
      <c r="CH533" s="3"/>
      <c r="CI533" s="3"/>
      <c r="CJ533" s="3"/>
      <c r="CK533" s="2"/>
      <c r="CL533" s="2"/>
      <c r="CM533" s="4"/>
      <c r="CN533" s="4"/>
      <c r="CO533" s="3"/>
      <c r="CP533" s="4"/>
      <c r="CQ533" s="3"/>
      <c r="CS533" s="4"/>
      <c r="CT533" s="3"/>
      <c r="CU533" s="3"/>
    </row>
    <row r="534" spans="1:99" ht="20.100000000000001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Y534" s="4"/>
      <c r="Z534" s="5"/>
      <c r="AB534" s="6"/>
      <c r="AC534" s="3"/>
      <c r="AD534" s="3"/>
      <c r="AE534" s="3"/>
      <c r="AF534" s="3"/>
      <c r="AG534" s="4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X534" s="4"/>
      <c r="AZ534" s="4"/>
      <c r="BA534" s="4"/>
      <c r="BB534" s="8"/>
      <c r="BC534" s="3"/>
      <c r="BD534" s="3"/>
      <c r="BF534" s="5"/>
      <c r="BG534" s="5"/>
      <c r="BH534" s="5"/>
      <c r="BI534" s="5"/>
      <c r="BJ534" s="5"/>
      <c r="BK534" s="3"/>
      <c r="BM534" s="7"/>
      <c r="BN534" s="3"/>
      <c r="BO534" s="3"/>
      <c r="BQ534" s="7"/>
      <c r="BR534" s="3"/>
      <c r="BS534" s="3"/>
      <c r="BV534" s="4"/>
      <c r="BW534" s="3"/>
      <c r="BX534" s="3"/>
      <c r="BY534" s="3"/>
      <c r="BZ534" s="3"/>
      <c r="CA534" s="3"/>
      <c r="CB534" s="3"/>
      <c r="CC534" s="3"/>
      <c r="CD534" s="4"/>
      <c r="CE534" s="4"/>
      <c r="CF534" s="3"/>
      <c r="CG534" s="3"/>
      <c r="CH534" s="3"/>
      <c r="CI534" s="3"/>
      <c r="CJ534" s="3"/>
      <c r="CK534" s="2"/>
      <c r="CL534" s="2"/>
      <c r="CM534" s="4"/>
      <c r="CN534" s="4"/>
      <c r="CO534" s="3"/>
      <c r="CP534" s="4"/>
      <c r="CQ534" s="3"/>
      <c r="CS534" s="4"/>
      <c r="CT534" s="3"/>
      <c r="CU534" s="3"/>
    </row>
    <row r="535" spans="1:99" ht="20.100000000000001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Y535" s="4"/>
      <c r="Z535" s="5"/>
      <c r="AB535" s="6"/>
      <c r="AC535" s="3"/>
      <c r="AD535" s="3"/>
      <c r="AE535" s="3"/>
      <c r="AF535" s="3"/>
      <c r="AG535" s="4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X535" s="4"/>
      <c r="AZ535" s="4"/>
      <c r="BA535" s="4"/>
      <c r="BB535" s="8"/>
      <c r="BC535" s="3"/>
      <c r="BD535" s="3"/>
      <c r="BF535" s="5"/>
      <c r="BG535" s="5"/>
      <c r="BH535" s="5"/>
      <c r="BI535" s="5"/>
      <c r="BJ535" s="5"/>
      <c r="BK535" s="3"/>
      <c r="BM535" s="7"/>
      <c r="BN535" s="3"/>
      <c r="BO535" s="3"/>
      <c r="BQ535" s="7"/>
      <c r="BR535" s="3"/>
      <c r="BS535" s="3"/>
      <c r="BV535" s="4"/>
      <c r="BW535" s="3"/>
      <c r="BX535" s="3"/>
      <c r="BY535" s="3"/>
      <c r="BZ535" s="3"/>
      <c r="CA535" s="3"/>
      <c r="CB535" s="3"/>
      <c r="CC535" s="3"/>
      <c r="CD535" s="4"/>
      <c r="CE535" s="4"/>
      <c r="CF535" s="3"/>
      <c r="CG535" s="3"/>
      <c r="CH535" s="3"/>
      <c r="CI535" s="3"/>
      <c r="CJ535" s="3"/>
      <c r="CK535" s="2"/>
      <c r="CL535" s="2"/>
      <c r="CM535" s="4"/>
      <c r="CN535" s="4"/>
      <c r="CO535" s="3"/>
      <c r="CP535" s="4"/>
      <c r="CQ535" s="3"/>
      <c r="CS535" s="4"/>
      <c r="CT535" s="3"/>
      <c r="CU535" s="3"/>
    </row>
    <row r="536" spans="1:99" ht="20.100000000000001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Y536" s="4"/>
      <c r="Z536" s="5"/>
      <c r="AB536" s="6"/>
      <c r="AC536" s="3"/>
      <c r="AD536" s="3"/>
      <c r="AE536" s="3"/>
      <c r="AF536" s="3"/>
      <c r="AG536" s="4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X536" s="4"/>
      <c r="AZ536" s="4"/>
      <c r="BA536" s="4"/>
      <c r="BB536" s="8"/>
      <c r="BC536" s="3"/>
      <c r="BD536" s="3"/>
      <c r="BF536" s="5"/>
      <c r="BG536" s="5"/>
      <c r="BH536" s="5"/>
      <c r="BI536" s="5"/>
      <c r="BJ536" s="5"/>
      <c r="BK536" s="3"/>
      <c r="BM536" s="7"/>
      <c r="BN536" s="3"/>
      <c r="BO536" s="3"/>
      <c r="BQ536" s="7"/>
      <c r="BR536" s="3"/>
      <c r="BS536" s="3"/>
      <c r="BV536" s="4"/>
      <c r="BW536" s="3"/>
      <c r="BX536" s="3"/>
      <c r="BY536" s="3"/>
      <c r="BZ536" s="3"/>
      <c r="CA536" s="3"/>
      <c r="CB536" s="3"/>
      <c r="CC536" s="3"/>
      <c r="CD536" s="4"/>
      <c r="CE536" s="4"/>
      <c r="CF536" s="3"/>
      <c r="CG536" s="3"/>
      <c r="CH536" s="3"/>
      <c r="CI536" s="3"/>
      <c r="CJ536" s="3"/>
      <c r="CK536" s="2"/>
      <c r="CL536" s="2"/>
      <c r="CM536" s="4"/>
      <c r="CN536" s="4"/>
      <c r="CO536" s="3"/>
      <c r="CP536" s="4"/>
      <c r="CQ536" s="3"/>
      <c r="CS536" s="4"/>
      <c r="CT536" s="3"/>
      <c r="CU536" s="3"/>
    </row>
    <row r="537" spans="1:99" ht="20.100000000000001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Y537" s="4"/>
      <c r="Z537" s="5"/>
      <c r="AB537" s="6"/>
      <c r="AC537" s="3"/>
      <c r="AD537" s="3"/>
      <c r="AE537" s="3"/>
      <c r="AF537" s="3"/>
      <c r="AG537" s="4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X537" s="4"/>
      <c r="AZ537" s="4"/>
      <c r="BA537" s="4"/>
      <c r="BB537" s="8"/>
      <c r="BC537" s="3"/>
      <c r="BD537" s="3"/>
      <c r="BF537" s="5"/>
      <c r="BG537" s="5"/>
      <c r="BH537" s="5"/>
      <c r="BI537" s="5"/>
      <c r="BJ537" s="5"/>
      <c r="BK537" s="3"/>
      <c r="BM537" s="7"/>
      <c r="BN537" s="3"/>
      <c r="BO537" s="3"/>
      <c r="BQ537" s="7"/>
      <c r="BR537" s="3"/>
      <c r="BS537" s="3"/>
      <c r="BV537" s="4"/>
      <c r="BW537" s="3"/>
      <c r="BX537" s="3"/>
      <c r="BY537" s="3"/>
      <c r="BZ537" s="3"/>
      <c r="CA537" s="3"/>
      <c r="CB537" s="3"/>
      <c r="CC537" s="3"/>
      <c r="CD537" s="4"/>
      <c r="CE537" s="4"/>
      <c r="CF537" s="3"/>
      <c r="CG537" s="3"/>
      <c r="CH537" s="3"/>
      <c r="CI537" s="3"/>
      <c r="CJ537" s="3"/>
      <c r="CK537" s="2"/>
      <c r="CL537" s="2"/>
      <c r="CM537" s="4"/>
      <c r="CN537" s="4"/>
      <c r="CO537" s="3"/>
      <c r="CP537" s="4"/>
      <c r="CQ537" s="3"/>
      <c r="CS537" s="4"/>
      <c r="CT537" s="3"/>
      <c r="CU537" s="3"/>
    </row>
    <row r="538" spans="1:99" ht="20.100000000000001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Y538" s="4"/>
      <c r="Z538" s="5"/>
      <c r="AB538" s="6"/>
      <c r="AC538" s="3"/>
      <c r="AD538" s="3"/>
      <c r="AE538" s="3"/>
      <c r="AF538" s="3"/>
      <c r="AG538" s="4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X538" s="4"/>
      <c r="AZ538" s="4"/>
      <c r="BA538" s="4"/>
      <c r="BB538" s="8"/>
      <c r="BC538" s="3"/>
      <c r="BD538" s="3"/>
      <c r="BF538" s="5"/>
      <c r="BG538" s="5"/>
      <c r="BH538" s="5"/>
      <c r="BI538" s="5"/>
      <c r="BJ538" s="5"/>
      <c r="BK538" s="3"/>
      <c r="BM538" s="7"/>
      <c r="BN538" s="3"/>
      <c r="BO538" s="3"/>
      <c r="BQ538" s="7"/>
      <c r="BR538" s="3"/>
      <c r="BS538" s="3"/>
      <c r="BV538" s="4"/>
      <c r="BW538" s="3"/>
      <c r="BX538" s="3"/>
      <c r="BY538" s="3"/>
      <c r="BZ538" s="3"/>
      <c r="CA538" s="3"/>
      <c r="CB538" s="3"/>
      <c r="CC538" s="3"/>
      <c r="CD538" s="4"/>
      <c r="CE538" s="4"/>
      <c r="CF538" s="3"/>
      <c r="CG538" s="3"/>
      <c r="CH538" s="3"/>
      <c r="CI538" s="3"/>
      <c r="CJ538" s="3"/>
      <c r="CK538" s="2"/>
      <c r="CL538" s="2"/>
      <c r="CM538" s="4"/>
      <c r="CN538" s="4"/>
      <c r="CO538" s="3"/>
      <c r="CP538" s="4"/>
      <c r="CQ538" s="3"/>
      <c r="CS538" s="4"/>
      <c r="CT538" s="3"/>
      <c r="CU538" s="3"/>
    </row>
    <row r="539" spans="1:99" ht="20.100000000000001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Y539" s="4"/>
      <c r="Z539" s="5"/>
      <c r="AB539" s="6"/>
      <c r="AC539" s="3"/>
      <c r="AD539" s="3"/>
      <c r="AE539" s="3"/>
      <c r="AF539" s="3"/>
      <c r="AG539" s="4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X539" s="4"/>
      <c r="AZ539" s="4"/>
      <c r="BA539" s="4"/>
      <c r="BB539" s="8"/>
      <c r="BC539" s="3"/>
      <c r="BD539" s="3"/>
      <c r="BF539" s="5"/>
      <c r="BG539" s="5"/>
      <c r="BH539" s="5"/>
      <c r="BI539" s="5"/>
      <c r="BJ539" s="5"/>
      <c r="BK539" s="3"/>
      <c r="BM539" s="7"/>
      <c r="BN539" s="3"/>
      <c r="BO539" s="3"/>
      <c r="BQ539" s="7"/>
      <c r="BR539" s="3"/>
      <c r="BS539" s="3"/>
      <c r="BV539" s="4"/>
      <c r="BW539" s="3"/>
      <c r="BX539" s="3"/>
      <c r="BY539" s="3"/>
      <c r="BZ539" s="3"/>
      <c r="CA539" s="3"/>
      <c r="CB539" s="3"/>
      <c r="CC539" s="3"/>
      <c r="CD539" s="4"/>
      <c r="CE539" s="4"/>
      <c r="CF539" s="3"/>
      <c r="CG539" s="3"/>
      <c r="CH539" s="3"/>
      <c r="CI539" s="3"/>
      <c r="CJ539" s="3"/>
      <c r="CK539" s="2"/>
      <c r="CL539" s="2"/>
      <c r="CM539" s="4"/>
      <c r="CN539" s="4"/>
      <c r="CO539" s="3"/>
      <c r="CP539" s="4"/>
      <c r="CQ539" s="3"/>
      <c r="CS539" s="4"/>
      <c r="CT539" s="3"/>
      <c r="CU539" s="3"/>
    </row>
    <row r="540" spans="1:99" ht="20.100000000000001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Y540" s="4"/>
      <c r="Z540" s="5"/>
      <c r="AB540" s="6"/>
      <c r="AC540" s="3"/>
      <c r="AD540" s="3"/>
      <c r="AE540" s="3"/>
      <c r="AF540" s="3"/>
      <c r="AG540" s="4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X540" s="4"/>
      <c r="AZ540" s="4"/>
      <c r="BA540" s="4"/>
      <c r="BB540" s="8"/>
      <c r="BC540" s="3"/>
      <c r="BD540" s="3"/>
      <c r="BF540" s="5"/>
      <c r="BG540" s="5"/>
      <c r="BH540" s="5"/>
      <c r="BI540" s="5"/>
      <c r="BJ540" s="5"/>
      <c r="BK540" s="3"/>
      <c r="BM540" s="7"/>
      <c r="BN540" s="3"/>
      <c r="BO540" s="3"/>
      <c r="BQ540" s="7"/>
      <c r="BR540" s="3"/>
      <c r="BS540" s="3"/>
      <c r="BV540" s="4"/>
      <c r="BW540" s="3"/>
      <c r="BX540" s="3"/>
      <c r="BY540" s="3"/>
      <c r="BZ540" s="3"/>
      <c r="CA540" s="3"/>
      <c r="CB540" s="3"/>
      <c r="CC540" s="3"/>
      <c r="CD540" s="4"/>
      <c r="CE540" s="4"/>
      <c r="CF540" s="3"/>
      <c r="CG540" s="3"/>
      <c r="CH540" s="3"/>
      <c r="CI540" s="3"/>
      <c r="CJ540" s="3"/>
      <c r="CK540" s="2"/>
      <c r="CL540" s="2"/>
      <c r="CM540" s="4"/>
      <c r="CN540" s="4"/>
      <c r="CO540" s="3"/>
      <c r="CP540" s="4"/>
      <c r="CQ540" s="3"/>
      <c r="CS540" s="4"/>
      <c r="CT540" s="3"/>
      <c r="CU540" s="3"/>
    </row>
    <row r="541" spans="1:99" ht="20.100000000000001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Y541" s="4"/>
      <c r="Z541" s="5"/>
      <c r="AB541" s="6"/>
      <c r="AC541" s="3"/>
      <c r="AD541" s="3"/>
      <c r="AE541" s="3"/>
      <c r="AF541" s="3"/>
      <c r="AG541" s="4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X541" s="4"/>
      <c r="AZ541" s="4"/>
      <c r="BA541" s="4"/>
      <c r="BB541" s="8"/>
      <c r="BC541" s="3"/>
      <c r="BD541" s="3"/>
      <c r="BF541" s="5"/>
      <c r="BG541" s="5"/>
      <c r="BH541" s="5"/>
      <c r="BI541" s="5"/>
      <c r="BJ541" s="5"/>
      <c r="BK541" s="3"/>
      <c r="BM541" s="7"/>
      <c r="BN541" s="3"/>
      <c r="BO541" s="3"/>
      <c r="BQ541" s="7"/>
      <c r="BR541" s="3"/>
      <c r="BS541" s="3"/>
      <c r="BV541" s="4"/>
      <c r="BW541" s="3"/>
      <c r="BX541" s="3"/>
      <c r="BY541" s="3"/>
      <c r="BZ541" s="3"/>
      <c r="CA541" s="3"/>
      <c r="CB541" s="3"/>
      <c r="CC541" s="3"/>
      <c r="CD541" s="4"/>
      <c r="CE541" s="4"/>
      <c r="CF541" s="3"/>
      <c r="CG541" s="3"/>
      <c r="CH541" s="3"/>
      <c r="CI541" s="3"/>
      <c r="CJ541" s="3"/>
      <c r="CK541" s="2"/>
      <c r="CL541" s="2"/>
      <c r="CM541" s="4"/>
      <c r="CN541" s="4"/>
      <c r="CO541" s="3"/>
      <c r="CP541" s="4"/>
      <c r="CQ541" s="3"/>
      <c r="CS541" s="4"/>
      <c r="CT541" s="3"/>
      <c r="CU541" s="3"/>
    </row>
    <row r="542" spans="1:99" ht="20.100000000000001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Y542" s="4"/>
      <c r="Z542" s="5"/>
      <c r="AB542" s="6"/>
      <c r="AC542" s="3"/>
      <c r="AD542" s="3"/>
      <c r="AE542" s="3"/>
      <c r="AF542" s="3"/>
      <c r="AG542" s="4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X542" s="4"/>
      <c r="AZ542" s="4"/>
      <c r="BA542" s="4"/>
      <c r="BB542" s="8"/>
      <c r="BC542" s="3"/>
      <c r="BD542" s="3"/>
      <c r="BF542" s="5"/>
      <c r="BG542" s="5"/>
      <c r="BH542" s="5"/>
      <c r="BI542" s="5"/>
      <c r="BJ542" s="5"/>
      <c r="BK542" s="3"/>
      <c r="BM542" s="7"/>
      <c r="BN542" s="3"/>
      <c r="BO542" s="3"/>
      <c r="BQ542" s="7"/>
      <c r="BR542" s="3"/>
      <c r="BS542" s="3"/>
      <c r="BV542" s="4"/>
      <c r="BW542" s="3"/>
      <c r="BX542" s="3"/>
      <c r="BY542" s="3"/>
      <c r="BZ542" s="3"/>
      <c r="CA542" s="3"/>
      <c r="CB542" s="3"/>
      <c r="CC542" s="3"/>
      <c r="CD542" s="4"/>
      <c r="CE542" s="4"/>
      <c r="CF542" s="3"/>
      <c r="CG542" s="3"/>
      <c r="CH542" s="3"/>
      <c r="CI542" s="3"/>
      <c r="CJ542" s="3"/>
      <c r="CK542" s="2"/>
      <c r="CL542" s="2"/>
      <c r="CM542" s="4"/>
      <c r="CN542" s="4"/>
      <c r="CO542" s="3"/>
      <c r="CP542" s="4"/>
      <c r="CQ542" s="3"/>
      <c r="CS542" s="4"/>
      <c r="CT542" s="3"/>
      <c r="CU542" s="3"/>
    </row>
    <row r="543" spans="1:99" ht="20.100000000000001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Y543" s="4"/>
      <c r="Z543" s="5"/>
      <c r="AB543" s="6"/>
      <c r="AC543" s="3"/>
      <c r="AD543" s="3"/>
      <c r="AE543" s="3"/>
      <c r="AF543" s="3"/>
      <c r="AG543" s="4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X543" s="4"/>
      <c r="AZ543" s="4"/>
      <c r="BA543" s="4"/>
      <c r="BB543" s="8"/>
      <c r="BC543" s="3"/>
      <c r="BD543" s="3"/>
      <c r="BF543" s="5"/>
      <c r="BG543" s="5"/>
      <c r="BH543" s="5"/>
      <c r="BI543" s="5"/>
      <c r="BJ543" s="5"/>
      <c r="BK543" s="3"/>
      <c r="BM543" s="7"/>
      <c r="BN543" s="3"/>
      <c r="BO543" s="3"/>
      <c r="BQ543" s="7"/>
      <c r="BR543" s="3"/>
      <c r="BS543" s="3"/>
      <c r="BV543" s="4"/>
      <c r="BW543" s="3"/>
      <c r="BX543" s="3"/>
      <c r="BY543" s="3"/>
      <c r="BZ543" s="3"/>
      <c r="CA543" s="3"/>
      <c r="CB543" s="3"/>
      <c r="CC543" s="3"/>
      <c r="CD543" s="4"/>
      <c r="CE543" s="4"/>
      <c r="CF543" s="3"/>
      <c r="CG543" s="3"/>
      <c r="CH543" s="3"/>
      <c r="CI543" s="3"/>
      <c r="CJ543" s="3"/>
      <c r="CK543" s="2"/>
      <c r="CL543" s="2"/>
      <c r="CM543" s="4"/>
      <c r="CN543" s="4"/>
      <c r="CO543" s="3"/>
      <c r="CP543" s="4"/>
      <c r="CQ543" s="3"/>
      <c r="CS543" s="4"/>
      <c r="CT543" s="3"/>
      <c r="CU543" s="3"/>
    </row>
    <row r="544" spans="1:99" ht="20.100000000000001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Y544" s="4"/>
      <c r="Z544" s="5"/>
      <c r="AB544" s="6"/>
      <c r="AC544" s="3"/>
      <c r="AD544" s="3"/>
      <c r="AE544" s="3"/>
      <c r="AF544" s="3"/>
      <c r="AG544" s="4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X544" s="4"/>
      <c r="AZ544" s="4"/>
      <c r="BA544" s="4"/>
      <c r="BB544" s="8"/>
      <c r="BC544" s="3"/>
      <c r="BD544" s="3"/>
      <c r="BF544" s="5"/>
      <c r="BG544" s="5"/>
      <c r="BH544" s="5"/>
      <c r="BI544" s="5"/>
      <c r="BJ544" s="5"/>
      <c r="BK544" s="3"/>
      <c r="BM544" s="7"/>
      <c r="BN544" s="3"/>
      <c r="BO544" s="3"/>
      <c r="BQ544" s="7"/>
      <c r="BR544" s="3"/>
      <c r="BS544" s="3"/>
      <c r="BV544" s="4"/>
      <c r="BW544" s="3"/>
      <c r="BX544" s="3"/>
      <c r="BY544" s="3"/>
      <c r="BZ544" s="3"/>
      <c r="CA544" s="3"/>
      <c r="CB544" s="3"/>
      <c r="CC544" s="3"/>
      <c r="CD544" s="4"/>
      <c r="CE544" s="4"/>
      <c r="CF544" s="3"/>
      <c r="CG544" s="3"/>
      <c r="CH544" s="3"/>
      <c r="CI544" s="3"/>
      <c r="CJ544" s="3"/>
      <c r="CK544" s="2"/>
      <c r="CL544" s="2"/>
      <c r="CM544" s="4"/>
      <c r="CN544" s="4"/>
      <c r="CO544" s="3"/>
      <c r="CP544" s="4"/>
      <c r="CQ544" s="3"/>
      <c r="CS544" s="4"/>
      <c r="CT544" s="3"/>
      <c r="CU544" s="3"/>
    </row>
    <row r="545" spans="1:99" ht="20.100000000000001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Y545" s="4"/>
      <c r="Z545" s="5"/>
      <c r="AB545" s="6"/>
      <c r="AC545" s="3"/>
      <c r="AD545" s="3"/>
      <c r="AE545" s="3"/>
      <c r="AF545" s="3"/>
      <c r="AG545" s="4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X545" s="4"/>
      <c r="AZ545" s="4"/>
      <c r="BA545" s="4"/>
      <c r="BB545" s="8"/>
      <c r="BC545" s="3"/>
      <c r="BD545" s="3"/>
      <c r="BF545" s="5"/>
      <c r="BG545" s="5"/>
      <c r="BH545" s="5"/>
      <c r="BI545" s="5"/>
      <c r="BJ545" s="5"/>
      <c r="BK545" s="3"/>
      <c r="BM545" s="7"/>
      <c r="BN545" s="3"/>
      <c r="BO545" s="3"/>
      <c r="BQ545" s="7"/>
      <c r="BR545" s="3"/>
      <c r="BS545" s="3"/>
      <c r="BV545" s="4"/>
      <c r="BW545" s="3"/>
      <c r="BX545" s="3"/>
      <c r="BY545" s="3"/>
      <c r="BZ545" s="3"/>
      <c r="CA545" s="3"/>
      <c r="CB545" s="3"/>
      <c r="CC545" s="3"/>
      <c r="CD545" s="4"/>
      <c r="CE545" s="4"/>
      <c r="CF545" s="3"/>
      <c r="CG545" s="3"/>
      <c r="CH545" s="3"/>
      <c r="CI545" s="3"/>
      <c r="CJ545" s="3"/>
      <c r="CK545" s="2"/>
      <c r="CL545" s="2"/>
      <c r="CM545" s="4"/>
      <c r="CN545" s="4"/>
      <c r="CO545" s="3"/>
      <c r="CP545" s="4"/>
      <c r="CQ545" s="3"/>
      <c r="CS545" s="4"/>
      <c r="CT545" s="3"/>
      <c r="CU545" s="3"/>
    </row>
    <row r="546" spans="1:99" ht="20.100000000000001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Y546" s="4"/>
      <c r="Z546" s="5"/>
      <c r="AB546" s="6"/>
      <c r="AC546" s="3"/>
      <c r="AD546" s="3"/>
      <c r="AE546" s="3"/>
      <c r="AF546" s="3"/>
      <c r="AG546" s="4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X546" s="4"/>
      <c r="AZ546" s="4"/>
      <c r="BA546" s="4"/>
      <c r="BB546" s="8"/>
      <c r="BC546" s="3"/>
      <c r="BD546" s="3"/>
      <c r="BF546" s="5"/>
      <c r="BG546" s="5"/>
      <c r="BH546" s="5"/>
      <c r="BI546" s="5"/>
      <c r="BJ546" s="5"/>
      <c r="BK546" s="3"/>
      <c r="BM546" s="7"/>
      <c r="BN546" s="3"/>
      <c r="BO546" s="3"/>
      <c r="BQ546" s="7"/>
      <c r="BR546" s="3"/>
      <c r="BS546" s="3"/>
      <c r="BV546" s="4"/>
      <c r="BW546" s="3"/>
      <c r="BX546" s="3"/>
      <c r="BY546" s="3"/>
      <c r="BZ546" s="3"/>
      <c r="CA546" s="3"/>
      <c r="CB546" s="3"/>
      <c r="CC546" s="3"/>
      <c r="CD546" s="4"/>
      <c r="CE546" s="4"/>
      <c r="CF546" s="3"/>
      <c r="CG546" s="3"/>
      <c r="CH546" s="3"/>
      <c r="CI546" s="3"/>
      <c r="CJ546" s="3"/>
      <c r="CK546" s="2"/>
      <c r="CL546" s="2"/>
      <c r="CM546" s="4"/>
      <c r="CN546" s="4"/>
      <c r="CO546" s="3"/>
      <c r="CP546" s="4"/>
      <c r="CQ546" s="3"/>
      <c r="CS546" s="4"/>
      <c r="CT546" s="3"/>
      <c r="CU546" s="3"/>
    </row>
    <row r="547" spans="1:99" ht="20.100000000000001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Y547" s="4"/>
      <c r="Z547" s="5"/>
      <c r="AB547" s="6"/>
      <c r="AC547" s="3"/>
      <c r="AD547" s="3"/>
      <c r="AE547" s="3"/>
      <c r="AF547" s="3"/>
      <c r="AG547" s="4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X547" s="4"/>
      <c r="AZ547" s="4"/>
      <c r="BA547" s="4"/>
      <c r="BB547" s="8"/>
      <c r="BC547" s="3"/>
      <c r="BD547" s="3"/>
      <c r="BF547" s="5"/>
      <c r="BG547" s="5"/>
      <c r="BH547" s="5"/>
      <c r="BI547" s="5"/>
      <c r="BJ547" s="5"/>
      <c r="BK547" s="3"/>
      <c r="BM547" s="7"/>
      <c r="BN547" s="3"/>
      <c r="BO547" s="3"/>
      <c r="BQ547" s="7"/>
      <c r="BR547" s="3"/>
      <c r="BS547" s="3"/>
      <c r="BV547" s="4"/>
      <c r="BW547" s="3"/>
      <c r="BX547" s="3"/>
      <c r="BY547" s="3"/>
      <c r="BZ547" s="3"/>
      <c r="CA547" s="3"/>
      <c r="CB547" s="3"/>
      <c r="CC547" s="3"/>
      <c r="CD547" s="4"/>
      <c r="CE547" s="4"/>
      <c r="CF547" s="3"/>
      <c r="CG547" s="3"/>
      <c r="CH547" s="3"/>
      <c r="CI547" s="3"/>
      <c r="CJ547" s="3"/>
      <c r="CK547" s="2"/>
      <c r="CL547" s="2"/>
      <c r="CM547" s="4"/>
      <c r="CN547" s="4"/>
      <c r="CO547" s="3"/>
      <c r="CP547" s="4"/>
      <c r="CQ547" s="3"/>
      <c r="CS547" s="4"/>
      <c r="CT547" s="3"/>
      <c r="CU547" s="3"/>
    </row>
    <row r="548" spans="1:99" ht="20.100000000000001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Y548" s="4"/>
      <c r="Z548" s="5"/>
      <c r="AB548" s="6"/>
      <c r="AC548" s="3"/>
      <c r="AD548" s="3"/>
      <c r="AE548" s="3"/>
      <c r="AF548" s="3"/>
      <c r="AG548" s="4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X548" s="4"/>
      <c r="AZ548" s="4"/>
      <c r="BA548" s="4"/>
      <c r="BB548" s="8"/>
      <c r="BC548" s="3"/>
      <c r="BD548" s="3"/>
      <c r="BF548" s="5"/>
      <c r="BG548" s="5"/>
      <c r="BH548" s="5"/>
      <c r="BI548" s="5"/>
      <c r="BJ548" s="5"/>
      <c r="BK548" s="3"/>
      <c r="BM548" s="7"/>
      <c r="BN548" s="3"/>
      <c r="BO548" s="3"/>
      <c r="BQ548" s="7"/>
      <c r="BR548" s="3"/>
      <c r="BS548" s="3"/>
      <c r="BV548" s="4"/>
      <c r="BW548" s="3"/>
      <c r="BX548" s="3"/>
      <c r="BY548" s="3"/>
      <c r="BZ548" s="3"/>
      <c r="CA548" s="3"/>
      <c r="CB548" s="3"/>
      <c r="CC548" s="3"/>
      <c r="CD548" s="4"/>
      <c r="CE548" s="4"/>
      <c r="CF548" s="3"/>
      <c r="CG548" s="3"/>
      <c r="CH548" s="3"/>
      <c r="CI548" s="3"/>
      <c r="CJ548" s="3"/>
      <c r="CK548" s="2"/>
      <c r="CL548" s="2"/>
      <c r="CM548" s="4"/>
      <c r="CN548" s="4"/>
      <c r="CO548" s="3"/>
      <c r="CP548" s="4"/>
      <c r="CQ548" s="3"/>
      <c r="CS548" s="4"/>
      <c r="CT548" s="3"/>
      <c r="CU548" s="3"/>
    </row>
    <row r="549" spans="1:99" ht="20.100000000000001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Y549" s="4"/>
      <c r="Z549" s="5"/>
      <c r="AB549" s="6"/>
      <c r="AC549" s="3"/>
      <c r="AD549" s="3"/>
      <c r="AE549" s="3"/>
      <c r="AF549" s="3"/>
      <c r="AG549" s="4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X549" s="4"/>
      <c r="AZ549" s="4"/>
      <c r="BA549" s="4"/>
      <c r="BB549" s="8"/>
      <c r="BC549" s="3"/>
      <c r="BD549" s="3"/>
      <c r="BF549" s="5"/>
      <c r="BG549" s="5"/>
      <c r="BH549" s="5"/>
      <c r="BI549" s="5"/>
      <c r="BJ549" s="5"/>
      <c r="BK549" s="3"/>
      <c r="BM549" s="7"/>
      <c r="BN549" s="3"/>
      <c r="BO549" s="3"/>
      <c r="BQ549" s="7"/>
      <c r="BR549" s="3"/>
      <c r="BS549" s="3"/>
      <c r="BV549" s="4"/>
      <c r="BW549" s="3"/>
      <c r="BX549" s="3"/>
      <c r="BY549" s="3"/>
      <c r="BZ549" s="3"/>
      <c r="CA549" s="3"/>
      <c r="CB549" s="3"/>
      <c r="CC549" s="3"/>
      <c r="CD549" s="4"/>
      <c r="CE549" s="4"/>
      <c r="CF549" s="3"/>
      <c r="CG549" s="3"/>
      <c r="CH549" s="3"/>
      <c r="CI549" s="3"/>
      <c r="CJ549" s="3"/>
      <c r="CK549" s="2"/>
      <c r="CL549" s="2"/>
      <c r="CM549" s="4"/>
      <c r="CN549" s="4"/>
      <c r="CO549" s="3"/>
      <c r="CP549" s="4"/>
      <c r="CQ549" s="3"/>
      <c r="CS549" s="4"/>
      <c r="CT549" s="3"/>
      <c r="CU549" s="3"/>
    </row>
    <row r="550" spans="1:99" ht="20.100000000000001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Y550" s="4"/>
      <c r="Z550" s="5"/>
      <c r="AB550" s="6"/>
      <c r="AC550" s="3"/>
      <c r="AD550" s="3"/>
      <c r="AE550" s="3"/>
      <c r="AF550" s="3"/>
      <c r="AG550" s="4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X550" s="4"/>
      <c r="AZ550" s="4"/>
      <c r="BA550" s="4"/>
      <c r="BB550" s="8"/>
      <c r="BC550" s="3"/>
      <c r="BD550" s="3"/>
      <c r="BF550" s="5"/>
      <c r="BG550" s="5"/>
      <c r="BH550" s="5"/>
      <c r="BI550" s="5"/>
      <c r="BJ550" s="5"/>
      <c r="BK550" s="3"/>
      <c r="BM550" s="7"/>
      <c r="BN550" s="3"/>
      <c r="BO550" s="3"/>
      <c r="BQ550" s="7"/>
      <c r="BR550" s="3"/>
      <c r="BS550" s="3"/>
      <c r="BV550" s="4"/>
      <c r="BW550" s="3"/>
      <c r="BX550" s="3"/>
      <c r="BY550" s="3"/>
      <c r="BZ550" s="3"/>
      <c r="CA550" s="3"/>
      <c r="CB550" s="3"/>
      <c r="CC550" s="3"/>
      <c r="CD550" s="4"/>
      <c r="CE550" s="4"/>
      <c r="CF550" s="3"/>
      <c r="CG550" s="3"/>
      <c r="CH550" s="3"/>
      <c r="CI550" s="3"/>
      <c r="CJ550" s="3"/>
      <c r="CK550" s="2"/>
      <c r="CL550" s="2"/>
      <c r="CM550" s="4"/>
      <c r="CN550" s="4"/>
      <c r="CO550" s="3"/>
      <c r="CP550" s="4"/>
      <c r="CQ550" s="3"/>
      <c r="CS550" s="4"/>
      <c r="CT550" s="3"/>
      <c r="CU550" s="3"/>
    </row>
    <row r="551" spans="1:99" ht="20.100000000000001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Y551" s="4"/>
      <c r="Z551" s="5"/>
      <c r="AB551" s="6"/>
      <c r="AC551" s="3"/>
      <c r="AD551" s="3"/>
      <c r="AE551" s="3"/>
      <c r="AF551" s="3"/>
      <c r="AG551" s="4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X551" s="4"/>
      <c r="AZ551" s="4"/>
      <c r="BA551" s="4"/>
      <c r="BB551" s="8"/>
      <c r="BC551" s="3"/>
      <c r="BD551" s="3"/>
      <c r="BF551" s="5"/>
      <c r="BG551" s="5"/>
      <c r="BH551" s="5"/>
      <c r="BI551" s="5"/>
      <c r="BJ551" s="5"/>
      <c r="BK551" s="3"/>
      <c r="BM551" s="7"/>
      <c r="BN551" s="3"/>
      <c r="BO551" s="3"/>
      <c r="BQ551" s="7"/>
      <c r="BR551" s="3"/>
      <c r="BS551" s="3"/>
      <c r="BV551" s="4"/>
      <c r="BW551" s="3"/>
      <c r="BX551" s="3"/>
      <c r="BY551" s="3"/>
      <c r="BZ551" s="3"/>
      <c r="CA551" s="3"/>
      <c r="CB551" s="3"/>
      <c r="CC551" s="3"/>
      <c r="CD551" s="4"/>
      <c r="CE551" s="4"/>
      <c r="CF551" s="3"/>
      <c r="CG551" s="3"/>
      <c r="CH551" s="3"/>
      <c r="CI551" s="3"/>
      <c r="CJ551" s="3"/>
      <c r="CK551" s="2"/>
      <c r="CL551" s="2"/>
      <c r="CM551" s="4"/>
      <c r="CN551" s="4"/>
      <c r="CO551" s="3"/>
      <c r="CP551" s="4"/>
      <c r="CQ551" s="3"/>
      <c r="CS551" s="4"/>
      <c r="CT551" s="3"/>
      <c r="CU551" s="3"/>
    </row>
    <row r="552" spans="1:99" ht="20.100000000000001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Y552" s="4"/>
      <c r="Z552" s="5"/>
      <c r="AB552" s="6"/>
      <c r="AC552" s="3"/>
      <c r="AD552" s="3"/>
      <c r="AE552" s="3"/>
      <c r="AF552" s="3"/>
      <c r="AG552" s="4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X552" s="4"/>
      <c r="AZ552" s="4"/>
      <c r="BA552" s="4"/>
      <c r="BB552" s="8"/>
      <c r="BC552" s="3"/>
      <c r="BD552" s="3"/>
      <c r="BF552" s="5"/>
      <c r="BG552" s="5"/>
      <c r="BH552" s="5"/>
      <c r="BI552" s="5"/>
      <c r="BJ552" s="5"/>
      <c r="BK552" s="3"/>
      <c r="BM552" s="7"/>
      <c r="BN552" s="3"/>
      <c r="BO552" s="3"/>
      <c r="BQ552" s="7"/>
      <c r="BR552" s="3"/>
      <c r="BS552" s="3"/>
      <c r="BV552" s="4"/>
      <c r="BW552" s="3"/>
      <c r="BX552" s="3"/>
      <c r="BY552" s="3"/>
      <c r="BZ552" s="3"/>
      <c r="CA552" s="3"/>
      <c r="CB552" s="3"/>
      <c r="CC552" s="3"/>
      <c r="CD552" s="4"/>
      <c r="CE552" s="4"/>
      <c r="CF552" s="3"/>
      <c r="CG552" s="3"/>
      <c r="CH552" s="3"/>
      <c r="CI552" s="3"/>
      <c r="CJ552" s="3"/>
      <c r="CK552" s="2"/>
      <c r="CL552" s="2"/>
      <c r="CM552" s="4"/>
      <c r="CN552" s="4"/>
      <c r="CO552" s="3"/>
      <c r="CP552" s="4"/>
      <c r="CQ552" s="3"/>
      <c r="CS552" s="4"/>
      <c r="CT552" s="3"/>
      <c r="CU552" s="3"/>
    </row>
    <row r="553" spans="1:99" ht="20.100000000000001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Y553" s="4"/>
      <c r="Z553" s="5"/>
      <c r="AB553" s="6"/>
      <c r="AC553" s="3"/>
      <c r="AD553" s="3"/>
      <c r="AE553" s="3"/>
      <c r="AF553" s="3"/>
      <c r="AG553" s="4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X553" s="4"/>
      <c r="AZ553" s="4"/>
      <c r="BA553" s="4"/>
      <c r="BB553" s="8"/>
      <c r="BC553" s="3"/>
      <c r="BD553" s="3"/>
      <c r="BF553" s="5"/>
      <c r="BG553" s="5"/>
      <c r="BH553" s="5"/>
      <c r="BI553" s="5"/>
      <c r="BJ553" s="5"/>
      <c r="BK553" s="3"/>
      <c r="BM553" s="7"/>
      <c r="BN553" s="3"/>
      <c r="BO553" s="3"/>
      <c r="BQ553" s="7"/>
      <c r="BR553" s="3"/>
      <c r="BS553" s="3"/>
      <c r="BV553" s="4"/>
      <c r="BW553" s="3"/>
      <c r="BX553" s="3"/>
      <c r="BY553" s="3"/>
      <c r="BZ553" s="3"/>
      <c r="CA553" s="3"/>
      <c r="CB553" s="3"/>
      <c r="CC553" s="3"/>
      <c r="CD553" s="4"/>
      <c r="CE553" s="4"/>
      <c r="CF553" s="3"/>
      <c r="CG553" s="3"/>
      <c r="CH553" s="3"/>
      <c r="CI553" s="3"/>
      <c r="CJ553" s="3"/>
      <c r="CK553" s="2"/>
      <c r="CL553" s="2"/>
      <c r="CM553" s="4"/>
      <c r="CN553" s="4"/>
      <c r="CO553" s="3"/>
      <c r="CP553" s="4"/>
      <c r="CQ553" s="3"/>
      <c r="CS553" s="4"/>
      <c r="CT553" s="3"/>
      <c r="CU553" s="3"/>
    </row>
    <row r="554" spans="1:99" ht="20.100000000000001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Y554" s="4"/>
      <c r="Z554" s="5"/>
      <c r="AB554" s="6"/>
      <c r="AC554" s="3"/>
      <c r="AD554" s="3"/>
      <c r="AE554" s="3"/>
      <c r="AF554" s="3"/>
      <c r="AG554" s="4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X554" s="4"/>
      <c r="AZ554" s="4"/>
      <c r="BA554" s="4"/>
      <c r="BB554" s="8"/>
      <c r="BC554" s="3"/>
      <c r="BD554" s="3"/>
      <c r="BF554" s="5"/>
      <c r="BG554" s="5"/>
      <c r="BH554" s="5"/>
      <c r="BI554" s="5"/>
      <c r="BJ554" s="5"/>
      <c r="BK554" s="3"/>
      <c r="BM554" s="7"/>
      <c r="BN554" s="3"/>
      <c r="BO554" s="3"/>
      <c r="BQ554" s="7"/>
      <c r="BR554" s="3"/>
      <c r="BS554" s="3"/>
      <c r="BV554" s="4"/>
      <c r="BW554" s="3"/>
      <c r="BX554" s="3"/>
      <c r="BY554" s="3"/>
      <c r="BZ554" s="3"/>
      <c r="CA554" s="3"/>
      <c r="CB554" s="3"/>
      <c r="CC554" s="3"/>
      <c r="CD554" s="4"/>
      <c r="CE554" s="4"/>
      <c r="CF554" s="3"/>
      <c r="CG554" s="3"/>
      <c r="CH554" s="3"/>
      <c r="CI554" s="3"/>
      <c r="CJ554" s="3"/>
      <c r="CK554" s="2"/>
      <c r="CL554" s="2"/>
      <c r="CM554" s="4"/>
      <c r="CN554" s="4"/>
      <c r="CO554" s="3"/>
      <c r="CP554" s="4"/>
      <c r="CQ554" s="3"/>
      <c r="CS554" s="4"/>
      <c r="CT554" s="3"/>
      <c r="CU554" s="3"/>
    </row>
    <row r="555" spans="1:99" ht="20.100000000000001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Y555" s="4"/>
      <c r="Z555" s="5"/>
      <c r="AB555" s="6"/>
      <c r="AC555" s="3"/>
      <c r="AD555" s="3"/>
      <c r="AE555" s="3"/>
      <c r="AF555" s="3"/>
      <c r="AG555" s="4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X555" s="4"/>
      <c r="AZ555" s="4"/>
      <c r="BA555" s="4"/>
      <c r="BB555" s="8"/>
      <c r="BC555" s="3"/>
      <c r="BD555" s="3"/>
      <c r="BF555" s="5"/>
      <c r="BG555" s="5"/>
      <c r="BH555" s="5"/>
      <c r="BI555" s="5"/>
      <c r="BJ555" s="5"/>
      <c r="BK555" s="3"/>
      <c r="BM555" s="7"/>
      <c r="BN555" s="3"/>
      <c r="BO555" s="3"/>
      <c r="BQ555" s="7"/>
      <c r="BR555" s="3"/>
      <c r="BS555" s="3"/>
      <c r="BV555" s="4"/>
      <c r="BW555" s="3"/>
      <c r="BX555" s="3"/>
      <c r="BY555" s="3"/>
      <c r="BZ555" s="3"/>
      <c r="CA555" s="3"/>
      <c r="CB555" s="3"/>
      <c r="CC555" s="3"/>
      <c r="CD555" s="4"/>
      <c r="CE555" s="4"/>
      <c r="CF555" s="3"/>
      <c r="CG555" s="3"/>
      <c r="CH555" s="3"/>
      <c r="CI555" s="3"/>
      <c r="CJ555" s="3"/>
      <c r="CK555" s="2"/>
      <c r="CL555" s="2"/>
      <c r="CM555" s="4"/>
      <c r="CN555" s="4"/>
      <c r="CO555" s="3"/>
      <c r="CP555" s="4"/>
      <c r="CQ555" s="3"/>
      <c r="CS555" s="4"/>
      <c r="CT555" s="3"/>
      <c r="CU555" s="3"/>
    </row>
    <row r="556" spans="1:99" ht="20.100000000000001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Y556" s="4"/>
      <c r="Z556" s="5"/>
      <c r="AB556" s="6"/>
      <c r="AC556" s="3"/>
      <c r="AD556" s="3"/>
      <c r="AE556" s="3"/>
      <c r="AF556" s="3"/>
      <c r="AG556" s="4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X556" s="4"/>
      <c r="AZ556" s="4"/>
      <c r="BA556" s="4"/>
      <c r="BB556" s="8"/>
      <c r="BC556" s="3"/>
      <c r="BD556" s="3"/>
      <c r="BF556" s="5"/>
      <c r="BG556" s="5"/>
      <c r="BH556" s="5"/>
      <c r="BI556" s="5"/>
      <c r="BJ556" s="5"/>
      <c r="BK556" s="3"/>
      <c r="BM556" s="7"/>
      <c r="BN556" s="3"/>
      <c r="BO556" s="3"/>
      <c r="BQ556" s="7"/>
      <c r="BR556" s="3"/>
      <c r="BS556" s="3"/>
      <c r="BV556" s="4"/>
      <c r="BW556" s="3"/>
      <c r="BX556" s="3"/>
      <c r="BY556" s="3"/>
      <c r="BZ556" s="3"/>
      <c r="CA556" s="3"/>
      <c r="CB556" s="3"/>
      <c r="CC556" s="3"/>
      <c r="CD556" s="4"/>
      <c r="CE556" s="4"/>
      <c r="CF556" s="3"/>
      <c r="CG556" s="3"/>
      <c r="CH556" s="3"/>
      <c r="CI556" s="3"/>
      <c r="CJ556" s="3"/>
      <c r="CK556" s="2"/>
      <c r="CL556" s="2"/>
      <c r="CM556" s="4"/>
      <c r="CN556" s="4"/>
      <c r="CO556" s="3"/>
      <c r="CP556" s="4"/>
      <c r="CQ556" s="3"/>
      <c r="CS556" s="4"/>
      <c r="CT556" s="3"/>
      <c r="CU556" s="3"/>
    </row>
    <row r="557" spans="1:99" ht="20.100000000000001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Y557" s="4"/>
      <c r="Z557" s="5"/>
      <c r="AB557" s="6"/>
      <c r="AC557" s="3"/>
      <c r="AD557" s="3"/>
      <c r="AE557" s="3"/>
      <c r="AF557" s="3"/>
      <c r="AG557" s="4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X557" s="4"/>
      <c r="AZ557" s="4"/>
      <c r="BA557" s="4"/>
      <c r="BB557" s="8"/>
      <c r="BC557" s="3"/>
      <c r="BD557" s="3"/>
      <c r="BF557" s="5"/>
      <c r="BG557" s="5"/>
      <c r="BH557" s="5"/>
      <c r="BI557" s="5"/>
      <c r="BJ557" s="5"/>
      <c r="BK557" s="3"/>
      <c r="BM557" s="7"/>
      <c r="BN557" s="3"/>
      <c r="BO557" s="3"/>
      <c r="BQ557" s="7"/>
      <c r="BR557" s="3"/>
      <c r="BS557" s="3"/>
      <c r="BV557" s="4"/>
      <c r="BW557" s="3"/>
      <c r="BX557" s="3"/>
      <c r="BY557" s="3"/>
      <c r="BZ557" s="3"/>
      <c r="CA557" s="3"/>
      <c r="CB557" s="3"/>
      <c r="CC557" s="3"/>
      <c r="CD557" s="4"/>
      <c r="CE557" s="4"/>
      <c r="CF557" s="3"/>
      <c r="CG557" s="3"/>
      <c r="CH557" s="3"/>
      <c r="CI557" s="3"/>
      <c r="CJ557" s="3"/>
      <c r="CK557" s="2"/>
      <c r="CL557" s="2"/>
      <c r="CM557" s="4"/>
      <c r="CN557" s="4"/>
      <c r="CO557" s="3"/>
      <c r="CP557" s="4"/>
      <c r="CQ557" s="3"/>
      <c r="CS557" s="4"/>
      <c r="CT557" s="3"/>
      <c r="CU557" s="3"/>
    </row>
    <row r="558" spans="1:99" ht="20.100000000000001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Y558" s="4"/>
      <c r="Z558" s="5"/>
      <c r="AB558" s="6"/>
      <c r="AC558" s="3"/>
      <c r="AD558" s="3"/>
      <c r="AE558" s="3"/>
      <c r="AF558" s="3"/>
      <c r="AG558" s="4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X558" s="4"/>
      <c r="AZ558" s="4"/>
      <c r="BA558" s="4"/>
      <c r="BB558" s="8"/>
      <c r="BC558" s="3"/>
      <c r="BD558" s="3"/>
      <c r="BF558" s="5"/>
      <c r="BG558" s="5"/>
      <c r="BH558" s="5"/>
      <c r="BI558" s="5"/>
      <c r="BJ558" s="5"/>
      <c r="BK558" s="3"/>
      <c r="BM558" s="7"/>
      <c r="BN558" s="3"/>
      <c r="BO558" s="3"/>
      <c r="BQ558" s="7"/>
      <c r="BR558" s="3"/>
      <c r="BS558" s="3"/>
      <c r="BV558" s="4"/>
      <c r="BW558" s="3"/>
      <c r="BX558" s="3"/>
      <c r="BY558" s="3"/>
      <c r="BZ558" s="3"/>
      <c r="CA558" s="3"/>
      <c r="CB558" s="3"/>
      <c r="CC558" s="3"/>
      <c r="CD558" s="4"/>
      <c r="CE558" s="4"/>
      <c r="CF558" s="3"/>
      <c r="CG558" s="3"/>
      <c r="CH558" s="3"/>
      <c r="CI558" s="3"/>
      <c r="CJ558" s="3"/>
      <c r="CK558" s="2"/>
      <c r="CL558" s="2"/>
      <c r="CM558" s="4"/>
      <c r="CN558" s="4"/>
      <c r="CO558" s="3"/>
      <c r="CP558" s="4"/>
      <c r="CQ558" s="3"/>
      <c r="CS558" s="4"/>
      <c r="CT558" s="3"/>
      <c r="CU558" s="3"/>
    </row>
    <row r="559" spans="1:99" ht="20.100000000000001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Y559" s="4"/>
      <c r="Z559" s="5"/>
      <c r="AB559" s="6"/>
      <c r="AC559" s="3"/>
      <c r="AD559" s="3"/>
      <c r="AE559" s="3"/>
      <c r="AF559" s="3"/>
      <c r="AG559" s="4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X559" s="4"/>
      <c r="AZ559" s="4"/>
      <c r="BA559" s="4"/>
      <c r="BB559" s="8"/>
      <c r="BC559" s="3"/>
      <c r="BD559" s="3"/>
      <c r="BF559" s="5"/>
      <c r="BG559" s="5"/>
      <c r="BH559" s="5"/>
      <c r="BI559" s="5"/>
      <c r="BJ559" s="5"/>
      <c r="BK559" s="3"/>
      <c r="BM559" s="7"/>
      <c r="BN559" s="3"/>
      <c r="BO559" s="3"/>
      <c r="BQ559" s="7"/>
      <c r="BR559" s="3"/>
      <c r="BS559" s="3"/>
      <c r="BV559" s="4"/>
      <c r="BW559" s="3"/>
      <c r="BX559" s="3"/>
      <c r="BY559" s="3"/>
      <c r="BZ559" s="3"/>
      <c r="CA559" s="3"/>
      <c r="CB559" s="3"/>
      <c r="CC559" s="3"/>
      <c r="CD559" s="4"/>
      <c r="CE559" s="4"/>
      <c r="CF559" s="3"/>
      <c r="CG559" s="3"/>
      <c r="CH559" s="3"/>
      <c r="CI559" s="3"/>
      <c r="CJ559" s="3"/>
      <c r="CK559" s="2"/>
      <c r="CL559" s="2"/>
      <c r="CM559" s="4"/>
      <c r="CN559" s="4"/>
      <c r="CO559" s="3"/>
      <c r="CP559" s="4"/>
      <c r="CQ559" s="3"/>
      <c r="CS559" s="4"/>
      <c r="CT559" s="3"/>
      <c r="CU559" s="3"/>
    </row>
    <row r="560" spans="1:99" ht="20.100000000000001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Y560" s="4"/>
      <c r="Z560" s="5"/>
      <c r="AB560" s="6"/>
      <c r="AC560" s="3"/>
      <c r="AD560" s="3"/>
      <c r="AE560" s="3"/>
      <c r="AF560" s="3"/>
      <c r="AG560" s="4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X560" s="4"/>
      <c r="AZ560" s="4"/>
      <c r="BA560" s="4"/>
      <c r="BB560" s="8"/>
      <c r="BC560" s="3"/>
      <c r="BD560" s="3"/>
      <c r="BF560" s="5"/>
      <c r="BG560" s="5"/>
      <c r="BH560" s="5"/>
      <c r="BI560" s="5"/>
      <c r="BJ560" s="5"/>
      <c r="BK560" s="3"/>
      <c r="BM560" s="7"/>
      <c r="BN560" s="3"/>
      <c r="BO560" s="3"/>
      <c r="BQ560" s="7"/>
      <c r="BR560" s="3"/>
      <c r="BS560" s="3"/>
      <c r="BV560" s="4"/>
      <c r="BW560" s="3"/>
      <c r="BX560" s="3"/>
      <c r="BY560" s="3"/>
      <c r="BZ560" s="3"/>
      <c r="CA560" s="3"/>
      <c r="CB560" s="3"/>
      <c r="CC560" s="3"/>
      <c r="CD560" s="4"/>
      <c r="CE560" s="4"/>
      <c r="CF560" s="3"/>
      <c r="CG560" s="3"/>
      <c r="CH560" s="3"/>
      <c r="CI560" s="3"/>
      <c r="CJ560" s="3"/>
      <c r="CK560" s="2"/>
      <c r="CL560" s="2"/>
      <c r="CM560" s="4"/>
      <c r="CN560" s="4"/>
      <c r="CO560" s="3"/>
      <c r="CP560" s="4"/>
      <c r="CQ560" s="3"/>
      <c r="CS560" s="4"/>
      <c r="CT560" s="3"/>
      <c r="CU560" s="3"/>
    </row>
    <row r="561" spans="1:99" ht="20.100000000000001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Y561" s="4"/>
      <c r="Z561" s="5"/>
      <c r="AB561" s="6"/>
      <c r="AC561" s="3"/>
      <c r="AD561" s="3"/>
      <c r="AE561" s="3"/>
      <c r="AF561" s="3"/>
      <c r="AG561" s="4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X561" s="4"/>
      <c r="AZ561" s="4"/>
      <c r="BA561" s="4"/>
      <c r="BB561" s="8"/>
      <c r="BC561" s="3"/>
      <c r="BD561" s="3"/>
      <c r="BF561" s="5"/>
      <c r="BG561" s="5"/>
      <c r="BH561" s="5"/>
      <c r="BI561" s="5"/>
      <c r="BJ561" s="5"/>
      <c r="BK561" s="3"/>
      <c r="BM561" s="7"/>
      <c r="BN561" s="3"/>
      <c r="BO561" s="3"/>
      <c r="BQ561" s="7"/>
      <c r="BR561" s="3"/>
      <c r="BS561" s="3"/>
      <c r="BV561" s="4"/>
      <c r="BW561" s="3"/>
      <c r="BX561" s="3"/>
      <c r="BY561" s="3"/>
      <c r="BZ561" s="3"/>
      <c r="CA561" s="3"/>
      <c r="CB561" s="3"/>
      <c r="CC561" s="3"/>
      <c r="CD561" s="4"/>
      <c r="CE561" s="4"/>
      <c r="CF561" s="3"/>
      <c r="CG561" s="3"/>
      <c r="CH561" s="3"/>
      <c r="CI561" s="3"/>
      <c r="CJ561" s="3"/>
      <c r="CK561" s="2"/>
      <c r="CL561" s="2"/>
      <c r="CM561" s="4"/>
      <c r="CN561" s="4"/>
      <c r="CO561" s="3"/>
      <c r="CP561" s="4"/>
      <c r="CQ561" s="3"/>
      <c r="CS561" s="4"/>
      <c r="CT561" s="3"/>
      <c r="CU561" s="3"/>
    </row>
    <row r="562" spans="1:99" ht="20.100000000000001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Y562" s="4"/>
      <c r="Z562" s="5"/>
      <c r="AB562" s="6"/>
      <c r="AC562" s="3"/>
      <c r="AD562" s="3"/>
      <c r="AE562" s="3"/>
      <c r="AF562" s="3"/>
      <c r="AG562" s="4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X562" s="4"/>
      <c r="AZ562" s="4"/>
      <c r="BA562" s="4"/>
      <c r="BB562" s="8"/>
      <c r="BC562" s="3"/>
      <c r="BD562" s="3"/>
      <c r="BF562" s="5"/>
      <c r="BG562" s="5"/>
      <c r="BH562" s="5"/>
      <c r="BI562" s="5"/>
      <c r="BJ562" s="5"/>
      <c r="BK562" s="3"/>
      <c r="BM562" s="7"/>
      <c r="BN562" s="3"/>
      <c r="BO562" s="3"/>
      <c r="BQ562" s="7"/>
      <c r="BR562" s="3"/>
      <c r="BS562" s="3"/>
      <c r="BV562" s="4"/>
      <c r="BW562" s="3"/>
      <c r="BX562" s="3"/>
      <c r="BY562" s="3"/>
      <c r="BZ562" s="3"/>
      <c r="CA562" s="3"/>
      <c r="CB562" s="3"/>
      <c r="CC562" s="3"/>
      <c r="CD562" s="4"/>
      <c r="CE562" s="4"/>
      <c r="CF562" s="3"/>
      <c r="CG562" s="3"/>
      <c r="CH562" s="3"/>
      <c r="CI562" s="3"/>
      <c r="CJ562" s="3"/>
      <c r="CK562" s="2"/>
      <c r="CL562" s="2"/>
      <c r="CM562" s="4"/>
      <c r="CN562" s="4"/>
      <c r="CO562" s="3"/>
      <c r="CP562" s="4"/>
      <c r="CQ562" s="3"/>
      <c r="CS562" s="4"/>
      <c r="CT562" s="3"/>
      <c r="CU562" s="3"/>
    </row>
    <row r="563" spans="1:99" ht="20.100000000000001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Y563" s="4"/>
      <c r="Z563" s="5"/>
      <c r="AB563" s="6"/>
      <c r="AC563" s="3"/>
      <c r="AD563" s="3"/>
      <c r="AE563" s="3"/>
      <c r="AF563" s="3"/>
      <c r="AG563" s="4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X563" s="4"/>
      <c r="AZ563" s="4"/>
      <c r="BA563" s="4"/>
      <c r="BB563" s="8"/>
      <c r="BC563" s="3"/>
      <c r="BD563" s="3"/>
      <c r="BF563" s="5"/>
      <c r="BG563" s="5"/>
      <c r="BH563" s="5"/>
      <c r="BI563" s="5"/>
      <c r="BJ563" s="5"/>
      <c r="BK563" s="3"/>
      <c r="BM563" s="7"/>
      <c r="BN563" s="3"/>
      <c r="BO563" s="3"/>
      <c r="BQ563" s="7"/>
      <c r="BR563" s="3"/>
      <c r="BS563" s="3"/>
      <c r="BV563" s="4"/>
      <c r="BW563" s="3"/>
      <c r="BX563" s="3"/>
      <c r="BY563" s="3"/>
      <c r="BZ563" s="3"/>
      <c r="CA563" s="3"/>
      <c r="CB563" s="3"/>
      <c r="CC563" s="3"/>
      <c r="CD563" s="4"/>
      <c r="CE563" s="4"/>
      <c r="CF563" s="3"/>
      <c r="CG563" s="3"/>
      <c r="CH563" s="3"/>
      <c r="CI563" s="3"/>
      <c r="CJ563" s="3"/>
      <c r="CK563" s="2"/>
      <c r="CL563" s="2"/>
      <c r="CM563" s="4"/>
      <c r="CN563" s="4"/>
      <c r="CO563" s="3"/>
      <c r="CP563" s="4"/>
      <c r="CQ563" s="3"/>
      <c r="CS563" s="4"/>
      <c r="CT563" s="3"/>
      <c r="CU563" s="3"/>
    </row>
    <row r="564" spans="1:99" ht="20.100000000000001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Y564" s="4"/>
      <c r="Z564" s="5"/>
      <c r="AB564" s="6"/>
      <c r="AC564" s="3"/>
      <c r="AD564" s="3"/>
      <c r="AE564" s="3"/>
      <c r="AF564" s="3"/>
      <c r="AG564" s="4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X564" s="4"/>
      <c r="AZ564" s="4"/>
      <c r="BA564" s="4"/>
      <c r="BB564" s="8"/>
      <c r="BC564" s="3"/>
      <c r="BD564" s="3"/>
      <c r="BF564" s="5"/>
      <c r="BG564" s="5"/>
      <c r="BH564" s="5"/>
      <c r="BI564" s="5"/>
      <c r="BJ564" s="5"/>
      <c r="BK564" s="3"/>
      <c r="BM564" s="7"/>
      <c r="BN564" s="3"/>
      <c r="BO564" s="3"/>
      <c r="BQ564" s="7"/>
      <c r="BR564" s="3"/>
      <c r="BS564" s="3"/>
      <c r="BV564" s="4"/>
      <c r="BW564" s="3"/>
      <c r="BX564" s="3"/>
      <c r="BY564" s="3"/>
      <c r="BZ564" s="3"/>
      <c r="CA564" s="3"/>
      <c r="CB564" s="3"/>
      <c r="CC564" s="3"/>
      <c r="CD564" s="4"/>
      <c r="CE564" s="4"/>
      <c r="CF564" s="3"/>
      <c r="CG564" s="3"/>
      <c r="CH564" s="3"/>
      <c r="CI564" s="3"/>
      <c r="CJ564" s="3"/>
      <c r="CK564" s="2"/>
      <c r="CL564" s="2"/>
      <c r="CM564" s="4"/>
      <c r="CN564" s="4"/>
      <c r="CO564" s="3"/>
      <c r="CP564" s="4"/>
      <c r="CQ564" s="3"/>
      <c r="CS564" s="4"/>
      <c r="CT564" s="3"/>
      <c r="CU564" s="3"/>
    </row>
    <row r="565" spans="1:99" ht="20.100000000000001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Y565" s="4"/>
      <c r="Z565" s="5"/>
      <c r="AB565" s="6"/>
      <c r="AC565" s="3"/>
      <c r="AD565" s="3"/>
      <c r="AE565" s="3"/>
      <c r="AF565" s="3"/>
      <c r="AG565" s="4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X565" s="4"/>
      <c r="AZ565" s="4"/>
      <c r="BA565" s="4"/>
      <c r="BB565" s="8"/>
      <c r="BC565" s="3"/>
      <c r="BD565" s="3"/>
      <c r="BF565" s="5"/>
      <c r="BG565" s="5"/>
      <c r="BH565" s="5"/>
      <c r="BI565" s="5"/>
      <c r="BJ565" s="5"/>
      <c r="BK565" s="3"/>
      <c r="BM565" s="7"/>
      <c r="BN565" s="3"/>
      <c r="BO565" s="3"/>
      <c r="BQ565" s="7"/>
      <c r="BR565" s="3"/>
      <c r="BS565" s="3"/>
      <c r="BV565" s="4"/>
      <c r="BW565" s="3"/>
      <c r="BX565" s="3"/>
      <c r="BY565" s="3"/>
      <c r="BZ565" s="3"/>
      <c r="CA565" s="3"/>
      <c r="CB565" s="3"/>
      <c r="CC565" s="3"/>
      <c r="CD565" s="4"/>
      <c r="CE565" s="4"/>
      <c r="CF565" s="3"/>
      <c r="CG565" s="3"/>
      <c r="CH565" s="3"/>
      <c r="CI565" s="3"/>
      <c r="CJ565" s="3"/>
      <c r="CK565" s="2"/>
      <c r="CL565" s="2"/>
      <c r="CM565" s="4"/>
      <c r="CN565" s="4"/>
      <c r="CO565" s="3"/>
      <c r="CP565" s="4"/>
      <c r="CQ565" s="3"/>
      <c r="CS565" s="4"/>
      <c r="CT565" s="3"/>
      <c r="CU565" s="3"/>
    </row>
    <row r="566" spans="1:99" ht="20.100000000000001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Y566" s="4"/>
      <c r="Z566" s="5"/>
      <c r="AB566" s="6"/>
      <c r="AC566" s="3"/>
      <c r="AD566" s="3"/>
      <c r="AE566" s="3"/>
      <c r="AF566" s="3"/>
      <c r="AG566" s="4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X566" s="4"/>
      <c r="AZ566" s="4"/>
      <c r="BA566" s="4"/>
      <c r="BB566" s="8"/>
      <c r="BC566" s="3"/>
      <c r="BD566" s="3"/>
      <c r="BF566" s="5"/>
      <c r="BG566" s="5"/>
      <c r="BH566" s="5"/>
      <c r="BI566" s="5"/>
      <c r="BJ566" s="5"/>
      <c r="BK566" s="3"/>
      <c r="BM566" s="7"/>
      <c r="BN566" s="3"/>
      <c r="BO566" s="3"/>
      <c r="BQ566" s="7"/>
      <c r="BR566" s="3"/>
      <c r="BS566" s="3"/>
      <c r="BV566" s="4"/>
      <c r="BW566" s="3"/>
      <c r="BX566" s="3"/>
      <c r="BY566" s="3"/>
      <c r="BZ566" s="3"/>
      <c r="CA566" s="3"/>
      <c r="CB566" s="3"/>
      <c r="CC566" s="3"/>
      <c r="CD566" s="4"/>
      <c r="CE566" s="4"/>
      <c r="CF566" s="3"/>
      <c r="CG566" s="3"/>
      <c r="CH566" s="3"/>
      <c r="CI566" s="3"/>
      <c r="CJ566" s="3"/>
      <c r="CK566" s="2"/>
      <c r="CL566" s="2"/>
      <c r="CM566" s="4"/>
      <c r="CN566" s="4"/>
      <c r="CO566" s="3"/>
      <c r="CP566" s="4"/>
      <c r="CQ566" s="3"/>
      <c r="CS566" s="4"/>
      <c r="CT566" s="3"/>
      <c r="CU566" s="3"/>
    </row>
    <row r="567" spans="1:99" ht="20.100000000000001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Y567" s="4"/>
      <c r="Z567" s="5"/>
      <c r="AB567" s="6"/>
      <c r="AC567" s="3"/>
      <c r="AD567" s="3"/>
      <c r="AE567" s="3"/>
      <c r="AF567" s="3"/>
      <c r="AG567" s="4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X567" s="4"/>
      <c r="AZ567" s="4"/>
      <c r="BA567" s="4"/>
      <c r="BB567" s="8"/>
      <c r="BC567" s="3"/>
      <c r="BD567" s="3"/>
      <c r="BF567" s="5"/>
      <c r="BG567" s="5"/>
      <c r="BH567" s="5"/>
      <c r="BI567" s="5"/>
      <c r="BJ567" s="5"/>
      <c r="BK567" s="3"/>
      <c r="BM567" s="7"/>
      <c r="BN567" s="3"/>
      <c r="BO567" s="3"/>
      <c r="BQ567" s="7"/>
      <c r="BR567" s="3"/>
      <c r="BS567" s="3"/>
      <c r="BV567" s="4"/>
      <c r="BW567" s="3"/>
      <c r="BX567" s="3"/>
      <c r="BY567" s="3"/>
      <c r="BZ567" s="3"/>
      <c r="CA567" s="3"/>
      <c r="CB567" s="3"/>
      <c r="CC567" s="3"/>
      <c r="CD567" s="4"/>
      <c r="CE567" s="4"/>
      <c r="CF567" s="3"/>
      <c r="CG567" s="3"/>
      <c r="CH567" s="3"/>
      <c r="CI567" s="3"/>
      <c r="CJ567" s="3"/>
      <c r="CK567" s="2"/>
      <c r="CL567" s="2"/>
      <c r="CM567" s="4"/>
      <c r="CN567" s="4"/>
      <c r="CO567" s="3"/>
      <c r="CP567" s="4"/>
      <c r="CQ567" s="3"/>
      <c r="CS567" s="4"/>
      <c r="CT567" s="3"/>
      <c r="CU567" s="3"/>
    </row>
    <row r="568" spans="1:99" ht="20.100000000000001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Y568" s="4"/>
      <c r="Z568" s="5"/>
      <c r="AB568" s="6"/>
      <c r="AC568" s="3"/>
      <c r="AD568" s="3"/>
      <c r="AE568" s="3"/>
      <c r="AF568" s="3"/>
      <c r="AG568" s="4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X568" s="4"/>
      <c r="AZ568" s="4"/>
      <c r="BA568" s="4"/>
      <c r="BB568" s="8"/>
      <c r="BC568" s="3"/>
      <c r="BD568" s="3"/>
      <c r="BF568" s="5"/>
      <c r="BG568" s="5"/>
      <c r="BH568" s="5"/>
      <c r="BI568" s="5"/>
      <c r="BJ568" s="5"/>
      <c r="BK568" s="3"/>
      <c r="BM568" s="7"/>
      <c r="BN568" s="3"/>
      <c r="BO568" s="3"/>
      <c r="BQ568" s="7"/>
      <c r="BR568" s="3"/>
      <c r="BS568" s="3"/>
      <c r="BV568" s="4"/>
      <c r="BW568" s="3"/>
      <c r="BX568" s="3"/>
      <c r="BY568" s="3"/>
      <c r="BZ568" s="3"/>
      <c r="CA568" s="3"/>
      <c r="CB568" s="3"/>
      <c r="CC568" s="3"/>
      <c r="CD568" s="4"/>
      <c r="CE568" s="4"/>
      <c r="CF568" s="3"/>
      <c r="CG568" s="3"/>
      <c r="CH568" s="3"/>
      <c r="CI568" s="3"/>
      <c r="CJ568" s="3"/>
      <c r="CK568" s="2"/>
      <c r="CL568" s="2"/>
      <c r="CM568" s="4"/>
      <c r="CN568" s="4"/>
      <c r="CO568" s="3"/>
      <c r="CP568" s="4"/>
      <c r="CQ568" s="3"/>
      <c r="CS568" s="4"/>
      <c r="CT568" s="3"/>
      <c r="CU568" s="3"/>
    </row>
    <row r="569" spans="1:99" ht="20.100000000000001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Y569" s="4"/>
      <c r="Z569" s="5"/>
      <c r="AB569" s="6"/>
      <c r="AC569" s="3"/>
      <c r="AD569" s="3"/>
      <c r="AE569" s="3"/>
      <c r="AF569" s="3"/>
      <c r="AG569" s="4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X569" s="4"/>
      <c r="AZ569" s="4"/>
      <c r="BA569" s="4"/>
      <c r="BB569" s="8"/>
      <c r="BC569" s="3"/>
      <c r="BD569" s="3"/>
      <c r="BF569" s="5"/>
      <c r="BG569" s="5"/>
      <c r="BH569" s="5"/>
      <c r="BI569" s="5"/>
      <c r="BJ569" s="5"/>
      <c r="BK569" s="3"/>
      <c r="BM569" s="7"/>
      <c r="BN569" s="3"/>
      <c r="BO569" s="3"/>
      <c r="BQ569" s="7"/>
      <c r="BR569" s="3"/>
      <c r="BS569" s="3"/>
      <c r="BV569" s="4"/>
      <c r="BW569" s="3"/>
      <c r="BX569" s="3"/>
      <c r="BY569" s="3"/>
      <c r="BZ569" s="3"/>
      <c r="CA569" s="3"/>
      <c r="CB569" s="3"/>
      <c r="CC569" s="3"/>
      <c r="CD569" s="4"/>
      <c r="CE569" s="4"/>
      <c r="CF569" s="3"/>
      <c r="CG569" s="3"/>
      <c r="CH569" s="3"/>
      <c r="CI569" s="3"/>
      <c r="CJ569" s="3"/>
      <c r="CK569" s="2"/>
      <c r="CL569" s="2"/>
      <c r="CM569" s="4"/>
      <c r="CN569" s="4"/>
      <c r="CO569" s="3"/>
      <c r="CP569" s="4"/>
      <c r="CQ569" s="3"/>
      <c r="CS569" s="4"/>
      <c r="CT569" s="3"/>
      <c r="CU569" s="3"/>
    </row>
    <row r="570" spans="1:99" ht="20.100000000000001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Y570" s="4"/>
      <c r="Z570" s="5"/>
      <c r="AB570" s="6"/>
      <c r="AC570" s="3"/>
      <c r="AD570" s="3"/>
      <c r="AE570" s="3"/>
      <c r="AF570" s="3"/>
      <c r="AG570" s="4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X570" s="4"/>
      <c r="AZ570" s="4"/>
      <c r="BA570" s="4"/>
      <c r="BB570" s="8"/>
      <c r="BC570" s="3"/>
      <c r="BD570" s="3"/>
      <c r="BF570" s="5"/>
      <c r="BG570" s="5"/>
      <c r="BH570" s="5"/>
      <c r="BI570" s="5"/>
      <c r="BJ570" s="5"/>
      <c r="BK570" s="3"/>
      <c r="BM570" s="7"/>
      <c r="BN570" s="3"/>
      <c r="BO570" s="3"/>
      <c r="BQ570" s="7"/>
      <c r="BR570" s="3"/>
      <c r="BS570" s="3"/>
      <c r="BV570" s="4"/>
      <c r="BW570" s="3"/>
      <c r="BX570" s="3"/>
      <c r="BY570" s="3"/>
      <c r="BZ570" s="3"/>
      <c r="CA570" s="3"/>
      <c r="CB570" s="3"/>
      <c r="CC570" s="3"/>
      <c r="CD570" s="4"/>
      <c r="CE570" s="4"/>
      <c r="CF570" s="3"/>
      <c r="CG570" s="3"/>
      <c r="CH570" s="3"/>
      <c r="CI570" s="3"/>
      <c r="CJ570" s="3"/>
      <c r="CK570" s="2"/>
      <c r="CL570" s="2"/>
      <c r="CM570" s="4"/>
      <c r="CN570" s="4"/>
      <c r="CO570" s="3"/>
      <c r="CP570" s="4"/>
      <c r="CQ570" s="3"/>
      <c r="CS570" s="4"/>
      <c r="CT570" s="3"/>
      <c r="CU570" s="3"/>
    </row>
    <row r="571" spans="1:99" ht="20.100000000000001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Y571" s="4"/>
      <c r="Z571" s="5"/>
      <c r="AB571" s="6"/>
      <c r="AC571" s="3"/>
      <c r="AD571" s="3"/>
      <c r="AE571" s="3"/>
      <c r="AF571" s="3"/>
      <c r="AG571" s="4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X571" s="4"/>
      <c r="AZ571" s="4"/>
      <c r="BA571" s="4"/>
      <c r="BB571" s="8"/>
      <c r="BC571" s="3"/>
      <c r="BD571" s="3"/>
      <c r="BF571" s="5"/>
      <c r="BG571" s="5"/>
      <c r="BH571" s="5"/>
      <c r="BI571" s="5"/>
      <c r="BJ571" s="5"/>
      <c r="BK571" s="3"/>
      <c r="BM571" s="7"/>
      <c r="BN571" s="3"/>
      <c r="BO571" s="3"/>
      <c r="BQ571" s="7"/>
      <c r="BR571" s="3"/>
      <c r="BS571" s="3"/>
      <c r="BV571" s="4"/>
      <c r="BW571" s="3"/>
      <c r="BX571" s="3"/>
      <c r="BY571" s="3"/>
      <c r="BZ571" s="3"/>
      <c r="CA571" s="3"/>
      <c r="CB571" s="3"/>
      <c r="CC571" s="3"/>
      <c r="CD571" s="4"/>
      <c r="CE571" s="4"/>
      <c r="CF571" s="3"/>
      <c r="CG571" s="3"/>
      <c r="CH571" s="3"/>
      <c r="CI571" s="3"/>
      <c r="CJ571" s="3"/>
      <c r="CK571" s="2"/>
      <c r="CL571" s="2"/>
      <c r="CM571" s="4"/>
      <c r="CN571" s="4"/>
      <c r="CO571" s="3"/>
      <c r="CP571" s="4"/>
      <c r="CQ571" s="3"/>
      <c r="CS571" s="4"/>
      <c r="CT571" s="3"/>
      <c r="CU571" s="3"/>
    </row>
    <row r="572" spans="1:99" ht="20.100000000000001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Y572" s="4"/>
      <c r="Z572" s="5"/>
      <c r="AB572" s="6"/>
      <c r="AC572" s="3"/>
      <c r="AD572" s="3"/>
      <c r="AE572" s="3"/>
      <c r="AF572" s="3"/>
      <c r="AG572" s="4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X572" s="4"/>
      <c r="AZ572" s="4"/>
      <c r="BA572" s="4"/>
      <c r="BB572" s="8"/>
      <c r="BC572" s="3"/>
      <c r="BD572" s="3"/>
      <c r="BF572" s="5"/>
      <c r="BG572" s="5"/>
      <c r="BH572" s="5"/>
      <c r="BI572" s="5"/>
      <c r="BJ572" s="5"/>
      <c r="BK572" s="3"/>
      <c r="BM572" s="7"/>
      <c r="BN572" s="3"/>
      <c r="BO572" s="3"/>
      <c r="BQ572" s="7"/>
      <c r="BR572" s="3"/>
      <c r="BS572" s="3"/>
      <c r="BV572" s="4"/>
      <c r="BW572" s="3"/>
      <c r="BX572" s="3"/>
      <c r="BY572" s="3"/>
      <c r="BZ572" s="3"/>
      <c r="CA572" s="3"/>
      <c r="CB572" s="3"/>
      <c r="CC572" s="3"/>
      <c r="CD572" s="4"/>
      <c r="CE572" s="4"/>
      <c r="CF572" s="3"/>
      <c r="CG572" s="3"/>
      <c r="CH572" s="3"/>
      <c r="CI572" s="3"/>
      <c r="CJ572" s="3"/>
      <c r="CK572" s="2"/>
      <c r="CL572" s="2"/>
      <c r="CM572" s="4"/>
      <c r="CN572" s="4"/>
      <c r="CO572" s="3"/>
      <c r="CP572" s="4"/>
      <c r="CQ572" s="3"/>
      <c r="CS572" s="4"/>
      <c r="CT572" s="3"/>
      <c r="CU572" s="3"/>
    </row>
    <row r="573" spans="1:99" ht="20.100000000000001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Y573" s="4"/>
      <c r="Z573" s="5"/>
      <c r="AB573" s="6"/>
      <c r="AC573" s="3"/>
      <c r="AD573" s="3"/>
      <c r="AE573" s="3"/>
      <c r="AF573" s="3"/>
      <c r="AG573" s="4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X573" s="4"/>
      <c r="AZ573" s="4"/>
      <c r="BA573" s="4"/>
      <c r="BB573" s="8"/>
      <c r="BC573" s="3"/>
      <c r="BD573" s="3"/>
      <c r="BF573" s="5"/>
      <c r="BG573" s="5"/>
      <c r="BH573" s="5"/>
      <c r="BI573" s="5"/>
      <c r="BJ573" s="5"/>
      <c r="BK573" s="3"/>
      <c r="BM573" s="7"/>
      <c r="BN573" s="3"/>
      <c r="BO573" s="3"/>
      <c r="BQ573" s="7"/>
      <c r="BR573" s="3"/>
      <c r="BS573" s="3"/>
      <c r="BV573" s="4"/>
      <c r="BW573" s="3"/>
      <c r="BX573" s="3"/>
      <c r="BY573" s="3"/>
      <c r="BZ573" s="3"/>
      <c r="CA573" s="3"/>
      <c r="CB573" s="3"/>
      <c r="CC573" s="3"/>
      <c r="CD573" s="4"/>
      <c r="CE573" s="4"/>
      <c r="CF573" s="3"/>
      <c r="CG573" s="3"/>
      <c r="CH573" s="3"/>
      <c r="CI573" s="3"/>
      <c r="CJ573" s="3"/>
      <c r="CK573" s="2"/>
      <c r="CL573" s="2"/>
      <c r="CM573" s="4"/>
      <c r="CN573" s="4"/>
      <c r="CO573" s="3"/>
      <c r="CP573" s="4"/>
      <c r="CQ573" s="3"/>
      <c r="CS573" s="4"/>
      <c r="CT573" s="3"/>
      <c r="CU573" s="3"/>
    </row>
    <row r="574" spans="1:99" ht="20.100000000000001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Y574" s="4"/>
      <c r="Z574" s="5"/>
      <c r="AB574" s="6"/>
      <c r="AC574" s="3"/>
      <c r="AD574" s="3"/>
      <c r="AE574" s="3"/>
      <c r="AF574" s="3"/>
      <c r="AG574" s="4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X574" s="4"/>
      <c r="AZ574" s="4"/>
      <c r="BA574" s="4"/>
      <c r="BB574" s="8"/>
      <c r="BC574" s="3"/>
      <c r="BD574" s="3"/>
      <c r="BF574" s="5"/>
      <c r="BG574" s="5"/>
      <c r="BH574" s="5"/>
      <c r="BI574" s="5"/>
      <c r="BJ574" s="5"/>
      <c r="BK574" s="3"/>
      <c r="BM574" s="7"/>
      <c r="BN574" s="3"/>
      <c r="BO574" s="3"/>
      <c r="BQ574" s="7"/>
      <c r="BR574" s="3"/>
      <c r="BS574" s="3"/>
      <c r="BV574" s="4"/>
      <c r="BW574" s="3"/>
      <c r="BX574" s="3"/>
      <c r="BY574" s="3"/>
      <c r="BZ574" s="3"/>
      <c r="CA574" s="3"/>
      <c r="CB574" s="3"/>
      <c r="CC574" s="3"/>
      <c r="CD574" s="4"/>
      <c r="CE574" s="4"/>
      <c r="CF574" s="3"/>
      <c r="CG574" s="3"/>
      <c r="CH574" s="3"/>
      <c r="CI574" s="3"/>
      <c r="CJ574" s="3"/>
      <c r="CK574" s="2"/>
      <c r="CL574" s="2"/>
      <c r="CM574" s="4"/>
      <c r="CN574" s="4"/>
      <c r="CO574" s="3"/>
      <c r="CP574" s="4"/>
      <c r="CQ574" s="3"/>
      <c r="CS574" s="4"/>
      <c r="CT574" s="3"/>
      <c r="CU574" s="3"/>
    </row>
    <row r="575" spans="1:99" ht="20.100000000000001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Y575" s="4"/>
      <c r="Z575" s="5"/>
      <c r="AB575" s="6"/>
      <c r="AC575" s="3"/>
      <c r="AD575" s="3"/>
      <c r="AE575" s="3"/>
      <c r="AF575" s="3"/>
      <c r="AG575" s="4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X575" s="4"/>
      <c r="AZ575" s="4"/>
      <c r="BA575" s="4"/>
      <c r="BB575" s="8"/>
      <c r="BC575" s="3"/>
      <c r="BD575" s="3"/>
      <c r="BF575" s="5"/>
      <c r="BG575" s="5"/>
      <c r="BH575" s="5"/>
      <c r="BI575" s="5"/>
      <c r="BJ575" s="5"/>
      <c r="BK575" s="3"/>
      <c r="BM575" s="7"/>
      <c r="BN575" s="3"/>
      <c r="BO575" s="3"/>
      <c r="BQ575" s="7"/>
      <c r="BR575" s="3"/>
      <c r="BS575" s="3"/>
      <c r="BV575" s="4"/>
      <c r="BW575" s="3"/>
      <c r="BX575" s="3"/>
      <c r="BY575" s="3"/>
      <c r="BZ575" s="3"/>
      <c r="CA575" s="3"/>
      <c r="CB575" s="3"/>
      <c r="CC575" s="3"/>
      <c r="CD575" s="4"/>
      <c r="CE575" s="4"/>
      <c r="CF575" s="3"/>
      <c r="CG575" s="3"/>
      <c r="CH575" s="3"/>
      <c r="CI575" s="3"/>
      <c r="CJ575" s="3"/>
      <c r="CK575" s="2"/>
      <c r="CL575" s="2"/>
      <c r="CM575" s="4"/>
      <c r="CN575" s="4"/>
      <c r="CO575" s="3"/>
      <c r="CP575" s="4"/>
      <c r="CQ575" s="3"/>
      <c r="CS575" s="4"/>
      <c r="CT575" s="3"/>
      <c r="CU575" s="3"/>
    </row>
    <row r="576" spans="1:99" ht="20.100000000000001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Y576" s="4"/>
      <c r="Z576" s="5"/>
      <c r="AB576" s="6"/>
      <c r="AC576" s="3"/>
      <c r="AD576" s="3"/>
      <c r="AE576" s="3"/>
      <c r="AF576" s="3"/>
      <c r="AG576" s="4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X576" s="4"/>
      <c r="AZ576" s="4"/>
      <c r="BA576" s="4"/>
      <c r="BB576" s="8"/>
      <c r="BC576" s="3"/>
      <c r="BD576" s="3"/>
      <c r="BF576" s="5"/>
      <c r="BG576" s="5"/>
      <c r="BH576" s="5"/>
      <c r="BI576" s="5"/>
      <c r="BJ576" s="5"/>
      <c r="BK576" s="3"/>
      <c r="BM576" s="7"/>
      <c r="BN576" s="3"/>
      <c r="BO576" s="3"/>
      <c r="BQ576" s="7"/>
      <c r="BR576" s="3"/>
      <c r="BS576" s="3"/>
      <c r="BV576" s="4"/>
      <c r="BW576" s="3"/>
      <c r="BX576" s="3"/>
      <c r="BY576" s="3"/>
      <c r="BZ576" s="3"/>
      <c r="CA576" s="3"/>
      <c r="CB576" s="3"/>
      <c r="CC576" s="3"/>
      <c r="CD576" s="4"/>
      <c r="CE576" s="4"/>
      <c r="CF576" s="3"/>
      <c r="CG576" s="3"/>
      <c r="CH576" s="3"/>
      <c r="CI576" s="3"/>
      <c r="CJ576" s="3"/>
      <c r="CK576" s="2"/>
      <c r="CL576" s="2"/>
      <c r="CM576" s="4"/>
      <c r="CN576" s="4"/>
      <c r="CO576" s="3"/>
      <c r="CP576" s="4"/>
      <c r="CQ576" s="3"/>
      <c r="CS576" s="4"/>
      <c r="CT576" s="3"/>
      <c r="CU576" s="3"/>
    </row>
    <row r="577" spans="1:99" ht="20.100000000000001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Y577" s="4"/>
      <c r="Z577" s="5"/>
      <c r="AB577" s="6"/>
      <c r="AC577" s="3"/>
      <c r="AD577" s="3"/>
      <c r="AE577" s="3"/>
      <c r="AF577" s="3"/>
      <c r="AG577" s="4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X577" s="4"/>
      <c r="AZ577" s="4"/>
      <c r="BA577" s="4"/>
      <c r="BB577" s="8"/>
      <c r="BC577" s="3"/>
      <c r="BD577" s="3"/>
      <c r="BF577" s="5"/>
      <c r="BG577" s="5"/>
      <c r="BH577" s="5"/>
      <c r="BI577" s="5"/>
      <c r="BJ577" s="5"/>
      <c r="BK577" s="3"/>
      <c r="BM577" s="7"/>
      <c r="BN577" s="3"/>
      <c r="BO577" s="3"/>
      <c r="BQ577" s="7"/>
      <c r="BR577" s="3"/>
      <c r="BS577" s="3"/>
      <c r="BV577" s="4"/>
      <c r="BW577" s="3"/>
      <c r="BX577" s="3"/>
      <c r="BY577" s="3"/>
      <c r="BZ577" s="3"/>
      <c r="CA577" s="3"/>
      <c r="CB577" s="3"/>
      <c r="CC577" s="3"/>
      <c r="CD577" s="4"/>
      <c r="CE577" s="4"/>
      <c r="CF577" s="3"/>
      <c r="CG577" s="3"/>
      <c r="CH577" s="3"/>
      <c r="CI577" s="3"/>
      <c r="CJ577" s="3"/>
      <c r="CK577" s="2"/>
      <c r="CL577" s="2"/>
      <c r="CM577" s="4"/>
      <c r="CN577" s="4"/>
      <c r="CO577" s="3"/>
      <c r="CP577" s="4"/>
      <c r="CQ577" s="3"/>
      <c r="CS577" s="4"/>
      <c r="CT577" s="3"/>
      <c r="CU577" s="3"/>
    </row>
    <row r="578" spans="1:99" ht="20.100000000000001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Y578" s="4"/>
      <c r="Z578" s="5"/>
      <c r="AB578" s="6"/>
      <c r="AC578" s="3"/>
      <c r="AD578" s="3"/>
      <c r="AE578" s="3"/>
      <c r="AF578" s="3"/>
      <c r="AG578" s="4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X578" s="4"/>
      <c r="AZ578" s="4"/>
      <c r="BA578" s="4"/>
      <c r="BB578" s="8"/>
      <c r="BC578" s="3"/>
      <c r="BD578" s="3"/>
      <c r="BF578" s="5"/>
      <c r="BG578" s="5"/>
      <c r="BH578" s="5"/>
      <c r="BI578" s="5"/>
      <c r="BJ578" s="5"/>
      <c r="BK578" s="3"/>
      <c r="BM578" s="7"/>
      <c r="BN578" s="3"/>
      <c r="BO578" s="3"/>
      <c r="BQ578" s="7"/>
      <c r="BR578" s="3"/>
      <c r="BS578" s="3"/>
      <c r="BV578" s="4"/>
      <c r="BW578" s="3"/>
      <c r="BX578" s="3"/>
      <c r="BY578" s="3"/>
      <c r="BZ578" s="3"/>
      <c r="CA578" s="3"/>
      <c r="CB578" s="3"/>
      <c r="CC578" s="3"/>
      <c r="CD578" s="4"/>
      <c r="CE578" s="4"/>
      <c r="CF578" s="3"/>
      <c r="CG578" s="3"/>
      <c r="CH578" s="3"/>
      <c r="CI578" s="3"/>
      <c r="CJ578" s="3"/>
      <c r="CK578" s="2"/>
      <c r="CL578" s="2"/>
      <c r="CM578" s="4"/>
      <c r="CN578" s="4"/>
      <c r="CO578" s="3"/>
      <c r="CP578" s="4"/>
      <c r="CQ578" s="3"/>
      <c r="CS578" s="4"/>
      <c r="CT578" s="3"/>
      <c r="CU578" s="3"/>
    </row>
    <row r="579" spans="1:99" ht="20.100000000000001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Y579" s="4"/>
      <c r="Z579" s="5"/>
      <c r="AB579" s="6"/>
      <c r="AC579" s="3"/>
      <c r="AD579" s="3"/>
      <c r="AE579" s="3"/>
      <c r="AF579" s="3"/>
      <c r="AG579" s="4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X579" s="4"/>
      <c r="AZ579" s="4"/>
      <c r="BA579" s="4"/>
      <c r="BB579" s="8"/>
      <c r="BC579" s="3"/>
      <c r="BD579" s="3"/>
      <c r="BF579" s="5"/>
      <c r="BG579" s="5"/>
      <c r="BH579" s="5"/>
      <c r="BI579" s="5"/>
      <c r="BJ579" s="5"/>
      <c r="BK579" s="3"/>
      <c r="BM579" s="7"/>
      <c r="BN579" s="3"/>
      <c r="BO579" s="3"/>
      <c r="BQ579" s="7"/>
      <c r="BR579" s="3"/>
      <c r="BS579" s="3"/>
      <c r="BV579" s="4"/>
      <c r="BW579" s="3"/>
      <c r="BX579" s="3"/>
      <c r="BY579" s="3"/>
      <c r="BZ579" s="3"/>
      <c r="CA579" s="3"/>
      <c r="CB579" s="3"/>
      <c r="CC579" s="3"/>
      <c r="CD579" s="4"/>
      <c r="CE579" s="4"/>
      <c r="CF579" s="3"/>
      <c r="CG579" s="3"/>
      <c r="CH579" s="3"/>
      <c r="CI579" s="3"/>
      <c r="CJ579" s="3"/>
      <c r="CK579" s="2"/>
      <c r="CL579" s="2"/>
      <c r="CM579" s="4"/>
      <c r="CN579" s="4"/>
      <c r="CO579" s="3"/>
      <c r="CP579" s="4"/>
      <c r="CQ579" s="3"/>
      <c r="CS579" s="4"/>
      <c r="CT579" s="3"/>
      <c r="CU579" s="3"/>
    </row>
    <row r="580" spans="1:99" ht="20.100000000000001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Y580" s="4"/>
      <c r="Z580" s="5"/>
      <c r="AB580" s="6"/>
      <c r="AC580" s="3"/>
      <c r="AD580" s="3"/>
      <c r="AE580" s="3"/>
      <c r="AF580" s="3"/>
      <c r="AG580" s="4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X580" s="4"/>
      <c r="AZ580" s="4"/>
      <c r="BA580" s="4"/>
      <c r="BB580" s="8"/>
      <c r="BC580" s="3"/>
      <c r="BD580" s="3"/>
      <c r="BF580" s="5"/>
      <c r="BG580" s="5"/>
      <c r="BH580" s="5"/>
      <c r="BI580" s="5"/>
      <c r="BJ580" s="5"/>
      <c r="BK580" s="3"/>
      <c r="BM580" s="7"/>
      <c r="BN580" s="3"/>
      <c r="BO580" s="3"/>
      <c r="BQ580" s="7"/>
      <c r="BR580" s="3"/>
      <c r="BS580" s="3"/>
      <c r="BV580" s="4"/>
      <c r="BW580" s="3"/>
      <c r="BX580" s="3"/>
      <c r="BY580" s="3"/>
      <c r="BZ580" s="3"/>
      <c r="CA580" s="3"/>
      <c r="CB580" s="3"/>
      <c r="CC580" s="3"/>
      <c r="CD580" s="4"/>
      <c r="CE580" s="4"/>
      <c r="CF580" s="3"/>
      <c r="CG580" s="3"/>
      <c r="CH580" s="3"/>
      <c r="CI580" s="3"/>
      <c r="CJ580" s="3"/>
      <c r="CK580" s="2"/>
      <c r="CL580" s="2"/>
      <c r="CM580" s="4"/>
      <c r="CN580" s="4"/>
      <c r="CO580" s="3"/>
      <c r="CP580" s="4"/>
      <c r="CQ580" s="3"/>
      <c r="CS580" s="4"/>
      <c r="CT580" s="3"/>
      <c r="CU580" s="3"/>
    </row>
    <row r="581" spans="1:99" ht="20.100000000000001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Y581" s="4"/>
      <c r="Z581" s="5"/>
      <c r="AB581" s="6"/>
      <c r="AC581" s="3"/>
      <c r="AD581" s="3"/>
      <c r="AE581" s="3"/>
      <c r="AF581" s="3"/>
      <c r="AG581" s="4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X581" s="4"/>
      <c r="AZ581" s="4"/>
      <c r="BA581" s="4"/>
      <c r="BB581" s="8"/>
      <c r="BC581" s="3"/>
      <c r="BD581" s="3"/>
      <c r="BF581" s="5"/>
      <c r="BG581" s="5"/>
      <c r="BH581" s="5"/>
      <c r="BI581" s="5"/>
      <c r="BJ581" s="5"/>
      <c r="BK581" s="3"/>
      <c r="BM581" s="7"/>
      <c r="BN581" s="3"/>
      <c r="BO581" s="3"/>
      <c r="BQ581" s="7"/>
      <c r="BR581" s="3"/>
      <c r="BS581" s="3"/>
      <c r="BV581" s="4"/>
      <c r="BW581" s="3"/>
      <c r="BX581" s="3"/>
      <c r="BY581" s="3"/>
      <c r="BZ581" s="3"/>
      <c r="CA581" s="3"/>
      <c r="CB581" s="3"/>
      <c r="CC581" s="3"/>
      <c r="CD581" s="4"/>
      <c r="CE581" s="4"/>
      <c r="CF581" s="3"/>
      <c r="CG581" s="3"/>
      <c r="CH581" s="3"/>
      <c r="CI581" s="3"/>
      <c r="CJ581" s="3"/>
      <c r="CK581" s="2"/>
      <c r="CL581" s="2"/>
      <c r="CM581" s="4"/>
      <c r="CN581" s="4"/>
      <c r="CO581" s="3"/>
      <c r="CP581" s="4"/>
      <c r="CQ581" s="3"/>
      <c r="CS581" s="4"/>
      <c r="CT581" s="3"/>
      <c r="CU581" s="3"/>
    </row>
    <row r="582" spans="1:99" ht="20.100000000000001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Y582" s="4"/>
      <c r="Z582" s="5"/>
      <c r="AB582" s="6"/>
      <c r="AC582" s="3"/>
      <c r="AD582" s="3"/>
      <c r="AE582" s="3"/>
      <c r="AF582" s="3"/>
      <c r="AG582" s="4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X582" s="4"/>
      <c r="AZ582" s="4"/>
      <c r="BA582" s="4"/>
      <c r="BB582" s="8"/>
      <c r="BC582" s="3"/>
      <c r="BD582" s="3"/>
      <c r="BF582" s="5"/>
      <c r="BG582" s="5"/>
      <c r="BH582" s="5"/>
      <c r="BI582" s="5"/>
      <c r="BJ582" s="5"/>
      <c r="BK582" s="3"/>
      <c r="BM582" s="7"/>
      <c r="BN582" s="3"/>
      <c r="BO582" s="3"/>
      <c r="BQ582" s="7"/>
      <c r="BR582" s="3"/>
      <c r="BS582" s="3"/>
      <c r="BV582" s="4"/>
      <c r="BW582" s="3"/>
      <c r="BX582" s="3"/>
      <c r="BY582" s="3"/>
      <c r="BZ582" s="3"/>
      <c r="CA582" s="3"/>
      <c r="CB582" s="3"/>
      <c r="CC582" s="3"/>
      <c r="CD582" s="4"/>
      <c r="CE582" s="4"/>
      <c r="CF582" s="3"/>
      <c r="CG582" s="3"/>
      <c r="CH582" s="3"/>
      <c r="CI582" s="3"/>
      <c r="CJ582" s="3"/>
      <c r="CK582" s="2"/>
      <c r="CL582" s="2"/>
      <c r="CM582" s="4"/>
      <c r="CN582" s="4"/>
      <c r="CO582" s="3"/>
      <c r="CP582" s="4"/>
      <c r="CQ582" s="3"/>
      <c r="CS582" s="4"/>
      <c r="CT582" s="3"/>
      <c r="CU582" s="3"/>
    </row>
    <row r="583" spans="1:99" ht="20.100000000000001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Y583" s="4"/>
      <c r="Z583" s="5"/>
      <c r="AB583" s="6"/>
      <c r="AC583" s="3"/>
      <c r="AD583" s="3"/>
      <c r="AE583" s="3"/>
      <c r="AF583" s="3"/>
      <c r="AG583" s="4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X583" s="4"/>
      <c r="AZ583" s="4"/>
      <c r="BA583" s="4"/>
      <c r="BB583" s="8"/>
      <c r="BC583" s="3"/>
      <c r="BD583" s="3"/>
      <c r="BF583" s="5"/>
      <c r="BG583" s="5"/>
      <c r="BH583" s="5"/>
      <c r="BI583" s="5"/>
      <c r="BJ583" s="5"/>
      <c r="BK583" s="3"/>
      <c r="BM583" s="7"/>
      <c r="BN583" s="3"/>
      <c r="BO583" s="3"/>
      <c r="BQ583" s="7"/>
      <c r="BR583" s="3"/>
      <c r="BS583" s="3"/>
      <c r="BV583" s="4"/>
      <c r="BW583" s="3"/>
      <c r="BX583" s="3"/>
      <c r="BY583" s="3"/>
      <c r="BZ583" s="3"/>
      <c r="CA583" s="3"/>
      <c r="CB583" s="3"/>
      <c r="CC583" s="3"/>
      <c r="CD583" s="4"/>
      <c r="CE583" s="4"/>
      <c r="CF583" s="3"/>
      <c r="CG583" s="3"/>
      <c r="CH583" s="3"/>
      <c r="CI583" s="3"/>
      <c r="CJ583" s="3"/>
      <c r="CK583" s="2"/>
      <c r="CL583" s="2"/>
      <c r="CM583" s="4"/>
      <c r="CN583" s="4"/>
      <c r="CO583" s="3"/>
      <c r="CP583" s="4"/>
      <c r="CQ583" s="3"/>
      <c r="CS583" s="4"/>
      <c r="CT583" s="3"/>
      <c r="CU583" s="3"/>
    </row>
    <row r="584" spans="1:99" ht="20.100000000000001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Y584" s="4"/>
      <c r="Z584" s="5"/>
      <c r="AB584" s="6"/>
      <c r="AC584" s="3"/>
      <c r="AD584" s="3"/>
      <c r="AE584" s="3"/>
      <c r="AF584" s="3"/>
      <c r="AG584" s="4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X584" s="4"/>
      <c r="AZ584" s="4"/>
      <c r="BA584" s="4"/>
      <c r="BB584" s="8"/>
      <c r="BC584" s="3"/>
      <c r="BD584" s="3"/>
      <c r="BF584" s="5"/>
      <c r="BG584" s="5"/>
      <c r="BH584" s="5"/>
      <c r="BI584" s="5"/>
      <c r="BJ584" s="5"/>
      <c r="BK584" s="3"/>
      <c r="BM584" s="7"/>
      <c r="BN584" s="3"/>
      <c r="BO584" s="3"/>
      <c r="BQ584" s="7"/>
      <c r="BR584" s="3"/>
      <c r="BS584" s="3"/>
      <c r="BV584" s="4"/>
      <c r="BW584" s="3"/>
      <c r="BX584" s="3"/>
      <c r="BY584" s="3"/>
      <c r="BZ584" s="3"/>
      <c r="CA584" s="3"/>
      <c r="CB584" s="3"/>
      <c r="CC584" s="3"/>
      <c r="CD584" s="4"/>
      <c r="CE584" s="4"/>
      <c r="CF584" s="3"/>
      <c r="CG584" s="3"/>
      <c r="CH584" s="3"/>
      <c r="CI584" s="3"/>
      <c r="CJ584" s="3"/>
      <c r="CK584" s="2"/>
      <c r="CL584" s="2"/>
      <c r="CM584" s="4"/>
      <c r="CN584" s="4"/>
      <c r="CO584" s="3"/>
      <c r="CP584" s="4"/>
      <c r="CQ584" s="3"/>
      <c r="CS584" s="4"/>
      <c r="CT584" s="3"/>
      <c r="CU584" s="3"/>
    </row>
    <row r="585" spans="1:99" ht="20.100000000000001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Y585" s="4"/>
      <c r="Z585" s="5"/>
      <c r="AB585" s="6"/>
      <c r="AC585" s="3"/>
      <c r="AD585" s="3"/>
      <c r="AE585" s="3"/>
      <c r="AF585" s="3"/>
      <c r="AG585" s="4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X585" s="4"/>
      <c r="AZ585" s="4"/>
      <c r="BA585" s="4"/>
      <c r="BB585" s="8"/>
      <c r="BC585" s="3"/>
      <c r="BD585" s="3"/>
      <c r="BF585" s="5"/>
      <c r="BG585" s="5"/>
      <c r="BH585" s="5"/>
      <c r="BI585" s="5"/>
      <c r="BJ585" s="5"/>
      <c r="BK585" s="3"/>
      <c r="BM585" s="7"/>
      <c r="BN585" s="3"/>
      <c r="BO585" s="3"/>
      <c r="BQ585" s="7"/>
      <c r="BR585" s="3"/>
      <c r="BS585" s="3"/>
      <c r="BV585" s="4"/>
      <c r="BW585" s="3"/>
      <c r="BX585" s="3"/>
      <c r="BY585" s="3"/>
      <c r="BZ585" s="3"/>
      <c r="CA585" s="3"/>
      <c r="CB585" s="3"/>
      <c r="CC585" s="3"/>
      <c r="CD585" s="4"/>
      <c r="CE585" s="4"/>
      <c r="CF585" s="3"/>
      <c r="CG585" s="3"/>
      <c r="CH585" s="3"/>
      <c r="CI585" s="3"/>
      <c r="CJ585" s="3"/>
      <c r="CK585" s="2"/>
      <c r="CL585" s="2"/>
      <c r="CM585" s="4"/>
      <c r="CN585" s="4"/>
      <c r="CO585" s="3"/>
      <c r="CP585" s="4"/>
      <c r="CQ585" s="3"/>
      <c r="CS585" s="4"/>
      <c r="CT585" s="3"/>
      <c r="CU585" s="3"/>
    </row>
    <row r="586" spans="1:99" ht="20.100000000000001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Y586" s="4"/>
      <c r="Z586" s="5"/>
      <c r="AB586" s="6"/>
      <c r="AC586" s="3"/>
      <c r="AD586" s="3"/>
      <c r="AE586" s="3"/>
      <c r="AF586" s="3"/>
      <c r="AG586" s="4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X586" s="4"/>
      <c r="AZ586" s="4"/>
      <c r="BA586" s="4"/>
      <c r="BB586" s="8"/>
      <c r="BC586" s="3"/>
      <c r="BD586" s="3"/>
      <c r="BF586" s="5"/>
      <c r="BG586" s="5"/>
      <c r="BH586" s="5"/>
      <c r="BI586" s="5"/>
      <c r="BJ586" s="5"/>
      <c r="BK586" s="3"/>
      <c r="BM586" s="7"/>
      <c r="BN586" s="3"/>
      <c r="BO586" s="3"/>
      <c r="BQ586" s="7"/>
      <c r="BR586" s="3"/>
      <c r="BS586" s="3"/>
      <c r="BV586" s="4"/>
      <c r="BW586" s="3"/>
      <c r="BX586" s="3"/>
      <c r="BY586" s="3"/>
      <c r="BZ586" s="3"/>
      <c r="CA586" s="3"/>
      <c r="CB586" s="3"/>
      <c r="CC586" s="3"/>
      <c r="CD586" s="4"/>
      <c r="CE586" s="4"/>
      <c r="CF586" s="3"/>
      <c r="CG586" s="3"/>
      <c r="CH586" s="3"/>
      <c r="CI586" s="3"/>
      <c r="CJ586" s="3"/>
      <c r="CK586" s="2"/>
      <c r="CL586" s="2"/>
      <c r="CM586" s="4"/>
      <c r="CN586" s="4"/>
      <c r="CO586" s="3"/>
      <c r="CP586" s="4"/>
      <c r="CQ586" s="3"/>
      <c r="CS586" s="4"/>
      <c r="CT586" s="3"/>
      <c r="CU586" s="3"/>
    </row>
    <row r="587" spans="1:99" ht="20.100000000000001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Y587" s="4"/>
      <c r="Z587" s="5"/>
      <c r="AB587" s="6"/>
      <c r="AC587" s="3"/>
      <c r="AD587" s="3"/>
      <c r="AE587" s="3"/>
      <c r="AF587" s="3"/>
      <c r="AG587" s="4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X587" s="4"/>
      <c r="AZ587" s="4"/>
      <c r="BA587" s="4"/>
      <c r="BB587" s="8"/>
      <c r="BC587" s="3"/>
      <c r="BD587" s="3"/>
      <c r="BF587" s="5"/>
      <c r="BG587" s="5"/>
      <c r="BH587" s="5"/>
      <c r="BI587" s="5"/>
      <c r="BJ587" s="5"/>
      <c r="BK587" s="3"/>
      <c r="BM587" s="7"/>
      <c r="BN587" s="3"/>
      <c r="BO587" s="3"/>
      <c r="BQ587" s="7"/>
      <c r="BR587" s="3"/>
      <c r="BS587" s="3"/>
      <c r="BV587" s="4"/>
      <c r="BW587" s="3"/>
      <c r="BX587" s="3"/>
      <c r="BY587" s="3"/>
      <c r="BZ587" s="3"/>
      <c r="CA587" s="3"/>
      <c r="CB587" s="3"/>
      <c r="CC587" s="3"/>
      <c r="CD587" s="4"/>
      <c r="CE587" s="4"/>
      <c r="CF587" s="3"/>
      <c r="CG587" s="3"/>
      <c r="CH587" s="3"/>
      <c r="CI587" s="3"/>
      <c r="CJ587" s="3"/>
      <c r="CK587" s="2"/>
      <c r="CL587" s="2"/>
      <c r="CM587" s="4"/>
      <c r="CN587" s="4"/>
      <c r="CO587" s="3"/>
      <c r="CP587" s="4"/>
      <c r="CQ587" s="3"/>
      <c r="CS587" s="4"/>
      <c r="CT587" s="3"/>
      <c r="CU587" s="3"/>
    </row>
    <row r="588" spans="1:99" ht="20.100000000000001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Y588" s="4"/>
      <c r="Z588" s="5"/>
      <c r="AB588" s="6"/>
      <c r="AC588" s="3"/>
      <c r="AD588" s="3"/>
      <c r="AE588" s="3"/>
      <c r="AF588" s="3"/>
      <c r="AG588" s="4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X588" s="4"/>
      <c r="AZ588" s="4"/>
      <c r="BA588" s="4"/>
      <c r="BB588" s="8"/>
      <c r="BC588" s="3"/>
      <c r="BD588" s="3"/>
      <c r="BF588" s="5"/>
      <c r="BG588" s="5"/>
      <c r="BH588" s="5"/>
      <c r="BI588" s="5"/>
      <c r="BJ588" s="5"/>
      <c r="BK588" s="3"/>
      <c r="BM588" s="7"/>
      <c r="BN588" s="3"/>
      <c r="BO588" s="3"/>
      <c r="BQ588" s="7"/>
      <c r="BR588" s="3"/>
      <c r="BS588" s="3"/>
      <c r="BV588" s="4"/>
      <c r="BW588" s="3"/>
      <c r="BX588" s="3"/>
      <c r="BY588" s="3"/>
      <c r="BZ588" s="3"/>
      <c r="CA588" s="3"/>
      <c r="CB588" s="3"/>
      <c r="CC588" s="3"/>
      <c r="CD588" s="4"/>
      <c r="CE588" s="4"/>
      <c r="CF588" s="3"/>
      <c r="CG588" s="3"/>
      <c r="CH588" s="3"/>
      <c r="CI588" s="3"/>
      <c r="CJ588" s="3"/>
      <c r="CK588" s="2"/>
      <c r="CL588" s="2"/>
      <c r="CM588" s="4"/>
      <c r="CN588" s="4"/>
      <c r="CO588" s="3"/>
      <c r="CP588" s="4"/>
      <c r="CQ588" s="3"/>
      <c r="CS588" s="4"/>
      <c r="CT588" s="3"/>
      <c r="CU588" s="3"/>
    </row>
    <row r="589" spans="1:99" ht="20.100000000000001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Y589" s="4"/>
      <c r="Z589" s="5"/>
      <c r="AB589" s="6"/>
      <c r="AC589" s="3"/>
      <c r="AD589" s="3"/>
      <c r="AE589" s="3"/>
      <c r="AF589" s="3"/>
      <c r="AG589" s="4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X589" s="4"/>
      <c r="AZ589" s="4"/>
      <c r="BA589" s="4"/>
      <c r="BB589" s="8"/>
      <c r="BC589" s="3"/>
      <c r="BD589" s="3"/>
      <c r="BF589" s="5"/>
      <c r="BG589" s="5"/>
      <c r="BH589" s="5"/>
      <c r="BI589" s="5"/>
      <c r="BJ589" s="5"/>
      <c r="BK589" s="3"/>
      <c r="BM589" s="7"/>
      <c r="BN589" s="3"/>
      <c r="BO589" s="3"/>
      <c r="BQ589" s="7"/>
      <c r="BR589" s="3"/>
      <c r="BS589" s="3"/>
      <c r="BV589" s="4"/>
      <c r="BW589" s="3"/>
      <c r="BX589" s="3"/>
      <c r="BY589" s="3"/>
      <c r="BZ589" s="3"/>
      <c r="CA589" s="3"/>
      <c r="CB589" s="3"/>
      <c r="CC589" s="3"/>
      <c r="CD589" s="4"/>
      <c r="CE589" s="4"/>
      <c r="CF589" s="3"/>
      <c r="CG589" s="3"/>
      <c r="CH589" s="3"/>
      <c r="CI589" s="3"/>
      <c r="CJ589" s="3"/>
      <c r="CK589" s="2"/>
      <c r="CL589" s="2"/>
      <c r="CM589" s="4"/>
      <c r="CN589" s="4"/>
      <c r="CO589" s="3"/>
      <c r="CP589" s="4"/>
      <c r="CQ589" s="3"/>
      <c r="CS589" s="4"/>
      <c r="CT589" s="3"/>
      <c r="CU589" s="3"/>
    </row>
    <row r="590" spans="1:99" ht="20.100000000000001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Y590" s="4"/>
      <c r="Z590" s="5"/>
      <c r="AB590" s="6"/>
      <c r="AC590" s="3"/>
      <c r="AD590" s="3"/>
      <c r="AE590" s="3"/>
      <c r="AF590" s="3"/>
      <c r="AG590" s="4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X590" s="4"/>
      <c r="AZ590" s="4"/>
      <c r="BA590" s="4"/>
      <c r="BB590" s="8"/>
      <c r="BC590" s="3"/>
      <c r="BD590" s="3"/>
      <c r="BF590" s="5"/>
      <c r="BG590" s="5"/>
      <c r="BH590" s="5"/>
      <c r="BI590" s="5"/>
      <c r="BJ590" s="5"/>
      <c r="BK590" s="3"/>
      <c r="BM590" s="7"/>
      <c r="BN590" s="3"/>
      <c r="BO590" s="3"/>
      <c r="BQ590" s="7"/>
      <c r="BR590" s="3"/>
      <c r="BS590" s="3"/>
      <c r="BV590" s="4"/>
      <c r="BW590" s="3"/>
      <c r="BX590" s="3"/>
      <c r="BY590" s="3"/>
      <c r="BZ590" s="3"/>
      <c r="CA590" s="3"/>
      <c r="CB590" s="3"/>
      <c r="CC590" s="3"/>
      <c r="CD590" s="4"/>
      <c r="CE590" s="4"/>
      <c r="CF590" s="3"/>
      <c r="CG590" s="3"/>
      <c r="CH590" s="3"/>
      <c r="CI590" s="3"/>
      <c r="CJ590" s="3"/>
      <c r="CK590" s="2"/>
      <c r="CL590" s="2"/>
      <c r="CM590" s="4"/>
      <c r="CN590" s="4"/>
      <c r="CO590" s="3"/>
      <c r="CP590" s="4"/>
      <c r="CQ590" s="3"/>
      <c r="CS590" s="4"/>
      <c r="CT590" s="3"/>
      <c r="CU590" s="3"/>
    </row>
    <row r="591" spans="1:99" ht="20.100000000000001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Y591" s="4"/>
      <c r="Z591" s="5"/>
      <c r="AB591" s="6"/>
      <c r="AC591" s="3"/>
      <c r="AD591" s="3"/>
      <c r="AE591" s="3"/>
      <c r="AF591" s="3"/>
      <c r="AG591" s="4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X591" s="4"/>
      <c r="AZ591" s="4"/>
      <c r="BA591" s="4"/>
      <c r="BB591" s="8"/>
      <c r="BC591" s="3"/>
      <c r="BD591" s="3"/>
      <c r="BF591" s="5"/>
      <c r="BG591" s="5"/>
      <c r="BH591" s="5"/>
      <c r="BI591" s="5"/>
      <c r="BJ591" s="5"/>
      <c r="BK591" s="3"/>
      <c r="BM591" s="7"/>
      <c r="BN591" s="3"/>
      <c r="BO591" s="3"/>
      <c r="BQ591" s="7"/>
      <c r="BR591" s="3"/>
      <c r="BS591" s="3"/>
      <c r="BV591" s="4"/>
      <c r="BW591" s="3"/>
      <c r="BX591" s="3"/>
      <c r="BY591" s="3"/>
      <c r="BZ591" s="3"/>
      <c r="CA591" s="3"/>
      <c r="CB591" s="3"/>
      <c r="CC591" s="3"/>
      <c r="CD591" s="4"/>
      <c r="CE591" s="4"/>
      <c r="CF591" s="3"/>
      <c r="CG591" s="3"/>
      <c r="CH591" s="3"/>
      <c r="CI591" s="3"/>
      <c r="CJ591" s="3"/>
      <c r="CK591" s="2"/>
      <c r="CL591" s="2"/>
      <c r="CM591" s="4"/>
      <c r="CN591" s="4"/>
      <c r="CO591" s="3"/>
      <c r="CP591" s="4"/>
      <c r="CQ591" s="3"/>
      <c r="CS591" s="4"/>
      <c r="CT591" s="3"/>
      <c r="CU591" s="3"/>
    </row>
    <row r="592" spans="1:99" ht="20.100000000000001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Y592" s="4"/>
      <c r="Z592" s="5"/>
      <c r="AB592" s="6"/>
      <c r="AC592" s="3"/>
      <c r="AD592" s="3"/>
      <c r="AE592" s="3"/>
      <c r="AF592" s="3"/>
      <c r="AG592" s="4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X592" s="4"/>
      <c r="AZ592" s="4"/>
      <c r="BA592" s="4"/>
      <c r="BB592" s="8"/>
      <c r="BC592" s="3"/>
      <c r="BD592" s="3"/>
      <c r="BF592" s="5"/>
      <c r="BG592" s="5"/>
      <c r="BH592" s="5"/>
      <c r="BI592" s="5"/>
      <c r="BJ592" s="5"/>
      <c r="BK592" s="3"/>
      <c r="BM592" s="7"/>
      <c r="BN592" s="3"/>
      <c r="BO592" s="3"/>
      <c r="BQ592" s="7"/>
      <c r="BR592" s="3"/>
      <c r="BS592" s="3"/>
      <c r="BV592" s="4"/>
      <c r="BW592" s="3"/>
      <c r="BX592" s="3"/>
      <c r="BY592" s="3"/>
      <c r="BZ592" s="3"/>
      <c r="CA592" s="3"/>
      <c r="CB592" s="3"/>
      <c r="CC592" s="3"/>
      <c r="CD592" s="4"/>
      <c r="CE592" s="4"/>
      <c r="CF592" s="3"/>
      <c r="CG592" s="3"/>
      <c r="CH592" s="3"/>
      <c r="CI592" s="3"/>
      <c r="CJ592" s="3"/>
      <c r="CK592" s="2"/>
      <c r="CL592" s="2"/>
      <c r="CM592" s="4"/>
      <c r="CN592" s="4"/>
      <c r="CO592" s="3"/>
      <c r="CP592" s="4"/>
      <c r="CQ592" s="3"/>
      <c r="CS592" s="4"/>
      <c r="CT592" s="3"/>
      <c r="CU592" s="3"/>
    </row>
    <row r="593" spans="1:99" ht="20.100000000000001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Y593" s="4"/>
      <c r="Z593" s="5"/>
      <c r="AB593" s="6"/>
      <c r="AC593" s="3"/>
      <c r="AD593" s="3"/>
      <c r="AE593" s="3"/>
      <c r="AF593" s="3"/>
      <c r="AG593" s="4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X593" s="4"/>
      <c r="AZ593" s="4"/>
      <c r="BA593" s="4"/>
      <c r="BB593" s="8"/>
      <c r="BC593" s="3"/>
      <c r="BD593" s="3"/>
      <c r="BF593" s="5"/>
      <c r="BG593" s="5"/>
      <c r="BH593" s="5"/>
      <c r="BI593" s="5"/>
      <c r="BJ593" s="5"/>
      <c r="BK593" s="3"/>
      <c r="BM593" s="7"/>
      <c r="BN593" s="3"/>
      <c r="BO593" s="3"/>
      <c r="BQ593" s="7"/>
      <c r="BR593" s="3"/>
      <c r="BS593" s="3"/>
      <c r="BV593" s="4"/>
      <c r="BW593" s="3"/>
      <c r="BX593" s="3"/>
      <c r="BY593" s="3"/>
      <c r="BZ593" s="3"/>
      <c r="CA593" s="3"/>
      <c r="CB593" s="3"/>
      <c r="CC593" s="3"/>
      <c r="CD593" s="4"/>
      <c r="CE593" s="4"/>
      <c r="CF593" s="3"/>
      <c r="CG593" s="3"/>
      <c r="CH593" s="3"/>
      <c r="CI593" s="3"/>
      <c r="CJ593" s="3"/>
      <c r="CK593" s="2"/>
      <c r="CL593" s="2"/>
      <c r="CM593" s="4"/>
      <c r="CN593" s="4"/>
      <c r="CO593" s="3"/>
      <c r="CP593" s="4"/>
      <c r="CQ593" s="3"/>
      <c r="CS593" s="4"/>
      <c r="CT593" s="3"/>
      <c r="CU593" s="3"/>
    </row>
    <row r="594" spans="1:99" ht="20.100000000000001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Y594" s="4"/>
      <c r="Z594" s="5"/>
      <c r="AB594" s="6"/>
      <c r="AC594" s="3"/>
      <c r="AD594" s="3"/>
      <c r="AE594" s="3"/>
      <c r="AF594" s="3"/>
      <c r="AG594" s="4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X594" s="4"/>
      <c r="AZ594" s="4"/>
      <c r="BA594" s="4"/>
      <c r="BB594" s="8"/>
      <c r="BC594" s="3"/>
      <c r="BD594" s="3"/>
      <c r="BF594" s="5"/>
      <c r="BG594" s="5"/>
      <c r="BH594" s="5"/>
      <c r="BI594" s="5"/>
      <c r="BJ594" s="5"/>
      <c r="BK594" s="3"/>
      <c r="BM594" s="7"/>
      <c r="BN594" s="3"/>
      <c r="BO594" s="3"/>
      <c r="BQ594" s="7"/>
      <c r="BR594" s="3"/>
      <c r="BS594" s="3"/>
      <c r="BV594" s="4"/>
      <c r="BW594" s="3"/>
      <c r="BX594" s="3"/>
      <c r="BY594" s="3"/>
      <c r="BZ594" s="3"/>
      <c r="CA594" s="3"/>
      <c r="CB594" s="3"/>
      <c r="CC594" s="3"/>
      <c r="CD594" s="4"/>
      <c r="CE594" s="4"/>
      <c r="CF594" s="3"/>
      <c r="CG594" s="3"/>
      <c r="CH594" s="3"/>
      <c r="CI594" s="3"/>
      <c r="CJ594" s="3"/>
      <c r="CK594" s="2"/>
      <c r="CL594" s="2"/>
      <c r="CM594" s="4"/>
      <c r="CN594" s="4"/>
      <c r="CO594" s="3"/>
      <c r="CP594" s="4"/>
      <c r="CQ594" s="3"/>
      <c r="CS594" s="4"/>
      <c r="CT594" s="3"/>
      <c r="CU594" s="3"/>
    </row>
    <row r="595" spans="1:99" ht="20.100000000000001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Y595" s="4"/>
      <c r="Z595" s="5"/>
      <c r="AB595" s="6"/>
      <c r="AC595" s="3"/>
      <c r="AD595" s="3"/>
      <c r="AE595" s="3"/>
      <c r="AF595" s="3"/>
      <c r="AG595" s="4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X595" s="4"/>
      <c r="AZ595" s="4"/>
      <c r="BA595" s="4"/>
      <c r="BB595" s="8"/>
      <c r="BC595" s="3"/>
      <c r="BD595" s="3"/>
      <c r="BF595" s="5"/>
      <c r="BG595" s="5"/>
      <c r="BH595" s="5"/>
      <c r="BI595" s="5"/>
      <c r="BJ595" s="5"/>
      <c r="BK595" s="3"/>
      <c r="BM595" s="7"/>
      <c r="BN595" s="3"/>
      <c r="BO595" s="3"/>
      <c r="BQ595" s="7"/>
      <c r="BR595" s="3"/>
      <c r="BS595" s="3"/>
      <c r="BV595" s="4"/>
      <c r="BW595" s="3"/>
      <c r="BX595" s="3"/>
      <c r="BY595" s="3"/>
      <c r="BZ595" s="3"/>
      <c r="CA595" s="3"/>
      <c r="CB595" s="3"/>
      <c r="CC595" s="3"/>
      <c r="CD595" s="4"/>
      <c r="CE595" s="4"/>
      <c r="CF595" s="3"/>
      <c r="CG595" s="3"/>
      <c r="CH595" s="3"/>
      <c r="CI595" s="3"/>
      <c r="CJ595" s="3"/>
      <c r="CK595" s="2"/>
      <c r="CL595" s="2"/>
      <c r="CM595" s="4"/>
      <c r="CN595" s="4"/>
      <c r="CO595" s="3"/>
      <c r="CP595" s="4"/>
      <c r="CQ595" s="3"/>
      <c r="CS595" s="4"/>
      <c r="CT595" s="3"/>
      <c r="CU595" s="3"/>
    </row>
    <row r="596" spans="1:99" ht="20.100000000000001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Y596" s="4"/>
      <c r="Z596" s="5"/>
      <c r="AB596" s="6"/>
      <c r="AC596" s="3"/>
      <c r="AD596" s="3"/>
      <c r="AE596" s="3"/>
      <c r="AF596" s="3"/>
      <c r="AG596" s="4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X596" s="4"/>
      <c r="AZ596" s="4"/>
      <c r="BA596" s="4"/>
      <c r="BB596" s="8"/>
      <c r="BC596" s="3"/>
      <c r="BD596" s="3"/>
      <c r="BF596" s="5"/>
      <c r="BG596" s="5"/>
      <c r="BH596" s="5"/>
      <c r="BI596" s="5"/>
      <c r="BJ596" s="5"/>
      <c r="BK596" s="3"/>
      <c r="BM596" s="7"/>
      <c r="BN596" s="3"/>
      <c r="BO596" s="3"/>
      <c r="BQ596" s="7"/>
      <c r="BR596" s="3"/>
      <c r="BS596" s="3"/>
      <c r="BV596" s="4"/>
      <c r="BW596" s="3"/>
      <c r="BX596" s="3"/>
      <c r="BY596" s="3"/>
      <c r="BZ596" s="3"/>
      <c r="CA596" s="3"/>
      <c r="CB596" s="3"/>
      <c r="CC596" s="3"/>
      <c r="CD596" s="4"/>
      <c r="CE596" s="4"/>
      <c r="CF596" s="3"/>
      <c r="CG596" s="3"/>
      <c r="CH596" s="3"/>
      <c r="CI596" s="3"/>
      <c r="CJ596" s="3"/>
      <c r="CK596" s="2"/>
      <c r="CL596" s="2"/>
      <c r="CM596" s="4"/>
      <c r="CN596" s="4"/>
      <c r="CO596" s="3"/>
      <c r="CP596" s="4"/>
      <c r="CQ596" s="3"/>
      <c r="CS596" s="4"/>
      <c r="CT596" s="3"/>
      <c r="CU596" s="3"/>
    </row>
    <row r="597" spans="1:99" ht="20.100000000000001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Y597" s="4"/>
      <c r="Z597" s="5"/>
      <c r="AB597" s="6"/>
      <c r="AC597" s="3"/>
      <c r="AD597" s="3"/>
      <c r="AE597" s="3"/>
      <c r="AF597" s="3"/>
      <c r="AG597" s="4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X597" s="4"/>
      <c r="AZ597" s="4"/>
      <c r="BA597" s="4"/>
      <c r="BB597" s="8"/>
      <c r="BC597" s="3"/>
      <c r="BD597" s="3"/>
      <c r="BF597" s="5"/>
      <c r="BG597" s="5"/>
      <c r="BH597" s="5"/>
      <c r="BI597" s="5"/>
      <c r="BJ597" s="5"/>
      <c r="BK597" s="3"/>
      <c r="BM597" s="7"/>
      <c r="BN597" s="3"/>
      <c r="BO597" s="3"/>
      <c r="BQ597" s="7"/>
      <c r="BR597" s="3"/>
      <c r="BS597" s="3"/>
      <c r="BV597" s="4"/>
      <c r="BW597" s="3"/>
      <c r="BX597" s="3"/>
      <c r="BY597" s="3"/>
      <c r="BZ597" s="3"/>
      <c r="CA597" s="3"/>
      <c r="CB597" s="3"/>
      <c r="CC597" s="3"/>
      <c r="CD597" s="4"/>
      <c r="CE597" s="4"/>
      <c r="CF597" s="3"/>
      <c r="CG597" s="3"/>
      <c r="CH597" s="3"/>
      <c r="CI597" s="3"/>
      <c r="CJ597" s="3"/>
      <c r="CK597" s="2"/>
      <c r="CL597" s="2"/>
      <c r="CM597" s="4"/>
      <c r="CN597" s="4"/>
      <c r="CO597" s="3"/>
      <c r="CP597" s="4"/>
      <c r="CQ597" s="3"/>
      <c r="CS597" s="4"/>
      <c r="CT597" s="3"/>
      <c r="CU597" s="3"/>
    </row>
    <row r="598" spans="1:99" ht="20.100000000000001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Y598" s="4"/>
      <c r="Z598" s="5"/>
      <c r="AB598" s="6"/>
      <c r="AC598" s="3"/>
      <c r="AD598" s="3"/>
      <c r="AE598" s="3"/>
      <c r="AF598" s="3"/>
      <c r="AG598" s="4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X598" s="4"/>
      <c r="AZ598" s="4"/>
      <c r="BA598" s="4"/>
      <c r="BB598" s="8"/>
      <c r="BC598" s="3"/>
      <c r="BD598" s="3"/>
      <c r="BF598" s="5"/>
      <c r="BG598" s="5"/>
      <c r="BH598" s="5"/>
      <c r="BI598" s="5"/>
      <c r="BJ598" s="5"/>
      <c r="BK598" s="3"/>
      <c r="BM598" s="7"/>
      <c r="BN598" s="3"/>
      <c r="BO598" s="3"/>
      <c r="BQ598" s="7"/>
      <c r="BR598" s="3"/>
      <c r="BS598" s="3"/>
      <c r="BV598" s="4"/>
      <c r="BW598" s="3"/>
      <c r="BX598" s="3"/>
      <c r="BY598" s="3"/>
      <c r="BZ598" s="3"/>
      <c r="CA598" s="3"/>
      <c r="CB598" s="3"/>
      <c r="CC598" s="3"/>
      <c r="CD598" s="4"/>
      <c r="CE598" s="4"/>
      <c r="CF598" s="3"/>
      <c r="CG598" s="3"/>
      <c r="CH598" s="3"/>
      <c r="CI598" s="3"/>
      <c r="CJ598" s="3"/>
      <c r="CK598" s="2"/>
      <c r="CL598" s="2"/>
      <c r="CM598" s="4"/>
      <c r="CN598" s="4"/>
      <c r="CO598" s="3"/>
      <c r="CP598" s="4"/>
      <c r="CQ598" s="3"/>
      <c r="CS598" s="4"/>
      <c r="CT598" s="3"/>
      <c r="CU598" s="3"/>
    </row>
    <row r="599" spans="1:99" ht="20.100000000000001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Y599" s="4"/>
      <c r="Z599" s="5"/>
      <c r="AB599" s="6"/>
      <c r="AC599" s="3"/>
      <c r="AD599" s="3"/>
      <c r="AE599" s="3"/>
      <c r="AF599" s="3"/>
      <c r="AG599" s="4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X599" s="4"/>
      <c r="AZ599" s="4"/>
      <c r="BA599" s="4"/>
      <c r="BB599" s="8"/>
      <c r="BC599" s="3"/>
      <c r="BD599" s="3"/>
      <c r="BF599" s="5"/>
      <c r="BG599" s="5"/>
      <c r="BH599" s="5"/>
      <c r="BI599" s="5"/>
      <c r="BJ599" s="5"/>
      <c r="BK599" s="3"/>
      <c r="BM599" s="7"/>
      <c r="BN599" s="3"/>
      <c r="BO599" s="3"/>
      <c r="BQ599" s="7"/>
      <c r="BR599" s="3"/>
      <c r="BS599" s="3"/>
      <c r="BV599" s="4"/>
      <c r="BW599" s="3"/>
      <c r="BX599" s="3"/>
      <c r="BY599" s="3"/>
      <c r="BZ599" s="3"/>
      <c r="CA599" s="3"/>
      <c r="CB599" s="3"/>
      <c r="CC599" s="3"/>
      <c r="CD599" s="4"/>
      <c r="CE599" s="4"/>
      <c r="CF599" s="3"/>
      <c r="CG599" s="3"/>
      <c r="CH599" s="3"/>
      <c r="CI599" s="3"/>
      <c r="CJ599" s="3"/>
      <c r="CK599" s="2"/>
      <c r="CL599" s="2"/>
      <c r="CM599" s="4"/>
      <c r="CN599" s="4"/>
      <c r="CO599" s="3"/>
      <c r="CP599" s="4"/>
      <c r="CQ599" s="3"/>
      <c r="CS599" s="4"/>
      <c r="CT599" s="3"/>
      <c r="CU599" s="3"/>
    </row>
    <row r="600" spans="1:99" ht="20.100000000000001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Y600" s="4"/>
      <c r="Z600" s="5"/>
      <c r="AB600" s="6"/>
      <c r="AC600" s="3"/>
      <c r="AD600" s="3"/>
      <c r="AE600" s="3"/>
      <c r="AF600" s="3"/>
      <c r="AG600" s="4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X600" s="4"/>
      <c r="AZ600" s="4"/>
      <c r="BA600" s="4"/>
      <c r="BB600" s="8"/>
      <c r="BC600" s="3"/>
      <c r="BD600" s="3"/>
      <c r="BF600" s="5"/>
      <c r="BG600" s="5"/>
      <c r="BH600" s="5"/>
      <c r="BI600" s="5"/>
      <c r="BJ600" s="5"/>
      <c r="BK600" s="3"/>
      <c r="BM600" s="7"/>
      <c r="BN600" s="3"/>
      <c r="BO600" s="3"/>
      <c r="BQ600" s="7"/>
      <c r="BR600" s="3"/>
      <c r="BS600" s="3"/>
      <c r="BV600" s="4"/>
      <c r="BW600" s="3"/>
      <c r="BX600" s="3"/>
      <c r="BY600" s="3"/>
      <c r="BZ600" s="3"/>
      <c r="CA600" s="3"/>
      <c r="CB600" s="3"/>
      <c r="CC600" s="3"/>
      <c r="CD600" s="4"/>
      <c r="CE600" s="4"/>
      <c r="CF600" s="3"/>
      <c r="CG600" s="3"/>
      <c r="CH600" s="3"/>
      <c r="CI600" s="3"/>
      <c r="CJ600" s="3"/>
      <c r="CK600" s="2"/>
      <c r="CL600" s="2"/>
      <c r="CM600" s="4"/>
      <c r="CN600" s="4"/>
      <c r="CO600" s="3"/>
      <c r="CP600" s="4"/>
      <c r="CQ600" s="3"/>
      <c r="CS600" s="4"/>
      <c r="CT600" s="3"/>
      <c r="CU600" s="3"/>
    </row>
    <row r="601" spans="1:99" ht="20.100000000000001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Y601" s="4"/>
      <c r="Z601" s="5"/>
      <c r="AB601" s="6"/>
      <c r="AC601" s="3"/>
      <c r="AD601" s="3"/>
      <c r="AE601" s="3"/>
      <c r="AF601" s="3"/>
      <c r="AG601" s="4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X601" s="4"/>
      <c r="AZ601" s="4"/>
      <c r="BA601" s="4"/>
      <c r="BB601" s="8"/>
      <c r="BC601" s="3"/>
      <c r="BD601" s="3"/>
      <c r="BF601" s="5"/>
      <c r="BG601" s="5"/>
      <c r="BH601" s="5"/>
      <c r="BI601" s="5"/>
      <c r="BJ601" s="5"/>
      <c r="BK601" s="3"/>
      <c r="BM601" s="7"/>
      <c r="BN601" s="3"/>
      <c r="BO601" s="3"/>
      <c r="BQ601" s="7"/>
      <c r="BR601" s="3"/>
      <c r="BS601" s="3"/>
      <c r="BV601" s="4"/>
      <c r="BW601" s="3"/>
      <c r="BX601" s="3"/>
      <c r="BY601" s="3"/>
      <c r="BZ601" s="3"/>
      <c r="CA601" s="3"/>
      <c r="CB601" s="3"/>
      <c r="CC601" s="3"/>
      <c r="CD601" s="4"/>
      <c r="CE601" s="4"/>
      <c r="CF601" s="3"/>
      <c r="CG601" s="3"/>
      <c r="CH601" s="3"/>
      <c r="CI601" s="3"/>
      <c r="CJ601" s="3"/>
      <c r="CK601" s="2"/>
      <c r="CL601" s="2"/>
      <c r="CM601" s="4"/>
      <c r="CN601" s="4"/>
      <c r="CO601" s="3"/>
      <c r="CP601" s="4"/>
      <c r="CQ601" s="3"/>
      <c r="CS601" s="4"/>
      <c r="CT601" s="3"/>
      <c r="CU601" s="3"/>
    </row>
    <row r="602" spans="1:99" ht="20.100000000000001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Y602" s="4"/>
      <c r="Z602" s="5"/>
      <c r="AB602" s="6"/>
      <c r="AC602" s="3"/>
      <c r="AD602" s="3"/>
      <c r="AE602" s="3"/>
      <c r="AF602" s="3"/>
      <c r="AG602" s="4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X602" s="4"/>
      <c r="AZ602" s="4"/>
      <c r="BA602" s="4"/>
      <c r="BB602" s="8"/>
      <c r="BC602" s="3"/>
      <c r="BD602" s="3"/>
      <c r="BF602" s="5"/>
      <c r="BG602" s="5"/>
      <c r="BH602" s="5"/>
      <c r="BI602" s="5"/>
      <c r="BJ602" s="5"/>
      <c r="BK602" s="3"/>
      <c r="BM602" s="7"/>
      <c r="BN602" s="3"/>
      <c r="BO602" s="3"/>
      <c r="BQ602" s="7"/>
      <c r="BR602" s="3"/>
      <c r="BS602" s="3"/>
      <c r="BV602" s="4"/>
      <c r="BW602" s="3"/>
      <c r="BX602" s="3"/>
      <c r="BY602" s="3"/>
      <c r="BZ602" s="3"/>
      <c r="CA602" s="3"/>
      <c r="CB602" s="3"/>
      <c r="CC602" s="3"/>
      <c r="CD602" s="4"/>
      <c r="CE602" s="4"/>
      <c r="CF602" s="3"/>
      <c r="CG602" s="3"/>
      <c r="CH602" s="3"/>
      <c r="CI602" s="3"/>
      <c r="CJ602" s="3"/>
      <c r="CK602" s="2"/>
      <c r="CL602" s="2"/>
      <c r="CM602" s="4"/>
      <c r="CN602" s="4"/>
      <c r="CO602" s="3"/>
      <c r="CP602" s="4"/>
      <c r="CQ602" s="3"/>
      <c r="CS602" s="4"/>
      <c r="CT602" s="3"/>
      <c r="CU602" s="3"/>
    </row>
    <row r="603" spans="1:99" ht="20.100000000000001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Y603" s="4"/>
      <c r="Z603" s="5"/>
      <c r="AB603" s="6"/>
      <c r="AC603" s="3"/>
      <c r="AD603" s="3"/>
      <c r="AE603" s="3"/>
      <c r="AF603" s="3"/>
      <c r="AG603" s="4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X603" s="4"/>
      <c r="AZ603" s="4"/>
      <c r="BA603" s="4"/>
      <c r="BB603" s="8"/>
      <c r="BC603" s="3"/>
      <c r="BD603" s="3"/>
      <c r="BF603" s="5"/>
      <c r="BG603" s="5"/>
      <c r="BH603" s="5"/>
      <c r="BI603" s="5"/>
      <c r="BJ603" s="5"/>
      <c r="BK603" s="3"/>
      <c r="BM603" s="7"/>
      <c r="BN603" s="3"/>
      <c r="BO603" s="3"/>
      <c r="BQ603" s="7"/>
      <c r="BR603" s="3"/>
      <c r="BS603" s="3"/>
      <c r="BV603" s="4"/>
      <c r="BW603" s="3"/>
      <c r="BX603" s="3"/>
      <c r="BY603" s="3"/>
      <c r="BZ603" s="3"/>
      <c r="CA603" s="3"/>
      <c r="CB603" s="3"/>
      <c r="CC603" s="3"/>
      <c r="CD603" s="4"/>
      <c r="CE603" s="4"/>
      <c r="CF603" s="3"/>
      <c r="CG603" s="3"/>
      <c r="CH603" s="3"/>
      <c r="CI603" s="3"/>
      <c r="CJ603" s="3"/>
      <c r="CK603" s="2"/>
      <c r="CL603" s="2"/>
      <c r="CM603" s="4"/>
      <c r="CN603" s="4"/>
      <c r="CO603" s="3"/>
      <c r="CP603" s="4"/>
      <c r="CQ603" s="3"/>
      <c r="CS603" s="4"/>
      <c r="CT603" s="3"/>
      <c r="CU603" s="3"/>
    </row>
    <row r="604" spans="1:99" ht="20.100000000000001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Y604" s="4"/>
      <c r="Z604" s="5"/>
      <c r="AB604" s="6"/>
      <c r="AC604" s="3"/>
      <c r="AD604" s="3"/>
      <c r="AE604" s="3"/>
      <c r="AF604" s="3"/>
      <c r="AG604" s="4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X604" s="4"/>
      <c r="AZ604" s="4"/>
      <c r="BA604" s="4"/>
      <c r="BB604" s="8"/>
      <c r="BC604" s="3"/>
      <c r="BD604" s="3"/>
      <c r="BF604" s="5"/>
      <c r="BG604" s="5"/>
      <c r="BH604" s="5"/>
      <c r="BI604" s="5"/>
      <c r="BJ604" s="5"/>
      <c r="BK604" s="3"/>
      <c r="BM604" s="7"/>
      <c r="BN604" s="3"/>
      <c r="BO604" s="3"/>
      <c r="BQ604" s="7"/>
      <c r="BR604" s="3"/>
      <c r="BS604" s="3"/>
      <c r="BV604" s="4"/>
      <c r="BW604" s="3"/>
      <c r="BX604" s="3"/>
      <c r="BY604" s="3"/>
      <c r="BZ604" s="3"/>
      <c r="CA604" s="3"/>
      <c r="CB604" s="3"/>
      <c r="CC604" s="3"/>
      <c r="CD604" s="4"/>
      <c r="CE604" s="4"/>
      <c r="CF604" s="3"/>
      <c r="CG604" s="3"/>
      <c r="CH604" s="3"/>
      <c r="CI604" s="3"/>
      <c r="CJ604" s="3"/>
      <c r="CK604" s="2"/>
      <c r="CL604" s="2"/>
      <c r="CM604" s="4"/>
      <c r="CN604" s="4"/>
      <c r="CO604" s="3"/>
      <c r="CP604" s="4"/>
      <c r="CQ604" s="3"/>
      <c r="CS604" s="4"/>
      <c r="CT604" s="3"/>
      <c r="CU604" s="3"/>
    </row>
    <row r="605" spans="1:99" ht="20.100000000000001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Y605" s="4"/>
      <c r="Z605" s="5"/>
      <c r="AB605" s="6"/>
      <c r="AC605" s="3"/>
      <c r="AD605" s="3"/>
      <c r="AE605" s="3"/>
      <c r="AF605" s="3"/>
      <c r="AG605" s="4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X605" s="4"/>
      <c r="AZ605" s="4"/>
      <c r="BA605" s="4"/>
      <c r="BB605" s="8"/>
      <c r="BC605" s="3"/>
      <c r="BD605" s="3"/>
      <c r="BF605" s="5"/>
      <c r="BG605" s="5"/>
      <c r="BH605" s="5"/>
      <c r="BI605" s="5"/>
      <c r="BJ605" s="5"/>
      <c r="BK605" s="3"/>
      <c r="BM605" s="7"/>
      <c r="BN605" s="3"/>
      <c r="BO605" s="3"/>
      <c r="BQ605" s="7"/>
      <c r="BR605" s="3"/>
      <c r="BS605" s="3"/>
      <c r="BV605" s="4"/>
      <c r="BW605" s="3"/>
      <c r="BX605" s="3"/>
      <c r="BY605" s="3"/>
      <c r="BZ605" s="3"/>
      <c r="CA605" s="3"/>
      <c r="CB605" s="3"/>
      <c r="CC605" s="3"/>
      <c r="CD605" s="4"/>
      <c r="CE605" s="4"/>
      <c r="CF605" s="3"/>
      <c r="CG605" s="3"/>
      <c r="CH605" s="3"/>
      <c r="CI605" s="3"/>
      <c r="CJ605" s="3"/>
      <c r="CK605" s="2"/>
      <c r="CL605" s="2"/>
      <c r="CM605" s="4"/>
      <c r="CN605" s="4"/>
      <c r="CO605" s="3"/>
      <c r="CP605" s="4"/>
      <c r="CQ605" s="3"/>
      <c r="CS605" s="4"/>
      <c r="CT605" s="3"/>
      <c r="CU605" s="3"/>
    </row>
    <row r="606" spans="1:99" ht="20.100000000000001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Y606" s="4"/>
      <c r="Z606" s="5"/>
      <c r="AB606" s="6"/>
      <c r="AC606" s="3"/>
      <c r="AD606" s="3"/>
      <c r="AE606" s="3"/>
      <c r="AF606" s="3"/>
      <c r="AG606" s="4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X606" s="4"/>
      <c r="AZ606" s="4"/>
      <c r="BA606" s="4"/>
      <c r="BB606" s="8"/>
      <c r="BC606" s="3"/>
      <c r="BD606" s="3"/>
      <c r="BF606" s="5"/>
      <c r="BG606" s="5"/>
      <c r="BH606" s="5"/>
      <c r="BI606" s="5"/>
      <c r="BJ606" s="5"/>
      <c r="BK606" s="3"/>
      <c r="BM606" s="7"/>
      <c r="BN606" s="3"/>
      <c r="BO606" s="3"/>
      <c r="BQ606" s="7"/>
      <c r="BR606" s="3"/>
      <c r="BS606" s="3"/>
      <c r="BV606" s="4"/>
      <c r="BW606" s="3"/>
      <c r="BX606" s="3"/>
      <c r="BY606" s="3"/>
      <c r="BZ606" s="3"/>
      <c r="CA606" s="3"/>
      <c r="CB606" s="3"/>
      <c r="CC606" s="3"/>
      <c r="CD606" s="4"/>
      <c r="CE606" s="4"/>
      <c r="CF606" s="3"/>
      <c r="CG606" s="3"/>
      <c r="CH606" s="3"/>
      <c r="CI606" s="3"/>
      <c r="CJ606" s="3"/>
      <c r="CK606" s="2"/>
      <c r="CL606" s="2"/>
      <c r="CM606" s="4"/>
      <c r="CN606" s="4"/>
      <c r="CO606" s="3"/>
      <c r="CP606" s="4"/>
      <c r="CQ606" s="3"/>
      <c r="CS606" s="4"/>
      <c r="CT606" s="3"/>
      <c r="CU606" s="3"/>
    </row>
    <row r="607" spans="1:99" ht="20.100000000000001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Y607" s="4"/>
      <c r="Z607" s="5"/>
      <c r="AB607" s="6"/>
      <c r="AC607" s="3"/>
      <c r="AD607" s="3"/>
      <c r="AE607" s="3"/>
      <c r="AF607" s="3"/>
      <c r="AG607" s="4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X607" s="4"/>
      <c r="AZ607" s="4"/>
      <c r="BA607" s="4"/>
      <c r="BB607" s="8"/>
      <c r="BC607" s="3"/>
      <c r="BD607" s="3"/>
      <c r="BF607" s="5"/>
      <c r="BG607" s="5"/>
      <c r="BH607" s="5"/>
      <c r="BI607" s="5"/>
      <c r="BJ607" s="5"/>
      <c r="BK607" s="3"/>
      <c r="BM607" s="7"/>
      <c r="BN607" s="3"/>
      <c r="BO607" s="3"/>
      <c r="BQ607" s="7"/>
      <c r="BR607" s="3"/>
      <c r="BS607" s="3"/>
      <c r="BV607" s="4"/>
      <c r="BW607" s="3"/>
      <c r="BX607" s="3"/>
      <c r="BY607" s="3"/>
      <c r="BZ607" s="3"/>
      <c r="CA607" s="3"/>
      <c r="CB607" s="3"/>
      <c r="CC607" s="3"/>
      <c r="CD607" s="4"/>
      <c r="CE607" s="4"/>
      <c r="CF607" s="3"/>
      <c r="CG607" s="3"/>
      <c r="CH607" s="3"/>
      <c r="CI607" s="3"/>
      <c r="CJ607" s="3"/>
      <c r="CK607" s="2"/>
      <c r="CL607" s="2"/>
      <c r="CM607" s="4"/>
      <c r="CN607" s="4"/>
      <c r="CO607" s="3"/>
      <c r="CP607" s="4"/>
      <c r="CQ607" s="3"/>
      <c r="CS607" s="4"/>
      <c r="CT607" s="3"/>
      <c r="CU607" s="3"/>
    </row>
    <row r="608" spans="1:99" ht="20.100000000000001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Y608" s="4"/>
      <c r="Z608" s="5"/>
      <c r="AB608" s="6"/>
      <c r="AC608" s="3"/>
      <c r="AD608" s="3"/>
      <c r="AE608" s="3"/>
      <c r="AF608" s="3"/>
      <c r="AG608" s="4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X608" s="4"/>
      <c r="AZ608" s="4"/>
      <c r="BA608" s="4"/>
      <c r="BB608" s="8"/>
      <c r="BC608" s="3"/>
      <c r="BD608" s="3"/>
      <c r="BF608" s="5"/>
      <c r="BG608" s="5"/>
      <c r="BH608" s="5"/>
      <c r="BI608" s="5"/>
      <c r="BJ608" s="5"/>
      <c r="BK608" s="3"/>
      <c r="BM608" s="7"/>
      <c r="BN608" s="3"/>
      <c r="BO608" s="3"/>
      <c r="BQ608" s="7"/>
      <c r="BR608" s="3"/>
      <c r="BS608" s="3"/>
      <c r="BV608" s="4"/>
      <c r="BW608" s="3"/>
      <c r="BX608" s="3"/>
      <c r="BY608" s="3"/>
      <c r="BZ608" s="3"/>
      <c r="CA608" s="3"/>
      <c r="CB608" s="3"/>
      <c r="CC608" s="3"/>
      <c r="CD608" s="4"/>
      <c r="CE608" s="4"/>
      <c r="CF608" s="3"/>
      <c r="CG608" s="3"/>
      <c r="CH608" s="3"/>
      <c r="CI608" s="3"/>
      <c r="CJ608" s="3"/>
      <c r="CK608" s="2"/>
      <c r="CL608" s="2"/>
      <c r="CM608" s="4"/>
      <c r="CN608" s="4"/>
      <c r="CO608" s="3"/>
      <c r="CP608" s="4"/>
      <c r="CQ608" s="3"/>
      <c r="CS608" s="4"/>
      <c r="CT608" s="3"/>
      <c r="CU608" s="3"/>
    </row>
    <row r="609" spans="1:99" ht="20.100000000000001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Y609" s="4"/>
      <c r="Z609" s="5"/>
      <c r="AB609" s="6"/>
      <c r="AC609" s="3"/>
      <c r="AD609" s="3"/>
      <c r="AE609" s="3"/>
      <c r="AF609" s="3"/>
      <c r="AG609" s="4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X609" s="4"/>
      <c r="AZ609" s="4"/>
      <c r="BA609" s="4"/>
      <c r="BB609" s="8"/>
      <c r="BC609" s="3"/>
      <c r="BD609" s="3"/>
      <c r="BF609" s="5"/>
      <c r="BG609" s="5"/>
      <c r="BH609" s="5"/>
      <c r="BI609" s="5"/>
      <c r="BJ609" s="5"/>
      <c r="BK609" s="3"/>
      <c r="BM609" s="7"/>
      <c r="BN609" s="3"/>
      <c r="BO609" s="3"/>
      <c r="BQ609" s="7"/>
      <c r="BR609" s="3"/>
      <c r="BS609" s="3"/>
      <c r="BV609" s="4"/>
      <c r="BW609" s="3"/>
      <c r="BX609" s="3"/>
      <c r="BY609" s="3"/>
      <c r="BZ609" s="3"/>
      <c r="CA609" s="3"/>
      <c r="CB609" s="3"/>
      <c r="CC609" s="3"/>
      <c r="CD609" s="4"/>
      <c r="CE609" s="4"/>
      <c r="CF609" s="3"/>
      <c r="CG609" s="3"/>
      <c r="CH609" s="3"/>
      <c r="CI609" s="3"/>
      <c r="CJ609" s="3"/>
      <c r="CK609" s="2"/>
      <c r="CL609" s="2"/>
      <c r="CM609" s="4"/>
      <c r="CN609" s="4"/>
      <c r="CO609" s="3"/>
      <c r="CP609" s="4"/>
      <c r="CQ609" s="3"/>
      <c r="CS609" s="4"/>
      <c r="CT609" s="3"/>
      <c r="CU609" s="3"/>
    </row>
    <row r="610" spans="1:99" ht="20.100000000000001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Y610" s="4"/>
      <c r="Z610" s="5"/>
      <c r="AB610" s="6"/>
      <c r="AC610" s="3"/>
      <c r="AD610" s="3"/>
      <c r="AE610" s="3"/>
      <c r="AF610" s="3"/>
      <c r="AG610" s="4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X610" s="4"/>
      <c r="AZ610" s="4"/>
      <c r="BA610" s="4"/>
      <c r="BB610" s="8"/>
      <c r="BC610" s="3"/>
      <c r="BD610" s="3"/>
      <c r="BF610" s="5"/>
      <c r="BG610" s="5"/>
      <c r="BH610" s="5"/>
      <c r="BI610" s="5"/>
      <c r="BJ610" s="5"/>
      <c r="BK610" s="3"/>
      <c r="BM610" s="7"/>
      <c r="BN610" s="3"/>
      <c r="BO610" s="3"/>
      <c r="BQ610" s="7"/>
      <c r="BR610" s="3"/>
      <c r="BS610" s="3"/>
      <c r="BV610" s="4"/>
      <c r="BW610" s="3"/>
      <c r="BX610" s="3"/>
      <c r="BY610" s="3"/>
      <c r="BZ610" s="3"/>
      <c r="CA610" s="3"/>
      <c r="CB610" s="3"/>
      <c r="CC610" s="3"/>
      <c r="CD610" s="4"/>
      <c r="CE610" s="4"/>
      <c r="CF610" s="3"/>
      <c r="CG610" s="3"/>
      <c r="CH610" s="3"/>
      <c r="CI610" s="3"/>
      <c r="CJ610" s="3"/>
      <c r="CK610" s="2"/>
      <c r="CL610" s="2"/>
      <c r="CM610" s="4"/>
      <c r="CN610" s="4"/>
      <c r="CO610" s="3"/>
      <c r="CP610" s="4"/>
      <c r="CQ610" s="3"/>
      <c r="CS610" s="4"/>
      <c r="CT610" s="3"/>
      <c r="CU610" s="3"/>
    </row>
    <row r="611" spans="1:99" ht="20.100000000000001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Y611" s="4"/>
      <c r="Z611" s="5"/>
      <c r="AB611" s="6"/>
      <c r="AC611" s="3"/>
      <c r="AD611" s="3"/>
      <c r="AE611" s="3"/>
      <c r="AF611" s="3"/>
      <c r="AG611" s="4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X611" s="4"/>
      <c r="AZ611" s="4"/>
      <c r="BA611" s="4"/>
      <c r="BB611" s="8"/>
      <c r="BC611" s="3"/>
      <c r="BD611" s="3"/>
      <c r="BF611" s="5"/>
      <c r="BG611" s="5"/>
      <c r="BH611" s="5"/>
      <c r="BI611" s="5"/>
      <c r="BJ611" s="5"/>
      <c r="BK611" s="3"/>
      <c r="BM611" s="7"/>
      <c r="BN611" s="3"/>
      <c r="BO611" s="3"/>
      <c r="BQ611" s="7"/>
      <c r="BR611" s="3"/>
      <c r="BS611" s="3"/>
      <c r="BV611" s="4"/>
      <c r="BW611" s="3"/>
      <c r="BX611" s="3"/>
      <c r="BY611" s="3"/>
      <c r="BZ611" s="3"/>
      <c r="CA611" s="3"/>
      <c r="CB611" s="3"/>
      <c r="CC611" s="3"/>
      <c r="CD611" s="4"/>
      <c r="CE611" s="4"/>
      <c r="CF611" s="3"/>
      <c r="CG611" s="3"/>
      <c r="CH611" s="3"/>
      <c r="CI611" s="3"/>
      <c r="CJ611" s="3"/>
      <c r="CK611" s="2"/>
      <c r="CL611" s="2"/>
      <c r="CM611" s="4"/>
      <c r="CN611" s="4"/>
      <c r="CO611" s="3"/>
      <c r="CP611" s="4"/>
      <c r="CQ611" s="3"/>
      <c r="CS611" s="4"/>
      <c r="CT611" s="3"/>
      <c r="CU611" s="3"/>
    </row>
    <row r="612" spans="1:99" ht="20.100000000000001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Y612" s="4"/>
      <c r="Z612" s="5"/>
      <c r="AB612" s="6"/>
      <c r="AC612" s="3"/>
      <c r="AD612" s="3"/>
      <c r="AE612" s="3"/>
      <c r="AF612" s="3"/>
      <c r="AG612" s="4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X612" s="4"/>
      <c r="AZ612" s="4"/>
      <c r="BA612" s="4"/>
      <c r="BB612" s="8"/>
      <c r="BC612" s="3"/>
      <c r="BD612" s="3"/>
      <c r="BF612" s="5"/>
      <c r="BG612" s="5"/>
      <c r="BH612" s="5"/>
      <c r="BI612" s="5"/>
      <c r="BJ612" s="5"/>
      <c r="BK612" s="3"/>
      <c r="BM612" s="7"/>
      <c r="BN612" s="3"/>
      <c r="BO612" s="3"/>
      <c r="BQ612" s="7"/>
      <c r="BR612" s="3"/>
      <c r="BS612" s="3"/>
      <c r="BV612" s="4"/>
      <c r="BW612" s="3"/>
      <c r="BX612" s="3"/>
      <c r="BY612" s="3"/>
      <c r="BZ612" s="3"/>
      <c r="CA612" s="3"/>
      <c r="CB612" s="3"/>
      <c r="CC612" s="3"/>
      <c r="CD612" s="4"/>
      <c r="CE612" s="4"/>
      <c r="CF612" s="3"/>
      <c r="CG612" s="3"/>
      <c r="CH612" s="3"/>
      <c r="CI612" s="3"/>
      <c r="CJ612" s="3"/>
      <c r="CK612" s="2"/>
      <c r="CL612" s="2"/>
      <c r="CM612" s="4"/>
      <c r="CN612" s="4"/>
      <c r="CO612" s="3"/>
      <c r="CP612" s="4"/>
      <c r="CQ612" s="3"/>
      <c r="CS612" s="4"/>
      <c r="CT612" s="3"/>
      <c r="CU612" s="3"/>
    </row>
    <row r="613" spans="1:99" ht="20.100000000000001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Y613" s="4"/>
      <c r="Z613" s="5"/>
      <c r="AB613" s="6"/>
      <c r="AC613" s="3"/>
      <c r="AD613" s="3"/>
      <c r="AE613" s="3"/>
      <c r="AF613" s="3"/>
      <c r="AG613" s="4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X613" s="4"/>
      <c r="AZ613" s="4"/>
      <c r="BA613" s="4"/>
      <c r="BB613" s="8"/>
      <c r="BC613" s="3"/>
      <c r="BD613" s="3"/>
      <c r="BF613" s="5"/>
      <c r="BG613" s="5"/>
      <c r="BH613" s="5"/>
      <c r="BI613" s="5"/>
      <c r="BJ613" s="5"/>
      <c r="BK613" s="3"/>
      <c r="BM613" s="7"/>
      <c r="BN613" s="3"/>
      <c r="BO613" s="3"/>
      <c r="BQ613" s="7"/>
      <c r="BR613" s="3"/>
      <c r="BS613" s="3"/>
      <c r="BV613" s="4"/>
      <c r="BW613" s="3"/>
      <c r="BX613" s="3"/>
      <c r="BY613" s="3"/>
      <c r="BZ613" s="3"/>
      <c r="CA613" s="3"/>
      <c r="CB613" s="3"/>
      <c r="CC613" s="3"/>
      <c r="CD613" s="4"/>
      <c r="CE613" s="4"/>
      <c r="CF613" s="3"/>
      <c r="CG613" s="3"/>
      <c r="CH613" s="3"/>
      <c r="CI613" s="3"/>
      <c r="CJ613" s="3"/>
      <c r="CK613" s="2"/>
      <c r="CL613" s="2"/>
      <c r="CM613" s="4"/>
      <c r="CN613" s="4"/>
      <c r="CO613" s="3"/>
      <c r="CP613" s="4"/>
      <c r="CQ613" s="3"/>
      <c r="CS613" s="4"/>
      <c r="CT613" s="3"/>
      <c r="CU613" s="3"/>
    </row>
    <row r="614" spans="1:99" ht="20.100000000000001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Y614" s="4"/>
      <c r="Z614" s="5"/>
      <c r="AB614" s="6"/>
      <c r="AC614" s="3"/>
      <c r="AD614" s="3"/>
      <c r="AE614" s="3"/>
      <c r="AF614" s="3"/>
      <c r="AG614" s="4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X614" s="4"/>
      <c r="AZ614" s="4"/>
      <c r="BA614" s="4"/>
      <c r="BB614" s="8"/>
      <c r="BC614" s="3"/>
      <c r="BD614" s="3"/>
      <c r="BF614" s="5"/>
      <c r="BG614" s="5"/>
      <c r="BH614" s="5"/>
      <c r="BI614" s="5"/>
      <c r="BJ614" s="5"/>
      <c r="BK614" s="3"/>
      <c r="BM614" s="7"/>
      <c r="BN614" s="3"/>
      <c r="BO614" s="3"/>
      <c r="BQ614" s="7"/>
      <c r="BR614" s="3"/>
      <c r="BS614" s="3"/>
      <c r="BV614" s="4"/>
      <c r="BW614" s="3"/>
      <c r="BX614" s="3"/>
      <c r="BY614" s="3"/>
      <c r="BZ614" s="3"/>
      <c r="CA614" s="3"/>
      <c r="CB614" s="3"/>
      <c r="CC614" s="3"/>
      <c r="CD614" s="4"/>
      <c r="CE614" s="4"/>
      <c r="CF614" s="3"/>
      <c r="CG614" s="3"/>
      <c r="CH614" s="3"/>
      <c r="CI614" s="3"/>
      <c r="CJ614" s="3"/>
      <c r="CK614" s="2"/>
      <c r="CL614" s="2"/>
      <c r="CM614" s="4"/>
      <c r="CN614" s="4"/>
      <c r="CO614" s="3"/>
      <c r="CP614" s="4"/>
      <c r="CQ614" s="3"/>
      <c r="CS614" s="4"/>
      <c r="CT614" s="3"/>
      <c r="CU614" s="3"/>
    </row>
    <row r="615" spans="1:99" ht="20.100000000000001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Y615" s="4"/>
      <c r="Z615" s="5"/>
      <c r="AB615" s="6"/>
      <c r="AC615" s="3"/>
      <c r="AD615" s="3"/>
      <c r="AE615" s="3"/>
      <c r="AF615" s="3"/>
      <c r="AG615" s="4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X615" s="4"/>
      <c r="AZ615" s="4"/>
      <c r="BA615" s="4"/>
      <c r="BB615" s="8"/>
      <c r="BC615" s="3"/>
      <c r="BD615" s="3"/>
      <c r="BF615" s="5"/>
      <c r="BG615" s="5"/>
      <c r="BH615" s="5"/>
      <c r="BI615" s="5"/>
      <c r="BJ615" s="5"/>
      <c r="BK615" s="3"/>
      <c r="BM615" s="7"/>
      <c r="BN615" s="3"/>
      <c r="BO615" s="3"/>
      <c r="BQ615" s="7"/>
      <c r="BR615" s="3"/>
      <c r="BS615" s="3"/>
      <c r="BV615" s="4"/>
      <c r="BW615" s="3"/>
      <c r="BX615" s="3"/>
      <c r="BY615" s="3"/>
      <c r="BZ615" s="3"/>
      <c r="CA615" s="3"/>
      <c r="CB615" s="3"/>
      <c r="CC615" s="3"/>
      <c r="CD615" s="4"/>
      <c r="CE615" s="4"/>
      <c r="CF615" s="3"/>
      <c r="CG615" s="3"/>
      <c r="CH615" s="3"/>
      <c r="CI615" s="3"/>
      <c r="CJ615" s="3"/>
      <c r="CK615" s="2"/>
      <c r="CL615" s="2"/>
      <c r="CM615" s="4"/>
      <c r="CN615" s="4"/>
      <c r="CO615" s="3"/>
      <c r="CP615" s="4"/>
      <c r="CQ615" s="3"/>
      <c r="CS615" s="4"/>
      <c r="CT615" s="3"/>
      <c r="CU615" s="3"/>
    </row>
    <row r="616" spans="1:99" ht="20.100000000000001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Y616" s="4"/>
      <c r="Z616" s="5"/>
      <c r="AB616" s="6"/>
      <c r="AC616" s="3"/>
      <c r="AD616" s="3"/>
      <c r="AE616" s="3"/>
      <c r="AF616" s="3"/>
      <c r="AG616" s="4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X616" s="4"/>
      <c r="AZ616" s="4"/>
      <c r="BA616" s="4"/>
      <c r="BB616" s="8"/>
      <c r="BC616" s="3"/>
      <c r="BD616" s="3"/>
      <c r="BF616" s="5"/>
      <c r="BG616" s="5"/>
      <c r="BH616" s="5"/>
      <c r="BI616" s="5"/>
      <c r="BJ616" s="5"/>
      <c r="BK616" s="3"/>
      <c r="BM616" s="7"/>
      <c r="BN616" s="3"/>
      <c r="BO616" s="3"/>
      <c r="BQ616" s="7"/>
      <c r="BR616" s="3"/>
      <c r="BS616" s="3"/>
      <c r="BV616" s="4"/>
      <c r="BW616" s="3"/>
      <c r="BX616" s="3"/>
      <c r="BY616" s="3"/>
      <c r="BZ616" s="3"/>
      <c r="CA616" s="3"/>
      <c r="CB616" s="3"/>
      <c r="CC616" s="3"/>
      <c r="CD616" s="4"/>
      <c r="CE616" s="4"/>
      <c r="CF616" s="3"/>
      <c r="CG616" s="3"/>
      <c r="CH616" s="3"/>
      <c r="CI616" s="3"/>
      <c r="CJ616" s="3"/>
      <c r="CK616" s="2"/>
      <c r="CL616" s="2"/>
      <c r="CM616" s="4"/>
      <c r="CN616" s="4"/>
      <c r="CO616" s="3"/>
      <c r="CP616" s="4"/>
      <c r="CQ616" s="3"/>
      <c r="CS616" s="4"/>
      <c r="CT616" s="3"/>
      <c r="CU616" s="3"/>
    </row>
    <row r="617" spans="1:99" ht="20.100000000000001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Y617" s="4"/>
      <c r="Z617" s="5"/>
      <c r="AB617" s="6"/>
      <c r="AC617" s="3"/>
      <c r="AD617" s="3"/>
      <c r="AE617" s="3"/>
      <c r="AF617" s="3"/>
      <c r="AG617" s="4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X617" s="4"/>
      <c r="AZ617" s="4"/>
      <c r="BA617" s="4"/>
      <c r="BB617" s="8"/>
      <c r="BC617" s="3"/>
      <c r="BD617" s="3"/>
      <c r="BF617" s="5"/>
      <c r="BG617" s="5"/>
      <c r="BH617" s="5"/>
      <c r="BI617" s="5"/>
      <c r="BJ617" s="5"/>
      <c r="BK617" s="3"/>
      <c r="BM617" s="7"/>
      <c r="BN617" s="3"/>
      <c r="BO617" s="3"/>
      <c r="BQ617" s="7"/>
      <c r="BR617" s="3"/>
      <c r="BS617" s="3"/>
      <c r="BV617" s="4"/>
      <c r="BW617" s="3"/>
      <c r="BX617" s="3"/>
      <c r="BY617" s="3"/>
      <c r="BZ617" s="3"/>
      <c r="CA617" s="3"/>
      <c r="CB617" s="3"/>
      <c r="CC617" s="3"/>
      <c r="CD617" s="4"/>
      <c r="CE617" s="4"/>
      <c r="CF617" s="3"/>
      <c r="CG617" s="3"/>
      <c r="CH617" s="3"/>
      <c r="CI617" s="3"/>
      <c r="CJ617" s="3"/>
      <c r="CK617" s="2"/>
      <c r="CL617" s="2"/>
      <c r="CM617" s="4"/>
      <c r="CN617" s="4"/>
      <c r="CO617" s="3"/>
      <c r="CP617" s="4"/>
      <c r="CQ617" s="3"/>
      <c r="CS617" s="4"/>
      <c r="CT617" s="3"/>
      <c r="CU617" s="3"/>
    </row>
    <row r="618" spans="1:99" ht="20.100000000000001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Y618" s="4"/>
      <c r="Z618" s="5"/>
      <c r="AB618" s="6"/>
      <c r="AC618" s="3"/>
      <c r="AD618" s="3"/>
      <c r="AE618" s="3"/>
      <c r="AF618" s="3"/>
      <c r="AG618" s="4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X618" s="4"/>
      <c r="AZ618" s="4"/>
      <c r="BA618" s="4"/>
      <c r="BB618" s="8"/>
      <c r="BC618" s="3"/>
      <c r="BD618" s="3"/>
      <c r="BF618" s="5"/>
      <c r="BG618" s="5"/>
      <c r="BH618" s="5"/>
      <c r="BI618" s="5"/>
      <c r="BJ618" s="5"/>
      <c r="BK618" s="3"/>
      <c r="BM618" s="7"/>
      <c r="BN618" s="3"/>
      <c r="BO618" s="3"/>
      <c r="BQ618" s="7"/>
      <c r="BR618" s="3"/>
      <c r="BS618" s="3"/>
      <c r="BV618" s="4"/>
      <c r="BW618" s="3"/>
      <c r="BX618" s="3"/>
      <c r="BY618" s="3"/>
      <c r="BZ618" s="3"/>
      <c r="CA618" s="3"/>
      <c r="CB618" s="3"/>
      <c r="CC618" s="3"/>
      <c r="CD618" s="4"/>
      <c r="CE618" s="4"/>
      <c r="CF618" s="3"/>
      <c r="CG618" s="3"/>
      <c r="CH618" s="3"/>
      <c r="CI618" s="3"/>
      <c r="CJ618" s="3"/>
      <c r="CK618" s="2"/>
      <c r="CL618" s="2"/>
      <c r="CM618" s="4"/>
      <c r="CN618" s="4"/>
      <c r="CO618" s="3"/>
      <c r="CP618" s="4"/>
      <c r="CQ618" s="3"/>
      <c r="CS618" s="4"/>
      <c r="CT618" s="3"/>
      <c r="CU618" s="3"/>
    </row>
    <row r="619" spans="1:99" ht="20.100000000000001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Y619" s="4"/>
      <c r="Z619" s="5"/>
      <c r="AB619" s="6"/>
      <c r="AC619" s="3"/>
      <c r="AD619" s="3"/>
      <c r="AE619" s="3"/>
      <c r="AF619" s="3"/>
      <c r="AG619" s="4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X619" s="4"/>
      <c r="AZ619" s="4"/>
      <c r="BA619" s="4"/>
      <c r="BB619" s="8"/>
      <c r="BC619" s="3"/>
      <c r="BD619" s="3"/>
      <c r="BF619" s="5"/>
      <c r="BG619" s="5"/>
      <c r="BH619" s="5"/>
      <c r="BI619" s="5"/>
      <c r="BJ619" s="5"/>
      <c r="BK619" s="3"/>
      <c r="BM619" s="7"/>
      <c r="BN619" s="3"/>
      <c r="BO619" s="3"/>
      <c r="BQ619" s="7"/>
      <c r="BR619" s="3"/>
      <c r="BS619" s="3"/>
      <c r="BV619" s="4"/>
      <c r="BW619" s="3"/>
      <c r="BX619" s="3"/>
      <c r="BY619" s="3"/>
      <c r="BZ619" s="3"/>
      <c r="CA619" s="3"/>
      <c r="CB619" s="3"/>
      <c r="CC619" s="3"/>
      <c r="CD619" s="4"/>
      <c r="CE619" s="4"/>
      <c r="CF619" s="3"/>
      <c r="CG619" s="3"/>
      <c r="CH619" s="3"/>
      <c r="CI619" s="3"/>
      <c r="CJ619" s="3"/>
      <c r="CK619" s="2"/>
      <c r="CL619" s="2"/>
      <c r="CM619" s="4"/>
      <c r="CN619" s="4"/>
      <c r="CO619" s="3"/>
      <c r="CP619" s="4"/>
      <c r="CQ619" s="3"/>
      <c r="CS619" s="4"/>
      <c r="CT619" s="3"/>
      <c r="CU619" s="3"/>
    </row>
    <row r="620" spans="1:99" ht="20.100000000000001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Y620" s="4"/>
      <c r="Z620" s="5"/>
      <c r="AB620" s="6"/>
      <c r="AC620" s="3"/>
      <c r="AD620" s="3"/>
      <c r="AE620" s="3"/>
      <c r="AF620" s="3"/>
      <c r="AG620" s="4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X620" s="4"/>
      <c r="AZ620" s="4"/>
      <c r="BA620" s="4"/>
      <c r="BB620" s="8"/>
      <c r="BC620" s="3"/>
      <c r="BD620" s="3"/>
      <c r="BF620" s="5"/>
      <c r="BG620" s="5"/>
      <c r="BH620" s="5"/>
      <c r="BI620" s="5"/>
      <c r="BJ620" s="5"/>
      <c r="BK620" s="3"/>
      <c r="BM620" s="7"/>
      <c r="BN620" s="3"/>
      <c r="BO620" s="3"/>
      <c r="BQ620" s="7"/>
      <c r="BR620" s="3"/>
      <c r="BS620" s="3"/>
      <c r="BV620" s="4"/>
      <c r="BW620" s="3"/>
      <c r="BX620" s="3"/>
      <c r="BY620" s="3"/>
      <c r="BZ620" s="3"/>
      <c r="CA620" s="3"/>
      <c r="CB620" s="3"/>
      <c r="CC620" s="3"/>
      <c r="CD620" s="4"/>
      <c r="CE620" s="4"/>
      <c r="CF620" s="3"/>
      <c r="CG620" s="3"/>
      <c r="CH620" s="3"/>
      <c r="CI620" s="3"/>
      <c r="CJ620" s="3"/>
      <c r="CK620" s="2"/>
      <c r="CL620" s="2"/>
      <c r="CM620" s="4"/>
      <c r="CN620" s="4"/>
      <c r="CO620" s="3"/>
      <c r="CP620" s="4"/>
      <c r="CQ620" s="3"/>
      <c r="CS620" s="4"/>
      <c r="CT620" s="3"/>
      <c r="CU620" s="3"/>
    </row>
    <row r="621" spans="1:99" ht="20.100000000000001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Y621" s="4"/>
      <c r="Z621" s="5"/>
      <c r="AB621" s="6"/>
      <c r="AC621" s="3"/>
      <c r="AD621" s="3"/>
      <c r="AE621" s="3"/>
      <c r="AF621" s="3"/>
      <c r="AG621" s="4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X621" s="4"/>
      <c r="AZ621" s="4"/>
      <c r="BA621" s="4"/>
      <c r="BB621" s="8"/>
      <c r="BC621" s="3"/>
      <c r="BD621" s="3"/>
      <c r="BF621" s="5"/>
      <c r="BG621" s="5"/>
      <c r="BH621" s="5"/>
      <c r="BI621" s="5"/>
      <c r="BJ621" s="5"/>
      <c r="BK621" s="3"/>
      <c r="BM621" s="7"/>
      <c r="BN621" s="3"/>
      <c r="BO621" s="3"/>
      <c r="BQ621" s="7"/>
      <c r="BR621" s="3"/>
      <c r="BS621" s="3"/>
      <c r="BV621" s="4"/>
      <c r="BW621" s="3"/>
      <c r="BX621" s="3"/>
      <c r="BY621" s="3"/>
      <c r="BZ621" s="3"/>
      <c r="CA621" s="3"/>
      <c r="CB621" s="3"/>
      <c r="CC621" s="3"/>
      <c r="CD621" s="4"/>
      <c r="CE621" s="4"/>
      <c r="CF621" s="3"/>
      <c r="CG621" s="3"/>
      <c r="CH621" s="3"/>
      <c r="CI621" s="3"/>
      <c r="CJ621" s="3"/>
      <c r="CK621" s="2"/>
      <c r="CL621" s="2"/>
      <c r="CM621" s="4"/>
      <c r="CN621" s="4"/>
      <c r="CO621" s="3"/>
      <c r="CP621" s="4"/>
      <c r="CQ621" s="3"/>
      <c r="CS621" s="4"/>
      <c r="CT621" s="3"/>
      <c r="CU621" s="3"/>
    </row>
    <row r="622" spans="1:99" ht="20.100000000000001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Y622" s="4"/>
      <c r="Z622" s="5"/>
      <c r="AB622" s="6"/>
      <c r="AC622" s="3"/>
      <c r="AD622" s="3"/>
      <c r="AE622" s="3"/>
      <c r="AF622" s="3"/>
      <c r="AG622" s="4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X622" s="4"/>
      <c r="AZ622" s="4"/>
      <c r="BA622" s="4"/>
      <c r="BB622" s="8"/>
      <c r="BC622" s="3"/>
      <c r="BD622" s="3"/>
      <c r="BF622" s="5"/>
      <c r="BG622" s="5"/>
      <c r="BH622" s="5"/>
      <c r="BI622" s="5"/>
      <c r="BJ622" s="5"/>
      <c r="BK622" s="3"/>
      <c r="BM622" s="7"/>
      <c r="BN622" s="3"/>
      <c r="BO622" s="3"/>
      <c r="BQ622" s="7"/>
      <c r="BR622" s="3"/>
      <c r="BS622" s="3"/>
      <c r="BV622" s="4"/>
      <c r="BW622" s="3"/>
      <c r="BX622" s="3"/>
      <c r="BY622" s="3"/>
      <c r="BZ622" s="3"/>
      <c r="CA622" s="3"/>
      <c r="CB622" s="3"/>
      <c r="CC622" s="3"/>
      <c r="CD622" s="4"/>
      <c r="CE622" s="4"/>
      <c r="CF622" s="3"/>
      <c r="CG622" s="3"/>
      <c r="CH622" s="3"/>
      <c r="CI622" s="3"/>
      <c r="CJ622" s="3"/>
      <c r="CK622" s="2"/>
      <c r="CL622" s="2"/>
      <c r="CM622" s="4"/>
      <c r="CN622" s="4"/>
      <c r="CO622" s="3"/>
      <c r="CP622" s="4"/>
      <c r="CQ622" s="3"/>
      <c r="CS622" s="4"/>
      <c r="CT622" s="3"/>
      <c r="CU622" s="3"/>
    </row>
    <row r="623" spans="1:99" ht="20.100000000000001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Y623" s="4"/>
      <c r="Z623" s="5"/>
      <c r="AB623" s="6"/>
      <c r="AC623" s="3"/>
      <c r="AD623" s="3"/>
      <c r="AE623" s="3"/>
      <c r="AF623" s="3"/>
      <c r="AG623" s="4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X623" s="4"/>
      <c r="AZ623" s="4"/>
      <c r="BA623" s="4"/>
      <c r="BB623" s="8"/>
      <c r="BC623" s="3"/>
      <c r="BD623" s="3"/>
      <c r="BF623" s="5"/>
      <c r="BG623" s="5"/>
      <c r="BH623" s="5"/>
      <c r="BI623" s="5"/>
      <c r="BJ623" s="5"/>
      <c r="BK623" s="3"/>
      <c r="BM623" s="7"/>
      <c r="BN623" s="3"/>
      <c r="BO623" s="3"/>
      <c r="BQ623" s="7"/>
      <c r="BR623" s="3"/>
      <c r="BS623" s="3"/>
      <c r="BV623" s="4"/>
      <c r="BW623" s="3"/>
      <c r="BX623" s="3"/>
      <c r="BY623" s="3"/>
      <c r="BZ623" s="3"/>
      <c r="CA623" s="3"/>
      <c r="CB623" s="3"/>
      <c r="CC623" s="3"/>
      <c r="CD623" s="4"/>
      <c r="CE623" s="4"/>
      <c r="CF623" s="3"/>
      <c r="CG623" s="3"/>
      <c r="CH623" s="3"/>
      <c r="CI623" s="3"/>
      <c r="CJ623" s="3"/>
      <c r="CK623" s="2"/>
      <c r="CL623" s="2"/>
      <c r="CM623" s="4"/>
      <c r="CN623" s="4"/>
      <c r="CO623" s="3"/>
      <c r="CP623" s="4"/>
      <c r="CQ623" s="3"/>
      <c r="CS623" s="4"/>
      <c r="CT623" s="3"/>
      <c r="CU623" s="3"/>
    </row>
    <row r="624" spans="1:99" ht="20.100000000000001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Y624" s="4"/>
      <c r="Z624" s="5"/>
      <c r="AB624" s="6"/>
      <c r="AC624" s="3"/>
      <c r="AD624" s="3"/>
      <c r="AE624" s="3"/>
      <c r="AF624" s="3"/>
      <c r="AG624" s="4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X624" s="4"/>
      <c r="AZ624" s="4"/>
      <c r="BA624" s="4"/>
      <c r="BB624" s="8"/>
      <c r="BC624" s="3"/>
      <c r="BD624" s="3"/>
      <c r="BF624" s="5"/>
      <c r="BG624" s="5"/>
      <c r="BH624" s="5"/>
      <c r="BI624" s="5"/>
      <c r="BJ624" s="5"/>
      <c r="BK624" s="3"/>
      <c r="BM624" s="7"/>
      <c r="BN624" s="3"/>
      <c r="BO624" s="3"/>
      <c r="BQ624" s="7"/>
      <c r="BR624" s="3"/>
      <c r="BS624" s="3"/>
      <c r="BV624" s="4"/>
      <c r="BW624" s="3"/>
      <c r="BX624" s="3"/>
      <c r="BY624" s="3"/>
      <c r="BZ624" s="3"/>
      <c r="CA624" s="3"/>
      <c r="CB624" s="3"/>
      <c r="CC624" s="3"/>
      <c r="CD624" s="4"/>
      <c r="CE624" s="4"/>
      <c r="CF624" s="3"/>
      <c r="CG624" s="3"/>
      <c r="CH624" s="3"/>
      <c r="CI624" s="3"/>
      <c r="CJ624" s="3"/>
      <c r="CK624" s="2"/>
      <c r="CL624" s="2"/>
      <c r="CM624" s="4"/>
      <c r="CN624" s="4"/>
      <c r="CO624" s="3"/>
      <c r="CP624" s="4"/>
      <c r="CQ624" s="3"/>
      <c r="CS624" s="4"/>
      <c r="CT624" s="3"/>
      <c r="CU624" s="3"/>
    </row>
    <row r="625" spans="1:99" ht="20.100000000000001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Y625" s="4"/>
      <c r="Z625" s="5"/>
      <c r="AB625" s="6"/>
      <c r="AC625" s="3"/>
      <c r="AD625" s="3"/>
      <c r="AE625" s="3"/>
      <c r="AF625" s="3"/>
      <c r="AG625" s="4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X625" s="4"/>
      <c r="AZ625" s="4"/>
      <c r="BA625" s="4"/>
      <c r="BB625" s="8"/>
      <c r="BC625" s="3"/>
      <c r="BD625" s="3"/>
      <c r="BF625" s="5"/>
      <c r="BG625" s="5"/>
      <c r="BH625" s="5"/>
      <c r="BI625" s="5"/>
      <c r="BJ625" s="5"/>
      <c r="BK625" s="3"/>
      <c r="BM625" s="7"/>
      <c r="BN625" s="3"/>
      <c r="BO625" s="3"/>
      <c r="BQ625" s="7"/>
      <c r="BR625" s="3"/>
      <c r="BS625" s="3"/>
      <c r="BV625" s="4"/>
      <c r="BW625" s="3"/>
      <c r="BX625" s="3"/>
      <c r="BY625" s="3"/>
      <c r="BZ625" s="3"/>
      <c r="CA625" s="3"/>
      <c r="CB625" s="3"/>
      <c r="CC625" s="3"/>
      <c r="CD625" s="4"/>
      <c r="CE625" s="4"/>
      <c r="CF625" s="3"/>
      <c r="CG625" s="3"/>
      <c r="CH625" s="3"/>
      <c r="CI625" s="3"/>
      <c r="CJ625" s="3"/>
      <c r="CK625" s="2"/>
      <c r="CL625" s="2"/>
      <c r="CM625" s="4"/>
      <c r="CN625" s="4"/>
      <c r="CO625" s="3"/>
      <c r="CP625" s="4"/>
      <c r="CQ625" s="3"/>
      <c r="CS625" s="4"/>
      <c r="CT625" s="3"/>
      <c r="CU625" s="3"/>
    </row>
    <row r="626" spans="1:99" ht="20.100000000000001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Y626" s="4"/>
      <c r="Z626" s="5"/>
      <c r="AB626" s="6"/>
      <c r="AC626" s="3"/>
      <c r="AD626" s="3"/>
      <c r="AE626" s="3"/>
      <c r="AF626" s="3"/>
      <c r="AG626" s="4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X626" s="4"/>
      <c r="AZ626" s="4"/>
      <c r="BA626" s="4"/>
      <c r="BB626" s="8"/>
      <c r="BC626" s="3"/>
      <c r="BD626" s="3"/>
      <c r="BF626" s="5"/>
      <c r="BG626" s="5"/>
      <c r="BH626" s="5"/>
      <c r="BI626" s="5"/>
      <c r="BJ626" s="5"/>
      <c r="BK626" s="3"/>
      <c r="BM626" s="7"/>
      <c r="BN626" s="3"/>
      <c r="BO626" s="3"/>
      <c r="BQ626" s="7"/>
      <c r="BR626" s="3"/>
      <c r="BS626" s="3"/>
      <c r="BV626" s="4"/>
      <c r="BW626" s="3"/>
      <c r="BX626" s="3"/>
      <c r="BY626" s="3"/>
      <c r="BZ626" s="3"/>
      <c r="CA626" s="3"/>
      <c r="CB626" s="3"/>
      <c r="CC626" s="3"/>
      <c r="CD626" s="4"/>
      <c r="CE626" s="4"/>
      <c r="CF626" s="3"/>
      <c r="CG626" s="3"/>
      <c r="CH626" s="3"/>
      <c r="CI626" s="3"/>
      <c r="CJ626" s="3"/>
      <c r="CK626" s="2"/>
      <c r="CL626" s="2"/>
      <c r="CM626" s="4"/>
      <c r="CN626" s="4"/>
      <c r="CO626" s="3"/>
      <c r="CP626" s="4"/>
      <c r="CQ626" s="3"/>
      <c r="CS626" s="4"/>
      <c r="CT626" s="3"/>
      <c r="CU626" s="3"/>
    </row>
    <row r="627" spans="1:99" ht="20.100000000000001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Y627" s="4"/>
      <c r="Z627" s="5"/>
      <c r="AB627" s="6"/>
      <c r="AC627" s="3"/>
      <c r="AD627" s="3"/>
      <c r="AE627" s="3"/>
      <c r="AF627" s="3"/>
      <c r="AG627" s="4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X627" s="4"/>
      <c r="AZ627" s="4"/>
      <c r="BA627" s="4"/>
      <c r="BB627" s="8"/>
      <c r="BC627" s="3"/>
      <c r="BD627" s="3"/>
      <c r="BF627" s="5"/>
      <c r="BG627" s="5"/>
      <c r="BH627" s="5"/>
      <c r="BI627" s="5"/>
      <c r="BJ627" s="5"/>
      <c r="BK627" s="3"/>
      <c r="BM627" s="7"/>
      <c r="BN627" s="3"/>
      <c r="BO627" s="3"/>
      <c r="BQ627" s="7"/>
      <c r="BR627" s="3"/>
      <c r="BS627" s="3"/>
      <c r="BV627" s="4"/>
      <c r="BW627" s="3"/>
      <c r="BX627" s="3"/>
      <c r="BY627" s="3"/>
      <c r="BZ627" s="3"/>
      <c r="CA627" s="3"/>
      <c r="CB627" s="3"/>
      <c r="CC627" s="3"/>
      <c r="CD627" s="4"/>
      <c r="CE627" s="4"/>
      <c r="CF627" s="3"/>
      <c r="CG627" s="3"/>
      <c r="CH627" s="3"/>
      <c r="CI627" s="3"/>
      <c r="CJ627" s="3"/>
      <c r="CK627" s="2"/>
      <c r="CL627" s="2"/>
      <c r="CM627" s="4"/>
      <c r="CN627" s="4"/>
      <c r="CO627" s="3"/>
      <c r="CP627" s="4"/>
      <c r="CQ627" s="3"/>
      <c r="CS627" s="4"/>
      <c r="CT627" s="3"/>
      <c r="CU627" s="3"/>
    </row>
    <row r="628" spans="1:99" ht="20.100000000000001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Y628" s="4"/>
      <c r="Z628" s="5"/>
      <c r="AB628" s="6"/>
      <c r="AC628" s="3"/>
      <c r="AD628" s="3"/>
      <c r="AE628" s="3"/>
      <c r="AF628" s="3"/>
      <c r="AG628" s="4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X628" s="4"/>
      <c r="AZ628" s="4"/>
      <c r="BA628" s="4"/>
      <c r="BB628" s="8"/>
      <c r="BC628" s="3"/>
      <c r="BD628" s="3"/>
      <c r="BF628" s="5"/>
      <c r="BG628" s="5"/>
      <c r="BH628" s="5"/>
      <c r="BI628" s="5"/>
      <c r="BJ628" s="5"/>
      <c r="BK628" s="3"/>
      <c r="BM628" s="7"/>
      <c r="BN628" s="3"/>
      <c r="BO628" s="3"/>
      <c r="BQ628" s="7"/>
      <c r="BR628" s="3"/>
      <c r="BS628" s="3"/>
      <c r="BV628" s="4"/>
      <c r="BW628" s="3"/>
      <c r="BX628" s="3"/>
      <c r="BY628" s="3"/>
      <c r="BZ628" s="3"/>
      <c r="CA628" s="3"/>
      <c r="CB628" s="3"/>
      <c r="CC628" s="3"/>
      <c r="CD628" s="4"/>
      <c r="CE628" s="4"/>
      <c r="CF628" s="3"/>
      <c r="CG628" s="3"/>
      <c r="CH628" s="3"/>
      <c r="CI628" s="3"/>
      <c r="CJ628" s="3"/>
      <c r="CK628" s="2"/>
      <c r="CL628" s="2"/>
      <c r="CM628" s="4"/>
      <c r="CN628" s="4"/>
      <c r="CO628" s="3"/>
      <c r="CP628" s="4"/>
      <c r="CQ628" s="3"/>
      <c r="CS628" s="4"/>
      <c r="CT628" s="3"/>
      <c r="CU628" s="3"/>
    </row>
    <row r="629" spans="1:99" ht="20.100000000000001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Y629" s="4"/>
      <c r="Z629" s="5"/>
      <c r="AB629" s="6"/>
      <c r="AC629" s="3"/>
      <c r="AD629" s="3"/>
      <c r="AE629" s="3"/>
      <c r="AF629" s="3"/>
      <c r="AG629" s="4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X629" s="4"/>
      <c r="AZ629" s="4"/>
      <c r="BA629" s="4"/>
      <c r="BB629" s="8"/>
      <c r="BC629" s="3"/>
      <c r="BD629" s="3"/>
      <c r="BF629" s="5"/>
      <c r="BG629" s="5"/>
      <c r="BH629" s="5"/>
      <c r="BI629" s="5"/>
      <c r="BJ629" s="5"/>
      <c r="BK629" s="3"/>
      <c r="BM629" s="7"/>
      <c r="BN629" s="3"/>
      <c r="BO629" s="3"/>
      <c r="BQ629" s="7"/>
      <c r="BR629" s="3"/>
      <c r="BS629" s="3"/>
      <c r="BV629" s="4"/>
      <c r="BW629" s="3"/>
      <c r="BX629" s="3"/>
      <c r="BY629" s="3"/>
      <c r="BZ629" s="3"/>
      <c r="CA629" s="3"/>
      <c r="CB629" s="3"/>
      <c r="CC629" s="3"/>
      <c r="CD629" s="4"/>
      <c r="CE629" s="4"/>
      <c r="CF629" s="3"/>
      <c r="CG629" s="3"/>
      <c r="CH629" s="3"/>
      <c r="CI629" s="3"/>
      <c r="CJ629" s="3"/>
      <c r="CK629" s="2"/>
      <c r="CL629" s="2"/>
      <c r="CM629" s="4"/>
      <c r="CN629" s="4"/>
      <c r="CO629" s="3"/>
      <c r="CP629" s="4"/>
      <c r="CQ629" s="3"/>
      <c r="CS629" s="4"/>
      <c r="CT629" s="3"/>
      <c r="CU629" s="3"/>
    </row>
    <row r="630" spans="1:99" ht="20.100000000000001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Y630" s="4"/>
      <c r="Z630" s="5"/>
      <c r="AB630" s="6"/>
      <c r="AC630" s="3"/>
      <c r="AD630" s="3"/>
      <c r="AE630" s="3"/>
      <c r="AF630" s="3"/>
      <c r="AG630" s="4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X630" s="4"/>
      <c r="AZ630" s="4"/>
      <c r="BA630" s="4"/>
      <c r="BB630" s="8"/>
      <c r="BC630" s="3"/>
      <c r="BD630" s="3"/>
      <c r="BF630" s="5"/>
      <c r="BG630" s="5"/>
      <c r="BH630" s="5"/>
      <c r="BI630" s="5"/>
      <c r="BJ630" s="5"/>
      <c r="BK630" s="3"/>
      <c r="BM630" s="7"/>
      <c r="BN630" s="3"/>
      <c r="BO630" s="3"/>
      <c r="BQ630" s="7"/>
      <c r="BR630" s="3"/>
      <c r="BS630" s="3"/>
      <c r="BV630" s="4"/>
      <c r="BW630" s="3"/>
      <c r="BX630" s="3"/>
      <c r="BY630" s="3"/>
      <c r="BZ630" s="3"/>
      <c r="CA630" s="3"/>
      <c r="CB630" s="3"/>
      <c r="CC630" s="3"/>
      <c r="CD630" s="4"/>
      <c r="CE630" s="4"/>
      <c r="CF630" s="3"/>
      <c r="CG630" s="3"/>
      <c r="CH630" s="3"/>
      <c r="CI630" s="3"/>
      <c r="CJ630" s="3"/>
      <c r="CK630" s="2"/>
      <c r="CL630" s="2"/>
      <c r="CM630" s="4"/>
      <c r="CN630" s="4"/>
      <c r="CO630" s="3"/>
      <c r="CP630" s="4"/>
      <c r="CQ630" s="3"/>
      <c r="CS630" s="4"/>
      <c r="CT630" s="3"/>
      <c r="CU630" s="3"/>
    </row>
    <row r="631" spans="1:99" ht="20.100000000000001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Y631" s="4"/>
      <c r="Z631" s="5"/>
      <c r="AB631" s="6"/>
      <c r="AC631" s="3"/>
      <c r="AD631" s="3"/>
      <c r="AE631" s="3"/>
      <c r="AF631" s="3"/>
      <c r="AG631" s="4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X631" s="4"/>
      <c r="AZ631" s="4"/>
      <c r="BA631" s="4"/>
      <c r="BB631" s="8"/>
      <c r="BC631" s="3"/>
      <c r="BD631" s="3"/>
      <c r="BF631" s="5"/>
      <c r="BG631" s="5"/>
      <c r="BH631" s="5"/>
      <c r="BI631" s="5"/>
      <c r="BJ631" s="5"/>
      <c r="BK631" s="3"/>
      <c r="BM631" s="7"/>
      <c r="BN631" s="3"/>
      <c r="BO631" s="3"/>
      <c r="BQ631" s="7"/>
      <c r="BR631" s="3"/>
      <c r="BS631" s="3"/>
      <c r="BV631" s="4"/>
      <c r="BW631" s="3"/>
      <c r="BX631" s="3"/>
      <c r="BY631" s="3"/>
      <c r="BZ631" s="3"/>
      <c r="CA631" s="3"/>
      <c r="CB631" s="3"/>
      <c r="CC631" s="3"/>
      <c r="CD631" s="4"/>
      <c r="CE631" s="4"/>
      <c r="CF631" s="3"/>
      <c r="CG631" s="3"/>
      <c r="CH631" s="3"/>
      <c r="CI631" s="3"/>
      <c r="CJ631" s="3"/>
      <c r="CK631" s="2"/>
      <c r="CL631" s="2"/>
      <c r="CM631" s="4"/>
      <c r="CN631" s="4"/>
      <c r="CO631" s="3"/>
      <c r="CP631" s="4"/>
      <c r="CQ631" s="3"/>
      <c r="CS631" s="4"/>
      <c r="CT631" s="3"/>
      <c r="CU631" s="3"/>
    </row>
    <row r="632" spans="1:99" ht="20.100000000000001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Y632" s="4"/>
      <c r="Z632" s="5"/>
      <c r="AB632" s="6"/>
      <c r="AC632" s="3"/>
      <c r="AD632" s="3"/>
      <c r="AE632" s="3"/>
      <c r="AF632" s="3"/>
      <c r="AG632" s="4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X632" s="4"/>
      <c r="AZ632" s="4"/>
      <c r="BA632" s="4"/>
      <c r="BB632" s="8"/>
      <c r="BC632" s="3"/>
      <c r="BD632" s="3"/>
      <c r="BF632" s="5"/>
      <c r="BG632" s="5"/>
      <c r="BH632" s="5"/>
      <c r="BI632" s="5"/>
      <c r="BJ632" s="5"/>
      <c r="BK632" s="3"/>
      <c r="BM632" s="7"/>
      <c r="BN632" s="3"/>
      <c r="BO632" s="3"/>
      <c r="BQ632" s="7"/>
      <c r="BR632" s="3"/>
      <c r="BS632" s="3"/>
      <c r="BV632" s="4"/>
      <c r="BW632" s="3"/>
      <c r="BX632" s="3"/>
      <c r="BY632" s="3"/>
      <c r="BZ632" s="3"/>
      <c r="CA632" s="3"/>
      <c r="CB632" s="3"/>
      <c r="CC632" s="3"/>
      <c r="CD632" s="4"/>
      <c r="CE632" s="4"/>
      <c r="CF632" s="3"/>
      <c r="CG632" s="3"/>
      <c r="CH632" s="3"/>
      <c r="CI632" s="3"/>
      <c r="CJ632" s="3"/>
      <c r="CK632" s="2"/>
      <c r="CL632" s="2"/>
      <c r="CM632" s="4"/>
      <c r="CN632" s="4"/>
      <c r="CO632" s="3"/>
      <c r="CP632" s="4"/>
      <c r="CQ632" s="3"/>
      <c r="CS632" s="4"/>
      <c r="CT632" s="3"/>
      <c r="CU632" s="3"/>
    </row>
    <row r="633" spans="1:99" ht="20.100000000000001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Y633" s="4"/>
      <c r="Z633" s="5"/>
      <c r="AB633" s="6"/>
      <c r="AC633" s="3"/>
      <c r="AD633" s="3"/>
      <c r="AE633" s="3"/>
      <c r="AF633" s="3"/>
      <c r="AG633" s="4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X633" s="4"/>
      <c r="AZ633" s="4"/>
      <c r="BA633" s="4"/>
      <c r="BB633" s="8"/>
      <c r="BC633" s="3"/>
      <c r="BD633" s="3"/>
      <c r="BF633" s="5"/>
      <c r="BG633" s="5"/>
      <c r="BH633" s="5"/>
      <c r="BI633" s="5"/>
      <c r="BJ633" s="5"/>
      <c r="BK633" s="3"/>
      <c r="BM633" s="7"/>
      <c r="BN633" s="3"/>
      <c r="BO633" s="3"/>
      <c r="BQ633" s="7"/>
      <c r="BR633" s="3"/>
      <c r="BS633" s="3"/>
      <c r="BV633" s="4"/>
      <c r="BW633" s="3"/>
      <c r="BX633" s="3"/>
      <c r="BY633" s="3"/>
      <c r="BZ633" s="3"/>
      <c r="CA633" s="3"/>
      <c r="CB633" s="3"/>
      <c r="CC633" s="3"/>
      <c r="CD633" s="4"/>
      <c r="CE633" s="4"/>
      <c r="CF633" s="3"/>
      <c r="CG633" s="3"/>
      <c r="CH633" s="3"/>
      <c r="CI633" s="3"/>
      <c r="CJ633" s="3"/>
      <c r="CK633" s="2"/>
      <c r="CL633" s="2"/>
      <c r="CM633" s="4"/>
      <c r="CN633" s="4"/>
      <c r="CO633" s="3"/>
      <c r="CP633" s="4"/>
      <c r="CQ633" s="3"/>
      <c r="CS633" s="4"/>
      <c r="CT633" s="3"/>
      <c r="CU633" s="3"/>
    </row>
    <row r="634" spans="1:99" ht="20.100000000000001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Y634" s="4"/>
      <c r="Z634" s="5"/>
      <c r="AB634" s="6"/>
      <c r="AC634" s="3"/>
      <c r="AD634" s="3"/>
      <c r="AE634" s="3"/>
      <c r="AF634" s="3"/>
      <c r="AG634" s="4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X634" s="4"/>
      <c r="AZ634" s="4"/>
      <c r="BA634" s="4"/>
      <c r="BB634" s="8"/>
      <c r="BC634" s="3"/>
      <c r="BD634" s="3"/>
      <c r="BF634" s="5"/>
      <c r="BG634" s="5"/>
      <c r="BH634" s="5"/>
      <c r="BI634" s="5"/>
      <c r="BJ634" s="5"/>
      <c r="BK634" s="3"/>
      <c r="BM634" s="7"/>
      <c r="BN634" s="3"/>
      <c r="BO634" s="3"/>
      <c r="BQ634" s="7"/>
      <c r="BR634" s="3"/>
      <c r="BS634" s="3"/>
      <c r="BV634" s="4"/>
      <c r="BW634" s="3"/>
      <c r="BX634" s="3"/>
      <c r="BY634" s="3"/>
      <c r="BZ634" s="3"/>
      <c r="CA634" s="3"/>
      <c r="CB634" s="3"/>
      <c r="CC634" s="3"/>
      <c r="CD634" s="4"/>
      <c r="CE634" s="4"/>
      <c r="CF634" s="3"/>
      <c r="CG634" s="3"/>
      <c r="CH634" s="3"/>
      <c r="CI634" s="3"/>
      <c r="CJ634" s="3"/>
      <c r="CK634" s="2"/>
      <c r="CL634" s="2"/>
      <c r="CM634" s="4"/>
      <c r="CN634" s="4"/>
      <c r="CO634" s="3"/>
      <c r="CP634" s="4"/>
      <c r="CQ634" s="3"/>
      <c r="CS634" s="4"/>
      <c r="CT634" s="3"/>
      <c r="CU634" s="3"/>
    </row>
    <row r="635" spans="1:99" ht="20.100000000000001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Y635" s="4"/>
      <c r="Z635" s="5"/>
      <c r="AB635" s="6"/>
      <c r="AC635" s="3"/>
      <c r="AD635" s="3"/>
      <c r="AE635" s="3"/>
      <c r="AF635" s="3"/>
      <c r="AG635" s="4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X635" s="4"/>
      <c r="AZ635" s="4"/>
      <c r="BA635" s="4"/>
      <c r="BB635" s="8"/>
      <c r="BC635" s="3"/>
      <c r="BD635" s="3"/>
      <c r="BF635" s="5"/>
      <c r="BG635" s="5"/>
      <c r="BH635" s="5"/>
      <c r="BI635" s="5"/>
      <c r="BJ635" s="5"/>
      <c r="BK635" s="3"/>
      <c r="BM635" s="7"/>
      <c r="BN635" s="3"/>
      <c r="BO635" s="3"/>
      <c r="BQ635" s="7"/>
      <c r="BR635" s="3"/>
      <c r="BS635" s="3"/>
      <c r="BV635" s="4"/>
      <c r="BW635" s="3"/>
      <c r="BX635" s="3"/>
      <c r="BY635" s="3"/>
      <c r="BZ635" s="3"/>
      <c r="CA635" s="3"/>
      <c r="CB635" s="3"/>
      <c r="CC635" s="3"/>
      <c r="CD635" s="4"/>
      <c r="CE635" s="4"/>
      <c r="CF635" s="3"/>
      <c r="CG635" s="3"/>
      <c r="CH635" s="3"/>
      <c r="CI635" s="3"/>
      <c r="CJ635" s="3"/>
      <c r="CK635" s="2"/>
      <c r="CL635" s="2"/>
      <c r="CM635" s="4"/>
      <c r="CN635" s="4"/>
      <c r="CO635" s="3"/>
      <c r="CP635" s="4"/>
      <c r="CQ635" s="3"/>
      <c r="CS635" s="4"/>
      <c r="CT635" s="3"/>
      <c r="CU635" s="3"/>
    </row>
    <row r="636" spans="1:99" ht="20.100000000000001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Y636" s="4"/>
      <c r="Z636" s="5"/>
      <c r="AB636" s="6"/>
      <c r="AC636" s="3"/>
      <c r="AD636" s="3"/>
      <c r="AE636" s="3"/>
      <c r="AF636" s="3"/>
      <c r="AG636" s="4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X636" s="4"/>
      <c r="AZ636" s="4"/>
      <c r="BA636" s="4"/>
      <c r="BB636" s="8"/>
      <c r="BC636" s="3"/>
      <c r="BD636" s="3"/>
      <c r="BF636" s="5"/>
      <c r="BG636" s="5"/>
      <c r="BH636" s="5"/>
      <c r="BI636" s="5"/>
      <c r="BJ636" s="5"/>
      <c r="BK636" s="3"/>
      <c r="BM636" s="7"/>
      <c r="BN636" s="3"/>
      <c r="BO636" s="3"/>
      <c r="BQ636" s="7"/>
      <c r="BR636" s="3"/>
      <c r="BS636" s="3"/>
      <c r="BV636" s="4"/>
      <c r="BW636" s="3"/>
      <c r="BX636" s="3"/>
      <c r="BY636" s="3"/>
      <c r="BZ636" s="3"/>
      <c r="CA636" s="3"/>
      <c r="CB636" s="3"/>
      <c r="CC636" s="3"/>
      <c r="CD636" s="4"/>
      <c r="CE636" s="4"/>
      <c r="CF636" s="3"/>
      <c r="CG636" s="3"/>
      <c r="CH636" s="3"/>
      <c r="CI636" s="3"/>
      <c r="CJ636" s="3"/>
      <c r="CK636" s="2"/>
      <c r="CL636" s="2"/>
      <c r="CM636" s="4"/>
      <c r="CN636" s="4"/>
      <c r="CO636" s="3"/>
      <c r="CP636" s="4"/>
      <c r="CQ636" s="3"/>
      <c r="CS636" s="4"/>
      <c r="CT636" s="3"/>
      <c r="CU636" s="3"/>
    </row>
    <row r="637" spans="1:99" ht="20.100000000000001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Y637" s="4"/>
      <c r="Z637" s="5"/>
      <c r="AB637" s="6"/>
      <c r="AC637" s="3"/>
      <c r="AD637" s="3"/>
      <c r="AE637" s="3"/>
      <c r="AF637" s="3"/>
      <c r="AG637" s="4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X637" s="4"/>
      <c r="AZ637" s="4"/>
      <c r="BA637" s="4"/>
      <c r="BB637" s="8"/>
      <c r="BC637" s="3"/>
      <c r="BD637" s="3"/>
      <c r="BF637" s="5"/>
      <c r="BG637" s="5"/>
      <c r="BH637" s="5"/>
      <c r="BI637" s="5"/>
      <c r="BJ637" s="5"/>
      <c r="BK637" s="3"/>
      <c r="BM637" s="7"/>
      <c r="BN637" s="3"/>
      <c r="BO637" s="3"/>
      <c r="BQ637" s="7"/>
      <c r="BR637" s="3"/>
      <c r="BS637" s="3"/>
      <c r="BV637" s="4"/>
      <c r="BW637" s="3"/>
      <c r="BX637" s="3"/>
      <c r="BY637" s="3"/>
      <c r="BZ637" s="3"/>
      <c r="CA637" s="3"/>
      <c r="CB637" s="3"/>
      <c r="CC637" s="3"/>
      <c r="CD637" s="4"/>
      <c r="CE637" s="4"/>
      <c r="CF637" s="3"/>
      <c r="CG637" s="3"/>
      <c r="CH637" s="3"/>
      <c r="CI637" s="3"/>
      <c r="CJ637" s="3"/>
      <c r="CK637" s="2"/>
      <c r="CL637" s="2"/>
      <c r="CM637" s="4"/>
      <c r="CN637" s="4"/>
      <c r="CO637" s="3"/>
      <c r="CP637" s="4"/>
      <c r="CQ637" s="3"/>
      <c r="CS637" s="4"/>
      <c r="CT637" s="3"/>
      <c r="CU637" s="3"/>
    </row>
    <row r="638" spans="1:99" ht="20.100000000000001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Y638" s="4"/>
      <c r="Z638" s="5"/>
      <c r="AB638" s="6"/>
      <c r="AC638" s="3"/>
      <c r="AD638" s="3"/>
      <c r="AE638" s="3"/>
      <c r="AF638" s="3"/>
      <c r="AG638" s="4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X638" s="4"/>
      <c r="AZ638" s="4"/>
      <c r="BA638" s="4"/>
      <c r="BB638" s="8"/>
      <c r="BC638" s="3"/>
      <c r="BD638" s="3"/>
      <c r="BF638" s="5"/>
      <c r="BG638" s="5"/>
      <c r="BH638" s="5"/>
      <c r="BI638" s="5"/>
      <c r="BJ638" s="5"/>
      <c r="BK638" s="3"/>
      <c r="BM638" s="7"/>
      <c r="BN638" s="3"/>
      <c r="BO638" s="3"/>
      <c r="BQ638" s="7"/>
      <c r="BR638" s="3"/>
      <c r="BS638" s="3"/>
      <c r="BV638" s="4"/>
      <c r="BW638" s="3"/>
      <c r="BX638" s="3"/>
      <c r="BY638" s="3"/>
      <c r="BZ638" s="3"/>
      <c r="CA638" s="3"/>
      <c r="CB638" s="3"/>
      <c r="CC638" s="3"/>
      <c r="CD638" s="4"/>
      <c r="CE638" s="4"/>
      <c r="CF638" s="3"/>
      <c r="CG638" s="3"/>
      <c r="CH638" s="3"/>
      <c r="CI638" s="3"/>
      <c r="CJ638" s="3"/>
      <c r="CK638" s="2"/>
      <c r="CL638" s="2"/>
      <c r="CM638" s="4"/>
      <c r="CN638" s="4"/>
      <c r="CO638" s="3"/>
      <c r="CP638" s="4"/>
      <c r="CQ638" s="3"/>
      <c r="CS638" s="4"/>
      <c r="CT638" s="3"/>
      <c r="CU638" s="3"/>
    </row>
    <row r="639" spans="1:99" ht="20.100000000000001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Y639" s="4"/>
      <c r="Z639" s="5"/>
      <c r="AB639" s="6"/>
      <c r="AC639" s="3"/>
      <c r="AD639" s="3"/>
      <c r="AE639" s="3"/>
      <c r="AF639" s="3"/>
      <c r="AG639" s="4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X639" s="4"/>
      <c r="AZ639" s="4"/>
      <c r="BA639" s="4"/>
      <c r="BB639" s="8"/>
      <c r="BC639" s="3"/>
      <c r="BD639" s="3"/>
      <c r="BF639" s="5"/>
      <c r="BG639" s="5"/>
      <c r="BH639" s="5"/>
      <c r="BI639" s="5"/>
      <c r="BJ639" s="5"/>
      <c r="BK639" s="3"/>
      <c r="BM639" s="7"/>
      <c r="BN639" s="3"/>
      <c r="BO639" s="3"/>
      <c r="BQ639" s="7"/>
      <c r="BR639" s="3"/>
      <c r="BS639" s="3"/>
      <c r="BV639" s="4"/>
      <c r="BW639" s="3"/>
      <c r="BX639" s="3"/>
      <c r="BY639" s="3"/>
      <c r="BZ639" s="3"/>
      <c r="CA639" s="3"/>
      <c r="CB639" s="3"/>
      <c r="CC639" s="3"/>
      <c r="CD639" s="4"/>
      <c r="CE639" s="4"/>
      <c r="CF639" s="3"/>
      <c r="CG639" s="3"/>
      <c r="CH639" s="3"/>
      <c r="CI639" s="3"/>
      <c r="CJ639" s="3"/>
      <c r="CK639" s="2"/>
      <c r="CL639" s="2"/>
      <c r="CM639" s="4"/>
      <c r="CN639" s="4"/>
      <c r="CO639" s="3"/>
      <c r="CP639" s="4"/>
      <c r="CQ639" s="3"/>
      <c r="CS639" s="4"/>
      <c r="CT639" s="3"/>
      <c r="CU639" s="3"/>
    </row>
    <row r="640" spans="1:99" ht="20.100000000000001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Y640" s="4"/>
      <c r="Z640" s="5"/>
      <c r="AB640" s="6"/>
      <c r="AC640" s="3"/>
      <c r="AD640" s="3"/>
      <c r="AE640" s="3"/>
      <c r="AF640" s="3"/>
      <c r="AG640" s="4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X640" s="4"/>
      <c r="AZ640" s="4"/>
      <c r="BA640" s="4"/>
      <c r="BB640" s="8"/>
      <c r="BC640" s="3"/>
      <c r="BD640" s="3"/>
      <c r="BF640" s="5"/>
      <c r="BG640" s="5"/>
      <c r="BH640" s="5"/>
      <c r="BI640" s="5"/>
      <c r="BJ640" s="5"/>
      <c r="BK640" s="3"/>
      <c r="BM640" s="7"/>
      <c r="BN640" s="3"/>
      <c r="BO640" s="3"/>
      <c r="BQ640" s="7"/>
      <c r="BR640" s="3"/>
      <c r="BS640" s="3"/>
      <c r="BV640" s="4"/>
      <c r="BW640" s="3"/>
      <c r="BX640" s="3"/>
      <c r="BY640" s="3"/>
      <c r="BZ640" s="3"/>
      <c r="CA640" s="3"/>
      <c r="CB640" s="3"/>
      <c r="CC640" s="3"/>
      <c r="CD640" s="4"/>
      <c r="CE640" s="4"/>
      <c r="CF640" s="3"/>
      <c r="CG640" s="3"/>
      <c r="CH640" s="3"/>
      <c r="CI640" s="3"/>
      <c r="CJ640" s="3"/>
      <c r="CK640" s="2"/>
      <c r="CL640" s="2"/>
      <c r="CM640" s="4"/>
      <c r="CN640" s="4"/>
      <c r="CO640" s="3"/>
      <c r="CP640" s="4"/>
      <c r="CQ640" s="3"/>
      <c r="CS640" s="4"/>
      <c r="CT640" s="3"/>
      <c r="CU640" s="3"/>
    </row>
    <row r="641" spans="1:99" ht="20.100000000000001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Y641" s="4"/>
      <c r="Z641" s="5"/>
      <c r="AB641" s="6"/>
      <c r="AC641" s="3"/>
      <c r="AD641" s="3"/>
      <c r="AE641" s="3"/>
      <c r="AF641" s="3"/>
      <c r="AG641" s="4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X641" s="4"/>
      <c r="AZ641" s="4"/>
      <c r="BA641" s="4"/>
      <c r="BB641" s="8"/>
      <c r="BC641" s="3"/>
      <c r="BD641" s="3"/>
      <c r="BF641" s="5"/>
      <c r="BG641" s="5"/>
      <c r="BH641" s="5"/>
      <c r="BI641" s="5"/>
      <c r="BJ641" s="5"/>
      <c r="BK641" s="3"/>
      <c r="BM641" s="7"/>
      <c r="BN641" s="3"/>
      <c r="BO641" s="3"/>
      <c r="BQ641" s="7"/>
      <c r="BR641" s="3"/>
      <c r="BS641" s="3"/>
      <c r="BV641" s="4"/>
      <c r="BW641" s="3"/>
      <c r="BX641" s="3"/>
      <c r="BY641" s="3"/>
      <c r="BZ641" s="3"/>
      <c r="CA641" s="3"/>
      <c r="CB641" s="3"/>
      <c r="CC641" s="3"/>
      <c r="CD641" s="4"/>
      <c r="CE641" s="4"/>
      <c r="CF641" s="3"/>
      <c r="CG641" s="3"/>
      <c r="CH641" s="3"/>
      <c r="CI641" s="3"/>
      <c r="CJ641" s="3"/>
      <c r="CK641" s="2"/>
      <c r="CL641" s="2"/>
      <c r="CM641" s="4"/>
      <c r="CN641" s="4"/>
      <c r="CO641" s="3"/>
      <c r="CP641" s="4"/>
      <c r="CQ641" s="3"/>
      <c r="CS641" s="4"/>
      <c r="CT641" s="3"/>
      <c r="CU641" s="3"/>
    </row>
    <row r="642" spans="1:99" ht="20.100000000000001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Y642" s="4"/>
      <c r="Z642" s="5"/>
      <c r="AB642" s="6"/>
      <c r="AC642" s="3"/>
      <c r="AD642" s="3"/>
      <c r="AE642" s="3"/>
      <c r="AF642" s="3"/>
      <c r="AG642" s="4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X642" s="4"/>
      <c r="AZ642" s="4"/>
      <c r="BA642" s="4"/>
      <c r="BB642" s="8"/>
      <c r="BC642" s="3"/>
      <c r="BD642" s="3"/>
      <c r="BF642" s="5"/>
      <c r="BG642" s="5"/>
      <c r="BH642" s="5"/>
      <c r="BI642" s="5"/>
      <c r="BJ642" s="5"/>
      <c r="BK642" s="3"/>
      <c r="BM642" s="7"/>
      <c r="BN642" s="3"/>
      <c r="BO642" s="3"/>
      <c r="BQ642" s="7"/>
      <c r="BR642" s="3"/>
      <c r="BS642" s="3"/>
      <c r="BV642" s="4"/>
      <c r="BW642" s="3"/>
      <c r="BX642" s="3"/>
      <c r="BY642" s="3"/>
      <c r="BZ642" s="3"/>
      <c r="CA642" s="3"/>
      <c r="CB642" s="3"/>
      <c r="CC642" s="3"/>
      <c r="CD642" s="4"/>
      <c r="CE642" s="4"/>
      <c r="CF642" s="3"/>
      <c r="CG642" s="3"/>
      <c r="CH642" s="3"/>
      <c r="CI642" s="3"/>
      <c r="CJ642" s="3"/>
      <c r="CK642" s="2"/>
      <c r="CL642" s="2"/>
      <c r="CM642" s="4"/>
      <c r="CN642" s="4"/>
      <c r="CO642" s="3"/>
      <c r="CP642" s="4"/>
      <c r="CQ642" s="3"/>
      <c r="CS642" s="4"/>
      <c r="CT642" s="3"/>
      <c r="CU642" s="3"/>
    </row>
    <row r="643" spans="1:99" ht="20.100000000000001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Y643" s="4"/>
      <c r="Z643" s="5"/>
      <c r="AB643" s="6"/>
      <c r="AC643" s="3"/>
      <c r="AD643" s="3"/>
      <c r="AE643" s="3"/>
      <c r="AF643" s="3"/>
      <c r="AG643" s="4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X643" s="4"/>
      <c r="AZ643" s="4"/>
      <c r="BA643" s="4"/>
      <c r="BB643" s="8"/>
      <c r="BC643" s="3"/>
      <c r="BD643" s="3"/>
      <c r="BF643" s="5"/>
      <c r="BG643" s="5"/>
      <c r="BH643" s="5"/>
      <c r="BI643" s="5"/>
      <c r="BJ643" s="5"/>
      <c r="BK643" s="3"/>
      <c r="BM643" s="7"/>
      <c r="BN643" s="3"/>
      <c r="BO643" s="3"/>
      <c r="BQ643" s="7"/>
      <c r="BR643" s="3"/>
      <c r="BS643" s="3"/>
      <c r="BV643" s="4"/>
      <c r="BW643" s="3"/>
      <c r="BX643" s="3"/>
      <c r="BY643" s="3"/>
      <c r="BZ643" s="3"/>
      <c r="CA643" s="3"/>
      <c r="CB643" s="3"/>
      <c r="CC643" s="3"/>
      <c r="CD643" s="4"/>
      <c r="CE643" s="4"/>
      <c r="CF643" s="3"/>
      <c r="CG643" s="3"/>
      <c r="CH643" s="3"/>
      <c r="CI643" s="3"/>
      <c r="CJ643" s="3"/>
      <c r="CK643" s="2"/>
      <c r="CL643" s="2"/>
      <c r="CM643" s="4"/>
      <c r="CN643" s="4"/>
      <c r="CO643" s="3"/>
      <c r="CP643" s="4"/>
      <c r="CQ643" s="3"/>
      <c r="CS643" s="4"/>
      <c r="CT643" s="3"/>
      <c r="CU643" s="3"/>
    </row>
    <row r="644" spans="1:99" ht="20.100000000000001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Y644" s="4"/>
      <c r="Z644" s="5"/>
      <c r="AB644" s="6"/>
      <c r="AC644" s="3"/>
      <c r="AD644" s="3"/>
      <c r="AE644" s="3"/>
      <c r="AF644" s="3"/>
      <c r="AG644" s="4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X644" s="4"/>
      <c r="AZ644" s="4"/>
      <c r="BA644" s="4"/>
      <c r="BB644" s="8"/>
      <c r="BC644" s="3"/>
      <c r="BD644" s="3"/>
      <c r="BF644" s="5"/>
      <c r="BG644" s="5"/>
      <c r="BH644" s="5"/>
      <c r="BI644" s="5"/>
      <c r="BJ644" s="5"/>
      <c r="BK644" s="3"/>
      <c r="BM644" s="7"/>
      <c r="BN644" s="3"/>
      <c r="BO644" s="3"/>
      <c r="BQ644" s="7"/>
      <c r="BR644" s="3"/>
      <c r="BS644" s="3"/>
      <c r="BV644" s="4"/>
      <c r="BW644" s="3"/>
      <c r="BX644" s="3"/>
      <c r="BY644" s="3"/>
      <c r="BZ644" s="3"/>
      <c r="CA644" s="3"/>
      <c r="CB644" s="3"/>
      <c r="CC644" s="3"/>
      <c r="CD644" s="4"/>
      <c r="CE644" s="4"/>
      <c r="CF644" s="3"/>
      <c r="CG644" s="3"/>
      <c r="CH644" s="3"/>
      <c r="CI644" s="3"/>
      <c r="CJ644" s="3"/>
      <c r="CK644" s="2"/>
      <c r="CL644" s="2"/>
      <c r="CM644" s="4"/>
      <c r="CN644" s="4"/>
      <c r="CO644" s="3"/>
      <c r="CP644" s="4"/>
      <c r="CQ644" s="3"/>
      <c r="CS644" s="4"/>
      <c r="CT644" s="3"/>
      <c r="CU644" s="3"/>
    </row>
    <row r="645" spans="1:99" ht="20.100000000000001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Y645" s="4"/>
      <c r="Z645" s="5"/>
      <c r="AB645" s="6"/>
      <c r="AC645" s="3"/>
      <c r="AD645" s="3"/>
      <c r="AE645" s="3"/>
      <c r="AF645" s="3"/>
      <c r="AG645" s="4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X645" s="4"/>
      <c r="AZ645" s="4"/>
      <c r="BA645" s="4"/>
      <c r="BB645" s="8"/>
      <c r="BC645" s="3"/>
      <c r="BD645" s="3"/>
      <c r="BF645" s="5"/>
      <c r="BG645" s="5"/>
      <c r="BH645" s="5"/>
      <c r="BI645" s="5"/>
      <c r="BJ645" s="5"/>
      <c r="BK645" s="3"/>
      <c r="BM645" s="7"/>
      <c r="BN645" s="3"/>
      <c r="BO645" s="3"/>
      <c r="BQ645" s="7"/>
      <c r="BR645" s="3"/>
      <c r="BS645" s="3"/>
      <c r="BV645" s="4"/>
      <c r="BW645" s="3"/>
      <c r="BX645" s="3"/>
      <c r="BY645" s="3"/>
      <c r="BZ645" s="3"/>
      <c r="CA645" s="3"/>
      <c r="CB645" s="3"/>
      <c r="CC645" s="3"/>
      <c r="CD645" s="4"/>
      <c r="CE645" s="4"/>
      <c r="CF645" s="3"/>
      <c r="CG645" s="3"/>
      <c r="CH645" s="3"/>
      <c r="CI645" s="3"/>
      <c r="CJ645" s="3"/>
      <c r="CK645" s="2"/>
      <c r="CL645" s="2"/>
      <c r="CM645" s="4"/>
      <c r="CN645" s="4"/>
      <c r="CO645" s="3"/>
      <c r="CP645" s="4"/>
      <c r="CQ645" s="3"/>
      <c r="CS645" s="4"/>
      <c r="CT645" s="3"/>
      <c r="CU645" s="3"/>
    </row>
    <row r="646" spans="1:99" ht="20.100000000000001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Y646" s="4"/>
      <c r="Z646" s="5"/>
      <c r="AB646" s="6"/>
      <c r="AC646" s="3"/>
      <c r="AD646" s="3"/>
      <c r="AE646" s="3"/>
      <c r="AF646" s="3"/>
      <c r="AG646" s="4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X646" s="4"/>
      <c r="AZ646" s="4"/>
      <c r="BA646" s="4"/>
      <c r="BB646" s="8"/>
      <c r="BC646" s="3"/>
      <c r="BD646" s="3"/>
      <c r="BF646" s="5"/>
      <c r="BG646" s="5"/>
      <c r="BH646" s="5"/>
      <c r="BI646" s="5"/>
      <c r="BJ646" s="5"/>
      <c r="BK646" s="3"/>
      <c r="BM646" s="7"/>
      <c r="BN646" s="3"/>
      <c r="BO646" s="3"/>
      <c r="BQ646" s="7"/>
      <c r="BR646" s="3"/>
      <c r="BS646" s="3"/>
      <c r="BV646" s="4"/>
      <c r="BW646" s="3"/>
      <c r="BX646" s="3"/>
      <c r="BY646" s="3"/>
      <c r="BZ646" s="3"/>
      <c r="CA646" s="3"/>
      <c r="CB646" s="3"/>
      <c r="CC646" s="3"/>
      <c r="CD646" s="4"/>
      <c r="CE646" s="4"/>
      <c r="CF646" s="3"/>
      <c r="CG646" s="3"/>
      <c r="CH646" s="3"/>
      <c r="CI646" s="3"/>
      <c r="CJ646" s="3"/>
      <c r="CK646" s="2"/>
      <c r="CL646" s="2"/>
      <c r="CM646" s="4"/>
      <c r="CN646" s="4"/>
      <c r="CO646" s="3"/>
      <c r="CP646" s="4"/>
      <c r="CQ646" s="3"/>
      <c r="CS646" s="4"/>
      <c r="CT646" s="3"/>
      <c r="CU646" s="3"/>
    </row>
    <row r="647" spans="1:99" ht="20.100000000000001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Y647" s="4"/>
      <c r="Z647" s="5"/>
      <c r="AB647" s="6"/>
      <c r="AC647" s="3"/>
      <c r="AD647" s="3"/>
      <c r="AE647" s="3"/>
      <c r="AF647" s="3"/>
      <c r="AG647" s="4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X647" s="4"/>
      <c r="AZ647" s="4"/>
      <c r="BA647" s="4"/>
      <c r="BB647" s="8"/>
      <c r="BC647" s="3"/>
      <c r="BD647" s="3"/>
      <c r="BF647" s="5"/>
      <c r="BG647" s="5"/>
      <c r="BH647" s="5"/>
      <c r="BI647" s="5"/>
      <c r="BJ647" s="5"/>
      <c r="BK647" s="3"/>
      <c r="BM647" s="7"/>
      <c r="BN647" s="3"/>
      <c r="BO647" s="3"/>
      <c r="BQ647" s="7"/>
      <c r="BR647" s="3"/>
      <c r="BS647" s="3"/>
      <c r="BV647" s="4"/>
      <c r="BW647" s="3"/>
      <c r="BX647" s="3"/>
      <c r="BY647" s="3"/>
      <c r="BZ647" s="3"/>
      <c r="CA647" s="3"/>
      <c r="CB647" s="3"/>
      <c r="CC647" s="3"/>
      <c r="CD647" s="4"/>
      <c r="CE647" s="4"/>
      <c r="CF647" s="3"/>
      <c r="CG647" s="3"/>
      <c r="CH647" s="3"/>
      <c r="CI647" s="3"/>
      <c r="CJ647" s="3"/>
      <c r="CK647" s="2"/>
      <c r="CL647" s="2"/>
      <c r="CM647" s="4"/>
      <c r="CN647" s="4"/>
      <c r="CO647" s="3"/>
      <c r="CP647" s="4"/>
      <c r="CQ647" s="3"/>
      <c r="CS647" s="4"/>
      <c r="CT647" s="3"/>
      <c r="CU647" s="3"/>
    </row>
    <row r="648" spans="1:99" ht="20.100000000000001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Y648" s="4"/>
      <c r="Z648" s="5"/>
      <c r="AB648" s="6"/>
      <c r="AC648" s="3"/>
      <c r="AD648" s="3"/>
      <c r="AE648" s="3"/>
      <c r="AF648" s="3"/>
      <c r="AG648" s="4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X648" s="4"/>
      <c r="AZ648" s="4"/>
      <c r="BA648" s="4"/>
      <c r="BB648" s="8"/>
      <c r="BC648" s="3"/>
      <c r="BD648" s="3"/>
      <c r="BF648" s="5"/>
      <c r="BG648" s="5"/>
      <c r="BH648" s="5"/>
      <c r="BI648" s="5"/>
      <c r="BJ648" s="5"/>
      <c r="BK648" s="3"/>
      <c r="BM648" s="7"/>
      <c r="BN648" s="3"/>
      <c r="BO648" s="3"/>
      <c r="BQ648" s="7"/>
      <c r="BR648" s="3"/>
      <c r="BS648" s="3"/>
      <c r="BV648" s="4"/>
      <c r="BW648" s="3"/>
      <c r="BX648" s="3"/>
      <c r="BY648" s="3"/>
      <c r="BZ648" s="3"/>
      <c r="CA648" s="3"/>
      <c r="CB648" s="3"/>
      <c r="CC648" s="3"/>
      <c r="CD648" s="4"/>
      <c r="CE648" s="4"/>
      <c r="CF648" s="3"/>
      <c r="CG648" s="3"/>
      <c r="CH648" s="3"/>
      <c r="CI648" s="3"/>
      <c r="CJ648" s="3"/>
      <c r="CK648" s="2"/>
      <c r="CL648" s="2"/>
      <c r="CM648" s="4"/>
      <c r="CN648" s="4"/>
      <c r="CO648" s="3"/>
      <c r="CP648" s="4"/>
      <c r="CQ648" s="3"/>
      <c r="CS648" s="4"/>
      <c r="CT648" s="3"/>
      <c r="CU648" s="3"/>
    </row>
    <row r="649" spans="1:99" ht="20.100000000000001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Y649" s="4"/>
      <c r="Z649" s="5"/>
      <c r="AB649" s="6"/>
      <c r="AC649" s="3"/>
      <c r="AD649" s="3"/>
      <c r="AE649" s="3"/>
      <c r="AF649" s="3"/>
      <c r="AG649" s="4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X649" s="4"/>
      <c r="AZ649" s="4"/>
      <c r="BA649" s="4"/>
      <c r="BB649" s="8"/>
      <c r="BC649" s="3"/>
      <c r="BD649" s="3"/>
      <c r="BF649" s="5"/>
      <c r="BG649" s="5"/>
      <c r="BH649" s="5"/>
      <c r="BI649" s="5"/>
      <c r="BJ649" s="5"/>
      <c r="BK649" s="3"/>
      <c r="BM649" s="7"/>
      <c r="BN649" s="3"/>
      <c r="BO649" s="3"/>
      <c r="BQ649" s="7"/>
      <c r="BR649" s="3"/>
      <c r="BS649" s="3"/>
      <c r="BV649" s="4"/>
      <c r="BW649" s="3"/>
      <c r="BX649" s="3"/>
      <c r="BY649" s="3"/>
      <c r="BZ649" s="3"/>
      <c r="CA649" s="3"/>
      <c r="CB649" s="3"/>
      <c r="CC649" s="3"/>
      <c r="CD649" s="4"/>
      <c r="CE649" s="4"/>
      <c r="CF649" s="3"/>
      <c r="CG649" s="3"/>
      <c r="CH649" s="3"/>
      <c r="CI649" s="3"/>
      <c r="CJ649" s="3"/>
      <c r="CK649" s="2"/>
      <c r="CL649" s="2"/>
      <c r="CM649" s="4"/>
      <c r="CN649" s="4"/>
      <c r="CO649" s="3"/>
      <c r="CP649" s="4"/>
      <c r="CQ649" s="3"/>
      <c r="CS649" s="4"/>
      <c r="CT649" s="3"/>
      <c r="CU649" s="3"/>
    </row>
    <row r="650" spans="1:99" ht="20.100000000000001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Y650" s="4"/>
      <c r="Z650" s="5"/>
      <c r="AB650" s="6"/>
      <c r="AC650" s="3"/>
      <c r="AD650" s="3"/>
      <c r="AE650" s="3"/>
      <c r="AF650" s="3"/>
      <c r="AG650" s="4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X650" s="4"/>
      <c r="AZ650" s="4"/>
      <c r="BA650" s="4"/>
      <c r="BB650" s="8"/>
      <c r="BC650" s="3"/>
      <c r="BD650" s="3"/>
      <c r="BF650" s="5"/>
      <c r="BG650" s="5"/>
      <c r="BH650" s="5"/>
      <c r="BI650" s="5"/>
      <c r="BJ650" s="5"/>
      <c r="BK650" s="3"/>
      <c r="BM650" s="7"/>
      <c r="BN650" s="3"/>
      <c r="BO650" s="3"/>
      <c r="BQ650" s="7"/>
      <c r="BR650" s="3"/>
      <c r="BS650" s="3"/>
      <c r="BV650" s="4"/>
      <c r="BW650" s="3"/>
      <c r="BX650" s="3"/>
      <c r="BY650" s="3"/>
      <c r="BZ650" s="3"/>
      <c r="CA650" s="3"/>
      <c r="CB650" s="3"/>
      <c r="CC650" s="3"/>
      <c r="CD650" s="4"/>
      <c r="CE650" s="4"/>
      <c r="CF650" s="3"/>
      <c r="CG650" s="3"/>
      <c r="CH650" s="3"/>
      <c r="CI650" s="3"/>
      <c r="CJ650" s="3"/>
      <c r="CK650" s="2"/>
      <c r="CL650" s="2"/>
      <c r="CM650" s="4"/>
      <c r="CN650" s="4"/>
      <c r="CO650" s="3"/>
      <c r="CP650" s="4"/>
      <c r="CQ650" s="3"/>
      <c r="CS650" s="4"/>
      <c r="CT650" s="3"/>
      <c r="CU650" s="3"/>
    </row>
    <row r="651" spans="1:99" ht="20.100000000000001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Y651" s="4"/>
      <c r="Z651" s="5"/>
      <c r="AB651" s="6"/>
      <c r="AC651" s="3"/>
      <c r="AD651" s="3"/>
      <c r="AE651" s="3"/>
      <c r="AF651" s="3"/>
      <c r="AG651" s="4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X651" s="4"/>
      <c r="AZ651" s="4"/>
      <c r="BA651" s="4"/>
      <c r="BB651" s="8"/>
      <c r="BC651" s="3"/>
      <c r="BD651" s="3"/>
      <c r="BF651" s="5"/>
      <c r="BG651" s="5"/>
      <c r="BH651" s="5"/>
      <c r="BI651" s="5"/>
      <c r="BJ651" s="5"/>
      <c r="BK651" s="3"/>
      <c r="BM651" s="7"/>
      <c r="BN651" s="3"/>
      <c r="BO651" s="3"/>
      <c r="BQ651" s="7"/>
      <c r="BR651" s="3"/>
      <c r="BS651" s="3"/>
      <c r="BV651" s="4"/>
      <c r="BW651" s="3"/>
      <c r="BX651" s="3"/>
      <c r="BY651" s="3"/>
      <c r="BZ651" s="3"/>
      <c r="CA651" s="3"/>
      <c r="CB651" s="3"/>
      <c r="CC651" s="3"/>
      <c r="CD651" s="4"/>
      <c r="CE651" s="4"/>
      <c r="CF651" s="3"/>
      <c r="CG651" s="3"/>
      <c r="CH651" s="3"/>
      <c r="CI651" s="3"/>
      <c r="CJ651" s="3"/>
      <c r="CK651" s="2"/>
      <c r="CL651" s="2"/>
      <c r="CM651" s="4"/>
      <c r="CN651" s="4"/>
      <c r="CO651" s="3"/>
      <c r="CP651" s="4"/>
      <c r="CQ651" s="3"/>
      <c r="CS651" s="4"/>
      <c r="CT651" s="3"/>
      <c r="CU651" s="3"/>
    </row>
    <row r="652" spans="1:99" ht="20.100000000000001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Y652" s="4"/>
      <c r="Z652" s="5"/>
      <c r="AB652" s="6"/>
      <c r="AC652" s="3"/>
      <c r="AD652" s="3"/>
      <c r="AE652" s="3"/>
      <c r="AF652" s="3"/>
      <c r="AG652" s="4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X652" s="4"/>
      <c r="AZ652" s="4"/>
      <c r="BA652" s="4"/>
      <c r="BB652" s="8"/>
      <c r="BC652" s="3"/>
      <c r="BD652" s="3"/>
      <c r="BF652" s="5"/>
      <c r="BG652" s="5"/>
      <c r="BH652" s="5"/>
      <c r="BI652" s="5"/>
      <c r="BJ652" s="5"/>
      <c r="BK652" s="3"/>
      <c r="BM652" s="7"/>
      <c r="BN652" s="3"/>
      <c r="BO652" s="3"/>
      <c r="BQ652" s="7"/>
      <c r="BR652" s="3"/>
      <c r="BS652" s="3"/>
      <c r="BV652" s="4"/>
      <c r="BW652" s="3"/>
      <c r="BX652" s="3"/>
      <c r="BY652" s="3"/>
      <c r="BZ652" s="3"/>
      <c r="CA652" s="3"/>
      <c r="CB652" s="3"/>
      <c r="CC652" s="3"/>
      <c r="CD652" s="4"/>
      <c r="CE652" s="4"/>
      <c r="CF652" s="3"/>
      <c r="CG652" s="3"/>
      <c r="CH652" s="3"/>
      <c r="CI652" s="3"/>
      <c r="CJ652" s="3"/>
      <c r="CK652" s="2"/>
      <c r="CL652" s="2"/>
      <c r="CM652" s="4"/>
      <c r="CN652" s="4"/>
      <c r="CO652" s="3"/>
      <c r="CP652" s="4"/>
      <c r="CQ652" s="3"/>
      <c r="CS652" s="4"/>
      <c r="CT652" s="3"/>
      <c r="CU652" s="3"/>
    </row>
    <row r="653" spans="1:99" ht="20.100000000000001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Y653" s="4"/>
      <c r="Z653" s="5"/>
      <c r="AB653" s="6"/>
      <c r="AC653" s="3"/>
      <c r="AD653" s="3"/>
      <c r="AE653" s="3"/>
      <c r="AF653" s="3"/>
      <c r="AG653" s="4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X653" s="4"/>
      <c r="AZ653" s="4"/>
      <c r="BA653" s="4"/>
      <c r="BB653" s="8"/>
      <c r="BC653" s="3"/>
      <c r="BD653" s="3"/>
      <c r="BF653" s="5"/>
      <c r="BG653" s="5"/>
      <c r="BH653" s="5"/>
      <c r="BI653" s="5"/>
      <c r="BJ653" s="5"/>
      <c r="BK653" s="3"/>
      <c r="BM653" s="7"/>
      <c r="BN653" s="3"/>
      <c r="BO653" s="3"/>
      <c r="BQ653" s="7"/>
      <c r="BR653" s="3"/>
      <c r="BS653" s="3"/>
      <c r="BV653" s="4"/>
      <c r="BW653" s="3"/>
      <c r="BX653" s="3"/>
      <c r="BY653" s="3"/>
      <c r="BZ653" s="3"/>
      <c r="CA653" s="3"/>
      <c r="CB653" s="3"/>
      <c r="CC653" s="3"/>
      <c r="CD653" s="4"/>
      <c r="CE653" s="4"/>
      <c r="CF653" s="3"/>
      <c r="CG653" s="3"/>
      <c r="CH653" s="3"/>
      <c r="CI653" s="3"/>
      <c r="CJ653" s="3"/>
      <c r="CK653" s="2"/>
      <c r="CL653" s="2"/>
      <c r="CM653" s="4"/>
      <c r="CN653" s="4"/>
      <c r="CO653" s="3"/>
      <c r="CP653" s="4"/>
      <c r="CQ653" s="3"/>
      <c r="CS653" s="4"/>
      <c r="CT653" s="3"/>
      <c r="CU653" s="3"/>
    </row>
    <row r="654" spans="1:99" ht="20.100000000000001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Y654" s="4"/>
      <c r="Z654" s="5"/>
      <c r="AB654" s="6"/>
      <c r="AC654" s="3"/>
      <c r="AD654" s="3"/>
      <c r="AE654" s="3"/>
      <c r="AF654" s="3"/>
      <c r="AG654" s="4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X654" s="4"/>
      <c r="AZ654" s="4"/>
      <c r="BA654" s="4"/>
      <c r="BB654" s="8"/>
      <c r="BC654" s="3"/>
      <c r="BD654" s="3"/>
      <c r="BF654" s="5"/>
      <c r="BG654" s="5"/>
      <c r="BH654" s="5"/>
      <c r="BI654" s="5"/>
      <c r="BJ654" s="5"/>
      <c r="BK654" s="3"/>
      <c r="BM654" s="7"/>
      <c r="BN654" s="3"/>
      <c r="BO654" s="3"/>
      <c r="BQ654" s="7"/>
      <c r="BR654" s="3"/>
      <c r="BS654" s="3"/>
      <c r="BV654" s="4"/>
      <c r="BW654" s="3"/>
      <c r="BX654" s="3"/>
      <c r="BY654" s="3"/>
      <c r="BZ654" s="3"/>
      <c r="CA654" s="3"/>
      <c r="CB654" s="3"/>
      <c r="CC654" s="3"/>
      <c r="CD654" s="4"/>
      <c r="CE654" s="4"/>
      <c r="CF654" s="3"/>
      <c r="CG654" s="3"/>
      <c r="CH654" s="3"/>
      <c r="CI654" s="3"/>
      <c r="CJ654" s="3"/>
      <c r="CK654" s="2"/>
      <c r="CL654" s="2"/>
      <c r="CM654" s="4"/>
      <c r="CN654" s="4"/>
      <c r="CO654" s="3"/>
      <c r="CP654" s="4"/>
      <c r="CQ654" s="3"/>
      <c r="CS654" s="4"/>
      <c r="CT654" s="3"/>
      <c r="CU654" s="3"/>
    </row>
    <row r="655" spans="1:99" ht="20.100000000000001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Y655" s="4"/>
      <c r="Z655" s="5"/>
      <c r="AB655" s="6"/>
      <c r="AC655" s="3"/>
      <c r="AD655" s="3"/>
      <c r="AE655" s="3"/>
      <c r="AF655" s="3"/>
      <c r="AG655" s="4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X655" s="4"/>
      <c r="AZ655" s="4"/>
      <c r="BA655" s="4"/>
      <c r="BB655" s="8"/>
      <c r="BC655" s="3"/>
      <c r="BD655" s="3"/>
      <c r="BF655" s="5"/>
      <c r="BG655" s="5"/>
      <c r="BH655" s="5"/>
      <c r="BI655" s="5"/>
      <c r="BJ655" s="5"/>
      <c r="BK655" s="3"/>
      <c r="BM655" s="7"/>
      <c r="BN655" s="3"/>
      <c r="BO655" s="3"/>
      <c r="BQ655" s="7"/>
      <c r="BR655" s="3"/>
      <c r="BS655" s="3"/>
      <c r="BV655" s="4"/>
      <c r="BW655" s="3"/>
      <c r="BX655" s="3"/>
      <c r="BY655" s="3"/>
      <c r="BZ655" s="3"/>
      <c r="CA655" s="3"/>
      <c r="CB655" s="3"/>
      <c r="CC655" s="3"/>
      <c r="CD655" s="4"/>
      <c r="CE655" s="4"/>
      <c r="CF655" s="3"/>
      <c r="CG655" s="3"/>
      <c r="CH655" s="3"/>
      <c r="CI655" s="3"/>
      <c r="CJ655" s="3"/>
      <c r="CK655" s="2"/>
      <c r="CL655" s="2"/>
      <c r="CM655" s="4"/>
      <c r="CN655" s="4"/>
      <c r="CO655" s="3"/>
      <c r="CP655" s="4"/>
      <c r="CQ655" s="3"/>
      <c r="CS655" s="4"/>
      <c r="CT655" s="3"/>
      <c r="CU655" s="3"/>
    </row>
    <row r="656" spans="1:99" ht="20.100000000000001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Y656" s="4"/>
      <c r="Z656" s="5"/>
      <c r="AB656" s="6"/>
      <c r="AC656" s="3"/>
      <c r="AD656" s="3"/>
      <c r="AE656" s="3"/>
      <c r="AF656" s="3"/>
      <c r="AG656" s="4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X656" s="4"/>
      <c r="AZ656" s="4"/>
      <c r="BA656" s="4"/>
      <c r="BB656" s="8"/>
      <c r="BC656" s="3"/>
      <c r="BD656" s="3"/>
      <c r="BF656" s="5"/>
      <c r="BG656" s="5"/>
      <c r="BH656" s="5"/>
      <c r="BI656" s="5"/>
      <c r="BJ656" s="5"/>
      <c r="BK656" s="3"/>
      <c r="BM656" s="7"/>
      <c r="BN656" s="3"/>
      <c r="BO656" s="3"/>
      <c r="BQ656" s="7"/>
      <c r="BR656" s="3"/>
      <c r="BS656" s="3"/>
      <c r="BV656" s="4"/>
      <c r="BW656" s="3"/>
      <c r="BX656" s="3"/>
      <c r="BY656" s="3"/>
      <c r="BZ656" s="3"/>
      <c r="CA656" s="3"/>
      <c r="CB656" s="3"/>
      <c r="CC656" s="3"/>
      <c r="CD656" s="4"/>
      <c r="CE656" s="4"/>
      <c r="CF656" s="3"/>
      <c r="CG656" s="3"/>
      <c r="CH656" s="3"/>
      <c r="CI656" s="3"/>
      <c r="CJ656" s="3"/>
      <c r="CK656" s="2"/>
      <c r="CL656" s="2"/>
      <c r="CM656" s="4"/>
      <c r="CN656" s="4"/>
      <c r="CO656" s="3"/>
      <c r="CP656" s="4"/>
      <c r="CQ656" s="3"/>
      <c r="CS656" s="4"/>
      <c r="CT656" s="3"/>
      <c r="CU656" s="3"/>
    </row>
    <row r="657" spans="1:99" ht="20.100000000000001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Y657" s="4"/>
      <c r="Z657" s="5"/>
      <c r="AB657" s="6"/>
      <c r="AC657" s="3"/>
      <c r="AD657" s="3"/>
      <c r="AE657" s="3"/>
      <c r="AF657" s="3"/>
      <c r="AG657" s="4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X657" s="4"/>
      <c r="AZ657" s="4"/>
      <c r="BA657" s="4"/>
      <c r="BB657" s="8"/>
      <c r="BC657" s="3"/>
      <c r="BD657" s="3"/>
      <c r="BF657" s="5"/>
      <c r="BG657" s="5"/>
      <c r="BH657" s="5"/>
      <c r="BI657" s="5"/>
      <c r="BJ657" s="5"/>
      <c r="BK657" s="3"/>
      <c r="BM657" s="7"/>
      <c r="BN657" s="3"/>
      <c r="BO657" s="3"/>
      <c r="BQ657" s="7"/>
      <c r="BR657" s="3"/>
      <c r="BS657" s="3"/>
      <c r="BV657" s="4"/>
      <c r="BW657" s="3"/>
      <c r="BX657" s="3"/>
      <c r="BY657" s="3"/>
      <c r="BZ657" s="3"/>
      <c r="CA657" s="3"/>
      <c r="CB657" s="3"/>
      <c r="CC657" s="3"/>
      <c r="CD657" s="4"/>
      <c r="CE657" s="4"/>
      <c r="CF657" s="3"/>
      <c r="CG657" s="3"/>
      <c r="CH657" s="3"/>
      <c r="CI657" s="3"/>
      <c r="CJ657" s="3"/>
      <c r="CK657" s="2"/>
      <c r="CL657" s="2"/>
      <c r="CM657" s="4"/>
      <c r="CN657" s="4"/>
      <c r="CO657" s="3"/>
      <c r="CP657" s="4"/>
      <c r="CQ657" s="3"/>
      <c r="CS657" s="4"/>
      <c r="CT657" s="3"/>
      <c r="CU657" s="3"/>
    </row>
    <row r="658" spans="1:99" ht="20.100000000000001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Y658" s="4"/>
      <c r="Z658" s="5"/>
      <c r="AB658" s="6"/>
      <c r="AC658" s="3"/>
      <c r="AD658" s="3"/>
      <c r="AE658" s="3"/>
      <c r="AF658" s="3"/>
      <c r="AG658" s="4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X658" s="4"/>
      <c r="AZ658" s="4"/>
      <c r="BA658" s="4"/>
      <c r="BB658" s="8"/>
      <c r="BC658" s="3"/>
      <c r="BD658" s="3"/>
      <c r="BF658" s="5"/>
      <c r="BG658" s="5"/>
      <c r="BH658" s="5"/>
      <c r="BI658" s="5"/>
      <c r="BJ658" s="5"/>
      <c r="BK658" s="3"/>
      <c r="BM658" s="7"/>
      <c r="BN658" s="3"/>
      <c r="BO658" s="3"/>
      <c r="BQ658" s="7"/>
      <c r="BR658" s="3"/>
      <c r="BS658" s="3"/>
      <c r="BV658" s="4"/>
      <c r="BW658" s="3"/>
      <c r="BX658" s="3"/>
      <c r="BY658" s="3"/>
      <c r="BZ658" s="3"/>
      <c r="CA658" s="3"/>
      <c r="CB658" s="3"/>
      <c r="CC658" s="3"/>
      <c r="CD658" s="4"/>
      <c r="CE658" s="4"/>
      <c r="CF658" s="3"/>
      <c r="CG658" s="3"/>
      <c r="CH658" s="3"/>
      <c r="CI658" s="3"/>
      <c r="CJ658" s="3"/>
      <c r="CK658" s="2"/>
      <c r="CL658" s="2"/>
      <c r="CM658" s="4"/>
      <c r="CN658" s="4"/>
      <c r="CO658" s="3"/>
      <c r="CP658" s="4"/>
      <c r="CQ658" s="3"/>
      <c r="CS658" s="4"/>
      <c r="CT658" s="3"/>
      <c r="CU658" s="3"/>
    </row>
    <row r="659" spans="1:99" ht="20.100000000000001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Y659" s="4"/>
      <c r="Z659" s="5"/>
      <c r="AB659" s="6"/>
      <c r="AC659" s="3"/>
      <c r="AD659" s="3"/>
      <c r="AE659" s="3"/>
      <c r="AF659" s="3"/>
      <c r="AG659" s="4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X659" s="4"/>
      <c r="AZ659" s="4"/>
      <c r="BA659" s="4"/>
      <c r="BB659" s="8"/>
      <c r="BC659" s="3"/>
      <c r="BD659" s="3"/>
      <c r="BF659" s="5"/>
      <c r="BG659" s="5"/>
      <c r="BH659" s="5"/>
      <c r="BI659" s="5"/>
      <c r="BJ659" s="5"/>
      <c r="BK659" s="3"/>
      <c r="BM659" s="7"/>
      <c r="BN659" s="3"/>
      <c r="BO659" s="3"/>
      <c r="BQ659" s="7"/>
      <c r="BR659" s="3"/>
      <c r="BS659" s="3"/>
      <c r="BV659" s="4"/>
      <c r="BW659" s="3"/>
      <c r="BX659" s="3"/>
      <c r="BY659" s="3"/>
      <c r="BZ659" s="3"/>
      <c r="CA659" s="3"/>
      <c r="CB659" s="3"/>
      <c r="CC659" s="3"/>
      <c r="CD659" s="4"/>
      <c r="CE659" s="4"/>
      <c r="CF659" s="3"/>
      <c r="CG659" s="3"/>
      <c r="CH659" s="3"/>
      <c r="CI659" s="3"/>
      <c r="CJ659" s="3"/>
      <c r="CK659" s="2"/>
      <c r="CL659" s="2"/>
      <c r="CM659" s="4"/>
      <c r="CN659" s="4"/>
      <c r="CO659" s="3"/>
      <c r="CP659" s="4"/>
      <c r="CQ659" s="3"/>
      <c r="CS659" s="4"/>
      <c r="CT659" s="3"/>
      <c r="CU659" s="3"/>
    </row>
    <row r="660" spans="1:99" ht="20.100000000000001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Y660" s="4"/>
      <c r="Z660" s="5"/>
      <c r="AB660" s="6"/>
      <c r="AC660" s="3"/>
      <c r="AD660" s="3"/>
      <c r="AE660" s="3"/>
      <c r="AF660" s="3"/>
      <c r="AG660" s="4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X660" s="4"/>
      <c r="AZ660" s="4"/>
      <c r="BA660" s="4"/>
      <c r="BB660" s="8"/>
      <c r="BC660" s="3"/>
      <c r="BD660" s="3"/>
      <c r="BF660" s="5"/>
      <c r="BG660" s="5"/>
      <c r="BH660" s="5"/>
      <c r="BI660" s="5"/>
      <c r="BJ660" s="5"/>
      <c r="BK660" s="3"/>
      <c r="BM660" s="7"/>
      <c r="BN660" s="3"/>
      <c r="BO660" s="3"/>
      <c r="BQ660" s="7"/>
      <c r="BR660" s="3"/>
      <c r="BS660" s="3"/>
      <c r="BV660" s="4"/>
      <c r="BW660" s="3"/>
      <c r="BX660" s="3"/>
      <c r="BY660" s="3"/>
      <c r="BZ660" s="3"/>
      <c r="CA660" s="3"/>
      <c r="CB660" s="3"/>
      <c r="CC660" s="3"/>
      <c r="CD660" s="4"/>
      <c r="CE660" s="4"/>
      <c r="CF660" s="3"/>
      <c r="CG660" s="3"/>
      <c r="CH660" s="3"/>
      <c r="CI660" s="3"/>
      <c r="CJ660" s="3"/>
      <c r="CK660" s="2"/>
      <c r="CL660" s="2"/>
      <c r="CM660" s="4"/>
      <c r="CN660" s="4"/>
      <c r="CO660" s="3"/>
      <c r="CP660" s="4"/>
      <c r="CQ660" s="3"/>
      <c r="CS660" s="4"/>
      <c r="CT660" s="3"/>
      <c r="CU660" s="3"/>
    </row>
    <row r="661" spans="1:99" ht="20.100000000000001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Y661" s="4"/>
      <c r="Z661" s="5"/>
      <c r="AB661" s="6"/>
      <c r="AC661" s="3"/>
      <c r="AD661" s="3"/>
      <c r="AE661" s="3"/>
      <c r="AF661" s="3"/>
      <c r="AG661" s="4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X661" s="4"/>
      <c r="AZ661" s="4"/>
      <c r="BA661" s="4"/>
      <c r="BB661" s="8"/>
      <c r="BC661" s="3"/>
      <c r="BD661" s="3"/>
      <c r="BF661" s="5"/>
      <c r="BG661" s="5"/>
      <c r="BH661" s="5"/>
      <c r="BI661" s="5"/>
      <c r="BJ661" s="5"/>
      <c r="BK661" s="3"/>
      <c r="BM661" s="7"/>
      <c r="BN661" s="3"/>
      <c r="BO661" s="3"/>
      <c r="BQ661" s="7"/>
      <c r="BR661" s="3"/>
      <c r="BS661" s="3"/>
      <c r="BV661" s="4"/>
      <c r="BW661" s="3"/>
      <c r="BX661" s="3"/>
      <c r="BY661" s="3"/>
      <c r="BZ661" s="3"/>
      <c r="CA661" s="3"/>
      <c r="CB661" s="3"/>
      <c r="CC661" s="3"/>
      <c r="CD661" s="4"/>
      <c r="CE661" s="4"/>
      <c r="CF661" s="3"/>
      <c r="CG661" s="3"/>
      <c r="CH661" s="3"/>
      <c r="CI661" s="3"/>
      <c r="CJ661" s="3"/>
      <c r="CK661" s="2"/>
      <c r="CL661" s="2"/>
      <c r="CM661" s="4"/>
      <c r="CN661" s="4"/>
      <c r="CO661" s="3"/>
      <c r="CP661" s="4"/>
      <c r="CQ661" s="3"/>
      <c r="CS661" s="4"/>
      <c r="CT661" s="3"/>
      <c r="CU661" s="3"/>
    </row>
    <row r="662" spans="1:99" ht="20.100000000000001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Y662" s="4"/>
      <c r="Z662" s="5"/>
      <c r="AB662" s="6"/>
      <c r="AC662" s="3"/>
      <c r="AD662" s="3"/>
      <c r="AE662" s="3"/>
      <c r="AF662" s="3"/>
      <c r="AG662" s="4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X662" s="4"/>
      <c r="AZ662" s="4"/>
      <c r="BA662" s="4"/>
      <c r="BB662" s="8"/>
      <c r="BC662" s="3"/>
      <c r="BD662" s="3"/>
      <c r="BF662" s="5"/>
      <c r="BG662" s="5"/>
      <c r="BH662" s="5"/>
      <c r="BI662" s="5"/>
      <c r="BJ662" s="5"/>
      <c r="BK662" s="3"/>
      <c r="BM662" s="7"/>
      <c r="BN662" s="3"/>
      <c r="BO662" s="3"/>
      <c r="BQ662" s="7"/>
      <c r="BR662" s="3"/>
      <c r="BS662" s="3"/>
      <c r="BV662" s="4"/>
      <c r="BW662" s="3"/>
      <c r="BX662" s="3"/>
      <c r="BY662" s="3"/>
      <c r="BZ662" s="3"/>
      <c r="CA662" s="3"/>
      <c r="CB662" s="3"/>
      <c r="CC662" s="3"/>
      <c r="CD662" s="4"/>
      <c r="CE662" s="4"/>
      <c r="CF662" s="3"/>
      <c r="CG662" s="3"/>
      <c r="CH662" s="3"/>
      <c r="CI662" s="3"/>
      <c r="CJ662" s="3"/>
      <c r="CK662" s="2"/>
      <c r="CL662" s="2"/>
      <c r="CM662" s="4"/>
      <c r="CN662" s="4"/>
      <c r="CO662" s="3"/>
      <c r="CP662" s="4"/>
      <c r="CQ662" s="3"/>
      <c r="CS662" s="4"/>
      <c r="CT662" s="3"/>
      <c r="CU662" s="3"/>
    </row>
    <row r="663" spans="1:99" ht="20.100000000000001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Y663" s="4"/>
      <c r="Z663" s="5"/>
      <c r="AB663" s="6"/>
      <c r="AC663" s="3"/>
      <c r="AD663" s="3"/>
      <c r="AE663" s="3"/>
      <c r="AF663" s="3"/>
      <c r="AG663" s="4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X663" s="4"/>
      <c r="AZ663" s="4"/>
      <c r="BA663" s="4"/>
      <c r="BB663" s="8"/>
      <c r="BC663" s="3"/>
      <c r="BD663" s="3"/>
      <c r="BF663" s="5"/>
      <c r="BG663" s="5"/>
      <c r="BH663" s="5"/>
      <c r="BI663" s="5"/>
      <c r="BJ663" s="5"/>
      <c r="BK663" s="3"/>
      <c r="BM663" s="7"/>
      <c r="BN663" s="3"/>
      <c r="BO663" s="3"/>
      <c r="BQ663" s="7"/>
      <c r="BR663" s="3"/>
      <c r="BS663" s="3"/>
      <c r="BV663" s="4"/>
      <c r="BW663" s="3"/>
      <c r="BX663" s="3"/>
      <c r="BY663" s="3"/>
      <c r="BZ663" s="3"/>
      <c r="CA663" s="3"/>
      <c r="CB663" s="3"/>
      <c r="CC663" s="3"/>
      <c r="CD663" s="4"/>
      <c r="CE663" s="4"/>
      <c r="CF663" s="3"/>
      <c r="CG663" s="3"/>
      <c r="CH663" s="3"/>
      <c r="CI663" s="3"/>
      <c r="CJ663" s="3"/>
      <c r="CK663" s="2"/>
      <c r="CL663" s="2"/>
      <c r="CM663" s="4"/>
      <c r="CN663" s="4"/>
      <c r="CO663" s="3"/>
      <c r="CP663" s="4"/>
      <c r="CQ663" s="3"/>
      <c r="CS663" s="4"/>
      <c r="CT663" s="3"/>
      <c r="CU663" s="3"/>
    </row>
    <row r="664" spans="1:99" ht="20.100000000000001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Y664" s="4"/>
      <c r="Z664" s="5"/>
      <c r="AB664" s="6"/>
      <c r="AC664" s="3"/>
      <c r="AD664" s="3"/>
      <c r="AE664" s="3"/>
      <c r="AF664" s="3"/>
      <c r="AG664" s="4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X664" s="4"/>
      <c r="AZ664" s="4"/>
      <c r="BA664" s="4"/>
      <c r="BB664" s="8"/>
      <c r="BC664" s="3"/>
      <c r="BD664" s="3"/>
      <c r="BF664" s="5"/>
      <c r="BG664" s="5"/>
      <c r="BH664" s="5"/>
      <c r="BI664" s="5"/>
      <c r="BJ664" s="5"/>
      <c r="BK664" s="3"/>
      <c r="BM664" s="7"/>
      <c r="BN664" s="3"/>
      <c r="BO664" s="3"/>
      <c r="BQ664" s="7"/>
      <c r="BR664" s="3"/>
      <c r="BS664" s="3"/>
      <c r="BV664" s="4"/>
      <c r="BW664" s="3"/>
      <c r="BX664" s="3"/>
      <c r="BY664" s="3"/>
      <c r="BZ664" s="3"/>
      <c r="CA664" s="3"/>
      <c r="CB664" s="3"/>
      <c r="CC664" s="3"/>
      <c r="CD664" s="4"/>
      <c r="CE664" s="4"/>
      <c r="CF664" s="3"/>
      <c r="CG664" s="3"/>
      <c r="CH664" s="3"/>
      <c r="CI664" s="3"/>
      <c r="CJ664" s="3"/>
      <c r="CK664" s="2"/>
      <c r="CL664" s="2"/>
      <c r="CM664" s="4"/>
      <c r="CN664" s="4"/>
      <c r="CO664" s="3"/>
      <c r="CP664" s="4"/>
      <c r="CQ664" s="3"/>
      <c r="CS664" s="4"/>
      <c r="CT664" s="3"/>
      <c r="CU664" s="3"/>
    </row>
    <row r="665" spans="1:99" ht="20.100000000000001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Y665" s="4"/>
      <c r="Z665" s="5"/>
      <c r="AB665" s="6"/>
      <c r="AC665" s="3"/>
      <c r="AD665" s="3"/>
      <c r="AE665" s="3"/>
      <c r="AF665" s="3"/>
      <c r="AG665" s="4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X665" s="4"/>
      <c r="AZ665" s="4"/>
      <c r="BA665" s="4"/>
      <c r="BB665" s="8"/>
      <c r="BC665" s="3"/>
      <c r="BD665" s="3"/>
      <c r="BF665" s="5"/>
      <c r="BG665" s="5"/>
      <c r="BH665" s="5"/>
      <c r="BI665" s="5"/>
      <c r="BJ665" s="5"/>
      <c r="BK665" s="3"/>
      <c r="BM665" s="7"/>
      <c r="BN665" s="3"/>
      <c r="BO665" s="3"/>
      <c r="BQ665" s="7"/>
      <c r="BR665" s="3"/>
      <c r="BS665" s="3"/>
      <c r="BV665" s="4"/>
      <c r="BW665" s="3"/>
      <c r="BX665" s="3"/>
      <c r="BY665" s="3"/>
      <c r="BZ665" s="3"/>
      <c r="CA665" s="3"/>
      <c r="CB665" s="3"/>
      <c r="CC665" s="3"/>
      <c r="CD665" s="4"/>
      <c r="CE665" s="4"/>
      <c r="CF665" s="3"/>
      <c r="CG665" s="3"/>
      <c r="CH665" s="3"/>
      <c r="CI665" s="3"/>
      <c r="CJ665" s="3"/>
      <c r="CK665" s="2"/>
      <c r="CL665" s="2"/>
      <c r="CM665" s="4"/>
      <c r="CN665" s="4"/>
      <c r="CO665" s="3"/>
      <c r="CP665" s="4"/>
      <c r="CQ665" s="3"/>
      <c r="CS665" s="4"/>
      <c r="CT665" s="3"/>
      <c r="CU665" s="3"/>
    </row>
    <row r="666" spans="1:99" ht="20.100000000000001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Y666" s="4"/>
      <c r="Z666" s="5"/>
      <c r="AB666" s="6"/>
      <c r="AC666" s="3"/>
      <c r="AD666" s="3"/>
      <c r="AE666" s="3"/>
      <c r="AF666" s="3"/>
      <c r="AG666" s="4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X666" s="4"/>
      <c r="AZ666" s="4"/>
      <c r="BA666" s="4"/>
      <c r="BB666" s="8"/>
      <c r="BC666" s="3"/>
      <c r="BD666" s="3"/>
      <c r="BF666" s="5"/>
      <c r="BG666" s="5"/>
      <c r="BH666" s="5"/>
      <c r="BI666" s="5"/>
      <c r="BJ666" s="5"/>
      <c r="BK666" s="3"/>
      <c r="BM666" s="7"/>
      <c r="BN666" s="3"/>
      <c r="BO666" s="3"/>
      <c r="BQ666" s="7"/>
      <c r="BR666" s="3"/>
      <c r="BS666" s="3"/>
      <c r="BV666" s="4"/>
      <c r="BW666" s="3"/>
      <c r="BX666" s="3"/>
      <c r="BY666" s="3"/>
      <c r="BZ666" s="3"/>
      <c r="CA666" s="3"/>
      <c r="CB666" s="3"/>
      <c r="CC666" s="3"/>
      <c r="CD666" s="4"/>
      <c r="CE666" s="4"/>
      <c r="CF666" s="3"/>
      <c r="CG666" s="3"/>
      <c r="CH666" s="3"/>
      <c r="CI666" s="3"/>
      <c r="CJ666" s="3"/>
      <c r="CK666" s="2"/>
      <c r="CL666" s="2"/>
      <c r="CM666" s="4"/>
      <c r="CN666" s="4"/>
      <c r="CO666" s="3"/>
      <c r="CP666" s="4"/>
      <c r="CQ666" s="3"/>
      <c r="CS666" s="4"/>
      <c r="CT666" s="3"/>
      <c r="CU666" s="3"/>
    </row>
    <row r="667" spans="1:99" ht="20.100000000000001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Y667" s="4"/>
      <c r="Z667" s="5"/>
      <c r="AB667" s="6"/>
      <c r="AC667" s="3"/>
      <c r="AD667" s="3"/>
      <c r="AE667" s="3"/>
      <c r="AF667" s="3"/>
      <c r="AG667" s="4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X667" s="4"/>
      <c r="AZ667" s="4"/>
      <c r="BA667" s="4"/>
      <c r="BB667" s="8"/>
      <c r="BC667" s="3"/>
      <c r="BD667" s="3"/>
      <c r="BF667" s="5"/>
      <c r="BG667" s="5"/>
      <c r="BH667" s="5"/>
      <c r="BI667" s="5"/>
      <c r="BJ667" s="5"/>
      <c r="BK667" s="3"/>
      <c r="BM667" s="7"/>
      <c r="BN667" s="3"/>
      <c r="BO667" s="3"/>
      <c r="BQ667" s="7"/>
      <c r="BR667" s="3"/>
      <c r="BS667" s="3"/>
      <c r="BV667" s="4"/>
      <c r="BW667" s="3"/>
      <c r="BX667" s="3"/>
      <c r="BY667" s="3"/>
      <c r="BZ667" s="3"/>
      <c r="CA667" s="3"/>
      <c r="CB667" s="3"/>
      <c r="CC667" s="3"/>
      <c r="CD667" s="4"/>
      <c r="CE667" s="4"/>
      <c r="CF667" s="3"/>
      <c r="CG667" s="3"/>
      <c r="CH667" s="3"/>
      <c r="CI667" s="3"/>
      <c r="CJ667" s="3"/>
      <c r="CK667" s="2"/>
      <c r="CL667" s="2"/>
      <c r="CM667" s="4"/>
      <c r="CN667" s="4"/>
      <c r="CO667" s="3"/>
      <c r="CP667" s="4"/>
      <c r="CQ667" s="3"/>
      <c r="CS667" s="4"/>
      <c r="CT667" s="3"/>
      <c r="CU667" s="3"/>
    </row>
    <row r="668" spans="1:99" ht="20.100000000000001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Y668" s="4"/>
      <c r="Z668" s="5"/>
      <c r="AB668" s="6"/>
      <c r="AC668" s="3"/>
      <c r="AD668" s="3"/>
      <c r="AE668" s="3"/>
      <c r="AF668" s="3"/>
      <c r="AG668" s="4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X668" s="4"/>
      <c r="AZ668" s="4"/>
      <c r="BA668" s="4"/>
      <c r="BB668" s="8"/>
      <c r="BC668" s="3"/>
      <c r="BD668" s="3"/>
      <c r="BF668" s="5"/>
      <c r="BG668" s="5"/>
      <c r="BH668" s="5"/>
      <c r="BI668" s="5"/>
      <c r="BJ668" s="5"/>
      <c r="BK668" s="3"/>
      <c r="BM668" s="7"/>
      <c r="BN668" s="3"/>
      <c r="BO668" s="3"/>
      <c r="BQ668" s="7"/>
      <c r="BR668" s="3"/>
      <c r="BS668" s="3"/>
      <c r="BV668" s="4"/>
      <c r="BW668" s="3"/>
      <c r="BX668" s="3"/>
      <c r="BY668" s="3"/>
      <c r="BZ668" s="3"/>
      <c r="CA668" s="3"/>
      <c r="CB668" s="3"/>
      <c r="CC668" s="3"/>
      <c r="CD668" s="4"/>
      <c r="CE668" s="4"/>
      <c r="CF668" s="3"/>
      <c r="CG668" s="3"/>
      <c r="CH668" s="3"/>
      <c r="CI668" s="3"/>
      <c r="CJ668" s="3"/>
      <c r="CK668" s="2"/>
      <c r="CL668" s="2"/>
      <c r="CM668" s="4"/>
      <c r="CN668" s="4"/>
      <c r="CO668" s="3"/>
      <c r="CP668" s="4"/>
      <c r="CQ668" s="3"/>
      <c r="CS668" s="4"/>
      <c r="CT668" s="3"/>
      <c r="CU668" s="3"/>
    </row>
    <row r="669" spans="1:99" ht="20.100000000000001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Y669" s="4"/>
      <c r="Z669" s="5"/>
      <c r="AB669" s="6"/>
      <c r="AC669" s="3"/>
      <c r="AD669" s="3"/>
      <c r="AE669" s="3"/>
      <c r="AF669" s="3"/>
      <c r="AG669" s="4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X669" s="4"/>
      <c r="AZ669" s="4"/>
      <c r="BA669" s="4"/>
      <c r="BB669" s="8"/>
      <c r="BC669" s="3"/>
      <c r="BD669" s="3"/>
      <c r="BF669" s="5"/>
      <c r="BG669" s="5"/>
      <c r="BH669" s="5"/>
      <c r="BI669" s="5"/>
      <c r="BJ669" s="5"/>
      <c r="BK669" s="3"/>
      <c r="BM669" s="7"/>
      <c r="BN669" s="3"/>
      <c r="BO669" s="3"/>
      <c r="BQ669" s="7"/>
      <c r="BR669" s="3"/>
      <c r="BS669" s="3"/>
      <c r="BV669" s="4"/>
      <c r="BW669" s="3"/>
      <c r="BX669" s="3"/>
      <c r="BY669" s="3"/>
      <c r="BZ669" s="3"/>
      <c r="CA669" s="3"/>
      <c r="CB669" s="3"/>
      <c r="CC669" s="3"/>
      <c r="CD669" s="4"/>
      <c r="CE669" s="4"/>
      <c r="CF669" s="3"/>
      <c r="CG669" s="3"/>
      <c r="CH669" s="3"/>
      <c r="CI669" s="3"/>
      <c r="CJ669" s="3"/>
      <c r="CK669" s="2"/>
      <c r="CL669" s="2"/>
      <c r="CM669" s="4"/>
      <c r="CN669" s="4"/>
      <c r="CO669" s="3"/>
      <c r="CP669" s="4"/>
      <c r="CQ669" s="3"/>
      <c r="CS669" s="4"/>
      <c r="CT669" s="3"/>
      <c r="CU669" s="3"/>
    </row>
    <row r="670" spans="1:99" ht="20.100000000000001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Y670" s="4"/>
      <c r="Z670" s="5"/>
      <c r="AB670" s="6"/>
      <c r="AC670" s="3"/>
      <c r="AD670" s="3"/>
      <c r="AE670" s="3"/>
      <c r="AF670" s="3"/>
      <c r="AG670" s="4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X670" s="4"/>
      <c r="AZ670" s="4"/>
      <c r="BA670" s="4"/>
      <c r="BB670" s="8"/>
      <c r="BC670" s="3"/>
      <c r="BD670" s="3"/>
      <c r="BF670" s="5"/>
      <c r="BG670" s="5"/>
      <c r="BH670" s="5"/>
      <c r="BI670" s="5"/>
      <c r="BJ670" s="5"/>
      <c r="BK670" s="3"/>
      <c r="BM670" s="7"/>
      <c r="BN670" s="3"/>
      <c r="BO670" s="3"/>
      <c r="BQ670" s="7"/>
      <c r="BR670" s="3"/>
      <c r="BS670" s="3"/>
      <c r="BV670" s="4"/>
      <c r="BW670" s="3"/>
      <c r="BX670" s="3"/>
      <c r="BY670" s="3"/>
      <c r="BZ670" s="3"/>
      <c r="CA670" s="3"/>
      <c r="CB670" s="3"/>
      <c r="CC670" s="3"/>
      <c r="CD670" s="4"/>
      <c r="CE670" s="4"/>
      <c r="CF670" s="3"/>
      <c r="CG670" s="3"/>
      <c r="CH670" s="3"/>
      <c r="CI670" s="3"/>
      <c r="CJ670" s="3"/>
      <c r="CK670" s="2"/>
      <c r="CL670" s="2"/>
      <c r="CM670" s="4"/>
      <c r="CN670" s="4"/>
      <c r="CO670" s="3"/>
      <c r="CP670" s="4"/>
      <c r="CQ670" s="3"/>
      <c r="CS670" s="4"/>
      <c r="CT670" s="3"/>
      <c r="CU670" s="3"/>
    </row>
    <row r="671" spans="1:99" ht="20.100000000000001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Y671" s="4"/>
      <c r="Z671" s="5"/>
      <c r="AB671" s="6"/>
      <c r="AC671" s="3"/>
      <c r="AD671" s="3"/>
      <c r="AE671" s="3"/>
      <c r="AF671" s="3"/>
      <c r="AG671" s="4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X671" s="4"/>
      <c r="AZ671" s="4"/>
      <c r="BA671" s="4"/>
      <c r="BB671" s="8"/>
      <c r="BC671" s="3"/>
      <c r="BD671" s="3"/>
      <c r="BF671" s="5"/>
      <c r="BG671" s="5"/>
      <c r="BH671" s="5"/>
      <c r="BI671" s="5"/>
      <c r="BJ671" s="5"/>
      <c r="BK671" s="3"/>
      <c r="BM671" s="7"/>
      <c r="BN671" s="3"/>
      <c r="BO671" s="3"/>
      <c r="BQ671" s="7"/>
      <c r="BR671" s="3"/>
      <c r="BS671" s="3"/>
      <c r="BV671" s="4"/>
      <c r="BW671" s="3"/>
      <c r="BX671" s="3"/>
      <c r="BY671" s="3"/>
      <c r="BZ671" s="3"/>
      <c r="CA671" s="3"/>
      <c r="CB671" s="3"/>
      <c r="CC671" s="3"/>
      <c r="CD671" s="4"/>
      <c r="CE671" s="4"/>
      <c r="CF671" s="3"/>
      <c r="CG671" s="3"/>
      <c r="CH671" s="3"/>
      <c r="CI671" s="3"/>
      <c r="CJ671" s="3"/>
      <c r="CK671" s="2"/>
      <c r="CL671" s="2"/>
      <c r="CM671" s="4"/>
      <c r="CN671" s="4"/>
      <c r="CO671" s="3"/>
      <c r="CP671" s="4"/>
      <c r="CQ671" s="3"/>
      <c r="CS671" s="4"/>
      <c r="CT671" s="3"/>
      <c r="CU671" s="3"/>
    </row>
    <row r="672" spans="1:99" ht="20.100000000000001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Y672" s="4"/>
      <c r="Z672" s="5"/>
      <c r="AB672" s="6"/>
      <c r="AC672" s="3"/>
      <c r="AD672" s="3"/>
      <c r="AE672" s="3"/>
      <c r="AF672" s="3"/>
      <c r="AG672" s="4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X672" s="4"/>
      <c r="AZ672" s="4"/>
      <c r="BA672" s="4"/>
      <c r="BB672" s="8"/>
      <c r="BC672" s="3"/>
      <c r="BD672" s="3"/>
      <c r="BF672" s="5"/>
      <c r="BG672" s="5"/>
      <c r="BH672" s="5"/>
      <c r="BI672" s="5"/>
      <c r="BJ672" s="5"/>
      <c r="BK672" s="3"/>
      <c r="BM672" s="7"/>
      <c r="BN672" s="3"/>
      <c r="BO672" s="3"/>
      <c r="BQ672" s="7"/>
      <c r="BR672" s="3"/>
      <c r="BS672" s="3"/>
      <c r="BV672" s="4"/>
      <c r="BW672" s="3"/>
      <c r="BX672" s="3"/>
      <c r="BY672" s="3"/>
      <c r="BZ672" s="3"/>
      <c r="CA672" s="3"/>
      <c r="CB672" s="3"/>
      <c r="CC672" s="3"/>
      <c r="CD672" s="4"/>
      <c r="CE672" s="4"/>
      <c r="CF672" s="3"/>
      <c r="CG672" s="3"/>
      <c r="CH672" s="3"/>
      <c r="CI672" s="3"/>
      <c r="CJ672" s="3"/>
      <c r="CK672" s="2"/>
      <c r="CL672" s="2"/>
      <c r="CM672" s="4"/>
      <c r="CN672" s="4"/>
      <c r="CO672" s="3"/>
      <c r="CP672" s="4"/>
      <c r="CQ672" s="3"/>
      <c r="CS672" s="4"/>
      <c r="CT672" s="3"/>
      <c r="CU672" s="3"/>
    </row>
    <row r="673" spans="1:99" ht="20.100000000000001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Y673" s="4"/>
      <c r="Z673" s="5"/>
      <c r="AB673" s="6"/>
      <c r="AC673" s="3"/>
      <c r="AD673" s="3"/>
      <c r="AE673" s="3"/>
      <c r="AF673" s="3"/>
      <c r="AG673" s="4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X673" s="4"/>
      <c r="AZ673" s="4"/>
      <c r="BA673" s="4"/>
      <c r="BB673" s="8"/>
      <c r="BC673" s="3"/>
      <c r="BD673" s="3"/>
      <c r="BF673" s="5"/>
      <c r="BG673" s="5"/>
      <c r="BH673" s="5"/>
      <c r="BI673" s="5"/>
      <c r="BJ673" s="5"/>
      <c r="BK673" s="3"/>
      <c r="BM673" s="7"/>
      <c r="BN673" s="3"/>
      <c r="BO673" s="3"/>
      <c r="BQ673" s="7"/>
      <c r="BR673" s="3"/>
      <c r="BS673" s="3"/>
      <c r="BV673" s="4"/>
      <c r="BW673" s="3"/>
      <c r="BX673" s="3"/>
      <c r="BY673" s="3"/>
      <c r="BZ673" s="3"/>
      <c r="CA673" s="3"/>
      <c r="CB673" s="3"/>
      <c r="CC673" s="3"/>
      <c r="CD673" s="4"/>
      <c r="CE673" s="4"/>
      <c r="CF673" s="3"/>
      <c r="CG673" s="3"/>
      <c r="CH673" s="3"/>
      <c r="CI673" s="3"/>
      <c r="CJ673" s="3"/>
      <c r="CK673" s="2"/>
      <c r="CL673" s="2"/>
      <c r="CM673" s="4"/>
      <c r="CN673" s="4"/>
      <c r="CO673" s="3"/>
      <c r="CP673" s="4"/>
      <c r="CQ673" s="3"/>
      <c r="CS673" s="4"/>
      <c r="CT673" s="3"/>
      <c r="CU673" s="3"/>
    </row>
    <row r="674" spans="1:99" ht="20.100000000000001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Y674" s="4"/>
      <c r="Z674" s="5"/>
      <c r="AB674" s="6"/>
      <c r="AC674" s="3"/>
      <c r="AD674" s="3"/>
      <c r="AE674" s="3"/>
      <c r="AF674" s="3"/>
      <c r="AG674" s="4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X674" s="4"/>
      <c r="AZ674" s="4"/>
      <c r="BA674" s="4"/>
      <c r="BB674" s="8"/>
      <c r="BC674" s="3"/>
      <c r="BD674" s="3"/>
      <c r="BF674" s="5"/>
      <c r="BG674" s="5"/>
      <c r="BH674" s="5"/>
      <c r="BI674" s="5"/>
      <c r="BJ674" s="5"/>
      <c r="BK674" s="3"/>
      <c r="BM674" s="7"/>
      <c r="BN674" s="3"/>
      <c r="BO674" s="3"/>
      <c r="BQ674" s="7"/>
      <c r="BR674" s="3"/>
      <c r="BS674" s="3"/>
      <c r="BV674" s="4"/>
      <c r="BW674" s="3"/>
      <c r="BX674" s="3"/>
      <c r="BY674" s="3"/>
      <c r="BZ674" s="3"/>
      <c r="CA674" s="3"/>
      <c r="CB674" s="3"/>
      <c r="CC674" s="3"/>
      <c r="CD674" s="4"/>
      <c r="CE674" s="4"/>
      <c r="CF674" s="3"/>
      <c r="CG674" s="3"/>
      <c r="CH674" s="3"/>
      <c r="CI674" s="3"/>
      <c r="CJ674" s="3"/>
      <c r="CK674" s="2"/>
      <c r="CL674" s="2"/>
      <c r="CM674" s="4"/>
      <c r="CN674" s="4"/>
      <c r="CO674" s="3"/>
      <c r="CP674" s="4"/>
      <c r="CQ674" s="3"/>
      <c r="CS674" s="4"/>
      <c r="CT674" s="3"/>
      <c r="CU674" s="3"/>
    </row>
    <row r="675" spans="1:99" ht="20.100000000000001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Y675" s="4"/>
      <c r="Z675" s="5"/>
      <c r="AB675" s="6"/>
      <c r="AC675" s="3"/>
      <c r="AD675" s="3"/>
      <c r="AE675" s="3"/>
      <c r="AF675" s="3"/>
      <c r="AG675" s="4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X675" s="4"/>
      <c r="AZ675" s="4"/>
      <c r="BA675" s="4"/>
      <c r="BB675" s="8"/>
      <c r="BC675" s="3"/>
      <c r="BD675" s="3"/>
      <c r="BF675" s="5"/>
      <c r="BG675" s="5"/>
      <c r="BH675" s="5"/>
      <c r="BI675" s="5"/>
      <c r="BJ675" s="5"/>
      <c r="BK675" s="3"/>
      <c r="BM675" s="7"/>
      <c r="BN675" s="3"/>
      <c r="BO675" s="3"/>
      <c r="BQ675" s="7"/>
      <c r="BR675" s="3"/>
      <c r="BS675" s="3"/>
      <c r="BV675" s="4"/>
      <c r="BW675" s="3"/>
      <c r="BX675" s="3"/>
      <c r="BY675" s="3"/>
      <c r="BZ675" s="3"/>
      <c r="CA675" s="3"/>
      <c r="CB675" s="3"/>
      <c r="CC675" s="3"/>
      <c r="CD675" s="4"/>
      <c r="CE675" s="4"/>
      <c r="CF675" s="3"/>
      <c r="CG675" s="3"/>
      <c r="CH675" s="3"/>
      <c r="CI675" s="3"/>
      <c r="CJ675" s="3"/>
      <c r="CK675" s="2"/>
      <c r="CL675" s="2"/>
      <c r="CM675" s="4"/>
      <c r="CN675" s="4"/>
      <c r="CO675" s="3"/>
      <c r="CP675" s="4"/>
      <c r="CQ675" s="3"/>
      <c r="CS675" s="4"/>
      <c r="CT675" s="3"/>
      <c r="CU675" s="3"/>
    </row>
    <row r="676" spans="1:99" ht="20.100000000000001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Y676" s="4"/>
      <c r="Z676" s="5"/>
      <c r="AB676" s="6"/>
      <c r="AC676" s="3"/>
      <c r="AD676" s="3"/>
      <c r="AE676" s="3"/>
      <c r="AF676" s="3"/>
      <c r="AG676" s="4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X676" s="4"/>
      <c r="AZ676" s="4"/>
      <c r="BA676" s="4"/>
      <c r="BB676" s="8"/>
      <c r="BC676" s="3"/>
      <c r="BD676" s="3"/>
      <c r="BF676" s="5"/>
      <c r="BG676" s="5"/>
      <c r="BH676" s="5"/>
      <c r="BI676" s="5"/>
      <c r="BJ676" s="5"/>
      <c r="BK676" s="3"/>
      <c r="BM676" s="7"/>
      <c r="BN676" s="3"/>
      <c r="BO676" s="3"/>
      <c r="BQ676" s="7"/>
      <c r="BR676" s="3"/>
      <c r="BS676" s="3"/>
      <c r="BV676" s="4"/>
      <c r="BW676" s="3"/>
      <c r="BX676" s="3"/>
      <c r="BY676" s="3"/>
      <c r="BZ676" s="3"/>
      <c r="CA676" s="3"/>
      <c r="CB676" s="3"/>
      <c r="CC676" s="3"/>
      <c r="CD676" s="4"/>
      <c r="CE676" s="4"/>
      <c r="CF676" s="3"/>
      <c r="CG676" s="3"/>
      <c r="CH676" s="3"/>
      <c r="CI676" s="3"/>
      <c r="CJ676" s="3"/>
      <c r="CK676" s="2"/>
      <c r="CL676" s="2"/>
      <c r="CM676" s="4"/>
      <c r="CN676" s="4"/>
      <c r="CO676" s="3"/>
      <c r="CP676" s="4"/>
      <c r="CQ676" s="3"/>
      <c r="CS676" s="4"/>
      <c r="CT676" s="3"/>
      <c r="CU676" s="3"/>
    </row>
    <row r="677" spans="1:99" ht="20.100000000000001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Y677" s="4"/>
      <c r="Z677" s="5"/>
      <c r="AB677" s="6"/>
      <c r="AC677" s="3"/>
      <c r="AD677" s="3"/>
      <c r="AE677" s="3"/>
      <c r="AF677" s="3"/>
      <c r="AG677" s="4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X677" s="4"/>
      <c r="AZ677" s="4"/>
      <c r="BA677" s="4"/>
      <c r="BB677" s="8"/>
      <c r="BC677" s="3"/>
      <c r="BD677" s="3"/>
      <c r="BF677" s="5"/>
      <c r="BG677" s="5"/>
      <c r="BH677" s="5"/>
      <c r="BI677" s="5"/>
      <c r="BJ677" s="5"/>
      <c r="BK677" s="3"/>
      <c r="BM677" s="7"/>
      <c r="BN677" s="3"/>
      <c r="BO677" s="3"/>
      <c r="BQ677" s="7"/>
      <c r="BR677" s="3"/>
      <c r="BS677" s="3"/>
      <c r="BV677" s="4"/>
      <c r="BW677" s="3"/>
      <c r="BX677" s="3"/>
      <c r="BY677" s="3"/>
      <c r="BZ677" s="3"/>
      <c r="CA677" s="3"/>
      <c r="CB677" s="3"/>
      <c r="CC677" s="3"/>
      <c r="CD677" s="4"/>
      <c r="CE677" s="4"/>
      <c r="CF677" s="3"/>
      <c r="CG677" s="3"/>
      <c r="CH677" s="3"/>
      <c r="CI677" s="3"/>
      <c r="CJ677" s="3"/>
      <c r="CK677" s="2"/>
      <c r="CL677" s="2"/>
      <c r="CM677" s="4"/>
      <c r="CN677" s="4"/>
      <c r="CO677" s="3"/>
      <c r="CP677" s="4"/>
      <c r="CQ677" s="3"/>
      <c r="CS677" s="4"/>
      <c r="CT677" s="3"/>
      <c r="CU677" s="3"/>
    </row>
    <row r="678" spans="1:99" ht="20.100000000000001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Y678" s="4"/>
      <c r="Z678" s="5"/>
      <c r="AB678" s="6"/>
      <c r="AC678" s="3"/>
      <c r="AD678" s="3"/>
      <c r="AE678" s="3"/>
      <c r="AF678" s="3"/>
      <c r="AG678" s="4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X678" s="4"/>
      <c r="AZ678" s="4"/>
      <c r="BA678" s="4"/>
      <c r="BB678" s="8"/>
      <c r="BC678" s="3"/>
      <c r="BD678" s="3"/>
      <c r="BF678" s="5"/>
      <c r="BG678" s="5"/>
      <c r="BH678" s="5"/>
      <c r="BI678" s="5"/>
      <c r="BJ678" s="5"/>
      <c r="BK678" s="3"/>
      <c r="BM678" s="7"/>
      <c r="BN678" s="3"/>
      <c r="BO678" s="3"/>
      <c r="BQ678" s="7"/>
      <c r="BR678" s="3"/>
      <c r="BS678" s="3"/>
      <c r="BV678" s="4"/>
      <c r="BW678" s="3"/>
      <c r="BX678" s="3"/>
      <c r="BY678" s="3"/>
      <c r="BZ678" s="3"/>
      <c r="CA678" s="3"/>
      <c r="CB678" s="3"/>
      <c r="CC678" s="3"/>
      <c r="CD678" s="4"/>
      <c r="CE678" s="4"/>
      <c r="CF678" s="3"/>
      <c r="CG678" s="3"/>
      <c r="CH678" s="3"/>
      <c r="CI678" s="3"/>
      <c r="CJ678" s="3"/>
      <c r="CK678" s="2"/>
      <c r="CL678" s="2"/>
      <c r="CM678" s="4"/>
      <c r="CN678" s="4"/>
      <c r="CO678" s="3"/>
      <c r="CP678" s="4"/>
      <c r="CQ678" s="3"/>
      <c r="CS678" s="4"/>
      <c r="CT678" s="3"/>
      <c r="CU678" s="3"/>
    </row>
    <row r="679" spans="1:99" ht="20.100000000000001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Y679" s="4"/>
      <c r="Z679" s="5"/>
      <c r="AB679" s="6"/>
      <c r="AC679" s="3"/>
      <c r="AD679" s="3"/>
      <c r="AE679" s="3"/>
      <c r="AF679" s="3"/>
      <c r="AG679" s="4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X679" s="4"/>
      <c r="AZ679" s="4"/>
      <c r="BA679" s="4"/>
      <c r="BB679" s="8"/>
      <c r="BC679" s="3"/>
      <c r="BD679" s="3"/>
      <c r="BF679" s="5"/>
      <c r="BG679" s="5"/>
      <c r="BH679" s="5"/>
      <c r="BI679" s="5"/>
      <c r="BJ679" s="5"/>
      <c r="BK679" s="3"/>
      <c r="BM679" s="7"/>
      <c r="BN679" s="3"/>
      <c r="BO679" s="3"/>
      <c r="BQ679" s="7"/>
      <c r="BR679" s="3"/>
      <c r="BS679" s="3"/>
      <c r="BV679" s="4"/>
      <c r="BW679" s="3"/>
      <c r="BX679" s="3"/>
      <c r="BY679" s="3"/>
      <c r="BZ679" s="3"/>
      <c r="CA679" s="3"/>
      <c r="CB679" s="3"/>
      <c r="CC679" s="3"/>
      <c r="CD679" s="4"/>
      <c r="CE679" s="4"/>
      <c r="CF679" s="3"/>
      <c r="CG679" s="3"/>
      <c r="CH679" s="3"/>
      <c r="CI679" s="3"/>
      <c r="CJ679" s="3"/>
      <c r="CK679" s="2"/>
      <c r="CL679" s="2"/>
      <c r="CM679" s="4"/>
      <c r="CN679" s="4"/>
      <c r="CO679" s="3"/>
      <c r="CP679" s="4"/>
      <c r="CQ679" s="3"/>
      <c r="CS679" s="4"/>
      <c r="CT679" s="3"/>
      <c r="CU679" s="3"/>
    </row>
    <row r="680" spans="1:99" ht="20.100000000000001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Y680" s="4"/>
      <c r="Z680" s="5"/>
      <c r="AB680" s="6"/>
      <c r="AC680" s="3"/>
      <c r="AD680" s="3"/>
      <c r="AE680" s="3"/>
      <c r="AF680" s="3"/>
      <c r="AG680" s="4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X680" s="4"/>
      <c r="AZ680" s="4"/>
      <c r="BA680" s="4"/>
      <c r="BB680" s="8"/>
      <c r="BC680" s="3"/>
      <c r="BD680" s="3"/>
      <c r="BF680" s="5"/>
      <c r="BG680" s="5"/>
      <c r="BH680" s="5"/>
      <c r="BI680" s="5"/>
      <c r="BJ680" s="5"/>
      <c r="BK680" s="3"/>
      <c r="BM680" s="7"/>
      <c r="BN680" s="3"/>
      <c r="BO680" s="3"/>
      <c r="BQ680" s="7"/>
      <c r="BR680" s="3"/>
      <c r="BS680" s="3"/>
      <c r="BV680" s="4"/>
      <c r="BW680" s="3"/>
      <c r="BX680" s="3"/>
      <c r="BY680" s="3"/>
      <c r="BZ680" s="3"/>
      <c r="CA680" s="3"/>
      <c r="CB680" s="3"/>
      <c r="CC680" s="3"/>
      <c r="CD680" s="4"/>
      <c r="CE680" s="4"/>
      <c r="CF680" s="3"/>
      <c r="CG680" s="3"/>
      <c r="CH680" s="3"/>
      <c r="CI680" s="3"/>
      <c r="CJ680" s="3"/>
      <c r="CK680" s="2"/>
      <c r="CL680" s="2"/>
      <c r="CM680" s="4"/>
      <c r="CN680" s="4"/>
      <c r="CO680" s="3"/>
      <c r="CP680" s="4"/>
      <c r="CQ680" s="3"/>
      <c r="CS680" s="4"/>
      <c r="CT680" s="3"/>
      <c r="CU680" s="3"/>
    </row>
    <row r="681" spans="1:99" ht="20.100000000000001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Y681" s="4"/>
      <c r="Z681" s="5"/>
      <c r="AB681" s="6"/>
      <c r="AC681" s="3"/>
      <c r="AD681" s="3"/>
      <c r="AE681" s="3"/>
      <c r="AF681" s="3"/>
      <c r="AG681" s="4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X681" s="4"/>
      <c r="AZ681" s="4"/>
      <c r="BA681" s="4"/>
      <c r="BB681" s="8"/>
      <c r="BC681" s="3"/>
      <c r="BD681" s="3"/>
      <c r="BF681" s="5"/>
      <c r="BG681" s="5"/>
      <c r="BH681" s="5"/>
      <c r="BI681" s="5"/>
      <c r="BJ681" s="5"/>
      <c r="BK681" s="3"/>
      <c r="BM681" s="7"/>
      <c r="BN681" s="3"/>
      <c r="BO681" s="3"/>
      <c r="BQ681" s="7"/>
      <c r="BR681" s="3"/>
      <c r="BS681" s="3"/>
      <c r="BV681" s="4"/>
      <c r="BW681" s="3"/>
      <c r="BX681" s="3"/>
      <c r="BY681" s="3"/>
      <c r="BZ681" s="3"/>
      <c r="CA681" s="3"/>
      <c r="CB681" s="3"/>
      <c r="CC681" s="3"/>
      <c r="CD681" s="4"/>
      <c r="CE681" s="4"/>
      <c r="CF681" s="3"/>
      <c r="CG681" s="3"/>
      <c r="CH681" s="3"/>
      <c r="CI681" s="3"/>
      <c r="CJ681" s="3"/>
      <c r="CK681" s="2"/>
      <c r="CL681" s="2"/>
      <c r="CM681" s="4"/>
      <c r="CN681" s="4"/>
      <c r="CO681" s="3"/>
      <c r="CP681" s="4"/>
      <c r="CQ681" s="3"/>
      <c r="CS681" s="4"/>
      <c r="CT681" s="3"/>
      <c r="CU681" s="3"/>
    </row>
    <row r="682" spans="1:99" ht="20.100000000000001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Y682" s="4"/>
      <c r="Z682" s="5"/>
      <c r="AB682" s="6"/>
      <c r="AC682" s="3"/>
      <c r="AD682" s="3"/>
      <c r="AE682" s="3"/>
      <c r="AF682" s="3"/>
      <c r="AG682" s="4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X682" s="4"/>
      <c r="AZ682" s="4"/>
      <c r="BA682" s="4"/>
      <c r="BB682" s="8"/>
      <c r="BC682" s="3"/>
      <c r="BD682" s="3"/>
      <c r="BF682" s="5"/>
      <c r="BG682" s="5"/>
      <c r="BH682" s="5"/>
      <c r="BI682" s="5"/>
      <c r="BJ682" s="5"/>
      <c r="BK682" s="3"/>
      <c r="BM682" s="7"/>
      <c r="BN682" s="3"/>
      <c r="BO682" s="3"/>
      <c r="BQ682" s="7"/>
      <c r="BR682" s="3"/>
      <c r="BS682" s="3"/>
      <c r="BV682" s="4"/>
      <c r="BW682" s="3"/>
      <c r="BX682" s="3"/>
      <c r="BY682" s="3"/>
      <c r="BZ682" s="3"/>
      <c r="CA682" s="3"/>
      <c r="CB682" s="3"/>
      <c r="CC682" s="3"/>
      <c r="CD682" s="4"/>
      <c r="CE682" s="4"/>
      <c r="CF682" s="3"/>
      <c r="CG682" s="3"/>
      <c r="CH682" s="3"/>
      <c r="CI682" s="3"/>
      <c r="CJ682" s="3"/>
      <c r="CK682" s="2"/>
      <c r="CL682" s="2"/>
      <c r="CM682" s="4"/>
      <c r="CN682" s="4"/>
      <c r="CO682" s="3"/>
      <c r="CP682" s="4"/>
      <c r="CQ682" s="3"/>
      <c r="CS682" s="4"/>
      <c r="CT682" s="3"/>
      <c r="CU682" s="3"/>
    </row>
    <row r="683" spans="1:99" ht="20.100000000000001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Y683" s="4"/>
      <c r="Z683" s="5"/>
      <c r="AB683" s="6"/>
      <c r="AC683" s="3"/>
      <c r="AD683" s="3"/>
      <c r="AE683" s="3"/>
      <c r="AF683" s="3"/>
      <c r="AG683" s="4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X683" s="4"/>
      <c r="AZ683" s="4"/>
      <c r="BA683" s="4"/>
      <c r="BB683" s="8"/>
      <c r="BC683" s="3"/>
      <c r="BD683" s="3"/>
      <c r="BF683" s="5"/>
      <c r="BG683" s="5"/>
      <c r="BH683" s="5"/>
      <c r="BI683" s="5"/>
      <c r="BJ683" s="5"/>
      <c r="BK683" s="3"/>
      <c r="BM683" s="7"/>
      <c r="BN683" s="3"/>
      <c r="BO683" s="3"/>
      <c r="BQ683" s="7"/>
      <c r="BR683" s="3"/>
      <c r="BS683" s="3"/>
      <c r="BV683" s="4"/>
      <c r="BW683" s="3"/>
      <c r="BX683" s="3"/>
      <c r="BY683" s="3"/>
      <c r="BZ683" s="3"/>
      <c r="CA683" s="3"/>
      <c r="CB683" s="3"/>
      <c r="CC683" s="3"/>
      <c r="CD683" s="4"/>
      <c r="CE683" s="4"/>
      <c r="CF683" s="3"/>
      <c r="CG683" s="3"/>
      <c r="CH683" s="3"/>
      <c r="CI683" s="3"/>
      <c r="CJ683" s="3"/>
      <c r="CK683" s="2"/>
      <c r="CL683" s="2"/>
      <c r="CM683" s="4"/>
      <c r="CN683" s="4"/>
      <c r="CO683" s="3"/>
      <c r="CP683" s="4"/>
      <c r="CQ683" s="3"/>
      <c r="CS683" s="4"/>
      <c r="CT683" s="3"/>
      <c r="CU683" s="3"/>
    </row>
    <row r="684" spans="1:99" ht="20.100000000000001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Y684" s="4"/>
      <c r="Z684" s="5"/>
      <c r="AB684" s="6"/>
      <c r="AC684" s="3"/>
      <c r="AD684" s="3"/>
      <c r="AE684" s="3"/>
      <c r="AF684" s="3"/>
      <c r="AG684" s="4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X684" s="4"/>
      <c r="AZ684" s="4"/>
      <c r="BA684" s="4"/>
      <c r="BB684" s="8"/>
      <c r="BC684" s="3"/>
      <c r="BD684" s="3"/>
      <c r="BF684" s="5"/>
      <c r="BG684" s="5"/>
      <c r="BH684" s="5"/>
      <c r="BI684" s="5"/>
      <c r="BJ684" s="5"/>
      <c r="BK684" s="3"/>
      <c r="BM684" s="7"/>
      <c r="BN684" s="3"/>
      <c r="BO684" s="3"/>
      <c r="BQ684" s="7"/>
      <c r="BR684" s="3"/>
      <c r="BS684" s="3"/>
      <c r="BV684" s="4"/>
      <c r="BW684" s="3"/>
      <c r="BX684" s="3"/>
      <c r="BY684" s="3"/>
      <c r="BZ684" s="3"/>
      <c r="CA684" s="3"/>
      <c r="CB684" s="3"/>
      <c r="CC684" s="3"/>
      <c r="CD684" s="4"/>
      <c r="CE684" s="4"/>
      <c r="CF684" s="3"/>
      <c r="CG684" s="3"/>
      <c r="CH684" s="3"/>
      <c r="CI684" s="3"/>
      <c r="CJ684" s="3"/>
      <c r="CK684" s="2"/>
      <c r="CL684" s="2"/>
      <c r="CM684" s="4"/>
      <c r="CN684" s="4"/>
      <c r="CO684" s="3"/>
      <c r="CP684" s="4"/>
      <c r="CQ684" s="3"/>
      <c r="CS684" s="4"/>
      <c r="CT684" s="3"/>
      <c r="CU684" s="3"/>
    </row>
    <row r="685" spans="1:99" ht="20.100000000000001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Y685" s="4"/>
      <c r="Z685" s="5"/>
      <c r="AB685" s="6"/>
      <c r="AC685" s="3"/>
      <c r="AD685" s="3"/>
      <c r="AE685" s="3"/>
      <c r="AF685" s="3"/>
      <c r="AG685" s="4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X685" s="4"/>
      <c r="AZ685" s="4"/>
      <c r="BA685" s="4"/>
      <c r="BB685" s="8"/>
      <c r="BC685" s="3"/>
      <c r="BD685" s="3"/>
      <c r="BF685" s="5"/>
      <c r="BG685" s="5"/>
      <c r="BH685" s="5"/>
      <c r="BI685" s="5"/>
      <c r="BJ685" s="5"/>
      <c r="BK685" s="3"/>
      <c r="BM685" s="7"/>
      <c r="BN685" s="3"/>
      <c r="BO685" s="3"/>
      <c r="BQ685" s="7"/>
      <c r="BR685" s="3"/>
      <c r="BS685" s="3"/>
      <c r="BV685" s="4"/>
      <c r="BW685" s="3"/>
      <c r="BX685" s="3"/>
      <c r="BY685" s="3"/>
      <c r="BZ685" s="3"/>
      <c r="CA685" s="3"/>
      <c r="CB685" s="3"/>
      <c r="CC685" s="3"/>
      <c r="CD685" s="4"/>
      <c r="CE685" s="4"/>
      <c r="CF685" s="3"/>
      <c r="CG685" s="3"/>
      <c r="CH685" s="3"/>
      <c r="CI685" s="3"/>
      <c r="CJ685" s="3"/>
      <c r="CK685" s="2"/>
      <c r="CL685" s="2"/>
      <c r="CM685" s="4"/>
      <c r="CN685" s="4"/>
      <c r="CO685" s="3"/>
      <c r="CP685" s="4"/>
      <c r="CQ685" s="3"/>
      <c r="CS685" s="4"/>
      <c r="CT685" s="3"/>
      <c r="CU685" s="3"/>
    </row>
    <row r="686" spans="1:99" ht="20.100000000000001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Y686" s="4"/>
      <c r="Z686" s="5"/>
      <c r="AB686" s="6"/>
      <c r="AC686" s="3"/>
      <c r="AD686" s="3"/>
      <c r="AE686" s="3"/>
      <c r="AF686" s="3"/>
      <c r="AG686" s="4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X686" s="4"/>
      <c r="AZ686" s="4"/>
      <c r="BA686" s="4"/>
      <c r="BB686" s="8"/>
      <c r="BC686" s="3"/>
      <c r="BD686" s="3"/>
      <c r="BF686" s="5"/>
      <c r="BG686" s="5"/>
      <c r="BH686" s="5"/>
      <c r="BI686" s="5"/>
      <c r="BJ686" s="5"/>
      <c r="BK686" s="3"/>
      <c r="BM686" s="7"/>
      <c r="BN686" s="3"/>
      <c r="BO686" s="3"/>
      <c r="BQ686" s="7"/>
      <c r="BR686" s="3"/>
      <c r="BS686" s="3"/>
      <c r="BV686" s="4"/>
      <c r="BW686" s="3"/>
      <c r="BX686" s="3"/>
      <c r="BY686" s="3"/>
      <c r="BZ686" s="3"/>
      <c r="CA686" s="3"/>
      <c r="CB686" s="3"/>
      <c r="CC686" s="3"/>
      <c r="CD686" s="4"/>
      <c r="CE686" s="4"/>
      <c r="CF686" s="3"/>
      <c r="CG686" s="3"/>
      <c r="CH686" s="3"/>
      <c r="CI686" s="3"/>
      <c r="CJ686" s="3"/>
      <c r="CK686" s="2"/>
      <c r="CL686" s="2"/>
      <c r="CM686" s="4"/>
      <c r="CN686" s="4"/>
      <c r="CO686" s="3"/>
      <c r="CP686" s="4"/>
      <c r="CQ686" s="3"/>
      <c r="CS686" s="4"/>
      <c r="CT686" s="3"/>
      <c r="CU686" s="3"/>
    </row>
    <row r="687" spans="1:99" ht="20.100000000000001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Y687" s="4"/>
      <c r="Z687" s="5"/>
      <c r="AB687" s="6"/>
      <c r="AC687" s="3"/>
      <c r="AD687" s="3"/>
      <c r="AE687" s="3"/>
      <c r="AF687" s="3"/>
      <c r="AG687" s="4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X687" s="4"/>
      <c r="AZ687" s="4"/>
      <c r="BA687" s="4"/>
      <c r="BB687" s="8"/>
      <c r="BC687" s="3"/>
      <c r="BD687" s="3"/>
      <c r="BF687" s="5"/>
      <c r="BG687" s="5"/>
      <c r="BH687" s="5"/>
      <c r="BI687" s="5"/>
      <c r="BJ687" s="5"/>
      <c r="BK687" s="3"/>
      <c r="BM687" s="7"/>
      <c r="BN687" s="3"/>
      <c r="BO687" s="3"/>
      <c r="BQ687" s="7"/>
      <c r="BR687" s="3"/>
      <c r="BS687" s="3"/>
      <c r="BV687" s="4"/>
      <c r="BW687" s="3"/>
      <c r="BX687" s="3"/>
      <c r="BY687" s="3"/>
      <c r="BZ687" s="3"/>
      <c r="CA687" s="3"/>
      <c r="CB687" s="3"/>
      <c r="CC687" s="3"/>
      <c r="CD687" s="4"/>
      <c r="CE687" s="4"/>
      <c r="CF687" s="3"/>
      <c r="CG687" s="3"/>
      <c r="CH687" s="3"/>
      <c r="CI687" s="3"/>
      <c r="CJ687" s="3"/>
      <c r="CK687" s="2"/>
      <c r="CL687" s="2"/>
      <c r="CM687" s="4"/>
      <c r="CN687" s="4"/>
      <c r="CO687" s="3"/>
      <c r="CP687" s="4"/>
      <c r="CQ687" s="3"/>
      <c r="CS687" s="4"/>
      <c r="CT687" s="3"/>
      <c r="CU687" s="3"/>
    </row>
    <row r="688" spans="1:99" ht="20.100000000000001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Y688" s="4"/>
      <c r="Z688" s="5"/>
      <c r="AB688" s="6"/>
      <c r="AC688" s="3"/>
      <c r="AD688" s="3"/>
      <c r="AE688" s="3"/>
      <c r="AF688" s="3"/>
      <c r="AG688" s="4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X688" s="4"/>
      <c r="AZ688" s="4"/>
      <c r="BA688" s="4"/>
      <c r="BB688" s="8"/>
      <c r="BC688" s="3"/>
      <c r="BD688" s="3"/>
      <c r="BF688" s="5"/>
      <c r="BG688" s="5"/>
      <c r="BH688" s="5"/>
      <c r="BI688" s="5"/>
      <c r="BJ688" s="5"/>
      <c r="BK688" s="3"/>
      <c r="BM688" s="7"/>
      <c r="BN688" s="3"/>
      <c r="BO688" s="3"/>
      <c r="BQ688" s="7"/>
      <c r="BR688" s="3"/>
      <c r="BS688" s="3"/>
      <c r="BV688" s="4"/>
      <c r="BW688" s="3"/>
      <c r="BX688" s="3"/>
      <c r="BY688" s="3"/>
      <c r="BZ688" s="3"/>
      <c r="CA688" s="3"/>
      <c r="CB688" s="3"/>
      <c r="CC688" s="3"/>
      <c r="CD688" s="4"/>
      <c r="CE688" s="4"/>
      <c r="CF688" s="3"/>
      <c r="CG688" s="3"/>
      <c r="CH688" s="3"/>
      <c r="CI688" s="3"/>
      <c r="CJ688" s="3"/>
      <c r="CK688" s="2"/>
      <c r="CL688" s="2"/>
      <c r="CM688" s="4"/>
      <c r="CN688" s="4"/>
      <c r="CO688" s="3"/>
      <c r="CP688" s="4"/>
      <c r="CQ688" s="3"/>
      <c r="CS688" s="4"/>
      <c r="CT688" s="3"/>
      <c r="CU688" s="3"/>
    </row>
    <row r="689" spans="1:99" ht="20.100000000000001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Y689" s="4"/>
      <c r="Z689" s="5"/>
      <c r="AB689" s="6"/>
      <c r="AC689" s="3"/>
      <c r="AD689" s="3"/>
      <c r="AE689" s="3"/>
      <c r="AF689" s="3"/>
      <c r="AG689" s="4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X689" s="4"/>
      <c r="AZ689" s="4"/>
      <c r="BA689" s="4"/>
      <c r="BB689" s="8"/>
      <c r="BC689" s="3"/>
      <c r="BD689" s="3"/>
      <c r="BF689" s="5"/>
      <c r="BG689" s="5"/>
      <c r="BH689" s="5"/>
      <c r="BI689" s="5"/>
      <c r="BJ689" s="5"/>
      <c r="BK689" s="3"/>
      <c r="BM689" s="7"/>
      <c r="BN689" s="3"/>
      <c r="BO689" s="3"/>
      <c r="BQ689" s="7"/>
      <c r="BR689" s="3"/>
      <c r="BS689" s="3"/>
      <c r="BV689" s="4"/>
      <c r="BW689" s="3"/>
      <c r="BX689" s="3"/>
      <c r="BY689" s="3"/>
      <c r="BZ689" s="3"/>
      <c r="CA689" s="3"/>
      <c r="CB689" s="3"/>
      <c r="CC689" s="3"/>
      <c r="CD689" s="4"/>
      <c r="CE689" s="4"/>
      <c r="CF689" s="3"/>
      <c r="CG689" s="3"/>
      <c r="CH689" s="3"/>
      <c r="CI689" s="3"/>
      <c r="CJ689" s="3"/>
      <c r="CK689" s="2"/>
      <c r="CL689" s="2"/>
      <c r="CM689" s="4"/>
      <c r="CN689" s="4"/>
      <c r="CO689" s="3"/>
      <c r="CP689" s="4"/>
      <c r="CQ689" s="3"/>
      <c r="CS689" s="4"/>
      <c r="CT689" s="3"/>
      <c r="CU689" s="3"/>
    </row>
    <row r="690" spans="1:99" ht="20.100000000000001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Y690" s="4"/>
      <c r="Z690" s="5"/>
      <c r="AB690" s="6"/>
      <c r="AC690" s="3"/>
      <c r="AD690" s="3"/>
      <c r="AE690" s="3"/>
      <c r="AF690" s="3"/>
      <c r="AG690" s="4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X690" s="4"/>
      <c r="AZ690" s="4"/>
      <c r="BA690" s="4"/>
      <c r="BB690" s="8"/>
      <c r="BC690" s="3"/>
      <c r="BD690" s="3"/>
      <c r="BF690" s="5"/>
      <c r="BG690" s="5"/>
      <c r="BH690" s="5"/>
      <c r="BI690" s="5"/>
      <c r="BJ690" s="5"/>
      <c r="BK690" s="3"/>
      <c r="BM690" s="7"/>
      <c r="BN690" s="3"/>
      <c r="BO690" s="3"/>
      <c r="BQ690" s="7"/>
      <c r="BR690" s="3"/>
      <c r="BS690" s="3"/>
      <c r="BV690" s="4"/>
      <c r="BW690" s="3"/>
      <c r="BX690" s="3"/>
      <c r="BY690" s="3"/>
      <c r="BZ690" s="3"/>
      <c r="CA690" s="3"/>
      <c r="CB690" s="3"/>
      <c r="CC690" s="3"/>
      <c r="CD690" s="4"/>
      <c r="CE690" s="4"/>
      <c r="CF690" s="3"/>
      <c r="CG690" s="3"/>
      <c r="CH690" s="3"/>
      <c r="CI690" s="3"/>
      <c r="CJ690" s="3"/>
      <c r="CK690" s="2"/>
      <c r="CL690" s="2"/>
      <c r="CM690" s="4"/>
      <c r="CN690" s="4"/>
      <c r="CO690" s="3"/>
      <c r="CP690" s="4"/>
      <c r="CQ690" s="3"/>
      <c r="CS690" s="4"/>
      <c r="CT690" s="3"/>
      <c r="CU690" s="3"/>
    </row>
    <row r="691" spans="1:99" ht="20.100000000000001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Y691" s="4"/>
      <c r="Z691" s="5"/>
      <c r="AB691" s="6"/>
      <c r="AC691" s="3"/>
      <c r="AD691" s="3"/>
      <c r="AE691" s="3"/>
      <c r="AF691" s="3"/>
      <c r="AG691" s="4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X691" s="4"/>
      <c r="AZ691" s="4"/>
      <c r="BA691" s="4"/>
      <c r="BB691" s="8"/>
      <c r="BC691" s="3"/>
      <c r="BD691" s="3"/>
      <c r="BF691" s="5"/>
      <c r="BG691" s="5"/>
      <c r="BH691" s="5"/>
      <c r="BI691" s="5"/>
      <c r="BJ691" s="5"/>
      <c r="BK691" s="3"/>
      <c r="BM691" s="7"/>
      <c r="BN691" s="3"/>
      <c r="BO691" s="3"/>
      <c r="BQ691" s="7"/>
      <c r="BR691" s="3"/>
      <c r="BS691" s="3"/>
      <c r="BV691" s="4"/>
      <c r="BW691" s="3"/>
      <c r="BX691" s="3"/>
      <c r="BY691" s="3"/>
      <c r="BZ691" s="3"/>
      <c r="CA691" s="3"/>
      <c r="CB691" s="3"/>
      <c r="CC691" s="3"/>
      <c r="CD691" s="4"/>
      <c r="CE691" s="4"/>
      <c r="CF691" s="3"/>
      <c r="CG691" s="3"/>
      <c r="CH691" s="3"/>
      <c r="CI691" s="3"/>
      <c r="CJ691" s="3"/>
      <c r="CK691" s="2"/>
      <c r="CL691" s="2"/>
      <c r="CM691" s="4"/>
      <c r="CN691" s="4"/>
      <c r="CO691" s="3"/>
      <c r="CP691" s="4"/>
      <c r="CQ691" s="3"/>
      <c r="CS691" s="4"/>
      <c r="CT691" s="3"/>
      <c r="CU691" s="3"/>
    </row>
    <row r="692" spans="1:99" ht="20.100000000000001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Y692" s="4"/>
      <c r="Z692" s="5"/>
      <c r="AB692" s="6"/>
      <c r="AC692" s="3"/>
      <c r="AD692" s="3"/>
      <c r="AE692" s="3"/>
      <c r="AF692" s="3"/>
      <c r="AG692" s="4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X692" s="4"/>
      <c r="AZ692" s="4"/>
      <c r="BA692" s="4"/>
      <c r="BB692" s="8"/>
      <c r="BC692" s="3"/>
      <c r="BD692" s="3"/>
      <c r="BF692" s="5"/>
      <c r="BG692" s="5"/>
      <c r="BH692" s="5"/>
      <c r="BI692" s="5"/>
      <c r="BJ692" s="5"/>
      <c r="BK692" s="3"/>
      <c r="BM692" s="7"/>
      <c r="BN692" s="3"/>
      <c r="BO692" s="3"/>
      <c r="BQ692" s="7"/>
      <c r="BR692" s="3"/>
      <c r="BS692" s="3"/>
      <c r="BV692" s="4"/>
      <c r="BW692" s="3"/>
      <c r="BX692" s="3"/>
      <c r="BY692" s="3"/>
      <c r="BZ692" s="3"/>
      <c r="CA692" s="3"/>
      <c r="CB692" s="3"/>
      <c r="CC692" s="3"/>
      <c r="CD692" s="4"/>
      <c r="CE692" s="4"/>
      <c r="CF692" s="3"/>
      <c r="CG692" s="3"/>
      <c r="CH692" s="3"/>
      <c r="CI692" s="3"/>
      <c r="CJ692" s="3"/>
      <c r="CK692" s="2"/>
      <c r="CL692" s="2"/>
      <c r="CM692" s="4"/>
      <c r="CN692" s="4"/>
      <c r="CO692" s="3"/>
      <c r="CP692" s="4"/>
      <c r="CQ692" s="3"/>
      <c r="CS692" s="4"/>
      <c r="CT692" s="3"/>
      <c r="CU692" s="3"/>
    </row>
    <row r="693" spans="1:99" ht="20.100000000000001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Y693" s="4"/>
      <c r="Z693" s="5"/>
      <c r="AB693" s="6"/>
      <c r="AC693" s="3"/>
      <c r="AD693" s="3"/>
      <c r="AE693" s="3"/>
      <c r="AF693" s="3"/>
      <c r="AG693" s="4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X693" s="4"/>
      <c r="AZ693" s="4"/>
      <c r="BA693" s="4"/>
      <c r="BB693" s="8"/>
      <c r="BC693" s="3"/>
      <c r="BD693" s="3"/>
      <c r="BF693" s="5"/>
      <c r="BG693" s="5"/>
      <c r="BH693" s="5"/>
      <c r="BI693" s="5"/>
      <c r="BJ693" s="5"/>
      <c r="BK693" s="3"/>
      <c r="BM693" s="7"/>
      <c r="BN693" s="3"/>
      <c r="BO693" s="3"/>
      <c r="BQ693" s="7"/>
      <c r="BR693" s="3"/>
      <c r="BS693" s="3"/>
      <c r="BV693" s="4"/>
      <c r="BW693" s="3"/>
      <c r="BX693" s="3"/>
      <c r="BY693" s="3"/>
      <c r="BZ693" s="3"/>
      <c r="CA693" s="3"/>
      <c r="CB693" s="3"/>
      <c r="CC693" s="3"/>
      <c r="CD693" s="4"/>
      <c r="CE693" s="4"/>
      <c r="CF693" s="3"/>
      <c r="CG693" s="3"/>
      <c r="CH693" s="3"/>
      <c r="CI693" s="3"/>
      <c r="CJ693" s="3"/>
      <c r="CK693" s="2"/>
      <c r="CL693" s="2"/>
      <c r="CM693" s="4"/>
      <c r="CN693" s="4"/>
      <c r="CO693" s="3"/>
      <c r="CP693" s="4"/>
      <c r="CQ693" s="3"/>
      <c r="CS693" s="4"/>
      <c r="CT693" s="3"/>
      <c r="CU693" s="3"/>
    </row>
    <row r="694" spans="1:99" ht="20.100000000000001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Y694" s="4"/>
      <c r="Z694" s="5"/>
      <c r="AB694" s="6"/>
      <c r="AC694" s="3"/>
      <c r="AD694" s="3"/>
      <c r="AE694" s="3"/>
      <c r="AF694" s="3"/>
      <c r="AG694" s="4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X694" s="4"/>
      <c r="AZ694" s="4"/>
      <c r="BA694" s="4"/>
      <c r="BB694" s="8"/>
      <c r="BC694" s="3"/>
      <c r="BD694" s="3"/>
      <c r="BF694" s="5"/>
      <c r="BG694" s="5"/>
      <c r="BH694" s="5"/>
      <c r="BI694" s="5"/>
      <c r="BJ694" s="5"/>
      <c r="BK694" s="3"/>
      <c r="BM694" s="7"/>
      <c r="BN694" s="3"/>
      <c r="BO694" s="3"/>
      <c r="BQ694" s="7"/>
      <c r="BR694" s="3"/>
      <c r="BS694" s="3"/>
      <c r="BV694" s="4"/>
      <c r="BW694" s="3"/>
      <c r="BX694" s="3"/>
      <c r="BY694" s="3"/>
      <c r="BZ694" s="3"/>
      <c r="CA694" s="3"/>
      <c r="CB694" s="3"/>
      <c r="CC694" s="3"/>
      <c r="CD694" s="4"/>
      <c r="CE694" s="4"/>
      <c r="CF694" s="3"/>
      <c r="CG694" s="3"/>
      <c r="CH694" s="3"/>
      <c r="CI694" s="3"/>
      <c r="CJ694" s="3"/>
      <c r="CK694" s="2"/>
      <c r="CL694" s="2"/>
      <c r="CM694" s="4"/>
      <c r="CN694" s="4"/>
      <c r="CO694" s="3"/>
      <c r="CP694" s="4"/>
      <c r="CQ694" s="3"/>
      <c r="CS694" s="4"/>
      <c r="CT694" s="3"/>
      <c r="CU694" s="3"/>
    </row>
    <row r="695" spans="1:99" ht="20.100000000000001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Y695" s="4"/>
      <c r="Z695" s="5"/>
      <c r="AB695" s="6"/>
      <c r="AC695" s="3"/>
      <c r="AD695" s="3"/>
      <c r="AE695" s="3"/>
      <c r="AF695" s="3"/>
      <c r="AG695" s="4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X695" s="4"/>
      <c r="AZ695" s="4"/>
      <c r="BA695" s="4"/>
      <c r="BB695" s="8"/>
      <c r="BC695" s="3"/>
      <c r="BD695" s="3"/>
      <c r="BF695" s="5"/>
      <c r="BG695" s="5"/>
      <c r="BH695" s="5"/>
      <c r="BI695" s="5"/>
      <c r="BJ695" s="5"/>
      <c r="BK695" s="3"/>
      <c r="BM695" s="7"/>
      <c r="BN695" s="3"/>
      <c r="BO695" s="3"/>
      <c r="BQ695" s="7"/>
      <c r="BR695" s="3"/>
      <c r="BS695" s="3"/>
      <c r="BV695" s="4"/>
      <c r="BW695" s="3"/>
      <c r="BX695" s="3"/>
      <c r="BY695" s="3"/>
      <c r="BZ695" s="3"/>
      <c r="CA695" s="3"/>
      <c r="CB695" s="3"/>
      <c r="CC695" s="3"/>
      <c r="CD695" s="4"/>
      <c r="CE695" s="4"/>
      <c r="CF695" s="3"/>
      <c r="CG695" s="3"/>
      <c r="CH695" s="3"/>
      <c r="CI695" s="3"/>
      <c r="CJ695" s="3"/>
      <c r="CK695" s="2"/>
      <c r="CL695" s="2"/>
      <c r="CM695" s="4"/>
      <c r="CN695" s="4"/>
      <c r="CO695" s="3"/>
      <c r="CP695" s="4"/>
      <c r="CQ695" s="3"/>
      <c r="CS695" s="4"/>
      <c r="CT695" s="3"/>
      <c r="CU695" s="3"/>
    </row>
    <row r="696" spans="1:99" ht="20.100000000000001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Y696" s="4"/>
      <c r="Z696" s="5"/>
      <c r="AB696" s="6"/>
      <c r="AC696" s="3"/>
      <c r="AD696" s="3"/>
      <c r="AE696" s="3"/>
      <c r="AF696" s="3"/>
      <c r="AG696" s="4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X696" s="4"/>
      <c r="AZ696" s="4"/>
      <c r="BA696" s="4"/>
      <c r="BB696" s="8"/>
      <c r="BC696" s="3"/>
      <c r="BD696" s="3"/>
      <c r="BF696" s="5"/>
      <c r="BG696" s="5"/>
      <c r="BH696" s="5"/>
      <c r="BI696" s="5"/>
      <c r="BJ696" s="5"/>
      <c r="BK696" s="3"/>
      <c r="BM696" s="7"/>
      <c r="BN696" s="3"/>
      <c r="BO696" s="3"/>
      <c r="BQ696" s="7"/>
      <c r="BR696" s="3"/>
      <c r="BS696" s="3"/>
      <c r="BV696" s="4"/>
      <c r="BW696" s="3"/>
      <c r="BX696" s="3"/>
      <c r="BY696" s="3"/>
      <c r="BZ696" s="3"/>
      <c r="CA696" s="3"/>
      <c r="CB696" s="3"/>
      <c r="CC696" s="3"/>
      <c r="CD696" s="4"/>
      <c r="CE696" s="4"/>
      <c r="CF696" s="3"/>
      <c r="CG696" s="3"/>
      <c r="CH696" s="3"/>
      <c r="CI696" s="3"/>
      <c r="CJ696" s="3"/>
      <c r="CK696" s="2"/>
      <c r="CL696" s="2"/>
      <c r="CM696" s="4"/>
      <c r="CN696" s="4"/>
      <c r="CO696" s="3"/>
      <c r="CP696" s="4"/>
      <c r="CQ696" s="3"/>
      <c r="CS696" s="4"/>
      <c r="CT696" s="3"/>
      <c r="CU696" s="3"/>
    </row>
    <row r="697" spans="1:99" ht="20.100000000000001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Y697" s="4"/>
      <c r="Z697" s="5"/>
      <c r="AB697" s="6"/>
      <c r="AC697" s="3"/>
      <c r="AD697" s="3"/>
      <c r="AE697" s="3"/>
      <c r="AF697" s="3"/>
      <c r="AG697" s="4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X697" s="4"/>
      <c r="AZ697" s="4"/>
      <c r="BA697" s="4"/>
      <c r="BB697" s="8"/>
      <c r="BC697" s="3"/>
      <c r="BD697" s="3"/>
      <c r="BF697" s="5"/>
      <c r="BG697" s="5"/>
      <c r="BH697" s="5"/>
      <c r="BI697" s="5"/>
      <c r="BJ697" s="5"/>
      <c r="BK697" s="3"/>
      <c r="BM697" s="7"/>
      <c r="BN697" s="3"/>
      <c r="BO697" s="3"/>
      <c r="BQ697" s="7"/>
      <c r="BR697" s="3"/>
      <c r="BS697" s="3"/>
      <c r="BV697" s="4"/>
      <c r="BW697" s="3"/>
      <c r="BX697" s="3"/>
      <c r="BY697" s="3"/>
      <c r="BZ697" s="3"/>
      <c r="CA697" s="3"/>
      <c r="CB697" s="3"/>
      <c r="CC697" s="3"/>
      <c r="CD697" s="4"/>
      <c r="CE697" s="4"/>
      <c r="CF697" s="3"/>
      <c r="CG697" s="3"/>
      <c r="CH697" s="3"/>
      <c r="CI697" s="3"/>
      <c r="CJ697" s="3"/>
      <c r="CK697" s="2"/>
      <c r="CL697" s="2"/>
      <c r="CM697" s="4"/>
      <c r="CN697" s="4"/>
      <c r="CO697" s="3"/>
      <c r="CP697" s="4"/>
      <c r="CQ697" s="3"/>
      <c r="CS697" s="4"/>
      <c r="CT697" s="3"/>
      <c r="CU697" s="3"/>
    </row>
    <row r="698" spans="1:99" ht="20.100000000000001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Y698" s="4"/>
      <c r="Z698" s="5"/>
      <c r="AB698" s="6"/>
      <c r="AC698" s="3"/>
      <c r="AD698" s="3"/>
      <c r="AE698" s="3"/>
      <c r="AF698" s="3"/>
      <c r="AG698" s="4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X698" s="4"/>
      <c r="AZ698" s="4"/>
      <c r="BA698" s="4"/>
      <c r="BB698" s="8"/>
      <c r="BC698" s="3"/>
      <c r="BD698" s="3"/>
      <c r="BF698" s="5"/>
      <c r="BG698" s="5"/>
      <c r="BH698" s="5"/>
      <c r="BI698" s="5"/>
      <c r="BJ698" s="5"/>
      <c r="BK698" s="3"/>
      <c r="BM698" s="7"/>
      <c r="BN698" s="3"/>
      <c r="BO698" s="3"/>
      <c r="BQ698" s="7"/>
      <c r="BR698" s="3"/>
      <c r="BS698" s="3"/>
      <c r="BV698" s="4"/>
      <c r="BW698" s="3"/>
      <c r="BX698" s="3"/>
      <c r="BY698" s="3"/>
      <c r="BZ698" s="3"/>
      <c r="CA698" s="3"/>
      <c r="CB698" s="3"/>
      <c r="CC698" s="3"/>
      <c r="CD698" s="4"/>
      <c r="CE698" s="4"/>
      <c r="CF698" s="3"/>
      <c r="CG698" s="3"/>
      <c r="CH698" s="3"/>
      <c r="CI698" s="3"/>
      <c r="CJ698" s="3"/>
      <c r="CK698" s="2"/>
      <c r="CL698" s="2"/>
      <c r="CM698" s="4"/>
      <c r="CN698" s="4"/>
      <c r="CO698" s="3"/>
      <c r="CP698" s="4"/>
      <c r="CQ698" s="3"/>
      <c r="CS698" s="4"/>
      <c r="CT698" s="3"/>
      <c r="CU698" s="3"/>
    </row>
    <row r="699" spans="1:99" ht="20.100000000000001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Y699" s="4"/>
      <c r="Z699" s="5"/>
      <c r="AB699" s="6"/>
      <c r="AC699" s="3"/>
      <c r="AD699" s="3"/>
      <c r="AE699" s="3"/>
      <c r="AF699" s="3"/>
      <c r="AG699" s="4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X699" s="4"/>
      <c r="AZ699" s="4"/>
      <c r="BA699" s="4"/>
      <c r="BB699" s="8"/>
      <c r="BC699" s="3"/>
      <c r="BD699" s="3"/>
      <c r="BF699" s="5"/>
      <c r="BG699" s="5"/>
      <c r="BH699" s="5"/>
      <c r="BI699" s="5"/>
      <c r="BJ699" s="5"/>
      <c r="BK699" s="3"/>
      <c r="BM699" s="7"/>
      <c r="BN699" s="3"/>
      <c r="BO699" s="3"/>
      <c r="BQ699" s="7"/>
      <c r="BR699" s="3"/>
      <c r="BS699" s="3"/>
      <c r="BV699" s="4"/>
      <c r="BW699" s="3"/>
      <c r="BX699" s="3"/>
      <c r="BY699" s="3"/>
      <c r="BZ699" s="3"/>
      <c r="CA699" s="3"/>
      <c r="CB699" s="3"/>
      <c r="CC699" s="3"/>
      <c r="CD699" s="4"/>
      <c r="CE699" s="4"/>
      <c r="CF699" s="3"/>
      <c r="CG699" s="3"/>
      <c r="CH699" s="3"/>
      <c r="CI699" s="3"/>
      <c r="CJ699" s="3"/>
      <c r="CK699" s="2"/>
      <c r="CL699" s="2"/>
      <c r="CM699" s="4"/>
      <c r="CN699" s="4"/>
      <c r="CO699" s="3"/>
      <c r="CP699" s="4"/>
      <c r="CQ699" s="3"/>
      <c r="CS699" s="4"/>
      <c r="CT699" s="3"/>
      <c r="CU699" s="3"/>
    </row>
    <row r="700" spans="1:99" ht="20.100000000000001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Y700" s="4"/>
      <c r="Z700" s="5"/>
      <c r="AB700" s="6"/>
      <c r="AC700" s="3"/>
      <c r="AD700" s="3"/>
      <c r="AE700" s="3"/>
      <c r="AF700" s="3"/>
      <c r="AG700" s="4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X700" s="4"/>
      <c r="AZ700" s="4"/>
      <c r="BA700" s="4"/>
      <c r="BB700" s="8"/>
      <c r="BC700" s="3"/>
      <c r="BD700" s="3"/>
      <c r="BF700" s="5"/>
      <c r="BG700" s="5"/>
      <c r="BH700" s="5"/>
      <c r="BI700" s="5"/>
      <c r="BJ700" s="5"/>
      <c r="BK700" s="3"/>
      <c r="BM700" s="7"/>
      <c r="BN700" s="3"/>
      <c r="BO700" s="3"/>
      <c r="BQ700" s="7"/>
      <c r="BR700" s="3"/>
      <c r="BS700" s="3"/>
      <c r="BV700" s="4"/>
      <c r="BW700" s="3"/>
      <c r="BX700" s="3"/>
      <c r="BY700" s="3"/>
      <c r="BZ700" s="3"/>
      <c r="CA700" s="3"/>
      <c r="CB700" s="3"/>
      <c r="CC700" s="3"/>
      <c r="CD700" s="4"/>
      <c r="CE700" s="4"/>
      <c r="CF700" s="3"/>
      <c r="CG700" s="3"/>
      <c r="CH700" s="3"/>
      <c r="CI700" s="3"/>
      <c r="CJ700" s="3"/>
      <c r="CK700" s="2"/>
      <c r="CL700" s="2"/>
      <c r="CM700" s="4"/>
      <c r="CN700" s="4"/>
      <c r="CO700" s="3"/>
      <c r="CP700" s="4"/>
      <c r="CQ700" s="3"/>
      <c r="CS700" s="4"/>
      <c r="CT700" s="3"/>
      <c r="CU700" s="3"/>
    </row>
    <row r="701" spans="1:99" ht="20.100000000000001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Y701" s="4"/>
      <c r="Z701" s="5"/>
      <c r="AB701" s="6"/>
      <c r="AC701" s="3"/>
      <c r="AD701" s="3"/>
      <c r="AE701" s="3"/>
      <c r="AF701" s="3"/>
      <c r="AG701" s="4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X701" s="4"/>
      <c r="AZ701" s="4"/>
      <c r="BA701" s="4"/>
      <c r="BB701" s="8"/>
      <c r="BC701" s="3"/>
      <c r="BD701" s="3"/>
      <c r="BF701" s="5"/>
      <c r="BG701" s="5"/>
      <c r="BH701" s="5"/>
      <c r="BI701" s="5"/>
      <c r="BJ701" s="5"/>
      <c r="BK701" s="3"/>
      <c r="BM701" s="7"/>
      <c r="BN701" s="3"/>
      <c r="BO701" s="3"/>
      <c r="BQ701" s="7"/>
      <c r="BR701" s="3"/>
      <c r="BS701" s="3"/>
      <c r="BV701" s="4"/>
      <c r="BW701" s="3"/>
      <c r="BX701" s="3"/>
      <c r="BY701" s="3"/>
      <c r="BZ701" s="3"/>
      <c r="CA701" s="3"/>
      <c r="CB701" s="3"/>
      <c r="CC701" s="3"/>
      <c r="CD701" s="4"/>
      <c r="CE701" s="4"/>
      <c r="CF701" s="3"/>
      <c r="CG701" s="3"/>
      <c r="CH701" s="3"/>
      <c r="CI701" s="3"/>
      <c r="CJ701" s="3"/>
      <c r="CK701" s="2"/>
      <c r="CL701" s="2"/>
      <c r="CM701" s="4"/>
      <c r="CN701" s="4"/>
      <c r="CO701" s="3"/>
      <c r="CP701" s="4"/>
      <c r="CQ701" s="3"/>
      <c r="CS701" s="4"/>
      <c r="CT701" s="3"/>
      <c r="CU701" s="3"/>
    </row>
    <row r="702" spans="1:99" ht="20.100000000000001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Y702" s="4"/>
      <c r="Z702" s="5"/>
      <c r="AB702" s="6"/>
      <c r="AC702" s="3"/>
      <c r="AD702" s="3"/>
      <c r="AE702" s="3"/>
      <c r="AF702" s="3"/>
      <c r="AG702" s="4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X702" s="4"/>
      <c r="AZ702" s="4"/>
      <c r="BA702" s="4"/>
      <c r="BB702" s="8"/>
      <c r="BC702" s="3"/>
      <c r="BD702" s="3"/>
      <c r="BF702" s="5"/>
      <c r="BG702" s="5"/>
      <c r="BH702" s="5"/>
      <c r="BI702" s="5"/>
      <c r="BJ702" s="5"/>
      <c r="BK702" s="3"/>
      <c r="BM702" s="7"/>
      <c r="BN702" s="3"/>
      <c r="BO702" s="3"/>
      <c r="BQ702" s="7"/>
      <c r="BR702" s="3"/>
      <c r="BS702" s="3"/>
      <c r="BV702" s="4"/>
      <c r="BW702" s="3"/>
      <c r="BX702" s="3"/>
      <c r="BY702" s="3"/>
      <c r="BZ702" s="3"/>
      <c r="CA702" s="3"/>
      <c r="CB702" s="3"/>
      <c r="CC702" s="3"/>
      <c r="CD702" s="4"/>
      <c r="CE702" s="4"/>
      <c r="CF702" s="3"/>
      <c r="CG702" s="3"/>
      <c r="CH702" s="3"/>
      <c r="CI702" s="3"/>
      <c r="CJ702" s="3"/>
      <c r="CK702" s="2"/>
      <c r="CL702" s="2"/>
      <c r="CM702" s="4"/>
      <c r="CN702" s="4"/>
      <c r="CO702" s="3"/>
      <c r="CP702" s="4"/>
      <c r="CQ702" s="3"/>
      <c r="CS702" s="4"/>
      <c r="CT702" s="3"/>
      <c r="CU702" s="3"/>
    </row>
    <row r="703" spans="1:99" ht="20.100000000000001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Y703" s="4"/>
      <c r="Z703" s="5"/>
      <c r="AB703" s="6"/>
      <c r="AC703" s="3"/>
      <c r="AD703" s="3"/>
      <c r="AE703" s="3"/>
      <c r="AF703" s="3"/>
      <c r="AG703" s="4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X703" s="4"/>
      <c r="AZ703" s="4"/>
      <c r="BA703" s="4"/>
      <c r="BB703" s="8"/>
      <c r="BC703" s="3"/>
      <c r="BD703" s="3"/>
      <c r="BF703" s="5"/>
      <c r="BG703" s="5"/>
      <c r="BH703" s="5"/>
      <c r="BI703" s="5"/>
      <c r="BJ703" s="5"/>
      <c r="BK703" s="3"/>
      <c r="BM703" s="7"/>
      <c r="BN703" s="3"/>
      <c r="BO703" s="3"/>
      <c r="BQ703" s="7"/>
      <c r="BR703" s="3"/>
      <c r="BS703" s="3"/>
      <c r="BV703" s="4"/>
      <c r="BW703" s="3"/>
      <c r="BX703" s="3"/>
      <c r="BY703" s="3"/>
      <c r="BZ703" s="3"/>
      <c r="CA703" s="3"/>
      <c r="CB703" s="3"/>
      <c r="CC703" s="3"/>
      <c r="CD703" s="4"/>
      <c r="CE703" s="4"/>
      <c r="CF703" s="3"/>
      <c r="CG703" s="3"/>
      <c r="CH703" s="3"/>
      <c r="CI703" s="3"/>
      <c r="CJ703" s="3"/>
      <c r="CK703" s="2"/>
      <c r="CL703" s="2"/>
      <c r="CM703" s="4"/>
      <c r="CN703" s="4"/>
      <c r="CO703" s="3"/>
      <c r="CP703" s="4"/>
      <c r="CQ703" s="3"/>
      <c r="CS703" s="4"/>
      <c r="CT703" s="3"/>
      <c r="CU703" s="3"/>
    </row>
    <row r="704" spans="1:99" ht="20.100000000000001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Y704" s="4"/>
      <c r="Z704" s="5"/>
      <c r="AB704" s="6"/>
      <c r="AC704" s="3"/>
      <c r="AD704" s="3"/>
      <c r="AE704" s="3"/>
      <c r="AF704" s="3"/>
      <c r="AG704" s="4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X704" s="4"/>
      <c r="AZ704" s="4"/>
      <c r="BA704" s="4"/>
      <c r="BB704" s="8"/>
      <c r="BC704" s="3"/>
      <c r="BD704" s="3"/>
      <c r="BF704" s="5"/>
      <c r="BG704" s="5"/>
      <c r="BH704" s="5"/>
      <c r="BI704" s="5"/>
      <c r="BJ704" s="5"/>
      <c r="BK704" s="3"/>
      <c r="BM704" s="7"/>
      <c r="BN704" s="3"/>
      <c r="BO704" s="3"/>
      <c r="BQ704" s="7"/>
      <c r="BR704" s="3"/>
      <c r="BS704" s="3"/>
      <c r="BV704" s="4"/>
      <c r="BW704" s="3"/>
      <c r="BX704" s="3"/>
      <c r="BY704" s="3"/>
      <c r="BZ704" s="3"/>
      <c r="CA704" s="3"/>
      <c r="CB704" s="3"/>
      <c r="CC704" s="3"/>
      <c r="CD704" s="4"/>
      <c r="CE704" s="4"/>
      <c r="CF704" s="3"/>
      <c r="CG704" s="3"/>
      <c r="CH704" s="3"/>
      <c r="CI704" s="3"/>
      <c r="CJ704" s="3"/>
      <c r="CK704" s="2"/>
      <c r="CL704" s="2"/>
      <c r="CM704" s="4"/>
      <c r="CN704" s="4"/>
      <c r="CO704" s="3"/>
      <c r="CP704" s="4"/>
      <c r="CQ704" s="3"/>
      <c r="CS704" s="4"/>
      <c r="CT704" s="3"/>
      <c r="CU704" s="3"/>
    </row>
    <row r="705" spans="1:99" ht="20.100000000000001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Y705" s="4"/>
      <c r="Z705" s="5"/>
      <c r="AB705" s="6"/>
      <c r="AC705" s="3"/>
      <c r="AD705" s="3"/>
      <c r="AE705" s="3"/>
      <c r="AF705" s="3"/>
      <c r="AG705" s="4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X705" s="4"/>
      <c r="AZ705" s="4"/>
      <c r="BA705" s="4"/>
      <c r="BB705" s="8"/>
      <c r="BC705" s="3"/>
      <c r="BD705" s="3"/>
      <c r="BF705" s="5"/>
      <c r="BG705" s="5"/>
      <c r="BH705" s="5"/>
      <c r="BI705" s="5"/>
      <c r="BJ705" s="5"/>
      <c r="BK705" s="3"/>
      <c r="BM705" s="7"/>
      <c r="BN705" s="3"/>
      <c r="BO705" s="3"/>
      <c r="BQ705" s="7"/>
      <c r="BR705" s="3"/>
      <c r="BS705" s="3"/>
      <c r="BV705" s="4"/>
      <c r="BW705" s="3"/>
      <c r="BX705" s="3"/>
      <c r="BY705" s="3"/>
      <c r="BZ705" s="3"/>
      <c r="CA705" s="3"/>
      <c r="CB705" s="3"/>
      <c r="CC705" s="3"/>
      <c r="CD705" s="4"/>
      <c r="CE705" s="4"/>
      <c r="CF705" s="3"/>
      <c r="CG705" s="3"/>
      <c r="CH705" s="3"/>
      <c r="CI705" s="3"/>
      <c r="CJ705" s="3"/>
      <c r="CK705" s="2"/>
      <c r="CL705" s="2"/>
      <c r="CM705" s="4"/>
      <c r="CN705" s="4"/>
      <c r="CO705" s="3"/>
      <c r="CP705" s="4"/>
      <c r="CQ705" s="3"/>
      <c r="CS705" s="4"/>
      <c r="CT705" s="3"/>
      <c r="CU705" s="3"/>
    </row>
    <row r="706" spans="1:99" ht="20.100000000000001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Y706" s="4"/>
      <c r="Z706" s="5"/>
      <c r="AB706" s="6"/>
      <c r="AC706" s="3"/>
      <c r="AD706" s="3"/>
      <c r="AE706" s="3"/>
      <c r="AF706" s="3"/>
      <c r="AG706" s="4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X706" s="4"/>
      <c r="AZ706" s="4"/>
      <c r="BA706" s="4"/>
      <c r="BB706" s="8"/>
      <c r="BC706" s="3"/>
      <c r="BD706" s="3"/>
      <c r="BF706" s="5"/>
      <c r="BG706" s="5"/>
      <c r="BH706" s="5"/>
      <c r="BI706" s="5"/>
      <c r="BJ706" s="5"/>
      <c r="BK706" s="3"/>
      <c r="BM706" s="7"/>
      <c r="BN706" s="3"/>
      <c r="BO706" s="3"/>
      <c r="BQ706" s="7"/>
      <c r="BR706" s="3"/>
      <c r="BS706" s="3"/>
      <c r="BV706" s="4"/>
      <c r="BW706" s="3"/>
      <c r="BX706" s="3"/>
      <c r="BY706" s="3"/>
      <c r="BZ706" s="3"/>
      <c r="CA706" s="3"/>
      <c r="CB706" s="3"/>
      <c r="CC706" s="3"/>
      <c r="CD706" s="4"/>
      <c r="CE706" s="4"/>
      <c r="CF706" s="3"/>
      <c r="CG706" s="3"/>
      <c r="CH706" s="3"/>
      <c r="CI706" s="3"/>
      <c r="CJ706" s="3"/>
      <c r="CK706" s="2"/>
      <c r="CL706" s="2"/>
      <c r="CM706" s="4"/>
      <c r="CN706" s="4"/>
      <c r="CO706" s="3"/>
      <c r="CP706" s="4"/>
      <c r="CQ706" s="3"/>
      <c r="CS706" s="4"/>
      <c r="CT706" s="3"/>
      <c r="CU706" s="3"/>
    </row>
    <row r="707" spans="1:99" ht="20.100000000000001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Y707" s="4"/>
      <c r="Z707" s="5"/>
      <c r="AB707" s="6"/>
      <c r="AC707" s="3"/>
      <c r="AD707" s="3"/>
      <c r="AE707" s="3"/>
      <c r="AF707" s="3"/>
      <c r="AG707" s="4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X707" s="4"/>
      <c r="AZ707" s="4"/>
      <c r="BA707" s="4"/>
      <c r="BB707" s="8"/>
      <c r="BC707" s="3"/>
      <c r="BD707" s="3"/>
      <c r="BF707" s="5"/>
      <c r="BG707" s="5"/>
      <c r="BH707" s="5"/>
      <c r="BI707" s="5"/>
      <c r="BJ707" s="5"/>
      <c r="BK707" s="3"/>
      <c r="BM707" s="7"/>
      <c r="BN707" s="3"/>
      <c r="BO707" s="3"/>
      <c r="BQ707" s="7"/>
      <c r="BR707" s="3"/>
      <c r="BS707" s="3"/>
      <c r="BV707" s="4"/>
      <c r="BW707" s="3"/>
      <c r="BX707" s="3"/>
      <c r="BY707" s="3"/>
      <c r="BZ707" s="3"/>
      <c r="CA707" s="3"/>
      <c r="CB707" s="3"/>
      <c r="CC707" s="3"/>
      <c r="CD707" s="4"/>
      <c r="CE707" s="4"/>
      <c r="CF707" s="3"/>
      <c r="CG707" s="3"/>
      <c r="CH707" s="3"/>
      <c r="CI707" s="3"/>
      <c r="CJ707" s="3"/>
      <c r="CK707" s="2"/>
      <c r="CL707" s="2"/>
      <c r="CM707" s="4"/>
      <c r="CN707" s="4"/>
      <c r="CO707" s="3"/>
      <c r="CP707" s="4"/>
      <c r="CQ707" s="3"/>
      <c r="CS707" s="4"/>
      <c r="CT707" s="3"/>
      <c r="CU707" s="3"/>
    </row>
    <row r="708" spans="1:99" ht="20.100000000000001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Y708" s="4"/>
      <c r="Z708" s="5"/>
      <c r="AB708" s="6"/>
      <c r="AC708" s="3"/>
      <c r="AD708" s="3"/>
      <c r="AE708" s="3"/>
      <c r="AF708" s="3"/>
      <c r="AG708" s="4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X708" s="4"/>
      <c r="AZ708" s="4"/>
      <c r="BA708" s="4"/>
      <c r="BB708" s="8"/>
      <c r="BC708" s="3"/>
      <c r="BD708" s="3"/>
      <c r="BF708" s="5"/>
      <c r="BG708" s="5"/>
      <c r="BH708" s="5"/>
      <c r="BI708" s="5"/>
      <c r="BJ708" s="5"/>
      <c r="BK708" s="3"/>
      <c r="BM708" s="7"/>
      <c r="BN708" s="3"/>
      <c r="BO708" s="3"/>
      <c r="BQ708" s="7"/>
      <c r="BR708" s="3"/>
      <c r="BS708" s="3"/>
      <c r="BV708" s="4"/>
      <c r="BW708" s="3"/>
      <c r="BX708" s="3"/>
      <c r="BY708" s="3"/>
      <c r="BZ708" s="3"/>
      <c r="CA708" s="3"/>
      <c r="CB708" s="3"/>
      <c r="CC708" s="3"/>
      <c r="CD708" s="4"/>
      <c r="CE708" s="4"/>
      <c r="CF708" s="3"/>
      <c r="CG708" s="3"/>
      <c r="CH708" s="3"/>
      <c r="CI708" s="3"/>
      <c r="CJ708" s="3"/>
      <c r="CK708" s="2"/>
      <c r="CL708" s="2"/>
      <c r="CM708" s="4"/>
      <c r="CN708" s="4"/>
      <c r="CO708" s="3"/>
      <c r="CP708" s="4"/>
      <c r="CQ708" s="3"/>
      <c r="CS708" s="4"/>
      <c r="CT708" s="3"/>
      <c r="CU708" s="3"/>
    </row>
    <row r="709" spans="1:99" ht="20.100000000000001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Y709" s="4"/>
      <c r="Z709" s="5"/>
      <c r="AB709" s="6"/>
      <c r="AC709" s="3"/>
      <c r="AD709" s="3"/>
      <c r="AE709" s="3"/>
      <c r="AF709" s="3"/>
      <c r="AG709" s="4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X709" s="4"/>
      <c r="AZ709" s="4"/>
      <c r="BA709" s="4"/>
      <c r="BB709" s="8"/>
      <c r="BC709" s="3"/>
      <c r="BD709" s="3"/>
      <c r="BF709" s="5"/>
      <c r="BG709" s="5"/>
      <c r="BH709" s="5"/>
      <c r="BI709" s="5"/>
      <c r="BJ709" s="5"/>
      <c r="BK709" s="3"/>
      <c r="BM709" s="7"/>
      <c r="BN709" s="3"/>
      <c r="BO709" s="3"/>
      <c r="BQ709" s="7"/>
      <c r="BR709" s="3"/>
      <c r="BS709" s="3"/>
      <c r="BV709" s="4"/>
      <c r="BW709" s="3"/>
      <c r="BX709" s="3"/>
      <c r="BY709" s="3"/>
      <c r="BZ709" s="3"/>
      <c r="CA709" s="3"/>
      <c r="CB709" s="3"/>
      <c r="CC709" s="3"/>
      <c r="CD709" s="4"/>
      <c r="CE709" s="4"/>
      <c r="CF709" s="3"/>
      <c r="CG709" s="3"/>
      <c r="CH709" s="3"/>
      <c r="CI709" s="3"/>
      <c r="CJ709" s="3"/>
      <c r="CK709" s="2"/>
      <c r="CL709" s="2"/>
      <c r="CM709" s="4"/>
      <c r="CN709" s="4"/>
      <c r="CO709" s="3"/>
      <c r="CP709" s="4"/>
      <c r="CQ709" s="3"/>
      <c r="CS709" s="4"/>
      <c r="CT709" s="3"/>
      <c r="CU709" s="3"/>
    </row>
    <row r="710" spans="1:99" ht="20.100000000000001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Y710" s="4"/>
      <c r="Z710" s="5"/>
      <c r="AB710" s="6"/>
      <c r="AC710" s="3"/>
      <c r="AD710" s="3"/>
      <c r="AE710" s="3"/>
      <c r="AF710" s="3"/>
      <c r="AG710" s="4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X710" s="4"/>
      <c r="AZ710" s="4"/>
      <c r="BA710" s="4"/>
      <c r="BB710" s="8"/>
      <c r="BC710" s="3"/>
      <c r="BD710" s="3"/>
      <c r="BF710" s="5"/>
      <c r="BG710" s="5"/>
      <c r="BH710" s="5"/>
      <c r="BI710" s="5"/>
      <c r="BJ710" s="5"/>
      <c r="BK710" s="3"/>
      <c r="BM710" s="7"/>
      <c r="BN710" s="3"/>
      <c r="BO710" s="3"/>
      <c r="BQ710" s="7"/>
      <c r="BR710" s="3"/>
      <c r="BS710" s="3"/>
      <c r="BV710" s="4"/>
      <c r="BW710" s="3"/>
      <c r="BX710" s="3"/>
      <c r="BY710" s="3"/>
      <c r="BZ710" s="3"/>
      <c r="CA710" s="3"/>
      <c r="CB710" s="3"/>
      <c r="CC710" s="3"/>
      <c r="CD710" s="4"/>
      <c r="CE710" s="4"/>
      <c r="CF710" s="3"/>
      <c r="CG710" s="3"/>
      <c r="CH710" s="3"/>
      <c r="CI710" s="3"/>
      <c r="CJ710" s="3"/>
      <c r="CK710" s="2"/>
      <c r="CL710" s="2"/>
      <c r="CM710" s="4"/>
      <c r="CN710" s="4"/>
      <c r="CO710" s="3"/>
      <c r="CP710" s="4"/>
      <c r="CQ710" s="3"/>
      <c r="CS710" s="4"/>
      <c r="CT710" s="3"/>
      <c r="CU710" s="3"/>
    </row>
    <row r="711" spans="1:99" ht="20.100000000000001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Y711" s="4"/>
      <c r="Z711" s="5"/>
      <c r="AB711" s="6"/>
      <c r="AC711" s="3"/>
      <c r="AD711" s="3"/>
      <c r="AE711" s="3"/>
      <c r="AF711" s="3"/>
      <c r="AG711" s="4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X711" s="4"/>
      <c r="AZ711" s="4"/>
      <c r="BA711" s="4"/>
      <c r="BB711" s="8"/>
      <c r="BC711" s="3"/>
      <c r="BD711" s="3"/>
      <c r="BF711" s="5"/>
      <c r="BG711" s="5"/>
      <c r="BH711" s="5"/>
      <c r="BI711" s="5"/>
      <c r="BJ711" s="5"/>
      <c r="BK711" s="3"/>
      <c r="BM711" s="7"/>
      <c r="BN711" s="3"/>
      <c r="BO711" s="3"/>
      <c r="BQ711" s="7"/>
      <c r="BR711" s="3"/>
      <c r="BS711" s="3"/>
      <c r="BV711" s="4"/>
      <c r="BW711" s="3"/>
      <c r="BX711" s="3"/>
      <c r="BY711" s="3"/>
      <c r="BZ711" s="3"/>
      <c r="CA711" s="3"/>
      <c r="CB711" s="3"/>
      <c r="CC711" s="3"/>
      <c r="CD711" s="4"/>
      <c r="CE711" s="4"/>
      <c r="CF711" s="3"/>
      <c r="CG711" s="3"/>
      <c r="CH711" s="3"/>
      <c r="CI711" s="3"/>
      <c r="CJ711" s="3"/>
      <c r="CK711" s="2"/>
      <c r="CL711" s="2"/>
      <c r="CM711" s="4"/>
      <c r="CN711" s="4"/>
      <c r="CO711" s="3"/>
      <c r="CP711" s="4"/>
      <c r="CQ711" s="3"/>
      <c r="CS711" s="4"/>
      <c r="CT711" s="3"/>
      <c r="CU711" s="3"/>
    </row>
    <row r="712" spans="1:99" ht="20.100000000000001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Y712" s="4"/>
      <c r="Z712" s="5"/>
      <c r="AB712" s="6"/>
      <c r="AC712" s="3"/>
      <c r="AD712" s="3"/>
      <c r="AE712" s="3"/>
      <c r="AF712" s="3"/>
      <c r="AG712" s="4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X712" s="4"/>
      <c r="AZ712" s="4"/>
      <c r="BA712" s="4"/>
      <c r="BB712" s="8"/>
      <c r="BC712" s="3"/>
      <c r="BD712" s="3"/>
      <c r="BF712" s="5"/>
      <c r="BG712" s="5"/>
      <c r="BH712" s="5"/>
      <c r="BI712" s="5"/>
      <c r="BJ712" s="5"/>
      <c r="BK712" s="3"/>
      <c r="BM712" s="7"/>
      <c r="BN712" s="3"/>
      <c r="BO712" s="3"/>
      <c r="BQ712" s="7"/>
      <c r="BR712" s="3"/>
      <c r="BS712" s="3"/>
      <c r="BV712" s="4"/>
      <c r="BW712" s="3"/>
      <c r="BX712" s="3"/>
      <c r="BY712" s="3"/>
      <c r="BZ712" s="3"/>
      <c r="CA712" s="3"/>
      <c r="CB712" s="3"/>
      <c r="CC712" s="3"/>
      <c r="CD712" s="4"/>
      <c r="CE712" s="4"/>
      <c r="CF712" s="3"/>
      <c r="CG712" s="3"/>
      <c r="CH712" s="3"/>
      <c r="CI712" s="3"/>
      <c r="CJ712" s="3"/>
      <c r="CK712" s="2"/>
      <c r="CL712" s="2"/>
      <c r="CM712" s="4"/>
      <c r="CN712" s="4"/>
      <c r="CO712" s="3"/>
      <c r="CP712" s="4"/>
      <c r="CQ712" s="3"/>
      <c r="CS712" s="4"/>
      <c r="CT712" s="3"/>
      <c r="CU712" s="3"/>
    </row>
    <row r="713" spans="1:99" ht="20.100000000000001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Y713" s="4"/>
      <c r="Z713" s="5"/>
      <c r="AB713" s="6"/>
      <c r="AC713" s="3"/>
      <c r="AD713" s="3"/>
      <c r="AE713" s="3"/>
      <c r="AF713" s="3"/>
      <c r="AG713" s="4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X713" s="4"/>
      <c r="AZ713" s="4"/>
      <c r="BA713" s="4"/>
      <c r="BB713" s="8"/>
      <c r="BC713" s="3"/>
      <c r="BD713" s="3"/>
      <c r="BF713" s="5"/>
      <c r="BG713" s="5"/>
      <c r="BH713" s="5"/>
      <c r="BI713" s="5"/>
      <c r="BJ713" s="5"/>
      <c r="BK713" s="3"/>
      <c r="BM713" s="7"/>
      <c r="BN713" s="3"/>
      <c r="BO713" s="3"/>
      <c r="BQ713" s="7"/>
      <c r="BR713" s="3"/>
      <c r="BS713" s="3"/>
      <c r="BV713" s="4"/>
      <c r="BW713" s="3"/>
      <c r="BX713" s="3"/>
      <c r="BY713" s="3"/>
      <c r="BZ713" s="3"/>
      <c r="CA713" s="3"/>
      <c r="CB713" s="3"/>
      <c r="CC713" s="3"/>
      <c r="CD713" s="4"/>
      <c r="CE713" s="4"/>
      <c r="CF713" s="3"/>
      <c r="CG713" s="3"/>
      <c r="CH713" s="3"/>
      <c r="CI713" s="3"/>
      <c r="CJ713" s="3"/>
      <c r="CK713" s="2"/>
      <c r="CL713" s="2"/>
      <c r="CM713" s="4"/>
      <c r="CN713" s="4"/>
      <c r="CO713" s="3"/>
      <c r="CP713" s="4"/>
      <c r="CQ713" s="3"/>
      <c r="CS713" s="4"/>
      <c r="CT713" s="3"/>
      <c r="CU713" s="3"/>
    </row>
    <row r="714" spans="1:99" ht="20.100000000000001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Y714" s="4"/>
      <c r="Z714" s="5"/>
      <c r="AB714" s="6"/>
      <c r="AC714" s="3"/>
      <c r="AD714" s="3"/>
      <c r="AE714" s="3"/>
      <c r="AF714" s="3"/>
      <c r="AG714" s="4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X714" s="4"/>
      <c r="AZ714" s="4"/>
      <c r="BA714" s="4"/>
      <c r="BB714" s="8"/>
      <c r="BC714" s="3"/>
      <c r="BD714" s="3"/>
      <c r="BF714" s="5"/>
      <c r="BG714" s="5"/>
      <c r="BH714" s="5"/>
      <c r="BI714" s="5"/>
      <c r="BJ714" s="5"/>
      <c r="BK714" s="3"/>
      <c r="BM714" s="7"/>
      <c r="BN714" s="3"/>
      <c r="BO714" s="3"/>
      <c r="BQ714" s="7"/>
      <c r="BR714" s="3"/>
      <c r="BS714" s="3"/>
      <c r="BV714" s="4"/>
      <c r="BW714" s="3"/>
      <c r="BX714" s="3"/>
      <c r="BY714" s="3"/>
      <c r="BZ714" s="3"/>
      <c r="CA714" s="3"/>
      <c r="CB714" s="3"/>
      <c r="CC714" s="3"/>
      <c r="CD714" s="4"/>
      <c r="CE714" s="4"/>
      <c r="CF714" s="3"/>
      <c r="CG714" s="3"/>
      <c r="CH714" s="3"/>
      <c r="CI714" s="3"/>
      <c r="CJ714" s="3"/>
      <c r="CK714" s="2"/>
      <c r="CL714" s="2"/>
      <c r="CM714" s="4"/>
      <c r="CN714" s="4"/>
      <c r="CO714" s="3"/>
      <c r="CP714" s="4"/>
      <c r="CQ714" s="3"/>
      <c r="CS714" s="4"/>
      <c r="CT714" s="3"/>
      <c r="CU714" s="3"/>
    </row>
    <row r="715" spans="1:99" ht="20.100000000000001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Y715" s="4"/>
      <c r="Z715" s="5"/>
      <c r="AB715" s="6"/>
      <c r="AC715" s="3"/>
      <c r="AD715" s="3"/>
      <c r="AE715" s="3"/>
      <c r="AF715" s="3"/>
      <c r="AG715" s="4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X715" s="4"/>
      <c r="AZ715" s="4"/>
      <c r="BA715" s="4"/>
      <c r="BB715" s="8"/>
      <c r="BC715" s="3"/>
      <c r="BD715" s="3"/>
      <c r="BF715" s="5"/>
      <c r="BG715" s="5"/>
      <c r="BH715" s="5"/>
      <c r="BI715" s="5"/>
      <c r="BJ715" s="5"/>
      <c r="BK715" s="3"/>
      <c r="BM715" s="7"/>
      <c r="BN715" s="3"/>
      <c r="BO715" s="3"/>
      <c r="BQ715" s="7"/>
      <c r="BR715" s="3"/>
      <c r="BS715" s="3"/>
      <c r="BV715" s="4"/>
      <c r="BW715" s="3"/>
      <c r="BX715" s="3"/>
      <c r="BY715" s="3"/>
      <c r="BZ715" s="3"/>
      <c r="CA715" s="3"/>
      <c r="CB715" s="3"/>
      <c r="CC715" s="3"/>
      <c r="CD715" s="4"/>
      <c r="CE715" s="4"/>
      <c r="CF715" s="3"/>
      <c r="CG715" s="3"/>
      <c r="CH715" s="3"/>
      <c r="CI715" s="3"/>
      <c r="CJ715" s="3"/>
      <c r="CK715" s="2"/>
      <c r="CL715" s="2"/>
      <c r="CM715" s="4"/>
      <c r="CN715" s="4"/>
      <c r="CO715" s="3"/>
      <c r="CP715" s="4"/>
      <c r="CQ715" s="3"/>
      <c r="CS715" s="4"/>
      <c r="CT715" s="3"/>
      <c r="CU715" s="3"/>
    </row>
    <row r="716" spans="1:99" ht="20.100000000000001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Y716" s="4"/>
      <c r="Z716" s="5"/>
      <c r="AB716" s="6"/>
      <c r="AC716" s="3"/>
      <c r="AD716" s="3"/>
      <c r="AE716" s="3"/>
      <c r="AF716" s="3"/>
      <c r="AG716" s="4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X716" s="4"/>
      <c r="AZ716" s="4"/>
      <c r="BA716" s="4"/>
      <c r="BB716" s="8"/>
      <c r="BC716" s="3"/>
      <c r="BD716" s="3"/>
      <c r="BF716" s="5"/>
      <c r="BG716" s="5"/>
      <c r="BH716" s="5"/>
      <c r="BI716" s="5"/>
      <c r="BJ716" s="5"/>
      <c r="BK716" s="3"/>
      <c r="BM716" s="7"/>
      <c r="BN716" s="3"/>
      <c r="BO716" s="3"/>
      <c r="BQ716" s="7"/>
      <c r="BR716" s="3"/>
      <c r="BS716" s="3"/>
      <c r="BV716" s="4"/>
      <c r="BW716" s="3"/>
      <c r="BX716" s="3"/>
      <c r="BY716" s="3"/>
      <c r="BZ716" s="3"/>
      <c r="CA716" s="3"/>
      <c r="CB716" s="3"/>
      <c r="CC716" s="3"/>
      <c r="CD716" s="4"/>
      <c r="CE716" s="4"/>
      <c r="CF716" s="3"/>
      <c r="CG716" s="3"/>
      <c r="CH716" s="3"/>
      <c r="CI716" s="3"/>
      <c r="CJ716" s="3"/>
      <c r="CK716" s="2"/>
      <c r="CL716" s="2"/>
      <c r="CM716" s="4"/>
      <c r="CN716" s="4"/>
      <c r="CO716" s="3"/>
      <c r="CP716" s="4"/>
      <c r="CQ716" s="3"/>
      <c r="CS716" s="4"/>
      <c r="CT716" s="3"/>
      <c r="CU716" s="3"/>
    </row>
    <row r="717" spans="1:99" ht="20.100000000000001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Y717" s="4"/>
      <c r="Z717" s="5"/>
      <c r="AB717" s="6"/>
      <c r="AC717" s="3"/>
      <c r="AD717" s="3"/>
      <c r="AE717" s="3"/>
      <c r="AF717" s="3"/>
      <c r="AG717" s="4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X717" s="4"/>
      <c r="AZ717" s="4"/>
      <c r="BA717" s="4"/>
      <c r="BB717" s="8"/>
      <c r="BC717" s="3"/>
      <c r="BD717" s="3"/>
      <c r="BF717" s="5"/>
      <c r="BG717" s="5"/>
      <c r="BH717" s="5"/>
      <c r="BI717" s="5"/>
      <c r="BJ717" s="5"/>
      <c r="BK717" s="3"/>
      <c r="BM717" s="7"/>
      <c r="BN717" s="3"/>
      <c r="BO717" s="3"/>
      <c r="BQ717" s="7"/>
      <c r="BR717" s="3"/>
      <c r="BS717" s="3"/>
      <c r="BV717" s="4"/>
      <c r="BW717" s="3"/>
      <c r="BX717" s="3"/>
      <c r="BY717" s="3"/>
      <c r="BZ717" s="3"/>
      <c r="CA717" s="3"/>
      <c r="CB717" s="3"/>
      <c r="CC717" s="3"/>
      <c r="CD717" s="4"/>
      <c r="CE717" s="4"/>
      <c r="CF717" s="3"/>
      <c r="CG717" s="3"/>
      <c r="CH717" s="3"/>
      <c r="CI717" s="3"/>
      <c r="CJ717" s="3"/>
      <c r="CK717" s="2"/>
      <c r="CL717" s="2"/>
      <c r="CM717" s="4"/>
      <c r="CN717" s="4"/>
      <c r="CO717" s="3"/>
      <c r="CP717" s="4"/>
      <c r="CQ717" s="3"/>
      <c r="CS717" s="4"/>
      <c r="CT717" s="3"/>
      <c r="CU717" s="3"/>
    </row>
    <row r="718" spans="1:99" ht="20.100000000000001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Y718" s="4"/>
      <c r="Z718" s="5"/>
      <c r="AB718" s="6"/>
      <c r="AC718" s="3"/>
      <c r="AD718" s="3"/>
      <c r="AE718" s="3"/>
      <c r="AF718" s="3"/>
      <c r="AG718" s="4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X718" s="4"/>
      <c r="AZ718" s="4"/>
      <c r="BA718" s="4"/>
      <c r="BB718" s="8"/>
      <c r="BC718" s="3"/>
      <c r="BD718" s="3"/>
      <c r="BF718" s="5"/>
      <c r="BG718" s="5"/>
      <c r="BH718" s="5"/>
      <c r="BI718" s="5"/>
      <c r="BJ718" s="5"/>
      <c r="BK718" s="3"/>
      <c r="BM718" s="7"/>
      <c r="BN718" s="3"/>
      <c r="BO718" s="3"/>
      <c r="BQ718" s="7"/>
      <c r="BR718" s="3"/>
      <c r="BS718" s="3"/>
      <c r="BV718" s="4"/>
      <c r="BW718" s="3"/>
      <c r="BX718" s="3"/>
      <c r="BY718" s="3"/>
      <c r="BZ718" s="3"/>
      <c r="CA718" s="3"/>
      <c r="CB718" s="3"/>
      <c r="CC718" s="3"/>
      <c r="CD718" s="4"/>
      <c r="CE718" s="4"/>
      <c r="CF718" s="3"/>
      <c r="CG718" s="3"/>
      <c r="CH718" s="3"/>
      <c r="CI718" s="3"/>
      <c r="CJ718" s="3"/>
      <c r="CK718" s="2"/>
      <c r="CL718" s="2"/>
      <c r="CM718" s="4"/>
      <c r="CN718" s="4"/>
      <c r="CO718" s="3"/>
      <c r="CP718" s="4"/>
      <c r="CQ718" s="3"/>
      <c r="CS718" s="4"/>
      <c r="CT718" s="3"/>
      <c r="CU718" s="3"/>
    </row>
    <row r="719" spans="1:99" ht="20.100000000000001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Y719" s="4"/>
      <c r="Z719" s="5"/>
      <c r="AB719" s="6"/>
      <c r="AC719" s="3"/>
      <c r="AD719" s="3"/>
      <c r="AE719" s="3"/>
      <c r="AF719" s="3"/>
      <c r="AG719" s="4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X719" s="4"/>
      <c r="AZ719" s="4"/>
      <c r="BA719" s="4"/>
      <c r="BB719" s="8"/>
      <c r="BC719" s="3"/>
      <c r="BD719" s="3"/>
      <c r="BF719" s="5"/>
      <c r="BG719" s="5"/>
      <c r="BH719" s="5"/>
      <c r="BI719" s="5"/>
      <c r="BJ719" s="5"/>
      <c r="BK719" s="3"/>
      <c r="BM719" s="7"/>
      <c r="BN719" s="3"/>
      <c r="BO719" s="3"/>
      <c r="BQ719" s="7"/>
      <c r="BR719" s="3"/>
      <c r="BS719" s="3"/>
      <c r="BV719" s="4"/>
      <c r="BW719" s="3"/>
      <c r="BX719" s="3"/>
      <c r="BY719" s="3"/>
      <c r="BZ719" s="3"/>
      <c r="CA719" s="3"/>
      <c r="CB719" s="3"/>
      <c r="CC719" s="3"/>
      <c r="CD719" s="4"/>
      <c r="CE719" s="4"/>
      <c r="CF719" s="3"/>
      <c r="CG719" s="3"/>
      <c r="CH719" s="3"/>
      <c r="CI719" s="3"/>
      <c r="CJ719" s="3"/>
      <c r="CK719" s="2"/>
      <c r="CL719" s="2"/>
      <c r="CM719" s="4"/>
      <c r="CN719" s="4"/>
      <c r="CO719" s="3"/>
      <c r="CP719" s="4"/>
      <c r="CQ719" s="3"/>
      <c r="CS719" s="4"/>
      <c r="CT719" s="3"/>
      <c r="CU719" s="3"/>
    </row>
    <row r="720" spans="1:99" ht="20.100000000000001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Y720" s="4"/>
      <c r="Z720" s="5"/>
      <c r="AB720" s="6"/>
      <c r="AC720" s="3"/>
      <c r="AD720" s="3"/>
      <c r="AE720" s="3"/>
      <c r="AF720" s="3"/>
      <c r="AG720" s="4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X720" s="4"/>
      <c r="AZ720" s="4"/>
      <c r="BA720" s="4"/>
      <c r="BB720" s="8"/>
      <c r="BC720" s="3"/>
      <c r="BD720" s="3"/>
      <c r="BF720" s="5"/>
      <c r="BG720" s="5"/>
      <c r="BH720" s="5"/>
      <c r="BI720" s="5"/>
      <c r="BJ720" s="5"/>
      <c r="BK720" s="3"/>
      <c r="BM720" s="7"/>
      <c r="BN720" s="3"/>
      <c r="BO720" s="3"/>
      <c r="BQ720" s="7"/>
      <c r="BR720" s="3"/>
      <c r="BS720" s="3"/>
      <c r="BV720" s="4"/>
      <c r="BW720" s="3"/>
      <c r="BX720" s="3"/>
      <c r="BY720" s="3"/>
      <c r="BZ720" s="3"/>
      <c r="CA720" s="3"/>
      <c r="CB720" s="3"/>
      <c r="CC720" s="3"/>
      <c r="CD720" s="4"/>
      <c r="CE720" s="4"/>
      <c r="CF720" s="3"/>
      <c r="CG720" s="3"/>
      <c r="CH720" s="3"/>
      <c r="CI720" s="3"/>
      <c r="CJ720" s="3"/>
      <c r="CK720" s="2"/>
      <c r="CL720" s="2"/>
      <c r="CM720" s="4"/>
      <c r="CN720" s="4"/>
      <c r="CO720" s="3"/>
      <c r="CP720" s="4"/>
      <c r="CQ720" s="3"/>
      <c r="CS720" s="4"/>
      <c r="CT720" s="3"/>
      <c r="CU720" s="3"/>
    </row>
    <row r="721" spans="1:99" ht="20.100000000000001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Y721" s="4"/>
      <c r="Z721" s="5"/>
      <c r="AB721" s="6"/>
      <c r="AC721" s="3"/>
      <c r="AD721" s="3"/>
      <c r="AE721" s="3"/>
      <c r="AF721" s="3"/>
      <c r="AG721" s="4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X721" s="4"/>
      <c r="AZ721" s="4"/>
      <c r="BA721" s="4"/>
      <c r="BB721" s="8"/>
      <c r="BC721" s="3"/>
      <c r="BD721" s="3"/>
      <c r="BF721" s="5"/>
      <c r="BG721" s="5"/>
      <c r="BH721" s="5"/>
      <c r="BI721" s="5"/>
      <c r="BJ721" s="5"/>
      <c r="BK721" s="3"/>
      <c r="BM721" s="7"/>
      <c r="BN721" s="3"/>
      <c r="BO721" s="3"/>
      <c r="BQ721" s="7"/>
      <c r="BR721" s="3"/>
      <c r="BS721" s="3"/>
      <c r="BV721" s="4"/>
      <c r="BW721" s="3"/>
      <c r="BX721" s="3"/>
      <c r="BY721" s="3"/>
      <c r="BZ721" s="3"/>
      <c r="CA721" s="3"/>
      <c r="CB721" s="3"/>
      <c r="CC721" s="3"/>
      <c r="CD721" s="4"/>
      <c r="CE721" s="4"/>
      <c r="CF721" s="3"/>
      <c r="CG721" s="3"/>
      <c r="CH721" s="3"/>
      <c r="CI721" s="3"/>
      <c r="CJ721" s="3"/>
      <c r="CK721" s="2"/>
      <c r="CL721" s="2"/>
      <c r="CM721" s="4"/>
      <c r="CN721" s="4"/>
      <c r="CO721" s="3"/>
      <c r="CP721" s="4"/>
      <c r="CQ721" s="3"/>
      <c r="CS721" s="4"/>
      <c r="CT721" s="3"/>
      <c r="CU721" s="3"/>
    </row>
    <row r="722" spans="1:99" ht="20.100000000000001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Y722" s="4"/>
      <c r="Z722" s="5"/>
      <c r="AB722" s="6"/>
      <c r="AC722" s="3"/>
      <c r="AD722" s="3"/>
      <c r="AE722" s="3"/>
      <c r="AF722" s="3"/>
      <c r="AG722" s="4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X722" s="4"/>
      <c r="AZ722" s="4"/>
      <c r="BA722" s="4"/>
      <c r="BB722" s="8"/>
      <c r="BC722" s="3"/>
      <c r="BD722" s="3"/>
      <c r="BF722" s="5"/>
      <c r="BG722" s="5"/>
      <c r="BH722" s="5"/>
      <c r="BI722" s="5"/>
      <c r="BJ722" s="5"/>
      <c r="BK722" s="3"/>
      <c r="BM722" s="7"/>
      <c r="BN722" s="3"/>
      <c r="BO722" s="3"/>
      <c r="BQ722" s="7"/>
      <c r="BR722" s="3"/>
      <c r="BS722" s="3"/>
      <c r="BV722" s="4"/>
      <c r="BW722" s="3"/>
      <c r="BX722" s="3"/>
      <c r="BY722" s="3"/>
      <c r="BZ722" s="3"/>
      <c r="CA722" s="3"/>
      <c r="CB722" s="3"/>
      <c r="CC722" s="3"/>
      <c r="CD722" s="4"/>
      <c r="CE722" s="4"/>
      <c r="CF722" s="3"/>
      <c r="CG722" s="3"/>
      <c r="CH722" s="3"/>
      <c r="CI722" s="3"/>
      <c r="CJ722" s="3"/>
      <c r="CK722" s="2"/>
      <c r="CL722" s="2"/>
      <c r="CM722" s="4"/>
      <c r="CN722" s="4"/>
      <c r="CO722" s="3"/>
      <c r="CP722" s="4"/>
      <c r="CQ722" s="3"/>
      <c r="CS722" s="4"/>
      <c r="CT722" s="3"/>
      <c r="CU722" s="3"/>
    </row>
    <row r="723" spans="1:99" ht="20.100000000000001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Y723" s="4"/>
      <c r="Z723" s="5"/>
      <c r="AB723" s="6"/>
      <c r="AC723" s="3"/>
      <c r="AD723" s="3"/>
      <c r="AE723" s="3"/>
      <c r="AF723" s="3"/>
      <c r="AG723" s="4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X723" s="4"/>
      <c r="AZ723" s="4"/>
      <c r="BA723" s="4"/>
      <c r="BB723" s="8"/>
      <c r="BC723" s="3"/>
      <c r="BD723" s="3"/>
      <c r="BF723" s="5"/>
      <c r="BG723" s="5"/>
      <c r="BH723" s="5"/>
      <c r="BI723" s="5"/>
      <c r="BJ723" s="5"/>
      <c r="BK723" s="3"/>
      <c r="BM723" s="7"/>
      <c r="BN723" s="3"/>
      <c r="BO723" s="3"/>
      <c r="BQ723" s="7"/>
      <c r="BR723" s="3"/>
      <c r="BS723" s="3"/>
      <c r="BV723" s="4"/>
      <c r="BW723" s="3"/>
      <c r="BX723" s="3"/>
      <c r="BY723" s="3"/>
      <c r="BZ723" s="3"/>
      <c r="CA723" s="3"/>
      <c r="CB723" s="3"/>
      <c r="CC723" s="3"/>
      <c r="CD723" s="4"/>
      <c r="CE723" s="4"/>
      <c r="CF723" s="3"/>
      <c r="CG723" s="3"/>
      <c r="CH723" s="3"/>
      <c r="CI723" s="3"/>
      <c r="CJ723" s="3"/>
      <c r="CK723" s="2"/>
      <c r="CL723" s="2"/>
      <c r="CM723" s="4"/>
      <c r="CN723" s="4"/>
      <c r="CO723" s="3"/>
      <c r="CP723" s="4"/>
      <c r="CQ723" s="3"/>
      <c r="CS723" s="4"/>
      <c r="CT723" s="3"/>
      <c r="CU723" s="3"/>
    </row>
    <row r="724" spans="1:99" ht="20.100000000000001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Y724" s="4"/>
      <c r="Z724" s="5"/>
      <c r="AB724" s="6"/>
      <c r="AC724" s="3"/>
      <c r="AD724" s="3"/>
      <c r="AE724" s="3"/>
      <c r="AF724" s="3"/>
      <c r="AG724" s="4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X724" s="4"/>
      <c r="AZ724" s="4"/>
      <c r="BA724" s="4"/>
      <c r="BB724" s="8"/>
      <c r="BC724" s="3"/>
      <c r="BD724" s="3"/>
      <c r="BF724" s="5"/>
      <c r="BG724" s="5"/>
      <c r="BH724" s="5"/>
      <c r="BI724" s="5"/>
      <c r="BJ724" s="5"/>
      <c r="BK724" s="3"/>
      <c r="BM724" s="7"/>
      <c r="BN724" s="3"/>
      <c r="BO724" s="3"/>
      <c r="BQ724" s="7"/>
      <c r="BR724" s="3"/>
      <c r="BS724" s="3"/>
      <c r="BV724" s="4"/>
      <c r="BW724" s="3"/>
      <c r="BX724" s="3"/>
      <c r="BY724" s="3"/>
      <c r="BZ724" s="3"/>
      <c r="CA724" s="3"/>
      <c r="CB724" s="3"/>
      <c r="CC724" s="3"/>
      <c r="CD724" s="4"/>
      <c r="CE724" s="4"/>
      <c r="CF724" s="3"/>
      <c r="CG724" s="3"/>
      <c r="CH724" s="3"/>
      <c r="CI724" s="3"/>
      <c r="CJ724" s="3"/>
      <c r="CK724" s="2"/>
      <c r="CL724" s="2"/>
      <c r="CM724" s="4"/>
      <c r="CN724" s="4"/>
      <c r="CO724" s="3"/>
      <c r="CP724" s="4"/>
      <c r="CQ724" s="3"/>
      <c r="CS724" s="4"/>
      <c r="CT724" s="3"/>
      <c r="CU724" s="3"/>
    </row>
    <row r="725" spans="1:99" ht="20.100000000000001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Y725" s="4"/>
      <c r="Z725" s="5"/>
      <c r="AB725" s="6"/>
      <c r="AC725" s="3"/>
      <c r="AD725" s="3"/>
      <c r="AE725" s="3"/>
      <c r="AF725" s="3"/>
      <c r="AG725" s="4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X725" s="4"/>
      <c r="AZ725" s="4"/>
      <c r="BA725" s="4"/>
      <c r="BB725" s="8"/>
      <c r="BC725" s="3"/>
      <c r="BD725" s="3"/>
      <c r="BF725" s="5"/>
      <c r="BG725" s="5"/>
      <c r="BH725" s="5"/>
      <c r="BI725" s="5"/>
      <c r="BJ725" s="5"/>
      <c r="BK725" s="3"/>
      <c r="BM725" s="7"/>
      <c r="BN725" s="3"/>
      <c r="BO725" s="3"/>
      <c r="BQ725" s="7"/>
      <c r="BR725" s="3"/>
      <c r="BS725" s="3"/>
      <c r="BV725" s="4"/>
      <c r="BW725" s="3"/>
      <c r="BX725" s="3"/>
      <c r="BY725" s="3"/>
      <c r="BZ725" s="3"/>
      <c r="CA725" s="3"/>
      <c r="CB725" s="3"/>
      <c r="CC725" s="3"/>
      <c r="CD725" s="4"/>
      <c r="CE725" s="4"/>
      <c r="CF725" s="3"/>
      <c r="CG725" s="3"/>
      <c r="CH725" s="3"/>
      <c r="CI725" s="3"/>
      <c r="CJ725" s="3"/>
      <c r="CK725" s="2"/>
      <c r="CL725" s="2"/>
      <c r="CM725" s="4"/>
      <c r="CN725" s="4"/>
      <c r="CO725" s="3"/>
      <c r="CP725" s="4"/>
      <c r="CQ725" s="3"/>
      <c r="CS725" s="4"/>
      <c r="CT725" s="3"/>
      <c r="CU725" s="3"/>
    </row>
    <row r="726" spans="1:99" ht="20.100000000000001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Y726" s="4"/>
      <c r="Z726" s="5"/>
      <c r="AB726" s="6"/>
      <c r="AC726" s="3"/>
      <c r="AD726" s="3"/>
      <c r="AE726" s="3"/>
      <c r="AF726" s="3"/>
      <c r="AG726" s="4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X726" s="4"/>
      <c r="AZ726" s="4"/>
      <c r="BA726" s="4"/>
      <c r="BB726" s="8"/>
      <c r="BC726" s="3"/>
      <c r="BD726" s="3"/>
      <c r="BF726" s="5"/>
      <c r="BG726" s="5"/>
      <c r="BH726" s="5"/>
      <c r="BI726" s="5"/>
      <c r="BJ726" s="5"/>
      <c r="BK726" s="3"/>
      <c r="BM726" s="7"/>
      <c r="BN726" s="3"/>
      <c r="BO726" s="3"/>
      <c r="BQ726" s="7"/>
      <c r="BR726" s="3"/>
      <c r="BS726" s="3"/>
      <c r="BV726" s="4"/>
      <c r="BW726" s="3"/>
      <c r="BX726" s="3"/>
      <c r="BY726" s="3"/>
      <c r="BZ726" s="3"/>
      <c r="CA726" s="3"/>
      <c r="CB726" s="3"/>
      <c r="CC726" s="3"/>
      <c r="CD726" s="4"/>
      <c r="CE726" s="4"/>
      <c r="CF726" s="3"/>
      <c r="CG726" s="3"/>
      <c r="CH726" s="3"/>
      <c r="CI726" s="3"/>
      <c r="CJ726" s="3"/>
      <c r="CK726" s="2"/>
      <c r="CL726" s="2"/>
      <c r="CM726" s="4"/>
      <c r="CN726" s="4"/>
      <c r="CO726" s="3"/>
      <c r="CP726" s="4"/>
      <c r="CQ726" s="3"/>
      <c r="CS726" s="4"/>
      <c r="CT726" s="3"/>
      <c r="CU726" s="3"/>
    </row>
    <row r="727" spans="1:99" ht="20.100000000000001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Y727" s="4"/>
      <c r="Z727" s="5"/>
      <c r="AB727" s="6"/>
      <c r="AC727" s="3"/>
      <c r="AD727" s="3"/>
      <c r="AE727" s="3"/>
      <c r="AF727" s="3"/>
      <c r="AG727" s="4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X727" s="4"/>
      <c r="AZ727" s="4"/>
      <c r="BA727" s="4"/>
      <c r="BB727" s="8"/>
      <c r="BC727" s="3"/>
      <c r="BD727" s="3"/>
      <c r="BF727" s="5"/>
      <c r="BG727" s="5"/>
      <c r="BH727" s="5"/>
      <c r="BI727" s="5"/>
      <c r="BJ727" s="5"/>
      <c r="BK727" s="3"/>
      <c r="BM727" s="7"/>
      <c r="BN727" s="3"/>
      <c r="BO727" s="3"/>
      <c r="BQ727" s="7"/>
      <c r="BR727" s="3"/>
      <c r="BS727" s="3"/>
      <c r="BV727" s="4"/>
      <c r="BW727" s="3"/>
      <c r="BX727" s="3"/>
      <c r="BY727" s="3"/>
      <c r="BZ727" s="3"/>
      <c r="CA727" s="3"/>
      <c r="CB727" s="3"/>
      <c r="CC727" s="3"/>
      <c r="CD727" s="4"/>
      <c r="CE727" s="4"/>
      <c r="CF727" s="3"/>
      <c r="CG727" s="3"/>
      <c r="CH727" s="3"/>
      <c r="CI727" s="3"/>
      <c r="CJ727" s="3"/>
      <c r="CK727" s="2"/>
      <c r="CL727" s="2"/>
      <c r="CM727" s="4"/>
      <c r="CN727" s="4"/>
      <c r="CO727" s="3"/>
      <c r="CP727" s="4"/>
      <c r="CQ727" s="3"/>
      <c r="CS727" s="4"/>
      <c r="CT727" s="3"/>
      <c r="CU727" s="3"/>
    </row>
    <row r="728" spans="1:99" ht="20.100000000000001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Y728" s="4"/>
      <c r="Z728" s="5"/>
      <c r="AB728" s="6"/>
      <c r="AC728" s="3"/>
      <c r="AD728" s="3"/>
      <c r="AE728" s="3"/>
      <c r="AF728" s="3"/>
      <c r="AG728" s="4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X728" s="4"/>
      <c r="AZ728" s="4"/>
      <c r="BA728" s="4"/>
      <c r="BB728" s="8"/>
      <c r="BC728" s="3"/>
      <c r="BD728" s="3"/>
      <c r="BF728" s="5"/>
      <c r="BG728" s="5"/>
      <c r="BH728" s="5"/>
      <c r="BI728" s="5"/>
      <c r="BJ728" s="5"/>
      <c r="BK728" s="3"/>
      <c r="BM728" s="7"/>
      <c r="BN728" s="3"/>
      <c r="BO728" s="3"/>
      <c r="BQ728" s="7"/>
      <c r="BR728" s="3"/>
      <c r="BS728" s="3"/>
      <c r="BV728" s="4"/>
      <c r="BW728" s="3"/>
      <c r="BX728" s="3"/>
      <c r="BY728" s="3"/>
      <c r="BZ728" s="3"/>
      <c r="CA728" s="3"/>
      <c r="CB728" s="3"/>
      <c r="CC728" s="3"/>
      <c r="CD728" s="4"/>
      <c r="CE728" s="4"/>
      <c r="CF728" s="3"/>
      <c r="CG728" s="3"/>
      <c r="CH728" s="3"/>
      <c r="CI728" s="3"/>
      <c r="CJ728" s="3"/>
      <c r="CK728" s="2"/>
      <c r="CL728" s="2"/>
      <c r="CM728" s="4"/>
      <c r="CN728" s="4"/>
      <c r="CO728" s="3"/>
      <c r="CP728" s="4"/>
      <c r="CQ728" s="3"/>
      <c r="CS728" s="4"/>
      <c r="CT728" s="3"/>
      <c r="CU728" s="3"/>
    </row>
    <row r="729" spans="1:99" ht="20.100000000000001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Y729" s="4"/>
      <c r="Z729" s="5"/>
      <c r="AB729" s="6"/>
      <c r="AC729" s="3"/>
      <c r="AD729" s="3"/>
      <c r="AE729" s="3"/>
      <c r="AF729" s="3"/>
      <c r="AG729" s="4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X729" s="4"/>
      <c r="AZ729" s="4"/>
      <c r="BA729" s="4"/>
      <c r="BB729" s="8"/>
      <c r="BC729" s="3"/>
      <c r="BD729" s="3"/>
      <c r="BF729" s="5"/>
      <c r="BG729" s="5"/>
      <c r="BH729" s="5"/>
      <c r="BI729" s="5"/>
      <c r="BJ729" s="5"/>
      <c r="BK729" s="3"/>
      <c r="BM729" s="7"/>
      <c r="BN729" s="3"/>
      <c r="BO729" s="3"/>
      <c r="BQ729" s="7"/>
      <c r="BR729" s="3"/>
      <c r="BS729" s="3"/>
      <c r="BV729" s="4"/>
      <c r="BW729" s="3"/>
      <c r="BX729" s="3"/>
      <c r="BY729" s="3"/>
      <c r="BZ729" s="3"/>
      <c r="CA729" s="3"/>
      <c r="CB729" s="3"/>
      <c r="CC729" s="3"/>
      <c r="CD729" s="4"/>
      <c r="CE729" s="4"/>
      <c r="CF729" s="3"/>
      <c r="CG729" s="3"/>
      <c r="CH729" s="3"/>
      <c r="CI729" s="3"/>
      <c r="CJ729" s="3"/>
      <c r="CK729" s="2"/>
      <c r="CL729" s="2"/>
      <c r="CM729" s="4"/>
      <c r="CN729" s="4"/>
      <c r="CO729" s="3"/>
      <c r="CP729" s="4"/>
      <c r="CQ729" s="3"/>
      <c r="CS729" s="4"/>
      <c r="CT729" s="3"/>
      <c r="CU729" s="3"/>
    </row>
    <row r="730" spans="1:99" ht="20.100000000000001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Y730" s="4"/>
      <c r="Z730" s="5"/>
      <c r="AB730" s="6"/>
      <c r="AC730" s="3"/>
      <c r="AD730" s="3"/>
      <c r="AE730" s="3"/>
      <c r="AF730" s="3"/>
      <c r="AG730" s="4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X730" s="4"/>
      <c r="AZ730" s="4"/>
      <c r="BA730" s="4"/>
      <c r="BB730" s="8"/>
      <c r="BC730" s="3"/>
      <c r="BD730" s="3"/>
      <c r="BF730" s="5"/>
      <c r="BG730" s="5"/>
      <c r="BH730" s="5"/>
      <c r="BI730" s="5"/>
      <c r="BJ730" s="5"/>
      <c r="BK730" s="3"/>
      <c r="BM730" s="7"/>
      <c r="BN730" s="3"/>
      <c r="BO730" s="3"/>
      <c r="BQ730" s="7"/>
      <c r="BR730" s="3"/>
      <c r="BS730" s="3"/>
      <c r="BV730" s="4"/>
      <c r="BW730" s="3"/>
      <c r="BX730" s="3"/>
      <c r="BY730" s="3"/>
      <c r="BZ730" s="3"/>
      <c r="CA730" s="3"/>
      <c r="CB730" s="3"/>
      <c r="CC730" s="3"/>
      <c r="CD730" s="4"/>
      <c r="CE730" s="4"/>
      <c r="CF730" s="3"/>
      <c r="CG730" s="3"/>
      <c r="CH730" s="3"/>
      <c r="CI730" s="3"/>
      <c r="CJ730" s="3"/>
      <c r="CK730" s="2"/>
      <c r="CL730" s="2"/>
      <c r="CM730" s="4"/>
      <c r="CN730" s="4"/>
      <c r="CO730" s="3"/>
      <c r="CP730" s="4"/>
      <c r="CQ730" s="3"/>
      <c r="CS730" s="4"/>
      <c r="CT730" s="3"/>
      <c r="CU730" s="3"/>
    </row>
    <row r="731" spans="1:99" ht="20.100000000000001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Y731" s="4"/>
      <c r="Z731" s="5"/>
      <c r="AB731" s="6"/>
      <c r="AC731" s="3"/>
      <c r="AD731" s="3"/>
      <c r="AE731" s="3"/>
      <c r="AF731" s="3"/>
      <c r="AG731" s="4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X731" s="4"/>
      <c r="AZ731" s="4"/>
      <c r="BA731" s="4"/>
      <c r="BB731" s="8"/>
      <c r="BC731" s="3"/>
      <c r="BD731" s="3"/>
      <c r="BF731" s="5"/>
      <c r="BG731" s="5"/>
      <c r="BH731" s="5"/>
      <c r="BI731" s="5"/>
      <c r="BJ731" s="5"/>
      <c r="BK731" s="3"/>
      <c r="BM731" s="7"/>
      <c r="BN731" s="3"/>
      <c r="BO731" s="3"/>
      <c r="BQ731" s="7"/>
      <c r="BR731" s="3"/>
      <c r="BS731" s="3"/>
      <c r="BV731" s="4"/>
      <c r="BW731" s="3"/>
      <c r="BX731" s="3"/>
      <c r="BY731" s="3"/>
      <c r="BZ731" s="3"/>
      <c r="CA731" s="3"/>
      <c r="CB731" s="3"/>
      <c r="CC731" s="3"/>
      <c r="CD731" s="4"/>
      <c r="CE731" s="4"/>
      <c r="CF731" s="3"/>
      <c r="CG731" s="3"/>
      <c r="CH731" s="3"/>
      <c r="CI731" s="3"/>
      <c r="CJ731" s="3"/>
      <c r="CK731" s="2"/>
      <c r="CL731" s="2"/>
      <c r="CM731" s="4"/>
      <c r="CN731" s="4"/>
      <c r="CO731" s="3"/>
      <c r="CP731" s="4"/>
      <c r="CQ731" s="3"/>
      <c r="CS731" s="4"/>
      <c r="CT731" s="3"/>
      <c r="CU731" s="3"/>
    </row>
    <row r="732" spans="1:99" ht="20.100000000000001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Y732" s="4"/>
      <c r="Z732" s="5"/>
      <c r="AB732" s="6"/>
      <c r="AC732" s="3"/>
      <c r="AD732" s="3"/>
      <c r="AE732" s="3"/>
      <c r="AF732" s="3"/>
      <c r="AG732" s="4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X732" s="4"/>
      <c r="AZ732" s="4"/>
      <c r="BA732" s="4"/>
      <c r="BB732" s="8"/>
      <c r="BC732" s="3"/>
      <c r="BD732" s="3"/>
      <c r="BF732" s="5"/>
      <c r="BG732" s="5"/>
      <c r="BH732" s="5"/>
      <c r="BI732" s="5"/>
      <c r="BJ732" s="5"/>
      <c r="BK732" s="3"/>
      <c r="BM732" s="7"/>
      <c r="BN732" s="3"/>
      <c r="BO732" s="3"/>
      <c r="BQ732" s="7"/>
      <c r="BR732" s="3"/>
      <c r="BS732" s="3"/>
      <c r="BV732" s="4"/>
      <c r="BW732" s="3"/>
      <c r="BX732" s="3"/>
      <c r="BY732" s="3"/>
      <c r="BZ732" s="3"/>
      <c r="CA732" s="3"/>
      <c r="CB732" s="3"/>
      <c r="CC732" s="3"/>
      <c r="CD732" s="4"/>
      <c r="CE732" s="4"/>
      <c r="CF732" s="3"/>
      <c r="CG732" s="3"/>
      <c r="CH732" s="3"/>
      <c r="CI732" s="3"/>
      <c r="CJ732" s="3"/>
      <c r="CK732" s="2"/>
      <c r="CL732" s="2"/>
      <c r="CM732" s="4"/>
      <c r="CN732" s="4"/>
      <c r="CO732" s="3"/>
      <c r="CP732" s="4"/>
      <c r="CQ732" s="3"/>
      <c r="CS732" s="4"/>
      <c r="CT732" s="3"/>
      <c r="CU732" s="3"/>
    </row>
    <row r="733" spans="1:99" ht="20.100000000000001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Y733" s="4"/>
      <c r="Z733" s="5"/>
      <c r="AB733" s="6"/>
      <c r="AC733" s="3"/>
      <c r="AD733" s="3"/>
      <c r="AE733" s="3"/>
      <c r="AF733" s="3"/>
      <c r="AG733" s="4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X733" s="4"/>
      <c r="AZ733" s="4"/>
      <c r="BA733" s="4"/>
      <c r="BB733" s="8"/>
      <c r="BC733" s="3"/>
      <c r="BD733" s="3"/>
      <c r="BF733" s="5"/>
      <c r="BG733" s="5"/>
      <c r="BH733" s="5"/>
      <c r="BI733" s="5"/>
      <c r="BJ733" s="5"/>
      <c r="BK733" s="3"/>
      <c r="BM733" s="7"/>
      <c r="BN733" s="3"/>
      <c r="BO733" s="3"/>
      <c r="BQ733" s="7"/>
      <c r="BR733" s="3"/>
      <c r="BS733" s="3"/>
      <c r="BV733" s="4"/>
      <c r="BW733" s="3"/>
      <c r="BX733" s="3"/>
      <c r="BY733" s="3"/>
      <c r="BZ733" s="3"/>
      <c r="CA733" s="3"/>
      <c r="CB733" s="3"/>
      <c r="CC733" s="3"/>
      <c r="CD733" s="4"/>
      <c r="CE733" s="4"/>
      <c r="CF733" s="3"/>
      <c r="CG733" s="3"/>
      <c r="CH733" s="3"/>
      <c r="CI733" s="3"/>
      <c r="CJ733" s="3"/>
      <c r="CK733" s="2"/>
      <c r="CL733" s="2"/>
      <c r="CM733" s="4"/>
      <c r="CN733" s="4"/>
      <c r="CO733" s="3"/>
      <c r="CP733" s="4"/>
      <c r="CQ733" s="3"/>
      <c r="CS733" s="4"/>
      <c r="CT733" s="3"/>
      <c r="CU733" s="3"/>
    </row>
    <row r="734" spans="1:99" ht="20.100000000000001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Y734" s="4"/>
      <c r="Z734" s="5"/>
      <c r="AB734" s="6"/>
      <c r="AC734" s="3"/>
      <c r="AD734" s="3"/>
      <c r="AE734" s="3"/>
      <c r="AF734" s="3"/>
      <c r="AG734" s="4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X734" s="4"/>
      <c r="AZ734" s="4"/>
      <c r="BA734" s="4"/>
      <c r="BB734" s="8"/>
      <c r="BC734" s="3"/>
      <c r="BD734" s="3"/>
      <c r="BF734" s="5"/>
      <c r="BG734" s="5"/>
      <c r="BH734" s="5"/>
      <c r="BI734" s="5"/>
      <c r="BJ734" s="5"/>
      <c r="BK734" s="3"/>
      <c r="BM734" s="7"/>
      <c r="BN734" s="3"/>
      <c r="BO734" s="3"/>
      <c r="BQ734" s="7"/>
      <c r="BR734" s="3"/>
      <c r="BS734" s="3"/>
      <c r="BV734" s="4"/>
      <c r="BW734" s="3"/>
      <c r="BX734" s="3"/>
      <c r="BY734" s="3"/>
      <c r="BZ734" s="3"/>
      <c r="CA734" s="3"/>
      <c r="CB734" s="3"/>
      <c r="CC734" s="3"/>
      <c r="CD734" s="4"/>
      <c r="CE734" s="4"/>
      <c r="CF734" s="3"/>
      <c r="CG734" s="3"/>
      <c r="CH734" s="3"/>
      <c r="CI734" s="3"/>
      <c r="CJ734" s="3"/>
      <c r="CK734" s="2"/>
      <c r="CL734" s="2"/>
      <c r="CM734" s="4"/>
      <c r="CN734" s="4"/>
      <c r="CO734" s="3"/>
      <c r="CP734" s="4"/>
      <c r="CQ734" s="3"/>
      <c r="CS734" s="4"/>
      <c r="CT734" s="3"/>
      <c r="CU734" s="3"/>
    </row>
    <row r="735" spans="1:99" ht="20.100000000000001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Y735" s="4"/>
      <c r="Z735" s="5"/>
      <c r="AB735" s="6"/>
      <c r="AC735" s="3"/>
      <c r="AD735" s="3"/>
      <c r="AE735" s="3"/>
      <c r="AF735" s="3"/>
      <c r="AG735" s="4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X735" s="4"/>
      <c r="AZ735" s="4"/>
      <c r="BA735" s="4"/>
      <c r="BB735" s="8"/>
      <c r="BC735" s="3"/>
      <c r="BD735" s="3"/>
      <c r="BF735" s="5"/>
      <c r="BG735" s="5"/>
      <c r="BH735" s="5"/>
      <c r="BI735" s="5"/>
      <c r="BJ735" s="5"/>
      <c r="BK735" s="3"/>
      <c r="BM735" s="7"/>
      <c r="BN735" s="3"/>
      <c r="BO735" s="3"/>
      <c r="BQ735" s="7"/>
      <c r="BR735" s="3"/>
      <c r="BS735" s="3"/>
      <c r="BV735" s="4"/>
      <c r="BW735" s="3"/>
      <c r="BX735" s="3"/>
      <c r="BY735" s="3"/>
      <c r="BZ735" s="3"/>
      <c r="CA735" s="3"/>
      <c r="CB735" s="3"/>
      <c r="CC735" s="3"/>
      <c r="CD735" s="4"/>
      <c r="CE735" s="4"/>
      <c r="CF735" s="3"/>
      <c r="CG735" s="3"/>
      <c r="CH735" s="3"/>
      <c r="CI735" s="3"/>
      <c r="CJ735" s="3"/>
      <c r="CK735" s="2"/>
      <c r="CL735" s="2"/>
      <c r="CM735" s="4"/>
      <c r="CN735" s="4"/>
      <c r="CO735" s="3"/>
      <c r="CP735" s="4"/>
      <c r="CQ735" s="3"/>
      <c r="CS735" s="4"/>
      <c r="CT735" s="3"/>
      <c r="CU735" s="3"/>
    </row>
    <row r="736" spans="1:99" ht="20.100000000000001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Y736" s="4"/>
      <c r="Z736" s="5"/>
      <c r="AB736" s="6"/>
      <c r="AC736" s="3"/>
      <c r="AD736" s="3"/>
      <c r="AE736" s="3"/>
      <c r="AF736" s="3"/>
      <c r="AG736" s="4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X736" s="4"/>
      <c r="AZ736" s="4"/>
      <c r="BA736" s="4"/>
      <c r="BB736" s="8"/>
      <c r="BC736" s="3"/>
      <c r="BD736" s="3"/>
      <c r="BF736" s="5"/>
      <c r="BG736" s="5"/>
      <c r="BH736" s="5"/>
      <c r="BI736" s="5"/>
      <c r="BJ736" s="5"/>
      <c r="BK736" s="3"/>
      <c r="BM736" s="7"/>
      <c r="BN736" s="3"/>
      <c r="BO736" s="3"/>
      <c r="BQ736" s="7"/>
      <c r="BR736" s="3"/>
      <c r="BS736" s="3"/>
      <c r="BV736" s="4"/>
      <c r="BW736" s="3"/>
      <c r="BX736" s="3"/>
      <c r="BY736" s="3"/>
      <c r="BZ736" s="3"/>
      <c r="CA736" s="3"/>
      <c r="CB736" s="3"/>
      <c r="CC736" s="3"/>
      <c r="CD736" s="4"/>
      <c r="CE736" s="4"/>
      <c r="CF736" s="3"/>
      <c r="CG736" s="3"/>
      <c r="CH736" s="3"/>
      <c r="CI736" s="3"/>
      <c r="CJ736" s="3"/>
      <c r="CK736" s="2"/>
      <c r="CL736" s="2"/>
      <c r="CM736" s="4"/>
      <c r="CN736" s="4"/>
      <c r="CO736" s="3"/>
      <c r="CP736" s="4"/>
      <c r="CQ736" s="3"/>
      <c r="CS736" s="4"/>
      <c r="CT736" s="3"/>
      <c r="CU736" s="3"/>
    </row>
    <row r="737" spans="1:99" ht="20.100000000000001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Y737" s="4"/>
      <c r="Z737" s="5"/>
      <c r="AB737" s="6"/>
      <c r="AC737" s="3"/>
      <c r="AD737" s="3"/>
      <c r="AE737" s="3"/>
      <c r="AF737" s="3"/>
      <c r="AG737" s="4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X737" s="4"/>
      <c r="AZ737" s="4"/>
      <c r="BA737" s="4"/>
      <c r="BB737" s="8"/>
      <c r="BC737" s="3"/>
      <c r="BD737" s="3"/>
      <c r="BF737" s="5"/>
      <c r="BG737" s="5"/>
      <c r="BH737" s="5"/>
      <c r="BI737" s="5"/>
      <c r="BJ737" s="5"/>
      <c r="BK737" s="3"/>
      <c r="BM737" s="7"/>
      <c r="BN737" s="3"/>
      <c r="BO737" s="3"/>
      <c r="BQ737" s="7"/>
      <c r="BR737" s="3"/>
      <c r="BS737" s="3"/>
      <c r="BV737" s="4"/>
      <c r="BW737" s="3"/>
      <c r="BX737" s="3"/>
      <c r="BY737" s="3"/>
      <c r="BZ737" s="3"/>
      <c r="CA737" s="3"/>
      <c r="CB737" s="3"/>
      <c r="CC737" s="3"/>
      <c r="CD737" s="4"/>
      <c r="CE737" s="4"/>
      <c r="CF737" s="3"/>
      <c r="CG737" s="3"/>
      <c r="CH737" s="3"/>
      <c r="CI737" s="3"/>
      <c r="CJ737" s="3"/>
      <c r="CK737" s="2"/>
      <c r="CL737" s="2"/>
      <c r="CM737" s="4"/>
      <c r="CN737" s="4"/>
      <c r="CO737" s="3"/>
      <c r="CP737" s="4"/>
      <c r="CQ737" s="3"/>
      <c r="CS737" s="4"/>
      <c r="CT737" s="3"/>
      <c r="CU737" s="3"/>
    </row>
    <row r="738" spans="1:99" ht="20.100000000000001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Y738" s="4"/>
      <c r="Z738" s="5"/>
      <c r="AB738" s="6"/>
      <c r="AC738" s="3"/>
      <c r="AD738" s="3"/>
      <c r="AE738" s="3"/>
      <c r="AF738" s="3"/>
      <c r="AG738" s="4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X738" s="4"/>
      <c r="AZ738" s="4"/>
      <c r="BA738" s="4"/>
      <c r="BB738" s="8"/>
      <c r="BC738" s="3"/>
      <c r="BD738" s="3"/>
      <c r="BF738" s="5"/>
      <c r="BG738" s="5"/>
      <c r="BH738" s="5"/>
      <c r="BI738" s="5"/>
      <c r="BJ738" s="5"/>
      <c r="BK738" s="3"/>
      <c r="BM738" s="7"/>
      <c r="BN738" s="3"/>
      <c r="BO738" s="3"/>
      <c r="BQ738" s="7"/>
      <c r="BR738" s="3"/>
      <c r="BS738" s="3"/>
      <c r="BV738" s="4"/>
      <c r="BW738" s="3"/>
      <c r="BX738" s="3"/>
      <c r="BY738" s="3"/>
      <c r="BZ738" s="3"/>
      <c r="CA738" s="3"/>
      <c r="CB738" s="3"/>
      <c r="CC738" s="3"/>
      <c r="CD738" s="4"/>
      <c r="CE738" s="4"/>
      <c r="CF738" s="3"/>
      <c r="CG738" s="3"/>
      <c r="CH738" s="3"/>
      <c r="CI738" s="3"/>
      <c r="CJ738" s="3"/>
      <c r="CK738" s="2"/>
      <c r="CL738" s="2"/>
      <c r="CM738" s="4"/>
      <c r="CN738" s="4"/>
      <c r="CO738" s="3"/>
      <c r="CP738" s="4"/>
      <c r="CQ738" s="3"/>
      <c r="CS738" s="4"/>
      <c r="CT738" s="3"/>
      <c r="CU738" s="3"/>
    </row>
    <row r="739" spans="1:99" ht="20.100000000000001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Y739" s="4"/>
      <c r="Z739" s="5"/>
      <c r="AB739" s="6"/>
      <c r="AC739" s="3"/>
      <c r="AD739" s="3"/>
      <c r="AE739" s="3"/>
      <c r="AF739" s="3"/>
      <c r="AG739" s="4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X739" s="4"/>
      <c r="AZ739" s="4"/>
      <c r="BA739" s="4"/>
      <c r="BB739" s="8"/>
      <c r="BC739" s="3"/>
      <c r="BD739" s="3"/>
      <c r="BF739" s="5"/>
      <c r="BG739" s="5"/>
      <c r="BH739" s="5"/>
      <c r="BI739" s="5"/>
      <c r="BJ739" s="5"/>
      <c r="BK739" s="3"/>
      <c r="BM739" s="7"/>
      <c r="BN739" s="3"/>
      <c r="BO739" s="3"/>
      <c r="BQ739" s="7"/>
      <c r="BR739" s="3"/>
      <c r="BS739" s="3"/>
      <c r="BV739" s="4"/>
      <c r="BW739" s="3"/>
      <c r="BX739" s="3"/>
      <c r="BY739" s="3"/>
      <c r="BZ739" s="3"/>
      <c r="CA739" s="3"/>
      <c r="CB739" s="3"/>
      <c r="CC739" s="3"/>
      <c r="CD739" s="4"/>
      <c r="CE739" s="4"/>
      <c r="CF739" s="3"/>
      <c r="CG739" s="3"/>
      <c r="CH739" s="3"/>
      <c r="CI739" s="3"/>
      <c r="CJ739" s="3"/>
      <c r="CK739" s="2"/>
      <c r="CL739" s="2"/>
      <c r="CM739" s="4"/>
      <c r="CN739" s="4"/>
      <c r="CO739" s="3"/>
      <c r="CP739" s="4"/>
      <c r="CQ739" s="3"/>
      <c r="CS739" s="4"/>
      <c r="CT739" s="3"/>
      <c r="CU739" s="3"/>
    </row>
    <row r="740" spans="1:99" ht="20.100000000000001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Y740" s="4"/>
      <c r="Z740" s="5"/>
      <c r="AB740" s="6"/>
      <c r="AC740" s="3"/>
      <c r="AD740" s="3"/>
      <c r="AE740" s="3"/>
      <c r="AF740" s="3"/>
      <c r="AG740" s="4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X740" s="4"/>
      <c r="AZ740" s="4"/>
      <c r="BA740" s="4"/>
      <c r="BB740" s="8"/>
      <c r="BC740" s="3"/>
      <c r="BD740" s="3"/>
      <c r="BF740" s="5"/>
      <c r="BG740" s="5"/>
      <c r="BH740" s="5"/>
      <c r="BI740" s="5"/>
      <c r="BJ740" s="5"/>
      <c r="BK740" s="3"/>
      <c r="BM740" s="7"/>
      <c r="BN740" s="3"/>
      <c r="BO740" s="3"/>
      <c r="BQ740" s="7"/>
      <c r="BR740" s="3"/>
      <c r="BS740" s="3"/>
      <c r="BV740" s="4"/>
      <c r="BW740" s="3"/>
      <c r="BX740" s="3"/>
      <c r="BY740" s="3"/>
      <c r="BZ740" s="3"/>
      <c r="CA740" s="3"/>
      <c r="CB740" s="3"/>
      <c r="CC740" s="3"/>
      <c r="CD740" s="4"/>
      <c r="CE740" s="4"/>
      <c r="CF740" s="3"/>
      <c r="CG740" s="3"/>
      <c r="CH740" s="3"/>
      <c r="CI740" s="3"/>
      <c r="CJ740" s="3"/>
      <c r="CK740" s="2"/>
      <c r="CL740" s="2"/>
      <c r="CM740" s="4"/>
      <c r="CN740" s="4"/>
      <c r="CO740" s="3"/>
      <c r="CP740" s="4"/>
      <c r="CQ740" s="3"/>
      <c r="CS740" s="4"/>
      <c r="CT740" s="3"/>
      <c r="CU740" s="3"/>
    </row>
    <row r="741" spans="1:99" ht="20.100000000000001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Y741" s="4"/>
      <c r="Z741" s="5"/>
      <c r="AB741" s="6"/>
      <c r="AC741" s="3"/>
      <c r="AD741" s="3"/>
      <c r="AE741" s="3"/>
      <c r="AF741" s="3"/>
      <c r="AG741" s="4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X741" s="4"/>
      <c r="AZ741" s="4"/>
      <c r="BA741" s="4"/>
      <c r="BB741" s="8"/>
      <c r="BC741" s="3"/>
      <c r="BD741" s="3"/>
      <c r="BF741" s="5"/>
      <c r="BG741" s="5"/>
      <c r="BH741" s="5"/>
      <c r="BI741" s="5"/>
      <c r="BJ741" s="5"/>
      <c r="BK741" s="3"/>
      <c r="BM741" s="7"/>
      <c r="BN741" s="3"/>
      <c r="BO741" s="3"/>
      <c r="BQ741" s="7"/>
      <c r="BR741" s="3"/>
      <c r="BS741" s="3"/>
      <c r="BV741" s="4"/>
      <c r="BW741" s="3"/>
      <c r="BX741" s="3"/>
      <c r="BY741" s="3"/>
      <c r="BZ741" s="3"/>
      <c r="CA741" s="3"/>
      <c r="CB741" s="3"/>
      <c r="CC741" s="3"/>
      <c r="CD741" s="4"/>
      <c r="CE741" s="4"/>
      <c r="CF741" s="3"/>
      <c r="CG741" s="3"/>
      <c r="CH741" s="3"/>
      <c r="CI741" s="3"/>
      <c r="CJ741" s="3"/>
      <c r="CK741" s="2"/>
      <c r="CL741" s="2"/>
      <c r="CM741" s="4"/>
      <c r="CN741" s="4"/>
      <c r="CO741" s="3"/>
      <c r="CP741" s="4"/>
      <c r="CQ741" s="3"/>
      <c r="CS741" s="4"/>
      <c r="CT741" s="3"/>
      <c r="CU741" s="3"/>
    </row>
    <row r="742" spans="1:99" ht="20.100000000000001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Y742" s="4"/>
      <c r="Z742" s="5"/>
      <c r="AB742" s="6"/>
      <c r="AC742" s="3"/>
      <c r="AD742" s="3"/>
      <c r="AE742" s="3"/>
      <c r="AF742" s="3"/>
      <c r="AG742" s="4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X742" s="4"/>
      <c r="AZ742" s="4"/>
      <c r="BA742" s="4"/>
      <c r="BB742" s="8"/>
      <c r="BC742" s="3"/>
      <c r="BD742" s="3"/>
      <c r="BF742" s="5"/>
      <c r="BG742" s="5"/>
      <c r="BH742" s="5"/>
      <c r="BI742" s="5"/>
      <c r="BJ742" s="5"/>
      <c r="BK742" s="3"/>
      <c r="BM742" s="7"/>
      <c r="BN742" s="3"/>
      <c r="BO742" s="3"/>
      <c r="BQ742" s="7"/>
      <c r="BR742" s="3"/>
      <c r="BS742" s="3"/>
      <c r="BV742" s="4"/>
      <c r="BW742" s="3"/>
      <c r="BX742" s="3"/>
      <c r="BY742" s="3"/>
      <c r="BZ742" s="3"/>
      <c r="CA742" s="3"/>
      <c r="CB742" s="3"/>
      <c r="CC742" s="3"/>
      <c r="CD742" s="4"/>
      <c r="CE742" s="4"/>
      <c r="CF742" s="3"/>
      <c r="CG742" s="3"/>
      <c r="CH742" s="3"/>
      <c r="CI742" s="3"/>
      <c r="CJ742" s="3"/>
      <c r="CK742" s="2"/>
      <c r="CL742" s="2"/>
      <c r="CM742" s="4"/>
      <c r="CN742" s="4"/>
      <c r="CO742" s="3"/>
      <c r="CP742" s="4"/>
      <c r="CQ742" s="3"/>
      <c r="CS742" s="4"/>
      <c r="CT742" s="3"/>
      <c r="CU742" s="3"/>
    </row>
    <row r="743" spans="1:99" ht="20.100000000000001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Y743" s="4"/>
      <c r="Z743" s="5"/>
      <c r="AB743" s="6"/>
      <c r="AC743" s="3"/>
      <c r="AD743" s="3"/>
      <c r="AE743" s="3"/>
      <c r="AF743" s="3"/>
      <c r="AG743" s="4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X743" s="4"/>
      <c r="AZ743" s="4"/>
      <c r="BA743" s="4"/>
      <c r="BB743" s="8"/>
      <c r="BC743" s="3"/>
      <c r="BD743" s="3"/>
      <c r="BF743" s="5"/>
      <c r="BG743" s="5"/>
      <c r="BH743" s="5"/>
      <c r="BI743" s="5"/>
      <c r="BJ743" s="5"/>
      <c r="BK743" s="3"/>
      <c r="BM743" s="7"/>
      <c r="BN743" s="3"/>
      <c r="BO743" s="3"/>
      <c r="BQ743" s="7"/>
      <c r="BR743" s="3"/>
      <c r="BS743" s="3"/>
      <c r="BV743" s="4"/>
      <c r="BW743" s="3"/>
      <c r="BX743" s="3"/>
      <c r="BY743" s="3"/>
      <c r="BZ743" s="3"/>
      <c r="CA743" s="3"/>
      <c r="CB743" s="3"/>
      <c r="CC743" s="3"/>
      <c r="CD743" s="4"/>
      <c r="CE743" s="4"/>
      <c r="CF743" s="3"/>
      <c r="CG743" s="3"/>
      <c r="CH743" s="3"/>
      <c r="CI743" s="3"/>
      <c r="CJ743" s="3"/>
      <c r="CK743" s="2"/>
      <c r="CL743" s="2"/>
      <c r="CM743" s="4"/>
      <c r="CN743" s="4"/>
      <c r="CO743" s="3"/>
      <c r="CP743" s="4"/>
      <c r="CQ743" s="3"/>
      <c r="CS743" s="4"/>
      <c r="CT743" s="3"/>
      <c r="CU743" s="3"/>
    </row>
    <row r="744" spans="1:99" ht="20.100000000000001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Y744" s="4"/>
      <c r="Z744" s="5"/>
      <c r="AB744" s="6"/>
      <c r="AC744" s="3"/>
      <c r="AD744" s="3"/>
      <c r="AE744" s="3"/>
      <c r="AF744" s="3"/>
      <c r="AG744" s="4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X744" s="4"/>
      <c r="AZ744" s="4"/>
      <c r="BA744" s="4"/>
      <c r="BB744" s="8"/>
      <c r="BC744" s="3"/>
      <c r="BD744" s="3"/>
      <c r="BF744" s="5"/>
      <c r="BG744" s="5"/>
      <c r="BH744" s="5"/>
      <c r="BI744" s="5"/>
      <c r="BJ744" s="5"/>
      <c r="BK744" s="3"/>
      <c r="BM744" s="7"/>
      <c r="BN744" s="3"/>
      <c r="BO744" s="3"/>
      <c r="BQ744" s="7"/>
      <c r="BR744" s="3"/>
      <c r="BS744" s="3"/>
      <c r="BV744" s="4"/>
      <c r="BW744" s="3"/>
      <c r="BX744" s="3"/>
      <c r="BY744" s="3"/>
      <c r="BZ744" s="3"/>
      <c r="CA744" s="3"/>
      <c r="CB744" s="3"/>
      <c r="CC744" s="3"/>
      <c r="CD744" s="4"/>
      <c r="CE744" s="4"/>
      <c r="CF744" s="3"/>
      <c r="CG744" s="3"/>
      <c r="CH744" s="3"/>
      <c r="CI744" s="3"/>
      <c r="CJ744" s="3"/>
      <c r="CK744" s="2"/>
      <c r="CL744" s="2"/>
      <c r="CM744" s="4"/>
      <c r="CN744" s="4"/>
      <c r="CO744" s="3"/>
      <c r="CP744" s="4"/>
      <c r="CQ744" s="3"/>
      <c r="CS744" s="4"/>
      <c r="CT744" s="3"/>
      <c r="CU744" s="3"/>
    </row>
    <row r="745" spans="1:99" ht="20.100000000000001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Y745" s="4"/>
      <c r="Z745" s="5"/>
      <c r="AB745" s="6"/>
      <c r="AC745" s="3"/>
      <c r="AD745" s="3"/>
      <c r="AE745" s="3"/>
      <c r="AF745" s="3"/>
      <c r="AG745" s="4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X745" s="4"/>
      <c r="AZ745" s="4"/>
      <c r="BA745" s="4"/>
      <c r="BB745" s="8"/>
      <c r="BC745" s="3"/>
      <c r="BD745" s="3"/>
      <c r="BF745" s="5"/>
      <c r="BG745" s="5"/>
      <c r="BH745" s="5"/>
      <c r="BI745" s="5"/>
      <c r="BJ745" s="5"/>
      <c r="BK745" s="3"/>
      <c r="BM745" s="7"/>
      <c r="BN745" s="3"/>
      <c r="BO745" s="3"/>
      <c r="BQ745" s="7"/>
      <c r="BR745" s="3"/>
      <c r="BS745" s="3"/>
      <c r="BV745" s="4"/>
      <c r="BW745" s="3"/>
      <c r="BX745" s="3"/>
      <c r="BY745" s="3"/>
      <c r="BZ745" s="3"/>
      <c r="CA745" s="3"/>
      <c r="CB745" s="3"/>
      <c r="CC745" s="3"/>
      <c r="CD745" s="4"/>
      <c r="CE745" s="4"/>
      <c r="CF745" s="3"/>
      <c r="CG745" s="3"/>
      <c r="CH745" s="3"/>
      <c r="CI745" s="3"/>
      <c r="CJ745" s="3"/>
      <c r="CK745" s="2"/>
      <c r="CL745" s="2"/>
      <c r="CM745" s="4"/>
      <c r="CN745" s="4"/>
      <c r="CO745" s="3"/>
      <c r="CP745" s="4"/>
      <c r="CQ745" s="3"/>
      <c r="CS745" s="4"/>
      <c r="CT745" s="3"/>
      <c r="CU745" s="3"/>
    </row>
    <row r="746" spans="1:99" ht="20.100000000000001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Y746" s="4"/>
      <c r="Z746" s="5"/>
      <c r="AB746" s="6"/>
      <c r="AC746" s="3"/>
      <c r="AD746" s="3"/>
      <c r="AE746" s="3"/>
      <c r="AF746" s="3"/>
      <c r="AG746" s="4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X746" s="4"/>
      <c r="AZ746" s="4"/>
      <c r="BA746" s="4"/>
      <c r="BB746" s="8"/>
      <c r="BC746" s="3"/>
      <c r="BD746" s="3"/>
      <c r="BF746" s="5"/>
      <c r="BG746" s="5"/>
      <c r="BH746" s="5"/>
      <c r="BI746" s="5"/>
      <c r="BJ746" s="5"/>
      <c r="BK746" s="3"/>
      <c r="BM746" s="7"/>
      <c r="BN746" s="3"/>
      <c r="BO746" s="3"/>
      <c r="BQ746" s="7"/>
      <c r="BR746" s="3"/>
      <c r="BS746" s="3"/>
      <c r="BV746" s="4"/>
      <c r="BW746" s="3"/>
      <c r="BX746" s="3"/>
      <c r="BY746" s="3"/>
      <c r="BZ746" s="3"/>
      <c r="CA746" s="3"/>
      <c r="CB746" s="3"/>
      <c r="CC746" s="3"/>
      <c r="CD746" s="4"/>
      <c r="CE746" s="4"/>
      <c r="CF746" s="3"/>
      <c r="CG746" s="3"/>
      <c r="CH746" s="3"/>
      <c r="CI746" s="3"/>
      <c r="CJ746" s="3"/>
      <c r="CK746" s="2"/>
      <c r="CL746" s="2"/>
      <c r="CM746" s="4"/>
      <c r="CN746" s="4"/>
      <c r="CO746" s="3"/>
      <c r="CP746" s="4"/>
      <c r="CQ746" s="3"/>
      <c r="CS746" s="4"/>
      <c r="CT746" s="3"/>
      <c r="CU746" s="3"/>
    </row>
    <row r="747" spans="1:99" ht="20.100000000000001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Y747" s="4"/>
      <c r="Z747" s="5"/>
      <c r="AB747" s="6"/>
      <c r="AC747" s="3"/>
      <c r="AD747" s="3"/>
      <c r="AE747" s="3"/>
      <c r="AF747" s="3"/>
      <c r="AG747" s="4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X747" s="4"/>
      <c r="AZ747" s="4"/>
      <c r="BA747" s="4"/>
      <c r="BB747" s="8"/>
      <c r="BC747" s="3"/>
      <c r="BD747" s="3"/>
      <c r="BF747" s="5"/>
      <c r="BG747" s="5"/>
      <c r="BH747" s="5"/>
      <c r="BI747" s="5"/>
      <c r="BJ747" s="5"/>
      <c r="BK747" s="3"/>
      <c r="BM747" s="7"/>
      <c r="BN747" s="3"/>
      <c r="BO747" s="3"/>
      <c r="BQ747" s="7"/>
      <c r="BR747" s="3"/>
      <c r="BS747" s="3"/>
      <c r="BV747" s="4"/>
      <c r="BW747" s="3"/>
      <c r="BX747" s="3"/>
      <c r="BY747" s="3"/>
      <c r="BZ747" s="3"/>
      <c r="CA747" s="3"/>
      <c r="CB747" s="3"/>
      <c r="CC747" s="3"/>
      <c r="CD747" s="4"/>
      <c r="CE747" s="4"/>
      <c r="CF747" s="3"/>
      <c r="CG747" s="3"/>
      <c r="CH747" s="3"/>
      <c r="CI747" s="3"/>
      <c r="CJ747" s="3"/>
      <c r="CK747" s="2"/>
      <c r="CL747" s="2"/>
      <c r="CM747" s="4"/>
      <c r="CN747" s="4"/>
      <c r="CO747" s="3"/>
      <c r="CP747" s="4"/>
      <c r="CQ747" s="3"/>
      <c r="CS747" s="4"/>
      <c r="CT747" s="3"/>
      <c r="CU747" s="3"/>
    </row>
    <row r="748" spans="1:99" ht="20.100000000000001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Y748" s="4"/>
      <c r="Z748" s="5"/>
      <c r="AB748" s="6"/>
      <c r="AC748" s="3"/>
      <c r="AD748" s="3"/>
      <c r="AE748" s="3"/>
      <c r="AF748" s="3"/>
      <c r="AG748" s="4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X748" s="4"/>
      <c r="AZ748" s="4"/>
      <c r="BA748" s="4"/>
      <c r="BB748" s="8"/>
      <c r="BC748" s="3"/>
      <c r="BD748" s="3"/>
      <c r="BF748" s="5"/>
      <c r="BG748" s="5"/>
      <c r="BH748" s="5"/>
      <c r="BI748" s="5"/>
      <c r="BJ748" s="5"/>
      <c r="BK748" s="3"/>
      <c r="BM748" s="7"/>
      <c r="BN748" s="3"/>
      <c r="BO748" s="3"/>
      <c r="BQ748" s="7"/>
      <c r="BR748" s="3"/>
      <c r="BS748" s="3"/>
      <c r="BV748" s="4"/>
      <c r="BW748" s="3"/>
      <c r="BX748" s="3"/>
      <c r="BY748" s="3"/>
      <c r="BZ748" s="3"/>
      <c r="CA748" s="3"/>
      <c r="CB748" s="3"/>
      <c r="CC748" s="3"/>
      <c r="CD748" s="4"/>
      <c r="CE748" s="4"/>
      <c r="CF748" s="3"/>
      <c r="CG748" s="3"/>
      <c r="CH748" s="3"/>
      <c r="CI748" s="3"/>
      <c r="CJ748" s="3"/>
      <c r="CK748" s="2"/>
      <c r="CL748" s="2"/>
      <c r="CM748" s="4"/>
      <c r="CN748" s="4"/>
      <c r="CO748" s="3"/>
      <c r="CP748" s="4"/>
      <c r="CQ748" s="3"/>
      <c r="CS748" s="4"/>
      <c r="CT748" s="3"/>
      <c r="CU748" s="3"/>
    </row>
    <row r="749" spans="1:99" ht="20.100000000000001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Y749" s="4"/>
      <c r="Z749" s="5"/>
      <c r="AB749" s="6"/>
      <c r="AC749" s="3"/>
      <c r="AD749" s="3"/>
      <c r="AE749" s="3"/>
      <c r="AF749" s="3"/>
      <c r="AG749" s="4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X749" s="4"/>
      <c r="AZ749" s="4"/>
      <c r="BA749" s="4"/>
      <c r="BB749" s="8"/>
      <c r="BC749" s="3"/>
      <c r="BD749" s="3"/>
      <c r="BF749" s="5"/>
      <c r="BG749" s="5"/>
      <c r="BH749" s="5"/>
      <c r="BI749" s="5"/>
      <c r="BJ749" s="5"/>
      <c r="BK749" s="3"/>
      <c r="BM749" s="7"/>
      <c r="BN749" s="3"/>
      <c r="BO749" s="3"/>
      <c r="BQ749" s="7"/>
      <c r="BR749" s="3"/>
      <c r="BS749" s="3"/>
      <c r="BV749" s="4"/>
      <c r="BW749" s="3"/>
      <c r="BX749" s="3"/>
      <c r="BY749" s="3"/>
      <c r="BZ749" s="3"/>
      <c r="CA749" s="3"/>
      <c r="CB749" s="3"/>
      <c r="CC749" s="3"/>
      <c r="CD749" s="4"/>
      <c r="CE749" s="4"/>
      <c r="CF749" s="3"/>
      <c r="CG749" s="3"/>
      <c r="CH749" s="3"/>
      <c r="CI749" s="3"/>
      <c r="CJ749" s="3"/>
      <c r="CK749" s="2"/>
      <c r="CL749" s="2"/>
      <c r="CM749" s="4"/>
      <c r="CN749" s="4"/>
      <c r="CO749" s="3"/>
      <c r="CP749" s="4"/>
      <c r="CQ749" s="3"/>
      <c r="CS749" s="4"/>
      <c r="CT749" s="3"/>
      <c r="CU749" s="3"/>
    </row>
    <row r="750" spans="1:99" ht="20.100000000000001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Y750" s="4"/>
      <c r="Z750" s="5"/>
      <c r="AB750" s="6"/>
      <c r="AC750" s="3"/>
      <c r="AD750" s="3"/>
      <c r="AE750" s="3"/>
      <c r="AF750" s="3"/>
      <c r="AG750" s="4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X750" s="4"/>
      <c r="AZ750" s="4"/>
      <c r="BA750" s="4"/>
      <c r="BB750" s="8"/>
      <c r="BC750" s="3"/>
      <c r="BD750" s="3"/>
      <c r="BF750" s="5"/>
      <c r="BG750" s="5"/>
      <c r="BH750" s="5"/>
      <c r="BI750" s="5"/>
      <c r="BJ750" s="5"/>
      <c r="BK750" s="3"/>
      <c r="BM750" s="7"/>
      <c r="BN750" s="3"/>
      <c r="BO750" s="3"/>
      <c r="BQ750" s="7"/>
      <c r="BR750" s="3"/>
      <c r="BS750" s="3"/>
      <c r="BV750" s="4"/>
      <c r="BW750" s="3"/>
      <c r="BX750" s="3"/>
      <c r="BY750" s="3"/>
      <c r="BZ750" s="3"/>
      <c r="CA750" s="3"/>
      <c r="CB750" s="3"/>
      <c r="CC750" s="3"/>
      <c r="CD750" s="4"/>
      <c r="CE750" s="4"/>
      <c r="CF750" s="3"/>
      <c r="CG750" s="3"/>
      <c r="CH750" s="3"/>
      <c r="CI750" s="3"/>
      <c r="CJ750" s="3"/>
      <c r="CK750" s="2"/>
      <c r="CL750" s="2"/>
      <c r="CM750" s="4"/>
      <c r="CN750" s="4"/>
      <c r="CO750" s="3"/>
      <c r="CP750" s="4"/>
      <c r="CQ750" s="3"/>
      <c r="CS750" s="4"/>
      <c r="CT750" s="3"/>
      <c r="CU750" s="3"/>
    </row>
    <row r="751" spans="1:99" ht="20.100000000000001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Y751" s="4"/>
      <c r="Z751" s="5"/>
      <c r="AB751" s="6"/>
      <c r="AC751" s="3"/>
      <c r="AD751" s="3"/>
      <c r="AE751" s="3"/>
      <c r="AF751" s="3"/>
      <c r="AG751" s="4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X751" s="4"/>
      <c r="AZ751" s="4"/>
      <c r="BA751" s="4"/>
      <c r="BB751" s="8"/>
      <c r="BC751" s="3"/>
      <c r="BD751" s="3"/>
      <c r="BF751" s="5"/>
      <c r="BG751" s="5"/>
      <c r="BH751" s="5"/>
      <c r="BI751" s="5"/>
      <c r="BJ751" s="5"/>
      <c r="BK751" s="3"/>
      <c r="BM751" s="7"/>
      <c r="BN751" s="3"/>
      <c r="BO751" s="3"/>
      <c r="BQ751" s="7"/>
      <c r="BR751" s="3"/>
      <c r="BS751" s="3"/>
      <c r="BV751" s="4"/>
      <c r="BW751" s="3"/>
      <c r="BX751" s="3"/>
      <c r="BY751" s="3"/>
      <c r="BZ751" s="3"/>
      <c r="CA751" s="3"/>
      <c r="CB751" s="3"/>
      <c r="CC751" s="3"/>
      <c r="CD751" s="4"/>
      <c r="CE751" s="4"/>
      <c r="CF751" s="3"/>
      <c r="CG751" s="3"/>
      <c r="CH751" s="3"/>
      <c r="CI751" s="3"/>
      <c r="CJ751" s="3"/>
      <c r="CK751" s="2"/>
      <c r="CL751" s="2"/>
      <c r="CM751" s="4"/>
      <c r="CN751" s="4"/>
      <c r="CO751" s="3"/>
      <c r="CP751" s="4"/>
      <c r="CQ751" s="3"/>
      <c r="CS751" s="4"/>
      <c r="CT751" s="3"/>
      <c r="CU751" s="3"/>
    </row>
    <row r="752" spans="1:99" ht="20.100000000000001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Y752" s="4"/>
      <c r="Z752" s="5"/>
      <c r="AB752" s="6"/>
      <c r="AC752" s="3"/>
      <c r="AD752" s="3"/>
      <c r="AE752" s="3"/>
      <c r="AF752" s="3"/>
      <c r="AG752" s="4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X752" s="4"/>
      <c r="AZ752" s="4"/>
      <c r="BA752" s="4"/>
      <c r="BB752" s="8"/>
      <c r="BC752" s="3"/>
      <c r="BD752" s="3"/>
      <c r="BF752" s="5"/>
      <c r="BG752" s="5"/>
      <c r="BH752" s="5"/>
      <c r="BI752" s="5"/>
      <c r="BJ752" s="5"/>
      <c r="BK752" s="3"/>
      <c r="BM752" s="7"/>
      <c r="BN752" s="3"/>
      <c r="BO752" s="3"/>
      <c r="BQ752" s="7"/>
      <c r="BR752" s="3"/>
      <c r="BS752" s="3"/>
      <c r="BV752" s="4"/>
      <c r="BW752" s="3"/>
      <c r="BX752" s="3"/>
      <c r="BY752" s="3"/>
      <c r="BZ752" s="3"/>
      <c r="CA752" s="3"/>
      <c r="CB752" s="3"/>
      <c r="CC752" s="3"/>
      <c r="CD752" s="4"/>
      <c r="CE752" s="4"/>
      <c r="CF752" s="3"/>
      <c r="CG752" s="3"/>
      <c r="CH752" s="3"/>
      <c r="CI752" s="3"/>
      <c r="CJ752" s="3"/>
      <c r="CK752" s="2"/>
      <c r="CL752" s="2"/>
      <c r="CM752" s="4"/>
      <c r="CN752" s="4"/>
      <c r="CO752" s="3"/>
      <c r="CP752" s="4"/>
      <c r="CQ752" s="3"/>
      <c r="CS752" s="4"/>
      <c r="CT752" s="3"/>
      <c r="CU752" s="3"/>
    </row>
    <row r="753" spans="1:99" ht="20.100000000000001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Y753" s="4"/>
      <c r="Z753" s="5"/>
      <c r="AB753" s="6"/>
      <c r="AC753" s="3"/>
      <c r="AD753" s="3"/>
      <c r="AE753" s="3"/>
      <c r="AF753" s="3"/>
      <c r="AG753" s="4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X753" s="4"/>
      <c r="AZ753" s="4"/>
      <c r="BA753" s="4"/>
      <c r="BB753" s="8"/>
      <c r="BC753" s="3"/>
      <c r="BD753" s="3"/>
      <c r="BF753" s="5"/>
      <c r="BG753" s="5"/>
      <c r="BH753" s="5"/>
      <c r="BI753" s="5"/>
      <c r="BJ753" s="5"/>
      <c r="BK753" s="3"/>
      <c r="BM753" s="7"/>
      <c r="BN753" s="3"/>
      <c r="BO753" s="3"/>
      <c r="BQ753" s="7"/>
      <c r="BR753" s="3"/>
      <c r="BS753" s="3"/>
      <c r="BV753" s="4"/>
      <c r="BW753" s="3"/>
      <c r="BX753" s="3"/>
      <c r="BY753" s="3"/>
      <c r="BZ753" s="3"/>
      <c r="CA753" s="3"/>
      <c r="CB753" s="3"/>
      <c r="CC753" s="3"/>
      <c r="CD753" s="4"/>
      <c r="CE753" s="4"/>
      <c r="CF753" s="3"/>
      <c r="CG753" s="3"/>
      <c r="CH753" s="3"/>
      <c r="CI753" s="3"/>
      <c r="CJ753" s="3"/>
      <c r="CK753" s="2"/>
      <c r="CL753" s="2"/>
      <c r="CM753" s="4"/>
      <c r="CN753" s="4"/>
      <c r="CO753" s="3"/>
      <c r="CP753" s="4"/>
      <c r="CQ753" s="3"/>
      <c r="CS753" s="4"/>
      <c r="CT753" s="3"/>
      <c r="CU753" s="3"/>
    </row>
    <row r="754" spans="1:99" ht="20.100000000000001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Y754" s="4"/>
      <c r="Z754" s="5"/>
      <c r="AB754" s="6"/>
      <c r="AC754" s="3"/>
      <c r="AD754" s="3"/>
      <c r="AE754" s="3"/>
      <c r="AF754" s="3"/>
      <c r="AG754" s="4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X754" s="4"/>
      <c r="AZ754" s="4"/>
      <c r="BA754" s="4"/>
      <c r="BB754" s="8"/>
      <c r="BC754" s="3"/>
      <c r="BD754" s="3"/>
      <c r="BF754" s="5"/>
      <c r="BG754" s="5"/>
      <c r="BH754" s="5"/>
      <c r="BI754" s="5"/>
      <c r="BJ754" s="5"/>
      <c r="BK754" s="3"/>
      <c r="BM754" s="7"/>
      <c r="BN754" s="3"/>
      <c r="BO754" s="3"/>
      <c r="BQ754" s="7"/>
      <c r="BR754" s="3"/>
      <c r="BS754" s="3"/>
      <c r="BV754" s="4"/>
      <c r="BW754" s="3"/>
      <c r="BX754" s="3"/>
      <c r="BY754" s="3"/>
      <c r="BZ754" s="3"/>
      <c r="CA754" s="3"/>
      <c r="CB754" s="3"/>
      <c r="CC754" s="3"/>
      <c r="CD754" s="4"/>
      <c r="CE754" s="4"/>
      <c r="CF754" s="3"/>
      <c r="CG754" s="3"/>
      <c r="CH754" s="3"/>
      <c r="CI754" s="3"/>
      <c r="CJ754" s="3"/>
      <c r="CK754" s="2"/>
      <c r="CL754" s="2"/>
      <c r="CM754" s="4"/>
      <c r="CN754" s="4"/>
      <c r="CO754" s="3"/>
      <c r="CP754" s="4"/>
      <c r="CQ754" s="3"/>
      <c r="CS754" s="4"/>
      <c r="CT754" s="3"/>
      <c r="CU754" s="3"/>
    </row>
    <row r="755" spans="1:99" ht="20.100000000000001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Y755" s="4"/>
      <c r="Z755" s="5"/>
      <c r="AB755" s="6"/>
      <c r="AC755" s="3"/>
      <c r="AD755" s="3"/>
      <c r="AE755" s="3"/>
      <c r="AF755" s="3"/>
      <c r="AG755" s="4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X755" s="4"/>
      <c r="AZ755" s="4"/>
      <c r="BA755" s="4"/>
      <c r="BB755" s="8"/>
      <c r="BC755" s="3"/>
      <c r="BD755" s="3"/>
      <c r="BF755" s="5"/>
      <c r="BG755" s="5"/>
      <c r="BH755" s="5"/>
      <c r="BI755" s="5"/>
      <c r="BJ755" s="5"/>
      <c r="BK755" s="3"/>
      <c r="BM755" s="7"/>
      <c r="BN755" s="3"/>
      <c r="BO755" s="3"/>
      <c r="BQ755" s="7"/>
      <c r="BR755" s="3"/>
      <c r="BS755" s="3"/>
      <c r="BV755" s="4"/>
      <c r="BW755" s="3"/>
      <c r="BX755" s="3"/>
      <c r="BY755" s="3"/>
      <c r="BZ755" s="3"/>
      <c r="CA755" s="3"/>
      <c r="CB755" s="3"/>
      <c r="CC755" s="3"/>
      <c r="CD755" s="4"/>
      <c r="CE755" s="4"/>
      <c r="CF755" s="3"/>
      <c r="CG755" s="3"/>
      <c r="CH755" s="3"/>
      <c r="CI755" s="3"/>
      <c r="CJ755" s="3"/>
      <c r="CK755" s="2"/>
      <c r="CL755" s="2"/>
      <c r="CM755" s="4"/>
      <c r="CN755" s="4"/>
      <c r="CO755" s="3"/>
      <c r="CP755" s="4"/>
      <c r="CQ755" s="3"/>
      <c r="CS755" s="4"/>
      <c r="CT755" s="3"/>
      <c r="CU755" s="3"/>
    </row>
    <row r="756" spans="1:99" ht="20.100000000000001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Y756" s="4"/>
      <c r="Z756" s="5"/>
      <c r="AB756" s="6"/>
      <c r="AC756" s="3"/>
      <c r="AD756" s="3"/>
      <c r="AE756" s="3"/>
      <c r="AF756" s="3"/>
      <c r="AG756" s="4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X756" s="4"/>
      <c r="AZ756" s="4"/>
      <c r="BA756" s="4"/>
      <c r="BB756" s="8"/>
      <c r="BC756" s="3"/>
      <c r="BD756" s="3"/>
      <c r="BF756" s="5"/>
      <c r="BG756" s="5"/>
      <c r="BH756" s="5"/>
      <c r="BI756" s="5"/>
      <c r="BJ756" s="5"/>
      <c r="BK756" s="3"/>
      <c r="BM756" s="7"/>
      <c r="BN756" s="3"/>
      <c r="BO756" s="3"/>
      <c r="BQ756" s="7"/>
      <c r="BR756" s="3"/>
      <c r="BS756" s="3"/>
      <c r="BV756" s="4"/>
      <c r="BW756" s="3"/>
      <c r="BX756" s="3"/>
      <c r="BY756" s="3"/>
      <c r="BZ756" s="3"/>
      <c r="CA756" s="3"/>
      <c r="CB756" s="3"/>
      <c r="CC756" s="3"/>
      <c r="CD756" s="4"/>
      <c r="CE756" s="4"/>
      <c r="CF756" s="3"/>
      <c r="CG756" s="3"/>
      <c r="CH756" s="3"/>
      <c r="CI756" s="3"/>
      <c r="CJ756" s="3"/>
      <c r="CK756" s="2"/>
      <c r="CL756" s="2"/>
      <c r="CM756" s="4"/>
      <c r="CN756" s="4"/>
      <c r="CO756" s="3"/>
      <c r="CP756" s="4"/>
      <c r="CQ756" s="3"/>
      <c r="CS756" s="4"/>
      <c r="CT756" s="3"/>
      <c r="CU756" s="3"/>
    </row>
    <row r="757" spans="1:99" ht="20.100000000000001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Y757" s="4"/>
      <c r="Z757" s="5"/>
      <c r="AB757" s="6"/>
      <c r="AC757" s="3"/>
      <c r="AD757" s="3"/>
      <c r="AE757" s="3"/>
      <c r="AF757" s="3"/>
      <c r="AG757" s="4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X757" s="4"/>
      <c r="AZ757" s="4"/>
      <c r="BA757" s="4"/>
      <c r="BB757" s="8"/>
      <c r="BC757" s="3"/>
      <c r="BD757" s="3"/>
      <c r="BF757" s="5"/>
      <c r="BG757" s="5"/>
      <c r="BH757" s="5"/>
      <c r="BI757" s="5"/>
      <c r="BJ757" s="5"/>
      <c r="BK757" s="3"/>
      <c r="BM757" s="7"/>
      <c r="BN757" s="3"/>
      <c r="BO757" s="3"/>
      <c r="BQ757" s="7"/>
      <c r="BR757" s="3"/>
      <c r="BS757" s="3"/>
      <c r="BV757" s="4"/>
      <c r="BW757" s="3"/>
      <c r="BX757" s="3"/>
      <c r="BY757" s="3"/>
      <c r="BZ757" s="3"/>
      <c r="CA757" s="3"/>
      <c r="CB757" s="3"/>
      <c r="CC757" s="3"/>
      <c r="CD757" s="4"/>
      <c r="CE757" s="4"/>
      <c r="CF757" s="3"/>
      <c r="CG757" s="3"/>
      <c r="CH757" s="3"/>
      <c r="CI757" s="3"/>
      <c r="CJ757" s="3"/>
      <c r="CK757" s="2"/>
      <c r="CL757" s="2"/>
      <c r="CM757" s="4"/>
      <c r="CN757" s="4"/>
      <c r="CO757" s="3"/>
      <c r="CP757" s="4"/>
      <c r="CQ757" s="3"/>
      <c r="CS757" s="4"/>
      <c r="CT757" s="3"/>
      <c r="CU757" s="3"/>
    </row>
    <row r="758" spans="1:99" ht="20.100000000000001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Y758" s="4"/>
      <c r="Z758" s="5"/>
      <c r="AB758" s="6"/>
      <c r="AC758" s="3"/>
      <c r="AD758" s="3"/>
      <c r="AE758" s="3"/>
      <c r="AF758" s="3"/>
      <c r="AG758" s="4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X758" s="4"/>
      <c r="AZ758" s="4"/>
      <c r="BA758" s="4"/>
      <c r="BB758" s="8"/>
      <c r="BC758" s="3"/>
      <c r="BD758" s="3"/>
      <c r="BF758" s="5"/>
      <c r="BG758" s="5"/>
      <c r="BH758" s="5"/>
      <c r="BI758" s="5"/>
      <c r="BJ758" s="5"/>
      <c r="BK758" s="3"/>
      <c r="BM758" s="7"/>
      <c r="BN758" s="3"/>
      <c r="BO758" s="3"/>
      <c r="BQ758" s="7"/>
      <c r="BR758" s="3"/>
      <c r="BS758" s="3"/>
      <c r="BV758" s="4"/>
      <c r="BW758" s="3"/>
      <c r="BX758" s="3"/>
      <c r="BY758" s="3"/>
      <c r="BZ758" s="3"/>
      <c r="CA758" s="3"/>
      <c r="CB758" s="3"/>
      <c r="CC758" s="3"/>
      <c r="CD758" s="4"/>
      <c r="CE758" s="4"/>
      <c r="CF758" s="3"/>
      <c r="CG758" s="3"/>
      <c r="CH758" s="3"/>
      <c r="CI758" s="3"/>
      <c r="CJ758" s="3"/>
      <c r="CK758" s="2"/>
      <c r="CL758" s="2"/>
      <c r="CM758" s="4"/>
      <c r="CN758" s="4"/>
      <c r="CO758" s="3"/>
      <c r="CP758" s="4"/>
      <c r="CQ758" s="3"/>
      <c r="CS758" s="4"/>
      <c r="CT758" s="3"/>
      <c r="CU758" s="3"/>
    </row>
    <row r="759" spans="1:99" ht="20.100000000000001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Y759" s="4"/>
      <c r="Z759" s="5"/>
      <c r="AB759" s="6"/>
      <c r="AC759" s="3"/>
      <c r="AD759" s="3"/>
      <c r="AE759" s="3"/>
      <c r="AF759" s="3"/>
      <c r="AG759" s="4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X759" s="4"/>
      <c r="AZ759" s="4"/>
      <c r="BA759" s="4"/>
      <c r="BB759" s="8"/>
      <c r="BC759" s="3"/>
      <c r="BD759" s="3"/>
      <c r="BF759" s="5"/>
      <c r="BG759" s="5"/>
      <c r="BH759" s="5"/>
      <c r="BI759" s="5"/>
      <c r="BJ759" s="5"/>
      <c r="BK759" s="3"/>
      <c r="BM759" s="7"/>
      <c r="BN759" s="3"/>
      <c r="BO759" s="3"/>
      <c r="BQ759" s="7"/>
      <c r="BR759" s="3"/>
      <c r="BS759" s="3"/>
      <c r="BV759" s="4"/>
      <c r="BW759" s="3"/>
      <c r="BX759" s="3"/>
      <c r="BY759" s="3"/>
      <c r="BZ759" s="3"/>
      <c r="CA759" s="3"/>
      <c r="CB759" s="3"/>
      <c r="CC759" s="3"/>
      <c r="CD759" s="4"/>
      <c r="CE759" s="4"/>
      <c r="CF759" s="3"/>
      <c r="CG759" s="3"/>
      <c r="CH759" s="3"/>
      <c r="CI759" s="3"/>
      <c r="CJ759" s="3"/>
      <c r="CK759" s="2"/>
      <c r="CL759" s="2"/>
      <c r="CM759" s="4"/>
      <c r="CN759" s="4"/>
      <c r="CO759" s="3"/>
      <c r="CP759" s="4"/>
      <c r="CQ759" s="3"/>
      <c r="CS759" s="4"/>
      <c r="CT759" s="3"/>
      <c r="CU759" s="3"/>
    </row>
    <row r="760" spans="1:99" ht="20.100000000000001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Y760" s="4"/>
      <c r="Z760" s="5"/>
      <c r="AB760" s="6"/>
      <c r="AC760" s="3"/>
      <c r="AD760" s="3"/>
      <c r="AE760" s="3"/>
      <c r="AF760" s="3"/>
      <c r="AG760" s="4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X760" s="4"/>
      <c r="AZ760" s="4"/>
      <c r="BA760" s="4"/>
      <c r="BB760" s="8"/>
      <c r="BC760" s="3"/>
      <c r="BD760" s="3"/>
      <c r="BF760" s="5"/>
      <c r="BG760" s="5"/>
      <c r="BH760" s="5"/>
      <c r="BI760" s="5"/>
      <c r="BJ760" s="5"/>
      <c r="BK760" s="3"/>
      <c r="BM760" s="7"/>
      <c r="BN760" s="3"/>
      <c r="BO760" s="3"/>
      <c r="BQ760" s="7"/>
      <c r="BR760" s="3"/>
      <c r="BS760" s="3"/>
      <c r="BV760" s="4"/>
      <c r="BW760" s="3"/>
      <c r="BX760" s="3"/>
      <c r="BY760" s="3"/>
      <c r="BZ760" s="3"/>
      <c r="CA760" s="3"/>
      <c r="CB760" s="3"/>
      <c r="CC760" s="3"/>
      <c r="CD760" s="4"/>
      <c r="CE760" s="4"/>
      <c r="CF760" s="3"/>
      <c r="CG760" s="3"/>
      <c r="CH760" s="3"/>
      <c r="CI760" s="3"/>
      <c r="CJ760" s="3"/>
      <c r="CK760" s="2"/>
      <c r="CL760" s="2"/>
      <c r="CM760" s="4"/>
      <c r="CN760" s="4"/>
      <c r="CO760" s="3"/>
      <c r="CP760" s="4"/>
      <c r="CQ760" s="3"/>
      <c r="CS760" s="4"/>
      <c r="CT760" s="3"/>
      <c r="CU760" s="3"/>
    </row>
    <row r="761" spans="1:99" ht="20.100000000000001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Y761" s="4"/>
      <c r="Z761" s="5"/>
      <c r="AB761" s="6"/>
      <c r="AC761" s="3"/>
      <c r="AD761" s="3"/>
      <c r="AE761" s="3"/>
      <c r="AF761" s="3"/>
      <c r="AG761" s="4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X761" s="4"/>
      <c r="AZ761" s="4"/>
      <c r="BA761" s="4"/>
      <c r="BB761" s="8"/>
      <c r="BC761" s="3"/>
      <c r="BD761" s="3"/>
      <c r="BF761" s="5"/>
      <c r="BG761" s="5"/>
      <c r="BH761" s="5"/>
      <c r="BI761" s="5"/>
      <c r="BJ761" s="5"/>
      <c r="BK761" s="3"/>
      <c r="BM761" s="7"/>
      <c r="BN761" s="3"/>
      <c r="BO761" s="3"/>
      <c r="BQ761" s="7"/>
      <c r="BR761" s="3"/>
      <c r="BS761" s="3"/>
      <c r="BV761" s="4"/>
      <c r="BW761" s="3"/>
      <c r="BX761" s="3"/>
      <c r="BY761" s="3"/>
      <c r="BZ761" s="3"/>
      <c r="CA761" s="3"/>
      <c r="CB761" s="3"/>
      <c r="CC761" s="3"/>
      <c r="CD761" s="4"/>
      <c r="CE761" s="4"/>
      <c r="CF761" s="3"/>
      <c r="CG761" s="3"/>
      <c r="CH761" s="3"/>
      <c r="CI761" s="3"/>
      <c r="CJ761" s="3"/>
      <c r="CK761" s="2"/>
      <c r="CL761" s="2"/>
      <c r="CM761" s="4"/>
      <c r="CN761" s="4"/>
      <c r="CO761" s="3"/>
      <c r="CP761" s="4"/>
      <c r="CQ761" s="3"/>
      <c r="CS761" s="4"/>
      <c r="CT761" s="3"/>
      <c r="CU761" s="3"/>
    </row>
    <row r="762" spans="1:99" ht="20.100000000000001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Y762" s="4"/>
      <c r="Z762" s="5"/>
      <c r="AB762" s="6"/>
      <c r="AC762" s="3"/>
      <c r="AD762" s="3"/>
      <c r="AE762" s="3"/>
      <c r="AF762" s="3"/>
      <c r="AG762" s="4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X762" s="4"/>
      <c r="AZ762" s="4"/>
      <c r="BA762" s="4"/>
      <c r="BB762" s="8"/>
      <c r="BC762" s="3"/>
      <c r="BD762" s="3"/>
      <c r="BF762" s="5"/>
      <c r="BG762" s="5"/>
      <c r="BH762" s="5"/>
      <c r="BI762" s="5"/>
      <c r="BJ762" s="5"/>
      <c r="BK762" s="3"/>
      <c r="BM762" s="7"/>
      <c r="BN762" s="3"/>
      <c r="BO762" s="3"/>
      <c r="BQ762" s="7"/>
      <c r="BR762" s="3"/>
      <c r="BS762" s="3"/>
      <c r="BV762" s="4"/>
      <c r="BW762" s="3"/>
      <c r="BX762" s="3"/>
      <c r="BY762" s="3"/>
      <c r="BZ762" s="3"/>
      <c r="CA762" s="3"/>
      <c r="CB762" s="3"/>
      <c r="CC762" s="3"/>
      <c r="CD762" s="4"/>
      <c r="CE762" s="4"/>
      <c r="CF762" s="3"/>
      <c r="CG762" s="3"/>
      <c r="CH762" s="3"/>
      <c r="CI762" s="3"/>
      <c r="CJ762" s="3"/>
      <c r="CK762" s="2"/>
      <c r="CL762" s="2"/>
      <c r="CM762" s="4"/>
      <c r="CN762" s="4"/>
      <c r="CO762" s="3"/>
      <c r="CP762" s="4"/>
      <c r="CQ762" s="3"/>
      <c r="CS762" s="4"/>
      <c r="CT762" s="3"/>
      <c r="CU762" s="3"/>
    </row>
    <row r="763" spans="1:99" ht="20.100000000000001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Y763" s="4"/>
      <c r="Z763" s="5"/>
      <c r="AB763" s="6"/>
      <c r="AC763" s="3"/>
      <c r="AD763" s="3"/>
      <c r="AE763" s="3"/>
      <c r="AF763" s="3"/>
      <c r="AG763" s="4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X763" s="4"/>
      <c r="AZ763" s="4"/>
      <c r="BA763" s="4"/>
      <c r="BB763" s="8"/>
      <c r="BC763" s="3"/>
      <c r="BD763" s="3"/>
      <c r="BF763" s="5"/>
      <c r="BG763" s="5"/>
      <c r="BH763" s="5"/>
      <c r="BI763" s="5"/>
      <c r="BJ763" s="5"/>
      <c r="BK763" s="3"/>
      <c r="BM763" s="7"/>
      <c r="BN763" s="3"/>
      <c r="BO763" s="3"/>
      <c r="BQ763" s="7"/>
      <c r="BR763" s="3"/>
      <c r="BS763" s="3"/>
      <c r="BV763" s="4"/>
      <c r="BW763" s="3"/>
      <c r="BX763" s="3"/>
      <c r="BY763" s="3"/>
      <c r="BZ763" s="3"/>
      <c r="CA763" s="3"/>
      <c r="CB763" s="3"/>
      <c r="CC763" s="3"/>
      <c r="CD763" s="4"/>
      <c r="CE763" s="4"/>
      <c r="CF763" s="3"/>
      <c r="CG763" s="3"/>
      <c r="CH763" s="3"/>
      <c r="CI763" s="3"/>
      <c r="CJ763" s="3"/>
      <c r="CK763" s="2"/>
      <c r="CL763" s="2"/>
      <c r="CM763" s="4"/>
      <c r="CN763" s="4"/>
      <c r="CO763" s="3"/>
      <c r="CP763" s="4"/>
      <c r="CQ763" s="3"/>
      <c r="CS763" s="4"/>
      <c r="CT763" s="3"/>
      <c r="CU763" s="3"/>
    </row>
    <row r="764" spans="1:99" ht="20.100000000000001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Y764" s="4"/>
      <c r="Z764" s="5"/>
      <c r="AB764" s="6"/>
      <c r="AC764" s="3"/>
      <c r="AD764" s="3"/>
      <c r="AE764" s="3"/>
      <c r="AF764" s="3"/>
      <c r="AG764" s="4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X764" s="4"/>
      <c r="AZ764" s="4"/>
      <c r="BA764" s="4"/>
      <c r="BB764" s="8"/>
      <c r="BC764" s="3"/>
      <c r="BD764" s="3"/>
      <c r="BF764" s="5"/>
      <c r="BG764" s="5"/>
      <c r="BH764" s="5"/>
      <c r="BI764" s="5"/>
      <c r="BJ764" s="5"/>
      <c r="BK764" s="3"/>
      <c r="BM764" s="7"/>
      <c r="BN764" s="3"/>
      <c r="BO764" s="3"/>
      <c r="BQ764" s="7"/>
      <c r="BR764" s="3"/>
      <c r="BS764" s="3"/>
      <c r="BV764" s="4"/>
      <c r="BW764" s="3"/>
      <c r="BX764" s="3"/>
      <c r="BY764" s="3"/>
      <c r="BZ764" s="3"/>
      <c r="CA764" s="3"/>
      <c r="CB764" s="3"/>
      <c r="CC764" s="3"/>
      <c r="CD764" s="4"/>
      <c r="CE764" s="4"/>
      <c r="CF764" s="3"/>
      <c r="CG764" s="3"/>
      <c r="CH764" s="3"/>
      <c r="CI764" s="3"/>
      <c r="CJ764" s="3"/>
      <c r="CK764" s="2"/>
      <c r="CL764" s="2"/>
      <c r="CM764" s="4"/>
      <c r="CN764" s="4"/>
      <c r="CO764" s="3"/>
      <c r="CP764" s="4"/>
      <c r="CQ764" s="3"/>
      <c r="CS764" s="4"/>
      <c r="CT764" s="3"/>
      <c r="CU764" s="3"/>
    </row>
    <row r="765" spans="1:99" ht="20.100000000000001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Y765" s="4"/>
      <c r="Z765" s="5"/>
      <c r="AB765" s="6"/>
      <c r="AC765" s="3"/>
      <c r="AD765" s="3"/>
      <c r="AE765" s="3"/>
      <c r="AF765" s="3"/>
      <c r="AG765" s="4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X765" s="4"/>
      <c r="AZ765" s="4"/>
      <c r="BA765" s="4"/>
      <c r="BB765" s="8"/>
      <c r="BC765" s="3"/>
      <c r="BD765" s="3"/>
      <c r="BF765" s="5"/>
      <c r="BG765" s="5"/>
      <c r="BH765" s="5"/>
      <c r="BI765" s="5"/>
      <c r="BJ765" s="5"/>
      <c r="BK765" s="3"/>
      <c r="BM765" s="7"/>
      <c r="BN765" s="3"/>
      <c r="BO765" s="3"/>
      <c r="BQ765" s="7"/>
      <c r="BR765" s="3"/>
      <c r="BS765" s="3"/>
      <c r="BV765" s="4"/>
      <c r="BW765" s="3"/>
      <c r="BX765" s="3"/>
      <c r="BY765" s="3"/>
      <c r="BZ765" s="3"/>
      <c r="CA765" s="3"/>
      <c r="CB765" s="3"/>
      <c r="CC765" s="3"/>
      <c r="CD765" s="4"/>
      <c r="CE765" s="4"/>
      <c r="CF765" s="3"/>
      <c r="CG765" s="3"/>
      <c r="CH765" s="3"/>
      <c r="CI765" s="3"/>
      <c r="CJ765" s="3"/>
      <c r="CK765" s="2"/>
      <c r="CL765" s="2"/>
      <c r="CM765" s="4"/>
      <c r="CN765" s="4"/>
      <c r="CO765" s="3"/>
      <c r="CP765" s="4"/>
      <c r="CQ765" s="3"/>
      <c r="CS765" s="4"/>
      <c r="CT765" s="3"/>
      <c r="CU765" s="3"/>
    </row>
    <row r="766" spans="1:99" ht="20.100000000000001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Y766" s="4"/>
      <c r="Z766" s="5"/>
      <c r="AB766" s="6"/>
      <c r="AC766" s="3"/>
      <c r="AD766" s="3"/>
      <c r="AE766" s="3"/>
      <c r="AF766" s="3"/>
      <c r="AG766" s="4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X766" s="4"/>
      <c r="AZ766" s="4"/>
      <c r="BA766" s="4"/>
      <c r="BB766" s="8"/>
      <c r="BC766" s="3"/>
      <c r="BD766" s="3"/>
      <c r="BF766" s="5"/>
      <c r="BG766" s="5"/>
      <c r="BH766" s="5"/>
      <c r="BI766" s="5"/>
      <c r="BJ766" s="5"/>
      <c r="BK766" s="3"/>
      <c r="BM766" s="7"/>
      <c r="BN766" s="3"/>
      <c r="BO766" s="3"/>
      <c r="BQ766" s="7"/>
      <c r="BR766" s="3"/>
      <c r="BS766" s="3"/>
      <c r="BV766" s="4"/>
      <c r="BW766" s="3"/>
      <c r="BX766" s="3"/>
      <c r="BY766" s="3"/>
      <c r="BZ766" s="3"/>
      <c r="CA766" s="3"/>
      <c r="CB766" s="3"/>
      <c r="CC766" s="3"/>
      <c r="CD766" s="4"/>
      <c r="CE766" s="4"/>
      <c r="CF766" s="3"/>
      <c r="CG766" s="3"/>
      <c r="CH766" s="3"/>
      <c r="CI766" s="3"/>
      <c r="CJ766" s="3"/>
      <c r="CK766" s="2"/>
      <c r="CL766" s="2"/>
      <c r="CM766" s="4"/>
      <c r="CN766" s="4"/>
      <c r="CO766" s="3"/>
      <c r="CP766" s="4"/>
      <c r="CQ766" s="3"/>
      <c r="CS766" s="4"/>
      <c r="CT766" s="3"/>
      <c r="CU766" s="3"/>
    </row>
    <row r="767" spans="1:99" ht="20.100000000000001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Y767" s="4"/>
      <c r="Z767" s="5"/>
      <c r="AB767" s="6"/>
      <c r="AC767" s="3"/>
      <c r="AD767" s="3"/>
      <c r="AE767" s="3"/>
      <c r="AF767" s="3"/>
      <c r="AG767" s="4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X767" s="4"/>
      <c r="AZ767" s="4"/>
      <c r="BA767" s="4"/>
      <c r="BB767" s="8"/>
      <c r="BC767" s="3"/>
      <c r="BD767" s="3"/>
      <c r="BF767" s="5"/>
      <c r="BG767" s="5"/>
      <c r="BH767" s="5"/>
      <c r="BI767" s="5"/>
      <c r="BJ767" s="5"/>
      <c r="BK767" s="3"/>
      <c r="BM767" s="7"/>
      <c r="BN767" s="3"/>
      <c r="BO767" s="3"/>
      <c r="BQ767" s="7"/>
      <c r="BR767" s="3"/>
      <c r="BS767" s="3"/>
      <c r="BV767" s="4"/>
      <c r="BW767" s="3"/>
      <c r="BX767" s="3"/>
      <c r="BY767" s="3"/>
      <c r="BZ767" s="3"/>
      <c r="CA767" s="3"/>
      <c r="CB767" s="3"/>
      <c r="CC767" s="3"/>
      <c r="CD767" s="4"/>
      <c r="CE767" s="4"/>
      <c r="CF767" s="3"/>
      <c r="CG767" s="3"/>
      <c r="CH767" s="3"/>
      <c r="CI767" s="3"/>
      <c r="CJ767" s="3"/>
      <c r="CK767" s="2"/>
      <c r="CL767" s="2"/>
      <c r="CM767" s="4"/>
      <c r="CN767" s="4"/>
      <c r="CO767" s="3"/>
      <c r="CP767" s="4"/>
      <c r="CQ767" s="3"/>
      <c r="CS767" s="4"/>
      <c r="CT767" s="3"/>
      <c r="CU767" s="3"/>
    </row>
    <row r="768" spans="1:99" ht="20.100000000000001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Y768" s="4"/>
      <c r="Z768" s="5"/>
      <c r="AB768" s="6"/>
      <c r="AC768" s="3"/>
      <c r="AD768" s="3"/>
      <c r="AE768" s="3"/>
      <c r="AF768" s="3"/>
      <c r="AG768" s="4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X768" s="4"/>
      <c r="AZ768" s="4"/>
      <c r="BA768" s="4"/>
      <c r="BB768" s="8"/>
      <c r="BC768" s="3"/>
      <c r="BD768" s="3"/>
      <c r="BF768" s="5"/>
      <c r="BG768" s="5"/>
      <c r="BH768" s="5"/>
      <c r="BI768" s="5"/>
      <c r="BJ768" s="5"/>
      <c r="BK768" s="3"/>
      <c r="BM768" s="7"/>
      <c r="BN768" s="3"/>
      <c r="BO768" s="3"/>
      <c r="BQ768" s="7"/>
      <c r="BR768" s="3"/>
      <c r="BS768" s="3"/>
      <c r="BV768" s="4"/>
      <c r="BW768" s="3"/>
      <c r="BX768" s="3"/>
      <c r="BY768" s="3"/>
      <c r="BZ768" s="3"/>
      <c r="CA768" s="3"/>
      <c r="CB768" s="3"/>
      <c r="CC768" s="3"/>
      <c r="CD768" s="4"/>
      <c r="CE768" s="4"/>
      <c r="CF768" s="3"/>
      <c r="CG768" s="3"/>
      <c r="CH768" s="3"/>
      <c r="CI768" s="3"/>
      <c r="CJ768" s="3"/>
      <c r="CK768" s="2"/>
      <c r="CL768" s="2"/>
      <c r="CM768" s="4"/>
      <c r="CN768" s="4"/>
      <c r="CO768" s="3"/>
      <c r="CP768" s="4"/>
      <c r="CQ768" s="3"/>
      <c r="CS768" s="4"/>
      <c r="CT768" s="3"/>
      <c r="CU768" s="3"/>
    </row>
    <row r="769" spans="1:99" ht="20.100000000000001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Y769" s="4"/>
      <c r="Z769" s="5"/>
      <c r="AB769" s="6"/>
      <c r="AC769" s="3"/>
      <c r="AD769" s="3"/>
      <c r="AE769" s="3"/>
      <c r="AF769" s="3"/>
      <c r="AG769" s="4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X769" s="4"/>
      <c r="AZ769" s="4"/>
      <c r="BA769" s="4"/>
      <c r="BB769" s="8"/>
      <c r="BC769" s="3"/>
      <c r="BD769" s="3"/>
      <c r="BF769" s="5"/>
      <c r="BG769" s="5"/>
      <c r="BH769" s="5"/>
      <c r="BI769" s="5"/>
      <c r="BJ769" s="5"/>
      <c r="BK769" s="3"/>
      <c r="BM769" s="7"/>
      <c r="BN769" s="3"/>
      <c r="BO769" s="3"/>
      <c r="BQ769" s="7"/>
      <c r="BR769" s="3"/>
      <c r="BS769" s="3"/>
      <c r="BV769" s="4"/>
      <c r="BW769" s="3"/>
      <c r="BX769" s="3"/>
      <c r="BY769" s="3"/>
      <c r="BZ769" s="3"/>
      <c r="CA769" s="3"/>
      <c r="CB769" s="3"/>
      <c r="CC769" s="3"/>
      <c r="CD769" s="4"/>
      <c r="CE769" s="4"/>
      <c r="CF769" s="3"/>
      <c r="CG769" s="3"/>
      <c r="CH769" s="3"/>
      <c r="CI769" s="3"/>
      <c r="CJ769" s="3"/>
      <c r="CK769" s="2"/>
      <c r="CL769" s="2"/>
      <c r="CM769" s="4"/>
      <c r="CN769" s="4"/>
      <c r="CO769" s="3"/>
      <c r="CP769" s="4"/>
      <c r="CQ769" s="3"/>
      <c r="CS769" s="4"/>
      <c r="CT769" s="3"/>
      <c r="CU769" s="3"/>
    </row>
    <row r="770" spans="1:99" ht="20.100000000000001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Y770" s="4"/>
      <c r="Z770" s="5"/>
      <c r="AB770" s="6"/>
      <c r="AC770" s="3"/>
      <c r="AD770" s="3"/>
      <c r="AE770" s="3"/>
      <c r="AF770" s="3"/>
      <c r="AG770" s="4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X770" s="4"/>
      <c r="AZ770" s="4"/>
      <c r="BA770" s="4"/>
      <c r="BB770" s="8"/>
      <c r="BC770" s="3"/>
      <c r="BD770" s="3"/>
      <c r="BF770" s="5"/>
      <c r="BG770" s="5"/>
      <c r="BH770" s="5"/>
      <c r="BI770" s="5"/>
      <c r="BJ770" s="5"/>
      <c r="BK770" s="3"/>
      <c r="BM770" s="7"/>
      <c r="BN770" s="3"/>
      <c r="BO770" s="3"/>
      <c r="BQ770" s="7"/>
      <c r="BR770" s="3"/>
      <c r="BS770" s="3"/>
      <c r="BV770" s="4"/>
      <c r="BW770" s="3"/>
      <c r="BX770" s="3"/>
      <c r="BY770" s="3"/>
      <c r="BZ770" s="3"/>
      <c r="CA770" s="3"/>
      <c r="CB770" s="3"/>
      <c r="CC770" s="3"/>
      <c r="CD770" s="4"/>
      <c r="CE770" s="4"/>
      <c r="CF770" s="3"/>
      <c r="CG770" s="3"/>
      <c r="CH770" s="3"/>
      <c r="CI770" s="3"/>
      <c r="CJ770" s="3"/>
      <c r="CK770" s="2"/>
      <c r="CL770" s="2"/>
      <c r="CM770" s="4"/>
      <c r="CN770" s="4"/>
      <c r="CO770" s="3"/>
      <c r="CP770" s="4"/>
      <c r="CQ770" s="3"/>
      <c r="CS770" s="4"/>
      <c r="CT770" s="3"/>
      <c r="CU770" s="3"/>
    </row>
    <row r="771" spans="1:99" ht="20.100000000000001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Y771" s="4"/>
      <c r="Z771" s="5"/>
      <c r="AB771" s="6"/>
      <c r="AC771" s="3"/>
      <c r="AD771" s="3"/>
      <c r="AE771" s="3"/>
      <c r="AF771" s="3"/>
      <c r="AG771" s="4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X771" s="4"/>
      <c r="AZ771" s="4"/>
      <c r="BA771" s="4"/>
      <c r="BB771" s="8"/>
      <c r="BC771" s="3"/>
      <c r="BD771" s="3"/>
      <c r="BF771" s="5"/>
      <c r="BG771" s="5"/>
      <c r="BH771" s="5"/>
      <c r="BI771" s="5"/>
      <c r="BJ771" s="5"/>
      <c r="BK771" s="3"/>
      <c r="BM771" s="7"/>
      <c r="BN771" s="3"/>
      <c r="BO771" s="3"/>
      <c r="BQ771" s="7"/>
      <c r="BR771" s="3"/>
      <c r="BS771" s="3"/>
      <c r="BV771" s="4"/>
      <c r="BW771" s="3"/>
      <c r="BX771" s="3"/>
      <c r="BY771" s="3"/>
      <c r="BZ771" s="3"/>
      <c r="CA771" s="3"/>
      <c r="CB771" s="3"/>
      <c r="CC771" s="3"/>
      <c r="CD771" s="4"/>
      <c r="CE771" s="4"/>
      <c r="CF771" s="3"/>
      <c r="CG771" s="3"/>
      <c r="CH771" s="3"/>
      <c r="CI771" s="3"/>
      <c r="CJ771" s="3"/>
      <c r="CK771" s="2"/>
      <c r="CL771" s="2"/>
      <c r="CM771" s="4"/>
      <c r="CN771" s="4"/>
      <c r="CO771" s="3"/>
      <c r="CP771" s="4"/>
      <c r="CQ771" s="3"/>
      <c r="CS771" s="4"/>
      <c r="CT771" s="3"/>
      <c r="CU771" s="3"/>
    </row>
    <row r="772" spans="1:99" ht="20.100000000000001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Y772" s="4"/>
      <c r="Z772" s="5"/>
      <c r="AB772" s="6"/>
      <c r="AC772" s="3"/>
      <c r="AD772" s="3"/>
      <c r="AE772" s="3"/>
      <c r="AF772" s="3"/>
      <c r="AG772" s="4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X772" s="4"/>
      <c r="AZ772" s="4"/>
      <c r="BA772" s="4"/>
      <c r="BB772" s="8"/>
      <c r="BC772" s="3"/>
      <c r="BD772" s="3"/>
      <c r="BF772" s="5"/>
      <c r="BG772" s="5"/>
      <c r="BH772" s="5"/>
      <c r="BI772" s="5"/>
      <c r="BJ772" s="5"/>
      <c r="BK772" s="3"/>
      <c r="BM772" s="7"/>
      <c r="BN772" s="3"/>
      <c r="BO772" s="3"/>
      <c r="BQ772" s="7"/>
      <c r="BR772" s="3"/>
      <c r="BS772" s="3"/>
      <c r="BV772" s="4"/>
      <c r="BW772" s="3"/>
      <c r="BX772" s="3"/>
      <c r="BY772" s="3"/>
      <c r="BZ772" s="3"/>
      <c r="CA772" s="3"/>
      <c r="CB772" s="3"/>
      <c r="CC772" s="3"/>
      <c r="CD772" s="4"/>
      <c r="CE772" s="4"/>
      <c r="CF772" s="3"/>
      <c r="CG772" s="3"/>
      <c r="CH772" s="3"/>
      <c r="CI772" s="3"/>
      <c r="CJ772" s="3"/>
      <c r="CK772" s="2"/>
      <c r="CL772" s="2"/>
      <c r="CM772" s="4"/>
      <c r="CN772" s="4"/>
      <c r="CO772" s="3"/>
      <c r="CP772" s="4"/>
      <c r="CQ772" s="3"/>
      <c r="CS772" s="4"/>
      <c r="CT772" s="3"/>
      <c r="CU772" s="3"/>
    </row>
    <row r="773" spans="1:99" ht="20.100000000000001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Y773" s="4"/>
      <c r="Z773" s="5"/>
      <c r="AB773" s="6"/>
      <c r="AC773" s="3"/>
      <c r="AD773" s="3"/>
      <c r="AE773" s="3"/>
      <c r="AF773" s="3"/>
      <c r="AG773" s="4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X773" s="4"/>
      <c r="AZ773" s="4"/>
      <c r="BA773" s="4"/>
      <c r="BB773" s="8"/>
      <c r="BC773" s="3"/>
      <c r="BD773" s="3"/>
      <c r="BF773" s="5"/>
      <c r="BG773" s="5"/>
      <c r="BH773" s="5"/>
      <c r="BI773" s="5"/>
      <c r="BJ773" s="5"/>
      <c r="BK773" s="3"/>
      <c r="BM773" s="7"/>
      <c r="BN773" s="3"/>
      <c r="BO773" s="3"/>
      <c r="BQ773" s="7"/>
      <c r="BR773" s="3"/>
      <c r="BS773" s="3"/>
      <c r="BV773" s="4"/>
      <c r="BW773" s="3"/>
      <c r="BX773" s="3"/>
      <c r="BY773" s="3"/>
      <c r="BZ773" s="3"/>
      <c r="CA773" s="3"/>
      <c r="CB773" s="3"/>
      <c r="CC773" s="3"/>
      <c r="CD773" s="4"/>
      <c r="CE773" s="4"/>
      <c r="CF773" s="3"/>
      <c r="CG773" s="3"/>
      <c r="CH773" s="3"/>
      <c r="CI773" s="3"/>
      <c r="CJ773" s="3"/>
      <c r="CK773" s="2"/>
      <c r="CL773" s="2"/>
      <c r="CM773" s="4"/>
      <c r="CN773" s="4"/>
      <c r="CO773" s="3"/>
      <c r="CP773" s="4"/>
      <c r="CQ773" s="3"/>
      <c r="CS773" s="4"/>
      <c r="CT773" s="3"/>
      <c r="CU773" s="3"/>
    </row>
    <row r="774" spans="1:99" ht="20.100000000000001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Y774" s="4"/>
      <c r="Z774" s="5"/>
      <c r="AB774" s="6"/>
      <c r="AC774" s="3"/>
      <c r="AD774" s="3"/>
      <c r="AE774" s="3"/>
      <c r="AF774" s="3"/>
      <c r="AG774" s="4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X774" s="4"/>
      <c r="AZ774" s="4"/>
      <c r="BA774" s="4"/>
      <c r="BB774" s="8"/>
      <c r="BC774" s="3"/>
      <c r="BD774" s="3"/>
      <c r="BF774" s="5"/>
      <c r="BG774" s="5"/>
      <c r="BH774" s="5"/>
      <c r="BI774" s="5"/>
      <c r="BJ774" s="5"/>
      <c r="BK774" s="3"/>
      <c r="BM774" s="7"/>
      <c r="BN774" s="3"/>
      <c r="BO774" s="3"/>
      <c r="BQ774" s="7"/>
      <c r="BR774" s="3"/>
      <c r="BS774" s="3"/>
      <c r="BV774" s="4"/>
      <c r="BW774" s="3"/>
      <c r="BX774" s="3"/>
      <c r="BY774" s="3"/>
      <c r="BZ774" s="3"/>
      <c r="CA774" s="3"/>
      <c r="CB774" s="3"/>
      <c r="CC774" s="3"/>
      <c r="CD774" s="4"/>
      <c r="CE774" s="4"/>
      <c r="CF774" s="3"/>
      <c r="CG774" s="3"/>
      <c r="CH774" s="3"/>
      <c r="CI774" s="3"/>
      <c r="CJ774" s="3"/>
      <c r="CK774" s="2"/>
      <c r="CL774" s="2"/>
      <c r="CM774" s="4"/>
      <c r="CN774" s="4"/>
      <c r="CO774" s="3"/>
      <c r="CP774" s="4"/>
      <c r="CQ774" s="3"/>
      <c r="CS774" s="4"/>
      <c r="CT774" s="3"/>
      <c r="CU774" s="3"/>
    </row>
    <row r="775" spans="1:99" ht="20.100000000000001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Y775" s="4"/>
      <c r="Z775" s="5"/>
      <c r="AB775" s="6"/>
      <c r="AC775" s="3"/>
      <c r="AD775" s="3"/>
      <c r="AE775" s="3"/>
      <c r="AF775" s="3"/>
      <c r="AG775" s="4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X775" s="4"/>
      <c r="AZ775" s="4"/>
      <c r="BA775" s="4"/>
      <c r="BB775" s="8"/>
      <c r="BC775" s="3"/>
      <c r="BD775" s="3"/>
      <c r="BF775" s="5"/>
      <c r="BG775" s="5"/>
      <c r="BH775" s="5"/>
      <c r="BI775" s="5"/>
      <c r="BJ775" s="5"/>
      <c r="BK775" s="3"/>
      <c r="BM775" s="7"/>
      <c r="BN775" s="3"/>
      <c r="BO775" s="3"/>
      <c r="BQ775" s="7"/>
      <c r="BR775" s="3"/>
      <c r="BS775" s="3"/>
      <c r="BV775" s="4"/>
      <c r="BW775" s="3"/>
      <c r="BX775" s="3"/>
      <c r="BY775" s="3"/>
      <c r="BZ775" s="3"/>
      <c r="CA775" s="3"/>
      <c r="CB775" s="3"/>
      <c r="CC775" s="3"/>
      <c r="CD775" s="4"/>
      <c r="CE775" s="4"/>
      <c r="CF775" s="3"/>
      <c r="CG775" s="3"/>
      <c r="CH775" s="3"/>
      <c r="CI775" s="3"/>
      <c r="CJ775" s="3"/>
      <c r="CK775" s="2"/>
      <c r="CL775" s="2"/>
      <c r="CM775" s="4"/>
      <c r="CN775" s="4"/>
      <c r="CO775" s="3"/>
      <c r="CP775" s="4"/>
      <c r="CQ775" s="3"/>
      <c r="CS775" s="4"/>
      <c r="CT775" s="3"/>
      <c r="CU775" s="3"/>
    </row>
    <row r="776" spans="1:99" ht="20.100000000000001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Y776" s="4"/>
      <c r="Z776" s="5"/>
      <c r="AB776" s="6"/>
      <c r="AC776" s="3"/>
      <c r="AD776" s="3"/>
      <c r="AE776" s="3"/>
      <c r="AF776" s="3"/>
      <c r="AG776" s="4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X776" s="4"/>
      <c r="AZ776" s="4"/>
      <c r="BA776" s="4"/>
      <c r="BB776" s="8"/>
      <c r="BC776" s="3"/>
      <c r="BD776" s="3"/>
      <c r="BF776" s="5"/>
      <c r="BG776" s="5"/>
      <c r="BH776" s="5"/>
      <c r="BI776" s="5"/>
      <c r="BJ776" s="5"/>
      <c r="BK776" s="3"/>
      <c r="BM776" s="7"/>
      <c r="BN776" s="3"/>
      <c r="BO776" s="3"/>
      <c r="BQ776" s="7"/>
      <c r="BR776" s="3"/>
      <c r="BS776" s="3"/>
      <c r="BV776" s="4"/>
      <c r="BW776" s="3"/>
      <c r="BX776" s="3"/>
      <c r="BY776" s="3"/>
      <c r="BZ776" s="3"/>
      <c r="CA776" s="3"/>
      <c r="CB776" s="3"/>
      <c r="CC776" s="3"/>
      <c r="CD776" s="4"/>
      <c r="CE776" s="4"/>
      <c r="CF776" s="3"/>
      <c r="CG776" s="3"/>
      <c r="CH776" s="3"/>
      <c r="CI776" s="3"/>
      <c r="CJ776" s="3"/>
      <c r="CK776" s="2"/>
      <c r="CL776" s="2"/>
      <c r="CM776" s="4"/>
      <c r="CN776" s="4"/>
      <c r="CO776" s="3"/>
      <c r="CP776" s="4"/>
      <c r="CQ776" s="3"/>
      <c r="CS776" s="4"/>
      <c r="CT776" s="3"/>
      <c r="CU776" s="3"/>
    </row>
    <row r="777" spans="1:99" ht="20.100000000000001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Y777" s="4"/>
      <c r="Z777" s="5"/>
      <c r="AB777" s="6"/>
      <c r="AC777" s="3"/>
      <c r="AD777" s="3"/>
      <c r="AE777" s="3"/>
      <c r="AF777" s="3"/>
      <c r="AG777" s="4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X777" s="4"/>
      <c r="AZ777" s="4"/>
      <c r="BA777" s="4"/>
      <c r="BB777" s="8"/>
      <c r="BC777" s="3"/>
      <c r="BD777" s="3"/>
      <c r="BF777" s="5"/>
      <c r="BG777" s="5"/>
      <c r="BH777" s="5"/>
      <c r="BI777" s="5"/>
      <c r="BJ777" s="5"/>
      <c r="BK777" s="3"/>
      <c r="BM777" s="7"/>
      <c r="BN777" s="3"/>
      <c r="BO777" s="3"/>
      <c r="BQ777" s="7"/>
      <c r="BR777" s="3"/>
      <c r="BS777" s="3"/>
      <c r="BV777" s="4"/>
      <c r="BW777" s="3"/>
      <c r="BX777" s="3"/>
      <c r="BY777" s="3"/>
      <c r="BZ777" s="3"/>
      <c r="CA777" s="3"/>
      <c r="CB777" s="3"/>
      <c r="CC777" s="3"/>
      <c r="CD777" s="4"/>
      <c r="CE777" s="4"/>
      <c r="CF777" s="3"/>
      <c r="CG777" s="3"/>
      <c r="CH777" s="3"/>
      <c r="CI777" s="3"/>
      <c r="CJ777" s="3"/>
      <c r="CK777" s="2"/>
      <c r="CL777" s="2"/>
      <c r="CM777" s="4"/>
      <c r="CN777" s="4"/>
      <c r="CO777" s="3"/>
      <c r="CP777" s="4"/>
      <c r="CQ777" s="3"/>
      <c r="CS777" s="4"/>
      <c r="CT777" s="3"/>
      <c r="CU777" s="3"/>
    </row>
    <row r="778" spans="1:99" ht="20.100000000000001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Y778" s="4"/>
      <c r="Z778" s="5"/>
      <c r="AB778" s="6"/>
      <c r="AC778" s="3"/>
      <c r="AD778" s="3"/>
      <c r="AE778" s="3"/>
      <c r="AF778" s="3"/>
      <c r="AG778" s="4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X778" s="4"/>
      <c r="AZ778" s="4"/>
      <c r="BA778" s="4"/>
      <c r="BB778" s="8"/>
      <c r="BC778" s="3"/>
      <c r="BD778" s="3"/>
      <c r="BF778" s="5"/>
      <c r="BG778" s="5"/>
      <c r="BH778" s="5"/>
      <c r="BI778" s="5"/>
      <c r="BJ778" s="5"/>
      <c r="BK778" s="3"/>
      <c r="BM778" s="7"/>
      <c r="BN778" s="3"/>
      <c r="BO778" s="3"/>
      <c r="BQ778" s="7"/>
      <c r="BR778" s="3"/>
      <c r="BS778" s="3"/>
      <c r="BV778" s="4"/>
      <c r="BW778" s="3"/>
      <c r="BX778" s="3"/>
      <c r="BY778" s="3"/>
      <c r="BZ778" s="3"/>
      <c r="CA778" s="3"/>
      <c r="CB778" s="3"/>
      <c r="CC778" s="3"/>
      <c r="CD778" s="4"/>
      <c r="CE778" s="4"/>
      <c r="CF778" s="3"/>
      <c r="CG778" s="3"/>
      <c r="CH778" s="3"/>
      <c r="CI778" s="3"/>
      <c r="CJ778" s="3"/>
      <c r="CK778" s="2"/>
      <c r="CL778" s="2"/>
      <c r="CM778" s="4"/>
      <c r="CN778" s="4"/>
      <c r="CO778" s="3"/>
      <c r="CP778" s="4"/>
      <c r="CQ778" s="3"/>
      <c r="CS778" s="4"/>
      <c r="CT778" s="3"/>
      <c r="CU778" s="3"/>
    </row>
    <row r="779" spans="1:99" ht="20.100000000000001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Y779" s="4"/>
      <c r="Z779" s="5"/>
      <c r="AB779" s="6"/>
      <c r="AC779" s="3"/>
      <c r="AD779" s="3"/>
      <c r="AE779" s="3"/>
      <c r="AF779" s="3"/>
      <c r="AG779" s="4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X779" s="4"/>
      <c r="AZ779" s="4"/>
      <c r="BA779" s="4"/>
      <c r="BB779" s="8"/>
      <c r="BC779" s="3"/>
      <c r="BD779" s="3"/>
      <c r="BF779" s="5"/>
      <c r="BG779" s="5"/>
      <c r="BH779" s="5"/>
      <c r="BI779" s="5"/>
      <c r="BJ779" s="5"/>
      <c r="BK779" s="3"/>
      <c r="BM779" s="7"/>
      <c r="BN779" s="3"/>
      <c r="BO779" s="3"/>
      <c r="BQ779" s="7"/>
      <c r="BR779" s="3"/>
      <c r="BS779" s="3"/>
      <c r="BV779" s="4"/>
      <c r="BW779" s="3"/>
      <c r="BX779" s="3"/>
      <c r="BY779" s="3"/>
      <c r="BZ779" s="3"/>
      <c r="CA779" s="3"/>
      <c r="CB779" s="3"/>
      <c r="CC779" s="3"/>
      <c r="CD779" s="4"/>
      <c r="CE779" s="4"/>
      <c r="CF779" s="3"/>
      <c r="CG779" s="3"/>
      <c r="CH779" s="3"/>
      <c r="CI779" s="3"/>
      <c r="CJ779" s="3"/>
      <c r="CK779" s="2"/>
      <c r="CL779" s="2"/>
      <c r="CM779" s="4"/>
      <c r="CN779" s="4"/>
      <c r="CO779" s="3"/>
      <c r="CP779" s="4"/>
      <c r="CQ779" s="3"/>
      <c r="CS779" s="4"/>
      <c r="CT779" s="3"/>
      <c r="CU779" s="3"/>
    </row>
    <row r="780" spans="1:99" ht="20.100000000000001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Y780" s="4"/>
      <c r="Z780" s="5"/>
      <c r="AB780" s="6"/>
      <c r="AC780" s="3"/>
      <c r="AD780" s="3"/>
      <c r="AE780" s="3"/>
      <c r="AF780" s="3"/>
      <c r="AG780" s="4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X780" s="4"/>
      <c r="AZ780" s="4"/>
      <c r="BA780" s="4"/>
      <c r="BB780" s="8"/>
      <c r="BC780" s="3"/>
      <c r="BD780" s="3"/>
      <c r="BF780" s="5"/>
      <c r="BG780" s="5"/>
      <c r="BH780" s="5"/>
      <c r="BI780" s="5"/>
      <c r="BJ780" s="5"/>
      <c r="BK780" s="3"/>
      <c r="BM780" s="7"/>
      <c r="BN780" s="3"/>
      <c r="BO780" s="3"/>
      <c r="BQ780" s="7"/>
      <c r="BR780" s="3"/>
      <c r="BS780" s="3"/>
      <c r="BV780" s="4"/>
      <c r="BW780" s="3"/>
      <c r="BX780" s="3"/>
      <c r="BY780" s="3"/>
      <c r="BZ780" s="3"/>
      <c r="CA780" s="3"/>
      <c r="CB780" s="3"/>
      <c r="CC780" s="3"/>
      <c r="CD780" s="4"/>
      <c r="CE780" s="4"/>
      <c r="CF780" s="3"/>
      <c r="CG780" s="3"/>
      <c r="CH780" s="3"/>
      <c r="CI780" s="3"/>
      <c r="CJ780" s="3"/>
      <c r="CK780" s="2"/>
      <c r="CL780" s="2"/>
      <c r="CM780" s="4"/>
      <c r="CN780" s="4"/>
      <c r="CO780" s="3"/>
      <c r="CP780" s="4"/>
      <c r="CQ780" s="3"/>
      <c r="CS780" s="4"/>
      <c r="CT780" s="3"/>
      <c r="CU780" s="3"/>
    </row>
    <row r="781" spans="1:99" ht="20.100000000000001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Y781" s="4"/>
      <c r="Z781" s="5"/>
      <c r="AB781" s="6"/>
      <c r="AC781" s="3"/>
      <c r="AD781" s="3"/>
      <c r="AE781" s="3"/>
      <c r="AF781" s="3"/>
      <c r="AG781" s="4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X781" s="4"/>
      <c r="AZ781" s="4"/>
      <c r="BA781" s="4"/>
      <c r="BB781" s="8"/>
      <c r="BC781" s="3"/>
      <c r="BD781" s="3"/>
      <c r="BF781" s="5"/>
      <c r="BG781" s="5"/>
      <c r="BH781" s="5"/>
      <c r="BI781" s="5"/>
      <c r="BJ781" s="5"/>
      <c r="BK781" s="3"/>
      <c r="BM781" s="7"/>
      <c r="BN781" s="3"/>
      <c r="BO781" s="3"/>
      <c r="BQ781" s="7"/>
      <c r="BR781" s="3"/>
      <c r="BS781" s="3"/>
      <c r="BV781" s="4"/>
      <c r="BW781" s="3"/>
      <c r="BX781" s="3"/>
      <c r="BY781" s="3"/>
      <c r="BZ781" s="3"/>
      <c r="CA781" s="3"/>
      <c r="CB781" s="3"/>
      <c r="CC781" s="3"/>
      <c r="CD781" s="4"/>
      <c r="CE781" s="4"/>
      <c r="CF781" s="3"/>
      <c r="CG781" s="3"/>
      <c r="CH781" s="3"/>
      <c r="CI781" s="3"/>
      <c r="CJ781" s="3"/>
      <c r="CK781" s="2"/>
      <c r="CL781" s="2"/>
      <c r="CM781" s="4"/>
      <c r="CN781" s="4"/>
      <c r="CO781" s="3"/>
      <c r="CP781" s="4"/>
      <c r="CQ781" s="3"/>
      <c r="CS781" s="4"/>
      <c r="CT781" s="3"/>
      <c r="CU781" s="3"/>
    </row>
    <row r="782" spans="1:99" ht="20.100000000000001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Y782" s="4"/>
      <c r="Z782" s="5"/>
      <c r="AB782" s="6"/>
      <c r="AC782" s="3"/>
      <c r="AD782" s="3"/>
      <c r="AE782" s="3"/>
      <c r="AF782" s="3"/>
      <c r="AG782" s="4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X782" s="4"/>
      <c r="AZ782" s="4"/>
      <c r="BA782" s="4"/>
      <c r="BB782" s="8"/>
      <c r="BC782" s="3"/>
      <c r="BD782" s="3"/>
      <c r="BF782" s="5"/>
      <c r="BG782" s="5"/>
      <c r="BH782" s="5"/>
      <c r="BI782" s="5"/>
      <c r="BJ782" s="5"/>
      <c r="BK782" s="3"/>
      <c r="BM782" s="7"/>
      <c r="BN782" s="3"/>
      <c r="BO782" s="3"/>
      <c r="BQ782" s="7"/>
      <c r="BR782" s="3"/>
      <c r="BS782" s="3"/>
      <c r="BV782" s="4"/>
      <c r="BW782" s="3"/>
      <c r="BX782" s="3"/>
      <c r="BY782" s="3"/>
      <c r="BZ782" s="3"/>
      <c r="CA782" s="3"/>
      <c r="CB782" s="3"/>
      <c r="CC782" s="3"/>
      <c r="CD782" s="4"/>
      <c r="CE782" s="4"/>
      <c r="CF782" s="3"/>
      <c r="CG782" s="3"/>
      <c r="CH782" s="3"/>
      <c r="CI782" s="3"/>
      <c r="CJ782" s="3"/>
      <c r="CK782" s="2"/>
      <c r="CL782" s="2"/>
      <c r="CM782" s="4"/>
      <c r="CN782" s="4"/>
      <c r="CO782" s="3"/>
      <c r="CP782" s="4"/>
      <c r="CQ782" s="3"/>
      <c r="CS782" s="4"/>
      <c r="CT782" s="3"/>
      <c r="CU782" s="3"/>
    </row>
    <row r="783" spans="1:99" ht="20.100000000000001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Y783" s="4"/>
      <c r="Z783" s="5"/>
      <c r="AB783" s="6"/>
      <c r="AC783" s="3"/>
      <c r="AD783" s="3"/>
      <c r="AE783" s="3"/>
      <c r="AF783" s="3"/>
      <c r="AG783" s="4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X783" s="4"/>
      <c r="AZ783" s="4"/>
      <c r="BA783" s="4"/>
      <c r="BB783" s="8"/>
      <c r="BC783" s="3"/>
      <c r="BD783" s="3"/>
      <c r="BF783" s="5"/>
      <c r="BG783" s="5"/>
      <c r="BH783" s="5"/>
      <c r="BI783" s="5"/>
      <c r="BJ783" s="5"/>
      <c r="BK783" s="3"/>
      <c r="BM783" s="7"/>
      <c r="BN783" s="3"/>
      <c r="BO783" s="3"/>
      <c r="BQ783" s="7"/>
      <c r="BR783" s="3"/>
      <c r="BS783" s="3"/>
      <c r="BV783" s="4"/>
      <c r="BW783" s="3"/>
      <c r="BX783" s="3"/>
      <c r="BY783" s="3"/>
      <c r="BZ783" s="3"/>
      <c r="CA783" s="3"/>
      <c r="CB783" s="3"/>
      <c r="CC783" s="3"/>
      <c r="CD783" s="4"/>
      <c r="CE783" s="4"/>
      <c r="CF783" s="3"/>
      <c r="CG783" s="3"/>
      <c r="CH783" s="3"/>
      <c r="CI783" s="3"/>
      <c r="CJ783" s="3"/>
      <c r="CK783" s="2"/>
      <c r="CL783" s="2"/>
      <c r="CM783" s="4"/>
      <c r="CN783" s="4"/>
      <c r="CO783" s="3"/>
      <c r="CP783" s="4"/>
      <c r="CQ783" s="3"/>
      <c r="CS783" s="4"/>
      <c r="CT783" s="3"/>
      <c r="CU783" s="3"/>
    </row>
    <row r="784" spans="1:99" ht="20.100000000000001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Y784" s="4"/>
      <c r="Z784" s="5"/>
      <c r="AB784" s="6"/>
      <c r="AC784" s="3"/>
      <c r="AD784" s="3"/>
      <c r="AE784" s="3"/>
      <c r="AF784" s="3"/>
      <c r="AG784" s="4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X784" s="4"/>
      <c r="AZ784" s="4"/>
      <c r="BA784" s="4"/>
      <c r="BB784" s="8"/>
      <c r="BC784" s="3"/>
      <c r="BD784" s="3"/>
      <c r="BF784" s="5"/>
      <c r="BG784" s="5"/>
      <c r="BH784" s="5"/>
      <c r="BI784" s="5"/>
      <c r="BJ784" s="5"/>
      <c r="BK784" s="3"/>
      <c r="BM784" s="7"/>
      <c r="BN784" s="3"/>
      <c r="BO784" s="3"/>
      <c r="BQ784" s="7"/>
      <c r="BR784" s="3"/>
      <c r="BS784" s="3"/>
      <c r="BV784" s="4"/>
      <c r="BW784" s="3"/>
      <c r="BX784" s="3"/>
      <c r="BY784" s="3"/>
      <c r="BZ784" s="3"/>
      <c r="CA784" s="3"/>
      <c r="CB784" s="3"/>
      <c r="CC784" s="3"/>
      <c r="CD784" s="4"/>
      <c r="CE784" s="4"/>
      <c r="CF784" s="3"/>
      <c r="CG784" s="3"/>
      <c r="CH784" s="3"/>
      <c r="CI784" s="3"/>
      <c r="CJ784" s="3"/>
      <c r="CK784" s="2"/>
      <c r="CL784" s="2"/>
      <c r="CM784" s="4"/>
      <c r="CN784" s="4"/>
      <c r="CO784" s="3"/>
      <c r="CP784" s="4"/>
      <c r="CQ784" s="3"/>
      <c r="CS784" s="4"/>
      <c r="CT784" s="3"/>
      <c r="CU784" s="3"/>
    </row>
    <row r="785" spans="1:99" ht="20.100000000000001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Y785" s="4"/>
      <c r="Z785" s="5"/>
      <c r="AB785" s="6"/>
      <c r="AC785" s="3"/>
      <c r="AD785" s="3"/>
      <c r="AE785" s="3"/>
      <c r="AF785" s="3"/>
      <c r="AG785" s="4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X785" s="4"/>
      <c r="AZ785" s="4"/>
      <c r="BA785" s="4"/>
      <c r="BB785" s="8"/>
      <c r="BC785" s="3"/>
      <c r="BD785" s="3"/>
      <c r="BF785" s="5"/>
      <c r="BG785" s="5"/>
      <c r="BH785" s="5"/>
      <c r="BI785" s="5"/>
      <c r="BJ785" s="5"/>
      <c r="BK785" s="3"/>
      <c r="BM785" s="7"/>
      <c r="BN785" s="3"/>
      <c r="BO785" s="3"/>
      <c r="BQ785" s="7"/>
      <c r="BR785" s="3"/>
      <c r="BS785" s="3"/>
      <c r="BV785" s="4"/>
      <c r="BW785" s="3"/>
      <c r="BX785" s="3"/>
      <c r="BY785" s="3"/>
      <c r="BZ785" s="3"/>
      <c r="CA785" s="3"/>
      <c r="CB785" s="3"/>
      <c r="CC785" s="3"/>
      <c r="CD785" s="4"/>
      <c r="CE785" s="4"/>
      <c r="CF785" s="3"/>
      <c r="CG785" s="3"/>
      <c r="CH785" s="3"/>
      <c r="CI785" s="3"/>
      <c r="CJ785" s="3"/>
      <c r="CK785" s="2"/>
      <c r="CL785" s="2"/>
      <c r="CM785" s="4"/>
      <c r="CN785" s="4"/>
      <c r="CO785" s="3"/>
      <c r="CP785" s="4"/>
      <c r="CQ785" s="3"/>
      <c r="CS785" s="4"/>
      <c r="CT785" s="3"/>
      <c r="CU785" s="3"/>
    </row>
    <row r="786" spans="1:99" ht="20.100000000000001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Y786" s="4"/>
      <c r="Z786" s="5"/>
      <c r="AB786" s="6"/>
      <c r="AC786" s="3"/>
      <c r="AD786" s="3"/>
      <c r="AE786" s="3"/>
      <c r="AF786" s="3"/>
      <c r="AG786" s="4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X786" s="4"/>
      <c r="AZ786" s="4"/>
      <c r="BA786" s="4"/>
      <c r="BB786" s="8"/>
      <c r="BC786" s="3"/>
      <c r="BD786" s="3"/>
      <c r="BF786" s="5"/>
      <c r="BG786" s="5"/>
      <c r="BH786" s="5"/>
      <c r="BI786" s="5"/>
      <c r="BJ786" s="5"/>
      <c r="BK786" s="3"/>
      <c r="BM786" s="7"/>
      <c r="BN786" s="3"/>
      <c r="BO786" s="3"/>
      <c r="BQ786" s="7"/>
      <c r="BR786" s="3"/>
      <c r="BS786" s="3"/>
      <c r="BV786" s="4"/>
      <c r="BW786" s="3"/>
      <c r="BX786" s="3"/>
      <c r="BY786" s="3"/>
      <c r="BZ786" s="3"/>
      <c r="CA786" s="3"/>
      <c r="CB786" s="3"/>
      <c r="CC786" s="3"/>
      <c r="CD786" s="4"/>
      <c r="CE786" s="4"/>
      <c r="CF786" s="3"/>
      <c r="CG786" s="3"/>
      <c r="CH786" s="3"/>
      <c r="CI786" s="3"/>
      <c r="CJ786" s="3"/>
      <c r="CK786" s="2"/>
      <c r="CL786" s="2"/>
      <c r="CM786" s="4"/>
      <c r="CN786" s="4"/>
      <c r="CO786" s="3"/>
      <c r="CP786" s="4"/>
      <c r="CQ786" s="3"/>
      <c r="CS786" s="4"/>
      <c r="CT786" s="3"/>
      <c r="CU786" s="3"/>
    </row>
    <row r="787" spans="1:99" ht="20.100000000000001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Y787" s="4"/>
      <c r="Z787" s="5"/>
      <c r="AB787" s="6"/>
      <c r="AC787" s="3"/>
      <c r="AD787" s="3"/>
      <c r="AE787" s="3"/>
      <c r="AF787" s="3"/>
      <c r="AG787" s="4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X787" s="4"/>
      <c r="AZ787" s="4"/>
      <c r="BA787" s="4"/>
      <c r="BB787" s="8"/>
      <c r="BC787" s="3"/>
      <c r="BD787" s="3"/>
      <c r="BF787" s="5"/>
      <c r="BG787" s="5"/>
      <c r="BH787" s="5"/>
      <c r="BI787" s="5"/>
      <c r="BJ787" s="5"/>
      <c r="BK787" s="3"/>
      <c r="BM787" s="7"/>
      <c r="BN787" s="3"/>
      <c r="BO787" s="3"/>
      <c r="BQ787" s="7"/>
      <c r="BR787" s="3"/>
      <c r="BS787" s="3"/>
      <c r="BV787" s="4"/>
      <c r="BW787" s="3"/>
      <c r="BX787" s="3"/>
      <c r="BY787" s="3"/>
      <c r="BZ787" s="3"/>
      <c r="CA787" s="3"/>
      <c r="CB787" s="3"/>
      <c r="CC787" s="3"/>
      <c r="CD787" s="4"/>
      <c r="CE787" s="4"/>
      <c r="CF787" s="3"/>
      <c r="CG787" s="3"/>
      <c r="CH787" s="3"/>
      <c r="CI787" s="3"/>
      <c r="CJ787" s="3"/>
      <c r="CK787" s="2"/>
      <c r="CL787" s="2"/>
      <c r="CM787" s="4"/>
      <c r="CN787" s="4"/>
      <c r="CO787" s="3"/>
      <c r="CP787" s="4"/>
      <c r="CQ787" s="3"/>
      <c r="CS787" s="4"/>
      <c r="CT787" s="3"/>
      <c r="CU787" s="3"/>
    </row>
    <row r="788" spans="1:99" ht="20.100000000000001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Y788" s="4"/>
      <c r="Z788" s="5"/>
      <c r="AB788" s="6"/>
      <c r="AC788" s="3"/>
      <c r="AD788" s="3"/>
      <c r="AE788" s="3"/>
      <c r="AF788" s="3"/>
      <c r="AG788" s="4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X788" s="4"/>
      <c r="AZ788" s="4"/>
      <c r="BA788" s="4"/>
      <c r="BB788" s="8"/>
      <c r="BC788" s="3"/>
      <c r="BD788" s="3"/>
      <c r="BF788" s="5"/>
      <c r="BG788" s="5"/>
      <c r="BH788" s="5"/>
      <c r="BI788" s="5"/>
      <c r="BJ788" s="5"/>
      <c r="BK788" s="3"/>
      <c r="BM788" s="7"/>
      <c r="BN788" s="3"/>
      <c r="BO788" s="3"/>
      <c r="BQ788" s="7"/>
      <c r="BR788" s="3"/>
      <c r="BS788" s="3"/>
      <c r="BV788" s="4"/>
      <c r="BW788" s="3"/>
      <c r="BX788" s="3"/>
      <c r="BY788" s="3"/>
      <c r="BZ788" s="3"/>
      <c r="CA788" s="3"/>
      <c r="CB788" s="3"/>
      <c r="CC788" s="3"/>
      <c r="CD788" s="4"/>
      <c r="CE788" s="4"/>
      <c r="CF788" s="3"/>
      <c r="CG788" s="3"/>
      <c r="CH788" s="3"/>
      <c r="CI788" s="3"/>
      <c r="CJ788" s="3"/>
      <c r="CK788" s="2"/>
      <c r="CL788" s="2"/>
      <c r="CM788" s="4"/>
      <c r="CN788" s="4"/>
      <c r="CO788" s="3"/>
      <c r="CP788" s="4"/>
      <c r="CQ788" s="3"/>
      <c r="CS788" s="4"/>
      <c r="CT788" s="3"/>
      <c r="CU788" s="3"/>
    </row>
    <row r="789" spans="1:99" ht="20.100000000000001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Y789" s="4"/>
      <c r="Z789" s="5"/>
      <c r="AB789" s="6"/>
      <c r="AC789" s="3"/>
      <c r="AD789" s="3"/>
      <c r="AE789" s="3"/>
      <c r="AF789" s="3"/>
      <c r="AG789" s="4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X789" s="4"/>
      <c r="AZ789" s="4"/>
      <c r="BA789" s="4"/>
      <c r="BB789" s="8"/>
      <c r="BC789" s="3"/>
      <c r="BD789" s="3"/>
      <c r="BF789" s="5"/>
      <c r="BG789" s="5"/>
      <c r="BH789" s="5"/>
      <c r="BI789" s="5"/>
      <c r="BJ789" s="5"/>
      <c r="BK789" s="3"/>
      <c r="BM789" s="7"/>
      <c r="BN789" s="3"/>
      <c r="BO789" s="3"/>
      <c r="BQ789" s="7"/>
      <c r="BR789" s="3"/>
      <c r="BS789" s="3"/>
      <c r="BV789" s="4"/>
      <c r="BW789" s="3"/>
      <c r="BX789" s="3"/>
      <c r="BY789" s="3"/>
      <c r="BZ789" s="3"/>
      <c r="CA789" s="3"/>
      <c r="CB789" s="3"/>
      <c r="CC789" s="3"/>
      <c r="CD789" s="4"/>
      <c r="CE789" s="4"/>
      <c r="CF789" s="3"/>
      <c r="CG789" s="3"/>
      <c r="CH789" s="3"/>
      <c r="CI789" s="3"/>
      <c r="CJ789" s="3"/>
      <c r="CK789" s="2"/>
      <c r="CL789" s="2"/>
      <c r="CM789" s="4"/>
      <c r="CN789" s="4"/>
      <c r="CO789" s="3"/>
      <c r="CP789" s="4"/>
      <c r="CQ789" s="3"/>
      <c r="CS789" s="4"/>
      <c r="CT789" s="3"/>
      <c r="CU789" s="3"/>
    </row>
    <row r="790" spans="1:99" ht="20.100000000000001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Y790" s="4"/>
      <c r="Z790" s="5"/>
      <c r="AB790" s="6"/>
      <c r="AC790" s="3"/>
      <c r="AD790" s="3"/>
      <c r="AE790" s="3"/>
      <c r="AF790" s="3"/>
      <c r="AG790" s="4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X790" s="4"/>
      <c r="AZ790" s="4"/>
      <c r="BA790" s="4"/>
      <c r="BB790" s="8"/>
      <c r="BC790" s="3"/>
      <c r="BD790" s="3"/>
      <c r="BF790" s="5"/>
      <c r="BG790" s="5"/>
      <c r="BH790" s="5"/>
      <c r="BI790" s="5"/>
      <c r="BJ790" s="5"/>
      <c r="BK790" s="3"/>
      <c r="BM790" s="7"/>
      <c r="BN790" s="3"/>
      <c r="BO790" s="3"/>
      <c r="BQ790" s="7"/>
      <c r="BR790" s="3"/>
      <c r="BS790" s="3"/>
      <c r="BV790" s="4"/>
      <c r="BW790" s="3"/>
      <c r="BX790" s="3"/>
      <c r="BY790" s="3"/>
      <c r="BZ790" s="3"/>
      <c r="CA790" s="3"/>
      <c r="CB790" s="3"/>
      <c r="CC790" s="3"/>
      <c r="CD790" s="4"/>
      <c r="CE790" s="4"/>
      <c r="CF790" s="3"/>
      <c r="CG790" s="3"/>
      <c r="CH790" s="3"/>
      <c r="CI790" s="3"/>
      <c r="CJ790" s="3"/>
      <c r="CK790" s="2"/>
      <c r="CL790" s="2"/>
      <c r="CM790" s="4"/>
      <c r="CN790" s="4"/>
      <c r="CO790" s="3"/>
      <c r="CP790" s="4"/>
      <c r="CQ790" s="3"/>
      <c r="CS790" s="4"/>
      <c r="CT790" s="3"/>
      <c r="CU790" s="3"/>
    </row>
    <row r="791" spans="1:99" ht="20.100000000000001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Y791" s="4"/>
      <c r="Z791" s="5"/>
      <c r="AB791" s="6"/>
      <c r="AC791" s="3"/>
      <c r="AD791" s="3"/>
      <c r="AE791" s="3"/>
      <c r="AF791" s="3"/>
      <c r="AG791" s="4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X791" s="4"/>
      <c r="AZ791" s="4"/>
      <c r="BA791" s="4"/>
      <c r="BB791" s="8"/>
      <c r="BC791" s="3"/>
      <c r="BD791" s="3"/>
      <c r="BF791" s="5"/>
      <c r="BG791" s="5"/>
      <c r="BH791" s="5"/>
      <c r="BI791" s="5"/>
      <c r="BJ791" s="5"/>
      <c r="BK791" s="3"/>
      <c r="BM791" s="7"/>
      <c r="BN791" s="3"/>
      <c r="BO791" s="3"/>
      <c r="BQ791" s="7"/>
      <c r="BR791" s="3"/>
      <c r="BS791" s="3"/>
      <c r="BV791" s="4"/>
      <c r="BW791" s="3"/>
      <c r="BX791" s="3"/>
      <c r="BY791" s="3"/>
      <c r="BZ791" s="3"/>
      <c r="CA791" s="3"/>
      <c r="CB791" s="3"/>
      <c r="CC791" s="3"/>
      <c r="CD791" s="4"/>
      <c r="CE791" s="4"/>
      <c r="CF791" s="3"/>
      <c r="CG791" s="3"/>
      <c r="CH791" s="3"/>
      <c r="CI791" s="3"/>
      <c r="CJ791" s="3"/>
      <c r="CK791" s="2"/>
      <c r="CL791" s="2"/>
      <c r="CM791" s="4"/>
      <c r="CN791" s="4"/>
      <c r="CO791" s="3"/>
      <c r="CP791" s="4"/>
      <c r="CQ791" s="3"/>
      <c r="CS791" s="4"/>
      <c r="CT791" s="3"/>
      <c r="CU791" s="3"/>
    </row>
    <row r="792" spans="1:99" ht="20.100000000000001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Y792" s="4"/>
      <c r="Z792" s="5"/>
      <c r="AB792" s="6"/>
      <c r="AC792" s="3"/>
      <c r="AD792" s="3"/>
      <c r="AE792" s="3"/>
      <c r="AF792" s="3"/>
      <c r="AG792" s="4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X792" s="4"/>
      <c r="AZ792" s="4"/>
      <c r="BA792" s="4"/>
      <c r="BB792" s="8"/>
      <c r="BC792" s="3"/>
      <c r="BD792" s="3"/>
      <c r="BF792" s="5"/>
      <c r="BG792" s="5"/>
      <c r="BH792" s="5"/>
      <c r="BI792" s="5"/>
      <c r="BJ792" s="5"/>
      <c r="BK792" s="3"/>
      <c r="BM792" s="7"/>
      <c r="BN792" s="3"/>
      <c r="BO792" s="3"/>
      <c r="BQ792" s="7"/>
      <c r="BR792" s="3"/>
      <c r="BS792" s="3"/>
      <c r="BV792" s="4"/>
      <c r="BW792" s="3"/>
      <c r="BX792" s="3"/>
      <c r="BY792" s="3"/>
      <c r="BZ792" s="3"/>
      <c r="CA792" s="3"/>
      <c r="CB792" s="3"/>
      <c r="CC792" s="3"/>
      <c r="CD792" s="4"/>
      <c r="CE792" s="4"/>
      <c r="CF792" s="3"/>
      <c r="CG792" s="3"/>
      <c r="CH792" s="3"/>
      <c r="CI792" s="3"/>
      <c r="CJ792" s="3"/>
      <c r="CK792" s="2"/>
      <c r="CL792" s="2"/>
      <c r="CM792" s="4"/>
      <c r="CN792" s="4"/>
      <c r="CO792" s="3"/>
      <c r="CP792" s="4"/>
      <c r="CQ792" s="3"/>
      <c r="CS792" s="4"/>
      <c r="CT792" s="3"/>
      <c r="CU792" s="3"/>
    </row>
    <row r="793" spans="1:99" ht="20.100000000000001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Y793" s="4"/>
      <c r="Z793" s="5"/>
      <c r="AB793" s="6"/>
      <c r="AC793" s="3"/>
      <c r="AD793" s="3"/>
      <c r="AE793" s="3"/>
      <c r="AF793" s="3"/>
      <c r="AG793" s="4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X793" s="4"/>
      <c r="AZ793" s="4"/>
      <c r="BA793" s="4"/>
      <c r="BB793" s="8"/>
      <c r="BC793" s="3"/>
      <c r="BD793" s="3"/>
      <c r="BF793" s="5"/>
      <c r="BG793" s="5"/>
      <c r="BH793" s="5"/>
      <c r="BI793" s="5"/>
      <c r="BJ793" s="5"/>
      <c r="BK793" s="3"/>
      <c r="BM793" s="7"/>
      <c r="BN793" s="3"/>
      <c r="BO793" s="3"/>
      <c r="BQ793" s="7"/>
      <c r="BR793" s="3"/>
      <c r="BS793" s="3"/>
      <c r="BV793" s="4"/>
      <c r="BW793" s="3"/>
      <c r="BX793" s="3"/>
      <c r="BY793" s="3"/>
      <c r="BZ793" s="3"/>
      <c r="CA793" s="3"/>
      <c r="CB793" s="3"/>
      <c r="CC793" s="3"/>
      <c r="CD793" s="4"/>
      <c r="CE793" s="4"/>
      <c r="CF793" s="3"/>
      <c r="CG793" s="3"/>
      <c r="CH793" s="3"/>
      <c r="CI793" s="3"/>
      <c r="CJ793" s="3"/>
      <c r="CK793" s="2"/>
      <c r="CL793" s="2"/>
      <c r="CM793" s="4"/>
      <c r="CN793" s="4"/>
      <c r="CO793" s="3"/>
      <c r="CP793" s="4"/>
      <c r="CQ793" s="3"/>
      <c r="CS793" s="4"/>
      <c r="CT793" s="3"/>
      <c r="CU793" s="3"/>
    </row>
    <row r="794" spans="1:99" ht="20.100000000000001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Y794" s="4"/>
      <c r="Z794" s="5"/>
      <c r="AB794" s="6"/>
      <c r="AC794" s="3"/>
      <c r="AD794" s="3"/>
      <c r="AE794" s="3"/>
      <c r="AF794" s="3"/>
      <c r="AG794" s="4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X794" s="4"/>
      <c r="AZ794" s="4"/>
      <c r="BA794" s="4"/>
      <c r="BB794" s="8"/>
      <c r="BC794" s="3"/>
      <c r="BD794" s="3"/>
      <c r="BF794" s="5"/>
      <c r="BG794" s="5"/>
      <c r="BH794" s="5"/>
      <c r="BI794" s="5"/>
      <c r="BJ794" s="5"/>
      <c r="BK794" s="3"/>
      <c r="BM794" s="7"/>
      <c r="BN794" s="3"/>
      <c r="BO794" s="3"/>
      <c r="BQ794" s="7"/>
      <c r="BR794" s="3"/>
      <c r="BS794" s="3"/>
      <c r="BV794" s="4"/>
      <c r="BW794" s="3"/>
      <c r="BX794" s="3"/>
      <c r="BY794" s="3"/>
      <c r="BZ794" s="3"/>
      <c r="CA794" s="3"/>
      <c r="CB794" s="3"/>
      <c r="CC794" s="3"/>
      <c r="CD794" s="4"/>
      <c r="CE794" s="4"/>
      <c r="CF794" s="3"/>
      <c r="CG794" s="3"/>
      <c r="CH794" s="3"/>
      <c r="CI794" s="3"/>
      <c r="CJ794" s="3"/>
      <c r="CK794" s="2"/>
      <c r="CL794" s="2"/>
      <c r="CM794" s="4"/>
      <c r="CN794" s="4"/>
      <c r="CO794" s="3"/>
      <c r="CP794" s="4"/>
      <c r="CQ794" s="3"/>
      <c r="CS794" s="4"/>
      <c r="CT794" s="3"/>
      <c r="CU794" s="3"/>
    </row>
    <row r="795" spans="1:99" ht="20.100000000000001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Y795" s="4"/>
      <c r="Z795" s="5"/>
      <c r="AB795" s="6"/>
      <c r="AC795" s="3"/>
      <c r="AD795" s="3"/>
      <c r="AE795" s="3"/>
      <c r="AF795" s="3"/>
      <c r="AG795" s="4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X795" s="4"/>
      <c r="AZ795" s="4"/>
      <c r="BA795" s="4"/>
      <c r="BB795" s="8"/>
      <c r="BC795" s="3"/>
      <c r="BD795" s="3"/>
      <c r="BF795" s="5"/>
      <c r="BG795" s="5"/>
      <c r="BH795" s="5"/>
      <c r="BI795" s="5"/>
      <c r="BJ795" s="5"/>
      <c r="BK795" s="3"/>
      <c r="BM795" s="7"/>
      <c r="BN795" s="3"/>
      <c r="BO795" s="3"/>
      <c r="BQ795" s="7"/>
      <c r="BR795" s="3"/>
      <c r="BS795" s="3"/>
      <c r="BV795" s="4"/>
      <c r="BW795" s="3"/>
      <c r="BX795" s="3"/>
      <c r="BY795" s="3"/>
      <c r="BZ795" s="3"/>
      <c r="CA795" s="3"/>
      <c r="CB795" s="3"/>
      <c r="CC795" s="3"/>
      <c r="CD795" s="4"/>
      <c r="CE795" s="4"/>
      <c r="CF795" s="3"/>
      <c r="CG795" s="3"/>
      <c r="CH795" s="3"/>
      <c r="CI795" s="3"/>
      <c r="CJ795" s="3"/>
      <c r="CK795" s="2"/>
      <c r="CL795" s="2"/>
      <c r="CM795" s="4"/>
      <c r="CN795" s="4"/>
      <c r="CO795" s="3"/>
      <c r="CP795" s="4"/>
      <c r="CQ795" s="3"/>
      <c r="CS795" s="4"/>
      <c r="CT795" s="3"/>
      <c r="CU795" s="3"/>
    </row>
    <row r="796" spans="1:99" ht="20.100000000000001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Y796" s="4"/>
      <c r="Z796" s="5"/>
      <c r="AB796" s="6"/>
      <c r="AC796" s="3"/>
      <c r="AD796" s="3"/>
      <c r="AE796" s="3"/>
      <c r="AF796" s="3"/>
      <c r="AG796" s="4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X796" s="4"/>
      <c r="AZ796" s="4"/>
      <c r="BA796" s="4"/>
      <c r="BB796" s="8"/>
      <c r="BC796" s="3"/>
      <c r="BD796" s="3"/>
      <c r="BF796" s="5"/>
      <c r="BG796" s="5"/>
      <c r="BH796" s="5"/>
      <c r="BI796" s="5"/>
      <c r="BJ796" s="5"/>
      <c r="BK796" s="3"/>
      <c r="BM796" s="7"/>
      <c r="BN796" s="3"/>
      <c r="BO796" s="3"/>
      <c r="BQ796" s="7"/>
      <c r="BR796" s="3"/>
      <c r="BS796" s="3"/>
      <c r="BV796" s="4"/>
      <c r="BW796" s="3"/>
      <c r="BX796" s="3"/>
      <c r="BY796" s="3"/>
      <c r="BZ796" s="3"/>
      <c r="CA796" s="3"/>
      <c r="CB796" s="3"/>
      <c r="CC796" s="3"/>
      <c r="CD796" s="4"/>
      <c r="CE796" s="4"/>
      <c r="CF796" s="3"/>
      <c r="CG796" s="3"/>
      <c r="CH796" s="3"/>
      <c r="CI796" s="3"/>
      <c r="CJ796" s="3"/>
      <c r="CK796" s="2"/>
      <c r="CL796" s="2"/>
      <c r="CM796" s="4"/>
      <c r="CN796" s="4"/>
      <c r="CO796" s="3"/>
      <c r="CP796" s="4"/>
      <c r="CQ796" s="3"/>
      <c r="CS796" s="4"/>
      <c r="CT796" s="3"/>
      <c r="CU796" s="3"/>
    </row>
    <row r="797" spans="1:99" ht="20.100000000000001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Y797" s="4"/>
      <c r="Z797" s="5"/>
      <c r="AB797" s="6"/>
      <c r="AC797" s="3"/>
      <c r="AD797" s="3"/>
      <c r="AE797" s="3"/>
      <c r="AF797" s="3"/>
      <c r="AG797" s="4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X797" s="4"/>
      <c r="AZ797" s="4"/>
      <c r="BA797" s="4"/>
      <c r="BB797" s="8"/>
      <c r="BC797" s="3"/>
      <c r="BD797" s="3"/>
      <c r="BF797" s="5"/>
      <c r="BG797" s="5"/>
      <c r="BH797" s="5"/>
      <c r="BI797" s="5"/>
      <c r="BJ797" s="5"/>
      <c r="BK797" s="3"/>
      <c r="BM797" s="7"/>
      <c r="BN797" s="3"/>
      <c r="BO797" s="3"/>
      <c r="BQ797" s="7"/>
      <c r="BR797" s="3"/>
      <c r="BS797" s="3"/>
      <c r="BV797" s="4"/>
      <c r="BW797" s="3"/>
      <c r="BX797" s="3"/>
      <c r="BY797" s="3"/>
      <c r="BZ797" s="3"/>
      <c r="CA797" s="3"/>
      <c r="CB797" s="3"/>
      <c r="CC797" s="3"/>
      <c r="CD797" s="4"/>
      <c r="CE797" s="4"/>
      <c r="CF797" s="3"/>
      <c r="CG797" s="3"/>
      <c r="CH797" s="3"/>
      <c r="CI797" s="3"/>
      <c r="CJ797" s="3"/>
      <c r="CK797" s="2"/>
      <c r="CL797" s="2"/>
      <c r="CM797" s="4"/>
      <c r="CN797" s="4"/>
      <c r="CO797" s="3"/>
      <c r="CP797" s="4"/>
      <c r="CQ797" s="3"/>
      <c r="CS797" s="4"/>
      <c r="CT797" s="3"/>
      <c r="CU797" s="3"/>
    </row>
    <row r="798" spans="1:99" ht="20.100000000000001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Y798" s="4"/>
      <c r="Z798" s="5"/>
      <c r="AB798" s="6"/>
      <c r="AC798" s="3"/>
      <c r="AD798" s="3"/>
      <c r="AE798" s="3"/>
      <c r="AF798" s="3"/>
      <c r="AG798" s="4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X798" s="4"/>
      <c r="AZ798" s="4"/>
      <c r="BA798" s="4"/>
      <c r="BB798" s="8"/>
      <c r="BC798" s="3"/>
      <c r="BD798" s="3"/>
      <c r="BF798" s="5"/>
      <c r="BG798" s="5"/>
      <c r="BH798" s="5"/>
      <c r="BI798" s="5"/>
      <c r="BJ798" s="5"/>
      <c r="BK798" s="3"/>
      <c r="BM798" s="7"/>
      <c r="BN798" s="3"/>
      <c r="BO798" s="3"/>
      <c r="BQ798" s="7"/>
      <c r="BR798" s="3"/>
      <c r="BS798" s="3"/>
      <c r="BV798" s="4"/>
      <c r="BW798" s="3"/>
      <c r="BX798" s="3"/>
      <c r="BY798" s="3"/>
      <c r="BZ798" s="3"/>
      <c r="CA798" s="3"/>
      <c r="CB798" s="3"/>
      <c r="CC798" s="3"/>
      <c r="CD798" s="4"/>
      <c r="CE798" s="4"/>
      <c r="CF798" s="3"/>
      <c r="CG798" s="3"/>
      <c r="CH798" s="3"/>
      <c r="CI798" s="3"/>
      <c r="CJ798" s="3"/>
      <c r="CK798" s="2"/>
      <c r="CL798" s="2"/>
      <c r="CM798" s="4"/>
      <c r="CN798" s="4"/>
      <c r="CO798" s="3"/>
      <c r="CP798" s="4"/>
      <c r="CQ798" s="3"/>
      <c r="CS798" s="4"/>
      <c r="CT798" s="3"/>
      <c r="CU798" s="3"/>
    </row>
    <row r="799" spans="1:99" ht="20.100000000000001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Y799" s="4"/>
      <c r="Z799" s="5"/>
      <c r="AB799" s="6"/>
      <c r="AC799" s="3"/>
      <c r="AD799" s="3"/>
      <c r="AE799" s="3"/>
      <c r="AF799" s="3"/>
      <c r="AG799" s="4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X799" s="4"/>
      <c r="AZ799" s="4"/>
      <c r="BA799" s="4"/>
      <c r="BB799" s="8"/>
      <c r="BC799" s="3"/>
      <c r="BD799" s="3"/>
      <c r="BF799" s="5"/>
      <c r="BG799" s="5"/>
      <c r="BH799" s="5"/>
      <c r="BI799" s="5"/>
      <c r="BJ799" s="5"/>
      <c r="BK799" s="3"/>
      <c r="BM799" s="7"/>
      <c r="BN799" s="3"/>
      <c r="BO799" s="3"/>
      <c r="BQ799" s="7"/>
      <c r="BR799" s="3"/>
      <c r="BS799" s="3"/>
      <c r="BV799" s="4"/>
      <c r="BW799" s="3"/>
      <c r="BX799" s="3"/>
      <c r="BY799" s="3"/>
      <c r="BZ799" s="3"/>
      <c r="CA799" s="3"/>
      <c r="CB799" s="3"/>
      <c r="CC799" s="3"/>
      <c r="CD799" s="4"/>
      <c r="CE799" s="4"/>
      <c r="CF799" s="3"/>
      <c r="CG799" s="3"/>
      <c r="CH799" s="3"/>
      <c r="CI799" s="3"/>
      <c r="CJ799" s="3"/>
      <c r="CK799" s="2"/>
      <c r="CL799" s="2"/>
      <c r="CM799" s="4"/>
      <c r="CN799" s="4"/>
      <c r="CO799" s="3"/>
      <c r="CP799" s="4"/>
      <c r="CQ799" s="3"/>
      <c r="CS799" s="4"/>
      <c r="CT799" s="3"/>
      <c r="CU799" s="3"/>
    </row>
    <row r="800" spans="1:99" ht="20.100000000000001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Y800" s="4"/>
      <c r="Z800" s="5"/>
      <c r="AB800" s="6"/>
      <c r="AC800" s="3"/>
      <c r="AD800" s="3"/>
      <c r="AE800" s="3"/>
      <c r="AF800" s="3"/>
      <c r="AG800" s="4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X800" s="4"/>
      <c r="AZ800" s="4"/>
      <c r="BA800" s="4"/>
      <c r="BB800" s="8"/>
      <c r="BC800" s="3"/>
      <c r="BD800" s="3"/>
      <c r="BF800" s="5"/>
      <c r="BG800" s="5"/>
      <c r="BH800" s="5"/>
      <c r="BI800" s="5"/>
      <c r="BJ800" s="5"/>
      <c r="BK800" s="3"/>
      <c r="BM800" s="7"/>
      <c r="BN800" s="3"/>
      <c r="BO800" s="3"/>
      <c r="BQ800" s="7"/>
      <c r="BR800" s="3"/>
      <c r="BS800" s="3"/>
      <c r="BV800" s="4"/>
      <c r="BW800" s="3"/>
      <c r="BX800" s="3"/>
      <c r="BY800" s="3"/>
      <c r="BZ800" s="3"/>
      <c r="CA800" s="3"/>
      <c r="CB800" s="3"/>
      <c r="CC800" s="3"/>
      <c r="CD800" s="4"/>
      <c r="CE800" s="4"/>
      <c r="CF800" s="3"/>
      <c r="CG800" s="3"/>
      <c r="CH800" s="3"/>
      <c r="CI800" s="3"/>
      <c r="CJ800" s="3"/>
      <c r="CK800" s="2"/>
      <c r="CL800" s="2"/>
      <c r="CM800" s="4"/>
      <c r="CN800" s="4"/>
      <c r="CO800" s="3"/>
      <c r="CP800" s="4"/>
      <c r="CQ800" s="3"/>
      <c r="CS800" s="4"/>
      <c r="CT800" s="3"/>
      <c r="CU800" s="3"/>
    </row>
    <row r="801" spans="1:99" ht="20.100000000000001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Y801" s="4"/>
      <c r="Z801" s="5"/>
      <c r="AB801" s="6"/>
      <c r="AC801" s="3"/>
      <c r="AD801" s="3"/>
      <c r="AE801" s="3"/>
      <c r="AF801" s="3"/>
      <c r="AG801" s="4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X801" s="4"/>
      <c r="AZ801" s="4"/>
      <c r="BA801" s="4"/>
      <c r="BB801" s="8"/>
      <c r="BC801" s="3"/>
      <c r="BD801" s="3"/>
      <c r="BF801" s="5"/>
      <c r="BG801" s="5"/>
      <c r="BH801" s="5"/>
      <c r="BI801" s="5"/>
      <c r="BJ801" s="5"/>
      <c r="BK801" s="3"/>
      <c r="BM801" s="7"/>
      <c r="BN801" s="3"/>
      <c r="BO801" s="3"/>
      <c r="BQ801" s="7"/>
      <c r="BR801" s="3"/>
      <c r="BS801" s="3"/>
      <c r="BV801" s="4"/>
      <c r="BW801" s="3"/>
      <c r="BX801" s="3"/>
      <c r="BY801" s="3"/>
      <c r="BZ801" s="3"/>
      <c r="CA801" s="3"/>
      <c r="CB801" s="3"/>
      <c r="CC801" s="3"/>
      <c r="CD801" s="4"/>
      <c r="CE801" s="4"/>
      <c r="CF801" s="3"/>
      <c r="CG801" s="3"/>
      <c r="CH801" s="3"/>
      <c r="CI801" s="3"/>
      <c r="CJ801" s="3"/>
      <c r="CK801" s="2"/>
      <c r="CL801" s="2"/>
      <c r="CM801" s="4"/>
      <c r="CN801" s="4"/>
      <c r="CO801" s="3"/>
      <c r="CP801" s="4"/>
      <c r="CQ801" s="3"/>
      <c r="CS801" s="4"/>
      <c r="CT801" s="3"/>
      <c r="CU801" s="3"/>
    </row>
    <row r="802" spans="1:99" ht="20.100000000000001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Y802" s="4"/>
      <c r="Z802" s="5"/>
      <c r="AB802" s="6"/>
      <c r="AC802" s="3"/>
      <c r="AD802" s="3"/>
      <c r="AE802" s="3"/>
      <c r="AF802" s="3"/>
      <c r="AG802" s="4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X802" s="4"/>
      <c r="AZ802" s="4"/>
      <c r="BA802" s="4"/>
      <c r="BB802" s="8"/>
      <c r="BC802" s="3"/>
      <c r="BD802" s="3"/>
      <c r="BF802" s="5"/>
      <c r="BG802" s="5"/>
      <c r="BH802" s="5"/>
      <c r="BI802" s="5"/>
      <c r="BJ802" s="5"/>
      <c r="BK802" s="3"/>
      <c r="BM802" s="7"/>
      <c r="BN802" s="3"/>
      <c r="BO802" s="3"/>
      <c r="BQ802" s="7"/>
      <c r="BR802" s="3"/>
      <c r="BS802" s="3"/>
      <c r="BV802" s="4"/>
      <c r="BW802" s="3"/>
      <c r="BX802" s="3"/>
      <c r="BY802" s="3"/>
      <c r="BZ802" s="3"/>
      <c r="CA802" s="3"/>
      <c r="CB802" s="3"/>
      <c r="CC802" s="3"/>
      <c r="CD802" s="4"/>
      <c r="CE802" s="4"/>
      <c r="CF802" s="3"/>
      <c r="CG802" s="3"/>
      <c r="CH802" s="3"/>
      <c r="CI802" s="3"/>
      <c r="CJ802" s="3"/>
      <c r="CK802" s="2"/>
      <c r="CL802" s="2"/>
      <c r="CM802" s="4"/>
      <c r="CN802" s="4"/>
      <c r="CO802" s="3"/>
      <c r="CP802" s="4"/>
      <c r="CQ802" s="3"/>
      <c r="CS802" s="4"/>
      <c r="CT802" s="3"/>
      <c r="CU802" s="3"/>
    </row>
    <row r="803" spans="1:99" ht="20.100000000000001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Y803" s="4"/>
      <c r="Z803" s="5"/>
      <c r="AB803" s="6"/>
      <c r="AC803" s="3"/>
      <c r="AD803" s="3"/>
      <c r="AE803" s="3"/>
      <c r="AF803" s="3"/>
      <c r="AG803" s="4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X803" s="4"/>
      <c r="AZ803" s="4"/>
      <c r="BA803" s="4"/>
      <c r="BB803" s="8"/>
      <c r="BC803" s="3"/>
      <c r="BD803" s="3"/>
      <c r="BF803" s="5"/>
      <c r="BG803" s="5"/>
      <c r="BH803" s="5"/>
      <c r="BI803" s="5"/>
      <c r="BJ803" s="5"/>
      <c r="BK803" s="3"/>
      <c r="BM803" s="7"/>
      <c r="BN803" s="3"/>
      <c r="BO803" s="3"/>
      <c r="BQ803" s="7"/>
      <c r="BR803" s="3"/>
      <c r="BS803" s="3"/>
      <c r="BV803" s="4"/>
      <c r="BW803" s="3"/>
      <c r="BX803" s="3"/>
      <c r="BY803" s="3"/>
      <c r="BZ803" s="3"/>
      <c r="CA803" s="3"/>
      <c r="CB803" s="3"/>
      <c r="CC803" s="3"/>
      <c r="CD803" s="4"/>
      <c r="CE803" s="4"/>
      <c r="CF803" s="3"/>
      <c r="CG803" s="3"/>
      <c r="CH803" s="3"/>
      <c r="CI803" s="3"/>
      <c r="CJ803" s="3"/>
      <c r="CK803" s="2"/>
      <c r="CL803" s="2"/>
      <c r="CM803" s="4"/>
      <c r="CN803" s="4"/>
      <c r="CO803" s="3"/>
      <c r="CP803" s="4"/>
      <c r="CQ803" s="3"/>
      <c r="CS803" s="4"/>
      <c r="CT803" s="3"/>
      <c r="CU803" s="3"/>
    </row>
    <row r="804" spans="1:99" ht="20.100000000000001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Y804" s="4"/>
      <c r="Z804" s="5"/>
      <c r="AB804" s="6"/>
      <c r="AC804" s="3"/>
      <c r="AD804" s="3"/>
      <c r="AE804" s="3"/>
      <c r="AF804" s="3"/>
      <c r="AG804" s="4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X804" s="4"/>
      <c r="AZ804" s="4"/>
      <c r="BA804" s="4"/>
      <c r="BB804" s="8"/>
      <c r="BC804" s="3"/>
      <c r="BD804" s="3"/>
      <c r="BF804" s="5"/>
      <c r="BG804" s="5"/>
      <c r="BH804" s="5"/>
      <c r="BI804" s="5"/>
      <c r="BJ804" s="5"/>
      <c r="BK804" s="3"/>
      <c r="BM804" s="7"/>
      <c r="BN804" s="3"/>
      <c r="BO804" s="3"/>
      <c r="BQ804" s="7"/>
      <c r="BR804" s="3"/>
      <c r="BS804" s="3"/>
      <c r="BV804" s="4"/>
      <c r="BW804" s="3"/>
      <c r="BX804" s="3"/>
      <c r="BY804" s="3"/>
      <c r="BZ804" s="3"/>
      <c r="CA804" s="3"/>
      <c r="CB804" s="3"/>
      <c r="CC804" s="3"/>
      <c r="CD804" s="4"/>
      <c r="CE804" s="4"/>
      <c r="CF804" s="3"/>
      <c r="CG804" s="3"/>
      <c r="CH804" s="3"/>
      <c r="CI804" s="3"/>
      <c r="CJ804" s="3"/>
      <c r="CK804" s="2"/>
      <c r="CL804" s="2"/>
      <c r="CM804" s="4"/>
      <c r="CN804" s="4"/>
      <c r="CO804" s="3"/>
      <c r="CP804" s="4"/>
      <c r="CQ804" s="3"/>
      <c r="CS804" s="4"/>
      <c r="CT804" s="3"/>
      <c r="CU804" s="3"/>
    </row>
    <row r="805" spans="1:99" ht="20.100000000000001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Y805" s="4"/>
      <c r="Z805" s="5"/>
      <c r="AB805" s="6"/>
      <c r="AC805" s="3"/>
      <c r="AD805" s="3"/>
      <c r="AE805" s="3"/>
      <c r="AF805" s="3"/>
      <c r="AG805" s="4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X805" s="4"/>
      <c r="AZ805" s="4"/>
      <c r="BA805" s="4"/>
      <c r="BB805" s="8"/>
      <c r="BC805" s="3"/>
      <c r="BD805" s="3"/>
      <c r="BF805" s="5"/>
      <c r="BG805" s="5"/>
      <c r="BH805" s="5"/>
      <c r="BI805" s="5"/>
      <c r="BJ805" s="5"/>
      <c r="BK805" s="3"/>
      <c r="BM805" s="7"/>
      <c r="BN805" s="3"/>
      <c r="BO805" s="3"/>
      <c r="BQ805" s="7"/>
      <c r="BR805" s="3"/>
      <c r="BS805" s="3"/>
      <c r="BV805" s="4"/>
      <c r="BW805" s="3"/>
      <c r="BX805" s="3"/>
      <c r="BY805" s="3"/>
      <c r="BZ805" s="3"/>
      <c r="CA805" s="3"/>
      <c r="CB805" s="3"/>
      <c r="CC805" s="3"/>
      <c r="CD805" s="4"/>
      <c r="CE805" s="4"/>
      <c r="CF805" s="3"/>
      <c r="CG805" s="3"/>
      <c r="CH805" s="3"/>
      <c r="CI805" s="3"/>
      <c r="CJ805" s="3"/>
      <c r="CK805" s="2"/>
      <c r="CL805" s="2"/>
      <c r="CM805" s="4"/>
      <c r="CN805" s="4"/>
      <c r="CO805" s="3"/>
      <c r="CP805" s="4"/>
      <c r="CQ805" s="3"/>
      <c r="CS805" s="4"/>
      <c r="CT805" s="3"/>
      <c r="CU805" s="3"/>
    </row>
    <row r="806" spans="1:99" ht="20.100000000000001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Y806" s="4"/>
      <c r="Z806" s="5"/>
      <c r="AB806" s="6"/>
      <c r="AC806" s="3"/>
      <c r="AD806" s="3"/>
      <c r="AE806" s="3"/>
      <c r="AF806" s="3"/>
      <c r="AG806" s="4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X806" s="4"/>
      <c r="AZ806" s="4"/>
      <c r="BA806" s="4"/>
      <c r="BB806" s="8"/>
      <c r="BC806" s="3"/>
      <c r="BD806" s="3"/>
      <c r="BF806" s="5"/>
      <c r="BG806" s="5"/>
      <c r="BH806" s="5"/>
      <c r="BI806" s="5"/>
      <c r="BJ806" s="5"/>
      <c r="BK806" s="3"/>
      <c r="BM806" s="7"/>
      <c r="BN806" s="3"/>
      <c r="BO806" s="3"/>
      <c r="BQ806" s="7"/>
      <c r="BR806" s="3"/>
      <c r="BS806" s="3"/>
      <c r="BV806" s="4"/>
      <c r="BW806" s="3"/>
      <c r="BX806" s="3"/>
      <c r="BY806" s="3"/>
      <c r="BZ806" s="3"/>
      <c r="CA806" s="3"/>
      <c r="CB806" s="3"/>
      <c r="CC806" s="3"/>
      <c r="CD806" s="4"/>
      <c r="CE806" s="4"/>
      <c r="CF806" s="3"/>
      <c r="CG806" s="3"/>
      <c r="CH806" s="3"/>
      <c r="CI806" s="3"/>
      <c r="CJ806" s="3"/>
      <c r="CK806" s="2"/>
      <c r="CL806" s="2"/>
      <c r="CM806" s="4"/>
      <c r="CN806" s="4"/>
      <c r="CO806" s="3"/>
      <c r="CP806" s="4"/>
      <c r="CQ806" s="3"/>
      <c r="CS806" s="4"/>
      <c r="CT806" s="3"/>
      <c r="CU806" s="3"/>
    </row>
    <row r="807" spans="1:99" ht="20.100000000000001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Y807" s="4"/>
      <c r="Z807" s="5"/>
      <c r="AB807" s="6"/>
      <c r="AC807" s="3"/>
      <c r="AD807" s="3"/>
      <c r="AE807" s="3"/>
      <c r="AF807" s="3"/>
      <c r="AG807" s="4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X807" s="4"/>
      <c r="AZ807" s="4"/>
      <c r="BA807" s="4"/>
      <c r="BB807" s="8"/>
      <c r="BC807" s="3"/>
      <c r="BD807" s="3"/>
      <c r="BF807" s="5"/>
      <c r="BG807" s="5"/>
      <c r="BH807" s="5"/>
      <c r="BI807" s="5"/>
      <c r="BJ807" s="5"/>
      <c r="BK807" s="3"/>
      <c r="BM807" s="7"/>
      <c r="BN807" s="3"/>
      <c r="BO807" s="3"/>
      <c r="BQ807" s="7"/>
      <c r="BR807" s="3"/>
      <c r="BS807" s="3"/>
      <c r="BV807" s="4"/>
      <c r="BW807" s="3"/>
      <c r="BX807" s="3"/>
      <c r="BY807" s="3"/>
      <c r="BZ807" s="3"/>
      <c r="CA807" s="3"/>
      <c r="CB807" s="3"/>
      <c r="CC807" s="3"/>
      <c r="CD807" s="4"/>
      <c r="CE807" s="4"/>
      <c r="CF807" s="3"/>
      <c r="CG807" s="3"/>
      <c r="CH807" s="3"/>
      <c r="CI807" s="3"/>
      <c r="CJ807" s="3"/>
      <c r="CK807" s="2"/>
      <c r="CL807" s="2"/>
      <c r="CM807" s="4"/>
      <c r="CN807" s="4"/>
      <c r="CO807" s="3"/>
      <c r="CP807" s="4"/>
      <c r="CQ807" s="3"/>
      <c r="CS807" s="4"/>
      <c r="CT807" s="3"/>
      <c r="CU807" s="3"/>
    </row>
    <row r="808" spans="1:99" ht="20.100000000000001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Y808" s="4"/>
      <c r="Z808" s="5"/>
      <c r="AB808" s="6"/>
      <c r="AC808" s="3"/>
      <c r="AD808" s="3"/>
      <c r="AE808" s="3"/>
      <c r="AF808" s="3"/>
      <c r="AG808" s="4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X808" s="4"/>
      <c r="AZ808" s="4"/>
      <c r="BA808" s="4"/>
      <c r="BB808" s="8"/>
      <c r="BC808" s="3"/>
      <c r="BD808" s="3"/>
      <c r="BF808" s="5"/>
      <c r="BG808" s="5"/>
      <c r="BH808" s="5"/>
      <c r="BI808" s="5"/>
      <c r="BJ808" s="5"/>
      <c r="BK808" s="3"/>
      <c r="BM808" s="7"/>
      <c r="BN808" s="3"/>
      <c r="BO808" s="3"/>
      <c r="BQ808" s="7"/>
      <c r="BR808" s="3"/>
      <c r="BS808" s="3"/>
      <c r="BV808" s="4"/>
      <c r="BW808" s="3"/>
      <c r="BX808" s="3"/>
      <c r="BY808" s="3"/>
      <c r="BZ808" s="3"/>
      <c r="CA808" s="3"/>
      <c r="CB808" s="3"/>
      <c r="CC808" s="3"/>
      <c r="CD808" s="4"/>
      <c r="CE808" s="4"/>
      <c r="CF808" s="3"/>
      <c r="CG808" s="3"/>
      <c r="CH808" s="3"/>
      <c r="CI808" s="3"/>
      <c r="CJ808" s="3"/>
      <c r="CK808" s="2"/>
      <c r="CL808" s="2"/>
      <c r="CM808" s="4"/>
      <c r="CN808" s="4"/>
      <c r="CO808" s="3"/>
      <c r="CP808" s="4"/>
      <c r="CQ808" s="3"/>
      <c r="CS808" s="4"/>
      <c r="CT808" s="3"/>
      <c r="CU808" s="3"/>
    </row>
    <row r="809" spans="1:99" ht="20.100000000000001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Y809" s="4"/>
      <c r="Z809" s="5"/>
      <c r="AB809" s="6"/>
      <c r="AC809" s="3"/>
      <c r="AD809" s="3"/>
      <c r="AE809" s="3"/>
      <c r="AF809" s="3"/>
      <c r="AG809" s="4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X809" s="4"/>
      <c r="AZ809" s="4"/>
      <c r="BA809" s="4"/>
      <c r="BB809" s="8"/>
      <c r="BC809" s="3"/>
      <c r="BD809" s="3"/>
      <c r="BF809" s="5"/>
      <c r="BG809" s="5"/>
      <c r="BH809" s="5"/>
      <c r="BI809" s="5"/>
      <c r="BJ809" s="5"/>
      <c r="BK809" s="3"/>
      <c r="BM809" s="7"/>
      <c r="BN809" s="3"/>
      <c r="BO809" s="3"/>
      <c r="BQ809" s="7"/>
      <c r="BR809" s="3"/>
      <c r="BS809" s="3"/>
      <c r="BV809" s="4"/>
      <c r="BW809" s="3"/>
      <c r="BX809" s="3"/>
      <c r="BY809" s="3"/>
      <c r="BZ809" s="3"/>
      <c r="CA809" s="3"/>
      <c r="CB809" s="3"/>
      <c r="CC809" s="3"/>
      <c r="CD809" s="4"/>
      <c r="CE809" s="4"/>
      <c r="CF809" s="3"/>
      <c r="CG809" s="3"/>
      <c r="CH809" s="3"/>
      <c r="CI809" s="3"/>
      <c r="CJ809" s="3"/>
      <c r="CK809" s="2"/>
      <c r="CL809" s="2"/>
      <c r="CM809" s="4"/>
      <c r="CN809" s="4"/>
      <c r="CO809" s="3"/>
      <c r="CP809" s="4"/>
      <c r="CQ809" s="3"/>
      <c r="CS809" s="4"/>
      <c r="CT809" s="3"/>
      <c r="CU809" s="3"/>
    </row>
    <row r="810" spans="1:99" ht="20.100000000000001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Y810" s="4"/>
      <c r="Z810" s="5"/>
      <c r="AB810" s="6"/>
      <c r="AC810" s="3"/>
      <c r="AD810" s="3"/>
      <c r="AE810" s="3"/>
      <c r="AF810" s="3"/>
      <c r="AG810" s="4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X810" s="4"/>
      <c r="AZ810" s="4"/>
      <c r="BA810" s="4"/>
      <c r="BB810" s="8"/>
      <c r="BC810" s="3"/>
      <c r="BD810" s="3"/>
      <c r="BF810" s="5"/>
      <c r="BG810" s="5"/>
      <c r="BH810" s="5"/>
      <c r="BI810" s="5"/>
      <c r="BJ810" s="5"/>
      <c r="BK810" s="3"/>
      <c r="BM810" s="7"/>
      <c r="BN810" s="3"/>
      <c r="BO810" s="3"/>
      <c r="BQ810" s="7"/>
      <c r="BR810" s="3"/>
      <c r="BS810" s="3"/>
      <c r="BV810" s="4"/>
      <c r="BW810" s="3"/>
      <c r="BX810" s="3"/>
      <c r="BY810" s="3"/>
      <c r="BZ810" s="3"/>
      <c r="CA810" s="3"/>
      <c r="CB810" s="3"/>
      <c r="CC810" s="3"/>
      <c r="CD810" s="4"/>
      <c r="CE810" s="4"/>
      <c r="CF810" s="3"/>
      <c r="CG810" s="3"/>
      <c r="CH810" s="3"/>
      <c r="CI810" s="3"/>
      <c r="CJ810" s="3"/>
      <c r="CK810" s="2"/>
      <c r="CL810" s="2"/>
      <c r="CM810" s="4"/>
      <c r="CN810" s="4"/>
      <c r="CO810" s="3"/>
      <c r="CP810" s="4"/>
      <c r="CQ810" s="3"/>
      <c r="CS810" s="4"/>
      <c r="CT810" s="3"/>
      <c r="CU810" s="3"/>
    </row>
    <row r="811" spans="1:99" ht="20.100000000000001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Y811" s="4"/>
      <c r="Z811" s="5"/>
      <c r="AB811" s="6"/>
      <c r="AC811" s="3"/>
      <c r="AD811" s="3"/>
      <c r="AE811" s="3"/>
      <c r="AF811" s="3"/>
      <c r="AG811" s="4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X811" s="4"/>
      <c r="AZ811" s="4"/>
      <c r="BA811" s="4"/>
      <c r="BB811" s="8"/>
      <c r="BC811" s="3"/>
      <c r="BD811" s="3"/>
      <c r="BF811" s="5"/>
      <c r="BG811" s="5"/>
      <c r="BH811" s="5"/>
      <c r="BI811" s="5"/>
      <c r="BJ811" s="5"/>
      <c r="BK811" s="3"/>
      <c r="BM811" s="7"/>
      <c r="BN811" s="3"/>
      <c r="BO811" s="3"/>
      <c r="BQ811" s="7"/>
      <c r="BR811" s="3"/>
      <c r="BS811" s="3"/>
      <c r="BV811" s="4"/>
      <c r="BW811" s="3"/>
      <c r="BX811" s="3"/>
      <c r="BY811" s="3"/>
      <c r="BZ811" s="3"/>
      <c r="CA811" s="3"/>
      <c r="CB811" s="3"/>
      <c r="CC811" s="3"/>
      <c r="CD811" s="4"/>
      <c r="CE811" s="4"/>
      <c r="CF811" s="3"/>
      <c r="CG811" s="3"/>
      <c r="CH811" s="3"/>
      <c r="CI811" s="3"/>
      <c r="CJ811" s="3"/>
      <c r="CK811" s="2"/>
      <c r="CL811" s="2"/>
      <c r="CM811" s="4"/>
      <c r="CN811" s="4"/>
      <c r="CO811" s="3"/>
      <c r="CP811" s="4"/>
      <c r="CQ811" s="3"/>
      <c r="CS811" s="4"/>
      <c r="CT811" s="3"/>
      <c r="CU811" s="3"/>
    </row>
    <row r="812" spans="1:99" ht="20.100000000000001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Y812" s="4"/>
      <c r="Z812" s="5"/>
      <c r="AB812" s="6"/>
      <c r="AC812" s="3"/>
      <c r="AD812" s="3"/>
      <c r="AE812" s="3"/>
      <c r="AF812" s="3"/>
      <c r="AG812" s="4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X812" s="4"/>
      <c r="AZ812" s="4"/>
      <c r="BA812" s="4"/>
      <c r="BB812" s="8"/>
      <c r="BC812" s="3"/>
      <c r="BD812" s="3"/>
      <c r="BF812" s="5"/>
      <c r="BG812" s="5"/>
      <c r="BH812" s="5"/>
      <c r="BI812" s="5"/>
      <c r="BJ812" s="5"/>
      <c r="BK812" s="3"/>
      <c r="BM812" s="7"/>
      <c r="BN812" s="3"/>
      <c r="BO812" s="3"/>
      <c r="BQ812" s="7"/>
      <c r="BR812" s="3"/>
      <c r="BS812" s="3"/>
      <c r="BV812" s="4"/>
      <c r="BW812" s="3"/>
      <c r="BX812" s="3"/>
      <c r="BY812" s="3"/>
      <c r="BZ812" s="3"/>
      <c r="CA812" s="3"/>
      <c r="CB812" s="3"/>
      <c r="CC812" s="3"/>
      <c r="CD812" s="4"/>
      <c r="CE812" s="4"/>
      <c r="CF812" s="3"/>
      <c r="CG812" s="3"/>
      <c r="CH812" s="3"/>
      <c r="CI812" s="3"/>
      <c r="CJ812" s="3"/>
      <c r="CK812" s="2"/>
      <c r="CL812" s="2"/>
      <c r="CM812" s="4"/>
      <c r="CN812" s="4"/>
      <c r="CO812" s="3"/>
      <c r="CP812" s="4"/>
      <c r="CQ812" s="3"/>
      <c r="CS812" s="4"/>
      <c r="CT812" s="3"/>
      <c r="CU812" s="3"/>
    </row>
    <row r="813" spans="1:99" ht="20.100000000000001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Y813" s="4"/>
      <c r="Z813" s="5"/>
      <c r="AB813" s="6"/>
      <c r="AC813" s="3"/>
      <c r="AD813" s="3"/>
      <c r="AE813" s="3"/>
      <c r="AF813" s="3"/>
      <c r="AG813" s="4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X813" s="4"/>
      <c r="AZ813" s="4"/>
      <c r="BA813" s="4"/>
      <c r="BB813" s="8"/>
      <c r="BC813" s="3"/>
      <c r="BD813" s="3"/>
      <c r="BF813" s="5"/>
      <c r="BG813" s="5"/>
      <c r="BH813" s="5"/>
      <c r="BI813" s="5"/>
      <c r="BJ813" s="5"/>
      <c r="BK813" s="3"/>
      <c r="BM813" s="7"/>
      <c r="BN813" s="3"/>
      <c r="BO813" s="3"/>
      <c r="BQ813" s="7"/>
      <c r="BR813" s="3"/>
      <c r="BS813" s="3"/>
      <c r="BV813" s="4"/>
      <c r="BW813" s="3"/>
      <c r="BX813" s="3"/>
      <c r="BY813" s="3"/>
      <c r="BZ813" s="3"/>
      <c r="CA813" s="3"/>
      <c r="CB813" s="3"/>
      <c r="CC813" s="3"/>
      <c r="CD813" s="4"/>
      <c r="CE813" s="4"/>
      <c r="CF813" s="3"/>
      <c r="CG813" s="3"/>
      <c r="CH813" s="3"/>
      <c r="CI813" s="3"/>
      <c r="CJ813" s="3"/>
      <c r="CK813" s="2"/>
      <c r="CL813" s="2"/>
      <c r="CM813" s="4"/>
      <c r="CN813" s="4"/>
      <c r="CO813" s="3"/>
      <c r="CP813" s="4"/>
      <c r="CQ813" s="3"/>
      <c r="CS813" s="4"/>
      <c r="CT813" s="3"/>
      <c r="CU813" s="3"/>
    </row>
    <row r="814" spans="1:99" ht="20.100000000000001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Y814" s="4"/>
      <c r="Z814" s="5"/>
      <c r="AB814" s="6"/>
      <c r="AC814" s="3"/>
      <c r="AD814" s="3"/>
      <c r="AE814" s="3"/>
      <c r="AF814" s="3"/>
      <c r="AG814" s="4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X814" s="4"/>
      <c r="AZ814" s="4"/>
      <c r="BA814" s="4"/>
      <c r="BB814" s="8"/>
      <c r="BC814" s="3"/>
      <c r="BD814" s="3"/>
      <c r="BF814" s="5"/>
      <c r="BG814" s="5"/>
      <c r="BH814" s="5"/>
      <c r="BI814" s="5"/>
      <c r="BJ814" s="5"/>
      <c r="BK814" s="3"/>
      <c r="BM814" s="7"/>
      <c r="BN814" s="3"/>
      <c r="BO814" s="3"/>
      <c r="BQ814" s="7"/>
      <c r="BR814" s="3"/>
      <c r="BS814" s="3"/>
      <c r="BV814" s="4"/>
      <c r="BW814" s="3"/>
      <c r="BX814" s="3"/>
      <c r="BY814" s="3"/>
      <c r="BZ814" s="3"/>
      <c r="CA814" s="3"/>
      <c r="CB814" s="3"/>
      <c r="CC814" s="3"/>
      <c r="CD814" s="4"/>
      <c r="CE814" s="4"/>
      <c r="CF814" s="3"/>
      <c r="CG814" s="3"/>
      <c r="CH814" s="3"/>
      <c r="CI814" s="3"/>
      <c r="CJ814" s="3"/>
      <c r="CK814" s="2"/>
      <c r="CL814" s="2"/>
      <c r="CM814" s="4"/>
      <c r="CN814" s="4"/>
      <c r="CO814" s="3"/>
      <c r="CP814" s="4"/>
      <c r="CQ814" s="3"/>
      <c r="CS814" s="4"/>
      <c r="CT814" s="3"/>
      <c r="CU814" s="3"/>
    </row>
    <row r="815" spans="1:99" ht="20.100000000000001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Y815" s="4"/>
      <c r="Z815" s="5"/>
      <c r="AB815" s="6"/>
      <c r="AC815" s="3"/>
      <c r="AD815" s="3"/>
      <c r="AE815" s="3"/>
      <c r="AF815" s="3"/>
      <c r="AG815" s="4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X815" s="4"/>
      <c r="AZ815" s="4"/>
      <c r="BA815" s="4"/>
      <c r="BB815" s="8"/>
      <c r="BC815" s="3"/>
      <c r="BD815" s="3"/>
      <c r="BF815" s="5"/>
      <c r="BG815" s="5"/>
      <c r="BH815" s="5"/>
      <c r="BI815" s="5"/>
      <c r="BJ815" s="5"/>
      <c r="BK815" s="3"/>
      <c r="BM815" s="7"/>
      <c r="BN815" s="3"/>
      <c r="BO815" s="3"/>
      <c r="BQ815" s="7"/>
      <c r="BR815" s="3"/>
      <c r="BS815" s="3"/>
      <c r="BV815" s="4"/>
      <c r="BW815" s="3"/>
      <c r="BX815" s="3"/>
      <c r="BY815" s="3"/>
      <c r="BZ815" s="3"/>
      <c r="CA815" s="3"/>
      <c r="CB815" s="3"/>
      <c r="CC815" s="3"/>
      <c r="CD815" s="4"/>
      <c r="CE815" s="4"/>
      <c r="CF815" s="3"/>
      <c r="CG815" s="3"/>
      <c r="CH815" s="3"/>
      <c r="CI815" s="3"/>
      <c r="CJ815" s="3"/>
      <c r="CK815" s="2"/>
      <c r="CL815" s="2"/>
      <c r="CM815" s="4"/>
      <c r="CN815" s="4"/>
      <c r="CO815" s="3"/>
      <c r="CP815" s="4"/>
      <c r="CQ815" s="3"/>
      <c r="CS815" s="4"/>
      <c r="CT815" s="3"/>
      <c r="CU815" s="3"/>
    </row>
    <row r="816" spans="1:99" ht="20.100000000000001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Y816" s="4"/>
      <c r="Z816" s="5"/>
      <c r="AB816" s="6"/>
      <c r="AC816" s="3"/>
      <c r="AD816" s="3"/>
      <c r="AE816" s="3"/>
      <c r="AF816" s="3"/>
      <c r="AG816" s="4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X816" s="4"/>
      <c r="AZ816" s="4"/>
      <c r="BA816" s="4"/>
      <c r="BB816" s="8"/>
      <c r="BC816" s="3"/>
      <c r="BD816" s="3"/>
      <c r="BF816" s="5"/>
      <c r="BG816" s="5"/>
      <c r="BH816" s="5"/>
      <c r="BI816" s="5"/>
      <c r="BJ816" s="5"/>
      <c r="BK816" s="3"/>
      <c r="BM816" s="7"/>
      <c r="BN816" s="3"/>
      <c r="BO816" s="3"/>
      <c r="BQ816" s="7"/>
      <c r="BR816" s="3"/>
      <c r="BS816" s="3"/>
      <c r="BV816" s="4"/>
      <c r="BW816" s="3"/>
      <c r="BX816" s="3"/>
      <c r="BY816" s="3"/>
      <c r="BZ816" s="3"/>
      <c r="CA816" s="3"/>
      <c r="CB816" s="3"/>
      <c r="CC816" s="3"/>
      <c r="CD816" s="4"/>
      <c r="CE816" s="4"/>
      <c r="CF816" s="3"/>
      <c r="CG816" s="3"/>
      <c r="CH816" s="3"/>
      <c r="CI816" s="3"/>
      <c r="CJ816" s="3"/>
      <c r="CK816" s="2"/>
      <c r="CL816" s="2"/>
      <c r="CM816" s="4"/>
      <c r="CN816" s="4"/>
      <c r="CO816" s="3"/>
      <c r="CP816" s="4"/>
      <c r="CQ816" s="3"/>
      <c r="CS816" s="4"/>
      <c r="CT816" s="3"/>
      <c r="CU816" s="3"/>
    </row>
    <row r="817" spans="1:99" ht="20.100000000000001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Y817" s="4"/>
      <c r="Z817" s="5"/>
      <c r="AB817" s="6"/>
      <c r="AC817" s="3"/>
      <c r="AD817" s="3"/>
      <c r="AE817" s="3"/>
      <c r="AF817" s="3"/>
      <c r="AG817" s="4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X817" s="4"/>
      <c r="AZ817" s="4"/>
      <c r="BA817" s="4"/>
      <c r="BB817" s="8"/>
      <c r="BC817" s="3"/>
      <c r="BD817" s="3"/>
      <c r="BF817" s="5"/>
      <c r="BG817" s="5"/>
      <c r="BH817" s="5"/>
      <c r="BI817" s="5"/>
      <c r="BJ817" s="5"/>
      <c r="BK817" s="3"/>
      <c r="BM817" s="7"/>
      <c r="BN817" s="3"/>
      <c r="BO817" s="3"/>
      <c r="BQ817" s="7"/>
      <c r="BR817" s="3"/>
      <c r="BS817" s="3"/>
      <c r="BV817" s="4"/>
      <c r="BW817" s="3"/>
      <c r="BX817" s="3"/>
      <c r="BY817" s="3"/>
      <c r="BZ817" s="3"/>
      <c r="CA817" s="3"/>
      <c r="CB817" s="3"/>
      <c r="CC817" s="3"/>
      <c r="CD817" s="4"/>
      <c r="CE817" s="4"/>
      <c r="CF817" s="3"/>
      <c r="CG817" s="3"/>
      <c r="CH817" s="3"/>
      <c r="CI817" s="3"/>
      <c r="CJ817" s="3"/>
      <c r="CK817" s="2"/>
      <c r="CL817" s="2"/>
      <c r="CM817" s="4"/>
      <c r="CN817" s="4"/>
      <c r="CO817" s="3"/>
      <c r="CP817" s="4"/>
      <c r="CQ817" s="3"/>
      <c r="CS817" s="4"/>
      <c r="CT817" s="3"/>
      <c r="CU817" s="3"/>
    </row>
    <row r="818" spans="1:99" ht="20.100000000000001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Y818" s="4"/>
      <c r="Z818" s="5"/>
      <c r="AB818" s="6"/>
      <c r="AC818" s="3"/>
      <c r="AD818" s="3"/>
      <c r="AE818" s="3"/>
      <c r="AF818" s="3"/>
      <c r="AG818" s="4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X818" s="4"/>
      <c r="AZ818" s="4"/>
      <c r="BA818" s="4"/>
      <c r="BB818" s="8"/>
      <c r="BC818" s="3"/>
      <c r="BD818" s="3"/>
      <c r="BF818" s="5"/>
      <c r="BG818" s="5"/>
      <c r="BH818" s="5"/>
      <c r="BI818" s="5"/>
      <c r="BJ818" s="5"/>
      <c r="BK818" s="3"/>
      <c r="BM818" s="7"/>
      <c r="BN818" s="3"/>
      <c r="BO818" s="3"/>
      <c r="BQ818" s="7"/>
      <c r="BR818" s="3"/>
      <c r="BS818" s="3"/>
      <c r="BV818" s="4"/>
      <c r="BW818" s="3"/>
      <c r="BX818" s="3"/>
      <c r="BY818" s="3"/>
      <c r="BZ818" s="3"/>
      <c r="CA818" s="3"/>
      <c r="CB818" s="3"/>
      <c r="CC818" s="3"/>
      <c r="CD818" s="4"/>
      <c r="CE818" s="4"/>
      <c r="CF818" s="3"/>
      <c r="CG818" s="3"/>
      <c r="CH818" s="3"/>
      <c r="CI818" s="3"/>
      <c r="CJ818" s="3"/>
      <c r="CK818" s="2"/>
      <c r="CL818" s="2"/>
      <c r="CM818" s="4"/>
      <c r="CN818" s="4"/>
      <c r="CO818" s="3"/>
      <c r="CP818" s="4"/>
      <c r="CQ818" s="3"/>
      <c r="CS818" s="4"/>
      <c r="CT818" s="3"/>
      <c r="CU818" s="3"/>
    </row>
    <row r="819" spans="1:99" ht="20.100000000000001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Y819" s="4"/>
      <c r="Z819" s="5"/>
      <c r="AB819" s="6"/>
      <c r="AC819" s="3"/>
      <c r="AD819" s="3"/>
      <c r="AE819" s="3"/>
      <c r="AF819" s="3"/>
      <c r="AG819" s="4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X819" s="4"/>
      <c r="AZ819" s="4"/>
      <c r="BA819" s="4"/>
      <c r="BB819" s="8"/>
      <c r="BC819" s="3"/>
      <c r="BD819" s="3"/>
      <c r="BF819" s="5"/>
      <c r="BG819" s="5"/>
      <c r="BH819" s="5"/>
      <c r="BI819" s="5"/>
      <c r="BJ819" s="5"/>
      <c r="BK819" s="3"/>
      <c r="BM819" s="7"/>
      <c r="BN819" s="3"/>
      <c r="BO819" s="3"/>
      <c r="BQ819" s="7"/>
      <c r="BR819" s="3"/>
      <c r="BS819" s="3"/>
      <c r="BV819" s="4"/>
      <c r="BW819" s="3"/>
      <c r="BX819" s="3"/>
      <c r="BY819" s="3"/>
      <c r="BZ819" s="3"/>
      <c r="CA819" s="3"/>
      <c r="CB819" s="3"/>
      <c r="CC819" s="3"/>
      <c r="CD819" s="4"/>
      <c r="CE819" s="4"/>
      <c r="CF819" s="3"/>
      <c r="CG819" s="3"/>
      <c r="CH819" s="3"/>
      <c r="CI819" s="3"/>
      <c r="CJ819" s="3"/>
      <c r="CK819" s="2"/>
      <c r="CL819" s="2"/>
      <c r="CM819" s="4"/>
      <c r="CN819" s="4"/>
      <c r="CO819" s="3"/>
      <c r="CP819" s="4"/>
      <c r="CQ819" s="3"/>
      <c r="CS819" s="4"/>
      <c r="CT819" s="3"/>
      <c r="CU819" s="3"/>
    </row>
    <row r="820" spans="1:99" ht="20.100000000000001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Y820" s="4"/>
      <c r="Z820" s="5"/>
      <c r="AB820" s="6"/>
      <c r="AC820" s="3"/>
      <c r="AD820" s="3"/>
      <c r="AE820" s="3"/>
      <c r="AF820" s="3"/>
      <c r="AG820" s="4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X820" s="4"/>
      <c r="AZ820" s="4"/>
      <c r="BA820" s="4"/>
      <c r="BB820" s="8"/>
      <c r="BC820" s="3"/>
      <c r="BD820" s="3"/>
      <c r="BF820" s="5"/>
      <c r="BG820" s="5"/>
      <c r="BH820" s="5"/>
      <c r="BI820" s="5"/>
      <c r="BJ820" s="5"/>
      <c r="BK820" s="3"/>
      <c r="BM820" s="7"/>
      <c r="BN820" s="3"/>
      <c r="BO820" s="3"/>
      <c r="BQ820" s="7"/>
      <c r="BR820" s="3"/>
      <c r="BS820" s="3"/>
      <c r="BV820" s="4"/>
      <c r="BW820" s="3"/>
      <c r="BX820" s="3"/>
      <c r="BY820" s="3"/>
      <c r="BZ820" s="3"/>
      <c r="CA820" s="3"/>
      <c r="CB820" s="3"/>
      <c r="CC820" s="3"/>
      <c r="CD820" s="4"/>
      <c r="CE820" s="4"/>
      <c r="CF820" s="3"/>
      <c r="CG820" s="3"/>
      <c r="CH820" s="3"/>
      <c r="CI820" s="3"/>
      <c r="CJ820" s="3"/>
      <c r="CK820" s="2"/>
      <c r="CL820" s="2"/>
      <c r="CM820" s="4"/>
      <c r="CN820" s="4"/>
      <c r="CO820" s="3"/>
      <c r="CP820" s="4"/>
      <c r="CQ820" s="3"/>
      <c r="CS820" s="4"/>
      <c r="CT820" s="3"/>
      <c r="CU820" s="3"/>
    </row>
    <row r="821" spans="1:99" ht="20.100000000000001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Y821" s="4"/>
      <c r="Z821" s="5"/>
      <c r="AB821" s="6"/>
      <c r="AC821" s="3"/>
      <c r="AD821" s="3"/>
      <c r="AE821" s="3"/>
      <c r="AF821" s="3"/>
      <c r="AG821" s="4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X821" s="4"/>
      <c r="AZ821" s="4"/>
      <c r="BA821" s="4"/>
      <c r="BB821" s="8"/>
      <c r="BC821" s="3"/>
      <c r="BD821" s="3"/>
      <c r="BF821" s="5"/>
      <c r="BG821" s="5"/>
      <c r="BH821" s="5"/>
      <c r="BI821" s="5"/>
      <c r="BJ821" s="5"/>
      <c r="BK821" s="3"/>
      <c r="BM821" s="7"/>
      <c r="BN821" s="3"/>
      <c r="BO821" s="3"/>
      <c r="BQ821" s="7"/>
      <c r="BR821" s="3"/>
      <c r="BS821" s="3"/>
      <c r="BV821" s="4"/>
      <c r="BW821" s="3"/>
      <c r="BX821" s="3"/>
      <c r="BY821" s="3"/>
      <c r="BZ821" s="3"/>
      <c r="CA821" s="3"/>
      <c r="CB821" s="3"/>
      <c r="CC821" s="3"/>
      <c r="CD821" s="4"/>
      <c r="CE821" s="4"/>
      <c r="CF821" s="3"/>
      <c r="CG821" s="3"/>
      <c r="CH821" s="3"/>
      <c r="CI821" s="3"/>
      <c r="CJ821" s="3"/>
      <c r="CK821" s="2"/>
      <c r="CL821" s="2"/>
      <c r="CM821" s="4"/>
      <c r="CN821" s="4"/>
      <c r="CO821" s="3"/>
      <c r="CP821" s="4"/>
      <c r="CQ821" s="3"/>
      <c r="CS821" s="4"/>
      <c r="CT821" s="3"/>
      <c r="CU821" s="3"/>
    </row>
    <row r="822" spans="1:99" ht="20.100000000000001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Y822" s="4"/>
      <c r="Z822" s="5"/>
      <c r="AB822" s="6"/>
      <c r="AC822" s="3"/>
      <c r="AD822" s="3"/>
      <c r="AE822" s="3"/>
      <c r="AF822" s="3"/>
      <c r="AG822" s="4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X822" s="4"/>
      <c r="AZ822" s="4"/>
      <c r="BA822" s="4"/>
      <c r="BB822" s="8"/>
      <c r="BC822" s="3"/>
      <c r="BD822" s="3"/>
      <c r="BF822" s="5"/>
      <c r="BG822" s="5"/>
      <c r="BH822" s="5"/>
      <c r="BI822" s="5"/>
      <c r="BJ822" s="5"/>
      <c r="BK822" s="3"/>
      <c r="BM822" s="7"/>
      <c r="BN822" s="3"/>
      <c r="BO822" s="3"/>
      <c r="BQ822" s="7"/>
      <c r="BR822" s="3"/>
      <c r="BS822" s="3"/>
      <c r="BV822" s="4"/>
      <c r="BW822" s="3"/>
      <c r="BX822" s="3"/>
      <c r="BY822" s="3"/>
      <c r="BZ822" s="3"/>
      <c r="CA822" s="3"/>
      <c r="CB822" s="3"/>
      <c r="CC822" s="3"/>
      <c r="CD822" s="4"/>
      <c r="CE822" s="4"/>
      <c r="CF822" s="3"/>
      <c r="CG822" s="3"/>
      <c r="CH822" s="3"/>
      <c r="CI822" s="3"/>
      <c r="CJ822" s="3"/>
      <c r="CK822" s="2"/>
      <c r="CL822" s="2"/>
      <c r="CM822" s="4"/>
      <c r="CN822" s="4"/>
      <c r="CO822" s="3"/>
      <c r="CP822" s="4"/>
      <c r="CQ822" s="3"/>
      <c r="CS822" s="4"/>
      <c r="CT822" s="3"/>
      <c r="CU822" s="3"/>
    </row>
    <row r="823" spans="1:99" ht="20.100000000000001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Y823" s="4"/>
      <c r="Z823" s="5"/>
      <c r="AB823" s="6"/>
      <c r="AC823" s="3"/>
      <c r="AD823" s="3"/>
      <c r="AE823" s="3"/>
      <c r="AF823" s="3"/>
      <c r="AG823" s="4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X823" s="4"/>
      <c r="AZ823" s="4"/>
      <c r="BA823" s="4"/>
      <c r="BB823" s="8"/>
      <c r="BC823" s="3"/>
      <c r="BD823" s="3"/>
      <c r="BF823" s="5"/>
      <c r="BG823" s="5"/>
      <c r="BH823" s="5"/>
      <c r="BI823" s="5"/>
      <c r="BJ823" s="5"/>
      <c r="BK823" s="3"/>
      <c r="BM823" s="7"/>
      <c r="BN823" s="3"/>
      <c r="BO823" s="3"/>
      <c r="BQ823" s="7"/>
      <c r="BR823" s="3"/>
      <c r="BS823" s="3"/>
      <c r="BV823" s="4"/>
      <c r="BW823" s="3"/>
      <c r="BX823" s="3"/>
      <c r="BY823" s="3"/>
      <c r="BZ823" s="3"/>
      <c r="CA823" s="3"/>
      <c r="CB823" s="3"/>
      <c r="CC823" s="3"/>
      <c r="CD823" s="4"/>
      <c r="CE823" s="4"/>
      <c r="CF823" s="3"/>
      <c r="CG823" s="3"/>
      <c r="CH823" s="3"/>
      <c r="CI823" s="3"/>
      <c r="CJ823" s="3"/>
      <c r="CK823" s="2"/>
      <c r="CL823" s="2"/>
      <c r="CM823" s="4"/>
      <c r="CN823" s="4"/>
      <c r="CO823" s="3"/>
      <c r="CP823" s="4"/>
      <c r="CQ823" s="3"/>
      <c r="CS823" s="4"/>
      <c r="CT823" s="3"/>
      <c r="CU823" s="3"/>
    </row>
    <row r="824" spans="1:99" ht="20.100000000000001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Y824" s="4"/>
      <c r="Z824" s="5"/>
      <c r="AB824" s="6"/>
      <c r="AC824" s="3"/>
      <c r="AD824" s="3"/>
      <c r="AE824" s="3"/>
      <c r="AF824" s="3"/>
      <c r="AG824" s="4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X824" s="4"/>
      <c r="AZ824" s="4"/>
      <c r="BA824" s="4"/>
      <c r="BB824" s="8"/>
      <c r="BC824" s="3"/>
      <c r="BD824" s="3"/>
      <c r="BF824" s="5"/>
      <c r="BG824" s="5"/>
      <c r="BH824" s="5"/>
      <c r="BI824" s="5"/>
      <c r="BJ824" s="5"/>
      <c r="BK824" s="3"/>
      <c r="BM824" s="7"/>
      <c r="BN824" s="3"/>
      <c r="BO824" s="3"/>
      <c r="BQ824" s="7"/>
      <c r="BR824" s="3"/>
      <c r="BS824" s="3"/>
      <c r="BV824" s="4"/>
      <c r="BW824" s="3"/>
      <c r="BX824" s="3"/>
      <c r="BY824" s="3"/>
      <c r="BZ824" s="3"/>
      <c r="CA824" s="3"/>
      <c r="CB824" s="3"/>
      <c r="CC824" s="3"/>
      <c r="CD824" s="4"/>
      <c r="CE824" s="4"/>
      <c r="CF824" s="3"/>
      <c r="CG824" s="3"/>
      <c r="CH824" s="3"/>
      <c r="CI824" s="3"/>
      <c r="CJ824" s="3"/>
      <c r="CK824" s="2"/>
      <c r="CL824" s="2"/>
      <c r="CM824" s="4"/>
      <c r="CN824" s="4"/>
      <c r="CO824" s="3"/>
      <c r="CP824" s="4"/>
      <c r="CQ824" s="3"/>
      <c r="CS824" s="4"/>
      <c r="CT824" s="3"/>
      <c r="CU824" s="3"/>
    </row>
    <row r="825" spans="1:99" ht="20.100000000000001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Y825" s="4"/>
      <c r="Z825" s="5"/>
      <c r="AB825" s="6"/>
      <c r="AC825" s="3"/>
      <c r="AD825" s="3"/>
      <c r="AE825" s="3"/>
      <c r="AF825" s="3"/>
      <c r="AG825" s="4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X825" s="4"/>
      <c r="AZ825" s="4"/>
      <c r="BA825" s="4"/>
      <c r="BB825" s="8"/>
      <c r="BC825" s="3"/>
      <c r="BD825" s="3"/>
      <c r="BF825" s="5"/>
      <c r="BG825" s="5"/>
      <c r="BH825" s="5"/>
      <c r="BI825" s="5"/>
      <c r="BJ825" s="5"/>
      <c r="BK825" s="3"/>
      <c r="BM825" s="7"/>
      <c r="BN825" s="3"/>
      <c r="BO825" s="3"/>
      <c r="BQ825" s="7"/>
      <c r="BR825" s="3"/>
      <c r="BS825" s="3"/>
      <c r="BV825" s="4"/>
      <c r="BW825" s="3"/>
      <c r="BX825" s="3"/>
      <c r="BY825" s="3"/>
      <c r="BZ825" s="3"/>
      <c r="CA825" s="3"/>
      <c r="CB825" s="3"/>
      <c r="CC825" s="3"/>
      <c r="CD825" s="4"/>
      <c r="CE825" s="4"/>
      <c r="CF825" s="3"/>
      <c r="CG825" s="3"/>
      <c r="CH825" s="3"/>
      <c r="CI825" s="3"/>
      <c r="CJ825" s="3"/>
      <c r="CK825" s="2"/>
      <c r="CL825" s="2"/>
      <c r="CM825" s="4"/>
      <c r="CN825" s="4"/>
      <c r="CO825" s="3"/>
      <c r="CP825" s="4"/>
      <c r="CQ825" s="3"/>
      <c r="CS825" s="4"/>
      <c r="CT825" s="3"/>
      <c r="CU825" s="3"/>
    </row>
    <row r="826" spans="1:99" ht="20.100000000000001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Y826" s="4"/>
      <c r="Z826" s="5"/>
      <c r="AB826" s="6"/>
      <c r="AC826" s="3"/>
      <c r="AD826" s="3"/>
      <c r="AE826" s="3"/>
      <c r="AF826" s="3"/>
      <c r="AG826" s="4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X826" s="4"/>
      <c r="AZ826" s="4"/>
      <c r="BA826" s="4"/>
      <c r="BB826" s="8"/>
      <c r="BC826" s="3"/>
      <c r="BD826" s="3"/>
      <c r="BF826" s="5"/>
      <c r="BG826" s="5"/>
      <c r="BH826" s="5"/>
      <c r="BI826" s="5"/>
      <c r="BJ826" s="5"/>
      <c r="BK826" s="3"/>
      <c r="BM826" s="7"/>
      <c r="BN826" s="3"/>
      <c r="BO826" s="3"/>
      <c r="BQ826" s="7"/>
      <c r="BR826" s="3"/>
      <c r="BS826" s="3"/>
      <c r="BV826" s="4"/>
      <c r="BW826" s="3"/>
      <c r="BX826" s="3"/>
      <c r="BY826" s="3"/>
      <c r="BZ826" s="3"/>
      <c r="CA826" s="3"/>
      <c r="CB826" s="3"/>
      <c r="CC826" s="3"/>
      <c r="CD826" s="4"/>
      <c r="CE826" s="4"/>
      <c r="CF826" s="3"/>
      <c r="CG826" s="3"/>
      <c r="CH826" s="3"/>
      <c r="CI826" s="3"/>
      <c r="CJ826" s="3"/>
      <c r="CK826" s="2"/>
      <c r="CL826" s="2"/>
      <c r="CM826" s="4"/>
      <c r="CN826" s="4"/>
      <c r="CO826" s="3"/>
      <c r="CP826" s="4"/>
      <c r="CQ826" s="3"/>
      <c r="CS826" s="4"/>
      <c r="CT826" s="3"/>
      <c r="CU826" s="3"/>
    </row>
    <row r="827" spans="1:99" ht="20.100000000000001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Y827" s="4"/>
      <c r="Z827" s="5"/>
      <c r="AB827" s="6"/>
      <c r="AC827" s="3"/>
      <c r="AD827" s="3"/>
      <c r="AE827" s="3"/>
      <c r="AF827" s="3"/>
      <c r="AG827" s="4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X827" s="4"/>
      <c r="AZ827" s="4"/>
      <c r="BA827" s="4"/>
      <c r="BB827" s="8"/>
      <c r="BC827" s="3"/>
      <c r="BD827" s="3"/>
      <c r="BF827" s="5"/>
      <c r="BG827" s="5"/>
      <c r="BH827" s="5"/>
      <c r="BI827" s="5"/>
      <c r="BJ827" s="5"/>
      <c r="BK827" s="3"/>
      <c r="BM827" s="7"/>
      <c r="BN827" s="3"/>
      <c r="BO827" s="3"/>
      <c r="BQ827" s="7"/>
      <c r="BR827" s="3"/>
      <c r="BS827" s="3"/>
      <c r="BV827" s="4"/>
      <c r="BW827" s="3"/>
      <c r="BX827" s="3"/>
      <c r="BY827" s="3"/>
      <c r="BZ827" s="3"/>
      <c r="CA827" s="3"/>
      <c r="CB827" s="3"/>
      <c r="CC827" s="3"/>
      <c r="CD827" s="4"/>
      <c r="CE827" s="4"/>
      <c r="CF827" s="3"/>
      <c r="CG827" s="3"/>
      <c r="CH827" s="3"/>
      <c r="CI827" s="3"/>
      <c r="CJ827" s="3"/>
      <c r="CK827" s="2"/>
      <c r="CL827" s="2"/>
      <c r="CM827" s="4"/>
      <c r="CN827" s="4"/>
      <c r="CO827" s="3"/>
      <c r="CP827" s="4"/>
      <c r="CQ827" s="3"/>
      <c r="CS827" s="4"/>
      <c r="CT827" s="3"/>
      <c r="CU827" s="3"/>
    </row>
    <row r="828" spans="1:99" ht="20.100000000000001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Y828" s="4"/>
      <c r="Z828" s="5"/>
      <c r="AB828" s="6"/>
      <c r="AC828" s="3"/>
      <c r="AD828" s="3"/>
      <c r="AE828" s="3"/>
      <c r="AF828" s="3"/>
      <c r="AG828" s="4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X828" s="4"/>
      <c r="AZ828" s="4"/>
      <c r="BA828" s="4"/>
      <c r="BB828" s="8"/>
      <c r="BC828" s="3"/>
      <c r="BD828" s="3"/>
      <c r="BF828" s="5"/>
      <c r="BG828" s="5"/>
      <c r="BH828" s="5"/>
      <c r="BI828" s="5"/>
      <c r="BJ828" s="5"/>
      <c r="BK828" s="3"/>
      <c r="BM828" s="7"/>
      <c r="BN828" s="3"/>
      <c r="BO828" s="3"/>
      <c r="BQ828" s="7"/>
      <c r="BR828" s="3"/>
      <c r="BS828" s="3"/>
      <c r="BV828" s="4"/>
      <c r="BW828" s="3"/>
      <c r="BX828" s="3"/>
      <c r="BY828" s="3"/>
      <c r="BZ828" s="3"/>
      <c r="CA828" s="3"/>
      <c r="CB828" s="3"/>
      <c r="CC828" s="3"/>
      <c r="CD828" s="4"/>
      <c r="CE828" s="4"/>
      <c r="CF828" s="3"/>
      <c r="CG828" s="3"/>
      <c r="CH828" s="3"/>
      <c r="CI828" s="3"/>
      <c r="CJ828" s="3"/>
      <c r="CK828" s="2"/>
      <c r="CL828" s="2"/>
      <c r="CM828" s="4"/>
      <c r="CN828" s="4"/>
      <c r="CO828" s="3"/>
      <c r="CP828" s="4"/>
      <c r="CQ828" s="3"/>
      <c r="CS828" s="4"/>
      <c r="CT828" s="3"/>
      <c r="CU828" s="3"/>
    </row>
    <row r="829" spans="1:99" ht="20.100000000000001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Y829" s="4"/>
      <c r="Z829" s="5"/>
      <c r="AB829" s="6"/>
      <c r="AC829" s="3"/>
      <c r="AD829" s="3"/>
      <c r="AE829" s="3"/>
      <c r="AF829" s="3"/>
      <c r="AG829" s="4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X829" s="4"/>
      <c r="AZ829" s="4"/>
      <c r="BA829" s="4"/>
      <c r="BB829" s="8"/>
      <c r="BC829" s="3"/>
      <c r="BD829" s="3"/>
      <c r="BF829" s="5"/>
      <c r="BG829" s="5"/>
      <c r="BH829" s="5"/>
      <c r="BI829" s="5"/>
      <c r="BJ829" s="5"/>
      <c r="BK829" s="3"/>
      <c r="BM829" s="7"/>
      <c r="BN829" s="3"/>
      <c r="BO829" s="3"/>
      <c r="BQ829" s="7"/>
      <c r="BR829" s="3"/>
      <c r="BS829" s="3"/>
      <c r="BV829" s="4"/>
      <c r="BW829" s="3"/>
      <c r="BX829" s="3"/>
      <c r="BY829" s="3"/>
      <c r="BZ829" s="3"/>
      <c r="CA829" s="3"/>
      <c r="CB829" s="3"/>
      <c r="CC829" s="3"/>
      <c r="CD829" s="4"/>
      <c r="CE829" s="4"/>
      <c r="CF829" s="3"/>
      <c r="CG829" s="3"/>
      <c r="CH829" s="3"/>
      <c r="CI829" s="3"/>
      <c r="CJ829" s="3"/>
      <c r="CK829" s="2"/>
      <c r="CL829" s="2"/>
      <c r="CM829" s="4"/>
      <c r="CN829" s="4"/>
      <c r="CO829" s="3"/>
      <c r="CP829" s="4"/>
      <c r="CQ829" s="3"/>
      <c r="CS829" s="4"/>
      <c r="CT829" s="3"/>
      <c r="CU829" s="3"/>
    </row>
    <row r="830" spans="1:99" ht="20.100000000000001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Y830" s="4"/>
      <c r="Z830" s="5"/>
      <c r="AB830" s="6"/>
      <c r="AC830" s="3"/>
      <c r="AD830" s="3"/>
      <c r="AE830" s="3"/>
      <c r="AF830" s="3"/>
      <c r="AG830" s="4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X830" s="4"/>
      <c r="AZ830" s="4"/>
      <c r="BA830" s="4"/>
      <c r="BB830" s="8"/>
      <c r="BC830" s="3"/>
      <c r="BD830" s="3"/>
      <c r="BF830" s="5"/>
      <c r="BG830" s="5"/>
      <c r="BH830" s="5"/>
      <c r="BI830" s="5"/>
      <c r="BJ830" s="5"/>
      <c r="BK830" s="3"/>
      <c r="BM830" s="7"/>
      <c r="BN830" s="3"/>
      <c r="BO830" s="3"/>
      <c r="BQ830" s="7"/>
      <c r="BR830" s="3"/>
      <c r="BS830" s="3"/>
      <c r="BV830" s="4"/>
      <c r="BW830" s="3"/>
      <c r="BX830" s="3"/>
      <c r="BY830" s="3"/>
      <c r="BZ830" s="3"/>
      <c r="CA830" s="3"/>
      <c r="CB830" s="3"/>
      <c r="CC830" s="3"/>
      <c r="CD830" s="4"/>
      <c r="CE830" s="4"/>
      <c r="CF830" s="3"/>
      <c r="CG830" s="3"/>
      <c r="CH830" s="3"/>
      <c r="CI830" s="3"/>
      <c r="CJ830" s="3"/>
      <c r="CK830" s="2"/>
      <c r="CL830" s="2"/>
      <c r="CM830" s="4"/>
      <c r="CN830" s="4"/>
      <c r="CO830" s="3"/>
      <c r="CP830" s="4"/>
      <c r="CQ830" s="3"/>
      <c r="CS830" s="4"/>
      <c r="CT830" s="3"/>
      <c r="CU830" s="3"/>
    </row>
    <row r="831" spans="1:99" ht="20.100000000000001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Y831" s="4"/>
      <c r="Z831" s="5"/>
      <c r="AB831" s="6"/>
      <c r="AC831" s="3"/>
      <c r="AD831" s="3"/>
      <c r="AE831" s="3"/>
      <c r="AF831" s="3"/>
      <c r="AG831" s="4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X831" s="4"/>
      <c r="AZ831" s="4"/>
      <c r="BA831" s="4"/>
      <c r="BB831" s="8"/>
      <c r="BC831" s="3"/>
      <c r="BD831" s="3"/>
      <c r="BF831" s="5"/>
      <c r="BG831" s="5"/>
      <c r="BH831" s="5"/>
      <c r="BI831" s="5"/>
      <c r="BJ831" s="5"/>
      <c r="BK831" s="3"/>
      <c r="BM831" s="7"/>
      <c r="BN831" s="3"/>
      <c r="BO831" s="3"/>
      <c r="BQ831" s="7"/>
      <c r="BR831" s="3"/>
      <c r="BS831" s="3"/>
      <c r="BV831" s="4"/>
      <c r="BW831" s="3"/>
      <c r="BX831" s="3"/>
      <c r="BY831" s="3"/>
      <c r="BZ831" s="3"/>
      <c r="CA831" s="3"/>
      <c r="CB831" s="3"/>
      <c r="CC831" s="3"/>
      <c r="CD831" s="4"/>
      <c r="CE831" s="4"/>
      <c r="CF831" s="3"/>
      <c r="CG831" s="3"/>
      <c r="CH831" s="3"/>
      <c r="CI831" s="3"/>
      <c r="CJ831" s="3"/>
      <c r="CK831" s="2"/>
      <c r="CL831" s="2"/>
      <c r="CM831" s="4"/>
      <c r="CN831" s="4"/>
      <c r="CO831" s="3"/>
      <c r="CP831" s="4"/>
      <c r="CQ831" s="3"/>
      <c r="CS831" s="4"/>
      <c r="CT831" s="3"/>
      <c r="CU831" s="3"/>
    </row>
    <row r="832" spans="1:99" ht="20.100000000000001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Y832" s="4"/>
      <c r="Z832" s="5"/>
      <c r="AB832" s="6"/>
      <c r="AC832" s="3"/>
      <c r="AD832" s="3"/>
      <c r="AE832" s="3"/>
      <c r="AF832" s="3"/>
      <c r="AG832" s="4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X832" s="4"/>
      <c r="AZ832" s="4"/>
      <c r="BA832" s="4"/>
      <c r="BB832" s="8"/>
      <c r="BC832" s="3"/>
      <c r="BD832" s="3"/>
      <c r="BF832" s="5"/>
      <c r="BG832" s="5"/>
      <c r="BH832" s="5"/>
      <c r="BI832" s="5"/>
      <c r="BJ832" s="5"/>
      <c r="BK832" s="3"/>
      <c r="BM832" s="7"/>
      <c r="BN832" s="3"/>
      <c r="BO832" s="3"/>
      <c r="BQ832" s="7"/>
      <c r="BR832" s="3"/>
      <c r="BS832" s="3"/>
      <c r="BV832" s="4"/>
      <c r="BW832" s="3"/>
      <c r="BX832" s="3"/>
      <c r="BY832" s="3"/>
      <c r="BZ832" s="3"/>
      <c r="CA832" s="3"/>
      <c r="CB832" s="3"/>
      <c r="CC832" s="3"/>
      <c r="CD832" s="4"/>
      <c r="CE832" s="4"/>
      <c r="CF832" s="3"/>
      <c r="CG832" s="3"/>
      <c r="CH832" s="3"/>
      <c r="CI832" s="3"/>
      <c r="CJ832" s="3"/>
      <c r="CK832" s="2"/>
      <c r="CL832" s="2"/>
      <c r="CM832" s="4"/>
      <c r="CN832" s="4"/>
      <c r="CO832" s="3"/>
      <c r="CP832" s="4"/>
      <c r="CQ832" s="3"/>
      <c r="CS832" s="4"/>
      <c r="CT832" s="3"/>
      <c r="CU832" s="3"/>
    </row>
    <row r="833" spans="1:99" ht="20.100000000000001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Y833" s="4"/>
      <c r="Z833" s="5"/>
      <c r="AB833" s="6"/>
      <c r="AC833" s="3"/>
      <c r="AD833" s="3"/>
      <c r="AE833" s="3"/>
      <c r="AF833" s="3"/>
      <c r="AG833" s="4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X833" s="4"/>
      <c r="AZ833" s="4"/>
      <c r="BA833" s="4"/>
      <c r="BB833" s="8"/>
      <c r="BC833" s="3"/>
      <c r="BD833" s="3"/>
      <c r="BF833" s="5"/>
      <c r="BG833" s="5"/>
      <c r="BH833" s="5"/>
      <c r="BI833" s="5"/>
      <c r="BJ833" s="5"/>
      <c r="BK833" s="3"/>
      <c r="BM833" s="7"/>
      <c r="BN833" s="3"/>
      <c r="BO833" s="3"/>
      <c r="BQ833" s="7"/>
      <c r="BR833" s="3"/>
      <c r="BS833" s="3"/>
      <c r="BV833" s="4"/>
      <c r="BW833" s="3"/>
      <c r="BX833" s="3"/>
      <c r="BY833" s="3"/>
      <c r="BZ833" s="3"/>
      <c r="CA833" s="3"/>
      <c r="CB833" s="3"/>
      <c r="CC833" s="3"/>
      <c r="CD833" s="4"/>
      <c r="CE833" s="4"/>
      <c r="CF833" s="3"/>
      <c r="CG833" s="3"/>
      <c r="CH833" s="3"/>
      <c r="CI833" s="3"/>
      <c r="CJ833" s="3"/>
      <c r="CK833" s="2"/>
      <c r="CL833" s="2"/>
      <c r="CM833" s="4"/>
      <c r="CN833" s="4"/>
      <c r="CO833" s="3"/>
      <c r="CP833" s="4"/>
      <c r="CQ833" s="3"/>
      <c r="CS833" s="4"/>
      <c r="CT833" s="3"/>
      <c r="CU833" s="3"/>
    </row>
    <row r="834" spans="1:99" ht="20.100000000000001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Y834" s="4"/>
      <c r="Z834" s="5"/>
      <c r="AB834" s="6"/>
      <c r="AC834" s="3"/>
      <c r="AD834" s="3"/>
      <c r="AE834" s="3"/>
      <c r="AF834" s="3"/>
      <c r="AG834" s="4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X834" s="4"/>
      <c r="AZ834" s="4"/>
      <c r="BA834" s="4"/>
      <c r="BB834" s="8"/>
      <c r="BC834" s="3"/>
      <c r="BD834" s="3"/>
      <c r="BF834" s="5"/>
      <c r="BG834" s="5"/>
      <c r="BH834" s="5"/>
      <c r="BI834" s="5"/>
      <c r="BJ834" s="5"/>
      <c r="BK834" s="3"/>
      <c r="BM834" s="7"/>
      <c r="BN834" s="3"/>
      <c r="BO834" s="3"/>
      <c r="BQ834" s="7"/>
      <c r="BR834" s="3"/>
      <c r="BS834" s="3"/>
      <c r="BV834" s="4"/>
      <c r="BW834" s="3"/>
      <c r="BX834" s="3"/>
      <c r="BY834" s="3"/>
      <c r="BZ834" s="3"/>
      <c r="CA834" s="3"/>
      <c r="CB834" s="3"/>
      <c r="CC834" s="3"/>
      <c r="CD834" s="4"/>
      <c r="CE834" s="4"/>
      <c r="CF834" s="3"/>
      <c r="CG834" s="3"/>
      <c r="CH834" s="3"/>
      <c r="CI834" s="3"/>
      <c r="CJ834" s="3"/>
      <c r="CK834" s="2"/>
      <c r="CL834" s="2"/>
      <c r="CM834" s="4"/>
      <c r="CN834" s="4"/>
      <c r="CO834" s="3"/>
      <c r="CP834" s="4"/>
      <c r="CQ834" s="3"/>
      <c r="CS834" s="4"/>
      <c r="CT834" s="3"/>
      <c r="CU834" s="3"/>
    </row>
    <row r="835" spans="1:99" ht="20.100000000000001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Y835" s="4"/>
      <c r="Z835" s="5"/>
      <c r="AB835" s="6"/>
      <c r="AC835" s="3"/>
      <c r="AD835" s="3"/>
      <c r="AE835" s="3"/>
      <c r="AF835" s="3"/>
      <c r="AG835" s="4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X835" s="4"/>
      <c r="AZ835" s="4"/>
      <c r="BA835" s="4"/>
      <c r="BB835" s="8"/>
      <c r="BC835" s="3"/>
      <c r="BD835" s="3"/>
      <c r="BF835" s="5"/>
      <c r="BG835" s="5"/>
      <c r="BH835" s="5"/>
      <c r="BI835" s="5"/>
      <c r="BJ835" s="5"/>
      <c r="BK835" s="3"/>
      <c r="BM835" s="7"/>
      <c r="BN835" s="3"/>
      <c r="BO835" s="3"/>
      <c r="BQ835" s="7"/>
      <c r="BR835" s="3"/>
      <c r="BS835" s="3"/>
      <c r="BV835" s="4"/>
      <c r="BW835" s="3"/>
      <c r="BX835" s="3"/>
      <c r="BY835" s="3"/>
      <c r="BZ835" s="3"/>
      <c r="CA835" s="3"/>
      <c r="CB835" s="3"/>
      <c r="CC835" s="3"/>
      <c r="CD835" s="4"/>
      <c r="CE835" s="4"/>
      <c r="CF835" s="3"/>
      <c r="CG835" s="3"/>
      <c r="CH835" s="3"/>
      <c r="CI835" s="3"/>
      <c r="CJ835" s="3"/>
      <c r="CK835" s="2"/>
      <c r="CL835" s="2"/>
      <c r="CM835" s="4"/>
      <c r="CN835" s="4"/>
      <c r="CO835" s="3"/>
      <c r="CP835" s="4"/>
      <c r="CQ835" s="3"/>
      <c r="CS835" s="4"/>
      <c r="CT835" s="3"/>
      <c r="CU835" s="3"/>
    </row>
    <row r="836" spans="1:99" ht="20.100000000000001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Y836" s="4"/>
      <c r="Z836" s="5"/>
      <c r="AB836" s="6"/>
      <c r="AC836" s="3"/>
      <c r="AD836" s="3"/>
      <c r="AE836" s="3"/>
      <c r="AF836" s="3"/>
      <c r="AG836" s="4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X836" s="4"/>
      <c r="AZ836" s="4"/>
      <c r="BA836" s="4"/>
      <c r="BB836" s="8"/>
      <c r="BC836" s="3"/>
      <c r="BD836" s="3"/>
      <c r="BF836" s="5"/>
      <c r="BG836" s="5"/>
      <c r="BH836" s="5"/>
      <c r="BI836" s="5"/>
      <c r="BJ836" s="5"/>
      <c r="BK836" s="3"/>
      <c r="BM836" s="7"/>
      <c r="BN836" s="3"/>
      <c r="BO836" s="3"/>
      <c r="BQ836" s="7"/>
      <c r="BR836" s="3"/>
      <c r="BS836" s="3"/>
      <c r="BV836" s="4"/>
      <c r="BW836" s="3"/>
      <c r="BX836" s="3"/>
      <c r="BY836" s="3"/>
      <c r="BZ836" s="3"/>
      <c r="CA836" s="3"/>
      <c r="CB836" s="3"/>
      <c r="CC836" s="3"/>
      <c r="CD836" s="4"/>
      <c r="CE836" s="4"/>
      <c r="CF836" s="3"/>
      <c r="CG836" s="3"/>
      <c r="CH836" s="3"/>
      <c r="CI836" s="3"/>
      <c r="CJ836" s="3"/>
      <c r="CK836" s="2"/>
      <c r="CL836" s="2"/>
      <c r="CM836" s="4"/>
      <c r="CN836" s="4"/>
      <c r="CO836" s="3"/>
      <c r="CP836" s="4"/>
      <c r="CQ836" s="3"/>
      <c r="CS836" s="4"/>
      <c r="CT836" s="3"/>
      <c r="CU836" s="3"/>
    </row>
    <row r="837" spans="1:99" ht="20.100000000000001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Y837" s="4"/>
      <c r="Z837" s="5"/>
      <c r="AB837" s="6"/>
      <c r="AC837" s="3"/>
      <c r="AD837" s="3"/>
      <c r="AE837" s="3"/>
      <c r="AF837" s="3"/>
      <c r="AG837" s="4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X837" s="4"/>
      <c r="AZ837" s="4"/>
      <c r="BA837" s="4"/>
      <c r="BB837" s="8"/>
      <c r="BC837" s="3"/>
      <c r="BD837" s="3"/>
      <c r="BF837" s="5"/>
      <c r="BG837" s="5"/>
      <c r="BH837" s="5"/>
      <c r="BI837" s="5"/>
      <c r="BJ837" s="5"/>
      <c r="BK837" s="3"/>
      <c r="BM837" s="7"/>
      <c r="BN837" s="3"/>
      <c r="BO837" s="3"/>
      <c r="BQ837" s="7"/>
      <c r="BR837" s="3"/>
      <c r="BS837" s="3"/>
      <c r="BV837" s="4"/>
      <c r="BW837" s="3"/>
      <c r="BX837" s="3"/>
      <c r="BY837" s="3"/>
      <c r="BZ837" s="3"/>
      <c r="CA837" s="3"/>
      <c r="CB837" s="3"/>
      <c r="CC837" s="3"/>
      <c r="CD837" s="4"/>
      <c r="CE837" s="4"/>
      <c r="CF837" s="3"/>
      <c r="CG837" s="3"/>
      <c r="CH837" s="3"/>
      <c r="CI837" s="3"/>
      <c r="CJ837" s="3"/>
      <c r="CK837" s="2"/>
      <c r="CL837" s="2"/>
      <c r="CM837" s="4"/>
      <c r="CN837" s="4"/>
      <c r="CO837" s="3"/>
      <c r="CP837" s="4"/>
      <c r="CQ837" s="3"/>
      <c r="CS837" s="4"/>
      <c r="CT837" s="3"/>
      <c r="CU837" s="3"/>
    </row>
    <row r="838" spans="1:99" ht="20.100000000000001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Y838" s="4"/>
      <c r="Z838" s="5"/>
      <c r="AB838" s="6"/>
      <c r="AC838" s="3"/>
      <c r="AD838" s="3"/>
      <c r="AE838" s="3"/>
      <c r="AF838" s="3"/>
      <c r="AG838" s="4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X838" s="4"/>
      <c r="AZ838" s="4"/>
      <c r="BA838" s="4"/>
      <c r="BB838" s="8"/>
      <c r="BC838" s="3"/>
      <c r="BD838" s="3"/>
      <c r="BF838" s="5"/>
      <c r="BG838" s="5"/>
      <c r="BH838" s="5"/>
      <c r="BI838" s="5"/>
      <c r="BJ838" s="5"/>
      <c r="BK838" s="3"/>
      <c r="BM838" s="7"/>
      <c r="BN838" s="3"/>
      <c r="BO838" s="3"/>
      <c r="BQ838" s="7"/>
      <c r="BR838" s="3"/>
      <c r="BS838" s="3"/>
      <c r="BV838" s="4"/>
      <c r="BW838" s="3"/>
      <c r="BX838" s="3"/>
      <c r="BY838" s="3"/>
      <c r="BZ838" s="3"/>
      <c r="CA838" s="3"/>
      <c r="CB838" s="3"/>
      <c r="CC838" s="3"/>
      <c r="CD838" s="4"/>
      <c r="CE838" s="4"/>
      <c r="CF838" s="3"/>
      <c r="CG838" s="3"/>
      <c r="CH838" s="3"/>
      <c r="CI838" s="3"/>
      <c r="CJ838" s="3"/>
      <c r="CK838" s="2"/>
      <c r="CL838" s="2"/>
      <c r="CM838" s="4"/>
      <c r="CN838" s="4"/>
      <c r="CO838" s="3"/>
      <c r="CP838" s="4"/>
      <c r="CQ838" s="3"/>
      <c r="CS838" s="4"/>
      <c r="CT838" s="3"/>
      <c r="CU838" s="3"/>
    </row>
    <row r="839" spans="1:99" ht="20.100000000000001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Y839" s="4"/>
      <c r="Z839" s="5"/>
      <c r="AB839" s="6"/>
      <c r="AC839" s="3"/>
      <c r="AD839" s="3"/>
      <c r="AE839" s="3"/>
      <c r="AF839" s="3"/>
      <c r="AG839" s="4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X839" s="4"/>
      <c r="AZ839" s="4"/>
      <c r="BA839" s="4"/>
      <c r="BB839" s="8"/>
      <c r="BC839" s="3"/>
      <c r="BD839" s="3"/>
      <c r="BF839" s="5"/>
      <c r="BG839" s="5"/>
      <c r="BH839" s="5"/>
      <c r="BI839" s="5"/>
      <c r="BJ839" s="5"/>
      <c r="BK839" s="3"/>
      <c r="BM839" s="7"/>
      <c r="BN839" s="3"/>
      <c r="BO839" s="3"/>
      <c r="BQ839" s="7"/>
      <c r="BR839" s="3"/>
      <c r="BS839" s="3"/>
      <c r="BV839" s="4"/>
      <c r="BW839" s="3"/>
      <c r="BX839" s="3"/>
      <c r="BY839" s="3"/>
      <c r="BZ839" s="3"/>
      <c r="CA839" s="3"/>
      <c r="CB839" s="3"/>
      <c r="CC839" s="3"/>
      <c r="CD839" s="4"/>
      <c r="CE839" s="4"/>
      <c r="CF839" s="3"/>
      <c r="CG839" s="3"/>
      <c r="CH839" s="3"/>
      <c r="CI839" s="3"/>
      <c r="CJ839" s="3"/>
      <c r="CK839" s="2"/>
      <c r="CL839" s="2"/>
      <c r="CM839" s="4"/>
      <c r="CN839" s="4"/>
      <c r="CO839" s="3"/>
      <c r="CP839" s="4"/>
      <c r="CQ839" s="3"/>
      <c r="CS839" s="4"/>
      <c r="CT839" s="3"/>
      <c r="CU839" s="3"/>
    </row>
    <row r="840" spans="1:99" ht="20.100000000000001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Y840" s="4"/>
      <c r="Z840" s="5"/>
      <c r="AB840" s="6"/>
      <c r="AC840" s="3"/>
      <c r="AD840" s="3"/>
      <c r="AE840" s="3"/>
      <c r="AF840" s="3"/>
      <c r="AG840" s="4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X840" s="4"/>
      <c r="AZ840" s="4"/>
      <c r="BA840" s="4"/>
      <c r="BB840" s="8"/>
      <c r="BC840" s="3"/>
      <c r="BD840" s="3"/>
      <c r="BF840" s="5"/>
      <c r="BG840" s="5"/>
      <c r="BH840" s="5"/>
      <c r="BI840" s="5"/>
      <c r="BJ840" s="5"/>
      <c r="BK840" s="3"/>
      <c r="BM840" s="7"/>
      <c r="BN840" s="3"/>
      <c r="BO840" s="3"/>
      <c r="BQ840" s="7"/>
      <c r="BR840" s="3"/>
      <c r="BS840" s="3"/>
      <c r="BV840" s="4"/>
      <c r="BW840" s="3"/>
      <c r="BX840" s="3"/>
      <c r="BY840" s="3"/>
      <c r="BZ840" s="3"/>
      <c r="CA840" s="3"/>
      <c r="CB840" s="3"/>
      <c r="CC840" s="3"/>
      <c r="CD840" s="4"/>
      <c r="CE840" s="4"/>
      <c r="CF840" s="3"/>
      <c r="CG840" s="3"/>
      <c r="CH840" s="3"/>
      <c r="CI840" s="3"/>
      <c r="CJ840" s="3"/>
      <c r="CK840" s="2"/>
      <c r="CL840" s="2"/>
      <c r="CM840" s="4"/>
      <c r="CN840" s="4"/>
      <c r="CO840" s="3"/>
      <c r="CP840" s="4"/>
      <c r="CQ840" s="3"/>
      <c r="CS840" s="4"/>
      <c r="CT840" s="3"/>
      <c r="CU840" s="3"/>
    </row>
    <row r="841" spans="1:99" ht="20.100000000000001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Y841" s="4"/>
      <c r="Z841" s="5"/>
      <c r="AB841" s="6"/>
      <c r="AC841" s="3"/>
      <c r="AD841" s="3"/>
      <c r="AE841" s="3"/>
      <c r="AF841" s="3"/>
      <c r="AG841" s="4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X841" s="4"/>
      <c r="AZ841" s="4"/>
      <c r="BA841" s="4"/>
      <c r="BB841" s="8"/>
      <c r="BC841" s="3"/>
      <c r="BD841" s="3"/>
      <c r="BF841" s="5"/>
      <c r="BG841" s="5"/>
      <c r="BH841" s="5"/>
      <c r="BI841" s="5"/>
      <c r="BJ841" s="5"/>
      <c r="BK841" s="3"/>
      <c r="BM841" s="7"/>
      <c r="BN841" s="3"/>
      <c r="BO841" s="3"/>
      <c r="BQ841" s="7"/>
      <c r="BR841" s="3"/>
      <c r="BS841" s="3"/>
      <c r="BV841" s="4"/>
      <c r="BW841" s="3"/>
      <c r="BX841" s="3"/>
      <c r="BY841" s="3"/>
      <c r="BZ841" s="3"/>
      <c r="CA841" s="3"/>
      <c r="CB841" s="3"/>
      <c r="CC841" s="3"/>
      <c r="CD841" s="4"/>
      <c r="CE841" s="4"/>
      <c r="CF841" s="3"/>
      <c r="CG841" s="3"/>
      <c r="CH841" s="3"/>
      <c r="CI841" s="3"/>
      <c r="CJ841" s="3"/>
      <c r="CK841" s="2"/>
      <c r="CL841" s="2"/>
      <c r="CM841" s="4"/>
      <c r="CN841" s="4"/>
      <c r="CO841" s="3"/>
      <c r="CP841" s="4"/>
      <c r="CQ841" s="3"/>
      <c r="CS841" s="4"/>
      <c r="CT841" s="3"/>
      <c r="CU841" s="3"/>
    </row>
    <row r="842" spans="1:99" ht="20.100000000000001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Y842" s="4"/>
      <c r="Z842" s="5"/>
      <c r="AB842" s="6"/>
      <c r="AC842" s="3"/>
      <c r="AD842" s="3"/>
      <c r="AE842" s="3"/>
      <c r="AF842" s="3"/>
      <c r="AG842" s="4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X842" s="4"/>
      <c r="AZ842" s="4"/>
      <c r="BA842" s="4"/>
      <c r="BB842" s="8"/>
      <c r="BC842" s="3"/>
      <c r="BD842" s="3"/>
      <c r="BF842" s="5"/>
      <c r="BG842" s="5"/>
      <c r="BH842" s="5"/>
      <c r="BI842" s="5"/>
      <c r="BJ842" s="5"/>
      <c r="BK842" s="3"/>
      <c r="BM842" s="7"/>
      <c r="BN842" s="3"/>
      <c r="BO842" s="3"/>
      <c r="BQ842" s="7"/>
      <c r="BR842" s="3"/>
      <c r="BS842" s="3"/>
      <c r="BV842" s="4"/>
      <c r="BW842" s="3"/>
      <c r="BX842" s="3"/>
      <c r="BY842" s="3"/>
      <c r="BZ842" s="3"/>
      <c r="CA842" s="3"/>
      <c r="CB842" s="3"/>
      <c r="CC842" s="3"/>
      <c r="CD842" s="4"/>
      <c r="CE842" s="4"/>
      <c r="CF842" s="3"/>
      <c r="CG842" s="3"/>
      <c r="CH842" s="3"/>
      <c r="CI842" s="3"/>
      <c r="CJ842" s="3"/>
      <c r="CK842" s="2"/>
      <c r="CL842" s="2"/>
      <c r="CM842" s="4"/>
      <c r="CN842" s="4"/>
      <c r="CO842" s="3"/>
      <c r="CP842" s="4"/>
      <c r="CQ842" s="3"/>
      <c r="CS842" s="4"/>
      <c r="CT842" s="3"/>
      <c r="CU842" s="3"/>
    </row>
    <row r="843" spans="1:99" ht="20.100000000000001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Y843" s="4"/>
      <c r="Z843" s="5"/>
      <c r="AB843" s="6"/>
      <c r="AC843" s="3"/>
      <c r="AD843" s="3"/>
      <c r="AE843" s="3"/>
      <c r="AF843" s="3"/>
      <c r="AG843" s="4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X843" s="4"/>
      <c r="AZ843" s="4"/>
      <c r="BA843" s="4"/>
      <c r="BB843" s="8"/>
      <c r="BC843" s="3"/>
      <c r="BD843" s="3"/>
      <c r="BF843" s="5"/>
      <c r="BG843" s="5"/>
      <c r="BH843" s="5"/>
      <c r="BI843" s="5"/>
      <c r="BJ843" s="5"/>
      <c r="BK843" s="3"/>
      <c r="BM843" s="7"/>
      <c r="BN843" s="3"/>
      <c r="BO843" s="3"/>
      <c r="BQ843" s="7"/>
      <c r="BR843" s="3"/>
      <c r="BS843" s="3"/>
      <c r="BV843" s="4"/>
      <c r="BW843" s="3"/>
      <c r="BX843" s="3"/>
      <c r="BY843" s="3"/>
      <c r="BZ843" s="3"/>
      <c r="CA843" s="3"/>
      <c r="CB843" s="3"/>
      <c r="CC843" s="3"/>
      <c r="CD843" s="4"/>
      <c r="CE843" s="4"/>
      <c r="CF843" s="3"/>
      <c r="CG843" s="3"/>
      <c r="CH843" s="3"/>
      <c r="CI843" s="3"/>
      <c r="CJ843" s="3"/>
      <c r="CK843" s="2"/>
      <c r="CL843" s="2"/>
      <c r="CM843" s="4"/>
      <c r="CN843" s="4"/>
      <c r="CO843" s="3"/>
      <c r="CP843" s="4"/>
      <c r="CQ843" s="3"/>
      <c r="CS843" s="4"/>
      <c r="CT843" s="3"/>
      <c r="CU843" s="3"/>
    </row>
    <row r="844" spans="1:99" ht="20.100000000000001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Y844" s="4"/>
      <c r="Z844" s="5"/>
      <c r="AB844" s="6"/>
      <c r="AC844" s="3"/>
      <c r="AD844" s="3"/>
      <c r="AE844" s="3"/>
      <c r="AF844" s="3"/>
      <c r="AG844" s="4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X844" s="4"/>
      <c r="AZ844" s="4"/>
      <c r="BA844" s="4"/>
      <c r="BB844" s="8"/>
      <c r="BC844" s="3"/>
      <c r="BD844" s="3"/>
      <c r="BF844" s="5"/>
      <c r="BG844" s="5"/>
      <c r="BH844" s="5"/>
      <c r="BI844" s="5"/>
      <c r="BJ844" s="5"/>
      <c r="BK844" s="3"/>
      <c r="BM844" s="7"/>
      <c r="BN844" s="3"/>
      <c r="BO844" s="3"/>
      <c r="BQ844" s="7"/>
      <c r="BR844" s="3"/>
      <c r="BS844" s="3"/>
      <c r="BV844" s="4"/>
      <c r="BW844" s="3"/>
      <c r="BX844" s="3"/>
      <c r="BY844" s="3"/>
      <c r="BZ844" s="3"/>
      <c r="CA844" s="3"/>
      <c r="CB844" s="3"/>
      <c r="CC844" s="3"/>
      <c r="CD844" s="4"/>
      <c r="CE844" s="4"/>
      <c r="CF844" s="3"/>
      <c r="CG844" s="3"/>
      <c r="CH844" s="3"/>
      <c r="CI844" s="3"/>
      <c r="CJ844" s="3"/>
      <c r="CK844" s="2"/>
      <c r="CL844" s="2"/>
      <c r="CM844" s="4"/>
      <c r="CN844" s="4"/>
      <c r="CO844" s="3"/>
      <c r="CP844" s="4"/>
      <c r="CQ844" s="3"/>
      <c r="CS844" s="4"/>
      <c r="CT844" s="3"/>
      <c r="CU844" s="3"/>
    </row>
    <row r="845" spans="1:99" ht="20.100000000000001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Y845" s="4"/>
      <c r="Z845" s="5"/>
      <c r="AB845" s="6"/>
      <c r="AC845" s="3"/>
      <c r="AD845" s="3"/>
      <c r="AE845" s="3"/>
      <c r="AF845" s="3"/>
      <c r="AG845" s="4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X845" s="4"/>
      <c r="AZ845" s="4"/>
      <c r="BA845" s="4"/>
      <c r="BB845" s="8"/>
      <c r="BC845" s="3"/>
      <c r="BD845" s="3"/>
      <c r="BF845" s="5"/>
      <c r="BG845" s="5"/>
      <c r="BH845" s="5"/>
      <c r="BI845" s="5"/>
      <c r="BJ845" s="5"/>
      <c r="BK845" s="3"/>
      <c r="BM845" s="7"/>
      <c r="BN845" s="3"/>
      <c r="BO845" s="3"/>
      <c r="BQ845" s="7"/>
      <c r="BR845" s="3"/>
      <c r="BS845" s="3"/>
      <c r="BV845" s="4"/>
      <c r="BW845" s="3"/>
      <c r="BX845" s="3"/>
      <c r="BY845" s="3"/>
      <c r="BZ845" s="3"/>
      <c r="CA845" s="3"/>
      <c r="CB845" s="3"/>
      <c r="CC845" s="3"/>
      <c r="CD845" s="4"/>
      <c r="CE845" s="4"/>
      <c r="CF845" s="3"/>
      <c r="CG845" s="3"/>
      <c r="CH845" s="3"/>
      <c r="CI845" s="3"/>
      <c r="CJ845" s="3"/>
      <c r="CK845" s="2"/>
      <c r="CL845" s="2"/>
      <c r="CM845" s="4"/>
      <c r="CN845" s="4"/>
      <c r="CO845" s="3"/>
      <c r="CP845" s="4"/>
      <c r="CQ845" s="3"/>
      <c r="CS845" s="4"/>
      <c r="CT845" s="3"/>
      <c r="CU845" s="3"/>
    </row>
    <row r="846" spans="1:99" ht="20.100000000000001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Y846" s="4"/>
      <c r="Z846" s="5"/>
      <c r="AB846" s="6"/>
      <c r="AC846" s="3"/>
      <c r="AD846" s="3"/>
      <c r="AE846" s="3"/>
      <c r="AF846" s="3"/>
      <c r="AG846" s="4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X846" s="4"/>
      <c r="AZ846" s="4"/>
      <c r="BA846" s="4"/>
      <c r="BB846" s="8"/>
      <c r="BC846" s="3"/>
      <c r="BD846" s="3"/>
      <c r="BF846" s="5"/>
      <c r="BG846" s="5"/>
      <c r="BH846" s="5"/>
      <c r="BI846" s="5"/>
      <c r="BJ846" s="5"/>
      <c r="BK846" s="3"/>
      <c r="BM846" s="7"/>
      <c r="BN846" s="3"/>
      <c r="BO846" s="3"/>
      <c r="BQ846" s="7"/>
      <c r="BR846" s="3"/>
      <c r="BS846" s="3"/>
      <c r="BV846" s="4"/>
      <c r="BW846" s="3"/>
      <c r="BX846" s="3"/>
      <c r="BY846" s="3"/>
      <c r="BZ846" s="3"/>
      <c r="CA846" s="3"/>
      <c r="CB846" s="3"/>
      <c r="CC846" s="3"/>
      <c r="CD846" s="4"/>
      <c r="CE846" s="4"/>
      <c r="CF846" s="3"/>
      <c r="CG846" s="3"/>
      <c r="CH846" s="3"/>
      <c r="CI846" s="3"/>
      <c r="CJ846" s="3"/>
      <c r="CK846" s="2"/>
      <c r="CL846" s="2"/>
      <c r="CM846" s="4"/>
      <c r="CN846" s="4"/>
      <c r="CO846" s="3"/>
      <c r="CP846" s="4"/>
      <c r="CQ846" s="3"/>
      <c r="CS846" s="4"/>
      <c r="CT846" s="3"/>
      <c r="CU846" s="3"/>
    </row>
    <row r="847" spans="1:99" ht="20.100000000000001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Y847" s="4"/>
      <c r="Z847" s="5"/>
      <c r="AB847" s="6"/>
      <c r="AC847" s="3"/>
      <c r="AD847" s="3"/>
      <c r="AE847" s="3"/>
      <c r="AF847" s="3"/>
      <c r="AG847" s="4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X847" s="4"/>
      <c r="AZ847" s="4"/>
      <c r="BA847" s="4"/>
      <c r="BB847" s="8"/>
      <c r="BC847" s="3"/>
      <c r="BD847" s="3"/>
      <c r="BF847" s="5"/>
      <c r="BG847" s="5"/>
      <c r="BH847" s="5"/>
      <c r="BI847" s="5"/>
      <c r="BJ847" s="5"/>
      <c r="BK847" s="3"/>
      <c r="BM847" s="7"/>
      <c r="BN847" s="3"/>
      <c r="BO847" s="3"/>
      <c r="BQ847" s="7"/>
      <c r="BR847" s="3"/>
      <c r="BS847" s="3"/>
      <c r="BV847" s="4"/>
      <c r="BW847" s="3"/>
      <c r="BX847" s="3"/>
      <c r="BY847" s="3"/>
      <c r="BZ847" s="3"/>
      <c r="CA847" s="3"/>
      <c r="CB847" s="3"/>
      <c r="CC847" s="3"/>
      <c r="CD847" s="4"/>
      <c r="CE847" s="4"/>
      <c r="CF847" s="3"/>
      <c r="CG847" s="3"/>
      <c r="CH847" s="3"/>
      <c r="CI847" s="3"/>
      <c r="CJ847" s="3"/>
      <c r="CK847" s="2"/>
      <c r="CL847" s="2"/>
      <c r="CM847" s="4"/>
      <c r="CN847" s="4"/>
      <c r="CO847" s="3"/>
      <c r="CP847" s="4"/>
      <c r="CQ847" s="3"/>
      <c r="CS847" s="4"/>
      <c r="CT847" s="3"/>
      <c r="CU847" s="3"/>
    </row>
    <row r="848" spans="1:99" ht="20.100000000000001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Y848" s="4"/>
      <c r="Z848" s="5"/>
      <c r="AB848" s="6"/>
      <c r="AC848" s="3"/>
      <c r="AD848" s="3"/>
      <c r="AE848" s="3"/>
      <c r="AF848" s="3"/>
      <c r="AG848" s="4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X848" s="4"/>
      <c r="AZ848" s="4"/>
      <c r="BA848" s="4"/>
      <c r="BB848" s="8"/>
      <c r="BC848" s="3"/>
      <c r="BD848" s="3"/>
      <c r="BF848" s="5"/>
      <c r="BG848" s="5"/>
      <c r="BH848" s="5"/>
      <c r="BI848" s="5"/>
      <c r="BJ848" s="5"/>
      <c r="BK848" s="3"/>
      <c r="BM848" s="7"/>
      <c r="BN848" s="3"/>
      <c r="BO848" s="3"/>
      <c r="BQ848" s="7"/>
      <c r="BR848" s="3"/>
      <c r="BS848" s="3"/>
      <c r="BV848" s="4"/>
      <c r="BW848" s="3"/>
      <c r="BX848" s="3"/>
      <c r="BY848" s="3"/>
      <c r="BZ848" s="3"/>
      <c r="CA848" s="3"/>
      <c r="CB848" s="3"/>
      <c r="CC848" s="3"/>
      <c r="CD848" s="4"/>
      <c r="CE848" s="4"/>
      <c r="CF848" s="3"/>
      <c r="CG848" s="3"/>
      <c r="CH848" s="3"/>
      <c r="CI848" s="3"/>
      <c r="CJ848" s="3"/>
      <c r="CK848" s="2"/>
      <c r="CL848" s="2"/>
      <c r="CM848" s="4"/>
      <c r="CN848" s="4"/>
      <c r="CO848" s="3"/>
      <c r="CP848" s="4"/>
      <c r="CQ848" s="3"/>
      <c r="CS848" s="4"/>
      <c r="CT848" s="3"/>
      <c r="CU848" s="3"/>
    </row>
    <row r="849" spans="1:99" ht="20.100000000000001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Y849" s="4"/>
      <c r="Z849" s="5"/>
      <c r="AB849" s="6"/>
      <c r="AC849" s="3"/>
      <c r="AD849" s="3"/>
      <c r="AE849" s="3"/>
      <c r="AF849" s="3"/>
      <c r="AG849" s="4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X849" s="4"/>
      <c r="AZ849" s="4"/>
      <c r="BA849" s="4"/>
      <c r="BB849" s="8"/>
      <c r="BC849" s="3"/>
      <c r="BD849" s="3"/>
      <c r="BF849" s="5"/>
      <c r="BG849" s="5"/>
      <c r="BH849" s="5"/>
      <c r="BI849" s="5"/>
      <c r="BJ849" s="5"/>
      <c r="BK849" s="3"/>
      <c r="BM849" s="7"/>
      <c r="BN849" s="3"/>
      <c r="BO849" s="3"/>
      <c r="BQ849" s="7"/>
      <c r="BR849" s="3"/>
      <c r="BS849" s="3"/>
      <c r="BV849" s="4"/>
      <c r="BW849" s="3"/>
      <c r="BX849" s="3"/>
      <c r="BY849" s="3"/>
      <c r="BZ849" s="3"/>
      <c r="CA849" s="3"/>
      <c r="CB849" s="3"/>
      <c r="CC849" s="3"/>
      <c r="CD849" s="4"/>
      <c r="CE849" s="4"/>
      <c r="CF849" s="3"/>
      <c r="CG849" s="3"/>
      <c r="CH849" s="3"/>
      <c r="CI849" s="3"/>
      <c r="CJ849" s="3"/>
      <c r="CK849" s="2"/>
      <c r="CL849" s="2"/>
      <c r="CM849" s="4"/>
      <c r="CN849" s="4"/>
      <c r="CO849" s="3"/>
      <c r="CP849" s="4"/>
      <c r="CQ849" s="3"/>
      <c r="CS849" s="4"/>
      <c r="CT849" s="3"/>
      <c r="CU849" s="3"/>
    </row>
    <row r="850" spans="1:99" ht="20.100000000000001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Y850" s="4"/>
      <c r="Z850" s="5"/>
      <c r="AB850" s="6"/>
      <c r="AC850" s="3"/>
      <c r="AD850" s="3"/>
      <c r="AE850" s="3"/>
      <c r="AF850" s="3"/>
      <c r="AG850" s="4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X850" s="4"/>
      <c r="AZ850" s="4"/>
      <c r="BA850" s="4"/>
      <c r="BB850" s="8"/>
      <c r="BC850" s="3"/>
      <c r="BD850" s="3"/>
      <c r="BF850" s="5"/>
      <c r="BG850" s="5"/>
      <c r="BH850" s="5"/>
      <c r="BI850" s="5"/>
      <c r="BJ850" s="5"/>
      <c r="BK850" s="3"/>
      <c r="BM850" s="7"/>
      <c r="BN850" s="3"/>
      <c r="BO850" s="3"/>
      <c r="BQ850" s="7"/>
      <c r="BR850" s="3"/>
      <c r="BS850" s="3"/>
      <c r="BV850" s="4"/>
      <c r="BW850" s="3"/>
      <c r="BX850" s="3"/>
      <c r="BY850" s="3"/>
      <c r="BZ850" s="3"/>
      <c r="CA850" s="3"/>
      <c r="CB850" s="3"/>
      <c r="CC850" s="3"/>
      <c r="CD850" s="4"/>
      <c r="CE850" s="4"/>
      <c r="CF850" s="3"/>
      <c r="CG850" s="3"/>
      <c r="CH850" s="3"/>
      <c r="CI850" s="3"/>
      <c r="CJ850" s="3"/>
      <c r="CK850" s="2"/>
      <c r="CL850" s="2"/>
      <c r="CM850" s="4"/>
      <c r="CN850" s="4"/>
      <c r="CO850" s="3"/>
      <c r="CP850" s="4"/>
      <c r="CQ850" s="3"/>
      <c r="CS850" s="4"/>
      <c r="CT850" s="3"/>
      <c r="CU850" s="3"/>
    </row>
    <row r="851" spans="1:99" ht="20.100000000000001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Y851" s="4"/>
      <c r="Z851" s="5"/>
      <c r="AB851" s="6"/>
      <c r="AC851" s="3"/>
      <c r="AD851" s="3"/>
      <c r="AE851" s="3"/>
      <c r="AF851" s="3"/>
      <c r="AG851" s="4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X851" s="4"/>
      <c r="AZ851" s="4"/>
      <c r="BA851" s="4"/>
      <c r="BB851" s="8"/>
      <c r="BC851" s="3"/>
      <c r="BD851" s="3"/>
      <c r="BF851" s="5"/>
      <c r="BG851" s="5"/>
      <c r="BH851" s="5"/>
      <c r="BI851" s="5"/>
      <c r="BJ851" s="5"/>
      <c r="BK851" s="3"/>
      <c r="BM851" s="7"/>
      <c r="BN851" s="3"/>
      <c r="BO851" s="3"/>
      <c r="BQ851" s="7"/>
      <c r="BR851" s="3"/>
      <c r="BS851" s="3"/>
      <c r="BV851" s="4"/>
      <c r="BW851" s="3"/>
      <c r="BX851" s="3"/>
      <c r="BY851" s="3"/>
      <c r="BZ851" s="3"/>
      <c r="CA851" s="3"/>
      <c r="CB851" s="3"/>
      <c r="CC851" s="3"/>
      <c r="CD851" s="4"/>
      <c r="CE851" s="4"/>
      <c r="CF851" s="3"/>
      <c r="CG851" s="3"/>
      <c r="CH851" s="3"/>
      <c r="CI851" s="3"/>
      <c r="CJ851" s="3"/>
      <c r="CK851" s="2"/>
      <c r="CL851" s="2"/>
      <c r="CM851" s="4"/>
      <c r="CN851" s="4"/>
      <c r="CO851" s="3"/>
      <c r="CP851" s="4"/>
      <c r="CQ851" s="3"/>
      <c r="CS851" s="4"/>
      <c r="CT851" s="3"/>
      <c r="CU851" s="3"/>
    </row>
    <row r="852" spans="1:99" ht="20.100000000000001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Y852" s="4"/>
      <c r="Z852" s="5"/>
      <c r="AB852" s="6"/>
      <c r="AC852" s="3"/>
      <c r="AD852" s="3"/>
      <c r="AE852" s="3"/>
      <c r="AF852" s="3"/>
      <c r="AG852" s="4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X852" s="4"/>
      <c r="AZ852" s="4"/>
      <c r="BA852" s="4"/>
      <c r="BB852" s="8"/>
      <c r="BC852" s="3"/>
      <c r="BD852" s="3"/>
      <c r="BF852" s="5"/>
      <c r="BG852" s="5"/>
      <c r="BH852" s="5"/>
      <c r="BI852" s="5"/>
      <c r="BJ852" s="5"/>
      <c r="BK852" s="3"/>
      <c r="BM852" s="7"/>
      <c r="BN852" s="3"/>
      <c r="BO852" s="3"/>
      <c r="BQ852" s="7"/>
      <c r="BR852" s="3"/>
      <c r="BS852" s="3"/>
      <c r="BV852" s="4"/>
      <c r="BW852" s="3"/>
      <c r="BX852" s="3"/>
      <c r="BY852" s="3"/>
      <c r="BZ852" s="3"/>
      <c r="CA852" s="3"/>
      <c r="CB852" s="3"/>
      <c r="CC852" s="3"/>
      <c r="CD852" s="4"/>
      <c r="CE852" s="4"/>
      <c r="CF852" s="3"/>
      <c r="CG852" s="3"/>
      <c r="CH852" s="3"/>
      <c r="CI852" s="3"/>
      <c r="CJ852" s="3"/>
      <c r="CK852" s="2"/>
      <c r="CL852" s="2"/>
      <c r="CM852" s="4"/>
      <c r="CN852" s="4"/>
      <c r="CO852" s="3"/>
      <c r="CP852" s="4"/>
      <c r="CQ852" s="3"/>
      <c r="CS852" s="4"/>
      <c r="CT852" s="3"/>
      <c r="CU852" s="3"/>
    </row>
    <row r="853" spans="1:99" ht="20.100000000000001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Y853" s="4"/>
      <c r="Z853" s="5"/>
      <c r="AB853" s="6"/>
      <c r="AC853" s="3"/>
      <c r="AD853" s="3"/>
      <c r="AE853" s="3"/>
      <c r="AF853" s="3"/>
      <c r="AG853" s="4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X853" s="4"/>
      <c r="AZ853" s="4"/>
      <c r="BA853" s="4"/>
      <c r="BB853" s="8"/>
      <c r="BC853" s="3"/>
      <c r="BD853" s="3"/>
      <c r="BF853" s="5"/>
      <c r="BG853" s="5"/>
      <c r="BH853" s="5"/>
      <c r="BI853" s="5"/>
      <c r="BJ853" s="5"/>
      <c r="BK853" s="3"/>
      <c r="BM853" s="7"/>
      <c r="BN853" s="3"/>
      <c r="BO853" s="3"/>
      <c r="BQ853" s="7"/>
      <c r="BR853" s="3"/>
      <c r="BS853" s="3"/>
      <c r="BV853" s="4"/>
      <c r="BW853" s="3"/>
      <c r="BX853" s="3"/>
      <c r="BY853" s="3"/>
      <c r="BZ853" s="3"/>
      <c r="CA853" s="3"/>
      <c r="CB853" s="3"/>
      <c r="CC853" s="3"/>
      <c r="CD853" s="4"/>
      <c r="CE853" s="4"/>
      <c r="CF853" s="3"/>
      <c r="CG853" s="3"/>
      <c r="CH853" s="3"/>
      <c r="CI853" s="3"/>
      <c r="CJ853" s="3"/>
      <c r="CK853" s="2"/>
      <c r="CL853" s="2"/>
      <c r="CM853" s="4"/>
      <c r="CN853" s="4"/>
      <c r="CO853" s="3"/>
      <c r="CP853" s="4"/>
      <c r="CQ853" s="3"/>
      <c r="CS853" s="4"/>
      <c r="CT853" s="3"/>
      <c r="CU853" s="3"/>
    </row>
    <row r="854" spans="1:99" ht="20.100000000000001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Y854" s="4"/>
      <c r="Z854" s="5"/>
      <c r="AB854" s="6"/>
      <c r="AC854" s="3"/>
      <c r="AD854" s="3"/>
      <c r="AE854" s="3"/>
      <c r="AF854" s="3"/>
      <c r="AG854" s="4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X854" s="4"/>
      <c r="AZ854" s="4"/>
      <c r="BA854" s="4"/>
      <c r="BB854" s="8"/>
      <c r="BC854" s="3"/>
      <c r="BD854" s="3"/>
      <c r="BF854" s="5"/>
      <c r="BG854" s="5"/>
      <c r="BH854" s="5"/>
      <c r="BI854" s="5"/>
      <c r="BJ854" s="5"/>
      <c r="BK854" s="3"/>
      <c r="BM854" s="7"/>
      <c r="BN854" s="3"/>
      <c r="BO854" s="3"/>
      <c r="BQ854" s="7"/>
      <c r="BR854" s="3"/>
      <c r="BS854" s="3"/>
      <c r="BV854" s="4"/>
      <c r="BW854" s="3"/>
      <c r="BX854" s="3"/>
      <c r="BY854" s="3"/>
      <c r="BZ854" s="3"/>
      <c r="CA854" s="3"/>
      <c r="CB854" s="3"/>
      <c r="CC854" s="3"/>
      <c r="CD854" s="4"/>
      <c r="CE854" s="4"/>
      <c r="CF854" s="3"/>
      <c r="CG854" s="3"/>
      <c r="CH854" s="3"/>
      <c r="CI854" s="3"/>
      <c r="CJ854" s="3"/>
      <c r="CK854" s="2"/>
      <c r="CL854" s="2"/>
      <c r="CM854" s="4"/>
      <c r="CN854" s="4"/>
      <c r="CO854" s="3"/>
      <c r="CP854" s="4"/>
      <c r="CQ854" s="3"/>
      <c r="CS854" s="4"/>
      <c r="CT854" s="3"/>
      <c r="CU854" s="3"/>
    </row>
    <row r="855" spans="1:99" ht="20.100000000000001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Y855" s="4"/>
      <c r="Z855" s="5"/>
      <c r="AB855" s="6"/>
      <c r="AC855" s="3"/>
      <c r="AD855" s="3"/>
      <c r="AE855" s="3"/>
      <c r="AF855" s="3"/>
      <c r="AG855" s="4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X855" s="4"/>
      <c r="AZ855" s="4"/>
      <c r="BA855" s="4"/>
      <c r="BB855" s="8"/>
      <c r="BC855" s="3"/>
      <c r="BD855" s="3"/>
      <c r="BF855" s="5"/>
      <c r="BG855" s="5"/>
      <c r="BH855" s="5"/>
      <c r="BI855" s="5"/>
      <c r="BJ855" s="5"/>
      <c r="BK855" s="3"/>
      <c r="BM855" s="7"/>
      <c r="BN855" s="3"/>
      <c r="BO855" s="3"/>
      <c r="BQ855" s="7"/>
      <c r="BR855" s="3"/>
      <c r="BS855" s="3"/>
      <c r="BV855" s="4"/>
      <c r="BW855" s="3"/>
      <c r="BX855" s="3"/>
      <c r="BY855" s="3"/>
      <c r="BZ855" s="3"/>
      <c r="CA855" s="3"/>
      <c r="CB855" s="3"/>
      <c r="CC855" s="3"/>
      <c r="CD855" s="4"/>
      <c r="CE855" s="4"/>
      <c r="CF855" s="3"/>
      <c r="CG855" s="3"/>
      <c r="CH855" s="3"/>
      <c r="CI855" s="3"/>
      <c r="CJ855" s="3"/>
      <c r="CK855" s="2"/>
      <c r="CL855" s="2"/>
      <c r="CM855" s="4"/>
      <c r="CN855" s="4"/>
      <c r="CO855" s="3"/>
      <c r="CP855" s="4"/>
      <c r="CQ855" s="3"/>
      <c r="CS855" s="4"/>
      <c r="CT855" s="3"/>
      <c r="CU855" s="3"/>
    </row>
    <row r="856" spans="1:99" ht="20.100000000000001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Y856" s="4"/>
      <c r="Z856" s="5"/>
      <c r="AB856" s="6"/>
      <c r="AC856" s="3"/>
      <c r="AD856" s="3"/>
      <c r="AE856" s="3"/>
      <c r="AF856" s="3"/>
      <c r="AG856" s="4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X856" s="4"/>
      <c r="AZ856" s="4"/>
      <c r="BA856" s="4"/>
      <c r="BB856" s="8"/>
      <c r="BC856" s="3"/>
      <c r="BD856" s="3"/>
      <c r="BF856" s="5"/>
      <c r="BG856" s="5"/>
      <c r="BH856" s="5"/>
      <c r="BI856" s="5"/>
      <c r="BJ856" s="5"/>
      <c r="BK856" s="3"/>
      <c r="BM856" s="7"/>
      <c r="BN856" s="3"/>
      <c r="BO856" s="3"/>
      <c r="BQ856" s="7"/>
      <c r="BR856" s="3"/>
      <c r="BS856" s="3"/>
      <c r="BV856" s="4"/>
      <c r="BW856" s="3"/>
      <c r="BX856" s="3"/>
      <c r="BY856" s="3"/>
      <c r="BZ856" s="3"/>
      <c r="CA856" s="3"/>
      <c r="CB856" s="3"/>
      <c r="CC856" s="3"/>
      <c r="CD856" s="4"/>
      <c r="CE856" s="4"/>
      <c r="CF856" s="3"/>
      <c r="CG856" s="3"/>
      <c r="CH856" s="3"/>
      <c r="CI856" s="3"/>
      <c r="CJ856" s="3"/>
      <c r="CK856" s="2"/>
      <c r="CL856" s="2"/>
      <c r="CM856" s="4"/>
      <c r="CN856" s="4"/>
      <c r="CO856" s="3"/>
      <c r="CP856" s="4"/>
      <c r="CQ856" s="3"/>
      <c r="CS856" s="4"/>
      <c r="CT856" s="3"/>
      <c r="CU856" s="3"/>
    </row>
    <row r="857" spans="1:99" ht="20.100000000000001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Y857" s="4"/>
      <c r="Z857" s="5"/>
      <c r="AB857" s="6"/>
      <c r="AC857" s="3"/>
      <c r="AD857" s="3"/>
      <c r="AE857" s="3"/>
      <c r="AF857" s="3"/>
      <c r="AG857" s="4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X857" s="4"/>
      <c r="AZ857" s="4"/>
      <c r="BA857" s="4"/>
      <c r="BB857" s="8"/>
      <c r="BC857" s="3"/>
      <c r="BD857" s="3"/>
      <c r="BF857" s="5"/>
      <c r="BG857" s="5"/>
      <c r="BH857" s="5"/>
      <c r="BI857" s="5"/>
      <c r="BJ857" s="5"/>
      <c r="BK857" s="3"/>
      <c r="BM857" s="7"/>
      <c r="BN857" s="3"/>
      <c r="BO857" s="3"/>
      <c r="BQ857" s="7"/>
      <c r="BR857" s="3"/>
      <c r="BS857" s="3"/>
      <c r="BV857" s="4"/>
      <c r="BW857" s="3"/>
      <c r="BX857" s="3"/>
      <c r="BY857" s="3"/>
      <c r="BZ857" s="3"/>
      <c r="CA857" s="3"/>
      <c r="CB857" s="3"/>
      <c r="CC857" s="3"/>
      <c r="CD857" s="4"/>
      <c r="CE857" s="4"/>
      <c r="CF857" s="3"/>
      <c r="CG857" s="3"/>
      <c r="CH857" s="3"/>
      <c r="CI857" s="3"/>
      <c r="CJ857" s="3"/>
      <c r="CK857" s="2"/>
      <c r="CL857" s="2"/>
      <c r="CM857" s="4"/>
      <c r="CN857" s="4"/>
      <c r="CO857" s="3"/>
      <c r="CP857" s="4"/>
      <c r="CQ857" s="3"/>
      <c r="CS857" s="4"/>
      <c r="CT857" s="3"/>
      <c r="CU857" s="3"/>
    </row>
    <row r="858" spans="1:99" ht="20.100000000000001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Y858" s="4"/>
      <c r="Z858" s="5"/>
      <c r="AB858" s="6"/>
      <c r="AC858" s="3"/>
      <c r="AD858" s="3"/>
      <c r="AE858" s="3"/>
      <c r="AF858" s="3"/>
      <c r="AG858" s="4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X858" s="4"/>
      <c r="AZ858" s="4"/>
      <c r="BA858" s="4"/>
      <c r="BB858" s="8"/>
      <c r="BC858" s="3"/>
      <c r="BD858" s="3"/>
      <c r="BF858" s="5"/>
      <c r="BG858" s="5"/>
      <c r="BH858" s="5"/>
      <c r="BI858" s="5"/>
      <c r="BJ858" s="5"/>
      <c r="BK858" s="3"/>
      <c r="BM858" s="7"/>
      <c r="BN858" s="3"/>
      <c r="BO858" s="3"/>
      <c r="BQ858" s="7"/>
      <c r="BR858" s="3"/>
      <c r="BS858" s="3"/>
      <c r="BV858" s="4"/>
      <c r="BW858" s="3"/>
      <c r="BX858" s="3"/>
      <c r="BY858" s="3"/>
      <c r="BZ858" s="3"/>
      <c r="CA858" s="3"/>
      <c r="CB858" s="3"/>
      <c r="CC858" s="3"/>
      <c r="CD858" s="4"/>
      <c r="CE858" s="4"/>
      <c r="CF858" s="3"/>
      <c r="CG858" s="3"/>
      <c r="CH858" s="3"/>
      <c r="CI858" s="3"/>
      <c r="CJ858" s="3"/>
      <c r="CK858" s="2"/>
      <c r="CL858" s="2"/>
      <c r="CM858" s="4"/>
      <c r="CN858" s="4"/>
      <c r="CO858" s="3"/>
      <c r="CP858" s="4"/>
      <c r="CQ858" s="3"/>
      <c r="CS858" s="4"/>
      <c r="CT858" s="3"/>
      <c r="CU858" s="3"/>
    </row>
    <row r="859" spans="1:99" ht="20.100000000000001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Y859" s="4"/>
      <c r="Z859" s="5"/>
      <c r="AB859" s="6"/>
      <c r="AC859" s="3"/>
      <c r="AD859" s="3"/>
      <c r="AE859" s="3"/>
      <c r="AF859" s="3"/>
      <c r="AG859" s="4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X859" s="4"/>
      <c r="AZ859" s="4"/>
      <c r="BA859" s="4"/>
      <c r="BB859" s="8"/>
      <c r="BC859" s="3"/>
      <c r="BD859" s="3"/>
      <c r="BF859" s="5"/>
      <c r="BG859" s="5"/>
      <c r="BH859" s="5"/>
      <c r="BI859" s="5"/>
      <c r="BJ859" s="5"/>
      <c r="BK859" s="3"/>
      <c r="BM859" s="7"/>
      <c r="BN859" s="3"/>
      <c r="BO859" s="3"/>
      <c r="BQ859" s="7"/>
      <c r="BR859" s="3"/>
      <c r="BS859" s="3"/>
      <c r="BV859" s="4"/>
      <c r="BW859" s="3"/>
      <c r="BX859" s="3"/>
      <c r="BY859" s="3"/>
      <c r="BZ859" s="3"/>
      <c r="CA859" s="3"/>
      <c r="CB859" s="3"/>
      <c r="CC859" s="3"/>
      <c r="CD859" s="4"/>
      <c r="CE859" s="4"/>
      <c r="CF859" s="3"/>
      <c r="CG859" s="3"/>
      <c r="CH859" s="3"/>
      <c r="CI859" s="3"/>
      <c r="CJ859" s="3"/>
      <c r="CK859" s="2"/>
      <c r="CL859" s="2"/>
      <c r="CM859" s="4"/>
      <c r="CN859" s="4"/>
      <c r="CO859" s="3"/>
      <c r="CP859" s="4"/>
      <c r="CQ859" s="3"/>
      <c r="CS859" s="4"/>
      <c r="CT859" s="3"/>
      <c r="CU859" s="3"/>
    </row>
    <row r="860" spans="1:99" ht="20.100000000000001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Y860" s="4"/>
      <c r="Z860" s="5"/>
      <c r="AB860" s="6"/>
      <c r="AC860" s="3"/>
      <c r="AD860" s="3"/>
      <c r="AE860" s="3"/>
      <c r="AF860" s="3"/>
      <c r="AG860" s="4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X860" s="4"/>
      <c r="AZ860" s="4"/>
      <c r="BA860" s="4"/>
      <c r="BB860" s="8"/>
      <c r="BC860" s="3"/>
      <c r="BD860" s="3"/>
      <c r="BF860" s="5"/>
      <c r="BG860" s="5"/>
      <c r="BH860" s="5"/>
      <c r="BI860" s="5"/>
      <c r="BJ860" s="5"/>
      <c r="BK860" s="3"/>
      <c r="BM860" s="7"/>
      <c r="BN860" s="3"/>
      <c r="BO860" s="3"/>
      <c r="BQ860" s="7"/>
      <c r="BR860" s="3"/>
      <c r="BS860" s="3"/>
      <c r="BV860" s="4"/>
      <c r="BW860" s="3"/>
      <c r="BX860" s="3"/>
      <c r="BY860" s="3"/>
      <c r="BZ860" s="3"/>
      <c r="CA860" s="3"/>
      <c r="CB860" s="3"/>
      <c r="CC860" s="3"/>
      <c r="CD860" s="4"/>
      <c r="CE860" s="4"/>
      <c r="CF860" s="3"/>
      <c r="CG860" s="3"/>
      <c r="CH860" s="3"/>
      <c r="CI860" s="3"/>
      <c r="CJ860" s="3"/>
      <c r="CK860" s="2"/>
      <c r="CL860" s="2"/>
      <c r="CM860" s="4"/>
      <c r="CN860" s="4"/>
      <c r="CO860" s="3"/>
      <c r="CP860" s="4"/>
      <c r="CQ860" s="3"/>
      <c r="CS860" s="4"/>
      <c r="CT860" s="3"/>
      <c r="CU860" s="3"/>
    </row>
    <row r="861" spans="1:99" ht="20.100000000000001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Y861" s="4"/>
      <c r="Z861" s="5"/>
      <c r="AB861" s="6"/>
      <c r="AC861" s="3"/>
      <c r="AD861" s="3"/>
      <c r="AE861" s="3"/>
      <c r="AF861" s="3"/>
      <c r="AG861" s="4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X861" s="4"/>
      <c r="AZ861" s="4"/>
      <c r="BA861" s="4"/>
      <c r="BB861" s="8"/>
      <c r="BC861" s="3"/>
      <c r="BD861" s="3"/>
      <c r="BF861" s="5"/>
      <c r="BG861" s="5"/>
      <c r="BH861" s="5"/>
      <c r="BI861" s="5"/>
      <c r="BJ861" s="5"/>
      <c r="BK861" s="3"/>
      <c r="BM861" s="7"/>
      <c r="BN861" s="3"/>
      <c r="BO861" s="3"/>
      <c r="BQ861" s="7"/>
      <c r="BR861" s="3"/>
      <c r="BS861" s="3"/>
      <c r="BV861" s="4"/>
      <c r="BW861" s="3"/>
      <c r="BX861" s="3"/>
      <c r="BY861" s="3"/>
      <c r="BZ861" s="3"/>
      <c r="CA861" s="3"/>
      <c r="CB861" s="3"/>
      <c r="CC861" s="3"/>
      <c r="CD861" s="4"/>
      <c r="CE861" s="4"/>
      <c r="CF861" s="3"/>
      <c r="CG861" s="3"/>
      <c r="CH861" s="3"/>
      <c r="CI861" s="3"/>
      <c r="CJ861" s="3"/>
      <c r="CK861" s="2"/>
      <c r="CL861" s="2"/>
      <c r="CM861" s="4"/>
      <c r="CN861" s="4"/>
      <c r="CO861" s="3"/>
      <c r="CP861" s="4"/>
      <c r="CQ861" s="3"/>
      <c r="CS861" s="4"/>
      <c r="CT861" s="3"/>
      <c r="CU861" s="3"/>
    </row>
    <row r="862" spans="1:99" ht="20.100000000000001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Y862" s="4"/>
      <c r="Z862" s="5"/>
      <c r="AB862" s="6"/>
      <c r="AC862" s="3"/>
      <c r="AD862" s="3"/>
      <c r="AE862" s="3"/>
      <c r="AF862" s="3"/>
      <c r="AG862" s="4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X862" s="4"/>
      <c r="AZ862" s="4"/>
      <c r="BA862" s="4"/>
      <c r="BB862" s="8"/>
      <c r="BC862" s="3"/>
      <c r="BD862" s="3"/>
      <c r="BF862" s="5"/>
      <c r="BG862" s="5"/>
      <c r="BH862" s="5"/>
      <c r="BI862" s="5"/>
      <c r="BJ862" s="5"/>
      <c r="BK862" s="3"/>
      <c r="BM862" s="7"/>
      <c r="BN862" s="3"/>
      <c r="BO862" s="3"/>
      <c r="BQ862" s="7"/>
      <c r="BR862" s="3"/>
      <c r="BS862" s="3"/>
      <c r="BV862" s="4"/>
      <c r="BW862" s="3"/>
      <c r="BX862" s="3"/>
      <c r="BY862" s="3"/>
      <c r="BZ862" s="3"/>
      <c r="CA862" s="3"/>
      <c r="CB862" s="3"/>
      <c r="CC862" s="3"/>
      <c r="CD862" s="4"/>
      <c r="CE862" s="4"/>
      <c r="CF862" s="3"/>
      <c r="CG862" s="3"/>
      <c r="CH862" s="3"/>
      <c r="CI862" s="3"/>
      <c r="CJ862" s="3"/>
      <c r="CK862" s="2"/>
      <c r="CL862" s="2"/>
      <c r="CM862" s="4"/>
      <c r="CN862" s="4"/>
      <c r="CO862" s="3"/>
      <c r="CP862" s="4"/>
      <c r="CQ862" s="3"/>
      <c r="CS862" s="4"/>
      <c r="CT862" s="3"/>
      <c r="CU862" s="3"/>
    </row>
    <row r="863" spans="1:99" ht="20.100000000000001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Y863" s="4"/>
      <c r="Z863" s="5"/>
      <c r="AB863" s="6"/>
      <c r="AC863" s="3"/>
      <c r="AD863" s="3"/>
      <c r="AE863" s="3"/>
      <c r="AF863" s="3"/>
      <c r="AG863" s="4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X863" s="4"/>
      <c r="AZ863" s="4"/>
      <c r="BA863" s="4"/>
      <c r="BB863" s="8"/>
      <c r="BC863" s="3"/>
      <c r="BD863" s="3"/>
      <c r="BF863" s="5"/>
      <c r="BG863" s="5"/>
      <c r="BH863" s="5"/>
      <c r="BI863" s="5"/>
      <c r="BJ863" s="5"/>
      <c r="BK863" s="3"/>
      <c r="BM863" s="7"/>
      <c r="BN863" s="3"/>
      <c r="BO863" s="3"/>
      <c r="BQ863" s="7"/>
      <c r="BR863" s="3"/>
      <c r="BS863" s="3"/>
      <c r="BV863" s="4"/>
      <c r="BW863" s="3"/>
      <c r="BX863" s="3"/>
      <c r="BY863" s="3"/>
      <c r="BZ863" s="3"/>
      <c r="CA863" s="3"/>
      <c r="CB863" s="3"/>
      <c r="CC863" s="3"/>
      <c r="CD863" s="4"/>
      <c r="CE863" s="4"/>
      <c r="CF863" s="3"/>
      <c r="CG863" s="3"/>
      <c r="CH863" s="3"/>
      <c r="CI863" s="3"/>
      <c r="CJ863" s="3"/>
      <c r="CK863" s="2"/>
      <c r="CL863" s="2"/>
      <c r="CM863" s="4"/>
      <c r="CN863" s="4"/>
      <c r="CO863" s="3"/>
      <c r="CP863" s="4"/>
      <c r="CQ863" s="3"/>
      <c r="CS863" s="4"/>
      <c r="CT863" s="3"/>
      <c r="CU863" s="3"/>
    </row>
    <row r="864" spans="1:99" ht="20.100000000000001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Y864" s="4"/>
      <c r="Z864" s="5"/>
      <c r="AB864" s="6"/>
      <c r="AC864" s="3"/>
      <c r="AD864" s="3"/>
      <c r="AE864" s="3"/>
      <c r="AF864" s="3"/>
      <c r="AG864" s="4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X864" s="4"/>
      <c r="AZ864" s="4"/>
      <c r="BA864" s="4"/>
      <c r="BB864" s="8"/>
      <c r="BC864" s="3"/>
      <c r="BD864" s="3"/>
      <c r="BF864" s="5"/>
      <c r="BG864" s="5"/>
      <c r="BH864" s="5"/>
      <c r="BI864" s="5"/>
      <c r="BJ864" s="5"/>
      <c r="BK864" s="3"/>
      <c r="BM864" s="7"/>
      <c r="BN864" s="3"/>
      <c r="BO864" s="3"/>
      <c r="BQ864" s="7"/>
      <c r="BR864" s="3"/>
      <c r="BS864" s="3"/>
      <c r="BV864" s="4"/>
      <c r="BW864" s="3"/>
      <c r="BX864" s="3"/>
      <c r="BY864" s="3"/>
      <c r="BZ864" s="3"/>
      <c r="CA864" s="3"/>
      <c r="CB864" s="3"/>
      <c r="CC864" s="3"/>
      <c r="CD864" s="4"/>
      <c r="CE864" s="4"/>
      <c r="CF864" s="3"/>
      <c r="CG864" s="3"/>
      <c r="CH864" s="3"/>
      <c r="CI864" s="3"/>
      <c r="CJ864" s="3"/>
      <c r="CK864" s="2"/>
      <c r="CL864" s="2"/>
      <c r="CM864" s="4"/>
      <c r="CN864" s="4"/>
      <c r="CO864" s="3"/>
      <c r="CP864" s="4"/>
      <c r="CQ864" s="3"/>
      <c r="CS864" s="4"/>
      <c r="CT864" s="3"/>
      <c r="CU864" s="3"/>
    </row>
    <row r="865" spans="1:99" ht="20.100000000000001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Y865" s="4"/>
      <c r="Z865" s="5"/>
      <c r="AB865" s="6"/>
      <c r="AC865" s="3"/>
      <c r="AD865" s="3"/>
      <c r="AE865" s="3"/>
      <c r="AF865" s="3"/>
      <c r="AG865" s="4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X865" s="4"/>
      <c r="AZ865" s="4"/>
      <c r="BA865" s="4"/>
      <c r="BB865" s="8"/>
      <c r="BC865" s="3"/>
      <c r="BD865" s="3"/>
      <c r="BF865" s="5"/>
      <c r="BG865" s="5"/>
      <c r="BH865" s="5"/>
      <c r="BI865" s="5"/>
      <c r="BJ865" s="5"/>
      <c r="BK865" s="3"/>
      <c r="BM865" s="7"/>
      <c r="BN865" s="3"/>
      <c r="BO865" s="3"/>
      <c r="BQ865" s="7"/>
      <c r="BR865" s="3"/>
      <c r="BS865" s="3"/>
      <c r="BV865" s="4"/>
      <c r="BW865" s="3"/>
      <c r="BX865" s="3"/>
      <c r="BY865" s="3"/>
      <c r="BZ865" s="3"/>
      <c r="CA865" s="3"/>
      <c r="CB865" s="3"/>
      <c r="CC865" s="3"/>
      <c r="CD865" s="4"/>
      <c r="CE865" s="4"/>
      <c r="CF865" s="3"/>
      <c r="CG865" s="3"/>
      <c r="CH865" s="3"/>
      <c r="CI865" s="3"/>
      <c r="CJ865" s="3"/>
      <c r="CK865" s="2"/>
      <c r="CL865" s="2"/>
      <c r="CM865" s="4"/>
      <c r="CN865" s="4"/>
      <c r="CO865" s="3"/>
      <c r="CP865" s="4"/>
      <c r="CQ865" s="3"/>
      <c r="CS865" s="4"/>
      <c r="CT865" s="3"/>
      <c r="CU865" s="3"/>
    </row>
    <row r="866" spans="1:99" ht="20.100000000000001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Y866" s="4"/>
      <c r="Z866" s="5"/>
      <c r="AB866" s="6"/>
      <c r="AC866" s="3"/>
      <c r="AD866" s="3"/>
      <c r="AE866" s="3"/>
      <c r="AF866" s="3"/>
      <c r="AG866" s="4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X866" s="4"/>
      <c r="AZ866" s="4"/>
      <c r="BA866" s="4"/>
      <c r="BB866" s="8"/>
      <c r="BC866" s="3"/>
      <c r="BD866" s="3"/>
      <c r="BF866" s="5"/>
      <c r="BG866" s="5"/>
      <c r="BH866" s="5"/>
      <c r="BI866" s="5"/>
      <c r="BJ866" s="5"/>
      <c r="BK866" s="3"/>
      <c r="BM866" s="7"/>
      <c r="BN866" s="3"/>
      <c r="BO866" s="3"/>
      <c r="BQ866" s="7"/>
      <c r="BR866" s="3"/>
      <c r="BS866" s="3"/>
      <c r="BV866" s="4"/>
      <c r="BW866" s="3"/>
      <c r="BX866" s="3"/>
      <c r="BY866" s="3"/>
      <c r="BZ866" s="3"/>
      <c r="CA866" s="3"/>
      <c r="CB866" s="3"/>
      <c r="CC866" s="3"/>
      <c r="CD866" s="4"/>
      <c r="CE866" s="4"/>
      <c r="CF866" s="3"/>
      <c r="CG866" s="3"/>
      <c r="CH866" s="3"/>
      <c r="CI866" s="3"/>
      <c r="CJ866" s="3"/>
      <c r="CK866" s="2"/>
      <c r="CL866" s="2"/>
      <c r="CM866" s="4"/>
      <c r="CN866" s="4"/>
      <c r="CO866" s="3"/>
      <c r="CP866" s="4"/>
      <c r="CQ866" s="3"/>
      <c r="CS866" s="4"/>
      <c r="CT866" s="3"/>
      <c r="CU866" s="3"/>
    </row>
    <row r="867" spans="1:99" ht="20.100000000000001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Y867" s="4"/>
      <c r="Z867" s="5"/>
      <c r="AB867" s="6"/>
      <c r="AC867" s="3"/>
      <c r="AD867" s="3"/>
      <c r="AE867" s="3"/>
      <c r="AF867" s="3"/>
      <c r="AG867" s="4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X867" s="4"/>
      <c r="AZ867" s="4"/>
      <c r="BA867" s="4"/>
      <c r="BB867" s="8"/>
      <c r="BC867" s="3"/>
      <c r="BD867" s="3"/>
      <c r="BF867" s="5"/>
      <c r="BG867" s="5"/>
      <c r="BH867" s="5"/>
      <c r="BI867" s="5"/>
      <c r="BJ867" s="5"/>
      <c r="BK867" s="3"/>
      <c r="BM867" s="7"/>
      <c r="BN867" s="3"/>
      <c r="BO867" s="3"/>
      <c r="BQ867" s="7"/>
      <c r="BR867" s="3"/>
      <c r="BS867" s="3"/>
      <c r="BV867" s="4"/>
      <c r="BW867" s="3"/>
      <c r="BX867" s="3"/>
      <c r="BY867" s="3"/>
      <c r="BZ867" s="3"/>
      <c r="CA867" s="3"/>
      <c r="CB867" s="3"/>
      <c r="CC867" s="3"/>
      <c r="CD867" s="4"/>
      <c r="CE867" s="4"/>
      <c r="CF867" s="3"/>
      <c r="CG867" s="3"/>
      <c r="CH867" s="3"/>
      <c r="CI867" s="3"/>
      <c r="CJ867" s="3"/>
      <c r="CK867" s="2"/>
      <c r="CL867" s="2"/>
      <c r="CM867" s="4"/>
      <c r="CN867" s="4"/>
      <c r="CO867" s="3"/>
      <c r="CP867" s="4"/>
      <c r="CQ867" s="3"/>
      <c r="CS867" s="4"/>
      <c r="CT867" s="3"/>
      <c r="CU867" s="3"/>
    </row>
    <row r="868" spans="1:99" ht="20.100000000000001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Y868" s="4"/>
      <c r="Z868" s="5"/>
      <c r="AB868" s="6"/>
      <c r="AC868" s="3"/>
      <c r="AD868" s="3"/>
      <c r="AE868" s="3"/>
      <c r="AF868" s="3"/>
      <c r="AG868" s="4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X868" s="4"/>
      <c r="AZ868" s="4"/>
      <c r="BA868" s="4"/>
      <c r="BB868" s="8"/>
      <c r="BC868" s="3"/>
      <c r="BD868" s="3"/>
      <c r="BF868" s="5"/>
      <c r="BG868" s="5"/>
      <c r="BH868" s="5"/>
      <c r="BI868" s="5"/>
      <c r="BJ868" s="5"/>
      <c r="BK868" s="3"/>
      <c r="BM868" s="7"/>
      <c r="BN868" s="3"/>
      <c r="BO868" s="3"/>
      <c r="BQ868" s="7"/>
      <c r="BR868" s="3"/>
      <c r="BS868" s="3"/>
      <c r="BV868" s="4"/>
      <c r="BW868" s="3"/>
      <c r="BX868" s="3"/>
      <c r="BY868" s="3"/>
      <c r="BZ868" s="3"/>
      <c r="CA868" s="3"/>
      <c r="CB868" s="3"/>
      <c r="CC868" s="3"/>
      <c r="CD868" s="4"/>
      <c r="CE868" s="4"/>
      <c r="CF868" s="3"/>
      <c r="CG868" s="3"/>
      <c r="CH868" s="3"/>
      <c r="CI868" s="3"/>
      <c r="CJ868" s="3"/>
      <c r="CK868" s="2"/>
      <c r="CL868" s="2"/>
      <c r="CM868" s="4"/>
      <c r="CN868" s="4"/>
      <c r="CO868" s="3"/>
      <c r="CP868" s="4"/>
      <c r="CQ868" s="3"/>
      <c r="CS868" s="4"/>
      <c r="CT868" s="3"/>
      <c r="CU868" s="3"/>
    </row>
    <row r="869" spans="1:99" ht="20.100000000000001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Y869" s="4"/>
      <c r="Z869" s="5"/>
      <c r="AB869" s="6"/>
      <c r="AC869" s="3"/>
      <c r="AD869" s="3"/>
      <c r="AE869" s="3"/>
      <c r="AF869" s="3"/>
      <c r="AG869" s="4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X869" s="4"/>
      <c r="AZ869" s="4"/>
      <c r="BA869" s="4"/>
      <c r="BB869" s="8"/>
      <c r="BC869" s="3"/>
      <c r="BD869" s="3"/>
      <c r="BF869" s="5"/>
      <c r="BG869" s="5"/>
      <c r="BH869" s="5"/>
      <c r="BI869" s="5"/>
      <c r="BJ869" s="5"/>
      <c r="BK869" s="3"/>
      <c r="BM869" s="7"/>
      <c r="BN869" s="3"/>
      <c r="BO869" s="3"/>
      <c r="BQ869" s="7"/>
      <c r="BR869" s="3"/>
      <c r="BS869" s="3"/>
      <c r="BV869" s="4"/>
      <c r="BW869" s="3"/>
      <c r="BX869" s="3"/>
      <c r="BY869" s="3"/>
      <c r="BZ869" s="3"/>
      <c r="CA869" s="3"/>
      <c r="CB869" s="3"/>
      <c r="CC869" s="3"/>
      <c r="CD869" s="4"/>
      <c r="CE869" s="4"/>
      <c r="CF869" s="3"/>
      <c r="CG869" s="3"/>
      <c r="CH869" s="3"/>
      <c r="CI869" s="3"/>
      <c r="CJ869" s="3"/>
      <c r="CK869" s="2"/>
      <c r="CL869" s="2"/>
      <c r="CM869" s="4"/>
      <c r="CN869" s="4"/>
      <c r="CO869" s="3"/>
      <c r="CP869" s="4"/>
      <c r="CQ869" s="3"/>
      <c r="CS869" s="4"/>
      <c r="CT869" s="3"/>
      <c r="CU869" s="3"/>
    </row>
    <row r="870" spans="1:99" ht="20.100000000000001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Y870" s="4"/>
      <c r="Z870" s="5"/>
      <c r="AB870" s="6"/>
      <c r="AC870" s="3"/>
      <c r="AD870" s="3"/>
      <c r="AE870" s="3"/>
      <c r="AF870" s="3"/>
      <c r="AG870" s="4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X870" s="4"/>
      <c r="AZ870" s="4"/>
      <c r="BA870" s="4"/>
      <c r="BB870" s="8"/>
      <c r="BC870" s="3"/>
      <c r="BD870" s="3"/>
      <c r="BF870" s="5"/>
      <c r="BG870" s="5"/>
      <c r="BH870" s="5"/>
      <c r="BI870" s="5"/>
      <c r="BJ870" s="5"/>
      <c r="BK870" s="3"/>
      <c r="BM870" s="7"/>
      <c r="BN870" s="3"/>
      <c r="BO870" s="3"/>
      <c r="BQ870" s="7"/>
      <c r="BR870" s="3"/>
      <c r="BS870" s="3"/>
      <c r="BV870" s="4"/>
      <c r="BW870" s="3"/>
      <c r="BX870" s="3"/>
      <c r="BY870" s="3"/>
      <c r="BZ870" s="3"/>
      <c r="CA870" s="3"/>
      <c r="CB870" s="3"/>
      <c r="CC870" s="3"/>
      <c r="CD870" s="4"/>
      <c r="CE870" s="4"/>
      <c r="CF870" s="3"/>
      <c r="CG870" s="3"/>
      <c r="CH870" s="3"/>
      <c r="CI870" s="3"/>
      <c r="CJ870" s="3"/>
      <c r="CK870" s="2"/>
      <c r="CL870" s="2"/>
      <c r="CM870" s="4"/>
      <c r="CN870" s="4"/>
      <c r="CO870" s="3"/>
      <c r="CP870" s="4"/>
      <c r="CQ870" s="3"/>
      <c r="CS870" s="4"/>
      <c r="CT870" s="3"/>
      <c r="CU870" s="3"/>
    </row>
    <row r="871" spans="1:99" ht="20.100000000000001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Y871" s="4"/>
      <c r="Z871" s="5"/>
      <c r="AB871" s="6"/>
      <c r="AC871" s="3"/>
      <c r="AD871" s="3"/>
      <c r="AE871" s="3"/>
      <c r="AF871" s="3"/>
      <c r="AG871" s="4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X871" s="4"/>
      <c r="AZ871" s="4"/>
      <c r="BA871" s="4"/>
      <c r="BB871" s="8"/>
      <c r="BC871" s="3"/>
      <c r="BD871" s="3"/>
      <c r="BF871" s="5"/>
      <c r="BG871" s="5"/>
      <c r="BH871" s="5"/>
      <c r="BI871" s="5"/>
      <c r="BJ871" s="5"/>
      <c r="BK871" s="3"/>
      <c r="BM871" s="7"/>
      <c r="BN871" s="3"/>
      <c r="BO871" s="3"/>
      <c r="BQ871" s="7"/>
      <c r="BR871" s="3"/>
      <c r="BS871" s="3"/>
      <c r="BV871" s="4"/>
      <c r="BW871" s="3"/>
      <c r="BX871" s="3"/>
      <c r="BY871" s="3"/>
      <c r="BZ871" s="3"/>
      <c r="CA871" s="3"/>
      <c r="CB871" s="3"/>
      <c r="CC871" s="3"/>
      <c r="CD871" s="4"/>
      <c r="CE871" s="4"/>
      <c r="CF871" s="3"/>
      <c r="CG871" s="3"/>
      <c r="CH871" s="3"/>
      <c r="CI871" s="3"/>
      <c r="CJ871" s="3"/>
      <c r="CK871" s="2"/>
      <c r="CL871" s="2"/>
      <c r="CM871" s="4"/>
      <c r="CN871" s="4"/>
      <c r="CO871" s="3"/>
      <c r="CP871" s="4"/>
      <c r="CQ871" s="3"/>
      <c r="CS871" s="4"/>
      <c r="CT871" s="3"/>
      <c r="CU871" s="3"/>
    </row>
    <row r="872" spans="1:99" ht="20.100000000000001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Y872" s="4"/>
      <c r="Z872" s="5"/>
      <c r="AB872" s="6"/>
      <c r="AC872" s="3"/>
      <c r="AD872" s="3"/>
      <c r="AE872" s="3"/>
      <c r="AF872" s="3"/>
      <c r="AG872" s="4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X872" s="4"/>
      <c r="AZ872" s="4"/>
      <c r="BA872" s="4"/>
      <c r="BB872" s="8"/>
      <c r="BC872" s="3"/>
      <c r="BD872" s="3"/>
      <c r="BF872" s="5"/>
      <c r="BG872" s="5"/>
      <c r="BH872" s="5"/>
      <c r="BI872" s="5"/>
      <c r="BJ872" s="5"/>
      <c r="BK872" s="3"/>
      <c r="BM872" s="7"/>
      <c r="BN872" s="3"/>
      <c r="BO872" s="3"/>
      <c r="BQ872" s="7"/>
      <c r="BR872" s="3"/>
      <c r="BS872" s="3"/>
      <c r="BV872" s="4"/>
      <c r="BW872" s="3"/>
      <c r="BX872" s="3"/>
      <c r="BY872" s="3"/>
      <c r="BZ872" s="3"/>
      <c r="CA872" s="3"/>
      <c r="CB872" s="3"/>
      <c r="CC872" s="3"/>
      <c r="CD872" s="4"/>
      <c r="CE872" s="4"/>
      <c r="CF872" s="3"/>
      <c r="CG872" s="3"/>
      <c r="CH872" s="3"/>
      <c r="CI872" s="3"/>
      <c r="CJ872" s="3"/>
      <c r="CK872" s="2"/>
      <c r="CL872" s="2"/>
      <c r="CM872" s="4"/>
      <c r="CN872" s="4"/>
      <c r="CO872" s="3"/>
      <c r="CP872" s="4"/>
      <c r="CQ872" s="3"/>
      <c r="CS872" s="4"/>
      <c r="CT872" s="3"/>
      <c r="CU872" s="3"/>
    </row>
    <row r="873" spans="1:99" ht="20.100000000000001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Y873" s="4"/>
      <c r="Z873" s="5"/>
      <c r="AB873" s="6"/>
      <c r="AC873" s="3"/>
      <c r="AD873" s="3"/>
      <c r="AE873" s="3"/>
      <c r="AF873" s="3"/>
      <c r="AG873" s="4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X873" s="4"/>
      <c r="AZ873" s="4"/>
      <c r="BA873" s="4"/>
      <c r="BB873" s="8"/>
      <c r="BC873" s="3"/>
      <c r="BD873" s="3"/>
      <c r="BF873" s="5"/>
      <c r="BG873" s="5"/>
      <c r="BH873" s="5"/>
      <c r="BI873" s="5"/>
      <c r="BJ873" s="5"/>
      <c r="BK873" s="3"/>
      <c r="BM873" s="7"/>
      <c r="BN873" s="3"/>
      <c r="BO873" s="3"/>
      <c r="BQ873" s="7"/>
      <c r="BR873" s="3"/>
      <c r="BS873" s="3"/>
      <c r="BV873" s="4"/>
      <c r="BW873" s="3"/>
      <c r="BX873" s="3"/>
      <c r="BY873" s="3"/>
      <c r="BZ873" s="3"/>
      <c r="CA873" s="3"/>
      <c r="CB873" s="3"/>
      <c r="CC873" s="3"/>
      <c r="CD873" s="4"/>
      <c r="CE873" s="4"/>
      <c r="CF873" s="3"/>
      <c r="CG873" s="3"/>
      <c r="CH873" s="3"/>
      <c r="CI873" s="3"/>
      <c r="CJ873" s="3"/>
      <c r="CK873" s="2"/>
      <c r="CL873" s="2"/>
      <c r="CM873" s="4"/>
      <c r="CN873" s="4"/>
      <c r="CO873" s="3"/>
      <c r="CP873" s="4"/>
      <c r="CQ873" s="3"/>
      <c r="CS873" s="4"/>
      <c r="CT873" s="3"/>
      <c r="CU873" s="3"/>
    </row>
    <row r="874" spans="1:99" ht="20.100000000000001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Y874" s="4"/>
      <c r="Z874" s="5"/>
      <c r="AB874" s="6"/>
      <c r="AC874" s="3"/>
      <c r="AD874" s="3"/>
      <c r="AE874" s="3"/>
      <c r="AF874" s="3"/>
      <c r="AG874" s="4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X874" s="4"/>
      <c r="AZ874" s="4"/>
      <c r="BA874" s="4"/>
      <c r="BB874" s="8"/>
      <c r="BC874" s="3"/>
      <c r="BD874" s="3"/>
      <c r="BF874" s="5"/>
      <c r="BG874" s="5"/>
      <c r="BH874" s="5"/>
      <c r="BI874" s="5"/>
      <c r="BJ874" s="5"/>
      <c r="BK874" s="3"/>
      <c r="BM874" s="7"/>
      <c r="BN874" s="3"/>
      <c r="BO874" s="3"/>
      <c r="BQ874" s="7"/>
      <c r="BR874" s="3"/>
      <c r="BS874" s="3"/>
      <c r="BV874" s="4"/>
      <c r="BW874" s="3"/>
      <c r="BX874" s="3"/>
      <c r="BY874" s="3"/>
      <c r="BZ874" s="3"/>
      <c r="CA874" s="3"/>
      <c r="CB874" s="3"/>
      <c r="CC874" s="3"/>
      <c r="CD874" s="4"/>
      <c r="CE874" s="4"/>
      <c r="CF874" s="3"/>
      <c r="CG874" s="3"/>
      <c r="CH874" s="3"/>
      <c r="CI874" s="3"/>
      <c r="CJ874" s="3"/>
      <c r="CK874" s="2"/>
      <c r="CL874" s="2"/>
      <c r="CM874" s="4"/>
      <c r="CN874" s="4"/>
      <c r="CO874" s="3"/>
      <c r="CP874" s="4"/>
      <c r="CQ874" s="3"/>
      <c r="CS874" s="4"/>
      <c r="CT874" s="3"/>
      <c r="CU874" s="3"/>
    </row>
    <row r="875" spans="1:99" ht="20.100000000000001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Y875" s="4"/>
      <c r="Z875" s="5"/>
      <c r="AB875" s="6"/>
      <c r="AC875" s="3"/>
      <c r="AD875" s="3"/>
      <c r="AE875" s="3"/>
      <c r="AF875" s="3"/>
      <c r="AG875" s="4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X875" s="4"/>
      <c r="AZ875" s="4"/>
      <c r="BA875" s="4"/>
      <c r="BB875" s="8"/>
      <c r="BC875" s="3"/>
      <c r="BD875" s="3"/>
      <c r="BF875" s="5"/>
      <c r="BG875" s="5"/>
      <c r="BH875" s="5"/>
      <c r="BI875" s="5"/>
      <c r="BJ875" s="5"/>
      <c r="BK875" s="3"/>
      <c r="BM875" s="7"/>
      <c r="BN875" s="3"/>
      <c r="BO875" s="3"/>
      <c r="BQ875" s="7"/>
      <c r="BR875" s="3"/>
      <c r="BS875" s="3"/>
      <c r="BV875" s="4"/>
      <c r="BW875" s="3"/>
      <c r="BX875" s="3"/>
      <c r="BY875" s="3"/>
      <c r="BZ875" s="3"/>
      <c r="CA875" s="3"/>
      <c r="CB875" s="3"/>
      <c r="CC875" s="3"/>
      <c r="CD875" s="4"/>
      <c r="CE875" s="4"/>
      <c r="CF875" s="3"/>
      <c r="CG875" s="3"/>
      <c r="CH875" s="3"/>
      <c r="CI875" s="3"/>
      <c r="CJ875" s="3"/>
      <c r="CK875" s="2"/>
      <c r="CL875" s="2"/>
      <c r="CM875" s="4"/>
      <c r="CN875" s="4"/>
      <c r="CO875" s="3"/>
      <c r="CP875" s="4"/>
      <c r="CQ875" s="3"/>
      <c r="CS875" s="4"/>
      <c r="CT875" s="3"/>
      <c r="CU875" s="3"/>
    </row>
    <row r="876" spans="1:99" ht="20.100000000000001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Y876" s="4"/>
      <c r="Z876" s="5"/>
      <c r="AB876" s="6"/>
      <c r="AC876" s="3"/>
      <c r="AD876" s="3"/>
      <c r="AE876" s="3"/>
      <c r="AF876" s="3"/>
      <c r="AG876" s="4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X876" s="4"/>
      <c r="AZ876" s="4"/>
      <c r="BA876" s="4"/>
      <c r="BB876" s="8"/>
      <c r="BC876" s="3"/>
      <c r="BD876" s="3"/>
      <c r="BF876" s="5"/>
      <c r="BG876" s="5"/>
      <c r="BH876" s="5"/>
      <c r="BI876" s="5"/>
      <c r="BJ876" s="5"/>
      <c r="BK876" s="3"/>
      <c r="BM876" s="7"/>
      <c r="BN876" s="3"/>
      <c r="BO876" s="3"/>
      <c r="BQ876" s="7"/>
      <c r="BR876" s="3"/>
      <c r="BS876" s="3"/>
      <c r="BV876" s="4"/>
      <c r="BW876" s="3"/>
      <c r="BX876" s="3"/>
      <c r="BY876" s="3"/>
      <c r="BZ876" s="3"/>
      <c r="CA876" s="3"/>
      <c r="CB876" s="3"/>
      <c r="CC876" s="3"/>
      <c r="CD876" s="4"/>
      <c r="CE876" s="4"/>
      <c r="CF876" s="3"/>
      <c r="CG876" s="3"/>
      <c r="CH876" s="3"/>
      <c r="CI876" s="3"/>
      <c r="CJ876" s="3"/>
      <c r="CK876" s="2"/>
      <c r="CL876" s="2"/>
      <c r="CM876" s="4"/>
      <c r="CN876" s="4"/>
      <c r="CO876" s="3"/>
      <c r="CP876" s="4"/>
      <c r="CQ876" s="3"/>
      <c r="CS876" s="4"/>
      <c r="CT876" s="3"/>
      <c r="CU876" s="3"/>
    </row>
    <row r="877" spans="1:99" ht="20.100000000000001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Y877" s="4"/>
      <c r="Z877" s="5"/>
      <c r="AB877" s="6"/>
      <c r="AC877" s="3"/>
      <c r="AD877" s="3"/>
      <c r="AE877" s="3"/>
      <c r="AF877" s="3"/>
      <c r="AG877" s="4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X877" s="4"/>
      <c r="AZ877" s="4"/>
      <c r="BA877" s="4"/>
      <c r="BB877" s="8"/>
      <c r="BC877" s="3"/>
      <c r="BD877" s="3"/>
      <c r="BF877" s="5"/>
      <c r="BG877" s="5"/>
      <c r="BH877" s="5"/>
      <c r="BI877" s="5"/>
      <c r="BJ877" s="5"/>
      <c r="BK877" s="3"/>
      <c r="BM877" s="7"/>
      <c r="BN877" s="3"/>
      <c r="BO877" s="3"/>
      <c r="BQ877" s="7"/>
      <c r="BR877" s="3"/>
      <c r="BS877" s="3"/>
      <c r="BV877" s="4"/>
      <c r="BW877" s="3"/>
      <c r="BX877" s="3"/>
      <c r="BY877" s="3"/>
      <c r="BZ877" s="3"/>
      <c r="CA877" s="3"/>
      <c r="CB877" s="3"/>
      <c r="CC877" s="3"/>
      <c r="CD877" s="4"/>
      <c r="CE877" s="4"/>
      <c r="CF877" s="3"/>
      <c r="CG877" s="3"/>
      <c r="CH877" s="3"/>
      <c r="CI877" s="3"/>
      <c r="CJ877" s="3"/>
      <c r="CK877" s="2"/>
      <c r="CL877" s="2"/>
      <c r="CM877" s="4"/>
      <c r="CN877" s="4"/>
      <c r="CO877" s="3"/>
      <c r="CP877" s="4"/>
      <c r="CQ877" s="3"/>
      <c r="CS877" s="4"/>
      <c r="CT877" s="3"/>
      <c r="CU877" s="3"/>
    </row>
    <row r="878" spans="1:99" ht="20.100000000000001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Y878" s="4"/>
      <c r="Z878" s="5"/>
      <c r="AB878" s="6"/>
      <c r="AC878" s="3"/>
      <c r="AD878" s="3"/>
      <c r="AE878" s="3"/>
      <c r="AF878" s="3"/>
      <c r="AG878" s="4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X878" s="4"/>
      <c r="AZ878" s="4"/>
      <c r="BA878" s="4"/>
      <c r="BB878" s="8"/>
      <c r="BC878" s="3"/>
      <c r="BD878" s="3"/>
      <c r="BF878" s="5"/>
      <c r="BG878" s="5"/>
      <c r="BH878" s="5"/>
      <c r="BI878" s="5"/>
      <c r="BJ878" s="5"/>
      <c r="BK878" s="3"/>
      <c r="BM878" s="7"/>
      <c r="BN878" s="3"/>
      <c r="BO878" s="3"/>
      <c r="BQ878" s="7"/>
      <c r="BR878" s="3"/>
      <c r="BS878" s="3"/>
      <c r="BV878" s="4"/>
      <c r="BW878" s="3"/>
      <c r="BX878" s="3"/>
      <c r="BY878" s="3"/>
      <c r="BZ878" s="3"/>
      <c r="CA878" s="3"/>
      <c r="CB878" s="3"/>
      <c r="CC878" s="3"/>
      <c r="CD878" s="4"/>
      <c r="CE878" s="4"/>
      <c r="CF878" s="3"/>
      <c r="CG878" s="3"/>
      <c r="CH878" s="3"/>
      <c r="CI878" s="3"/>
      <c r="CJ878" s="3"/>
      <c r="CK878" s="2"/>
      <c r="CL878" s="2"/>
      <c r="CM878" s="4"/>
      <c r="CN878" s="4"/>
      <c r="CO878" s="3"/>
      <c r="CP878" s="4"/>
      <c r="CQ878" s="3"/>
      <c r="CS878" s="4"/>
      <c r="CT878" s="3"/>
      <c r="CU878" s="3"/>
    </row>
    <row r="879" spans="1:99" ht="20.100000000000001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Y879" s="4"/>
      <c r="Z879" s="5"/>
      <c r="AB879" s="6"/>
      <c r="AC879" s="3"/>
      <c r="AD879" s="3"/>
      <c r="AE879" s="3"/>
      <c r="AF879" s="3"/>
      <c r="AG879" s="4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X879" s="4"/>
      <c r="AZ879" s="4"/>
      <c r="BA879" s="4"/>
      <c r="BB879" s="8"/>
      <c r="BC879" s="3"/>
      <c r="BD879" s="3"/>
      <c r="BF879" s="5"/>
      <c r="BG879" s="5"/>
      <c r="BH879" s="5"/>
      <c r="BI879" s="5"/>
      <c r="BJ879" s="5"/>
      <c r="BK879" s="3"/>
      <c r="BM879" s="7"/>
      <c r="BN879" s="3"/>
      <c r="BO879" s="3"/>
      <c r="BQ879" s="7"/>
      <c r="BR879" s="3"/>
      <c r="BS879" s="3"/>
      <c r="BV879" s="4"/>
      <c r="BW879" s="3"/>
      <c r="BX879" s="3"/>
      <c r="BY879" s="3"/>
      <c r="BZ879" s="3"/>
      <c r="CA879" s="3"/>
      <c r="CB879" s="3"/>
      <c r="CC879" s="3"/>
      <c r="CD879" s="4"/>
      <c r="CE879" s="4"/>
      <c r="CF879" s="3"/>
      <c r="CG879" s="3"/>
      <c r="CH879" s="3"/>
      <c r="CI879" s="3"/>
      <c r="CJ879" s="3"/>
      <c r="CK879" s="2"/>
      <c r="CL879" s="2"/>
      <c r="CM879" s="4"/>
      <c r="CN879" s="4"/>
      <c r="CO879" s="3"/>
      <c r="CP879" s="4"/>
      <c r="CQ879" s="3"/>
      <c r="CS879" s="4"/>
      <c r="CT879" s="3"/>
      <c r="CU879" s="3"/>
    </row>
    <row r="880" spans="1:99" ht="20.100000000000001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Y880" s="4"/>
      <c r="Z880" s="5"/>
      <c r="AB880" s="6"/>
      <c r="AC880" s="3"/>
      <c r="AD880" s="3"/>
      <c r="AE880" s="3"/>
      <c r="AF880" s="3"/>
      <c r="AG880" s="4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X880" s="4"/>
      <c r="AZ880" s="4"/>
      <c r="BA880" s="4"/>
      <c r="BB880" s="8"/>
      <c r="BC880" s="3"/>
      <c r="BD880" s="3"/>
      <c r="BF880" s="5"/>
      <c r="BG880" s="5"/>
      <c r="BH880" s="5"/>
      <c r="BI880" s="5"/>
      <c r="BJ880" s="5"/>
      <c r="BK880" s="3"/>
      <c r="BM880" s="7"/>
      <c r="BN880" s="3"/>
      <c r="BO880" s="3"/>
      <c r="BQ880" s="7"/>
      <c r="BR880" s="3"/>
      <c r="BS880" s="3"/>
      <c r="BV880" s="4"/>
      <c r="BW880" s="3"/>
      <c r="BX880" s="3"/>
      <c r="BY880" s="3"/>
      <c r="BZ880" s="3"/>
      <c r="CA880" s="3"/>
      <c r="CB880" s="3"/>
      <c r="CC880" s="3"/>
      <c r="CD880" s="4"/>
      <c r="CE880" s="4"/>
      <c r="CF880" s="3"/>
      <c r="CG880" s="3"/>
      <c r="CH880" s="3"/>
      <c r="CI880" s="3"/>
      <c r="CJ880" s="3"/>
      <c r="CK880" s="2"/>
      <c r="CL880" s="2"/>
      <c r="CM880" s="4"/>
      <c r="CN880" s="4"/>
      <c r="CO880" s="3"/>
      <c r="CP880" s="4"/>
      <c r="CQ880" s="3"/>
      <c r="CS880" s="4"/>
      <c r="CT880" s="3"/>
      <c r="CU880" s="3"/>
    </row>
    <row r="881" spans="1:99" ht="20.100000000000001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Y881" s="4"/>
      <c r="Z881" s="5"/>
      <c r="AB881" s="6"/>
      <c r="AC881" s="3"/>
      <c r="AD881" s="3"/>
      <c r="AE881" s="3"/>
      <c r="AF881" s="3"/>
      <c r="AG881" s="4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X881" s="4"/>
      <c r="AZ881" s="4"/>
      <c r="BA881" s="4"/>
      <c r="BB881" s="8"/>
      <c r="BC881" s="3"/>
      <c r="BD881" s="3"/>
      <c r="BF881" s="5"/>
      <c r="BG881" s="5"/>
      <c r="BH881" s="5"/>
      <c r="BI881" s="5"/>
      <c r="BJ881" s="5"/>
      <c r="BK881" s="3"/>
      <c r="BM881" s="7"/>
      <c r="BN881" s="3"/>
      <c r="BO881" s="3"/>
      <c r="BQ881" s="7"/>
      <c r="BR881" s="3"/>
      <c r="BS881" s="3"/>
      <c r="BV881" s="4"/>
      <c r="BW881" s="3"/>
      <c r="BX881" s="3"/>
      <c r="BY881" s="3"/>
      <c r="BZ881" s="3"/>
      <c r="CA881" s="3"/>
      <c r="CB881" s="3"/>
      <c r="CC881" s="3"/>
      <c r="CD881" s="4"/>
      <c r="CE881" s="4"/>
      <c r="CF881" s="3"/>
      <c r="CG881" s="3"/>
      <c r="CH881" s="3"/>
      <c r="CI881" s="3"/>
      <c r="CJ881" s="3"/>
      <c r="CK881" s="2"/>
      <c r="CL881" s="2"/>
      <c r="CM881" s="4"/>
      <c r="CN881" s="4"/>
      <c r="CO881" s="3"/>
      <c r="CP881" s="4"/>
      <c r="CQ881" s="3"/>
      <c r="CS881" s="4"/>
      <c r="CT881" s="3"/>
      <c r="CU881" s="3"/>
    </row>
    <row r="882" spans="1:99" ht="20.100000000000001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Y882" s="4"/>
      <c r="Z882" s="5"/>
      <c r="AB882" s="6"/>
      <c r="AC882" s="3"/>
      <c r="AD882" s="3"/>
      <c r="AE882" s="3"/>
      <c r="AF882" s="3"/>
      <c r="AG882" s="4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X882" s="4"/>
      <c r="AZ882" s="4"/>
      <c r="BA882" s="4"/>
      <c r="BB882" s="8"/>
      <c r="BC882" s="3"/>
      <c r="BD882" s="3"/>
      <c r="BF882" s="5"/>
      <c r="BG882" s="5"/>
      <c r="BH882" s="5"/>
      <c r="BI882" s="5"/>
      <c r="BJ882" s="5"/>
      <c r="BK882" s="3"/>
      <c r="BM882" s="7"/>
      <c r="BN882" s="3"/>
      <c r="BO882" s="3"/>
      <c r="BQ882" s="7"/>
      <c r="BR882" s="3"/>
      <c r="BS882" s="3"/>
      <c r="BV882" s="4"/>
      <c r="BW882" s="3"/>
      <c r="BX882" s="3"/>
      <c r="BY882" s="3"/>
      <c r="BZ882" s="3"/>
      <c r="CA882" s="3"/>
      <c r="CB882" s="3"/>
      <c r="CC882" s="3"/>
      <c r="CD882" s="4"/>
      <c r="CE882" s="4"/>
      <c r="CF882" s="3"/>
      <c r="CG882" s="3"/>
      <c r="CH882" s="3"/>
      <c r="CI882" s="3"/>
      <c r="CJ882" s="3"/>
      <c r="CK882" s="2"/>
      <c r="CL882" s="2"/>
      <c r="CM882" s="4"/>
      <c r="CN882" s="4"/>
      <c r="CO882" s="3"/>
      <c r="CP882" s="4"/>
      <c r="CQ882" s="3"/>
      <c r="CS882" s="4"/>
      <c r="CT882" s="3"/>
      <c r="CU882" s="3"/>
    </row>
    <row r="883" spans="1:99" ht="20.100000000000001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Y883" s="4"/>
      <c r="Z883" s="5"/>
      <c r="AB883" s="6"/>
      <c r="AC883" s="3"/>
      <c r="AD883" s="3"/>
      <c r="AE883" s="3"/>
      <c r="AF883" s="3"/>
      <c r="AG883" s="4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X883" s="4"/>
      <c r="AZ883" s="4"/>
      <c r="BA883" s="4"/>
      <c r="BB883" s="8"/>
      <c r="BC883" s="3"/>
      <c r="BD883" s="3"/>
      <c r="BF883" s="5"/>
      <c r="BG883" s="5"/>
      <c r="BH883" s="5"/>
      <c r="BI883" s="5"/>
      <c r="BJ883" s="5"/>
      <c r="BK883" s="3"/>
      <c r="BM883" s="7"/>
      <c r="BN883" s="3"/>
      <c r="BO883" s="3"/>
      <c r="BQ883" s="7"/>
      <c r="BR883" s="3"/>
      <c r="BS883" s="3"/>
      <c r="BV883" s="4"/>
      <c r="BW883" s="3"/>
      <c r="BX883" s="3"/>
      <c r="BY883" s="3"/>
      <c r="BZ883" s="3"/>
      <c r="CA883" s="3"/>
      <c r="CB883" s="3"/>
      <c r="CC883" s="3"/>
      <c r="CD883" s="4"/>
      <c r="CE883" s="4"/>
      <c r="CF883" s="3"/>
      <c r="CG883" s="3"/>
      <c r="CH883" s="3"/>
      <c r="CI883" s="3"/>
      <c r="CJ883" s="3"/>
      <c r="CK883" s="2"/>
      <c r="CL883" s="2"/>
      <c r="CM883" s="4"/>
      <c r="CN883" s="4"/>
      <c r="CO883" s="3"/>
      <c r="CP883" s="4"/>
      <c r="CQ883" s="3"/>
      <c r="CS883" s="4"/>
      <c r="CT883" s="3"/>
      <c r="CU883" s="3"/>
    </row>
    <row r="884" spans="1:99" ht="20.100000000000001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Y884" s="4"/>
      <c r="Z884" s="5"/>
      <c r="AB884" s="6"/>
      <c r="AC884" s="3"/>
      <c r="AD884" s="3"/>
      <c r="AE884" s="3"/>
      <c r="AF884" s="3"/>
      <c r="AG884" s="4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X884" s="4"/>
      <c r="AZ884" s="4"/>
      <c r="BA884" s="4"/>
      <c r="BB884" s="8"/>
      <c r="BC884" s="3"/>
      <c r="BD884" s="3"/>
      <c r="BF884" s="5"/>
      <c r="BG884" s="5"/>
      <c r="BH884" s="5"/>
      <c r="BI884" s="5"/>
      <c r="BJ884" s="5"/>
      <c r="BK884" s="3"/>
      <c r="BM884" s="7"/>
      <c r="BN884" s="3"/>
      <c r="BO884" s="3"/>
      <c r="BQ884" s="7"/>
      <c r="BR884" s="3"/>
      <c r="BS884" s="3"/>
      <c r="BV884" s="4"/>
      <c r="BW884" s="3"/>
      <c r="BX884" s="3"/>
      <c r="BY884" s="3"/>
      <c r="BZ884" s="3"/>
      <c r="CA884" s="3"/>
      <c r="CB884" s="3"/>
      <c r="CC884" s="3"/>
      <c r="CD884" s="4"/>
      <c r="CE884" s="4"/>
      <c r="CF884" s="3"/>
      <c r="CG884" s="3"/>
      <c r="CH884" s="3"/>
      <c r="CI884" s="3"/>
      <c r="CJ884" s="3"/>
      <c r="CK884" s="2"/>
      <c r="CL884" s="2"/>
      <c r="CM884" s="4"/>
      <c r="CN884" s="4"/>
      <c r="CO884" s="3"/>
      <c r="CP884" s="4"/>
      <c r="CQ884" s="3"/>
      <c r="CS884" s="4"/>
      <c r="CT884" s="3"/>
      <c r="CU884" s="3"/>
    </row>
    <row r="885" spans="1:99" ht="20.100000000000001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Y885" s="4"/>
      <c r="Z885" s="5"/>
      <c r="AB885" s="6"/>
      <c r="AC885" s="3"/>
      <c r="AD885" s="3"/>
      <c r="AE885" s="3"/>
      <c r="AF885" s="3"/>
      <c r="AG885" s="4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X885" s="4"/>
      <c r="AZ885" s="4"/>
      <c r="BA885" s="4"/>
      <c r="BB885" s="8"/>
      <c r="BC885" s="3"/>
      <c r="BD885" s="3"/>
      <c r="BF885" s="5"/>
      <c r="BG885" s="5"/>
      <c r="BH885" s="5"/>
      <c r="BI885" s="5"/>
      <c r="BJ885" s="5"/>
      <c r="BK885" s="3"/>
      <c r="BM885" s="7"/>
      <c r="BN885" s="3"/>
      <c r="BO885" s="3"/>
      <c r="BQ885" s="7"/>
      <c r="BR885" s="3"/>
      <c r="BS885" s="3"/>
      <c r="BV885" s="4"/>
      <c r="BW885" s="3"/>
      <c r="BX885" s="3"/>
      <c r="BY885" s="3"/>
      <c r="BZ885" s="3"/>
      <c r="CA885" s="3"/>
      <c r="CB885" s="3"/>
      <c r="CC885" s="3"/>
      <c r="CD885" s="4"/>
      <c r="CE885" s="4"/>
      <c r="CF885" s="3"/>
      <c r="CG885" s="3"/>
      <c r="CH885" s="3"/>
      <c r="CI885" s="3"/>
      <c r="CJ885" s="3"/>
      <c r="CK885" s="2"/>
      <c r="CL885" s="2"/>
      <c r="CM885" s="4"/>
      <c r="CN885" s="4"/>
      <c r="CO885" s="3"/>
      <c r="CP885" s="4"/>
      <c r="CQ885" s="3"/>
      <c r="CS885" s="4"/>
      <c r="CT885" s="3"/>
      <c r="CU885" s="3"/>
    </row>
    <row r="886" spans="1:99" ht="20.100000000000001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Y886" s="4"/>
      <c r="Z886" s="5"/>
      <c r="AB886" s="6"/>
      <c r="AC886" s="3"/>
      <c r="AD886" s="3"/>
      <c r="AE886" s="3"/>
      <c r="AF886" s="3"/>
      <c r="AG886" s="4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X886" s="4"/>
      <c r="AZ886" s="4"/>
      <c r="BA886" s="4"/>
      <c r="BB886" s="8"/>
      <c r="BC886" s="3"/>
      <c r="BD886" s="3"/>
      <c r="BF886" s="5"/>
      <c r="BG886" s="5"/>
      <c r="BH886" s="5"/>
      <c r="BI886" s="5"/>
      <c r="BJ886" s="5"/>
      <c r="BK886" s="3"/>
      <c r="BM886" s="7"/>
      <c r="BN886" s="3"/>
      <c r="BO886" s="3"/>
      <c r="BQ886" s="7"/>
      <c r="BR886" s="3"/>
      <c r="BS886" s="3"/>
      <c r="BV886" s="4"/>
      <c r="BW886" s="3"/>
      <c r="BX886" s="3"/>
      <c r="BY886" s="3"/>
      <c r="BZ886" s="3"/>
      <c r="CA886" s="3"/>
      <c r="CB886" s="3"/>
      <c r="CC886" s="3"/>
      <c r="CD886" s="4"/>
      <c r="CE886" s="4"/>
      <c r="CF886" s="3"/>
      <c r="CG886" s="3"/>
      <c r="CH886" s="3"/>
      <c r="CI886" s="3"/>
      <c r="CJ886" s="3"/>
      <c r="CK886" s="2"/>
      <c r="CL886" s="2"/>
      <c r="CM886" s="4"/>
      <c r="CN886" s="4"/>
      <c r="CO886" s="3"/>
      <c r="CP886" s="4"/>
      <c r="CQ886" s="3"/>
      <c r="CS886" s="4"/>
      <c r="CT886" s="3"/>
      <c r="CU886" s="3"/>
    </row>
    <row r="887" spans="1:99" ht="20.100000000000001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Y887" s="4"/>
      <c r="Z887" s="5"/>
      <c r="AB887" s="6"/>
      <c r="AC887" s="3"/>
      <c r="AD887" s="3"/>
      <c r="AE887" s="3"/>
      <c r="AF887" s="3"/>
      <c r="AG887" s="4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X887" s="4"/>
      <c r="AZ887" s="4"/>
      <c r="BA887" s="4"/>
      <c r="BB887" s="8"/>
      <c r="BC887" s="3"/>
      <c r="BD887" s="3"/>
      <c r="BF887" s="5"/>
      <c r="BG887" s="5"/>
      <c r="BH887" s="5"/>
      <c r="BI887" s="5"/>
      <c r="BJ887" s="5"/>
      <c r="BK887" s="3"/>
      <c r="BM887" s="7"/>
      <c r="BN887" s="3"/>
      <c r="BO887" s="3"/>
      <c r="BQ887" s="7"/>
      <c r="BR887" s="3"/>
      <c r="BS887" s="3"/>
      <c r="BV887" s="4"/>
      <c r="BW887" s="3"/>
      <c r="BX887" s="3"/>
      <c r="BY887" s="3"/>
      <c r="BZ887" s="3"/>
      <c r="CA887" s="3"/>
      <c r="CB887" s="3"/>
      <c r="CC887" s="3"/>
      <c r="CD887" s="4"/>
      <c r="CE887" s="4"/>
      <c r="CF887" s="3"/>
      <c r="CG887" s="3"/>
      <c r="CH887" s="3"/>
      <c r="CI887" s="3"/>
      <c r="CJ887" s="3"/>
      <c r="CK887" s="2"/>
      <c r="CL887" s="2"/>
      <c r="CM887" s="4"/>
      <c r="CN887" s="4"/>
      <c r="CO887" s="3"/>
      <c r="CP887" s="4"/>
      <c r="CQ887" s="3"/>
      <c r="CS887" s="4"/>
      <c r="CT887" s="3"/>
      <c r="CU887" s="3"/>
    </row>
    <row r="888" spans="1:99" ht="20.100000000000001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Y888" s="4"/>
      <c r="Z888" s="5"/>
      <c r="AB888" s="6"/>
      <c r="AC888" s="3"/>
      <c r="AD888" s="3"/>
      <c r="AE888" s="3"/>
      <c r="AF888" s="3"/>
      <c r="AG888" s="4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X888" s="4"/>
      <c r="AZ888" s="4"/>
      <c r="BA888" s="4"/>
      <c r="BB888" s="8"/>
      <c r="BC888" s="3"/>
      <c r="BD888" s="3"/>
      <c r="BF888" s="5"/>
      <c r="BG888" s="5"/>
      <c r="BH888" s="5"/>
      <c r="BI888" s="5"/>
      <c r="BJ888" s="5"/>
      <c r="BK888" s="3"/>
      <c r="BM888" s="7"/>
      <c r="BN888" s="3"/>
      <c r="BO888" s="3"/>
      <c r="BQ888" s="7"/>
      <c r="BR888" s="3"/>
      <c r="BS888" s="3"/>
      <c r="BV888" s="4"/>
      <c r="BW888" s="3"/>
      <c r="BX888" s="3"/>
      <c r="BY888" s="3"/>
      <c r="BZ888" s="3"/>
      <c r="CA888" s="3"/>
      <c r="CB888" s="3"/>
      <c r="CC888" s="3"/>
      <c r="CD888" s="4"/>
      <c r="CE888" s="4"/>
      <c r="CF888" s="3"/>
      <c r="CG888" s="3"/>
      <c r="CH888" s="3"/>
      <c r="CI888" s="3"/>
      <c r="CJ888" s="3"/>
      <c r="CK888" s="2"/>
      <c r="CL888" s="2"/>
      <c r="CM888" s="4"/>
      <c r="CN888" s="4"/>
      <c r="CO888" s="3"/>
      <c r="CP888" s="4"/>
      <c r="CQ888" s="3"/>
      <c r="CS888" s="4"/>
      <c r="CT888" s="3"/>
      <c r="CU888" s="3"/>
    </row>
    <row r="889" spans="1:99" ht="20.100000000000001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Y889" s="4"/>
      <c r="Z889" s="5"/>
      <c r="AB889" s="6"/>
      <c r="AC889" s="3"/>
      <c r="AD889" s="3"/>
      <c r="AE889" s="3"/>
      <c r="AF889" s="3"/>
      <c r="AG889" s="4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X889" s="4"/>
      <c r="AZ889" s="4"/>
      <c r="BA889" s="4"/>
      <c r="BB889" s="8"/>
      <c r="BC889" s="3"/>
      <c r="BD889" s="3"/>
      <c r="BF889" s="5"/>
      <c r="BG889" s="5"/>
      <c r="BH889" s="5"/>
      <c r="BI889" s="5"/>
      <c r="BJ889" s="5"/>
      <c r="BK889" s="3"/>
      <c r="BM889" s="7"/>
      <c r="BN889" s="3"/>
      <c r="BO889" s="3"/>
      <c r="BQ889" s="7"/>
      <c r="BR889" s="3"/>
      <c r="BS889" s="3"/>
      <c r="BV889" s="4"/>
      <c r="BW889" s="3"/>
      <c r="BX889" s="3"/>
      <c r="BY889" s="3"/>
      <c r="BZ889" s="3"/>
      <c r="CA889" s="3"/>
      <c r="CB889" s="3"/>
      <c r="CC889" s="3"/>
      <c r="CD889" s="4"/>
      <c r="CE889" s="4"/>
      <c r="CF889" s="3"/>
      <c r="CG889" s="3"/>
      <c r="CH889" s="3"/>
      <c r="CI889" s="3"/>
      <c r="CJ889" s="3"/>
      <c r="CK889" s="2"/>
      <c r="CL889" s="2"/>
      <c r="CM889" s="4"/>
      <c r="CN889" s="4"/>
      <c r="CO889" s="3"/>
      <c r="CP889" s="4"/>
      <c r="CQ889" s="3"/>
      <c r="CS889" s="4"/>
      <c r="CT889" s="3"/>
      <c r="CU889" s="3"/>
    </row>
    <row r="890" spans="1:99" ht="20.100000000000001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Y890" s="4"/>
      <c r="Z890" s="5"/>
      <c r="AB890" s="6"/>
      <c r="AC890" s="3"/>
      <c r="AD890" s="3"/>
      <c r="AE890" s="3"/>
      <c r="AF890" s="3"/>
      <c r="AG890" s="4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X890" s="4"/>
      <c r="AZ890" s="4"/>
      <c r="BA890" s="4"/>
      <c r="BB890" s="8"/>
      <c r="BC890" s="3"/>
      <c r="BD890" s="3"/>
      <c r="BF890" s="5"/>
      <c r="BG890" s="5"/>
      <c r="BH890" s="5"/>
      <c r="BI890" s="5"/>
      <c r="BJ890" s="5"/>
      <c r="BK890" s="3"/>
      <c r="BM890" s="7"/>
      <c r="BN890" s="3"/>
      <c r="BO890" s="3"/>
      <c r="BQ890" s="7"/>
      <c r="BR890" s="3"/>
      <c r="BS890" s="3"/>
      <c r="BV890" s="4"/>
      <c r="BW890" s="3"/>
      <c r="BX890" s="3"/>
      <c r="BY890" s="3"/>
      <c r="BZ890" s="3"/>
      <c r="CA890" s="3"/>
      <c r="CB890" s="3"/>
      <c r="CC890" s="3"/>
      <c r="CD890" s="4"/>
      <c r="CE890" s="4"/>
      <c r="CF890" s="3"/>
      <c r="CG890" s="3"/>
      <c r="CH890" s="3"/>
      <c r="CI890" s="3"/>
      <c r="CJ890" s="3"/>
      <c r="CK890" s="2"/>
      <c r="CL890" s="2"/>
      <c r="CM890" s="4"/>
      <c r="CN890" s="4"/>
      <c r="CO890" s="3"/>
      <c r="CP890" s="4"/>
      <c r="CQ890" s="3"/>
      <c r="CS890" s="4"/>
      <c r="CT890" s="3"/>
      <c r="CU890" s="3"/>
    </row>
    <row r="891" spans="1:99" ht="20.100000000000001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Y891" s="4"/>
      <c r="Z891" s="5"/>
      <c r="AB891" s="6"/>
      <c r="AC891" s="3"/>
      <c r="AD891" s="3"/>
      <c r="AE891" s="3"/>
      <c r="AF891" s="3"/>
      <c r="AG891" s="4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X891" s="4"/>
      <c r="AZ891" s="4"/>
      <c r="BA891" s="4"/>
      <c r="BB891" s="8"/>
      <c r="BC891" s="3"/>
      <c r="BD891" s="3"/>
      <c r="BF891" s="5"/>
      <c r="BG891" s="5"/>
      <c r="BH891" s="5"/>
      <c r="BI891" s="5"/>
      <c r="BJ891" s="5"/>
      <c r="BK891" s="3"/>
      <c r="BM891" s="7"/>
      <c r="BN891" s="3"/>
      <c r="BO891" s="3"/>
      <c r="BQ891" s="7"/>
      <c r="BR891" s="3"/>
      <c r="BS891" s="3"/>
      <c r="BV891" s="4"/>
      <c r="BW891" s="3"/>
      <c r="BX891" s="3"/>
      <c r="BY891" s="3"/>
      <c r="BZ891" s="3"/>
      <c r="CA891" s="3"/>
      <c r="CB891" s="3"/>
      <c r="CC891" s="3"/>
      <c r="CD891" s="4"/>
      <c r="CE891" s="4"/>
      <c r="CF891" s="3"/>
      <c r="CG891" s="3"/>
      <c r="CH891" s="3"/>
      <c r="CI891" s="3"/>
      <c r="CJ891" s="3"/>
      <c r="CK891" s="2"/>
      <c r="CL891" s="2"/>
      <c r="CM891" s="4"/>
      <c r="CN891" s="4"/>
      <c r="CO891" s="3"/>
      <c r="CP891" s="4"/>
      <c r="CQ891" s="3"/>
      <c r="CS891" s="4"/>
      <c r="CT891" s="3"/>
      <c r="CU891" s="3"/>
    </row>
    <row r="892" spans="1:99" ht="20.100000000000001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Y892" s="4"/>
      <c r="Z892" s="5"/>
      <c r="AB892" s="6"/>
      <c r="AC892" s="3"/>
      <c r="AD892" s="3"/>
      <c r="AE892" s="3"/>
      <c r="AF892" s="3"/>
      <c r="AG892" s="4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X892" s="4"/>
      <c r="AZ892" s="4"/>
      <c r="BA892" s="4"/>
      <c r="BB892" s="8"/>
      <c r="BC892" s="3"/>
      <c r="BD892" s="3"/>
      <c r="BF892" s="5"/>
      <c r="BG892" s="5"/>
      <c r="BH892" s="5"/>
      <c r="BI892" s="5"/>
      <c r="BJ892" s="5"/>
      <c r="BK892" s="3"/>
      <c r="BM892" s="7"/>
      <c r="BN892" s="3"/>
      <c r="BO892" s="3"/>
      <c r="BQ892" s="7"/>
      <c r="BR892" s="3"/>
      <c r="BS892" s="3"/>
      <c r="BV892" s="4"/>
      <c r="BW892" s="3"/>
      <c r="BX892" s="3"/>
      <c r="BY892" s="3"/>
      <c r="BZ892" s="3"/>
      <c r="CA892" s="3"/>
      <c r="CB892" s="3"/>
      <c r="CC892" s="3"/>
      <c r="CD892" s="4"/>
      <c r="CE892" s="4"/>
      <c r="CF892" s="3"/>
      <c r="CG892" s="3"/>
      <c r="CH892" s="3"/>
      <c r="CI892" s="3"/>
      <c r="CJ892" s="3"/>
      <c r="CK892" s="2"/>
      <c r="CL892" s="2"/>
      <c r="CM892" s="4"/>
      <c r="CN892" s="4"/>
      <c r="CO892" s="3"/>
      <c r="CP892" s="4"/>
      <c r="CQ892" s="3"/>
      <c r="CS892" s="4"/>
      <c r="CT892" s="3"/>
      <c r="CU892" s="3"/>
    </row>
    <row r="893" spans="1:99" ht="20.100000000000001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Y893" s="4"/>
      <c r="Z893" s="5"/>
      <c r="AB893" s="6"/>
      <c r="AC893" s="3"/>
      <c r="AD893" s="3"/>
      <c r="AE893" s="3"/>
      <c r="AF893" s="3"/>
      <c r="AG893" s="4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X893" s="4"/>
      <c r="AZ893" s="4"/>
      <c r="BA893" s="4"/>
      <c r="BB893" s="8"/>
      <c r="BC893" s="3"/>
      <c r="BD893" s="3"/>
      <c r="BF893" s="5"/>
      <c r="BG893" s="5"/>
      <c r="BH893" s="5"/>
      <c r="BI893" s="5"/>
      <c r="BJ893" s="5"/>
      <c r="BK893" s="3"/>
      <c r="BM893" s="7"/>
      <c r="BN893" s="3"/>
      <c r="BO893" s="3"/>
      <c r="BQ893" s="7"/>
      <c r="BR893" s="3"/>
      <c r="BS893" s="3"/>
      <c r="BV893" s="4"/>
      <c r="BW893" s="3"/>
      <c r="BX893" s="3"/>
      <c r="BY893" s="3"/>
      <c r="BZ893" s="3"/>
      <c r="CA893" s="3"/>
      <c r="CB893" s="3"/>
      <c r="CC893" s="3"/>
      <c r="CD893" s="4"/>
      <c r="CE893" s="4"/>
      <c r="CF893" s="3"/>
      <c r="CG893" s="3"/>
      <c r="CH893" s="3"/>
      <c r="CI893" s="3"/>
      <c r="CJ893" s="3"/>
      <c r="CK893" s="2"/>
      <c r="CL893" s="2"/>
      <c r="CM893" s="4"/>
      <c r="CN893" s="4"/>
      <c r="CO893" s="3"/>
      <c r="CP893" s="4"/>
      <c r="CQ893" s="3"/>
      <c r="CS893" s="4"/>
      <c r="CT893" s="3"/>
      <c r="CU893" s="3"/>
    </row>
    <row r="894" spans="1:99" ht="20.100000000000001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Y894" s="4"/>
      <c r="Z894" s="5"/>
      <c r="AB894" s="6"/>
      <c r="AC894" s="3"/>
      <c r="AD894" s="3"/>
      <c r="AE894" s="3"/>
      <c r="AF894" s="3"/>
      <c r="AG894" s="4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X894" s="4"/>
      <c r="AZ894" s="4"/>
      <c r="BA894" s="4"/>
      <c r="BB894" s="8"/>
      <c r="BC894" s="3"/>
      <c r="BD894" s="3"/>
      <c r="BF894" s="5"/>
      <c r="BG894" s="5"/>
      <c r="BH894" s="5"/>
      <c r="BI894" s="5"/>
      <c r="BJ894" s="5"/>
      <c r="BK894" s="3"/>
      <c r="BM894" s="7"/>
      <c r="BN894" s="3"/>
      <c r="BO894" s="3"/>
      <c r="BQ894" s="7"/>
      <c r="BR894" s="3"/>
      <c r="BS894" s="3"/>
      <c r="BV894" s="4"/>
      <c r="BW894" s="3"/>
      <c r="BX894" s="3"/>
      <c r="BY894" s="3"/>
      <c r="BZ894" s="3"/>
      <c r="CA894" s="3"/>
      <c r="CB894" s="3"/>
      <c r="CC894" s="3"/>
      <c r="CD894" s="4"/>
      <c r="CE894" s="4"/>
      <c r="CF894" s="3"/>
      <c r="CG894" s="3"/>
      <c r="CH894" s="3"/>
      <c r="CI894" s="3"/>
      <c r="CJ894" s="3"/>
      <c r="CK894" s="2"/>
      <c r="CL894" s="2"/>
      <c r="CM894" s="4"/>
      <c r="CN894" s="4"/>
      <c r="CO894" s="3"/>
      <c r="CP894" s="4"/>
      <c r="CQ894" s="3"/>
      <c r="CS894" s="4"/>
      <c r="CT894" s="3"/>
      <c r="CU894" s="3"/>
    </row>
    <row r="895" spans="1:99" ht="20.100000000000001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Y895" s="4"/>
      <c r="Z895" s="5"/>
      <c r="AB895" s="6"/>
      <c r="AC895" s="3"/>
      <c r="AD895" s="3"/>
      <c r="AE895" s="3"/>
      <c r="AF895" s="3"/>
      <c r="AG895" s="4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X895" s="4"/>
      <c r="AZ895" s="4"/>
      <c r="BA895" s="4"/>
      <c r="BB895" s="8"/>
      <c r="BC895" s="3"/>
      <c r="BD895" s="3"/>
      <c r="BF895" s="5"/>
      <c r="BG895" s="5"/>
      <c r="BH895" s="5"/>
      <c r="BI895" s="5"/>
      <c r="BJ895" s="5"/>
      <c r="BK895" s="3"/>
      <c r="BM895" s="7"/>
      <c r="BN895" s="3"/>
      <c r="BO895" s="3"/>
      <c r="BQ895" s="7"/>
      <c r="BR895" s="3"/>
      <c r="BS895" s="3"/>
      <c r="BV895" s="4"/>
      <c r="BW895" s="3"/>
      <c r="BX895" s="3"/>
      <c r="BY895" s="3"/>
      <c r="BZ895" s="3"/>
      <c r="CA895" s="3"/>
      <c r="CB895" s="3"/>
      <c r="CC895" s="3"/>
      <c r="CD895" s="4"/>
      <c r="CE895" s="4"/>
      <c r="CF895" s="3"/>
      <c r="CG895" s="3"/>
      <c r="CH895" s="3"/>
      <c r="CI895" s="3"/>
      <c r="CJ895" s="3"/>
      <c r="CK895" s="2"/>
      <c r="CL895" s="2"/>
      <c r="CM895" s="4"/>
      <c r="CN895" s="4"/>
      <c r="CO895" s="3"/>
      <c r="CP895" s="4"/>
      <c r="CQ895" s="3"/>
      <c r="CS895" s="4"/>
      <c r="CT895" s="3"/>
      <c r="CU895" s="3"/>
    </row>
    <row r="896" spans="1:99" ht="20.100000000000001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Y896" s="4"/>
      <c r="Z896" s="5"/>
      <c r="AB896" s="6"/>
      <c r="AC896" s="3"/>
      <c r="AD896" s="3"/>
      <c r="AE896" s="3"/>
      <c r="AF896" s="3"/>
      <c r="AG896" s="4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X896" s="4"/>
      <c r="AZ896" s="4"/>
      <c r="BA896" s="4"/>
      <c r="BB896" s="8"/>
      <c r="BC896" s="3"/>
      <c r="BD896" s="3"/>
      <c r="BF896" s="5"/>
      <c r="BG896" s="5"/>
      <c r="BH896" s="5"/>
      <c r="BI896" s="5"/>
      <c r="BJ896" s="5"/>
      <c r="BK896" s="3"/>
      <c r="BM896" s="7"/>
      <c r="BN896" s="3"/>
      <c r="BO896" s="3"/>
      <c r="BQ896" s="7"/>
      <c r="BR896" s="3"/>
      <c r="BS896" s="3"/>
      <c r="BV896" s="4"/>
      <c r="BW896" s="3"/>
      <c r="BX896" s="3"/>
      <c r="BY896" s="3"/>
      <c r="BZ896" s="3"/>
      <c r="CA896" s="3"/>
      <c r="CB896" s="3"/>
      <c r="CC896" s="3"/>
      <c r="CD896" s="4"/>
      <c r="CE896" s="4"/>
      <c r="CF896" s="3"/>
      <c r="CG896" s="3"/>
      <c r="CH896" s="3"/>
      <c r="CI896" s="3"/>
      <c r="CJ896" s="3"/>
      <c r="CK896" s="2"/>
      <c r="CL896" s="2"/>
      <c r="CM896" s="4"/>
      <c r="CN896" s="4"/>
      <c r="CO896" s="3"/>
      <c r="CP896" s="4"/>
      <c r="CQ896" s="3"/>
      <c r="CS896" s="4"/>
      <c r="CT896" s="3"/>
      <c r="CU896" s="3"/>
    </row>
    <row r="897" spans="1:99" ht="20.100000000000001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Y897" s="4"/>
      <c r="Z897" s="5"/>
      <c r="AB897" s="6"/>
      <c r="AC897" s="3"/>
      <c r="AD897" s="3"/>
      <c r="AE897" s="3"/>
      <c r="AF897" s="3"/>
      <c r="AG897" s="4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X897" s="4"/>
      <c r="AZ897" s="4"/>
      <c r="BA897" s="4"/>
      <c r="BB897" s="8"/>
      <c r="BC897" s="3"/>
      <c r="BD897" s="3"/>
      <c r="BF897" s="5"/>
      <c r="BG897" s="5"/>
      <c r="BH897" s="5"/>
      <c r="BI897" s="5"/>
      <c r="BJ897" s="5"/>
      <c r="BK897" s="3"/>
      <c r="BM897" s="7"/>
      <c r="BN897" s="3"/>
      <c r="BO897" s="3"/>
      <c r="BQ897" s="7"/>
      <c r="BR897" s="3"/>
      <c r="BS897" s="3"/>
      <c r="BV897" s="4"/>
      <c r="BW897" s="3"/>
      <c r="BX897" s="3"/>
      <c r="BY897" s="3"/>
      <c r="BZ897" s="3"/>
      <c r="CA897" s="3"/>
      <c r="CB897" s="3"/>
      <c r="CC897" s="3"/>
      <c r="CD897" s="4"/>
      <c r="CE897" s="4"/>
      <c r="CF897" s="3"/>
      <c r="CG897" s="3"/>
      <c r="CH897" s="3"/>
      <c r="CI897" s="3"/>
      <c r="CJ897" s="3"/>
      <c r="CK897" s="2"/>
      <c r="CL897" s="2"/>
      <c r="CM897" s="4"/>
      <c r="CN897" s="4"/>
      <c r="CO897" s="3"/>
      <c r="CP897" s="4"/>
      <c r="CQ897" s="3"/>
      <c r="CS897" s="4"/>
      <c r="CT897" s="3"/>
      <c r="CU897" s="3"/>
    </row>
    <row r="898" spans="1:99" ht="20.100000000000001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Y898" s="4"/>
      <c r="Z898" s="5"/>
      <c r="AB898" s="6"/>
      <c r="AC898" s="3"/>
      <c r="AD898" s="3"/>
      <c r="AE898" s="3"/>
      <c r="AF898" s="3"/>
      <c r="AG898" s="4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X898" s="4"/>
      <c r="AZ898" s="4"/>
      <c r="BA898" s="4"/>
      <c r="BB898" s="8"/>
      <c r="BC898" s="3"/>
      <c r="BD898" s="3"/>
      <c r="BF898" s="5"/>
      <c r="BG898" s="5"/>
      <c r="BH898" s="5"/>
      <c r="BI898" s="5"/>
      <c r="BJ898" s="5"/>
      <c r="BK898" s="3"/>
      <c r="BM898" s="7"/>
      <c r="BN898" s="3"/>
      <c r="BO898" s="3"/>
      <c r="BQ898" s="7"/>
      <c r="BR898" s="3"/>
      <c r="BS898" s="3"/>
      <c r="BV898" s="4"/>
      <c r="BW898" s="3"/>
      <c r="BX898" s="3"/>
      <c r="BY898" s="3"/>
      <c r="BZ898" s="3"/>
      <c r="CA898" s="3"/>
      <c r="CB898" s="3"/>
      <c r="CC898" s="3"/>
      <c r="CD898" s="4"/>
      <c r="CE898" s="4"/>
      <c r="CF898" s="3"/>
      <c r="CG898" s="3"/>
      <c r="CH898" s="3"/>
      <c r="CI898" s="3"/>
      <c r="CJ898" s="3"/>
      <c r="CK898" s="2"/>
      <c r="CL898" s="2"/>
      <c r="CM898" s="4"/>
      <c r="CN898" s="4"/>
      <c r="CO898" s="3"/>
      <c r="CP898" s="4"/>
      <c r="CQ898" s="3"/>
      <c r="CS898" s="4"/>
      <c r="CT898" s="3"/>
      <c r="CU898" s="3"/>
    </row>
    <row r="899" spans="1:99" ht="20.100000000000001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Y899" s="4"/>
      <c r="Z899" s="5"/>
      <c r="AB899" s="6"/>
      <c r="AC899" s="3"/>
      <c r="AD899" s="3"/>
      <c r="AE899" s="3"/>
      <c r="AF899" s="3"/>
      <c r="AG899" s="4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X899" s="4"/>
      <c r="AZ899" s="4"/>
      <c r="BA899" s="4"/>
      <c r="BB899" s="8"/>
      <c r="BC899" s="3"/>
      <c r="BD899" s="3"/>
      <c r="BF899" s="5"/>
      <c r="BG899" s="5"/>
      <c r="BH899" s="5"/>
      <c r="BI899" s="5"/>
      <c r="BJ899" s="5"/>
      <c r="BK899" s="3"/>
      <c r="BM899" s="7"/>
      <c r="BN899" s="3"/>
      <c r="BO899" s="3"/>
      <c r="BQ899" s="7"/>
      <c r="BR899" s="3"/>
      <c r="BS899" s="3"/>
      <c r="BV899" s="4"/>
      <c r="BW899" s="3"/>
      <c r="BX899" s="3"/>
      <c r="BY899" s="3"/>
      <c r="BZ899" s="3"/>
      <c r="CA899" s="3"/>
      <c r="CB899" s="3"/>
      <c r="CC899" s="3"/>
      <c r="CD899" s="4"/>
      <c r="CE899" s="4"/>
      <c r="CF899" s="3"/>
      <c r="CG899" s="3"/>
      <c r="CH899" s="3"/>
      <c r="CI899" s="3"/>
      <c r="CJ899" s="3"/>
      <c r="CK899" s="2"/>
      <c r="CL899" s="2"/>
      <c r="CM899" s="4"/>
      <c r="CN899" s="4"/>
      <c r="CO899" s="3"/>
      <c r="CP899" s="4"/>
      <c r="CQ899" s="3"/>
      <c r="CS899" s="4"/>
      <c r="CT899" s="3"/>
      <c r="CU899" s="3"/>
    </row>
    <row r="900" spans="1:99" ht="20.100000000000001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Y900" s="4"/>
      <c r="Z900" s="5"/>
      <c r="AB900" s="6"/>
      <c r="AC900" s="3"/>
      <c r="AD900" s="3"/>
      <c r="AE900" s="3"/>
      <c r="AF900" s="3"/>
      <c r="AG900" s="4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X900" s="4"/>
      <c r="AZ900" s="4"/>
      <c r="BA900" s="4"/>
      <c r="BB900" s="8"/>
      <c r="BC900" s="3"/>
      <c r="BD900" s="3"/>
      <c r="BF900" s="5"/>
      <c r="BG900" s="5"/>
      <c r="BH900" s="5"/>
      <c r="BI900" s="5"/>
      <c r="BJ900" s="5"/>
      <c r="BK900" s="3"/>
      <c r="BM900" s="7"/>
      <c r="BN900" s="3"/>
      <c r="BO900" s="3"/>
      <c r="BQ900" s="7"/>
      <c r="BR900" s="3"/>
      <c r="BS900" s="3"/>
      <c r="BV900" s="4"/>
      <c r="BW900" s="3"/>
      <c r="BX900" s="3"/>
      <c r="BY900" s="3"/>
      <c r="BZ900" s="3"/>
      <c r="CA900" s="3"/>
      <c r="CB900" s="3"/>
      <c r="CC900" s="3"/>
      <c r="CD900" s="4"/>
      <c r="CE900" s="4"/>
      <c r="CF900" s="3"/>
      <c r="CG900" s="3"/>
      <c r="CH900" s="3"/>
      <c r="CI900" s="3"/>
      <c r="CJ900" s="3"/>
      <c r="CK900" s="2"/>
      <c r="CL900" s="2"/>
      <c r="CM900" s="4"/>
      <c r="CN900" s="4"/>
      <c r="CO900" s="3"/>
      <c r="CP900" s="4"/>
      <c r="CQ900" s="3"/>
      <c r="CS900" s="4"/>
      <c r="CT900" s="3"/>
      <c r="CU900" s="3"/>
    </row>
    <row r="901" spans="1:99" ht="20.100000000000001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Y901" s="4"/>
      <c r="Z901" s="5"/>
      <c r="AB901" s="6"/>
      <c r="AC901" s="3"/>
      <c r="AD901" s="3"/>
      <c r="AE901" s="3"/>
      <c r="AF901" s="3"/>
      <c r="AG901" s="4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X901" s="4"/>
      <c r="AZ901" s="4"/>
      <c r="BA901" s="4"/>
      <c r="BB901" s="8"/>
      <c r="BC901" s="3"/>
      <c r="BD901" s="3"/>
      <c r="BF901" s="5"/>
      <c r="BG901" s="5"/>
      <c r="BH901" s="5"/>
      <c r="BI901" s="5"/>
      <c r="BJ901" s="5"/>
      <c r="BK901" s="3"/>
      <c r="BM901" s="7"/>
      <c r="BN901" s="3"/>
      <c r="BO901" s="3"/>
      <c r="BQ901" s="7"/>
      <c r="BR901" s="3"/>
      <c r="BS901" s="3"/>
      <c r="BV901" s="4"/>
      <c r="BW901" s="3"/>
      <c r="BX901" s="3"/>
      <c r="BY901" s="3"/>
      <c r="BZ901" s="3"/>
      <c r="CA901" s="3"/>
      <c r="CB901" s="3"/>
      <c r="CC901" s="3"/>
      <c r="CD901" s="4"/>
      <c r="CE901" s="4"/>
      <c r="CF901" s="3"/>
      <c r="CG901" s="3"/>
      <c r="CH901" s="3"/>
      <c r="CI901" s="3"/>
      <c r="CJ901" s="3"/>
      <c r="CK901" s="2"/>
      <c r="CL901" s="2"/>
      <c r="CM901" s="4"/>
      <c r="CN901" s="4"/>
      <c r="CO901" s="3"/>
      <c r="CP901" s="4"/>
      <c r="CQ901" s="3"/>
      <c r="CS901" s="4"/>
      <c r="CT901" s="3"/>
      <c r="CU901" s="3"/>
    </row>
    <row r="902" spans="1:99" ht="20.100000000000001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Y902" s="4"/>
      <c r="Z902" s="5"/>
      <c r="AB902" s="6"/>
      <c r="AC902" s="3"/>
      <c r="AD902" s="3"/>
      <c r="AE902" s="3"/>
      <c r="AF902" s="3"/>
      <c r="AG902" s="4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X902" s="4"/>
      <c r="AZ902" s="4"/>
      <c r="BA902" s="4"/>
      <c r="BB902" s="8"/>
      <c r="BC902" s="3"/>
      <c r="BD902" s="3"/>
      <c r="BF902" s="5"/>
      <c r="BG902" s="5"/>
      <c r="BH902" s="5"/>
      <c r="BI902" s="5"/>
      <c r="BJ902" s="5"/>
      <c r="BK902" s="3"/>
      <c r="BM902" s="7"/>
      <c r="BN902" s="3"/>
      <c r="BO902" s="3"/>
      <c r="BQ902" s="7"/>
      <c r="BR902" s="3"/>
      <c r="BS902" s="3"/>
      <c r="BV902" s="4"/>
      <c r="BW902" s="3"/>
      <c r="BX902" s="3"/>
      <c r="BY902" s="3"/>
      <c r="BZ902" s="3"/>
      <c r="CA902" s="3"/>
      <c r="CB902" s="3"/>
      <c r="CC902" s="3"/>
      <c r="CD902" s="4"/>
      <c r="CE902" s="4"/>
      <c r="CF902" s="3"/>
      <c r="CG902" s="3"/>
      <c r="CH902" s="3"/>
      <c r="CI902" s="3"/>
      <c r="CJ902" s="3"/>
      <c r="CK902" s="2"/>
      <c r="CL902" s="2"/>
      <c r="CM902" s="4"/>
      <c r="CN902" s="4"/>
      <c r="CO902" s="3"/>
      <c r="CP902" s="4"/>
      <c r="CQ902" s="3"/>
      <c r="CS902" s="4"/>
      <c r="CT902" s="3"/>
      <c r="CU902" s="3"/>
    </row>
    <row r="903" spans="1:99" ht="20.100000000000001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Y903" s="4"/>
      <c r="Z903" s="5"/>
      <c r="AB903" s="6"/>
      <c r="AC903" s="3"/>
      <c r="AD903" s="3"/>
      <c r="AE903" s="3"/>
      <c r="AF903" s="3"/>
      <c r="AG903" s="4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X903" s="4"/>
      <c r="AZ903" s="4"/>
      <c r="BA903" s="4"/>
      <c r="BB903" s="8"/>
      <c r="BC903" s="3"/>
      <c r="BD903" s="3"/>
      <c r="BF903" s="5"/>
      <c r="BG903" s="5"/>
      <c r="BH903" s="5"/>
      <c r="BI903" s="5"/>
      <c r="BJ903" s="5"/>
      <c r="BK903" s="3"/>
      <c r="BM903" s="7"/>
      <c r="BN903" s="3"/>
      <c r="BO903" s="3"/>
      <c r="BQ903" s="7"/>
      <c r="BR903" s="3"/>
      <c r="BS903" s="3"/>
      <c r="BV903" s="4"/>
      <c r="BW903" s="3"/>
      <c r="BX903" s="3"/>
      <c r="BY903" s="3"/>
      <c r="BZ903" s="3"/>
      <c r="CA903" s="3"/>
      <c r="CB903" s="3"/>
      <c r="CC903" s="3"/>
      <c r="CD903" s="4"/>
      <c r="CE903" s="4"/>
      <c r="CF903" s="3"/>
      <c r="CG903" s="3"/>
      <c r="CH903" s="3"/>
      <c r="CI903" s="3"/>
      <c r="CJ903" s="3"/>
      <c r="CK903" s="2"/>
      <c r="CL903" s="2"/>
      <c r="CM903" s="4"/>
      <c r="CN903" s="4"/>
      <c r="CO903" s="3"/>
      <c r="CP903" s="4"/>
      <c r="CQ903" s="3"/>
      <c r="CS903" s="4"/>
      <c r="CT903" s="3"/>
      <c r="CU903" s="3"/>
    </row>
    <row r="904" spans="1:99" ht="20.100000000000001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Y904" s="4"/>
      <c r="Z904" s="5"/>
      <c r="AB904" s="6"/>
      <c r="AC904" s="3"/>
      <c r="AD904" s="3"/>
      <c r="AE904" s="3"/>
      <c r="AF904" s="3"/>
      <c r="AG904" s="4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X904" s="4"/>
      <c r="AZ904" s="4"/>
      <c r="BA904" s="4"/>
      <c r="BB904" s="8"/>
      <c r="BC904" s="3"/>
      <c r="BD904" s="3"/>
      <c r="BF904" s="5"/>
      <c r="BG904" s="5"/>
      <c r="BH904" s="5"/>
      <c r="BI904" s="5"/>
      <c r="BJ904" s="5"/>
      <c r="BK904" s="3"/>
      <c r="BM904" s="7"/>
      <c r="BN904" s="3"/>
      <c r="BO904" s="3"/>
      <c r="BQ904" s="7"/>
      <c r="BR904" s="3"/>
      <c r="BS904" s="3"/>
      <c r="BV904" s="4"/>
      <c r="BW904" s="3"/>
      <c r="BX904" s="3"/>
      <c r="BY904" s="3"/>
      <c r="BZ904" s="3"/>
      <c r="CA904" s="3"/>
      <c r="CB904" s="3"/>
      <c r="CC904" s="3"/>
      <c r="CD904" s="4"/>
      <c r="CE904" s="4"/>
      <c r="CF904" s="3"/>
      <c r="CG904" s="3"/>
      <c r="CH904" s="3"/>
      <c r="CI904" s="3"/>
      <c r="CJ904" s="3"/>
      <c r="CK904" s="2"/>
      <c r="CL904" s="2"/>
      <c r="CM904" s="4"/>
      <c r="CN904" s="4"/>
      <c r="CO904" s="3"/>
      <c r="CP904" s="4"/>
      <c r="CQ904" s="3"/>
      <c r="CS904" s="4"/>
      <c r="CT904" s="3"/>
      <c r="CU904" s="3"/>
    </row>
    <row r="905" spans="1:99" ht="20.100000000000001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Y905" s="4"/>
      <c r="Z905" s="5"/>
      <c r="AB905" s="6"/>
      <c r="AC905" s="3"/>
      <c r="AD905" s="3"/>
      <c r="AE905" s="3"/>
      <c r="AF905" s="3"/>
      <c r="AG905" s="4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X905" s="4"/>
      <c r="AZ905" s="4"/>
      <c r="BA905" s="4"/>
      <c r="BB905" s="8"/>
      <c r="BC905" s="3"/>
      <c r="BD905" s="3"/>
      <c r="BF905" s="5"/>
      <c r="BG905" s="5"/>
      <c r="BH905" s="5"/>
      <c r="BI905" s="5"/>
      <c r="BJ905" s="5"/>
      <c r="BK905" s="3"/>
      <c r="BM905" s="7"/>
      <c r="BN905" s="3"/>
      <c r="BO905" s="3"/>
      <c r="BQ905" s="7"/>
      <c r="BR905" s="3"/>
      <c r="BS905" s="3"/>
      <c r="BV905" s="4"/>
      <c r="BW905" s="3"/>
      <c r="BX905" s="3"/>
      <c r="BY905" s="3"/>
      <c r="BZ905" s="3"/>
      <c r="CA905" s="3"/>
      <c r="CB905" s="3"/>
      <c r="CC905" s="3"/>
      <c r="CD905" s="4"/>
      <c r="CE905" s="4"/>
      <c r="CF905" s="3"/>
      <c r="CG905" s="3"/>
      <c r="CH905" s="3"/>
      <c r="CI905" s="3"/>
      <c r="CJ905" s="3"/>
      <c r="CK905" s="2"/>
      <c r="CL905" s="2"/>
      <c r="CM905" s="4"/>
      <c r="CN905" s="4"/>
      <c r="CO905" s="3"/>
      <c r="CP905" s="4"/>
      <c r="CQ905" s="3"/>
      <c r="CS905" s="4"/>
      <c r="CT905" s="3"/>
      <c r="CU905" s="3"/>
    </row>
    <row r="906" spans="1:99" ht="20.100000000000001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Y906" s="4"/>
      <c r="Z906" s="5"/>
      <c r="AB906" s="6"/>
      <c r="AC906" s="3"/>
      <c r="AD906" s="3"/>
      <c r="AE906" s="3"/>
      <c r="AF906" s="3"/>
      <c r="AG906" s="4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X906" s="4"/>
      <c r="AZ906" s="4"/>
      <c r="BA906" s="4"/>
      <c r="BB906" s="8"/>
      <c r="BC906" s="3"/>
      <c r="BD906" s="3"/>
      <c r="BF906" s="5"/>
      <c r="BG906" s="5"/>
      <c r="BH906" s="5"/>
      <c r="BI906" s="5"/>
      <c r="BJ906" s="5"/>
      <c r="BK906" s="3"/>
      <c r="BM906" s="7"/>
      <c r="BN906" s="3"/>
      <c r="BO906" s="3"/>
      <c r="BQ906" s="7"/>
      <c r="BR906" s="3"/>
      <c r="BS906" s="3"/>
      <c r="BV906" s="4"/>
      <c r="BW906" s="3"/>
      <c r="BX906" s="3"/>
      <c r="BY906" s="3"/>
      <c r="BZ906" s="3"/>
      <c r="CA906" s="3"/>
      <c r="CB906" s="3"/>
      <c r="CC906" s="3"/>
      <c r="CD906" s="4"/>
      <c r="CE906" s="4"/>
      <c r="CF906" s="3"/>
      <c r="CG906" s="3"/>
      <c r="CH906" s="3"/>
      <c r="CI906" s="3"/>
      <c r="CJ906" s="3"/>
      <c r="CK906" s="2"/>
      <c r="CL906" s="2"/>
      <c r="CM906" s="4"/>
      <c r="CN906" s="4"/>
      <c r="CO906" s="3"/>
      <c r="CP906" s="4"/>
      <c r="CQ906" s="3"/>
      <c r="CS906" s="4"/>
      <c r="CT906" s="3"/>
      <c r="CU906" s="3"/>
    </row>
    <row r="907" spans="1:99" ht="20.100000000000001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Y907" s="4"/>
      <c r="Z907" s="5"/>
      <c r="AB907" s="6"/>
      <c r="AC907" s="3"/>
      <c r="AD907" s="3"/>
      <c r="AE907" s="3"/>
      <c r="AF907" s="3"/>
      <c r="AG907" s="4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X907" s="4"/>
      <c r="AZ907" s="4"/>
      <c r="BA907" s="4"/>
      <c r="BB907" s="8"/>
      <c r="BC907" s="3"/>
      <c r="BD907" s="3"/>
      <c r="BF907" s="5"/>
      <c r="BG907" s="5"/>
      <c r="BH907" s="5"/>
      <c r="BI907" s="5"/>
      <c r="BJ907" s="5"/>
      <c r="BK907" s="3"/>
      <c r="BM907" s="7"/>
      <c r="BN907" s="3"/>
      <c r="BO907" s="3"/>
      <c r="BQ907" s="7"/>
      <c r="BR907" s="3"/>
      <c r="BS907" s="3"/>
      <c r="BV907" s="4"/>
      <c r="BW907" s="3"/>
      <c r="BX907" s="3"/>
      <c r="BY907" s="3"/>
      <c r="BZ907" s="3"/>
      <c r="CA907" s="3"/>
      <c r="CB907" s="3"/>
      <c r="CC907" s="3"/>
      <c r="CD907" s="4"/>
      <c r="CE907" s="4"/>
      <c r="CF907" s="3"/>
      <c r="CG907" s="3"/>
      <c r="CH907" s="3"/>
      <c r="CI907" s="3"/>
      <c r="CJ907" s="3"/>
      <c r="CK907" s="2"/>
      <c r="CL907" s="2"/>
      <c r="CM907" s="4"/>
      <c r="CN907" s="4"/>
      <c r="CO907" s="3"/>
      <c r="CP907" s="4"/>
      <c r="CQ907" s="3"/>
      <c r="CS907" s="4"/>
      <c r="CT907" s="3"/>
      <c r="CU907" s="3"/>
    </row>
    <row r="908" spans="1:99" ht="20.100000000000001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Y908" s="4"/>
      <c r="Z908" s="5"/>
      <c r="AB908" s="6"/>
      <c r="AC908" s="3"/>
      <c r="AD908" s="3"/>
      <c r="AE908" s="3"/>
      <c r="AF908" s="3"/>
      <c r="AG908" s="4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X908" s="4"/>
      <c r="AZ908" s="4"/>
      <c r="BA908" s="4"/>
      <c r="BB908" s="8"/>
      <c r="BC908" s="3"/>
      <c r="BD908" s="3"/>
      <c r="BF908" s="5"/>
      <c r="BG908" s="5"/>
      <c r="BH908" s="5"/>
      <c r="BI908" s="5"/>
      <c r="BJ908" s="5"/>
      <c r="BK908" s="3"/>
      <c r="BM908" s="7"/>
      <c r="BN908" s="3"/>
      <c r="BO908" s="3"/>
      <c r="BQ908" s="7"/>
      <c r="BR908" s="3"/>
      <c r="BS908" s="3"/>
      <c r="BV908" s="4"/>
      <c r="BW908" s="3"/>
      <c r="BX908" s="3"/>
      <c r="BY908" s="3"/>
      <c r="BZ908" s="3"/>
      <c r="CA908" s="3"/>
      <c r="CB908" s="3"/>
      <c r="CC908" s="3"/>
      <c r="CD908" s="4"/>
      <c r="CE908" s="4"/>
      <c r="CF908" s="3"/>
      <c r="CG908" s="3"/>
      <c r="CH908" s="3"/>
      <c r="CI908" s="3"/>
      <c r="CJ908" s="3"/>
      <c r="CK908" s="2"/>
      <c r="CL908" s="2"/>
      <c r="CM908" s="4"/>
      <c r="CN908" s="4"/>
      <c r="CO908" s="3"/>
      <c r="CP908" s="4"/>
      <c r="CQ908" s="3"/>
      <c r="CS908" s="4"/>
      <c r="CT908" s="3"/>
      <c r="CU908" s="3"/>
    </row>
    <row r="909" spans="1:99" ht="20.100000000000001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Y909" s="4"/>
      <c r="Z909" s="5"/>
      <c r="AB909" s="6"/>
      <c r="AC909" s="3"/>
      <c r="AD909" s="3"/>
      <c r="AE909" s="3"/>
      <c r="AF909" s="3"/>
      <c r="AG909" s="4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X909" s="4"/>
      <c r="AZ909" s="4"/>
      <c r="BA909" s="4"/>
      <c r="BB909" s="8"/>
      <c r="BC909" s="3"/>
      <c r="BD909" s="3"/>
      <c r="BF909" s="5"/>
      <c r="BG909" s="5"/>
      <c r="BH909" s="5"/>
      <c r="BI909" s="5"/>
      <c r="BJ909" s="5"/>
      <c r="BK909" s="3"/>
      <c r="BM909" s="7"/>
      <c r="BN909" s="3"/>
      <c r="BO909" s="3"/>
      <c r="BQ909" s="7"/>
      <c r="BR909" s="3"/>
      <c r="BS909" s="3"/>
      <c r="BV909" s="4"/>
      <c r="BW909" s="3"/>
      <c r="BX909" s="3"/>
      <c r="BY909" s="3"/>
      <c r="BZ909" s="3"/>
      <c r="CA909" s="3"/>
      <c r="CB909" s="3"/>
      <c r="CC909" s="3"/>
      <c r="CD909" s="4"/>
      <c r="CE909" s="4"/>
      <c r="CF909" s="3"/>
      <c r="CG909" s="3"/>
      <c r="CH909" s="3"/>
      <c r="CI909" s="3"/>
      <c r="CJ909" s="3"/>
      <c r="CK909" s="2"/>
      <c r="CL909" s="2"/>
      <c r="CM909" s="4"/>
      <c r="CN909" s="4"/>
      <c r="CO909" s="3"/>
      <c r="CP909" s="4"/>
      <c r="CQ909" s="3"/>
      <c r="CS909" s="4"/>
      <c r="CT909" s="3"/>
      <c r="CU909" s="3"/>
    </row>
    <row r="910" spans="1:99" ht="20.100000000000001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Y910" s="4"/>
      <c r="Z910" s="5"/>
      <c r="AB910" s="6"/>
      <c r="AC910" s="3"/>
      <c r="AD910" s="3"/>
      <c r="AE910" s="3"/>
      <c r="AF910" s="3"/>
      <c r="AG910" s="4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X910" s="4"/>
      <c r="AZ910" s="4"/>
      <c r="BA910" s="4"/>
      <c r="BB910" s="8"/>
      <c r="BC910" s="3"/>
      <c r="BD910" s="3"/>
      <c r="BF910" s="5"/>
      <c r="BG910" s="5"/>
      <c r="BH910" s="5"/>
      <c r="BI910" s="5"/>
      <c r="BJ910" s="5"/>
      <c r="BK910" s="3"/>
      <c r="BM910" s="7"/>
      <c r="BN910" s="3"/>
      <c r="BO910" s="3"/>
      <c r="BQ910" s="7"/>
      <c r="BR910" s="3"/>
      <c r="BS910" s="3"/>
      <c r="BV910" s="4"/>
      <c r="BW910" s="3"/>
      <c r="BX910" s="3"/>
      <c r="BY910" s="3"/>
      <c r="BZ910" s="3"/>
      <c r="CA910" s="3"/>
      <c r="CB910" s="3"/>
      <c r="CC910" s="3"/>
      <c r="CD910" s="4"/>
      <c r="CE910" s="4"/>
      <c r="CF910" s="3"/>
      <c r="CG910" s="3"/>
      <c r="CH910" s="3"/>
      <c r="CI910" s="3"/>
      <c r="CJ910" s="3"/>
      <c r="CK910" s="2"/>
      <c r="CL910" s="2"/>
      <c r="CM910" s="4"/>
      <c r="CN910" s="4"/>
      <c r="CO910" s="3"/>
      <c r="CP910" s="4"/>
      <c r="CQ910" s="3"/>
      <c r="CS910" s="4"/>
      <c r="CT910" s="3"/>
      <c r="CU910" s="3"/>
    </row>
    <row r="911" spans="1:99" ht="20.100000000000001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Y911" s="4"/>
      <c r="Z911" s="5"/>
      <c r="AB911" s="6"/>
      <c r="AC911" s="3"/>
      <c r="AD911" s="3"/>
      <c r="AE911" s="3"/>
      <c r="AF911" s="3"/>
      <c r="AG911" s="4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X911" s="4"/>
      <c r="AZ911" s="4"/>
      <c r="BA911" s="4"/>
      <c r="BB911" s="8"/>
      <c r="BC911" s="3"/>
      <c r="BD911" s="3"/>
      <c r="BF911" s="5"/>
      <c r="BG911" s="5"/>
      <c r="BH911" s="5"/>
      <c r="BI911" s="5"/>
      <c r="BJ911" s="5"/>
      <c r="BK911" s="3"/>
      <c r="BM911" s="7"/>
      <c r="BN911" s="3"/>
      <c r="BO911" s="3"/>
      <c r="BQ911" s="7"/>
      <c r="BR911" s="3"/>
      <c r="BS911" s="3"/>
      <c r="BV911" s="4"/>
      <c r="BW911" s="3"/>
      <c r="BX911" s="3"/>
      <c r="BY911" s="3"/>
      <c r="BZ911" s="3"/>
      <c r="CA911" s="3"/>
      <c r="CB911" s="3"/>
      <c r="CC911" s="3"/>
      <c r="CD911" s="4"/>
      <c r="CE911" s="4"/>
      <c r="CF911" s="3"/>
      <c r="CG911" s="3"/>
      <c r="CH911" s="3"/>
      <c r="CI911" s="3"/>
      <c r="CJ911" s="3"/>
      <c r="CK911" s="2"/>
      <c r="CL911" s="2"/>
      <c r="CM911" s="4"/>
      <c r="CN911" s="4"/>
      <c r="CO911" s="3"/>
      <c r="CP911" s="4"/>
      <c r="CQ911" s="3"/>
      <c r="CS911" s="4"/>
      <c r="CT911" s="3"/>
      <c r="CU911" s="3"/>
    </row>
    <row r="912" spans="1:99" ht="20.100000000000001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Y912" s="4"/>
      <c r="Z912" s="5"/>
      <c r="AB912" s="6"/>
      <c r="AC912" s="3"/>
      <c r="AD912" s="3"/>
      <c r="AE912" s="3"/>
      <c r="AF912" s="3"/>
      <c r="AG912" s="4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X912" s="4"/>
      <c r="AZ912" s="4"/>
      <c r="BA912" s="4"/>
      <c r="BB912" s="8"/>
      <c r="BC912" s="3"/>
      <c r="BD912" s="3"/>
      <c r="BF912" s="5"/>
      <c r="BG912" s="5"/>
      <c r="BH912" s="5"/>
      <c r="BI912" s="5"/>
      <c r="BJ912" s="5"/>
      <c r="BK912" s="3"/>
      <c r="BM912" s="7"/>
      <c r="BN912" s="3"/>
      <c r="BO912" s="3"/>
      <c r="BQ912" s="7"/>
      <c r="BR912" s="3"/>
      <c r="BS912" s="3"/>
      <c r="BV912" s="4"/>
      <c r="BW912" s="3"/>
      <c r="BX912" s="3"/>
      <c r="BY912" s="3"/>
      <c r="BZ912" s="3"/>
      <c r="CA912" s="3"/>
      <c r="CB912" s="3"/>
      <c r="CC912" s="3"/>
      <c r="CD912" s="4"/>
      <c r="CE912" s="4"/>
      <c r="CF912" s="3"/>
      <c r="CG912" s="3"/>
      <c r="CH912" s="3"/>
      <c r="CI912" s="3"/>
      <c r="CJ912" s="3"/>
      <c r="CK912" s="2"/>
      <c r="CL912" s="2"/>
      <c r="CM912" s="4"/>
      <c r="CN912" s="4"/>
      <c r="CO912" s="3"/>
      <c r="CP912" s="4"/>
      <c r="CQ912" s="3"/>
      <c r="CS912" s="4"/>
      <c r="CT912" s="3"/>
      <c r="CU912" s="3"/>
    </row>
    <row r="913" spans="1:99" ht="20.100000000000001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Y913" s="4"/>
      <c r="Z913" s="5"/>
      <c r="AB913" s="6"/>
      <c r="AC913" s="3"/>
      <c r="AD913" s="3"/>
      <c r="AE913" s="3"/>
      <c r="AF913" s="3"/>
      <c r="AG913" s="4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X913" s="4"/>
      <c r="AZ913" s="4"/>
      <c r="BA913" s="4"/>
      <c r="BB913" s="8"/>
      <c r="BC913" s="3"/>
      <c r="BD913" s="3"/>
      <c r="BF913" s="5"/>
      <c r="BG913" s="5"/>
      <c r="BH913" s="5"/>
      <c r="BI913" s="5"/>
      <c r="BJ913" s="5"/>
      <c r="BK913" s="3"/>
      <c r="BM913" s="7"/>
      <c r="BN913" s="3"/>
      <c r="BO913" s="3"/>
      <c r="BQ913" s="7"/>
      <c r="BR913" s="3"/>
      <c r="BS913" s="3"/>
      <c r="BV913" s="4"/>
      <c r="BW913" s="3"/>
      <c r="BX913" s="3"/>
      <c r="BY913" s="3"/>
      <c r="BZ913" s="3"/>
      <c r="CA913" s="3"/>
      <c r="CB913" s="3"/>
      <c r="CC913" s="3"/>
      <c r="CD913" s="4"/>
      <c r="CE913" s="4"/>
      <c r="CF913" s="3"/>
      <c r="CG913" s="3"/>
      <c r="CH913" s="3"/>
      <c r="CI913" s="3"/>
      <c r="CJ913" s="3"/>
      <c r="CK913" s="2"/>
      <c r="CL913" s="2"/>
      <c r="CM913" s="4"/>
      <c r="CN913" s="4"/>
      <c r="CO913" s="3"/>
      <c r="CP913" s="4"/>
      <c r="CQ913" s="3"/>
      <c r="CS913" s="4"/>
      <c r="CT913" s="3"/>
      <c r="CU913" s="3"/>
    </row>
    <row r="914" spans="1:99" ht="20.100000000000001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Y914" s="4"/>
      <c r="Z914" s="5"/>
      <c r="AB914" s="6"/>
      <c r="AC914" s="3"/>
      <c r="AD914" s="3"/>
      <c r="AE914" s="3"/>
      <c r="AF914" s="3"/>
      <c r="AG914" s="4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X914" s="4"/>
      <c r="AZ914" s="4"/>
      <c r="BA914" s="4"/>
      <c r="BB914" s="8"/>
      <c r="BC914" s="3"/>
      <c r="BD914" s="3"/>
      <c r="BF914" s="5"/>
      <c r="BG914" s="5"/>
      <c r="BH914" s="5"/>
      <c r="BI914" s="5"/>
      <c r="BJ914" s="5"/>
      <c r="BK914" s="3"/>
      <c r="BM914" s="7"/>
      <c r="BN914" s="3"/>
      <c r="BO914" s="3"/>
      <c r="BQ914" s="7"/>
      <c r="BR914" s="3"/>
      <c r="BS914" s="3"/>
      <c r="BV914" s="4"/>
      <c r="BW914" s="3"/>
      <c r="BX914" s="3"/>
      <c r="BY914" s="3"/>
      <c r="BZ914" s="3"/>
      <c r="CA914" s="3"/>
      <c r="CB914" s="3"/>
      <c r="CC914" s="3"/>
      <c r="CD914" s="4"/>
      <c r="CE914" s="4"/>
      <c r="CF914" s="3"/>
      <c r="CG914" s="3"/>
      <c r="CH914" s="3"/>
      <c r="CI914" s="3"/>
      <c r="CJ914" s="3"/>
      <c r="CK914" s="2"/>
      <c r="CL914" s="2"/>
      <c r="CM914" s="4"/>
      <c r="CN914" s="4"/>
      <c r="CO914" s="3"/>
      <c r="CP914" s="4"/>
      <c r="CQ914" s="3"/>
      <c r="CS914" s="4"/>
      <c r="CT914" s="3"/>
      <c r="CU914" s="3"/>
    </row>
    <row r="915" spans="1:99" ht="20.100000000000001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Y915" s="4"/>
      <c r="Z915" s="5"/>
      <c r="AB915" s="6"/>
      <c r="AC915" s="3"/>
      <c r="AD915" s="3"/>
      <c r="AE915" s="3"/>
      <c r="AF915" s="3"/>
      <c r="AG915" s="4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X915" s="4"/>
      <c r="AZ915" s="4"/>
      <c r="BA915" s="4"/>
      <c r="BB915" s="8"/>
      <c r="BC915" s="3"/>
      <c r="BD915" s="3"/>
      <c r="BF915" s="5"/>
      <c r="BG915" s="5"/>
      <c r="BH915" s="5"/>
      <c r="BI915" s="5"/>
      <c r="BJ915" s="5"/>
      <c r="BK915" s="3"/>
      <c r="BM915" s="7"/>
      <c r="BN915" s="3"/>
      <c r="BO915" s="3"/>
      <c r="BQ915" s="7"/>
      <c r="BR915" s="3"/>
      <c r="BS915" s="3"/>
      <c r="BV915" s="4"/>
      <c r="BW915" s="3"/>
      <c r="BX915" s="3"/>
      <c r="BY915" s="3"/>
      <c r="BZ915" s="3"/>
      <c r="CA915" s="3"/>
      <c r="CB915" s="3"/>
      <c r="CC915" s="3"/>
      <c r="CD915" s="4"/>
      <c r="CE915" s="4"/>
      <c r="CF915" s="3"/>
      <c r="CG915" s="3"/>
      <c r="CH915" s="3"/>
      <c r="CI915" s="3"/>
      <c r="CJ915" s="3"/>
      <c r="CK915" s="2"/>
      <c r="CL915" s="2"/>
      <c r="CM915" s="4"/>
      <c r="CN915" s="4"/>
      <c r="CO915" s="3"/>
      <c r="CP915" s="4"/>
      <c r="CQ915" s="3"/>
      <c r="CS915" s="4"/>
      <c r="CT915" s="3"/>
      <c r="CU915" s="3"/>
    </row>
    <row r="916" spans="1:99" ht="20.100000000000001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Y916" s="4"/>
      <c r="Z916" s="5"/>
      <c r="AB916" s="6"/>
      <c r="AC916" s="3"/>
      <c r="AD916" s="3"/>
      <c r="AE916" s="3"/>
      <c r="AF916" s="3"/>
      <c r="AG916" s="4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X916" s="4"/>
      <c r="AZ916" s="4"/>
      <c r="BA916" s="4"/>
      <c r="BB916" s="8"/>
      <c r="BC916" s="3"/>
      <c r="BD916" s="3"/>
      <c r="BF916" s="5"/>
      <c r="BG916" s="5"/>
      <c r="BH916" s="5"/>
      <c r="BI916" s="5"/>
      <c r="BJ916" s="5"/>
      <c r="BK916" s="3"/>
      <c r="BM916" s="7"/>
      <c r="BN916" s="3"/>
      <c r="BO916" s="3"/>
      <c r="BQ916" s="7"/>
      <c r="BR916" s="3"/>
      <c r="BS916" s="3"/>
      <c r="BV916" s="4"/>
      <c r="BW916" s="3"/>
      <c r="BX916" s="3"/>
      <c r="BY916" s="3"/>
      <c r="BZ916" s="3"/>
      <c r="CA916" s="3"/>
      <c r="CB916" s="3"/>
      <c r="CC916" s="3"/>
      <c r="CD916" s="4"/>
      <c r="CE916" s="4"/>
      <c r="CF916" s="3"/>
      <c r="CG916" s="3"/>
      <c r="CH916" s="3"/>
      <c r="CI916" s="3"/>
      <c r="CJ916" s="3"/>
      <c r="CK916" s="2"/>
      <c r="CL916" s="2"/>
      <c r="CM916" s="4"/>
      <c r="CN916" s="4"/>
      <c r="CO916" s="3"/>
      <c r="CP916" s="4"/>
      <c r="CQ916" s="3"/>
      <c r="CS916" s="4"/>
      <c r="CT916" s="3"/>
      <c r="CU916" s="3"/>
    </row>
    <row r="917" spans="1:99" ht="20.100000000000001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Y917" s="4"/>
      <c r="Z917" s="5"/>
      <c r="AB917" s="6"/>
      <c r="AC917" s="3"/>
      <c r="AD917" s="3"/>
      <c r="AE917" s="3"/>
      <c r="AF917" s="3"/>
      <c r="AG917" s="4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X917" s="4"/>
      <c r="AZ917" s="4"/>
      <c r="BA917" s="4"/>
      <c r="BB917" s="8"/>
      <c r="BC917" s="3"/>
      <c r="BD917" s="3"/>
      <c r="BF917" s="5"/>
      <c r="BG917" s="5"/>
      <c r="BH917" s="5"/>
      <c r="BI917" s="5"/>
      <c r="BJ917" s="5"/>
      <c r="BK917" s="3"/>
      <c r="BM917" s="7"/>
      <c r="BN917" s="3"/>
      <c r="BO917" s="3"/>
      <c r="BQ917" s="7"/>
      <c r="BR917" s="3"/>
      <c r="BS917" s="3"/>
      <c r="BV917" s="4"/>
      <c r="BW917" s="3"/>
      <c r="BX917" s="3"/>
      <c r="BY917" s="3"/>
      <c r="BZ917" s="3"/>
      <c r="CA917" s="3"/>
      <c r="CB917" s="3"/>
      <c r="CC917" s="3"/>
      <c r="CD917" s="4"/>
      <c r="CE917" s="4"/>
      <c r="CF917" s="3"/>
      <c r="CG917" s="3"/>
      <c r="CH917" s="3"/>
      <c r="CI917" s="3"/>
      <c r="CJ917" s="3"/>
      <c r="CK917" s="2"/>
      <c r="CL917" s="2"/>
      <c r="CM917" s="4"/>
      <c r="CN917" s="4"/>
      <c r="CO917" s="3"/>
      <c r="CP917" s="4"/>
      <c r="CQ917" s="3"/>
      <c r="CS917" s="4"/>
      <c r="CT917" s="3"/>
      <c r="CU917" s="3"/>
    </row>
    <row r="918" spans="1:99" ht="20.100000000000001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Y918" s="4"/>
      <c r="Z918" s="5"/>
      <c r="AB918" s="6"/>
      <c r="AC918" s="3"/>
      <c r="AD918" s="3"/>
      <c r="AE918" s="3"/>
      <c r="AF918" s="3"/>
      <c r="AG918" s="4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X918" s="4"/>
      <c r="AZ918" s="4"/>
      <c r="BA918" s="4"/>
      <c r="BB918" s="8"/>
      <c r="BC918" s="3"/>
      <c r="BD918" s="3"/>
      <c r="BF918" s="5"/>
      <c r="BG918" s="5"/>
      <c r="BH918" s="5"/>
      <c r="BI918" s="5"/>
      <c r="BJ918" s="5"/>
      <c r="BK918" s="3"/>
      <c r="BM918" s="7"/>
      <c r="BN918" s="3"/>
      <c r="BO918" s="3"/>
      <c r="BQ918" s="7"/>
      <c r="BR918" s="3"/>
      <c r="BS918" s="3"/>
      <c r="BV918" s="4"/>
      <c r="BW918" s="3"/>
      <c r="BX918" s="3"/>
      <c r="BY918" s="3"/>
      <c r="BZ918" s="3"/>
      <c r="CA918" s="3"/>
      <c r="CB918" s="3"/>
      <c r="CC918" s="3"/>
      <c r="CD918" s="4"/>
      <c r="CE918" s="4"/>
      <c r="CF918" s="3"/>
      <c r="CG918" s="3"/>
      <c r="CH918" s="3"/>
      <c r="CI918" s="3"/>
      <c r="CJ918" s="3"/>
      <c r="CK918" s="2"/>
      <c r="CL918" s="2"/>
      <c r="CM918" s="4"/>
      <c r="CN918" s="4"/>
      <c r="CO918" s="3"/>
      <c r="CP918" s="4"/>
      <c r="CQ918" s="3"/>
      <c r="CS918" s="4"/>
      <c r="CT918" s="3"/>
      <c r="CU918" s="3"/>
    </row>
    <row r="919" spans="1:99" ht="20.100000000000001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Y919" s="4"/>
      <c r="Z919" s="5"/>
      <c r="AB919" s="6"/>
      <c r="AC919" s="3"/>
      <c r="AD919" s="3"/>
      <c r="AE919" s="3"/>
      <c r="AF919" s="3"/>
      <c r="AG919" s="4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X919" s="4"/>
      <c r="AZ919" s="4"/>
      <c r="BA919" s="4"/>
      <c r="BB919" s="8"/>
      <c r="BC919" s="3"/>
      <c r="BD919" s="3"/>
      <c r="BF919" s="5"/>
      <c r="BG919" s="5"/>
      <c r="BH919" s="5"/>
      <c r="BI919" s="5"/>
      <c r="BJ919" s="5"/>
      <c r="BK919" s="3"/>
      <c r="BM919" s="7"/>
      <c r="BN919" s="3"/>
      <c r="BO919" s="3"/>
      <c r="BQ919" s="7"/>
      <c r="BR919" s="3"/>
      <c r="BS919" s="3"/>
      <c r="BV919" s="4"/>
      <c r="BW919" s="3"/>
      <c r="BX919" s="3"/>
      <c r="BY919" s="3"/>
      <c r="BZ919" s="3"/>
      <c r="CA919" s="3"/>
      <c r="CB919" s="3"/>
      <c r="CC919" s="3"/>
      <c r="CD919" s="4"/>
      <c r="CE919" s="4"/>
      <c r="CF919" s="3"/>
      <c r="CG919" s="3"/>
      <c r="CH919" s="3"/>
      <c r="CI919" s="3"/>
      <c r="CJ919" s="3"/>
      <c r="CK919" s="2"/>
      <c r="CL919" s="2"/>
      <c r="CM919" s="4"/>
      <c r="CN919" s="4"/>
      <c r="CO919" s="3"/>
      <c r="CP919" s="4"/>
      <c r="CQ919" s="3"/>
      <c r="CS919" s="4"/>
      <c r="CT919" s="3"/>
      <c r="CU919" s="3"/>
    </row>
    <row r="920" spans="1:99" ht="20.100000000000001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Y920" s="4"/>
      <c r="Z920" s="5"/>
      <c r="AB920" s="6"/>
      <c r="AC920" s="3"/>
      <c r="AD920" s="3"/>
      <c r="AE920" s="3"/>
      <c r="AF920" s="3"/>
      <c r="AG920" s="4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X920" s="4"/>
      <c r="AZ920" s="4"/>
      <c r="BA920" s="4"/>
      <c r="BB920" s="8"/>
      <c r="BC920" s="3"/>
      <c r="BD920" s="3"/>
      <c r="BF920" s="5"/>
      <c r="BG920" s="5"/>
      <c r="BH920" s="5"/>
      <c r="BI920" s="5"/>
      <c r="BJ920" s="5"/>
      <c r="BK920" s="3"/>
      <c r="BM920" s="7"/>
      <c r="BN920" s="3"/>
      <c r="BO920" s="3"/>
      <c r="BQ920" s="7"/>
      <c r="BR920" s="3"/>
      <c r="BS920" s="3"/>
      <c r="BV920" s="4"/>
      <c r="BW920" s="3"/>
      <c r="BX920" s="3"/>
      <c r="BY920" s="3"/>
      <c r="BZ920" s="3"/>
      <c r="CA920" s="3"/>
      <c r="CB920" s="3"/>
      <c r="CC920" s="3"/>
      <c r="CD920" s="4"/>
      <c r="CE920" s="4"/>
      <c r="CF920" s="3"/>
      <c r="CG920" s="3"/>
      <c r="CH920" s="3"/>
      <c r="CI920" s="3"/>
      <c r="CJ920" s="3"/>
      <c r="CK920" s="2"/>
      <c r="CL920" s="2"/>
      <c r="CM920" s="4"/>
      <c r="CN920" s="4"/>
      <c r="CO920" s="3"/>
      <c r="CP920" s="4"/>
      <c r="CQ920" s="3"/>
      <c r="CS920" s="4"/>
      <c r="CT920" s="3"/>
      <c r="CU920" s="3"/>
    </row>
    <row r="921" spans="1:99" ht="20.100000000000001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Y921" s="4"/>
      <c r="Z921" s="5"/>
      <c r="AB921" s="6"/>
      <c r="AC921" s="3"/>
      <c r="AD921" s="3"/>
      <c r="AE921" s="3"/>
      <c r="AF921" s="3"/>
      <c r="AG921" s="4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X921" s="4"/>
      <c r="AZ921" s="4"/>
      <c r="BA921" s="4"/>
      <c r="BB921" s="8"/>
      <c r="BC921" s="3"/>
      <c r="BD921" s="3"/>
      <c r="BF921" s="5"/>
      <c r="BG921" s="5"/>
      <c r="BH921" s="5"/>
      <c r="BI921" s="5"/>
      <c r="BJ921" s="5"/>
      <c r="BK921" s="3"/>
      <c r="BM921" s="7"/>
      <c r="BN921" s="3"/>
      <c r="BO921" s="3"/>
      <c r="BQ921" s="7"/>
      <c r="BR921" s="3"/>
      <c r="BS921" s="3"/>
      <c r="BV921" s="4"/>
      <c r="BW921" s="3"/>
      <c r="BX921" s="3"/>
      <c r="BY921" s="3"/>
      <c r="BZ921" s="3"/>
      <c r="CA921" s="3"/>
      <c r="CB921" s="3"/>
      <c r="CC921" s="3"/>
      <c r="CD921" s="4"/>
      <c r="CE921" s="4"/>
      <c r="CF921" s="3"/>
      <c r="CG921" s="3"/>
      <c r="CH921" s="3"/>
      <c r="CI921" s="3"/>
      <c r="CJ921" s="3"/>
      <c r="CK921" s="2"/>
      <c r="CL921" s="2"/>
      <c r="CM921" s="4"/>
      <c r="CN921" s="4"/>
      <c r="CO921" s="3"/>
      <c r="CP921" s="4"/>
      <c r="CQ921" s="3"/>
      <c r="CS921" s="4"/>
      <c r="CT921" s="3"/>
      <c r="CU921" s="3"/>
    </row>
    <row r="922" spans="1:99" ht="20.100000000000001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Y922" s="4"/>
      <c r="Z922" s="5"/>
      <c r="AB922" s="6"/>
      <c r="AC922" s="3"/>
      <c r="AD922" s="3"/>
      <c r="AE922" s="3"/>
      <c r="AF922" s="3"/>
      <c r="AG922" s="4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X922" s="4"/>
      <c r="AZ922" s="4"/>
      <c r="BA922" s="4"/>
      <c r="BB922" s="8"/>
      <c r="BC922" s="3"/>
      <c r="BD922" s="3"/>
      <c r="BF922" s="5"/>
      <c r="BG922" s="5"/>
      <c r="BH922" s="5"/>
      <c r="BI922" s="5"/>
      <c r="BJ922" s="5"/>
      <c r="BK922" s="3"/>
      <c r="BM922" s="7"/>
      <c r="BN922" s="3"/>
      <c r="BO922" s="3"/>
      <c r="BQ922" s="7"/>
      <c r="BR922" s="3"/>
      <c r="BS922" s="3"/>
      <c r="BV922" s="4"/>
      <c r="BW922" s="3"/>
      <c r="BX922" s="3"/>
      <c r="BY922" s="3"/>
      <c r="BZ922" s="3"/>
      <c r="CA922" s="3"/>
      <c r="CB922" s="3"/>
      <c r="CC922" s="3"/>
      <c r="CD922" s="4"/>
      <c r="CE922" s="4"/>
      <c r="CF922" s="3"/>
      <c r="CG922" s="3"/>
      <c r="CH922" s="3"/>
      <c r="CI922" s="3"/>
      <c r="CJ922" s="3"/>
      <c r="CK922" s="2"/>
      <c r="CL922" s="2"/>
      <c r="CM922" s="4"/>
      <c r="CN922" s="4"/>
      <c r="CO922" s="3"/>
      <c r="CP922" s="4"/>
      <c r="CQ922" s="3"/>
      <c r="CS922" s="4"/>
      <c r="CT922" s="3"/>
      <c r="CU922" s="3"/>
    </row>
    <row r="923" spans="1:99" ht="20.100000000000001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Y923" s="4"/>
      <c r="Z923" s="5"/>
      <c r="AB923" s="6"/>
      <c r="AC923" s="3"/>
      <c r="AD923" s="3"/>
      <c r="AE923" s="3"/>
      <c r="AF923" s="3"/>
      <c r="AG923" s="4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X923" s="4"/>
      <c r="AZ923" s="4"/>
      <c r="BA923" s="4"/>
      <c r="BB923" s="8"/>
      <c r="BC923" s="3"/>
      <c r="BD923" s="3"/>
      <c r="BF923" s="5"/>
      <c r="BG923" s="5"/>
      <c r="BH923" s="5"/>
      <c r="BI923" s="5"/>
      <c r="BJ923" s="5"/>
      <c r="BK923" s="3"/>
      <c r="BM923" s="7"/>
      <c r="BN923" s="3"/>
      <c r="BO923" s="3"/>
      <c r="BQ923" s="7"/>
      <c r="BR923" s="3"/>
      <c r="BS923" s="3"/>
      <c r="BV923" s="4"/>
      <c r="BW923" s="3"/>
      <c r="BX923" s="3"/>
      <c r="BY923" s="3"/>
      <c r="BZ923" s="3"/>
      <c r="CA923" s="3"/>
      <c r="CB923" s="3"/>
      <c r="CC923" s="3"/>
      <c r="CD923" s="4"/>
      <c r="CE923" s="4"/>
      <c r="CF923" s="3"/>
      <c r="CG923" s="3"/>
      <c r="CH923" s="3"/>
      <c r="CI923" s="3"/>
      <c r="CJ923" s="3"/>
      <c r="CK923" s="2"/>
      <c r="CL923" s="2"/>
      <c r="CM923" s="4"/>
      <c r="CN923" s="4"/>
      <c r="CO923" s="3"/>
      <c r="CP923" s="4"/>
      <c r="CQ923" s="3"/>
      <c r="CS923" s="4"/>
      <c r="CT923" s="3"/>
      <c r="CU923" s="3"/>
    </row>
    <row r="924" spans="1:99" ht="20.100000000000001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Y924" s="4"/>
      <c r="Z924" s="5"/>
      <c r="AB924" s="6"/>
      <c r="AC924" s="3"/>
      <c r="AD924" s="3"/>
      <c r="AE924" s="3"/>
      <c r="AF924" s="3"/>
      <c r="AG924" s="4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X924" s="4"/>
      <c r="AZ924" s="4"/>
      <c r="BA924" s="4"/>
      <c r="BB924" s="8"/>
      <c r="BC924" s="3"/>
      <c r="BD924" s="3"/>
      <c r="BF924" s="5"/>
      <c r="BG924" s="5"/>
      <c r="BH924" s="5"/>
      <c r="BI924" s="5"/>
      <c r="BJ924" s="5"/>
      <c r="BK924" s="3"/>
      <c r="BM924" s="7"/>
      <c r="BN924" s="3"/>
      <c r="BO924" s="3"/>
      <c r="BQ924" s="7"/>
      <c r="BR924" s="3"/>
      <c r="BS924" s="3"/>
      <c r="BV924" s="4"/>
      <c r="BW924" s="3"/>
      <c r="BX924" s="3"/>
      <c r="BY924" s="3"/>
      <c r="BZ924" s="3"/>
      <c r="CA924" s="3"/>
      <c r="CB924" s="3"/>
      <c r="CC924" s="3"/>
      <c r="CD924" s="4"/>
      <c r="CE924" s="4"/>
      <c r="CF924" s="3"/>
      <c r="CG924" s="3"/>
      <c r="CH924" s="3"/>
      <c r="CI924" s="3"/>
      <c r="CJ924" s="3"/>
      <c r="CK924" s="2"/>
      <c r="CL924" s="2"/>
      <c r="CM924" s="4"/>
      <c r="CN924" s="4"/>
      <c r="CO924" s="3"/>
      <c r="CP924" s="4"/>
      <c r="CQ924" s="3"/>
      <c r="CS924" s="4"/>
      <c r="CT924" s="3"/>
      <c r="CU924" s="3"/>
    </row>
    <row r="925" spans="1:99" ht="20.100000000000001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Y925" s="4"/>
      <c r="Z925" s="5"/>
      <c r="AB925" s="6"/>
      <c r="AC925" s="3"/>
      <c r="AD925" s="3"/>
      <c r="AE925" s="3"/>
      <c r="AF925" s="3"/>
      <c r="AG925" s="4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X925" s="4"/>
      <c r="AZ925" s="4"/>
      <c r="BA925" s="4"/>
      <c r="BB925" s="8"/>
      <c r="BC925" s="3"/>
      <c r="BD925" s="3"/>
      <c r="BF925" s="5"/>
      <c r="BG925" s="5"/>
      <c r="BH925" s="5"/>
      <c r="BI925" s="5"/>
      <c r="BJ925" s="5"/>
      <c r="BK925" s="3"/>
      <c r="BM925" s="7"/>
      <c r="BN925" s="3"/>
      <c r="BO925" s="3"/>
      <c r="BQ925" s="7"/>
      <c r="BR925" s="3"/>
      <c r="BS925" s="3"/>
      <c r="BV925" s="4"/>
      <c r="BW925" s="3"/>
      <c r="BX925" s="3"/>
      <c r="BY925" s="3"/>
      <c r="BZ925" s="3"/>
      <c r="CA925" s="3"/>
      <c r="CB925" s="3"/>
      <c r="CC925" s="3"/>
      <c r="CD925" s="4"/>
      <c r="CE925" s="4"/>
      <c r="CF925" s="3"/>
      <c r="CG925" s="3"/>
      <c r="CH925" s="3"/>
      <c r="CI925" s="3"/>
      <c r="CJ925" s="3"/>
      <c r="CK925" s="2"/>
      <c r="CL925" s="2"/>
      <c r="CM925" s="4"/>
      <c r="CN925" s="4"/>
      <c r="CO925" s="3"/>
      <c r="CP925" s="4"/>
      <c r="CQ925" s="3"/>
      <c r="CS925" s="4"/>
      <c r="CT925" s="3"/>
      <c r="CU925" s="3"/>
    </row>
    <row r="926" spans="1:99" ht="20.100000000000001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Y926" s="4"/>
      <c r="Z926" s="5"/>
      <c r="AB926" s="6"/>
      <c r="AC926" s="3"/>
      <c r="AD926" s="3"/>
      <c r="AE926" s="3"/>
      <c r="AF926" s="3"/>
      <c r="AG926" s="4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X926" s="4"/>
      <c r="AZ926" s="4"/>
      <c r="BA926" s="4"/>
      <c r="BB926" s="8"/>
      <c r="BC926" s="3"/>
      <c r="BD926" s="3"/>
      <c r="BF926" s="5"/>
      <c r="BG926" s="5"/>
      <c r="BH926" s="5"/>
      <c r="BI926" s="5"/>
      <c r="BJ926" s="5"/>
      <c r="BK926" s="3"/>
      <c r="BM926" s="7"/>
      <c r="BN926" s="3"/>
      <c r="BO926" s="3"/>
      <c r="BQ926" s="7"/>
      <c r="BR926" s="3"/>
      <c r="BS926" s="3"/>
      <c r="BV926" s="4"/>
      <c r="BW926" s="3"/>
      <c r="BX926" s="3"/>
      <c r="BY926" s="3"/>
      <c r="BZ926" s="3"/>
      <c r="CA926" s="3"/>
      <c r="CB926" s="3"/>
      <c r="CC926" s="3"/>
      <c r="CD926" s="4"/>
      <c r="CE926" s="4"/>
      <c r="CF926" s="3"/>
      <c r="CG926" s="3"/>
      <c r="CH926" s="3"/>
      <c r="CI926" s="3"/>
      <c r="CJ926" s="3"/>
      <c r="CK926" s="2"/>
      <c r="CL926" s="2"/>
      <c r="CM926" s="4"/>
      <c r="CN926" s="4"/>
      <c r="CO926" s="3"/>
      <c r="CP926" s="4"/>
      <c r="CQ926" s="3"/>
      <c r="CS926" s="4"/>
      <c r="CT926" s="3"/>
      <c r="CU926" s="3"/>
    </row>
    <row r="927" spans="1:99" ht="20.100000000000001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Y927" s="4"/>
      <c r="Z927" s="5"/>
      <c r="AB927" s="6"/>
      <c r="AC927" s="3"/>
      <c r="AD927" s="3"/>
      <c r="AE927" s="3"/>
      <c r="AF927" s="3"/>
      <c r="AG927" s="4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X927" s="4"/>
      <c r="AZ927" s="4"/>
      <c r="BA927" s="4"/>
      <c r="BB927" s="8"/>
      <c r="BC927" s="3"/>
      <c r="BD927" s="3"/>
      <c r="BF927" s="5"/>
      <c r="BG927" s="5"/>
      <c r="BH927" s="5"/>
      <c r="BI927" s="5"/>
      <c r="BJ927" s="5"/>
      <c r="BK927" s="3"/>
      <c r="BM927" s="7"/>
      <c r="BN927" s="3"/>
      <c r="BO927" s="3"/>
      <c r="BQ927" s="7"/>
      <c r="BR927" s="3"/>
      <c r="BS927" s="3"/>
      <c r="BV927" s="4"/>
      <c r="BW927" s="3"/>
      <c r="BX927" s="3"/>
      <c r="BY927" s="3"/>
      <c r="BZ927" s="3"/>
      <c r="CA927" s="3"/>
      <c r="CB927" s="3"/>
      <c r="CC927" s="3"/>
      <c r="CD927" s="4"/>
      <c r="CE927" s="4"/>
      <c r="CF927" s="3"/>
      <c r="CG927" s="3"/>
      <c r="CH927" s="3"/>
      <c r="CI927" s="3"/>
      <c r="CJ927" s="3"/>
      <c r="CK927" s="2"/>
      <c r="CL927" s="2"/>
      <c r="CM927" s="4"/>
      <c r="CN927" s="4"/>
      <c r="CO927" s="3"/>
      <c r="CP927" s="4"/>
      <c r="CQ927" s="3"/>
      <c r="CS927" s="4"/>
      <c r="CT927" s="3"/>
      <c r="CU927" s="3"/>
    </row>
    <row r="928" spans="1:99" ht="20.100000000000001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Y928" s="4"/>
      <c r="Z928" s="5"/>
      <c r="AB928" s="6"/>
      <c r="AC928" s="3"/>
      <c r="AD928" s="3"/>
      <c r="AE928" s="3"/>
      <c r="AF928" s="3"/>
      <c r="AG928" s="4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X928" s="4"/>
      <c r="AZ928" s="4"/>
      <c r="BA928" s="4"/>
      <c r="BB928" s="8"/>
      <c r="BC928" s="3"/>
      <c r="BD928" s="3"/>
      <c r="BF928" s="5"/>
      <c r="BG928" s="5"/>
      <c r="BH928" s="5"/>
      <c r="BI928" s="5"/>
      <c r="BJ928" s="5"/>
      <c r="BK928" s="3"/>
      <c r="BM928" s="7"/>
      <c r="BN928" s="3"/>
      <c r="BO928" s="3"/>
      <c r="BQ928" s="7"/>
      <c r="BR928" s="3"/>
      <c r="BS928" s="3"/>
      <c r="BV928" s="4"/>
      <c r="BW928" s="3"/>
      <c r="BX928" s="3"/>
      <c r="BY928" s="3"/>
      <c r="BZ928" s="3"/>
      <c r="CA928" s="3"/>
      <c r="CB928" s="3"/>
      <c r="CC928" s="3"/>
      <c r="CD928" s="4"/>
      <c r="CE928" s="4"/>
      <c r="CF928" s="3"/>
      <c r="CG928" s="3"/>
      <c r="CH928" s="3"/>
      <c r="CI928" s="3"/>
      <c r="CJ928" s="3"/>
      <c r="CK928" s="2"/>
      <c r="CL928" s="2"/>
      <c r="CM928" s="4"/>
      <c r="CN928" s="4"/>
      <c r="CO928" s="3"/>
      <c r="CP928" s="4"/>
      <c r="CQ928" s="3"/>
      <c r="CS928" s="4"/>
      <c r="CT928" s="3"/>
      <c r="CU928" s="3"/>
    </row>
    <row r="929" spans="1:99" ht="20.100000000000001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Y929" s="4"/>
      <c r="Z929" s="5"/>
      <c r="AB929" s="6"/>
      <c r="AC929" s="3"/>
      <c r="AD929" s="3"/>
      <c r="AE929" s="3"/>
      <c r="AF929" s="3"/>
      <c r="AG929" s="4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X929" s="4"/>
      <c r="AZ929" s="4"/>
      <c r="BA929" s="4"/>
      <c r="BB929" s="8"/>
      <c r="BC929" s="3"/>
      <c r="BD929" s="3"/>
      <c r="BF929" s="5"/>
      <c r="BG929" s="5"/>
      <c r="BH929" s="5"/>
      <c r="BI929" s="5"/>
      <c r="BJ929" s="5"/>
      <c r="BK929" s="3"/>
      <c r="BM929" s="7"/>
      <c r="BN929" s="3"/>
      <c r="BO929" s="3"/>
      <c r="BQ929" s="7"/>
      <c r="BR929" s="3"/>
      <c r="BS929" s="3"/>
      <c r="BV929" s="4"/>
      <c r="BW929" s="3"/>
      <c r="BX929" s="3"/>
      <c r="BY929" s="3"/>
      <c r="BZ929" s="3"/>
      <c r="CA929" s="3"/>
      <c r="CB929" s="3"/>
      <c r="CC929" s="3"/>
      <c r="CD929" s="4"/>
      <c r="CE929" s="4"/>
      <c r="CF929" s="3"/>
      <c r="CG929" s="3"/>
      <c r="CH929" s="3"/>
      <c r="CI929" s="3"/>
      <c r="CJ929" s="3"/>
      <c r="CK929" s="2"/>
      <c r="CL929" s="2"/>
      <c r="CM929" s="4"/>
      <c r="CN929" s="4"/>
      <c r="CO929" s="3"/>
      <c r="CP929" s="4"/>
      <c r="CQ929" s="3"/>
      <c r="CS929" s="4"/>
      <c r="CT929" s="3"/>
      <c r="CU929" s="3"/>
    </row>
    <row r="930" spans="1:99" ht="20.100000000000001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Y930" s="4"/>
      <c r="Z930" s="5"/>
      <c r="AB930" s="6"/>
      <c r="AC930" s="3"/>
      <c r="AD930" s="3"/>
      <c r="AE930" s="3"/>
      <c r="AF930" s="3"/>
      <c r="AG930" s="4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X930" s="4"/>
      <c r="AZ930" s="4"/>
      <c r="BA930" s="4"/>
      <c r="BB930" s="8"/>
      <c r="BC930" s="3"/>
      <c r="BD930" s="3"/>
      <c r="BF930" s="5"/>
      <c r="BG930" s="5"/>
      <c r="BH930" s="5"/>
      <c r="BI930" s="5"/>
      <c r="BJ930" s="5"/>
      <c r="BK930" s="3"/>
      <c r="BM930" s="7"/>
      <c r="BN930" s="3"/>
      <c r="BO930" s="3"/>
      <c r="BQ930" s="7"/>
      <c r="BR930" s="3"/>
      <c r="BS930" s="3"/>
      <c r="BV930" s="4"/>
      <c r="BW930" s="3"/>
      <c r="BX930" s="3"/>
      <c r="BY930" s="3"/>
      <c r="BZ930" s="3"/>
      <c r="CA930" s="3"/>
      <c r="CB930" s="3"/>
      <c r="CC930" s="3"/>
      <c r="CD930" s="4"/>
      <c r="CE930" s="4"/>
      <c r="CF930" s="3"/>
      <c r="CG930" s="3"/>
      <c r="CH930" s="3"/>
      <c r="CI930" s="3"/>
      <c r="CJ930" s="3"/>
      <c r="CK930" s="2"/>
      <c r="CL930" s="2"/>
      <c r="CM930" s="4"/>
      <c r="CN930" s="4"/>
      <c r="CO930" s="3"/>
      <c r="CP930" s="4"/>
      <c r="CQ930" s="3"/>
      <c r="CS930" s="4"/>
      <c r="CT930" s="3"/>
      <c r="CU930" s="3"/>
    </row>
    <row r="931" spans="1:99" ht="20.100000000000001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Y931" s="4"/>
      <c r="Z931" s="5"/>
      <c r="AB931" s="6"/>
      <c r="AC931" s="3"/>
      <c r="AD931" s="3"/>
      <c r="AE931" s="3"/>
      <c r="AF931" s="3"/>
      <c r="AG931" s="4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X931" s="4"/>
      <c r="AZ931" s="4"/>
      <c r="BA931" s="4"/>
      <c r="BB931" s="8"/>
      <c r="BC931" s="3"/>
      <c r="BD931" s="3"/>
      <c r="BF931" s="5"/>
      <c r="BG931" s="5"/>
      <c r="BH931" s="5"/>
      <c r="BI931" s="5"/>
      <c r="BJ931" s="5"/>
      <c r="BK931" s="3"/>
      <c r="BM931" s="7"/>
      <c r="BN931" s="3"/>
      <c r="BO931" s="3"/>
      <c r="BQ931" s="7"/>
      <c r="BR931" s="3"/>
      <c r="BS931" s="3"/>
      <c r="BV931" s="4"/>
      <c r="BW931" s="3"/>
      <c r="BX931" s="3"/>
      <c r="BY931" s="3"/>
      <c r="BZ931" s="3"/>
      <c r="CA931" s="3"/>
      <c r="CB931" s="3"/>
      <c r="CC931" s="3"/>
      <c r="CD931" s="4"/>
      <c r="CE931" s="4"/>
      <c r="CF931" s="3"/>
      <c r="CG931" s="3"/>
      <c r="CH931" s="3"/>
      <c r="CI931" s="3"/>
      <c r="CJ931" s="3"/>
      <c r="CK931" s="2"/>
      <c r="CL931" s="2"/>
      <c r="CM931" s="4"/>
      <c r="CN931" s="4"/>
      <c r="CO931" s="3"/>
      <c r="CP931" s="4"/>
      <c r="CQ931" s="3"/>
      <c r="CS931" s="4"/>
      <c r="CT931" s="3"/>
      <c r="CU931" s="3"/>
    </row>
    <row r="932" spans="1:99" ht="20.100000000000001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Y932" s="4"/>
      <c r="Z932" s="5"/>
      <c r="AB932" s="6"/>
      <c r="AC932" s="3"/>
      <c r="AD932" s="3"/>
      <c r="AE932" s="3"/>
      <c r="AF932" s="3"/>
      <c r="AG932" s="4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X932" s="4"/>
      <c r="AZ932" s="4"/>
      <c r="BA932" s="4"/>
      <c r="BB932" s="8"/>
      <c r="BC932" s="3"/>
      <c r="BD932" s="3"/>
      <c r="BF932" s="5"/>
      <c r="BG932" s="5"/>
      <c r="BH932" s="5"/>
      <c r="BI932" s="5"/>
      <c r="BJ932" s="5"/>
      <c r="BK932" s="3"/>
      <c r="BM932" s="7"/>
      <c r="BN932" s="3"/>
      <c r="BO932" s="3"/>
      <c r="BQ932" s="7"/>
      <c r="BR932" s="3"/>
      <c r="BS932" s="3"/>
      <c r="BV932" s="4"/>
      <c r="BW932" s="3"/>
      <c r="BX932" s="3"/>
      <c r="BY932" s="3"/>
      <c r="BZ932" s="3"/>
      <c r="CA932" s="3"/>
      <c r="CB932" s="3"/>
      <c r="CC932" s="3"/>
      <c r="CD932" s="4"/>
      <c r="CE932" s="4"/>
      <c r="CF932" s="3"/>
      <c r="CG932" s="3"/>
      <c r="CH932" s="3"/>
      <c r="CI932" s="3"/>
      <c r="CJ932" s="3"/>
      <c r="CK932" s="2"/>
      <c r="CL932" s="2"/>
      <c r="CM932" s="4"/>
      <c r="CN932" s="4"/>
      <c r="CO932" s="3"/>
      <c r="CP932" s="4"/>
      <c r="CQ932" s="3"/>
      <c r="CS932" s="4"/>
      <c r="CT932" s="3"/>
      <c r="CU932" s="3"/>
    </row>
    <row r="933" spans="1:99" ht="20.100000000000001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Y933" s="4"/>
      <c r="Z933" s="5"/>
      <c r="AB933" s="6"/>
      <c r="AC933" s="3"/>
      <c r="AD933" s="3"/>
      <c r="AE933" s="3"/>
      <c r="AF933" s="3"/>
      <c r="AG933" s="4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X933" s="4"/>
      <c r="AZ933" s="4"/>
      <c r="BA933" s="4"/>
      <c r="BB933" s="8"/>
      <c r="BC933" s="3"/>
      <c r="BD933" s="3"/>
      <c r="BF933" s="5"/>
      <c r="BG933" s="5"/>
      <c r="BH933" s="5"/>
      <c r="BI933" s="5"/>
      <c r="BJ933" s="5"/>
      <c r="BK933" s="3"/>
      <c r="BM933" s="7"/>
      <c r="BN933" s="3"/>
      <c r="BO933" s="3"/>
      <c r="BQ933" s="7"/>
      <c r="BR933" s="3"/>
      <c r="BS933" s="3"/>
      <c r="BV933" s="4"/>
      <c r="BW933" s="3"/>
      <c r="BX933" s="3"/>
      <c r="BY933" s="3"/>
      <c r="BZ933" s="3"/>
      <c r="CA933" s="3"/>
      <c r="CB933" s="3"/>
      <c r="CC933" s="3"/>
      <c r="CD933" s="4"/>
      <c r="CE933" s="4"/>
      <c r="CF933" s="3"/>
      <c r="CG933" s="3"/>
      <c r="CH933" s="3"/>
      <c r="CI933" s="3"/>
      <c r="CJ933" s="3"/>
      <c r="CK933" s="2"/>
      <c r="CL933" s="2"/>
      <c r="CM933" s="4"/>
      <c r="CN933" s="4"/>
      <c r="CO933" s="3"/>
      <c r="CP933" s="4"/>
      <c r="CQ933" s="3"/>
      <c r="CS933" s="4"/>
      <c r="CT933" s="3"/>
      <c r="CU933" s="3"/>
    </row>
    <row r="934" spans="1:99" ht="20.100000000000001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Y934" s="4"/>
      <c r="Z934" s="5"/>
      <c r="AB934" s="6"/>
      <c r="AC934" s="3"/>
      <c r="AD934" s="3"/>
      <c r="AE934" s="3"/>
      <c r="AF934" s="3"/>
      <c r="AG934" s="4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X934" s="4"/>
      <c r="AZ934" s="4"/>
      <c r="BA934" s="4"/>
      <c r="BB934" s="8"/>
      <c r="BC934" s="3"/>
      <c r="BD934" s="3"/>
      <c r="BF934" s="5"/>
      <c r="BG934" s="5"/>
      <c r="BH934" s="5"/>
      <c r="BI934" s="5"/>
      <c r="BJ934" s="5"/>
      <c r="BK934" s="3"/>
      <c r="BM934" s="7"/>
      <c r="BN934" s="3"/>
      <c r="BO934" s="3"/>
      <c r="BQ934" s="7"/>
      <c r="BR934" s="3"/>
      <c r="BS934" s="3"/>
      <c r="BV934" s="4"/>
      <c r="BW934" s="3"/>
      <c r="BX934" s="3"/>
      <c r="BY934" s="3"/>
      <c r="BZ934" s="3"/>
      <c r="CA934" s="3"/>
      <c r="CB934" s="3"/>
      <c r="CC934" s="3"/>
      <c r="CD934" s="4"/>
      <c r="CE934" s="4"/>
      <c r="CF934" s="3"/>
      <c r="CG934" s="3"/>
      <c r="CH934" s="3"/>
      <c r="CI934" s="3"/>
      <c r="CJ934" s="3"/>
      <c r="CK934" s="2"/>
      <c r="CL934" s="2"/>
      <c r="CM934" s="4"/>
      <c r="CN934" s="4"/>
      <c r="CO934" s="3"/>
      <c r="CP934" s="4"/>
      <c r="CQ934" s="3"/>
      <c r="CS934" s="4"/>
      <c r="CT934" s="3"/>
      <c r="CU934" s="3"/>
    </row>
    <row r="935" spans="1:99" ht="20.100000000000001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Y935" s="4"/>
      <c r="Z935" s="5"/>
      <c r="AB935" s="6"/>
      <c r="AC935" s="3"/>
      <c r="AD935" s="3"/>
      <c r="AE935" s="3"/>
      <c r="AF935" s="3"/>
      <c r="AG935" s="4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X935" s="4"/>
      <c r="AZ935" s="4"/>
      <c r="BA935" s="4"/>
      <c r="BB935" s="8"/>
      <c r="BC935" s="3"/>
      <c r="BD935" s="3"/>
      <c r="BF935" s="5"/>
      <c r="BG935" s="5"/>
      <c r="BH935" s="5"/>
      <c r="BI935" s="5"/>
      <c r="BJ935" s="5"/>
      <c r="BK935" s="3"/>
      <c r="BM935" s="7"/>
      <c r="BN935" s="3"/>
      <c r="BO935" s="3"/>
      <c r="BQ935" s="7"/>
      <c r="BR935" s="3"/>
      <c r="BS935" s="3"/>
      <c r="BV935" s="4"/>
      <c r="BW935" s="3"/>
      <c r="BX935" s="3"/>
      <c r="BY935" s="3"/>
      <c r="BZ935" s="3"/>
      <c r="CA935" s="3"/>
      <c r="CB935" s="3"/>
      <c r="CC935" s="3"/>
      <c r="CD935" s="4"/>
      <c r="CE935" s="4"/>
      <c r="CF935" s="3"/>
      <c r="CG935" s="3"/>
      <c r="CH935" s="3"/>
      <c r="CI935" s="3"/>
      <c r="CJ935" s="3"/>
      <c r="CK935" s="2"/>
      <c r="CL935" s="2"/>
      <c r="CM935" s="4"/>
      <c r="CN935" s="4"/>
      <c r="CO935" s="3"/>
      <c r="CP935" s="4"/>
      <c r="CQ935" s="3"/>
      <c r="CS935" s="4"/>
      <c r="CT935" s="3"/>
      <c r="CU935" s="3"/>
    </row>
    <row r="936" spans="1:99" ht="20.100000000000001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Y936" s="4"/>
      <c r="Z936" s="5"/>
      <c r="AB936" s="6"/>
      <c r="AC936" s="3"/>
      <c r="AD936" s="3"/>
      <c r="AE936" s="3"/>
      <c r="AF936" s="3"/>
      <c r="AG936" s="4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X936" s="4"/>
      <c r="AZ936" s="4"/>
      <c r="BA936" s="4"/>
      <c r="BB936" s="8"/>
      <c r="BC936" s="3"/>
      <c r="BD936" s="3"/>
      <c r="BF936" s="5"/>
      <c r="BG936" s="5"/>
      <c r="BH936" s="5"/>
      <c r="BI936" s="5"/>
      <c r="BJ936" s="5"/>
      <c r="BK936" s="3"/>
      <c r="BM936" s="7"/>
      <c r="BN936" s="3"/>
      <c r="BO936" s="3"/>
      <c r="BQ936" s="7"/>
      <c r="BR936" s="3"/>
      <c r="BS936" s="3"/>
      <c r="BV936" s="4"/>
      <c r="BW936" s="3"/>
      <c r="BX936" s="3"/>
      <c r="BY936" s="3"/>
      <c r="BZ936" s="3"/>
      <c r="CA936" s="3"/>
      <c r="CB936" s="3"/>
      <c r="CC936" s="3"/>
      <c r="CD936" s="4"/>
      <c r="CE936" s="4"/>
      <c r="CF936" s="3"/>
      <c r="CG936" s="3"/>
      <c r="CH936" s="3"/>
      <c r="CI936" s="3"/>
      <c r="CJ936" s="3"/>
      <c r="CK936" s="2"/>
      <c r="CL936" s="2"/>
      <c r="CM936" s="4"/>
      <c r="CN936" s="4"/>
      <c r="CO936" s="3"/>
      <c r="CP936" s="4"/>
      <c r="CQ936" s="3"/>
      <c r="CS936" s="4"/>
      <c r="CT936" s="3"/>
      <c r="CU936" s="3"/>
    </row>
    <row r="937" spans="1:99" ht="20.100000000000001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Y937" s="4"/>
      <c r="Z937" s="5"/>
      <c r="AB937" s="6"/>
      <c r="AC937" s="3"/>
      <c r="AD937" s="3"/>
      <c r="AE937" s="3"/>
      <c r="AF937" s="3"/>
      <c r="AG937" s="4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X937" s="4"/>
      <c r="AZ937" s="4"/>
      <c r="BA937" s="4"/>
      <c r="BB937" s="8"/>
      <c r="BC937" s="3"/>
      <c r="BD937" s="3"/>
      <c r="BF937" s="5"/>
      <c r="BG937" s="5"/>
      <c r="BH937" s="5"/>
      <c r="BI937" s="5"/>
      <c r="BJ937" s="5"/>
      <c r="BK937" s="3"/>
      <c r="BM937" s="7"/>
      <c r="BN937" s="3"/>
      <c r="BO937" s="3"/>
      <c r="BQ937" s="7"/>
      <c r="BR937" s="3"/>
      <c r="BS937" s="3"/>
      <c r="BV937" s="4"/>
      <c r="BW937" s="3"/>
      <c r="BX937" s="3"/>
      <c r="BY937" s="3"/>
      <c r="BZ937" s="3"/>
      <c r="CA937" s="3"/>
      <c r="CB937" s="3"/>
      <c r="CC937" s="3"/>
      <c r="CD937" s="4"/>
      <c r="CE937" s="4"/>
      <c r="CF937" s="3"/>
      <c r="CG937" s="3"/>
      <c r="CH937" s="3"/>
      <c r="CI937" s="3"/>
      <c r="CJ937" s="3"/>
      <c r="CK937" s="2"/>
      <c r="CL937" s="2"/>
      <c r="CM937" s="4"/>
      <c r="CN937" s="4"/>
      <c r="CO937" s="3"/>
      <c r="CP937" s="4"/>
      <c r="CQ937" s="3"/>
      <c r="CS937" s="4"/>
      <c r="CT937" s="3"/>
      <c r="CU937" s="3"/>
    </row>
    <row r="938" spans="1:99" ht="20.100000000000001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Y938" s="4"/>
      <c r="Z938" s="5"/>
      <c r="AB938" s="6"/>
      <c r="AC938" s="3"/>
      <c r="AD938" s="3"/>
      <c r="AE938" s="3"/>
      <c r="AF938" s="3"/>
      <c r="AG938" s="4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X938" s="4"/>
      <c r="AZ938" s="4"/>
      <c r="BA938" s="4"/>
      <c r="BB938" s="8"/>
      <c r="BC938" s="3"/>
      <c r="BD938" s="3"/>
      <c r="BF938" s="5"/>
      <c r="BG938" s="5"/>
      <c r="BH938" s="5"/>
      <c r="BI938" s="5"/>
      <c r="BJ938" s="5"/>
      <c r="BK938" s="3"/>
      <c r="BM938" s="7"/>
      <c r="BN938" s="3"/>
      <c r="BO938" s="3"/>
      <c r="BQ938" s="7"/>
      <c r="BR938" s="3"/>
      <c r="BS938" s="3"/>
      <c r="BV938" s="4"/>
      <c r="BW938" s="3"/>
      <c r="BX938" s="3"/>
      <c r="BY938" s="3"/>
      <c r="BZ938" s="3"/>
      <c r="CA938" s="3"/>
      <c r="CB938" s="3"/>
      <c r="CC938" s="3"/>
      <c r="CD938" s="4"/>
      <c r="CE938" s="4"/>
      <c r="CF938" s="3"/>
      <c r="CG938" s="3"/>
      <c r="CH938" s="3"/>
      <c r="CI938" s="3"/>
      <c r="CJ938" s="3"/>
      <c r="CK938" s="2"/>
      <c r="CL938" s="2"/>
      <c r="CM938" s="4"/>
      <c r="CN938" s="4"/>
      <c r="CO938" s="3"/>
      <c r="CP938" s="4"/>
      <c r="CQ938" s="3"/>
      <c r="CS938" s="4"/>
      <c r="CT938" s="3"/>
      <c r="CU938" s="3"/>
    </row>
    <row r="939" spans="1:99" ht="20.100000000000001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Y939" s="4"/>
      <c r="Z939" s="5"/>
      <c r="AB939" s="6"/>
      <c r="AC939" s="3"/>
      <c r="AD939" s="3"/>
      <c r="AE939" s="3"/>
      <c r="AF939" s="3"/>
      <c r="AG939" s="4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X939" s="4"/>
      <c r="AZ939" s="4"/>
      <c r="BA939" s="4"/>
      <c r="BB939" s="8"/>
      <c r="BC939" s="3"/>
      <c r="BD939" s="3"/>
      <c r="BF939" s="5"/>
      <c r="BG939" s="5"/>
      <c r="BH939" s="5"/>
      <c r="BI939" s="5"/>
      <c r="BJ939" s="5"/>
      <c r="BK939" s="3"/>
      <c r="BM939" s="7"/>
      <c r="BN939" s="3"/>
      <c r="BO939" s="3"/>
      <c r="BQ939" s="7"/>
      <c r="BR939" s="3"/>
      <c r="BS939" s="3"/>
      <c r="BV939" s="4"/>
      <c r="BW939" s="3"/>
      <c r="BX939" s="3"/>
      <c r="BY939" s="3"/>
      <c r="BZ939" s="3"/>
      <c r="CA939" s="3"/>
      <c r="CB939" s="3"/>
      <c r="CC939" s="3"/>
      <c r="CD939" s="4"/>
      <c r="CE939" s="4"/>
      <c r="CF939" s="3"/>
      <c r="CG939" s="3"/>
      <c r="CH939" s="3"/>
      <c r="CI939" s="3"/>
      <c r="CJ939" s="3"/>
      <c r="CK939" s="2"/>
      <c r="CL939" s="2"/>
      <c r="CM939" s="4"/>
      <c r="CN939" s="4"/>
      <c r="CO939" s="3"/>
      <c r="CP939" s="4"/>
      <c r="CQ939" s="3"/>
      <c r="CS939" s="4"/>
      <c r="CT939" s="3"/>
      <c r="CU939" s="3"/>
    </row>
    <row r="940" spans="1:99" ht="20.100000000000001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Y940" s="4"/>
      <c r="Z940" s="5"/>
      <c r="AB940" s="6"/>
      <c r="AC940" s="3"/>
      <c r="AD940" s="3"/>
      <c r="AE940" s="3"/>
      <c r="AF940" s="3"/>
      <c r="AG940" s="4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X940" s="4"/>
      <c r="AZ940" s="4"/>
      <c r="BA940" s="4"/>
      <c r="BB940" s="8"/>
      <c r="BC940" s="3"/>
      <c r="BD940" s="3"/>
      <c r="BF940" s="5"/>
      <c r="BG940" s="5"/>
      <c r="BH940" s="5"/>
      <c r="BI940" s="5"/>
      <c r="BJ940" s="5"/>
      <c r="BK940" s="3"/>
      <c r="BM940" s="7"/>
      <c r="BN940" s="3"/>
      <c r="BO940" s="3"/>
      <c r="BQ940" s="7"/>
      <c r="BR940" s="3"/>
      <c r="BS940" s="3"/>
      <c r="BV940" s="4"/>
      <c r="BW940" s="3"/>
      <c r="BX940" s="3"/>
      <c r="BY940" s="3"/>
      <c r="BZ940" s="3"/>
      <c r="CA940" s="3"/>
      <c r="CB940" s="3"/>
      <c r="CC940" s="3"/>
      <c r="CD940" s="4"/>
      <c r="CE940" s="4"/>
      <c r="CF940" s="3"/>
      <c r="CG940" s="3"/>
      <c r="CH940" s="3"/>
      <c r="CI940" s="3"/>
      <c r="CJ940" s="3"/>
      <c r="CK940" s="2"/>
      <c r="CL940" s="2"/>
      <c r="CM940" s="4"/>
      <c r="CN940" s="4"/>
      <c r="CO940" s="3"/>
      <c r="CP940" s="4"/>
      <c r="CQ940" s="3"/>
      <c r="CS940" s="4"/>
      <c r="CT940" s="3"/>
      <c r="CU940" s="3"/>
    </row>
    <row r="941" spans="1:99" ht="20.100000000000001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Y941" s="4"/>
      <c r="Z941" s="5"/>
      <c r="AB941" s="6"/>
      <c r="AC941" s="3"/>
      <c r="AD941" s="3"/>
      <c r="AE941" s="3"/>
      <c r="AF941" s="3"/>
      <c r="AG941" s="4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X941" s="4"/>
      <c r="AZ941" s="4"/>
      <c r="BA941" s="4"/>
      <c r="BB941" s="8"/>
      <c r="BC941" s="3"/>
      <c r="BD941" s="3"/>
      <c r="BF941" s="5"/>
      <c r="BG941" s="5"/>
      <c r="BH941" s="5"/>
      <c r="BI941" s="5"/>
      <c r="BJ941" s="5"/>
      <c r="BK941" s="3"/>
      <c r="BM941" s="7"/>
      <c r="BN941" s="3"/>
      <c r="BO941" s="3"/>
      <c r="BQ941" s="7"/>
      <c r="BR941" s="3"/>
      <c r="BS941" s="3"/>
      <c r="BV941" s="4"/>
      <c r="BW941" s="3"/>
      <c r="BX941" s="3"/>
      <c r="BY941" s="3"/>
      <c r="BZ941" s="3"/>
      <c r="CA941" s="3"/>
      <c r="CB941" s="3"/>
      <c r="CC941" s="3"/>
      <c r="CD941" s="4"/>
      <c r="CE941" s="4"/>
      <c r="CF941" s="3"/>
      <c r="CG941" s="3"/>
      <c r="CH941" s="3"/>
      <c r="CI941" s="3"/>
      <c r="CJ941" s="3"/>
      <c r="CK941" s="2"/>
      <c r="CL941" s="2"/>
      <c r="CM941" s="4"/>
      <c r="CN941" s="4"/>
      <c r="CO941" s="3"/>
      <c r="CP941" s="4"/>
      <c r="CQ941" s="3"/>
      <c r="CS941" s="4"/>
      <c r="CT941" s="3"/>
      <c r="CU941" s="3"/>
    </row>
    <row r="942" spans="1:99" ht="20.100000000000001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Y942" s="4"/>
      <c r="Z942" s="5"/>
      <c r="AB942" s="6"/>
      <c r="AC942" s="3"/>
      <c r="AD942" s="3"/>
      <c r="AE942" s="3"/>
      <c r="AF942" s="3"/>
      <c r="AG942" s="4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X942" s="4"/>
      <c r="AZ942" s="4"/>
      <c r="BA942" s="4"/>
      <c r="BB942" s="8"/>
      <c r="BC942" s="3"/>
      <c r="BD942" s="3"/>
      <c r="BF942" s="5"/>
      <c r="BG942" s="5"/>
      <c r="BH942" s="5"/>
      <c r="BI942" s="5"/>
      <c r="BJ942" s="5"/>
      <c r="BK942" s="3"/>
      <c r="BM942" s="7"/>
      <c r="BN942" s="3"/>
      <c r="BO942" s="3"/>
      <c r="BQ942" s="7"/>
      <c r="BR942" s="3"/>
      <c r="BS942" s="3"/>
      <c r="BV942" s="4"/>
      <c r="BW942" s="3"/>
      <c r="BX942" s="3"/>
      <c r="BY942" s="3"/>
      <c r="BZ942" s="3"/>
      <c r="CA942" s="3"/>
      <c r="CB942" s="3"/>
      <c r="CC942" s="3"/>
      <c r="CD942" s="4"/>
      <c r="CE942" s="4"/>
      <c r="CF942" s="3"/>
      <c r="CG942" s="3"/>
      <c r="CH942" s="3"/>
      <c r="CI942" s="3"/>
      <c r="CJ942" s="3"/>
      <c r="CK942" s="2"/>
      <c r="CL942" s="2"/>
      <c r="CM942" s="4"/>
      <c r="CN942" s="4"/>
      <c r="CO942" s="3"/>
      <c r="CP942" s="4"/>
      <c r="CQ942" s="3"/>
      <c r="CS942" s="4"/>
      <c r="CT942" s="3"/>
      <c r="CU942" s="3"/>
    </row>
    <row r="943" spans="1:99" ht="20.100000000000001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Y943" s="4"/>
      <c r="Z943" s="5"/>
      <c r="AB943" s="6"/>
      <c r="AC943" s="3"/>
      <c r="AD943" s="3"/>
      <c r="AE943" s="3"/>
      <c r="AF943" s="3"/>
      <c r="AG943" s="4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X943" s="4"/>
      <c r="AZ943" s="4"/>
      <c r="BA943" s="4"/>
      <c r="BB943" s="8"/>
      <c r="BC943" s="3"/>
      <c r="BD943" s="3"/>
      <c r="BF943" s="5"/>
      <c r="BG943" s="5"/>
      <c r="BH943" s="5"/>
      <c r="BI943" s="5"/>
      <c r="BJ943" s="5"/>
      <c r="BK943" s="3"/>
      <c r="BM943" s="7"/>
      <c r="BN943" s="3"/>
      <c r="BO943" s="3"/>
      <c r="BQ943" s="7"/>
      <c r="BR943" s="3"/>
      <c r="BS943" s="3"/>
      <c r="BV943" s="4"/>
      <c r="BW943" s="3"/>
      <c r="BX943" s="3"/>
      <c r="BY943" s="3"/>
      <c r="BZ943" s="3"/>
      <c r="CA943" s="3"/>
      <c r="CB943" s="3"/>
      <c r="CC943" s="3"/>
      <c r="CD943" s="4"/>
      <c r="CE943" s="4"/>
      <c r="CF943" s="3"/>
      <c r="CG943" s="3"/>
      <c r="CH943" s="3"/>
      <c r="CI943" s="3"/>
      <c r="CJ943" s="3"/>
      <c r="CK943" s="2"/>
      <c r="CL943" s="2"/>
      <c r="CM943" s="4"/>
      <c r="CN943" s="4"/>
      <c r="CO943" s="3"/>
      <c r="CP943" s="4"/>
      <c r="CQ943" s="3"/>
      <c r="CS943" s="4"/>
      <c r="CT943" s="3"/>
      <c r="CU943" s="3"/>
    </row>
    <row r="944" spans="1:99" ht="20.100000000000001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Y944" s="4"/>
      <c r="Z944" s="5"/>
      <c r="AB944" s="6"/>
      <c r="AC944" s="3"/>
      <c r="AD944" s="3"/>
      <c r="AE944" s="3"/>
      <c r="AF944" s="3"/>
      <c r="AG944" s="4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X944" s="4"/>
      <c r="AZ944" s="4"/>
      <c r="BA944" s="4"/>
      <c r="BB944" s="8"/>
      <c r="BC944" s="3"/>
      <c r="BD944" s="3"/>
      <c r="BF944" s="5"/>
      <c r="BG944" s="5"/>
      <c r="BH944" s="5"/>
      <c r="BI944" s="5"/>
      <c r="BJ944" s="5"/>
      <c r="BK944" s="3"/>
      <c r="BM944" s="7"/>
      <c r="BN944" s="3"/>
      <c r="BO944" s="3"/>
      <c r="BQ944" s="7"/>
      <c r="BR944" s="3"/>
      <c r="BS944" s="3"/>
      <c r="BV944" s="4"/>
      <c r="BW944" s="3"/>
      <c r="BX944" s="3"/>
      <c r="BY944" s="3"/>
      <c r="BZ944" s="3"/>
      <c r="CA944" s="3"/>
      <c r="CB944" s="3"/>
      <c r="CC944" s="3"/>
      <c r="CD944" s="4"/>
      <c r="CE944" s="4"/>
      <c r="CF944" s="3"/>
      <c r="CG944" s="3"/>
      <c r="CH944" s="3"/>
      <c r="CI944" s="3"/>
      <c r="CJ944" s="3"/>
      <c r="CK944" s="2"/>
      <c r="CL944" s="2"/>
      <c r="CM944" s="4"/>
      <c r="CN944" s="4"/>
      <c r="CO944" s="3"/>
      <c r="CP944" s="4"/>
      <c r="CQ944" s="3"/>
      <c r="CS944" s="4"/>
      <c r="CT944" s="3"/>
      <c r="CU944" s="3"/>
    </row>
    <row r="945" spans="1:99" ht="20.100000000000001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Y945" s="4"/>
      <c r="Z945" s="5"/>
      <c r="AB945" s="6"/>
      <c r="AC945" s="3"/>
      <c r="AD945" s="3"/>
      <c r="AE945" s="3"/>
      <c r="AF945" s="3"/>
      <c r="AG945" s="4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X945" s="4"/>
      <c r="AZ945" s="4"/>
      <c r="BA945" s="4"/>
      <c r="BB945" s="8"/>
      <c r="BC945" s="3"/>
      <c r="BD945" s="3"/>
      <c r="BF945" s="5"/>
      <c r="BG945" s="5"/>
      <c r="BH945" s="5"/>
      <c r="BI945" s="5"/>
      <c r="BJ945" s="5"/>
      <c r="BK945" s="3"/>
      <c r="BM945" s="7"/>
      <c r="BN945" s="3"/>
      <c r="BO945" s="3"/>
      <c r="BQ945" s="7"/>
      <c r="BR945" s="3"/>
      <c r="BS945" s="3"/>
      <c r="BV945" s="4"/>
      <c r="BW945" s="3"/>
      <c r="BX945" s="3"/>
      <c r="BY945" s="3"/>
      <c r="BZ945" s="3"/>
      <c r="CA945" s="3"/>
      <c r="CB945" s="3"/>
      <c r="CC945" s="3"/>
      <c r="CD945" s="4"/>
      <c r="CE945" s="4"/>
      <c r="CF945" s="3"/>
      <c r="CG945" s="3"/>
      <c r="CH945" s="3"/>
      <c r="CI945" s="3"/>
      <c r="CJ945" s="3"/>
      <c r="CK945" s="2"/>
      <c r="CL945" s="2"/>
      <c r="CM945" s="4"/>
      <c r="CN945" s="4"/>
      <c r="CO945" s="3"/>
      <c r="CP945" s="4"/>
      <c r="CQ945" s="3"/>
      <c r="CS945" s="4"/>
      <c r="CT945" s="3"/>
      <c r="CU945" s="3"/>
    </row>
    <row r="946" spans="1:99" ht="20.100000000000001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Y946" s="4"/>
      <c r="Z946" s="5"/>
      <c r="AB946" s="6"/>
      <c r="AC946" s="3"/>
      <c r="AD946" s="3"/>
      <c r="AE946" s="3"/>
      <c r="AF946" s="3"/>
      <c r="AG946" s="4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X946" s="4"/>
      <c r="AZ946" s="4"/>
      <c r="BA946" s="4"/>
      <c r="BB946" s="8"/>
      <c r="BC946" s="3"/>
      <c r="BD946" s="3"/>
      <c r="BF946" s="5"/>
      <c r="BG946" s="5"/>
      <c r="BH946" s="5"/>
      <c r="BI946" s="5"/>
      <c r="BJ946" s="5"/>
      <c r="BK946" s="3"/>
      <c r="BM946" s="7"/>
      <c r="BN946" s="3"/>
      <c r="BO946" s="3"/>
      <c r="BQ946" s="7"/>
      <c r="BR946" s="3"/>
      <c r="BS946" s="3"/>
      <c r="BV946" s="4"/>
      <c r="BW946" s="3"/>
      <c r="BX946" s="3"/>
      <c r="BY946" s="3"/>
      <c r="BZ946" s="3"/>
      <c r="CA946" s="3"/>
      <c r="CB946" s="3"/>
      <c r="CC946" s="3"/>
      <c r="CD946" s="4"/>
      <c r="CE946" s="4"/>
      <c r="CF946" s="3"/>
      <c r="CG946" s="3"/>
      <c r="CH946" s="3"/>
      <c r="CI946" s="3"/>
      <c r="CJ946" s="3"/>
      <c r="CK946" s="2"/>
      <c r="CL946" s="2"/>
      <c r="CM946" s="4"/>
      <c r="CN946" s="4"/>
      <c r="CO946" s="3"/>
      <c r="CP946" s="4"/>
      <c r="CQ946" s="3"/>
      <c r="CS946" s="4"/>
      <c r="CT946" s="3"/>
      <c r="CU946" s="3"/>
    </row>
    <row r="947" spans="1:99" ht="20.100000000000001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Y947" s="4"/>
      <c r="Z947" s="5"/>
      <c r="AB947" s="6"/>
      <c r="AC947" s="3"/>
      <c r="AD947" s="3"/>
      <c r="AE947" s="3"/>
      <c r="AF947" s="3"/>
      <c r="AG947" s="4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X947" s="4"/>
      <c r="AZ947" s="4"/>
      <c r="BA947" s="4"/>
      <c r="BB947" s="8"/>
      <c r="BC947" s="3"/>
      <c r="BD947" s="3"/>
      <c r="BF947" s="5"/>
      <c r="BG947" s="5"/>
      <c r="BH947" s="5"/>
      <c r="BI947" s="5"/>
      <c r="BJ947" s="5"/>
      <c r="BK947" s="3"/>
      <c r="BM947" s="7"/>
      <c r="BN947" s="3"/>
      <c r="BO947" s="3"/>
      <c r="BQ947" s="7"/>
      <c r="BR947" s="3"/>
      <c r="BS947" s="3"/>
      <c r="BV947" s="4"/>
      <c r="BW947" s="3"/>
      <c r="BX947" s="3"/>
      <c r="BY947" s="3"/>
      <c r="BZ947" s="3"/>
      <c r="CA947" s="3"/>
      <c r="CB947" s="3"/>
      <c r="CC947" s="3"/>
      <c r="CD947" s="4"/>
      <c r="CE947" s="4"/>
      <c r="CF947" s="3"/>
      <c r="CG947" s="3"/>
      <c r="CH947" s="3"/>
      <c r="CI947" s="3"/>
      <c r="CJ947" s="3"/>
      <c r="CK947" s="2"/>
      <c r="CL947" s="2"/>
      <c r="CM947" s="4"/>
      <c r="CN947" s="4"/>
      <c r="CO947" s="3"/>
      <c r="CP947" s="4"/>
      <c r="CQ947" s="3"/>
      <c r="CS947" s="4"/>
      <c r="CT947" s="3"/>
      <c r="CU947" s="3"/>
    </row>
    <row r="948" spans="1:99" ht="20.100000000000001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Y948" s="4"/>
      <c r="Z948" s="5"/>
      <c r="AB948" s="6"/>
      <c r="AC948" s="3"/>
      <c r="AD948" s="3"/>
      <c r="AE948" s="3"/>
      <c r="AF948" s="3"/>
      <c r="AG948" s="4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X948" s="4"/>
      <c r="AZ948" s="4"/>
      <c r="BA948" s="4"/>
      <c r="BB948" s="8"/>
      <c r="BC948" s="3"/>
      <c r="BD948" s="3"/>
      <c r="BF948" s="5"/>
      <c r="BG948" s="5"/>
      <c r="BH948" s="5"/>
      <c r="BI948" s="5"/>
      <c r="BJ948" s="5"/>
      <c r="BK948" s="3"/>
      <c r="BM948" s="7"/>
      <c r="BN948" s="3"/>
      <c r="BO948" s="3"/>
      <c r="BQ948" s="7"/>
      <c r="BR948" s="3"/>
      <c r="BS948" s="3"/>
      <c r="BV948" s="4"/>
      <c r="BW948" s="3"/>
      <c r="BX948" s="3"/>
      <c r="BY948" s="3"/>
      <c r="BZ948" s="3"/>
      <c r="CA948" s="3"/>
      <c r="CB948" s="3"/>
      <c r="CC948" s="3"/>
      <c r="CD948" s="4"/>
      <c r="CE948" s="4"/>
      <c r="CF948" s="3"/>
      <c r="CG948" s="3"/>
      <c r="CH948" s="3"/>
      <c r="CI948" s="3"/>
      <c r="CJ948" s="3"/>
      <c r="CK948" s="2"/>
      <c r="CL948" s="2"/>
      <c r="CM948" s="4"/>
      <c r="CN948" s="4"/>
      <c r="CO948" s="3"/>
      <c r="CP948" s="4"/>
      <c r="CQ948" s="3"/>
      <c r="CS948" s="4"/>
      <c r="CT948" s="3"/>
      <c r="CU948" s="3"/>
    </row>
    <row r="949" spans="1:99" ht="20.100000000000001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Y949" s="4"/>
      <c r="Z949" s="5"/>
      <c r="AB949" s="6"/>
      <c r="AC949" s="3"/>
      <c r="AD949" s="3"/>
      <c r="AE949" s="3"/>
      <c r="AF949" s="3"/>
      <c r="AG949" s="4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X949" s="4"/>
      <c r="AZ949" s="4"/>
      <c r="BA949" s="4"/>
      <c r="BB949" s="8"/>
      <c r="BC949" s="3"/>
      <c r="BD949" s="3"/>
      <c r="BF949" s="5"/>
      <c r="BG949" s="5"/>
      <c r="BH949" s="5"/>
      <c r="BI949" s="5"/>
      <c r="BJ949" s="5"/>
      <c r="BK949" s="3"/>
      <c r="BM949" s="7"/>
      <c r="BN949" s="3"/>
      <c r="BO949" s="3"/>
      <c r="BQ949" s="7"/>
      <c r="BR949" s="3"/>
      <c r="BS949" s="3"/>
      <c r="BV949" s="4"/>
      <c r="BW949" s="3"/>
      <c r="BX949" s="3"/>
      <c r="BY949" s="3"/>
      <c r="BZ949" s="3"/>
      <c r="CA949" s="3"/>
      <c r="CB949" s="3"/>
      <c r="CC949" s="3"/>
      <c r="CD949" s="4"/>
      <c r="CE949" s="4"/>
      <c r="CF949" s="3"/>
      <c r="CG949" s="3"/>
      <c r="CH949" s="3"/>
      <c r="CI949" s="3"/>
      <c r="CJ949" s="3"/>
      <c r="CK949" s="2"/>
      <c r="CL949" s="2"/>
      <c r="CM949" s="4"/>
      <c r="CN949" s="4"/>
      <c r="CO949" s="3"/>
      <c r="CP949" s="4"/>
      <c r="CQ949" s="3"/>
      <c r="CS949" s="4"/>
      <c r="CT949" s="3"/>
      <c r="CU949" s="3"/>
    </row>
    <row r="950" spans="1:99" ht="20.100000000000001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Y950" s="4"/>
      <c r="Z950" s="5"/>
      <c r="AB950" s="6"/>
      <c r="AC950" s="3"/>
      <c r="AD950" s="3"/>
      <c r="AE950" s="3"/>
      <c r="AF950" s="3"/>
      <c r="AG950" s="4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X950" s="4"/>
      <c r="AZ950" s="4"/>
      <c r="BA950" s="4"/>
      <c r="BB950" s="8"/>
      <c r="BC950" s="3"/>
      <c r="BD950" s="3"/>
      <c r="BF950" s="5"/>
      <c r="BG950" s="5"/>
      <c r="BH950" s="5"/>
      <c r="BI950" s="5"/>
      <c r="BJ950" s="5"/>
      <c r="BK950" s="3"/>
      <c r="BM950" s="7"/>
      <c r="BN950" s="3"/>
      <c r="BO950" s="3"/>
      <c r="BQ950" s="7"/>
      <c r="BR950" s="3"/>
      <c r="BS950" s="3"/>
      <c r="BV950" s="4"/>
      <c r="BW950" s="3"/>
      <c r="BX950" s="3"/>
      <c r="BY950" s="3"/>
      <c r="BZ950" s="3"/>
      <c r="CA950" s="3"/>
      <c r="CB950" s="3"/>
      <c r="CC950" s="3"/>
      <c r="CD950" s="4"/>
      <c r="CE950" s="4"/>
      <c r="CF950" s="3"/>
      <c r="CG950" s="3"/>
      <c r="CH950" s="3"/>
      <c r="CI950" s="3"/>
      <c r="CJ950" s="3"/>
      <c r="CK950" s="2"/>
      <c r="CL950" s="2"/>
      <c r="CM950" s="4"/>
      <c r="CN950" s="4"/>
      <c r="CO950" s="3"/>
      <c r="CP950" s="4"/>
      <c r="CQ950" s="3"/>
      <c r="CS950" s="4"/>
      <c r="CT950" s="3"/>
      <c r="CU950" s="3"/>
    </row>
    <row r="951" spans="1:99" ht="20.100000000000001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Y951" s="4"/>
      <c r="Z951" s="5"/>
      <c r="AB951" s="6"/>
      <c r="AC951" s="3"/>
      <c r="AD951" s="3"/>
      <c r="AE951" s="3"/>
      <c r="AF951" s="3"/>
      <c r="AG951" s="4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X951" s="4"/>
      <c r="AZ951" s="4"/>
      <c r="BA951" s="4"/>
      <c r="BB951" s="8"/>
      <c r="BC951" s="3"/>
      <c r="BD951" s="3"/>
      <c r="BF951" s="5"/>
      <c r="BG951" s="5"/>
      <c r="BH951" s="5"/>
      <c r="BI951" s="5"/>
      <c r="BJ951" s="5"/>
      <c r="BK951" s="3"/>
      <c r="BM951" s="7"/>
      <c r="BN951" s="3"/>
      <c r="BO951" s="3"/>
      <c r="BQ951" s="7"/>
      <c r="BR951" s="3"/>
      <c r="BS951" s="3"/>
      <c r="BV951" s="4"/>
      <c r="BW951" s="3"/>
      <c r="BX951" s="3"/>
      <c r="BY951" s="3"/>
      <c r="BZ951" s="3"/>
      <c r="CA951" s="3"/>
      <c r="CB951" s="3"/>
      <c r="CC951" s="3"/>
      <c r="CD951" s="4"/>
      <c r="CE951" s="4"/>
      <c r="CF951" s="3"/>
      <c r="CG951" s="3"/>
      <c r="CH951" s="3"/>
      <c r="CI951" s="3"/>
      <c r="CJ951" s="3"/>
      <c r="CK951" s="2"/>
      <c r="CL951" s="2"/>
      <c r="CM951" s="4"/>
      <c r="CN951" s="4"/>
      <c r="CO951" s="3"/>
      <c r="CP951" s="4"/>
      <c r="CQ951" s="3"/>
      <c r="CS951" s="4"/>
      <c r="CT951" s="3"/>
      <c r="CU951" s="3"/>
    </row>
    <row r="952" spans="1:99" ht="20.100000000000001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Y952" s="4"/>
      <c r="Z952" s="5"/>
      <c r="AB952" s="6"/>
      <c r="AC952" s="3"/>
      <c r="AD952" s="3"/>
      <c r="AE952" s="3"/>
      <c r="AF952" s="3"/>
      <c r="AG952" s="4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X952" s="4"/>
      <c r="AZ952" s="4"/>
      <c r="BA952" s="4"/>
      <c r="BB952" s="8"/>
      <c r="BC952" s="3"/>
      <c r="BD952" s="3"/>
      <c r="BF952" s="5"/>
      <c r="BG952" s="5"/>
      <c r="BH952" s="5"/>
      <c r="BI952" s="5"/>
      <c r="BJ952" s="5"/>
      <c r="BK952" s="3"/>
      <c r="BM952" s="7"/>
      <c r="BN952" s="3"/>
      <c r="BO952" s="3"/>
      <c r="BQ952" s="7"/>
      <c r="BR952" s="3"/>
      <c r="BS952" s="3"/>
      <c r="BV952" s="4"/>
      <c r="BW952" s="3"/>
      <c r="BX952" s="3"/>
      <c r="BY952" s="3"/>
      <c r="BZ952" s="3"/>
      <c r="CA952" s="3"/>
      <c r="CB952" s="3"/>
      <c r="CC952" s="3"/>
      <c r="CD952" s="4"/>
      <c r="CE952" s="4"/>
      <c r="CF952" s="3"/>
      <c r="CG952" s="3"/>
      <c r="CH952" s="3"/>
      <c r="CI952" s="3"/>
      <c r="CJ952" s="3"/>
      <c r="CK952" s="2"/>
      <c r="CL952" s="2"/>
      <c r="CM952" s="4"/>
      <c r="CN952" s="4"/>
      <c r="CO952" s="3"/>
      <c r="CP952" s="4"/>
      <c r="CQ952" s="3"/>
      <c r="CS952" s="4"/>
      <c r="CT952" s="3"/>
      <c r="CU952" s="3"/>
    </row>
    <row r="953" spans="1:99" ht="20.100000000000001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Y953" s="4"/>
      <c r="Z953" s="5"/>
      <c r="AB953" s="6"/>
      <c r="AC953" s="3"/>
      <c r="AD953" s="3"/>
      <c r="AE953" s="3"/>
      <c r="AF953" s="3"/>
      <c r="AG953" s="4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X953" s="4"/>
      <c r="AZ953" s="4"/>
      <c r="BA953" s="4"/>
      <c r="BB953" s="8"/>
      <c r="BC953" s="3"/>
      <c r="BD953" s="3"/>
      <c r="BF953" s="5"/>
      <c r="BG953" s="5"/>
      <c r="BH953" s="5"/>
      <c r="BI953" s="5"/>
      <c r="BJ953" s="5"/>
      <c r="BK953" s="3"/>
      <c r="BM953" s="7"/>
      <c r="BN953" s="3"/>
      <c r="BO953" s="3"/>
      <c r="BQ953" s="7"/>
      <c r="BR953" s="3"/>
      <c r="BS953" s="3"/>
      <c r="BV953" s="4"/>
      <c r="BW953" s="3"/>
      <c r="BX953" s="3"/>
      <c r="BY953" s="3"/>
      <c r="BZ953" s="3"/>
      <c r="CA953" s="3"/>
      <c r="CB953" s="3"/>
      <c r="CC953" s="3"/>
      <c r="CD953" s="4"/>
      <c r="CE953" s="4"/>
      <c r="CF953" s="3"/>
      <c r="CG953" s="3"/>
      <c r="CH953" s="3"/>
      <c r="CI953" s="3"/>
      <c r="CJ953" s="3"/>
      <c r="CK953" s="2"/>
      <c r="CL953" s="2"/>
      <c r="CM953" s="4"/>
      <c r="CN953" s="4"/>
      <c r="CO953" s="3"/>
      <c r="CP953" s="4"/>
      <c r="CQ953" s="3"/>
      <c r="CS953" s="4"/>
      <c r="CT953" s="3"/>
      <c r="CU953" s="3"/>
    </row>
    <row r="954" spans="1:99" ht="20.100000000000001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Y954" s="4"/>
      <c r="Z954" s="5"/>
      <c r="AB954" s="6"/>
      <c r="AC954" s="3"/>
      <c r="AD954" s="3"/>
      <c r="AE954" s="3"/>
      <c r="AF954" s="3"/>
      <c r="AG954" s="4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X954" s="4"/>
      <c r="AZ954" s="4"/>
      <c r="BA954" s="4"/>
      <c r="BB954" s="8"/>
      <c r="BC954" s="3"/>
      <c r="BD954" s="3"/>
      <c r="BF954" s="5"/>
      <c r="BG954" s="5"/>
      <c r="BH954" s="5"/>
      <c r="BI954" s="5"/>
      <c r="BJ954" s="5"/>
      <c r="BK954" s="3"/>
      <c r="BM954" s="7"/>
      <c r="BN954" s="3"/>
      <c r="BO954" s="3"/>
      <c r="BQ954" s="7"/>
      <c r="BR954" s="3"/>
      <c r="BS954" s="3"/>
      <c r="BV954" s="4"/>
      <c r="BW954" s="3"/>
      <c r="BX954" s="3"/>
      <c r="BY954" s="3"/>
      <c r="BZ954" s="3"/>
      <c r="CA954" s="3"/>
      <c r="CB954" s="3"/>
      <c r="CC954" s="3"/>
      <c r="CD954" s="4"/>
      <c r="CE954" s="4"/>
      <c r="CF954" s="3"/>
      <c r="CG954" s="3"/>
      <c r="CH954" s="3"/>
      <c r="CI954" s="3"/>
      <c r="CJ954" s="3"/>
      <c r="CK954" s="2"/>
      <c r="CL954" s="2"/>
      <c r="CM954" s="4"/>
      <c r="CN954" s="4"/>
      <c r="CO954" s="3"/>
      <c r="CP954" s="4"/>
      <c r="CQ954" s="3"/>
      <c r="CS954" s="4"/>
      <c r="CT954" s="3"/>
      <c r="CU954" s="3"/>
    </row>
    <row r="955" spans="1:99" ht="20.100000000000001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Y955" s="4"/>
      <c r="Z955" s="5"/>
      <c r="AB955" s="6"/>
      <c r="AC955" s="3"/>
      <c r="AD955" s="3"/>
      <c r="AE955" s="3"/>
      <c r="AF955" s="3"/>
      <c r="AG955" s="4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X955" s="4"/>
      <c r="AZ955" s="4"/>
      <c r="BA955" s="4"/>
      <c r="BB955" s="8"/>
      <c r="BC955" s="3"/>
      <c r="BD955" s="3"/>
      <c r="BF955" s="5"/>
      <c r="BG955" s="5"/>
      <c r="BH955" s="5"/>
      <c r="BI955" s="5"/>
      <c r="BJ955" s="5"/>
      <c r="BK955" s="3"/>
      <c r="BM955" s="7"/>
      <c r="BN955" s="3"/>
      <c r="BO955" s="3"/>
      <c r="BQ955" s="7"/>
      <c r="BR955" s="3"/>
      <c r="BS955" s="3"/>
      <c r="BV955" s="4"/>
      <c r="BW955" s="3"/>
      <c r="BX955" s="3"/>
      <c r="BY955" s="3"/>
      <c r="BZ955" s="3"/>
      <c r="CA955" s="3"/>
      <c r="CB955" s="3"/>
      <c r="CC955" s="3"/>
      <c r="CD955" s="4"/>
      <c r="CE955" s="4"/>
      <c r="CF955" s="3"/>
      <c r="CG955" s="3"/>
      <c r="CH955" s="3"/>
      <c r="CI955" s="3"/>
      <c r="CJ955" s="3"/>
      <c r="CK955" s="2"/>
      <c r="CL955" s="2"/>
      <c r="CM955" s="4"/>
      <c r="CN955" s="4"/>
      <c r="CO955" s="3"/>
      <c r="CP955" s="4"/>
      <c r="CQ955" s="3"/>
      <c r="CS955" s="4"/>
      <c r="CT955" s="3"/>
      <c r="CU955" s="3"/>
    </row>
    <row r="956" spans="1:99" ht="20.100000000000001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Y956" s="4"/>
      <c r="Z956" s="5"/>
      <c r="AB956" s="6"/>
      <c r="AC956" s="3"/>
      <c r="AD956" s="3"/>
      <c r="AE956" s="3"/>
      <c r="AF956" s="3"/>
      <c r="AG956" s="4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X956" s="4"/>
      <c r="AZ956" s="4"/>
      <c r="BA956" s="4"/>
      <c r="BB956" s="8"/>
      <c r="BC956" s="3"/>
      <c r="BD956" s="3"/>
      <c r="BF956" s="5"/>
      <c r="BG956" s="5"/>
      <c r="BH956" s="5"/>
      <c r="BI956" s="5"/>
      <c r="BJ956" s="5"/>
      <c r="BK956" s="3"/>
      <c r="BM956" s="7"/>
      <c r="BN956" s="3"/>
      <c r="BO956" s="3"/>
      <c r="BQ956" s="7"/>
      <c r="BR956" s="3"/>
      <c r="BS956" s="3"/>
      <c r="BV956" s="4"/>
      <c r="BW956" s="3"/>
      <c r="BX956" s="3"/>
      <c r="BY956" s="3"/>
      <c r="BZ956" s="3"/>
      <c r="CA956" s="3"/>
      <c r="CB956" s="3"/>
      <c r="CC956" s="3"/>
      <c r="CD956" s="4"/>
      <c r="CE956" s="4"/>
      <c r="CF956" s="3"/>
      <c r="CG956" s="3"/>
      <c r="CH956" s="3"/>
      <c r="CI956" s="3"/>
      <c r="CJ956" s="3"/>
      <c r="CK956" s="2"/>
      <c r="CL956" s="2"/>
      <c r="CM956" s="4"/>
      <c r="CN956" s="4"/>
      <c r="CO956" s="3"/>
      <c r="CP956" s="4"/>
      <c r="CQ956" s="3"/>
      <c r="CS956" s="4"/>
      <c r="CT956" s="3"/>
      <c r="CU956" s="3"/>
    </row>
    <row r="957" spans="1:99" ht="20.100000000000001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Y957" s="4"/>
      <c r="Z957" s="5"/>
      <c r="AB957" s="6"/>
      <c r="AC957" s="3"/>
      <c r="AD957" s="3"/>
      <c r="AE957" s="3"/>
      <c r="AF957" s="3"/>
      <c r="AG957" s="4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X957" s="4"/>
      <c r="AZ957" s="4"/>
      <c r="BA957" s="4"/>
      <c r="BB957" s="8"/>
      <c r="BC957" s="3"/>
      <c r="BD957" s="3"/>
      <c r="BF957" s="5"/>
      <c r="BG957" s="5"/>
      <c r="BH957" s="5"/>
      <c r="BI957" s="5"/>
      <c r="BJ957" s="5"/>
      <c r="BK957" s="3"/>
      <c r="BM957" s="7"/>
      <c r="BN957" s="3"/>
      <c r="BO957" s="3"/>
      <c r="BQ957" s="7"/>
      <c r="BR957" s="3"/>
      <c r="BS957" s="3"/>
      <c r="BV957" s="4"/>
      <c r="BW957" s="3"/>
      <c r="BX957" s="3"/>
      <c r="BY957" s="3"/>
      <c r="BZ957" s="3"/>
      <c r="CA957" s="3"/>
      <c r="CB957" s="3"/>
      <c r="CC957" s="3"/>
      <c r="CD957" s="4"/>
      <c r="CE957" s="4"/>
      <c r="CF957" s="3"/>
      <c r="CG957" s="3"/>
      <c r="CH957" s="3"/>
      <c r="CI957" s="3"/>
      <c r="CJ957" s="3"/>
      <c r="CK957" s="2"/>
      <c r="CL957" s="2"/>
      <c r="CM957" s="4"/>
      <c r="CN957" s="4"/>
      <c r="CO957" s="3"/>
      <c r="CP957" s="4"/>
      <c r="CQ957" s="3"/>
      <c r="CS957" s="4"/>
      <c r="CT957" s="3"/>
      <c r="CU957" s="3"/>
    </row>
    <row r="958" spans="1:99" ht="20.100000000000001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Y958" s="4"/>
      <c r="Z958" s="5"/>
      <c r="AB958" s="6"/>
      <c r="AC958" s="3"/>
      <c r="AD958" s="3"/>
      <c r="AE958" s="3"/>
      <c r="AF958" s="3"/>
      <c r="AG958" s="4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X958" s="4"/>
      <c r="AZ958" s="4"/>
      <c r="BA958" s="4"/>
      <c r="BB958" s="8"/>
      <c r="BC958" s="3"/>
      <c r="BD958" s="3"/>
      <c r="BF958" s="5"/>
      <c r="BG958" s="5"/>
      <c r="BH958" s="5"/>
      <c r="BI958" s="5"/>
      <c r="BJ958" s="5"/>
      <c r="BK958" s="3"/>
      <c r="BM958" s="7"/>
      <c r="BN958" s="3"/>
      <c r="BO958" s="3"/>
      <c r="BQ958" s="7"/>
      <c r="BR958" s="3"/>
      <c r="BS958" s="3"/>
      <c r="BV958" s="4"/>
      <c r="BW958" s="3"/>
      <c r="BX958" s="3"/>
      <c r="BY958" s="3"/>
      <c r="BZ958" s="3"/>
      <c r="CA958" s="3"/>
      <c r="CB958" s="3"/>
      <c r="CC958" s="3"/>
      <c r="CD958" s="4"/>
      <c r="CE958" s="4"/>
      <c r="CF958" s="3"/>
      <c r="CG958" s="3"/>
      <c r="CH958" s="3"/>
      <c r="CI958" s="3"/>
      <c r="CJ958" s="3"/>
      <c r="CK958" s="2"/>
      <c r="CL958" s="2"/>
      <c r="CM958" s="4"/>
      <c r="CN958" s="4"/>
      <c r="CO958" s="3"/>
      <c r="CP958" s="4"/>
      <c r="CQ958" s="3"/>
      <c r="CS958" s="4"/>
      <c r="CT958" s="3"/>
      <c r="CU958" s="3"/>
    </row>
    <row r="959" spans="1:99" ht="20.100000000000001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Y959" s="4"/>
      <c r="Z959" s="5"/>
      <c r="AB959" s="6"/>
      <c r="AC959" s="3"/>
      <c r="AD959" s="3"/>
      <c r="AE959" s="3"/>
      <c r="AF959" s="3"/>
      <c r="AG959" s="4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X959" s="4"/>
      <c r="AZ959" s="4"/>
      <c r="BA959" s="4"/>
      <c r="BB959" s="8"/>
      <c r="BC959" s="3"/>
      <c r="BD959" s="3"/>
      <c r="BF959" s="5"/>
      <c r="BG959" s="5"/>
      <c r="BH959" s="5"/>
      <c r="BI959" s="5"/>
      <c r="BJ959" s="5"/>
      <c r="BK959" s="3"/>
      <c r="BM959" s="7"/>
      <c r="BN959" s="3"/>
      <c r="BO959" s="3"/>
      <c r="BQ959" s="7"/>
      <c r="BR959" s="3"/>
      <c r="BS959" s="3"/>
      <c r="BV959" s="4"/>
      <c r="BW959" s="3"/>
      <c r="BX959" s="3"/>
      <c r="BY959" s="3"/>
      <c r="BZ959" s="3"/>
      <c r="CA959" s="3"/>
      <c r="CB959" s="3"/>
      <c r="CC959" s="3"/>
      <c r="CD959" s="4"/>
      <c r="CE959" s="4"/>
      <c r="CF959" s="3"/>
      <c r="CG959" s="3"/>
      <c r="CH959" s="3"/>
      <c r="CI959" s="3"/>
      <c r="CJ959" s="3"/>
      <c r="CK959" s="2"/>
      <c r="CL959" s="2"/>
      <c r="CM959" s="4"/>
      <c r="CN959" s="4"/>
      <c r="CO959" s="3"/>
      <c r="CP959" s="4"/>
      <c r="CQ959" s="3"/>
      <c r="CS959" s="4"/>
      <c r="CT959" s="3"/>
      <c r="CU959" s="3"/>
    </row>
    <row r="960" spans="1:99" ht="20.100000000000001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Y960" s="4"/>
      <c r="Z960" s="5"/>
      <c r="AB960" s="6"/>
      <c r="AC960" s="3"/>
      <c r="AD960" s="3"/>
      <c r="AE960" s="3"/>
      <c r="AF960" s="3"/>
      <c r="AG960" s="4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X960" s="4"/>
      <c r="AZ960" s="4"/>
      <c r="BA960" s="4"/>
      <c r="BB960" s="8"/>
      <c r="BC960" s="3"/>
      <c r="BD960" s="3"/>
      <c r="BF960" s="5"/>
      <c r="BG960" s="5"/>
      <c r="BH960" s="5"/>
      <c r="BI960" s="5"/>
      <c r="BJ960" s="5"/>
      <c r="BK960" s="3"/>
      <c r="BM960" s="7"/>
      <c r="BN960" s="3"/>
      <c r="BO960" s="3"/>
      <c r="BQ960" s="7"/>
      <c r="BR960" s="3"/>
      <c r="BS960" s="3"/>
      <c r="BV960" s="4"/>
      <c r="BW960" s="3"/>
      <c r="BX960" s="3"/>
      <c r="BY960" s="3"/>
      <c r="BZ960" s="3"/>
      <c r="CA960" s="3"/>
      <c r="CB960" s="3"/>
      <c r="CC960" s="3"/>
      <c r="CD960" s="4"/>
      <c r="CE960" s="4"/>
      <c r="CF960" s="3"/>
      <c r="CG960" s="3"/>
      <c r="CH960" s="3"/>
      <c r="CI960" s="3"/>
      <c r="CJ960" s="3"/>
      <c r="CK960" s="2"/>
      <c r="CL960" s="2"/>
      <c r="CM960" s="4"/>
      <c r="CN960" s="4"/>
      <c r="CO960" s="3"/>
      <c r="CP960" s="4"/>
      <c r="CQ960" s="3"/>
      <c r="CS960" s="4"/>
      <c r="CT960" s="3"/>
      <c r="CU960" s="3"/>
    </row>
    <row r="961" spans="1:99" ht="20.100000000000001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Y961" s="4"/>
      <c r="Z961" s="5"/>
      <c r="AB961" s="6"/>
      <c r="AC961" s="3"/>
      <c r="AD961" s="3"/>
      <c r="AE961" s="3"/>
      <c r="AF961" s="3"/>
      <c r="AG961" s="4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X961" s="4"/>
      <c r="AZ961" s="4"/>
      <c r="BA961" s="4"/>
      <c r="BB961" s="8"/>
      <c r="BC961" s="3"/>
      <c r="BD961" s="3"/>
      <c r="BF961" s="5"/>
      <c r="BG961" s="5"/>
      <c r="BH961" s="5"/>
      <c r="BI961" s="5"/>
      <c r="BJ961" s="5"/>
      <c r="BK961" s="3"/>
      <c r="BM961" s="7"/>
      <c r="BN961" s="3"/>
      <c r="BO961" s="3"/>
      <c r="BQ961" s="7"/>
      <c r="BR961" s="3"/>
      <c r="BS961" s="3"/>
      <c r="BV961" s="4"/>
      <c r="BW961" s="3"/>
      <c r="BX961" s="3"/>
      <c r="BY961" s="3"/>
      <c r="BZ961" s="3"/>
      <c r="CA961" s="3"/>
      <c r="CB961" s="3"/>
      <c r="CC961" s="3"/>
      <c r="CD961" s="4"/>
      <c r="CE961" s="4"/>
      <c r="CF961" s="3"/>
      <c r="CG961" s="3"/>
      <c r="CH961" s="3"/>
      <c r="CI961" s="3"/>
      <c r="CJ961" s="3"/>
      <c r="CK961" s="2"/>
      <c r="CL961" s="2"/>
      <c r="CM961" s="4"/>
      <c r="CN961" s="4"/>
      <c r="CO961" s="3"/>
      <c r="CP961" s="4"/>
      <c r="CQ961" s="3"/>
      <c r="CS961" s="4"/>
      <c r="CT961" s="3"/>
      <c r="CU961" s="3"/>
    </row>
    <row r="962" spans="1:99" ht="20.100000000000001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Y962" s="4"/>
      <c r="Z962" s="5"/>
      <c r="AB962" s="6"/>
      <c r="AC962" s="3"/>
      <c r="AD962" s="3"/>
      <c r="AE962" s="3"/>
      <c r="AF962" s="3"/>
      <c r="AG962" s="4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X962" s="4"/>
      <c r="AZ962" s="4"/>
      <c r="BA962" s="4"/>
      <c r="BB962" s="8"/>
      <c r="BC962" s="3"/>
      <c r="BD962" s="3"/>
      <c r="BF962" s="5"/>
      <c r="BG962" s="5"/>
      <c r="BH962" s="5"/>
      <c r="BI962" s="5"/>
      <c r="BJ962" s="5"/>
      <c r="BK962" s="3"/>
      <c r="BM962" s="7"/>
      <c r="BN962" s="3"/>
      <c r="BO962" s="3"/>
      <c r="BQ962" s="7"/>
      <c r="BR962" s="3"/>
      <c r="BS962" s="3"/>
      <c r="BV962" s="4"/>
      <c r="BW962" s="3"/>
      <c r="BX962" s="3"/>
      <c r="BY962" s="3"/>
      <c r="BZ962" s="3"/>
      <c r="CA962" s="3"/>
      <c r="CB962" s="3"/>
      <c r="CC962" s="3"/>
      <c r="CD962" s="4"/>
      <c r="CE962" s="4"/>
      <c r="CF962" s="3"/>
      <c r="CG962" s="3"/>
      <c r="CH962" s="3"/>
      <c r="CI962" s="3"/>
      <c r="CJ962" s="3"/>
      <c r="CK962" s="2"/>
      <c r="CL962" s="2"/>
      <c r="CM962" s="4"/>
      <c r="CN962" s="4"/>
      <c r="CO962" s="3"/>
      <c r="CP962" s="4"/>
      <c r="CQ962" s="3"/>
      <c r="CS962" s="4"/>
      <c r="CT962" s="3"/>
      <c r="CU962" s="3"/>
    </row>
    <row r="963" spans="1:99" ht="20.100000000000001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Y963" s="4"/>
      <c r="Z963" s="5"/>
      <c r="AB963" s="6"/>
      <c r="AC963" s="3"/>
      <c r="AD963" s="3"/>
      <c r="AE963" s="3"/>
      <c r="AF963" s="3"/>
      <c r="AG963" s="4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X963" s="4"/>
      <c r="AZ963" s="4"/>
      <c r="BA963" s="4"/>
      <c r="BB963" s="8"/>
      <c r="BC963" s="3"/>
      <c r="BD963" s="3"/>
      <c r="BF963" s="5"/>
      <c r="BG963" s="5"/>
      <c r="BH963" s="5"/>
      <c r="BI963" s="5"/>
      <c r="BJ963" s="5"/>
      <c r="BK963" s="3"/>
      <c r="BM963" s="7"/>
      <c r="BN963" s="3"/>
      <c r="BO963" s="3"/>
      <c r="BQ963" s="7"/>
      <c r="BR963" s="3"/>
      <c r="BS963" s="3"/>
      <c r="BV963" s="4"/>
      <c r="BW963" s="3"/>
      <c r="BX963" s="3"/>
      <c r="BY963" s="3"/>
      <c r="BZ963" s="3"/>
      <c r="CA963" s="3"/>
      <c r="CB963" s="3"/>
      <c r="CC963" s="3"/>
      <c r="CD963" s="4"/>
      <c r="CE963" s="4"/>
      <c r="CF963" s="3"/>
      <c r="CG963" s="3"/>
      <c r="CH963" s="3"/>
      <c r="CI963" s="3"/>
      <c r="CJ963" s="3"/>
      <c r="CK963" s="2"/>
      <c r="CL963" s="2"/>
      <c r="CM963" s="4"/>
      <c r="CN963" s="4"/>
      <c r="CO963" s="3"/>
      <c r="CP963" s="4"/>
      <c r="CQ963" s="3"/>
      <c r="CS963" s="4"/>
      <c r="CT963" s="3"/>
      <c r="CU963" s="3"/>
    </row>
    <row r="964" spans="1:99" ht="20.100000000000001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Y964" s="4"/>
      <c r="Z964" s="5"/>
      <c r="AB964" s="6"/>
      <c r="AC964" s="3"/>
      <c r="AD964" s="3"/>
      <c r="AE964" s="3"/>
      <c r="AF964" s="3"/>
      <c r="AG964" s="4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X964" s="4"/>
      <c r="AZ964" s="4"/>
      <c r="BA964" s="4"/>
      <c r="BB964" s="8"/>
      <c r="BC964" s="3"/>
      <c r="BD964" s="3"/>
      <c r="BF964" s="5"/>
      <c r="BG964" s="5"/>
      <c r="BH964" s="5"/>
      <c r="BI964" s="5"/>
      <c r="BJ964" s="5"/>
      <c r="BK964" s="3"/>
      <c r="BM964" s="7"/>
      <c r="BN964" s="3"/>
      <c r="BO964" s="3"/>
      <c r="BQ964" s="7"/>
      <c r="BR964" s="3"/>
      <c r="BS964" s="3"/>
      <c r="BV964" s="4"/>
      <c r="BW964" s="3"/>
      <c r="BX964" s="3"/>
      <c r="BY964" s="3"/>
      <c r="BZ964" s="3"/>
      <c r="CA964" s="3"/>
      <c r="CB964" s="3"/>
      <c r="CC964" s="3"/>
      <c r="CD964" s="4"/>
      <c r="CE964" s="4"/>
      <c r="CF964" s="3"/>
      <c r="CG964" s="3"/>
      <c r="CH964" s="3"/>
      <c r="CI964" s="3"/>
      <c r="CJ964" s="3"/>
      <c r="CK964" s="2"/>
      <c r="CL964" s="2"/>
      <c r="CM964" s="4"/>
      <c r="CN964" s="4"/>
      <c r="CO964" s="3"/>
      <c r="CP964" s="4"/>
      <c r="CQ964" s="3"/>
      <c r="CS964" s="4"/>
      <c r="CT964" s="3"/>
      <c r="CU964" s="3"/>
    </row>
    <row r="965" spans="1:99" ht="20.100000000000001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Y965" s="4"/>
      <c r="Z965" s="5"/>
      <c r="AB965" s="6"/>
      <c r="AC965" s="3"/>
      <c r="AD965" s="3"/>
      <c r="AE965" s="3"/>
      <c r="AF965" s="3"/>
      <c r="AG965" s="4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X965" s="4"/>
      <c r="AZ965" s="4"/>
      <c r="BA965" s="4"/>
      <c r="BB965" s="8"/>
      <c r="BC965" s="3"/>
      <c r="BD965" s="3"/>
      <c r="BF965" s="5"/>
      <c r="BG965" s="5"/>
      <c r="BH965" s="5"/>
      <c r="BI965" s="5"/>
      <c r="BJ965" s="5"/>
      <c r="BK965" s="3"/>
      <c r="BM965" s="7"/>
      <c r="BN965" s="3"/>
      <c r="BO965" s="3"/>
      <c r="BQ965" s="7"/>
      <c r="BR965" s="3"/>
      <c r="BS965" s="3"/>
      <c r="BV965" s="4"/>
      <c r="BW965" s="3"/>
      <c r="BX965" s="3"/>
      <c r="BY965" s="3"/>
      <c r="BZ965" s="3"/>
      <c r="CA965" s="3"/>
      <c r="CB965" s="3"/>
      <c r="CC965" s="3"/>
      <c r="CD965" s="4"/>
      <c r="CE965" s="4"/>
      <c r="CF965" s="3"/>
      <c r="CG965" s="3"/>
      <c r="CH965" s="3"/>
      <c r="CI965" s="3"/>
      <c r="CJ965" s="3"/>
      <c r="CK965" s="2"/>
      <c r="CL965" s="2"/>
      <c r="CM965" s="4"/>
      <c r="CN965" s="4"/>
      <c r="CO965" s="3"/>
      <c r="CP965" s="4"/>
      <c r="CQ965" s="3"/>
      <c r="CS965" s="4"/>
      <c r="CT965" s="3"/>
      <c r="CU965" s="3"/>
    </row>
    <row r="966" spans="1:99" ht="20.100000000000001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Y966" s="4"/>
      <c r="Z966" s="5"/>
      <c r="AB966" s="6"/>
      <c r="AC966" s="3"/>
      <c r="AD966" s="3"/>
      <c r="AE966" s="3"/>
      <c r="AF966" s="3"/>
      <c r="AG966" s="4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X966" s="4"/>
      <c r="AZ966" s="4"/>
      <c r="BA966" s="4"/>
      <c r="BB966" s="8"/>
      <c r="BC966" s="3"/>
      <c r="BD966" s="3"/>
      <c r="BF966" s="5"/>
      <c r="BG966" s="5"/>
      <c r="BH966" s="5"/>
      <c r="BI966" s="5"/>
      <c r="BJ966" s="5"/>
      <c r="BK966" s="3"/>
      <c r="BM966" s="7"/>
      <c r="BN966" s="3"/>
      <c r="BO966" s="3"/>
      <c r="BQ966" s="7"/>
      <c r="BR966" s="3"/>
      <c r="BS966" s="3"/>
      <c r="BV966" s="4"/>
      <c r="BW966" s="3"/>
      <c r="BX966" s="3"/>
      <c r="BY966" s="3"/>
      <c r="BZ966" s="3"/>
      <c r="CA966" s="3"/>
      <c r="CB966" s="3"/>
      <c r="CC966" s="3"/>
      <c r="CD966" s="4"/>
      <c r="CE966" s="4"/>
      <c r="CF966" s="3"/>
      <c r="CG966" s="3"/>
      <c r="CH966" s="3"/>
      <c r="CI966" s="3"/>
      <c r="CJ966" s="3"/>
      <c r="CK966" s="2"/>
      <c r="CL966" s="2"/>
      <c r="CM966" s="4"/>
      <c r="CN966" s="4"/>
      <c r="CO966" s="3"/>
      <c r="CP966" s="4"/>
      <c r="CQ966" s="3"/>
      <c r="CS966" s="4"/>
      <c r="CT966" s="3"/>
      <c r="CU966" s="3"/>
    </row>
    <row r="967" spans="1:99" ht="20.100000000000001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Y967" s="4"/>
      <c r="Z967" s="5"/>
      <c r="AB967" s="6"/>
      <c r="AC967" s="3"/>
      <c r="AD967" s="3"/>
      <c r="AE967" s="3"/>
      <c r="AF967" s="3"/>
      <c r="AG967" s="4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X967" s="4"/>
      <c r="AZ967" s="4"/>
      <c r="BA967" s="4"/>
      <c r="BB967" s="8"/>
      <c r="BC967" s="3"/>
      <c r="BD967" s="3"/>
      <c r="BF967" s="5"/>
      <c r="BG967" s="5"/>
      <c r="BH967" s="5"/>
      <c r="BI967" s="5"/>
      <c r="BJ967" s="5"/>
      <c r="BK967" s="3"/>
      <c r="BM967" s="7"/>
      <c r="BN967" s="3"/>
      <c r="BO967" s="3"/>
      <c r="BQ967" s="7"/>
      <c r="BR967" s="3"/>
      <c r="BS967" s="3"/>
      <c r="BV967" s="4"/>
      <c r="BW967" s="3"/>
      <c r="BX967" s="3"/>
      <c r="BY967" s="3"/>
      <c r="BZ967" s="3"/>
      <c r="CA967" s="3"/>
      <c r="CB967" s="3"/>
      <c r="CC967" s="3"/>
      <c r="CD967" s="4"/>
      <c r="CE967" s="4"/>
      <c r="CF967" s="3"/>
      <c r="CG967" s="3"/>
      <c r="CH967" s="3"/>
      <c r="CI967" s="3"/>
      <c r="CJ967" s="3"/>
      <c r="CK967" s="2"/>
      <c r="CL967" s="2"/>
      <c r="CM967" s="4"/>
      <c r="CN967" s="4"/>
      <c r="CO967" s="3"/>
      <c r="CP967" s="4"/>
      <c r="CQ967" s="3"/>
      <c r="CS967" s="4"/>
      <c r="CT967" s="3"/>
      <c r="CU967" s="3"/>
    </row>
    <row r="968" spans="1:99" ht="20.100000000000001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Y968" s="4"/>
      <c r="Z968" s="5"/>
      <c r="AB968" s="6"/>
      <c r="AC968" s="3"/>
      <c r="AD968" s="3"/>
      <c r="AE968" s="3"/>
      <c r="AF968" s="3"/>
      <c r="AG968" s="4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X968" s="4"/>
      <c r="AZ968" s="4"/>
      <c r="BA968" s="4"/>
      <c r="BB968" s="8"/>
      <c r="BC968" s="3"/>
      <c r="BD968" s="3"/>
      <c r="BF968" s="5"/>
      <c r="BG968" s="5"/>
      <c r="BH968" s="5"/>
      <c r="BI968" s="5"/>
      <c r="BJ968" s="5"/>
      <c r="BK968" s="3"/>
      <c r="BM968" s="7"/>
      <c r="BN968" s="3"/>
      <c r="BO968" s="3"/>
      <c r="BQ968" s="7"/>
      <c r="BR968" s="3"/>
      <c r="BS968" s="3"/>
      <c r="BV968" s="4"/>
      <c r="BW968" s="3"/>
      <c r="BX968" s="3"/>
      <c r="BY968" s="3"/>
      <c r="BZ968" s="3"/>
      <c r="CA968" s="3"/>
      <c r="CB968" s="3"/>
      <c r="CC968" s="3"/>
      <c r="CD968" s="4"/>
      <c r="CE968" s="4"/>
      <c r="CF968" s="3"/>
      <c r="CG968" s="3"/>
      <c r="CH968" s="3"/>
      <c r="CI968" s="3"/>
      <c r="CJ968" s="3"/>
      <c r="CK968" s="2"/>
      <c r="CL968" s="2"/>
      <c r="CM968" s="4"/>
      <c r="CN968" s="4"/>
      <c r="CO968" s="3"/>
      <c r="CP968" s="4"/>
      <c r="CQ968" s="3"/>
      <c r="CS968" s="4"/>
      <c r="CT968" s="3"/>
      <c r="CU968" s="3"/>
    </row>
    <row r="969" spans="1:99" ht="20.100000000000001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Y969" s="4"/>
      <c r="Z969" s="5"/>
      <c r="AB969" s="6"/>
      <c r="AC969" s="3"/>
      <c r="AD969" s="3"/>
      <c r="AE969" s="3"/>
      <c r="AF969" s="3"/>
      <c r="AG969" s="4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X969" s="4"/>
      <c r="AZ969" s="4"/>
      <c r="BA969" s="4"/>
      <c r="BB969" s="8"/>
      <c r="BC969" s="3"/>
      <c r="BD969" s="3"/>
      <c r="BF969" s="5"/>
      <c r="BG969" s="5"/>
      <c r="BH969" s="5"/>
      <c r="BI969" s="5"/>
      <c r="BJ969" s="5"/>
      <c r="BK969" s="3"/>
      <c r="BM969" s="7"/>
      <c r="BN969" s="3"/>
      <c r="BO969" s="3"/>
      <c r="BQ969" s="7"/>
      <c r="BR969" s="3"/>
      <c r="BS969" s="3"/>
      <c r="BV969" s="4"/>
      <c r="BW969" s="3"/>
      <c r="BX969" s="3"/>
      <c r="BY969" s="3"/>
      <c r="BZ969" s="3"/>
      <c r="CA969" s="3"/>
      <c r="CB969" s="3"/>
      <c r="CC969" s="3"/>
      <c r="CD969" s="4"/>
      <c r="CE969" s="4"/>
      <c r="CF969" s="3"/>
      <c r="CG969" s="3"/>
      <c r="CH969" s="3"/>
      <c r="CI969" s="3"/>
      <c r="CJ969" s="3"/>
      <c r="CK969" s="2"/>
      <c r="CL969" s="2"/>
      <c r="CM969" s="4"/>
      <c r="CN969" s="4"/>
      <c r="CO969" s="3"/>
      <c r="CP969" s="4"/>
      <c r="CQ969" s="3"/>
      <c r="CS969" s="4"/>
      <c r="CT969" s="3"/>
      <c r="CU969" s="3"/>
    </row>
    <row r="970" spans="1:99" ht="20.100000000000001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Y970" s="4"/>
      <c r="Z970" s="5"/>
      <c r="AB970" s="6"/>
      <c r="AC970" s="3"/>
      <c r="AD970" s="3"/>
      <c r="AE970" s="3"/>
      <c r="AF970" s="3"/>
      <c r="AG970" s="4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X970" s="4"/>
      <c r="AZ970" s="4"/>
      <c r="BA970" s="4"/>
      <c r="BB970" s="8"/>
      <c r="BC970" s="3"/>
      <c r="BD970" s="3"/>
      <c r="BF970" s="5"/>
      <c r="BG970" s="5"/>
      <c r="BH970" s="5"/>
      <c r="BI970" s="5"/>
      <c r="BJ970" s="5"/>
      <c r="BK970" s="3"/>
      <c r="BM970" s="7"/>
      <c r="BN970" s="3"/>
      <c r="BO970" s="3"/>
      <c r="BQ970" s="7"/>
      <c r="BR970" s="3"/>
      <c r="BS970" s="3"/>
      <c r="BV970" s="4"/>
      <c r="BW970" s="3"/>
      <c r="BX970" s="3"/>
      <c r="BY970" s="3"/>
      <c r="BZ970" s="3"/>
      <c r="CA970" s="3"/>
      <c r="CB970" s="3"/>
      <c r="CC970" s="3"/>
      <c r="CD970" s="4"/>
      <c r="CE970" s="4"/>
      <c r="CF970" s="3"/>
      <c r="CG970" s="3"/>
      <c r="CH970" s="3"/>
      <c r="CI970" s="3"/>
      <c r="CJ970" s="3"/>
      <c r="CK970" s="2"/>
      <c r="CL970" s="2"/>
      <c r="CM970" s="4"/>
      <c r="CN970" s="4"/>
      <c r="CO970" s="3"/>
      <c r="CP970" s="4"/>
      <c r="CQ970" s="3"/>
      <c r="CS970" s="4"/>
      <c r="CT970" s="3"/>
      <c r="CU970" s="3"/>
    </row>
    <row r="971" spans="1:99" ht="20.100000000000001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Y971" s="4"/>
      <c r="Z971" s="5"/>
      <c r="AB971" s="6"/>
      <c r="AC971" s="3"/>
      <c r="AD971" s="3"/>
      <c r="AE971" s="3"/>
      <c r="AF971" s="3"/>
      <c r="AG971" s="4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X971" s="4"/>
      <c r="AZ971" s="4"/>
      <c r="BA971" s="4"/>
      <c r="BB971" s="8"/>
      <c r="BC971" s="3"/>
      <c r="BD971" s="3"/>
      <c r="BF971" s="5"/>
      <c r="BG971" s="5"/>
      <c r="BH971" s="5"/>
      <c r="BI971" s="5"/>
      <c r="BJ971" s="5"/>
      <c r="BK971" s="3"/>
      <c r="BM971" s="7"/>
      <c r="BN971" s="3"/>
      <c r="BO971" s="3"/>
      <c r="BQ971" s="7"/>
      <c r="BR971" s="3"/>
      <c r="BS971" s="3"/>
      <c r="BV971" s="4"/>
      <c r="BW971" s="3"/>
      <c r="BX971" s="3"/>
      <c r="BY971" s="3"/>
      <c r="BZ971" s="3"/>
      <c r="CA971" s="3"/>
      <c r="CB971" s="3"/>
      <c r="CC971" s="3"/>
      <c r="CD971" s="4"/>
      <c r="CE971" s="4"/>
      <c r="CF971" s="3"/>
      <c r="CG971" s="3"/>
      <c r="CH971" s="3"/>
      <c r="CI971" s="3"/>
      <c r="CJ971" s="3"/>
      <c r="CK971" s="2"/>
      <c r="CL971" s="2"/>
      <c r="CM971" s="4"/>
      <c r="CN971" s="4"/>
      <c r="CO971" s="3"/>
      <c r="CP971" s="4"/>
      <c r="CQ971" s="3"/>
      <c r="CS971" s="4"/>
      <c r="CT971" s="3"/>
      <c r="CU971" s="3"/>
    </row>
    <row r="972" spans="1:99" ht="20.100000000000001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Y972" s="4"/>
      <c r="Z972" s="5"/>
      <c r="AB972" s="6"/>
      <c r="AC972" s="3"/>
      <c r="AD972" s="3"/>
      <c r="AE972" s="3"/>
      <c r="AF972" s="3"/>
      <c r="AG972" s="4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X972" s="4"/>
      <c r="AZ972" s="4"/>
      <c r="BA972" s="4"/>
      <c r="BB972" s="8"/>
      <c r="BC972" s="3"/>
      <c r="BD972" s="3"/>
      <c r="BF972" s="5"/>
      <c r="BG972" s="5"/>
      <c r="BH972" s="5"/>
      <c r="BI972" s="5"/>
      <c r="BJ972" s="5"/>
      <c r="BK972" s="3"/>
      <c r="BM972" s="7"/>
      <c r="BN972" s="3"/>
      <c r="BO972" s="3"/>
      <c r="BQ972" s="7"/>
      <c r="BR972" s="3"/>
      <c r="BS972" s="3"/>
      <c r="BV972" s="4"/>
      <c r="BW972" s="3"/>
      <c r="BX972" s="3"/>
      <c r="BY972" s="3"/>
      <c r="BZ972" s="3"/>
      <c r="CA972" s="3"/>
      <c r="CB972" s="3"/>
      <c r="CC972" s="3"/>
      <c r="CD972" s="4"/>
      <c r="CE972" s="4"/>
      <c r="CF972" s="3"/>
      <c r="CG972" s="3"/>
      <c r="CH972" s="3"/>
      <c r="CI972" s="3"/>
      <c r="CJ972" s="3"/>
      <c r="CK972" s="2"/>
      <c r="CL972" s="2"/>
      <c r="CM972" s="4"/>
      <c r="CN972" s="4"/>
      <c r="CO972" s="3"/>
      <c r="CP972" s="4"/>
      <c r="CQ972" s="3"/>
      <c r="CS972" s="4"/>
      <c r="CT972" s="3"/>
      <c r="CU972" s="3"/>
    </row>
    <row r="973" spans="1:99" ht="20.100000000000001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Y973" s="4"/>
      <c r="Z973" s="5"/>
      <c r="AB973" s="6"/>
      <c r="AC973" s="3"/>
      <c r="AD973" s="3"/>
      <c r="AE973" s="3"/>
      <c r="AF973" s="3"/>
      <c r="AG973" s="4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X973" s="4"/>
      <c r="AZ973" s="4"/>
      <c r="BA973" s="4"/>
      <c r="BB973" s="8"/>
      <c r="BC973" s="3"/>
      <c r="BD973" s="3"/>
      <c r="BF973" s="5"/>
      <c r="BG973" s="5"/>
      <c r="BH973" s="5"/>
      <c r="BI973" s="5"/>
      <c r="BJ973" s="5"/>
      <c r="BK973" s="3"/>
      <c r="BM973" s="7"/>
      <c r="BN973" s="3"/>
      <c r="BO973" s="3"/>
      <c r="BQ973" s="7"/>
      <c r="BR973" s="3"/>
      <c r="BS973" s="3"/>
      <c r="BV973" s="4"/>
      <c r="BW973" s="3"/>
      <c r="BX973" s="3"/>
      <c r="BY973" s="3"/>
      <c r="BZ973" s="3"/>
      <c r="CA973" s="3"/>
      <c r="CB973" s="3"/>
      <c r="CC973" s="3"/>
      <c r="CD973" s="4"/>
      <c r="CE973" s="4"/>
      <c r="CF973" s="3"/>
      <c r="CG973" s="3"/>
      <c r="CH973" s="3"/>
      <c r="CI973" s="3"/>
      <c r="CJ973" s="3"/>
      <c r="CK973" s="2"/>
      <c r="CL973" s="2"/>
      <c r="CM973" s="4"/>
      <c r="CN973" s="4"/>
      <c r="CO973" s="3"/>
      <c r="CP973" s="4"/>
      <c r="CQ973" s="3"/>
      <c r="CS973" s="4"/>
      <c r="CT973" s="3"/>
      <c r="CU973" s="3"/>
    </row>
    <row r="974" spans="1:99" ht="20.100000000000001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Y974" s="4"/>
      <c r="Z974" s="5"/>
      <c r="AB974" s="6"/>
      <c r="AC974" s="3"/>
      <c r="AD974" s="3"/>
      <c r="AE974" s="3"/>
      <c r="AF974" s="3"/>
      <c r="AG974" s="4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X974" s="4"/>
      <c r="AZ974" s="4"/>
      <c r="BA974" s="4"/>
      <c r="BB974" s="8"/>
      <c r="BC974" s="3"/>
      <c r="BD974" s="3"/>
      <c r="BF974" s="5"/>
      <c r="BG974" s="5"/>
      <c r="BH974" s="5"/>
      <c r="BI974" s="5"/>
      <c r="BJ974" s="5"/>
      <c r="BK974" s="3"/>
      <c r="BM974" s="7"/>
      <c r="BN974" s="3"/>
      <c r="BO974" s="3"/>
      <c r="BQ974" s="7"/>
      <c r="BR974" s="3"/>
      <c r="BS974" s="3"/>
      <c r="BV974" s="4"/>
      <c r="BW974" s="3"/>
      <c r="BX974" s="3"/>
      <c r="BY974" s="3"/>
      <c r="BZ974" s="3"/>
      <c r="CA974" s="3"/>
      <c r="CB974" s="3"/>
      <c r="CC974" s="3"/>
      <c r="CD974" s="4"/>
      <c r="CE974" s="4"/>
      <c r="CF974" s="3"/>
      <c r="CG974" s="3"/>
      <c r="CH974" s="3"/>
      <c r="CI974" s="3"/>
      <c r="CJ974" s="3"/>
      <c r="CK974" s="2"/>
      <c r="CL974" s="2"/>
      <c r="CM974" s="4"/>
      <c r="CN974" s="4"/>
      <c r="CO974" s="3"/>
      <c r="CP974" s="4"/>
      <c r="CQ974" s="3"/>
      <c r="CS974" s="4"/>
      <c r="CT974" s="3"/>
      <c r="CU974" s="3"/>
    </row>
    <row r="975" spans="1:99" ht="20.100000000000001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Y975" s="4"/>
      <c r="Z975" s="5"/>
      <c r="AB975" s="6"/>
      <c r="AC975" s="3"/>
      <c r="AD975" s="3"/>
      <c r="AE975" s="3"/>
      <c r="AF975" s="3"/>
      <c r="AG975" s="4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X975" s="4"/>
      <c r="AZ975" s="4"/>
      <c r="BA975" s="4"/>
      <c r="BB975" s="8"/>
      <c r="BC975" s="3"/>
      <c r="BD975" s="3"/>
      <c r="BF975" s="5"/>
      <c r="BG975" s="5"/>
      <c r="BH975" s="5"/>
      <c r="BI975" s="5"/>
      <c r="BJ975" s="5"/>
      <c r="BK975" s="3"/>
      <c r="BM975" s="7"/>
      <c r="BN975" s="3"/>
      <c r="BO975" s="3"/>
      <c r="BQ975" s="7"/>
      <c r="BR975" s="3"/>
      <c r="BS975" s="3"/>
      <c r="BV975" s="4"/>
      <c r="BW975" s="3"/>
      <c r="BX975" s="3"/>
      <c r="BY975" s="3"/>
      <c r="BZ975" s="3"/>
      <c r="CA975" s="3"/>
      <c r="CB975" s="3"/>
      <c r="CC975" s="3"/>
      <c r="CD975" s="4"/>
      <c r="CE975" s="4"/>
      <c r="CF975" s="3"/>
      <c r="CG975" s="3"/>
      <c r="CH975" s="3"/>
      <c r="CI975" s="3"/>
      <c r="CJ975" s="3"/>
      <c r="CK975" s="2"/>
      <c r="CL975" s="2"/>
      <c r="CM975" s="4"/>
      <c r="CN975" s="4"/>
      <c r="CO975" s="3"/>
      <c r="CP975" s="4"/>
      <c r="CQ975" s="3"/>
      <c r="CS975" s="4"/>
      <c r="CT975" s="3"/>
      <c r="CU975" s="3"/>
    </row>
    <row r="976" spans="1:99" ht="20.100000000000001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Y976" s="4"/>
      <c r="Z976" s="5"/>
      <c r="AB976" s="6"/>
      <c r="AC976" s="3"/>
      <c r="AD976" s="3"/>
      <c r="AE976" s="3"/>
      <c r="AF976" s="3"/>
      <c r="AG976" s="4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X976" s="4"/>
      <c r="AZ976" s="4"/>
      <c r="BA976" s="4"/>
      <c r="BB976" s="8"/>
      <c r="BC976" s="3"/>
      <c r="BD976" s="3"/>
      <c r="BF976" s="5"/>
      <c r="BG976" s="5"/>
      <c r="BH976" s="5"/>
      <c r="BI976" s="5"/>
      <c r="BJ976" s="5"/>
      <c r="BK976" s="3"/>
      <c r="BM976" s="7"/>
      <c r="BN976" s="3"/>
      <c r="BO976" s="3"/>
      <c r="BQ976" s="7"/>
      <c r="BR976" s="3"/>
      <c r="BS976" s="3"/>
      <c r="BV976" s="4"/>
      <c r="BW976" s="3"/>
      <c r="BX976" s="3"/>
      <c r="BY976" s="3"/>
      <c r="BZ976" s="3"/>
      <c r="CA976" s="3"/>
      <c r="CB976" s="3"/>
      <c r="CC976" s="3"/>
      <c r="CD976" s="4"/>
      <c r="CE976" s="4"/>
      <c r="CF976" s="3"/>
      <c r="CG976" s="3"/>
      <c r="CH976" s="3"/>
      <c r="CI976" s="3"/>
      <c r="CJ976" s="3"/>
      <c r="CK976" s="2"/>
      <c r="CL976" s="2"/>
      <c r="CM976" s="4"/>
      <c r="CN976" s="4"/>
      <c r="CO976" s="3"/>
      <c r="CP976" s="4"/>
      <c r="CQ976" s="3"/>
      <c r="CS976" s="4"/>
      <c r="CT976" s="3"/>
      <c r="CU976" s="3"/>
    </row>
    <row r="977" spans="1:99" ht="20.100000000000001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Y977" s="4"/>
      <c r="Z977" s="5"/>
      <c r="AB977" s="6"/>
      <c r="AC977" s="3"/>
      <c r="AD977" s="3"/>
      <c r="AE977" s="3"/>
      <c r="AF977" s="3"/>
      <c r="AG977" s="4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X977" s="4"/>
      <c r="AZ977" s="4"/>
      <c r="BA977" s="4"/>
      <c r="BB977" s="8"/>
      <c r="BC977" s="3"/>
      <c r="BD977" s="3"/>
      <c r="BF977" s="5"/>
      <c r="BG977" s="5"/>
      <c r="BH977" s="5"/>
      <c r="BI977" s="5"/>
      <c r="BJ977" s="5"/>
      <c r="BK977" s="3"/>
      <c r="BM977" s="7"/>
      <c r="BN977" s="3"/>
      <c r="BO977" s="3"/>
      <c r="BQ977" s="7"/>
      <c r="BR977" s="3"/>
      <c r="BS977" s="3"/>
      <c r="BV977" s="4"/>
      <c r="BW977" s="3"/>
      <c r="BX977" s="3"/>
      <c r="BY977" s="3"/>
      <c r="BZ977" s="3"/>
      <c r="CA977" s="3"/>
      <c r="CB977" s="3"/>
      <c r="CC977" s="3"/>
      <c r="CD977" s="4"/>
      <c r="CE977" s="4"/>
      <c r="CF977" s="3"/>
      <c r="CG977" s="3"/>
      <c r="CH977" s="3"/>
      <c r="CI977" s="3"/>
      <c r="CJ977" s="3"/>
      <c r="CK977" s="2"/>
      <c r="CL977" s="2"/>
      <c r="CM977" s="4"/>
      <c r="CN977" s="4"/>
      <c r="CO977" s="3"/>
      <c r="CP977" s="4"/>
      <c r="CQ977" s="3"/>
      <c r="CS977" s="4"/>
      <c r="CT977" s="3"/>
      <c r="CU977" s="3"/>
    </row>
    <row r="978" spans="1:99" ht="20.100000000000001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Y978" s="4"/>
      <c r="Z978" s="5"/>
      <c r="AB978" s="6"/>
      <c r="AC978" s="3"/>
      <c r="AD978" s="3"/>
      <c r="AE978" s="3"/>
      <c r="AF978" s="3"/>
      <c r="AG978" s="4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X978" s="4"/>
      <c r="AZ978" s="4"/>
      <c r="BA978" s="4"/>
      <c r="BB978" s="8"/>
      <c r="BC978" s="3"/>
      <c r="BD978" s="3"/>
      <c r="BF978" s="5"/>
      <c r="BG978" s="5"/>
      <c r="BH978" s="5"/>
      <c r="BI978" s="5"/>
      <c r="BJ978" s="5"/>
      <c r="BK978" s="3"/>
      <c r="BM978" s="7"/>
      <c r="BN978" s="3"/>
      <c r="BO978" s="3"/>
      <c r="BQ978" s="7"/>
      <c r="BR978" s="3"/>
      <c r="BS978" s="3"/>
      <c r="BV978" s="4"/>
      <c r="BW978" s="3"/>
      <c r="BX978" s="3"/>
      <c r="BY978" s="3"/>
      <c r="BZ978" s="3"/>
      <c r="CA978" s="3"/>
      <c r="CB978" s="3"/>
      <c r="CC978" s="3"/>
      <c r="CD978" s="4"/>
      <c r="CE978" s="4"/>
      <c r="CF978" s="3"/>
      <c r="CG978" s="3"/>
      <c r="CH978" s="3"/>
      <c r="CI978" s="3"/>
      <c r="CJ978" s="3"/>
      <c r="CK978" s="2"/>
      <c r="CL978" s="2"/>
      <c r="CM978" s="4"/>
      <c r="CN978" s="4"/>
      <c r="CO978" s="3"/>
      <c r="CP978" s="4"/>
      <c r="CQ978" s="3"/>
      <c r="CS978" s="4"/>
      <c r="CT978" s="3"/>
      <c r="CU978" s="3"/>
    </row>
    <row r="979" spans="1:99" ht="20.100000000000001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Y979" s="4"/>
      <c r="Z979" s="5"/>
      <c r="AB979" s="6"/>
      <c r="AC979" s="3"/>
      <c r="AD979" s="3"/>
      <c r="AE979" s="3"/>
      <c r="AF979" s="3"/>
      <c r="AG979" s="4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X979" s="4"/>
      <c r="AZ979" s="4"/>
      <c r="BA979" s="4"/>
      <c r="BB979" s="8"/>
      <c r="BC979" s="3"/>
      <c r="BD979" s="3"/>
      <c r="BF979" s="5"/>
      <c r="BG979" s="5"/>
      <c r="BH979" s="5"/>
      <c r="BI979" s="5"/>
      <c r="BJ979" s="5"/>
      <c r="BK979" s="3"/>
      <c r="BM979" s="7"/>
      <c r="BN979" s="3"/>
      <c r="BO979" s="3"/>
      <c r="BQ979" s="7"/>
      <c r="BR979" s="3"/>
      <c r="BS979" s="3"/>
      <c r="BV979" s="4"/>
      <c r="BW979" s="3"/>
      <c r="BX979" s="3"/>
      <c r="BY979" s="3"/>
      <c r="BZ979" s="3"/>
      <c r="CA979" s="3"/>
      <c r="CB979" s="3"/>
      <c r="CC979" s="3"/>
      <c r="CD979" s="4"/>
      <c r="CE979" s="4"/>
      <c r="CF979" s="3"/>
      <c r="CG979" s="3"/>
      <c r="CH979" s="3"/>
      <c r="CI979" s="3"/>
      <c r="CJ979" s="3"/>
      <c r="CK979" s="2"/>
      <c r="CL979" s="2"/>
      <c r="CM979" s="4"/>
      <c r="CN979" s="4"/>
      <c r="CO979" s="3"/>
      <c r="CP979" s="4"/>
      <c r="CQ979" s="3"/>
      <c r="CS979" s="4"/>
      <c r="CT979" s="3"/>
      <c r="CU979" s="3"/>
    </row>
    <row r="980" spans="1:99" ht="20.100000000000001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Y980" s="4"/>
      <c r="Z980" s="5"/>
      <c r="AB980" s="6"/>
      <c r="AC980" s="3"/>
      <c r="AD980" s="3"/>
      <c r="AE980" s="3"/>
      <c r="AF980" s="3"/>
      <c r="AG980" s="4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X980" s="4"/>
      <c r="AZ980" s="4"/>
      <c r="BA980" s="4"/>
      <c r="BB980" s="8"/>
      <c r="BC980" s="3"/>
      <c r="BD980" s="3"/>
      <c r="BF980" s="5"/>
      <c r="BG980" s="5"/>
      <c r="BH980" s="5"/>
      <c r="BI980" s="5"/>
      <c r="BJ980" s="5"/>
      <c r="BK980" s="3"/>
      <c r="BM980" s="7"/>
      <c r="BN980" s="3"/>
      <c r="BO980" s="3"/>
      <c r="BQ980" s="7"/>
      <c r="BR980" s="3"/>
      <c r="BS980" s="3"/>
      <c r="BV980" s="4"/>
      <c r="BW980" s="3"/>
      <c r="BX980" s="3"/>
      <c r="BY980" s="3"/>
      <c r="BZ980" s="3"/>
      <c r="CA980" s="3"/>
      <c r="CB980" s="3"/>
      <c r="CC980" s="3"/>
      <c r="CD980" s="4"/>
      <c r="CE980" s="4"/>
      <c r="CF980" s="3"/>
      <c r="CG980" s="3"/>
      <c r="CH980" s="3"/>
      <c r="CI980" s="3"/>
      <c r="CJ980" s="3"/>
      <c r="CK980" s="2"/>
      <c r="CL980" s="2"/>
      <c r="CM980" s="4"/>
      <c r="CN980" s="4"/>
      <c r="CO980" s="3"/>
      <c r="CP980" s="4"/>
      <c r="CQ980" s="3"/>
      <c r="CS980" s="4"/>
      <c r="CT980" s="3"/>
      <c r="CU980" s="3"/>
    </row>
    <row r="981" spans="1:99" ht="20.100000000000001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Y981" s="4"/>
      <c r="Z981" s="5"/>
      <c r="AB981" s="6"/>
      <c r="AC981" s="3"/>
      <c r="AD981" s="3"/>
      <c r="AE981" s="3"/>
      <c r="AF981" s="3"/>
      <c r="AG981" s="4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X981" s="4"/>
      <c r="AZ981" s="4"/>
      <c r="BA981" s="4"/>
      <c r="BB981" s="8"/>
      <c r="BC981" s="3"/>
      <c r="BD981" s="3"/>
      <c r="BF981" s="5"/>
      <c r="BG981" s="5"/>
      <c r="BH981" s="5"/>
      <c r="BI981" s="5"/>
      <c r="BJ981" s="5"/>
      <c r="BK981" s="3"/>
      <c r="BM981" s="7"/>
      <c r="BN981" s="3"/>
      <c r="BO981" s="3"/>
      <c r="BQ981" s="7"/>
      <c r="BR981" s="3"/>
      <c r="BS981" s="3"/>
      <c r="BV981" s="4"/>
      <c r="BW981" s="3"/>
      <c r="BX981" s="3"/>
      <c r="BY981" s="3"/>
      <c r="BZ981" s="3"/>
      <c r="CA981" s="3"/>
      <c r="CB981" s="3"/>
      <c r="CC981" s="3"/>
      <c r="CD981" s="4"/>
      <c r="CE981" s="4"/>
      <c r="CF981" s="3"/>
      <c r="CG981" s="3"/>
      <c r="CH981" s="3"/>
      <c r="CI981" s="3"/>
      <c r="CJ981" s="3"/>
      <c r="CK981" s="2"/>
      <c r="CL981" s="2"/>
      <c r="CM981" s="4"/>
      <c r="CN981" s="4"/>
      <c r="CO981" s="3"/>
      <c r="CP981" s="4"/>
      <c r="CQ981" s="3"/>
      <c r="CS981" s="4"/>
      <c r="CT981" s="3"/>
      <c r="CU981" s="3"/>
    </row>
    <row r="982" spans="1:99" ht="20.100000000000001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Y982" s="4"/>
      <c r="Z982" s="5"/>
      <c r="AB982" s="6"/>
      <c r="AC982" s="3"/>
      <c r="AD982" s="3"/>
      <c r="AE982" s="3"/>
      <c r="AF982" s="3"/>
      <c r="AG982" s="4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X982" s="4"/>
      <c r="AZ982" s="4"/>
      <c r="BA982" s="4"/>
      <c r="BB982" s="8"/>
      <c r="BC982" s="3"/>
      <c r="BD982" s="3"/>
      <c r="BF982" s="5"/>
      <c r="BG982" s="5"/>
      <c r="BH982" s="5"/>
      <c r="BI982" s="5"/>
      <c r="BJ982" s="5"/>
      <c r="BK982" s="3"/>
      <c r="BM982" s="7"/>
      <c r="BN982" s="3"/>
      <c r="BO982" s="3"/>
      <c r="BQ982" s="7"/>
      <c r="BR982" s="3"/>
      <c r="BS982" s="3"/>
      <c r="BV982" s="4"/>
      <c r="BW982" s="3"/>
      <c r="BX982" s="3"/>
      <c r="BY982" s="3"/>
      <c r="BZ982" s="3"/>
      <c r="CA982" s="3"/>
      <c r="CB982" s="3"/>
      <c r="CC982" s="3"/>
      <c r="CD982" s="4"/>
      <c r="CE982" s="4"/>
      <c r="CF982" s="3"/>
      <c r="CG982" s="3"/>
      <c r="CH982" s="3"/>
      <c r="CI982" s="3"/>
      <c r="CJ982" s="3"/>
      <c r="CK982" s="2"/>
      <c r="CL982" s="2"/>
      <c r="CM982" s="4"/>
      <c r="CN982" s="4"/>
      <c r="CO982" s="3"/>
      <c r="CP982" s="4"/>
      <c r="CQ982" s="3"/>
      <c r="CS982" s="4"/>
      <c r="CT982" s="3"/>
      <c r="CU982" s="3"/>
    </row>
    <row r="983" spans="1:99" ht="20.100000000000001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Y983" s="4"/>
      <c r="Z983" s="5"/>
      <c r="AB983" s="6"/>
      <c r="AC983" s="3"/>
      <c r="AD983" s="3"/>
      <c r="AE983" s="3"/>
      <c r="AF983" s="3"/>
      <c r="AG983" s="4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X983" s="4"/>
      <c r="AZ983" s="4"/>
      <c r="BA983" s="4"/>
      <c r="BB983" s="8"/>
      <c r="BC983" s="3"/>
      <c r="BD983" s="3"/>
      <c r="BF983" s="5"/>
      <c r="BG983" s="5"/>
      <c r="BH983" s="5"/>
      <c r="BI983" s="5"/>
      <c r="BJ983" s="5"/>
      <c r="BK983" s="3"/>
      <c r="BM983" s="7"/>
      <c r="BN983" s="3"/>
      <c r="BO983" s="3"/>
      <c r="BQ983" s="7"/>
      <c r="BR983" s="3"/>
      <c r="BS983" s="3"/>
      <c r="BV983" s="4"/>
      <c r="BW983" s="3"/>
      <c r="BX983" s="3"/>
      <c r="BY983" s="3"/>
      <c r="BZ983" s="3"/>
      <c r="CA983" s="3"/>
      <c r="CB983" s="3"/>
      <c r="CC983" s="3"/>
      <c r="CD983" s="4"/>
      <c r="CE983" s="4"/>
      <c r="CF983" s="3"/>
      <c r="CG983" s="3"/>
      <c r="CH983" s="3"/>
      <c r="CI983" s="3"/>
      <c r="CJ983" s="3"/>
      <c r="CK983" s="2"/>
      <c r="CL983" s="2"/>
      <c r="CM983" s="4"/>
      <c r="CN983" s="4"/>
      <c r="CO983" s="3"/>
      <c r="CP983" s="4"/>
      <c r="CQ983" s="3"/>
      <c r="CS983" s="4"/>
      <c r="CT983" s="3"/>
      <c r="CU983" s="3"/>
    </row>
    <row r="984" spans="1:99" ht="20.100000000000001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Y984" s="4"/>
      <c r="Z984" s="5"/>
      <c r="AB984" s="6"/>
      <c r="AC984" s="3"/>
      <c r="AD984" s="3"/>
      <c r="AE984" s="3"/>
      <c r="AF984" s="3"/>
      <c r="AG984" s="4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X984" s="4"/>
      <c r="AZ984" s="4"/>
      <c r="BA984" s="4"/>
      <c r="BB984" s="8"/>
      <c r="BC984" s="3"/>
      <c r="BD984" s="3"/>
      <c r="BF984" s="5"/>
      <c r="BG984" s="5"/>
      <c r="BH984" s="5"/>
      <c r="BI984" s="5"/>
      <c r="BJ984" s="5"/>
      <c r="BK984" s="3"/>
      <c r="BM984" s="7"/>
      <c r="BN984" s="3"/>
      <c r="BO984" s="3"/>
      <c r="BQ984" s="7"/>
      <c r="BR984" s="3"/>
      <c r="BS984" s="3"/>
      <c r="BV984" s="4"/>
      <c r="BW984" s="3"/>
      <c r="BX984" s="3"/>
      <c r="BY984" s="3"/>
      <c r="BZ984" s="3"/>
      <c r="CA984" s="3"/>
      <c r="CB984" s="3"/>
      <c r="CC984" s="3"/>
      <c r="CD984" s="4"/>
      <c r="CE984" s="4"/>
      <c r="CF984" s="3"/>
      <c r="CG984" s="3"/>
      <c r="CH984" s="3"/>
      <c r="CI984" s="3"/>
      <c r="CJ984" s="3"/>
      <c r="CK984" s="2"/>
      <c r="CL984" s="2"/>
      <c r="CM984" s="4"/>
      <c r="CN984" s="4"/>
      <c r="CO984" s="3"/>
      <c r="CP984" s="4"/>
      <c r="CQ984" s="3"/>
      <c r="CS984" s="4"/>
      <c r="CT984" s="3"/>
      <c r="CU984" s="3"/>
    </row>
    <row r="985" spans="1:99" ht="20.100000000000001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Y985" s="4"/>
      <c r="Z985" s="5"/>
      <c r="AB985" s="6"/>
      <c r="AC985" s="3"/>
      <c r="AD985" s="3"/>
      <c r="AE985" s="3"/>
      <c r="AF985" s="3"/>
      <c r="AG985" s="4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X985" s="4"/>
      <c r="AZ985" s="4"/>
      <c r="BA985" s="4"/>
      <c r="BB985" s="8"/>
      <c r="BC985" s="3"/>
      <c r="BD985" s="3"/>
      <c r="BF985" s="5"/>
      <c r="BG985" s="5"/>
      <c r="BH985" s="5"/>
      <c r="BI985" s="5"/>
      <c r="BJ985" s="5"/>
      <c r="BK985" s="3"/>
      <c r="BM985" s="7"/>
      <c r="BN985" s="3"/>
      <c r="BO985" s="3"/>
      <c r="BQ985" s="7"/>
      <c r="BR985" s="3"/>
      <c r="BS985" s="3"/>
      <c r="BV985" s="4"/>
      <c r="BW985" s="3"/>
      <c r="BX985" s="3"/>
      <c r="BY985" s="3"/>
      <c r="BZ985" s="3"/>
      <c r="CA985" s="3"/>
      <c r="CB985" s="3"/>
      <c r="CC985" s="3"/>
      <c r="CD985" s="4"/>
      <c r="CE985" s="4"/>
      <c r="CF985" s="3"/>
      <c r="CG985" s="3"/>
      <c r="CH985" s="3"/>
      <c r="CI985" s="3"/>
      <c r="CJ985" s="3"/>
      <c r="CK985" s="2"/>
      <c r="CL985" s="2"/>
      <c r="CM985" s="4"/>
      <c r="CN985" s="4"/>
      <c r="CO985" s="3"/>
      <c r="CP985" s="4"/>
      <c r="CQ985" s="3"/>
      <c r="CS985" s="4"/>
      <c r="CT985" s="3"/>
      <c r="CU985" s="3"/>
    </row>
    <row r="986" spans="1:99" ht="20.100000000000001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Y986" s="4"/>
      <c r="Z986" s="5"/>
      <c r="AB986" s="6"/>
      <c r="AC986" s="3"/>
      <c r="AD986" s="3"/>
      <c r="AE986" s="3"/>
      <c r="AF986" s="3"/>
      <c r="AG986" s="4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X986" s="4"/>
      <c r="AZ986" s="4"/>
      <c r="BA986" s="4"/>
      <c r="BB986" s="8"/>
      <c r="BC986" s="3"/>
      <c r="BD986" s="3"/>
      <c r="BF986" s="5"/>
      <c r="BG986" s="5"/>
      <c r="BH986" s="5"/>
      <c r="BI986" s="5"/>
      <c r="BJ986" s="5"/>
      <c r="BK986" s="3"/>
      <c r="BM986" s="7"/>
      <c r="BN986" s="3"/>
      <c r="BO986" s="3"/>
      <c r="BQ986" s="7"/>
      <c r="BR986" s="3"/>
      <c r="BS986" s="3"/>
      <c r="BV986" s="4"/>
      <c r="BW986" s="3"/>
      <c r="BX986" s="3"/>
      <c r="BY986" s="3"/>
      <c r="BZ986" s="3"/>
      <c r="CA986" s="3"/>
      <c r="CB986" s="3"/>
      <c r="CC986" s="3"/>
      <c r="CD986" s="4"/>
      <c r="CE986" s="4"/>
      <c r="CF986" s="3"/>
      <c r="CG986" s="3"/>
      <c r="CH986" s="3"/>
      <c r="CI986" s="3"/>
      <c r="CJ986" s="3"/>
      <c r="CK986" s="2"/>
      <c r="CL986" s="2"/>
      <c r="CM986" s="4"/>
      <c r="CN986" s="4"/>
      <c r="CO986" s="3"/>
      <c r="CP986" s="4"/>
      <c r="CQ986" s="3"/>
      <c r="CS986" s="4"/>
      <c r="CT986" s="3"/>
      <c r="CU986" s="3"/>
    </row>
    <row r="987" spans="1:99" ht="20.100000000000001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Y987" s="4"/>
      <c r="Z987" s="5"/>
      <c r="AB987" s="6"/>
      <c r="AC987" s="3"/>
      <c r="AD987" s="3"/>
      <c r="AE987" s="3"/>
      <c r="AF987" s="3"/>
      <c r="AG987" s="4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X987" s="4"/>
      <c r="AZ987" s="4"/>
      <c r="BA987" s="4"/>
      <c r="BB987" s="8"/>
      <c r="BC987" s="3"/>
      <c r="BD987" s="3"/>
      <c r="BF987" s="5"/>
      <c r="BG987" s="5"/>
      <c r="BH987" s="5"/>
      <c r="BI987" s="5"/>
      <c r="BJ987" s="5"/>
      <c r="BK987" s="3"/>
      <c r="BM987" s="7"/>
      <c r="BN987" s="3"/>
      <c r="BO987" s="3"/>
      <c r="BQ987" s="7"/>
      <c r="BR987" s="3"/>
      <c r="BS987" s="3"/>
      <c r="BV987" s="4"/>
      <c r="BW987" s="3"/>
      <c r="BX987" s="3"/>
      <c r="BY987" s="3"/>
      <c r="BZ987" s="3"/>
      <c r="CA987" s="3"/>
      <c r="CB987" s="3"/>
      <c r="CC987" s="3"/>
      <c r="CD987" s="4"/>
      <c r="CE987" s="4"/>
      <c r="CF987" s="3"/>
      <c r="CG987" s="3"/>
      <c r="CH987" s="3"/>
      <c r="CI987" s="3"/>
      <c r="CJ987" s="3"/>
      <c r="CK987" s="2"/>
      <c r="CL987" s="2"/>
      <c r="CM987" s="4"/>
      <c r="CN987" s="4"/>
      <c r="CO987" s="3"/>
      <c r="CP987" s="4"/>
      <c r="CQ987" s="3"/>
      <c r="CS987" s="4"/>
      <c r="CT987" s="3"/>
      <c r="CU987" s="3"/>
    </row>
    <row r="988" spans="1:99" ht="20.100000000000001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Y988" s="4"/>
      <c r="Z988" s="5"/>
      <c r="AB988" s="6"/>
      <c r="AC988" s="3"/>
      <c r="AD988" s="3"/>
      <c r="AE988" s="3"/>
      <c r="AF988" s="3"/>
      <c r="AG988" s="4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X988" s="4"/>
      <c r="AZ988" s="4"/>
      <c r="BA988" s="4"/>
      <c r="BB988" s="8"/>
      <c r="BC988" s="3"/>
      <c r="BD988" s="3"/>
      <c r="BF988" s="5"/>
      <c r="BG988" s="5"/>
      <c r="BH988" s="5"/>
      <c r="BI988" s="5"/>
      <c r="BJ988" s="5"/>
      <c r="BK988" s="3"/>
      <c r="BM988" s="7"/>
      <c r="BN988" s="3"/>
      <c r="BO988" s="3"/>
      <c r="BQ988" s="7"/>
      <c r="BR988" s="3"/>
      <c r="BS988" s="3"/>
      <c r="BV988" s="4"/>
      <c r="BW988" s="3"/>
      <c r="BX988" s="3"/>
      <c r="BY988" s="3"/>
      <c r="BZ988" s="3"/>
      <c r="CA988" s="3"/>
      <c r="CB988" s="3"/>
      <c r="CC988" s="3"/>
      <c r="CD988" s="4"/>
      <c r="CE988" s="4"/>
      <c r="CF988" s="3"/>
      <c r="CG988" s="3"/>
      <c r="CH988" s="3"/>
      <c r="CI988" s="3"/>
      <c r="CJ988" s="3"/>
      <c r="CK988" s="2"/>
      <c r="CL988" s="2"/>
      <c r="CM988" s="4"/>
      <c r="CN988" s="4"/>
      <c r="CO988" s="3"/>
      <c r="CP988" s="4"/>
      <c r="CQ988" s="3"/>
      <c r="CS988" s="4"/>
      <c r="CT988" s="3"/>
      <c r="CU988" s="3"/>
    </row>
    <row r="989" spans="1:99" ht="20.100000000000001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Y989" s="4"/>
      <c r="Z989" s="5"/>
      <c r="AB989" s="6"/>
      <c r="AC989" s="3"/>
      <c r="AD989" s="3"/>
      <c r="AE989" s="3"/>
      <c r="AF989" s="3"/>
      <c r="AG989" s="4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X989" s="4"/>
      <c r="AZ989" s="4"/>
      <c r="BA989" s="4"/>
      <c r="BB989" s="8"/>
      <c r="BC989" s="3"/>
      <c r="BD989" s="3"/>
      <c r="BF989" s="5"/>
      <c r="BG989" s="5"/>
      <c r="BH989" s="5"/>
      <c r="BI989" s="5"/>
      <c r="BJ989" s="5"/>
      <c r="BK989" s="3"/>
      <c r="BM989" s="7"/>
      <c r="BN989" s="3"/>
      <c r="BO989" s="3"/>
      <c r="BQ989" s="7"/>
      <c r="BR989" s="3"/>
      <c r="BS989" s="3"/>
      <c r="BV989" s="4"/>
      <c r="BW989" s="3"/>
      <c r="BX989" s="3"/>
      <c r="BY989" s="3"/>
      <c r="BZ989" s="3"/>
      <c r="CA989" s="3"/>
      <c r="CB989" s="3"/>
      <c r="CC989" s="3"/>
      <c r="CD989" s="4"/>
      <c r="CE989" s="4"/>
      <c r="CF989" s="3"/>
      <c r="CG989" s="3"/>
      <c r="CH989" s="3"/>
      <c r="CI989" s="3"/>
      <c r="CJ989" s="3"/>
      <c r="CK989" s="2"/>
      <c r="CL989" s="2"/>
      <c r="CM989" s="4"/>
      <c r="CN989" s="4"/>
      <c r="CO989" s="3"/>
      <c r="CP989" s="4"/>
      <c r="CQ989" s="3"/>
      <c r="CS989" s="4"/>
      <c r="CT989" s="3"/>
      <c r="CU989" s="3"/>
    </row>
    <row r="990" spans="1:99" ht="20.100000000000001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Y990" s="4"/>
      <c r="Z990" s="5"/>
      <c r="AB990" s="6"/>
      <c r="AC990" s="3"/>
      <c r="AD990" s="3"/>
      <c r="AE990" s="3"/>
      <c r="AF990" s="3"/>
      <c r="AG990" s="4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X990" s="4"/>
      <c r="AZ990" s="4"/>
      <c r="BA990" s="4"/>
      <c r="BB990" s="8"/>
      <c r="BC990" s="3"/>
      <c r="BD990" s="3"/>
      <c r="BF990" s="5"/>
      <c r="BG990" s="5"/>
      <c r="BH990" s="5"/>
      <c r="BI990" s="5"/>
      <c r="BJ990" s="5"/>
      <c r="BK990" s="3"/>
      <c r="BM990" s="7"/>
      <c r="BN990" s="3"/>
      <c r="BO990" s="3"/>
      <c r="BQ990" s="7"/>
      <c r="BR990" s="3"/>
      <c r="BS990" s="3"/>
      <c r="BV990" s="4"/>
      <c r="BW990" s="3"/>
      <c r="BX990" s="3"/>
      <c r="BY990" s="3"/>
      <c r="BZ990" s="3"/>
      <c r="CA990" s="3"/>
      <c r="CB990" s="3"/>
      <c r="CC990" s="3"/>
      <c r="CD990" s="4"/>
      <c r="CE990" s="4"/>
      <c r="CF990" s="3"/>
      <c r="CG990" s="3"/>
      <c r="CH990" s="3"/>
      <c r="CI990" s="3"/>
      <c r="CJ990" s="3"/>
      <c r="CK990" s="2"/>
      <c r="CL990" s="2"/>
      <c r="CM990" s="4"/>
      <c r="CN990" s="4"/>
      <c r="CO990" s="3"/>
      <c r="CP990" s="4"/>
      <c r="CQ990" s="3"/>
      <c r="CS990" s="4"/>
      <c r="CT990" s="3"/>
      <c r="CU990" s="3"/>
    </row>
    <row r="991" spans="1:99" ht="20.100000000000001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Y991" s="4"/>
      <c r="Z991" s="5"/>
      <c r="AB991" s="6"/>
      <c r="AC991" s="3"/>
      <c r="AD991" s="3"/>
      <c r="AE991" s="3"/>
      <c r="AF991" s="3"/>
      <c r="AG991" s="4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X991" s="4"/>
      <c r="AZ991" s="4"/>
      <c r="BA991" s="4"/>
      <c r="BB991" s="8"/>
      <c r="BC991" s="3"/>
      <c r="BD991" s="3"/>
      <c r="BF991" s="5"/>
      <c r="BG991" s="5"/>
      <c r="BH991" s="5"/>
      <c r="BI991" s="5"/>
      <c r="BJ991" s="5"/>
      <c r="BK991" s="3"/>
      <c r="BM991" s="7"/>
      <c r="BN991" s="3"/>
      <c r="BO991" s="3"/>
      <c r="BQ991" s="7"/>
      <c r="BR991" s="3"/>
      <c r="BS991" s="3"/>
      <c r="BV991" s="4"/>
      <c r="BW991" s="3"/>
      <c r="BX991" s="3"/>
      <c r="BY991" s="3"/>
      <c r="BZ991" s="3"/>
      <c r="CA991" s="3"/>
      <c r="CB991" s="3"/>
      <c r="CC991" s="3"/>
      <c r="CD991" s="4"/>
      <c r="CE991" s="4"/>
      <c r="CF991" s="3"/>
      <c r="CG991" s="3"/>
      <c r="CH991" s="3"/>
      <c r="CI991" s="3"/>
      <c r="CJ991" s="3"/>
      <c r="CK991" s="2"/>
      <c r="CL991" s="2"/>
      <c r="CM991" s="4"/>
      <c r="CN991" s="4"/>
      <c r="CO991" s="3"/>
      <c r="CP991" s="4"/>
      <c r="CQ991" s="3"/>
      <c r="CS991" s="4"/>
      <c r="CT991" s="3"/>
      <c r="CU991" s="3"/>
    </row>
    <row r="992" spans="1:99" ht="20.100000000000001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Y992" s="4"/>
      <c r="Z992" s="5"/>
      <c r="AB992" s="6"/>
      <c r="AC992" s="3"/>
      <c r="AD992" s="3"/>
      <c r="AE992" s="3"/>
      <c r="AF992" s="3"/>
      <c r="AG992" s="4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X992" s="4"/>
      <c r="AZ992" s="4"/>
      <c r="BA992" s="4"/>
      <c r="BB992" s="8"/>
      <c r="BC992" s="3"/>
      <c r="BD992" s="3"/>
      <c r="BF992" s="5"/>
      <c r="BG992" s="5"/>
      <c r="BH992" s="5"/>
      <c r="BI992" s="5"/>
      <c r="BJ992" s="5"/>
      <c r="BK992" s="3"/>
      <c r="BM992" s="7"/>
      <c r="BN992" s="3"/>
      <c r="BO992" s="3"/>
      <c r="BQ992" s="7"/>
      <c r="BR992" s="3"/>
      <c r="BS992" s="3"/>
      <c r="BV992" s="4"/>
      <c r="BW992" s="3"/>
      <c r="BX992" s="3"/>
      <c r="BY992" s="3"/>
      <c r="BZ992" s="3"/>
      <c r="CA992" s="3"/>
      <c r="CB992" s="3"/>
      <c r="CC992" s="3"/>
      <c r="CD992" s="4"/>
      <c r="CE992" s="4"/>
      <c r="CF992" s="3"/>
      <c r="CG992" s="3"/>
      <c r="CH992" s="3"/>
      <c r="CI992" s="3"/>
      <c r="CJ992" s="3"/>
      <c r="CK992" s="2"/>
      <c r="CL992" s="2"/>
      <c r="CM992" s="4"/>
      <c r="CN992" s="4"/>
      <c r="CO992" s="3"/>
      <c r="CP992" s="4"/>
      <c r="CQ992" s="3"/>
      <c r="CS992" s="4"/>
      <c r="CT992" s="3"/>
      <c r="CU992" s="3"/>
    </row>
    <row r="993" spans="1:99" ht="20.100000000000001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Y993" s="4"/>
      <c r="Z993" s="5"/>
      <c r="AB993" s="6"/>
      <c r="AC993" s="3"/>
      <c r="AD993" s="3"/>
      <c r="AE993" s="3"/>
      <c r="AF993" s="3"/>
      <c r="AG993" s="4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X993" s="4"/>
      <c r="AZ993" s="4"/>
      <c r="BA993" s="4"/>
      <c r="BB993" s="8"/>
      <c r="BC993" s="3"/>
      <c r="BD993" s="3"/>
      <c r="BF993" s="5"/>
      <c r="BG993" s="5"/>
      <c r="BH993" s="5"/>
      <c r="BI993" s="5"/>
      <c r="BJ993" s="5"/>
      <c r="BK993" s="3"/>
      <c r="BM993" s="7"/>
      <c r="BN993" s="3"/>
      <c r="BO993" s="3"/>
      <c r="BQ993" s="7"/>
      <c r="BR993" s="3"/>
      <c r="BS993" s="3"/>
      <c r="BV993" s="4"/>
      <c r="BW993" s="3"/>
      <c r="BX993" s="3"/>
      <c r="BY993" s="3"/>
      <c r="BZ993" s="3"/>
      <c r="CA993" s="3"/>
      <c r="CB993" s="3"/>
      <c r="CC993" s="3"/>
      <c r="CD993" s="4"/>
      <c r="CE993" s="4"/>
      <c r="CF993" s="3"/>
      <c r="CG993" s="3"/>
      <c r="CH993" s="3"/>
      <c r="CI993" s="3"/>
      <c r="CJ993" s="3"/>
      <c r="CK993" s="2"/>
      <c r="CL993" s="2"/>
      <c r="CM993" s="4"/>
      <c r="CN993" s="4"/>
      <c r="CO993" s="3"/>
      <c r="CP993" s="4"/>
      <c r="CQ993" s="3"/>
      <c r="CS993" s="4"/>
      <c r="CT993" s="3"/>
      <c r="CU993" s="3"/>
    </row>
    <row r="994" spans="1:99" ht="20.100000000000001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Y994" s="4"/>
      <c r="Z994" s="5"/>
      <c r="AB994" s="6"/>
      <c r="AC994" s="3"/>
      <c r="AD994" s="3"/>
      <c r="AE994" s="3"/>
      <c r="AF994" s="3"/>
      <c r="AG994" s="4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X994" s="4"/>
      <c r="AZ994" s="4"/>
      <c r="BA994" s="4"/>
      <c r="BB994" s="8"/>
      <c r="BC994" s="3"/>
      <c r="BD994" s="3"/>
      <c r="BF994" s="5"/>
      <c r="BG994" s="5"/>
      <c r="BH994" s="5"/>
      <c r="BI994" s="5"/>
      <c r="BJ994" s="5"/>
      <c r="BK994" s="3"/>
      <c r="BM994" s="7"/>
      <c r="BN994" s="3"/>
      <c r="BO994" s="3"/>
      <c r="BQ994" s="7"/>
      <c r="BR994" s="3"/>
      <c r="BS994" s="3"/>
      <c r="BV994" s="4"/>
      <c r="BW994" s="3"/>
      <c r="BX994" s="3"/>
      <c r="BY994" s="3"/>
      <c r="BZ994" s="3"/>
      <c r="CA994" s="3"/>
      <c r="CB994" s="3"/>
      <c r="CC994" s="3"/>
      <c r="CD994" s="4"/>
      <c r="CE994" s="4"/>
      <c r="CF994" s="3"/>
      <c r="CG994" s="3"/>
      <c r="CH994" s="3"/>
      <c r="CI994" s="3"/>
      <c r="CJ994" s="3"/>
      <c r="CK994" s="2"/>
      <c r="CL994" s="2"/>
      <c r="CM994" s="4"/>
      <c r="CN994" s="4"/>
      <c r="CO994" s="3"/>
      <c r="CP994" s="4"/>
      <c r="CQ994" s="3"/>
      <c r="CS994" s="4"/>
      <c r="CT994" s="3"/>
      <c r="CU994" s="3"/>
    </row>
    <row r="995" spans="1:99" ht="20.100000000000001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Y995" s="4"/>
      <c r="Z995" s="5"/>
      <c r="AB995" s="6"/>
      <c r="AC995" s="3"/>
      <c r="AD995" s="3"/>
      <c r="AE995" s="3"/>
      <c r="AF995" s="3"/>
      <c r="AG995" s="4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X995" s="4"/>
      <c r="AZ995" s="4"/>
      <c r="BA995" s="4"/>
      <c r="BB995" s="8"/>
      <c r="BC995" s="3"/>
      <c r="BD995" s="3"/>
      <c r="BF995" s="5"/>
      <c r="BG995" s="5"/>
      <c r="BH995" s="5"/>
      <c r="BI995" s="5"/>
      <c r="BJ995" s="5"/>
      <c r="BK995" s="3"/>
      <c r="BM995" s="7"/>
      <c r="BN995" s="3"/>
      <c r="BO995" s="3"/>
      <c r="BQ995" s="7"/>
      <c r="BR995" s="3"/>
      <c r="BS995" s="3"/>
      <c r="BV995" s="4"/>
      <c r="BW995" s="3"/>
      <c r="BX995" s="3"/>
      <c r="BY995" s="3"/>
      <c r="BZ995" s="3"/>
      <c r="CA995" s="3"/>
      <c r="CB995" s="3"/>
      <c r="CC995" s="3"/>
      <c r="CD995" s="4"/>
      <c r="CE995" s="4"/>
      <c r="CF995" s="3"/>
      <c r="CG995" s="3"/>
      <c r="CH995" s="3"/>
      <c r="CI995" s="3"/>
      <c r="CJ995" s="3"/>
      <c r="CK995" s="2"/>
      <c r="CL995" s="2"/>
      <c r="CM995" s="4"/>
      <c r="CN995" s="4"/>
      <c r="CO995" s="3"/>
      <c r="CP995" s="4"/>
      <c r="CQ995" s="3"/>
      <c r="CS995" s="4"/>
      <c r="CT995" s="3"/>
      <c r="CU995" s="3"/>
    </row>
    <row r="996" spans="1:99" ht="20.100000000000001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Y996" s="4"/>
      <c r="Z996" s="5"/>
      <c r="AB996" s="6"/>
      <c r="AC996" s="3"/>
      <c r="AD996" s="3"/>
      <c r="AE996" s="3"/>
      <c r="AF996" s="3"/>
      <c r="AG996" s="4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X996" s="4"/>
      <c r="AZ996" s="4"/>
      <c r="BA996" s="4"/>
      <c r="BB996" s="8"/>
      <c r="BC996" s="3"/>
      <c r="BD996" s="3"/>
      <c r="BF996" s="5"/>
      <c r="BG996" s="5"/>
      <c r="BH996" s="5"/>
      <c r="BI996" s="5"/>
      <c r="BJ996" s="5"/>
      <c r="BK996" s="3"/>
      <c r="BM996" s="7"/>
      <c r="BN996" s="3"/>
      <c r="BO996" s="3"/>
      <c r="BQ996" s="7"/>
      <c r="BR996" s="3"/>
      <c r="BS996" s="3"/>
      <c r="BV996" s="4"/>
      <c r="BW996" s="3"/>
      <c r="BX996" s="3"/>
      <c r="BY996" s="3"/>
      <c r="BZ996" s="3"/>
      <c r="CA996" s="3"/>
      <c r="CB996" s="3"/>
      <c r="CC996" s="3"/>
      <c r="CD996" s="4"/>
      <c r="CE996" s="4"/>
      <c r="CF996" s="3"/>
      <c r="CG996" s="3"/>
      <c r="CH996" s="3"/>
      <c r="CI996" s="3"/>
      <c r="CJ996" s="3"/>
      <c r="CK996" s="2"/>
      <c r="CL996" s="2"/>
      <c r="CM996" s="4"/>
      <c r="CN996" s="4"/>
      <c r="CO996" s="3"/>
      <c r="CP996" s="4"/>
      <c r="CQ996" s="3"/>
      <c r="CS996" s="4"/>
      <c r="CT996" s="3"/>
      <c r="CU996" s="3"/>
    </row>
    <row r="997" spans="1:99" ht="20.100000000000001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Y997" s="4"/>
      <c r="Z997" s="5"/>
      <c r="AB997" s="6"/>
      <c r="AC997" s="3"/>
      <c r="AD997" s="3"/>
      <c r="AE997" s="3"/>
      <c r="AF997" s="3"/>
      <c r="AG997" s="4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X997" s="4"/>
      <c r="AZ997" s="4"/>
      <c r="BA997" s="4"/>
      <c r="BB997" s="8"/>
      <c r="BC997" s="3"/>
      <c r="BD997" s="3"/>
      <c r="BF997" s="5"/>
      <c r="BG997" s="5"/>
      <c r="BH997" s="5"/>
      <c r="BI997" s="5"/>
      <c r="BJ997" s="5"/>
      <c r="BK997" s="3"/>
      <c r="BM997" s="7"/>
      <c r="BN997" s="3"/>
      <c r="BO997" s="3"/>
      <c r="BQ997" s="7"/>
      <c r="BR997" s="3"/>
      <c r="BS997" s="3"/>
      <c r="BV997" s="4"/>
      <c r="BW997" s="3"/>
      <c r="BX997" s="3"/>
      <c r="BY997" s="3"/>
      <c r="BZ997" s="3"/>
      <c r="CA997" s="3"/>
      <c r="CB997" s="3"/>
      <c r="CC997" s="3"/>
      <c r="CD997" s="4"/>
      <c r="CE997" s="4"/>
      <c r="CF997" s="3"/>
      <c r="CG997" s="3"/>
      <c r="CH997" s="3"/>
      <c r="CI997" s="3"/>
      <c r="CJ997" s="3"/>
      <c r="CK997" s="2"/>
      <c r="CL997" s="2"/>
      <c r="CM997" s="4"/>
      <c r="CN997" s="4"/>
      <c r="CO997" s="3"/>
      <c r="CP997" s="4"/>
      <c r="CQ997" s="3"/>
      <c r="CS997" s="4"/>
      <c r="CT997" s="3"/>
      <c r="CU997" s="3"/>
    </row>
    <row r="998" spans="1:99" ht="20.100000000000001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Y998" s="4"/>
      <c r="Z998" s="5"/>
      <c r="AB998" s="6"/>
      <c r="AC998" s="3"/>
      <c r="AD998" s="3"/>
      <c r="AE998" s="3"/>
      <c r="AF998" s="3"/>
      <c r="AG998" s="4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X998" s="4"/>
      <c r="AZ998" s="4"/>
      <c r="BA998" s="4"/>
      <c r="BB998" s="8"/>
      <c r="BC998" s="3"/>
      <c r="BD998" s="3"/>
      <c r="BF998" s="5"/>
      <c r="BG998" s="5"/>
      <c r="BH998" s="5"/>
      <c r="BI998" s="5"/>
      <c r="BJ998" s="5"/>
      <c r="BK998" s="3"/>
      <c r="BM998" s="7"/>
      <c r="BN998" s="3"/>
      <c r="BO998" s="3"/>
      <c r="BQ998" s="7"/>
      <c r="BR998" s="3"/>
      <c r="BS998" s="3"/>
      <c r="BV998" s="4"/>
      <c r="BW998" s="3"/>
      <c r="BX998" s="3"/>
      <c r="BY998" s="3"/>
      <c r="BZ998" s="3"/>
      <c r="CA998" s="3"/>
      <c r="CB998" s="3"/>
      <c r="CC998" s="3"/>
      <c r="CD998" s="4"/>
      <c r="CE998" s="4"/>
      <c r="CF998" s="3"/>
      <c r="CG998" s="3"/>
      <c r="CH998" s="3"/>
      <c r="CI998" s="3"/>
      <c r="CJ998" s="3"/>
      <c r="CK998" s="2"/>
      <c r="CL998" s="2"/>
      <c r="CM998" s="4"/>
      <c r="CN998" s="4"/>
      <c r="CO998" s="3"/>
      <c r="CP998" s="4"/>
      <c r="CQ998" s="3"/>
      <c r="CS998" s="4"/>
      <c r="CT998" s="3"/>
      <c r="CU998" s="3"/>
    </row>
    <row r="999" spans="1:99" ht="20.100000000000001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Y999" s="4"/>
      <c r="Z999" s="5"/>
      <c r="AB999" s="6"/>
      <c r="AC999" s="3"/>
      <c r="AD999" s="3"/>
      <c r="AE999" s="3"/>
      <c r="AF999" s="3"/>
      <c r="AG999" s="4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X999" s="4"/>
      <c r="AZ999" s="4"/>
      <c r="BA999" s="4"/>
      <c r="BB999" s="8"/>
      <c r="BC999" s="3"/>
      <c r="BD999" s="3"/>
      <c r="BF999" s="5"/>
      <c r="BG999" s="5"/>
      <c r="BH999" s="5"/>
      <c r="BI999" s="5"/>
      <c r="BJ999" s="5"/>
      <c r="BK999" s="3"/>
      <c r="BM999" s="7"/>
      <c r="BN999" s="3"/>
      <c r="BO999" s="3"/>
      <c r="BQ999" s="7"/>
      <c r="BR999" s="3"/>
      <c r="BS999" s="3"/>
      <c r="BV999" s="4"/>
      <c r="BW999" s="3"/>
      <c r="BX999" s="3"/>
      <c r="BY999" s="3"/>
      <c r="BZ999" s="3"/>
      <c r="CA999" s="3"/>
      <c r="CB999" s="3"/>
      <c r="CC999" s="3"/>
      <c r="CD999" s="4"/>
      <c r="CE999" s="4"/>
      <c r="CF999" s="3"/>
      <c r="CG999" s="3"/>
      <c r="CH999" s="3"/>
      <c r="CI999" s="3"/>
      <c r="CJ999" s="3"/>
      <c r="CK999" s="2"/>
      <c r="CL999" s="2"/>
      <c r="CM999" s="4"/>
      <c r="CN999" s="4"/>
      <c r="CO999" s="3"/>
      <c r="CP999" s="4"/>
      <c r="CQ999" s="3"/>
      <c r="CS999" s="4"/>
      <c r="CT999" s="3"/>
      <c r="CU999" s="3"/>
    </row>
    <row r="1000" spans="1:99" ht="20.100000000000001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Y1000" s="4"/>
      <c r="Z1000" s="5"/>
      <c r="AB1000" s="6"/>
      <c r="AC1000" s="3"/>
      <c r="AD1000" s="3"/>
      <c r="AE1000" s="3"/>
      <c r="AF1000" s="3"/>
      <c r="AG1000" s="4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X1000" s="4"/>
      <c r="AZ1000" s="4"/>
      <c r="BA1000" s="4"/>
      <c r="BB1000" s="8"/>
      <c r="BC1000" s="3"/>
      <c r="BD1000" s="3"/>
      <c r="BF1000" s="5"/>
      <c r="BG1000" s="5"/>
      <c r="BH1000" s="5"/>
      <c r="BI1000" s="5"/>
      <c r="BJ1000" s="5"/>
      <c r="BK1000" s="3"/>
      <c r="BM1000" s="7"/>
      <c r="BN1000" s="3"/>
      <c r="BO1000" s="3"/>
      <c r="BQ1000" s="7"/>
      <c r="BR1000" s="3"/>
      <c r="BS1000" s="3"/>
      <c r="BV1000" s="4"/>
      <c r="BW1000" s="3"/>
      <c r="BX1000" s="3"/>
      <c r="BY1000" s="3"/>
      <c r="BZ1000" s="3"/>
      <c r="CA1000" s="3"/>
      <c r="CB1000" s="3"/>
      <c r="CC1000" s="3"/>
      <c r="CD1000" s="4"/>
      <c r="CE1000" s="4"/>
      <c r="CF1000" s="3"/>
      <c r="CG1000" s="3"/>
      <c r="CH1000" s="3"/>
      <c r="CI1000" s="3"/>
      <c r="CJ1000" s="3"/>
      <c r="CK1000" s="2"/>
      <c r="CL1000" s="2"/>
      <c r="CM1000" s="4"/>
      <c r="CN1000" s="4"/>
      <c r="CO1000" s="3"/>
      <c r="CP1000" s="4"/>
      <c r="CQ1000" s="3"/>
      <c r="CS1000" s="4"/>
      <c r="CT1000" s="3"/>
      <c r="CU1000" s="3"/>
    </row>
    <row r="1001" spans="1:99" ht="20.100000000000001" customHeight="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Y1001" s="4"/>
      <c r="Z1001" s="5"/>
      <c r="AB1001" s="6"/>
      <c r="AC1001" s="3"/>
      <c r="AD1001" s="3"/>
      <c r="AE1001" s="3"/>
      <c r="AF1001" s="3"/>
      <c r="AG1001" s="4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X1001" s="4"/>
      <c r="AZ1001" s="4"/>
      <c r="BA1001" s="4"/>
      <c r="BB1001" s="8"/>
      <c r="BC1001" s="3"/>
      <c r="BD1001" s="3"/>
      <c r="BF1001" s="5"/>
      <c r="BG1001" s="5"/>
      <c r="BH1001" s="5"/>
      <c r="BI1001" s="5"/>
      <c r="BJ1001" s="5"/>
      <c r="BK1001" s="3"/>
      <c r="BM1001" s="7"/>
      <c r="BN1001" s="3"/>
      <c r="BO1001" s="3"/>
      <c r="BQ1001" s="7"/>
      <c r="BR1001" s="3"/>
      <c r="BS1001" s="3"/>
      <c r="BV1001" s="4"/>
      <c r="BW1001" s="3"/>
      <c r="BX1001" s="3"/>
      <c r="BY1001" s="3"/>
      <c r="BZ1001" s="3"/>
      <c r="CA1001" s="3"/>
      <c r="CB1001" s="3"/>
      <c r="CC1001" s="3"/>
      <c r="CD1001" s="4"/>
      <c r="CE1001" s="4"/>
      <c r="CF1001" s="3"/>
      <c r="CG1001" s="3"/>
      <c r="CH1001" s="3"/>
      <c r="CI1001" s="3"/>
      <c r="CJ1001" s="3"/>
      <c r="CK1001" s="2"/>
      <c r="CL1001" s="2"/>
      <c r="CM1001" s="4"/>
      <c r="CN1001" s="4"/>
      <c r="CO1001" s="3"/>
      <c r="CP1001" s="4"/>
      <c r="CQ1001" s="3"/>
      <c r="CS1001" s="4"/>
      <c r="CT1001" s="3"/>
      <c r="CU1001" s="3"/>
    </row>
    <row r="1002" spans="1:99" ht="20.100000000000001" customHeight="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Y1002" s="4"/>
      <c r="Z1002" s="5"/>
      <c r="AB1002" s="6"/>
      <c r="AC1002" s="3"/>
      <c r="AD1002" s="3"/>
      <c r="AE1002" s="3"/>
      <c r="AF1002" s="3"/>
      <c r="AG1002" s="4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X1002" s="4"/>
      <c r="AZ1002" s="4"/>
      <c r="BA1002" s="4"/>
      <c r="BB1002" s="8"/>
      <c r="BC1002" s="3"/>
      <c r="BD1002" s="3"/>
      <c r="BF1002" s="5"/>
      <c r="BG1002" s="5"/>
      <c r="BH1002" s="5"/>
      <c r="BI1002" s="5"/>
      <c r="BJ1002" s="5"/>
      <c r="BK1002" s="3"/>
      <c r="BM1002" s="7"/>
      <c r="BN1002" s="3"/>
      <c r="BO1002" s="3"/>
      <c r="BQ1002" s="7"/>
      <c r="BR1002" s="3"/>
      <c r="BS1002" s="3"/>
      <c r="BV1002" s="4"/>
      <c r="BW1002" s="3"/>
      <c r="BX1002" s="3"/>
      <c r="BY1002" s="3"/>
      <c r="BZ1002" s="3"/>
      <c r="CA1002" s="3"/>
      <c r="CB1002" s="3"/>
      <c r="CC1002" s="3"/>
      <c r="CD1002" s="4"/>
      <c r="CE1002" s="4"/>
      <c r="CF1002" s="3"/>
      <c r="CG1002" s="3"/>
      <c r="CH1002" s="3"/>
      <c r="CI1002" s="3"/>
      <c r="CJ1002" s="3"/>
      <c r="CK1002" s="2"/>
      <c r="CL1002" s="2"/>
      <c r="CM1002" s="4"/>
      <c r="CN1002" s="4"/>
      <c r="CO1002" s="3"/>
      <c r="CP1002" s="4"/>
      <c r="CQ1002" s="3"/>
      <c r="CS1002" s="4"/>
      <c r="CT1002" s="3"/>
      <c r="CU1002" s="3"/>
    </row>
    <row r="1003" spans="1:99" ht="20.100000000000001" customHeight="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Y1003" s="4"/>
      <c r="Z1003" s="5"/>
      <c r="AB1003" s="6"/>
      <c r="AC1003" s="3"/>
      <c r="AD1003" s="3"/>
      <c r="AE1003" s="3"/>
      <c r="AF1003" s="3"/>
      <c r="AG1003" s="4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X1003" s="4"/>
      <c r="AZ1003" s="4"/>
      <c r="BA1003" s="4"/>
      <c r="BB1003" s="8"/>
      <c r="BC1003" s="3"/>
      <c r="BD1003" s="3"/>
      <c r="BF1003" s="5"/>
      <c r="BG1003" s="5"/>
      <c r="BH1003" s="5"/>
      <c r="BI1003" s="5"/>
      <c r="BJ1003" s="5"/>
      <c r="BK1003" s="3"/>
      <c r="BM1003" s="7"/>
      <c r="BN1003" s="3"/>
      <c r="BO1003" s="3"/>
      <c r="BQ1003" s="7"/>
      <c r="BR1003" s="3"/>
      <c r="BS1003" s="3"/>
      <c r="BV1003" s="4"/>
      <c r="BW1003" s="3"/>
      <c r="BX1003" s="3"/>
      <c r="BY1003" s="3"/>
      <c r="BZ1003" s="3"/>
      <c r="CA1003" s="3"/>
      <c r="CB1003" s="3"/>
      <c r="CC1003" s="3"/>
      <c r="CD1003" s="4"/>
      <c r="CE1003" s="4"/>
      <c r="CF1003" s="3"/>
      <c r="CG1003" s="3"/>
      <c r="CH1003" s="3"/>
      <c r="CI1003" s="3"/>
      <c r="CJ1003" s="3"/>
      <c r="CK1003" s="2"/>
      <c r="CL1003" s="2"/>
      <c r="CM1003" s="4"/>
      <c r="CN1003" s="4"/>
      <c r="CO1003" s="3"/>
      <c r="CP1003" s="4"/>
      <c r="CQ1003" s="3"/>
      <c r="CS1003" s="4"/>
      <c r="CT1003" s="3"/>
      <c r="CU1003" s="3"/>
    </row>
    <row r="1004" spans="1:99" ht="20.100000000000001" customHeight="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Y1004" s="4"/>
      <c r="Z1004" s="5"/>
      <c r="AB1004" s="6"/>
      <c r="AC1004" s="3"/>
      <c r="AD1004" s="3"/>
      <c r="AE1004" s="3"/>
      <c r="AF1004" s="3"/>
      <c r="AG1004" s="4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X1004" s="4"/>
      <c r="AZ1004" s="4"/>
      <c r="BA1004" s="4"/>
      <c r="BB1004" s="8"/>
      <c r="BC1004" s="3"/>
      <c r="BD1004" s="3"/>
      <c r="BF1004" s="5"/>
      <c r="BG1004" s="5"/>
      <c r="BH1004" s="5"/>
      <c r="BI1004" s="5"/>
      <c r="BJ1004" s="5"/>
      <c r="BK1004" s="3"/>
      <c r="BM1004" s="7"/>
      <c r="BN1004" s="3"/>
      <c r="BO1004" s="3"/>
      <c r="BQ1004" s="7"/>
      <c r="BR1004" s="3"/>
      <c r="BS1004" s="3"/>
      <c r="BV1004" s="4"/>
      <c r="BW1004" s="3"/>
      <c r="BX1004" s="3"/>
      <c r="BY1004" s="3"/>
      <c r="BZ1004" s="3"/>
      <c r="CA1004" s="3"/>
      <c r="CB1004" s="3"/>
      <c r="CC1004" s="3"/>
      <c r="CD1004" s="4"/>
      <c r="CE1004" s="4"/>
      <c r="CF1004" s="3"/>
      <c r="CG1004" s="3"/>
      <c r="CH1004" s="3"/>
      <c r="CI1004" s="3"/>
      <c r="CJ1004" s="3"/>
      <c r="CK1004" s="2"/>
      <c r="CL1004" s="2"/>
      <c r="CM1004" s="4"/>
      <c r="CN1004" s="4"/>
      <c r="CO1004" s="3"/>
      <c r="CP1004" s="4"/>
      <c r="CQ1004" s="3"/>
      <c r="CS1004" s="4"/>
      <c r="CT1004" s="3"/>
      <c r="CU1004" s="3"/>
    </row>
    <row r="1005" spans="1:99" ht="20.100000000000001" customHeight="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Y1005" s="4"/>
      <c r="Z1005" s="5"/>
      <c r="AB1005" s="6"/>
      <c r="AC1005" s="3"/>
      <c r="AD1005" s="3"/>
      <c r="AE1005" s="3"/>
      <c r="AF1005" s="3"/>
      <c r="AG1005" s="4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X1005" s="4"/>
      <c r="AZ1005" s="4"/>
      <c r="BA1005" s="4"/>
      <c r="BB1005" s="8"/>
      <c r="BC1005" s="3"/>
      <c r="BD1005" s="3"/>
      <c r="BF1005" s="5"/>
      <c r="BG1005" s="5"/>
      <c r="BH1005" s="5"/>
      <c r="BI1005" s="5"/>
      <c r="BJ1005" s="5"/>
      <c r="BK1005" s="3"/>
      <c r="BM1005" s="7"/>
      <c r="BN1005" s="3"/>
      <c r="BO1005" s="3"/>
      <c r="BQ1005" s="7"/>
      <c r="BR1005" s="3"/>
      <c r="BS1005" s="3"/>
      <c r="BV1005" s="4"/>
      <c r="BW1005" s="3"/>
      <c r="BX1005" s="3"/>
      <c r="BY1005" s="3"/>
      <c r="BZ1005" s="3"/>
      <c r="CA1005" s="3"/>
      <c r="CB1005" s="3"/>
      <c r="CC1005" s="3"/>
      <c r="CD1005" s="4"/>
      <c r="CE1005" s="4"/>
      <c r="CF1005" s="3"/>
      <c r="CG1005" s="3"/>
      <c r="CH1005" s="3"/>
      <c r="CI1005" s="3"/>
      <c r="CJ1005" s="3"/>
      <c r="CK1005" s="2"/>
      <c r="CL1005" s="2"/>
      <c r="CM1005" s="4"/>
      <c r="CN1005" s="4"/>
      <c r="CO1005" s="3"/>
      <c r="CP1005" s="4"/>
      <c r="CQ1005" s="3"/>
      <c r="CS1005" s="4"/>
      <c r="CT1005" s="3"/>
      <c r="CU1005" s="3"/>
    </row>
    <row r="1006" spans="1:99" ht="20.100000000000001" customHeight="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Y1006" s="4"/>
      <c r="Z1006" s="5"/>
      <c r="AB1006" s="6"/>
      <c r="AC1006" s="3"/>
      <c r="AD1006" s="3"/>
      <c r="AE1006" s="3"/>
      <c r="AF1006" s="3"/>
      <c r="AG1006" s="4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X1006" s="4"/>
      <c r="AZ1006" s="4"/>
      <c r="BA1006" s="4"/>
      <c r="BB1006" s="8"/>
      <c r="BC1006" s="3"/>
      <c r="BD1006" s="3"/>
      <c r="BF1006" s="5"/>
      <c r="BG1006" s="5"/>
      <c r="BH1006" s="5"/>
      <c r="BI1006" s="5"/>
      <c r="BJ1006" s="5"/>
      <c r="BK1006" s="3"/>
      <c r="BM1006" s="7"/>
      <c r="BN1006" s="3"/>
      <c r="BO1006" s="3"/>
      <c r="BQ1006" s="7"/>
      <c r="BR1006" s="3"/>
      <c r="BS1006" s="3"/>
      <c r="BV1006" s="4"/>
      <c r="BW1006" s="3"/>
      <c r="BX1006" s="3"/>
      <c r="BY1006" s="3"/>
      <c r="BZ1006" s="3"/>
      <c r="CA1006" s="3"/>
      <c r="CB1006" s="3"/>
      <c r="CC1006" s="3"/>
      <c r="CD1006" s="4"/>
      <c r="CE1006" s="4"/>
      <c r="CF1006" s="3"/>
      <c r="CG1006" s="3"/>
      <c r="CH1006" s="3"/>
      <c r="CI1006" s="3"/>
      <c r="CJ1006" s="3"/>
      <c r="CK1006" s="2"/>
      <c r="CL1006" s="2"/>
      <c r="CM1006" s="4"/>
      <c r="CN1006" s="4"/>
      <c r="CO1006" s="3"/>
      <c r="CP1006" s="4"/>
      <c r="CQ1006" s="3"/>
      <c r="CS1006" s="4"/>
      <c r="CT1006" s="3"/>
      <c r="CU1006" s="3"/>
    </row>
    <row r="1007" spans="1:99" ht="20.100000000000001" customHeight="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Y1007" s="4"/>
      <c r="Z1007" s="5"/>
      <c r="AB1007" s="6"/>
      <c r="AC1007" s="3"/>
      <c r="AD1007" s="3"/>
      <c r="AE1007" s="3"/>
      <c r="AF1007" s="3"/>
      <c r="AG1007" s="4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X1007" s="4"/>
      <c r="AZ1007" s="4"/>
      <c r="BA1007" s="4"/>
      <c r="BB1007" s="8"/>
      <c r="BC1007" s="3"/>
      <c r="BD1007" s="3"/>
      <c r="BF1007" s="5"/>
      <c r="BG1007" s="5"/>
      <c r="BH1007" s="5"/>
      <c r="BI1007" s="5"/>
      <c r="BJ1007" s="5"/>
      <c r="BK1007" s="3"/>
      <c r="BM1007" s="7"/>
      <c r="BN1007" s="3"/>
      <c r="BO1007" s="3"/>
      <c r="BQ1007" s="7"/>
      <c r="BR1007" s="3"/>
      <c r="BS1007" s="3"/>
      <c r="BV1007" s="4"/>
      <c r="BW1007" s="3"/>
      <c r="BX1007" s="3"/>
      <c r="BY1007" s="3"/>
      <c r="BZ1007" s="3"/>
      <c r="CA1007" s="3"/>
      <c r="CB1007" s="3"/>
      <c r="CC1007" s="3"/>
      <c r="CD1007" s="4"/>
      <c r="CE1007" s="4"/>
      <c r="CF1007" s="3"/>
      <c r="CG1007" s="3"/>
      <c r="CH1007" s="3"/>
      <c r="CI1007" s="3"/>
      <c r="CJ1007" s="3"/>
      <c r="CK1007" s="2"/>
      <c r="CL1007" s="2"/>
      <c r="CM1007" s="4"/>
      <c r="CN1007" s="4"/>
      <c r="CO1007" s="3"/>
      <c r="CP1007" s="4"/>
      <c r="CQ1007" s="3"/>
      <c r="CS1007" s="4"/>
      <c r="CT1007" s="3"/>
      <c r="CU1007" s="3"/>
    </row>
    <row r="1008" spans="1:99" ht="20.100000000000001" customHeight="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Y1008" s="4"/>
      <c r="Z1008" s="5"/>
      <c r="AB1008" s="6"/>
      <c r="AC1008" s="3"/>
      <c r="AD1008" s="3"/>
      <c r="AE1008" s="3"/>
      <c r="AF1008" s="3"/>
      <c r="AG1008" s="4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X1008" s="4"/>
      <c r="AZ1008" s="4"/>
      <c r="BA1008" s="4"/>
      <c r="BB1008" s="8"/>
      <c r="BC1008" s="3"/>
      <c r="BD1008" s="3"/>
      <c r="BF1008" s="5"/>
      <c r="BG1008" s="5"/>
      <c r="BH1008" s="5"/>
      <c r="BI1008" s="5"/>
      <c r="BJ1008" s="5"/>
      <c r="BK1008" s="3"/>
      <c r="BM1008" s="7"/>
      <c r="BN1008" s="3"/>
      <c r="BO1008" s="3"/>
      <c r="BQ1008" s="7"/>
      <c r="BR1008" s="3"/>
      <c r="BS1008" s="3"/>
      <c r="BV1008" s="4"/>
      <c r="BW1008" s="3"/>
      <c r="BX1008" s="3"/>
      <c r="BY1008" s="3"/>
      <c r="BZ1008" s="3"/>
      <c r="CA1008" s="3"/>
      <c r="CB1008" s="3"/>
      <c r="CC1008" s="3"/>
      <c r="CD1008" s="4"/>
      <c r="CE1008" s="4"/>
      <c r="CF1008" s="3"/>
      <c r="CG1008" s="3"/>
      <c r="CH1008" s="3"/>
      <c r="CI1008" s="3"/>
      <c r="CJ1008" s="3"/>
      <c r="CK1008" s="2"/>
      <c r="CL1008" s="2"/>
      <c r="CM1008" s="4"/>
      <c r="CN1008" s="4"/>
      <c r="CO1008" s="3"/>
      <c r="CP1008" s="4"/>
      <c r="CQ1008" s="3"/>
      <c r="CS1008" s="4"/>
      <c r="CT1008" s="3"/>
      <c r="CU1008" s="3"/>
    </row>
    <row r="1009" spans="1:99" ht="20.100000000000001" customHeight="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Y1009" s="4"/>
      <c r="Z1009" s="5"/>
      <c r="AB1009" s="6"/>
      <c r="AC1009" s="3"/>
      <c r="AD1009" s="3"/>
      <c r="AE1009" s="3"/>
      <c r="AF1009" s="3"/>
      <c r="AG1009" s="4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X1009" s="4"/>
      <c r="AZ1009" s="4"/>
      <c r="BA1009" s="4"/>
      <c r="BB1009" s="8"/>
      <c r="BC1009" s="3"/>
      <c r="BD1009" s="3"/>
      <c r="BF1009" s="5"/>
      <c r="BG1009" s="5"/>
      <c r="BH1009" s="5"/>
      <c r="BI1009" s="5"/>
      <c r="BJ1009" s="5"/>
      <c r="BK1009" s="3"/>
      <c r="BM1009" s="7"/>
      <c r="BN1009" s="3"/>
      <c r="BO1009" s="3"/>
      <c r="BQ1009" s="7"/>
      <c r="BR1009" s="3"/>
      <c r="BS1009" s="3"/>
      <c r="BV1009" s="4"/>
      <c r="BW1009" s="3"/>
      <c r="BX1009" s="3"/>
      <c r="BY1009" s="3"/>
      <c r="BZ1009" s="3"/>
      <c r="CA1009" s="3"/>
      <c r="CB1009" s="3"/>
      <c r="CC1009" s="3"/>
      <c r="CD1009" s="4"/>
      <c r="CE1009" s="4"/>
      <c r="CF1009" s="3"/>
      <c r="CG1009" s="3"/>
      <c r="CH1009" s="3"/>
      <c r="CI1009" s="3"/>
      <c r="CJ1009" s="3"/>
      <c r="CK1009" s="2"/>
      <c r="CL1009" s="2"/>
      <c r="CM1009" s="4"/>
      <c r="CN1009" s="4"/>
      <c r="CO1009" s="3"/>
      <c r="CP1009" s="4"/>
      <c r="CQ1009" s="3"/>
      <c r="CS1009" s="4"/>
      <c r="CT1009" s="3"/>
      <c r="CU1009" s="3"/>
    </row>
    <row r="1010" spans="1:99" ht="20.100000000000001" customHeight="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Y1010" s="4"/>
      <c r="Z1010" s="5"/>
      <c r="AB1010" s="6"/>
      <c r="AC1010" s="3"/>
      <c r="AD1010" s="3"/>
      <c r="AE1010" s="3"/>
      <c r="AF1010" s="3"/>
      <c r="AG1010" s="4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X1010" s="4"/>
      <c r="AZ1010" s="4"/>
      <c r="BA1010" s="4"/>
      <c r="BB1010" s="8"/>
      <c r="BC1010" s="3"/>
      <c r="BD1010" s="3"/>
      <c r="BF1010" s="5"/>
      <c r="BG1010" s="5"/>
      <c r="BH1010" s="5"/>
      <c r="BI1010" s="5"/>
      <c r="BJ1010" s="5"/>
      <c r="BK1010" s="3"/>
      <c r="BM1010" s="7"/>
      <c r="BN1010" s="3"/>
      <c r="BO1010" s="3"/>
      <c r="BQ1010" s="7"/>
      <c r="BR1010" s="3"/>
      <c r="BS1010" s="3"/>
      <c r="BV1010" s="4"/>
      <c r="BW1010" s="3"/>
      <c r="BX1010" s="3"/>
      <c r="BY1010" s="3"/>
      <c r="BZ1010" s="3"/>
      <c r="CA1010" s="3"/>
      <c r="CB1010" s="3"/>
      <c r="CC1010" s="3"/>
      <c r="CD1010" s="4"/>
      <c r="CE1010" s="4"/>
      <c r="CF1010" s="3"/>
      <c r="CG1010" s="3"/>
      <c r="CH1010" s="3"/>
      <c r="CI1010" s="3"/>
      <c r="CJ1010" s="3"/>
      <c r="CK1010" s="2"/>
      <c r="CL1010" s="2"/>
      <c r="CM1010" s="4"/>
      <c r="CN1010" s="4"/>
      <c r="CO1010" s="3"/>
      <c r="CP1010" s="4"/>
      <c r="CQ1010" s="3"/>
      <c r="CS1010" s="4"/>
      <c r="CT1010" s="3"/>
      <c r="CU1010" s="3"/>
    </row>
    <row r="1011" spans="1:99" ht="20.100000000000001" customHeight="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Y1011" s="4"/>
      <c r="Z1011" s="5"/>
      <c r="AB1011" s="6"/>
      <c r="AC1011" s="3"/>
      <c r="AD1011" s="3"/>
      <c r="AE1011" s="3"/>
      <c r="AF1011" s="3"/>
      <c r="AG1011" s="4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X1011" s="4"/>
      <c r="AZ1011" s="4"/>
      <c r="BA1011" s="4"/>
      <c r="BB1011" s="8"/>
      <c r="BC1011" s="3"/>
      <c r="BD1011" s="3"/>
      <c r="BF1011" s="5"/>
      <c r="BG1011" s="5"/>
      <c r="BH1011" s="5"/>
      <c r="BI1011" s="5"/>
      <c r="BJ1011" s="5"/>
      <c r="BK1011" s="3"/>
      <c r="BM1011" s="7"/>
      <c r="BN1011" s="3"/>
      <c r="BO1011" s="3"/>
      <c r="BQ1011" s="7"/>
      <c r="BR1011" s="3"/>
      <c r="BS1011" s="3"/>
      <c r="BV1011" s="4"/>
      <c r="BW1011" s="3"/>
      <c r="BX1011" s="3"/>
      <c r="BY1011" s="3"/>
      <c r="BZ1011" s="3"/>
      <c r="CA1011" s="3"/>
      <c r="CB1011" s="3"/>
      <c r="CC1011" s="3"/>
      <c r="CD1011" s="4"/>
      <c r="CE1011" s="4"/>
      <c r="CF1011" s="3"/>
      <c r="CG1011" s="3"/>
      <c r="CH1011" s="3"/>
      <c r="CI1011" s="3"/>
      <c r="CJ1011" s="3"/>
      <c r="CK1011" s="2"/>
      <c r="CL1011" s="2"/>
      <c r="CM1011" s="4"/>
      <c r="CN1011" s="4"/>
      <c r="CO1011" s="3"/>
      <c r="CP1011" s="4"/>
      <c r="CQ1011" s="3"/>
      <c r="CS1011" s="4"/>
      <c r="CT1011" s="3"/>
      <c r="CU1011" s="3"/>
    </row>
    <row r="1012" spans="1:99" ht="20.100000000000001" customHeight="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Y1012" s="4"/>
      <c r="Z1012" s="5"/>
      <c r="AB1012" s="6"/>
      <c r="AC1012" s="3"/>
      <c r="AD1012" s="3"/>
      <c r="AE1012" s="3"/>
      <c r="AF1012" s="3"/>
      <c r="AG1012" s="4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X1012" s="4"/>
      <c r="AZ1012" s="4"/>
      <c r="BA1012" s="4"/>
      <c r="BB1012" s="8"/>
      <c r="BC1012" s="3"/>
      <c r="BD1012" s="3"/>
      <c r="BF1012" s="5"/>
      <c r="BG1012" s="5"/>
      <c r="BH1012" s="5"/>
      <c r="BI1012" s="5"/>
      <c r="BJ1012" s="5"/>
      <c r="BK1012" s="3"/>
      <c r="BM1012" s="7"/>
      <c r="BN1012" s="3"/>
      <c r="BO1012" s="3"/>
      <c r="BQ1012" s="7"/>
      <c r="BR1012" s="3"/>
      <c r="BS1012" s="3"/>
      <c r="BV1012" s="4"/>
      <c r="BW1012" s="3"/>
      <c r="BX1012" s="3"/>
      <c r="BY1012" s="3"/>
      <c r="BZ1012" s="3"/>
      <c r="CA1012" s="3"/>
      <c r="CB1012" s="3"/>
      <c r="CC1012" s="3"/>
      <c r="CD1012" s="4"/>
      <c r="CE1012" s="4"/>
      <c r="CF1012" s="3"/>
      <c r="CG1012" s="3"/>
      <c r="CH1012" s="3"/>
      <c r="CI1012" s="3"/>
      <c r="CJ1012" s="3"/>
      <c r="CK1012" s="2"/>
      <c r="CL1012" s="2"/>
      <c r="CM1012" s="4"/>
      <c r="CN1012" s="4"/>
      <c r="CO1012" s="3"/>
      <c r="CP1012" s="4"/>
      <c r="CQ1012" s="3"/>
      <c r="CS1012" s="4"/>
      <c r="CT1012" s="3"/>
      <c r="CU1012" s="3"/>
    </row>
    <row r="1013" spans="1:99" ht="20.100000000000001" customHeight="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Y1013" s="4"/>
      <c r="Z1013" s="5"/>
      <c r="AB1013" s="6"/>
      <c r="AC1013" s="3"/>
      <c r="AD1013" s="3"/>
      <c r="AE1013" s="3"/>
      <c r="AF1013" s="3"/>
      <c r="AG1013" s="4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X1013" s="4"/>
      <c r="AZ1013" s="4"/>
      <c r="BA1013" s="4"/>
      <c r="BB1013" s="8"/>
      <c r="BC1013" s="3"/>
      <c r="BD1013" s="3"/>
      <c r="BF1013" s="5"/>
      <c r="BG1013" s="5"/>
      <c r="BH1013" s="5"/>
      <c r="BI1013" s="5"/>
      <c r="BJ1013" s="5"/>
      <c r="BK1013" s="3"/>
      <c r="BM1013" s="7"/>
      <c r="BN1013" s="3"/>
      <c r="BO1013" s="3"/>
      <c r="BQ1013" s="7"/>
      <c r="BR1013" s="3"/>
      <c r="BS1013" s="3"/>
      <c r="BV1013" s="4"/>
      <c r="BW1013" s="3"/>
      <c r="BX1013" s="3"/>
      <c r="BY1013" s="3"/>
      <c r="BZ1013" s="3"/>
      <c r="CA1013" s="3"/>
      <c r="CB1013" s="3"/>
      <c r="CC1013" s="3"/>
      <c r="CD1013" s="4"/>
      <c r="CE1013" s="4"/>
      <c r="CF1013" s="3"/>
      <c r="CG1013" s="3"/>
      <c r="CH1013" s="3"/>
      <c r="CI1013" s="3"/>
      <c r="CJ1013" s="3"/>
      <c r="CK1013" s="2"/>
      <c r="CL1013" s="2"/>
      <c r="CM1013" s="4"/>
      <c r="CN1013" s="4"/>
      <c r="CO1013" s="3"/>
      <c r="CP1013" s="4"/>
      <c r="CQ1013" s="3"/>
      <c r="CS1013" s="4"/>
      <c r="CT1013" s="3"/>
      <c r="CU1013" s="3"/>
    </row>
    <row r="1014" spans="1:99" ht="20.100000000000001" customHeight="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Y1014" s="4"/>
      <c r="Z1014" s="5"/>
      <c r="AB1014" s="6"/>
      <c r="AC1014" s="3"/>
      <c r="AD1014" s="3"/>
      <c r="AE1014" s="3"/>
      <c r="AF1014" s="3"/>
      <c r="AG1014" s="4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X1014" s="4"/>
      <c r="AZ1014" s="4"/>
      <c r="BA1014" s="4"/>
      <c r="BB1014" s="8"/>
      <c r="BC1014" s="3"/>
      <c r="BD1014" s="3"/>
      <c r="BF1014" s="5"/>
      <c r="BG1014" s="5"/>
      <c r="BH1014" s="5"/>
      <c r="BI1014" s="5"/>
      <c r="BJ1014" s="5"/>
      <c r="BK1014" s="3"/>
      <c r="BM1014" s="7"/>
      <c r="BN1014" s="3"/>
      <c r="BO1014" s="3"/>
      <c r="BQ1014" s="7"/>
      <c r="BR1014" s="3"/>
      <c r="BS1014" s="3"/>
      <c r="BV1014" s="4"/>
      <c r="BW1014" s="3"/>
      <c r="BX1014" s="3"/>
      <c r="BY1014" s="3"/>
      <c r="BZ1014" s="3"/>
      <c r="CA1014" s="3"/>
      <c r="CB1014" s="3"/>
      <c r="CC1014" s="3"/>
      <c r="CD1014" s="4"/>
      <c r="CE1014" s="4"/>
      <c r="CF1014" s="3"/>
      <c r="CG1014" s="3"/>
      <c r="CH1014" s="3"/>
      <c r="CI1014" s="3"/>
      <c r="CJ1014" s="3"/>
      <c r="CK1014" s="2"/>
      <c r="CL1014" s="2"/>
      <c r="CM1014" s="4"/>
      <c r="CN1014" s="4"/>
      <c r="CO1014" s="3"/>
      <c r="CP1014" s="4"/>
      <c r="CQ1014" s="3"/>
      <c r="CS1014" s="4"/>
      <c r="CT1014" s="3"/>
      <c r="CU1014" s="3"/>
    </row>
    <row r="1015" spans="1:99" ht="20.100000000000001" customHeight="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Y1015" s="4"/>
      <c r="Z1015" s="5"/>
      <c r="AB1015" s="6"/>
      <c r="AC1015" s="3"/>
      <c r="AD1015" s="3"/>
      <c r="AE1015" s="3"/>
      <c r="AF1015" s="3"/>
      <c r="AG1015" s="4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X1015" s="4"/>
      <c r="AZ1015" s="4"/>
      <c r="BA1015" s="4"/>
      <c r="BB1015" s="8"/>
      <c r="BC1015" s="3"/>
      <c r="BD1015" s="3"/>
      <c r="BF1015" s="5"/>
      <c r="BG1015" s="5"/>
      <c r="BH1015" s="5"/>
      <c r="BI1015" s="5"/>
      <c r="BJ1015" s="5"/>
      <c r="BK1015" s="3"/>
      <c r="BM1015" s="7"/>
      <c r="BN1015" s="3"/>
      <c r="BO1015" s="3"/>
      <c r="BQ1015" s="7"/>
      <c r="BR1015" s="3"/>
      <c r="BS1015" s="3"/>
      <c r="BV1015" s="4"/>
      <c r="BW1015" s="3"/>
      <c r="BX1015" s="3"/>
      <c r="BY1015" s="3"/>
      <c r="BZ1015" s="3"/>
      <c r="CA1015" s="3"/>
      <c r="CB1015" s="3"/>
      <c r="CC1015" s="3"/>
      <c r="CD1015" s="4"/>
      <c r="CE1015" s="4"/>
      <c r="CF1015" s="3"/>
      <c r="CG1015" s="3"/>
      <c r="CH1015" s="3"/>
      <c r="CI1015" s="3"/>
      <c r="CJ1015" s="3"/>
      <c r="CK1015" s="2"/>
      <c r="CL1015" s="2"/>
      <c r="CM1015" s="4"/>
      <c r="CN1015" s="4"/>
      <c r="CO1015" s="3"/>
      <c r="CP1015" s="4"/>
      <c r="CQ1015" s="3"/>
      <c r="CS1015" s="4"/>
      <c r="CT1015" s="3"/>
      <c r="CU1015" s="3"/>
    </row>
    <row r="1016" spans="1:99" ht="20.100000000000001" customHeight="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Y1016" s="4"/>
      <c r="Z1016" s="5"/>
      <c r="AB1016" s="6"/>
      <c r="AC1016" s="3"/>
      <c r="AD1016" s="3"/>
      <c r="AE1016" s="3"/>
      <c r="AF1016" s="3"/>
      <c r="AG1016" s="4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X1016" s="4"/>
      <c r="AZ1016" s="4"/>
      <c r="BA1016" s="4"/>
      <c r="BB1016" s="8"/>
      <c r="BC1016" s="3"/>
      <c r="BD1016" s="3"/>
      <c r="BF1016" s="5"/>
      <c r="BG1016" s="5"/>
      <c r="BH1016" s="5"/>
      <c r="BI1016" s="5"/>
      <c r="BJ1016" s="5"/>
      <c r="BK1016" s="3"/>
      <c r="BM1016" s="7"/>
      <c r="BN1016" s="3"/>
      <c r="BO1016" s="3"/>
      <c r="BQ1016" s="7"/>
      <c r="BR1016" s="3"/>
      <c r="BS1016" s="3"/>
      <c r="BV1016" s="4"/>
      <c r="BW1016" s="3"/>
      <c r="BX1016" s="3"/>
      <c r="BY1016" s="3"/>
      <c r="BZ1016" s="3"/>
      <c r="CA1016" s="3"/>
      <c r="CB1016" s="3"/>
      <c r="CC1016" s="3"/>
      <c r="CD1016" s="4"/>
      <c r="CE1016" s="4"/>
      <c r="CF1016" s="3"/>
      <c r="CG1016" s="3"/>
      <c r="CH1016" s="3"/>
      <c r="CI1016" s="3"/>
      <c r="CJ1016" s="3"/>
      <c r="CK1016" s="2"/>
      <c r="CL1016" s="2"/>
      <c r="CM1016" s="4"/>
      <c r="CN1016" s="4"/>
      <c r="CO1016" s="3"/>
      <c r="CP1016" s="4"/>
      <c r="CQ1016" s="3"/>
      <c r="CS1016" s="4"/>
      <c r="CT1016" s="3"/>
      <c r="CU1016" s="3"/>
    </row>
    <row r="1017" spans="1:99" ht="20.100000000000001" customHeight="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Y1017" s="4"/>
      <c r="Z1017" s="5"/>
      <c r="AB1017" s="6"/>
      <c r="AC1017" s="3"/>
      <c r="AD1017" s="3"/>
      <c r="AE1017" s="3"/>
      <c r="AF1017" s="3"/>
      <c r="AG1017" s="4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X1017" s="4"/>
      <c r="AZ1017" s="4"/>
      <c r="BA1017" s="4"/>
      <c r="BB1017" s="8"/>
      <c r="BC1017" s="3"/>
      <c r="BD1017" s="3"/>
      <c r="BF1017" s="5"/>
      <c r="BG1017" s="5"/>
      <c r="BH1017" s="5"/>
      <c r="BI1017" s="5"/>
      <c r="BJ1017" s="5"/>
      <c r="BK1017" s="3"/>
      <c r="BM1017" s="7"/>
      <c r="BN1017" s="3"/>
      <c r="BO1017" s="3"/>
      <c r="BQ1017" s="7"/>
      <c r="BR1017" s="3"/>
      <c r="BS1017" s="3"/>
      <c r="BV1017" s="4"/>
      <c r="BW1017" s="3"/>
      <c r="BX1017" s="3"/>
      <c r="BY1017" s="3"/>
      <c r="BZ1017" s="3"/>
      <c r="CA1017" s="3"/>
      <c r="CB1017" s="3"/>
      <c r="CC1017" s="3"/>
      <c r="CD1017" s="4"/>
      <c r="CE1017" s="4"/>
      <c r="CF1017" s="3"/>
      <c r="CG1017" s="3"/>
      <c r="CH1017" s="3"/>
      <c r="CI1017" s="3"/>
      <c r="CJ1017" s="3"/>
      <c r="CK1017" s="2"/>
      <c r="CL1017" s="2"/>
      <c r="CM1017" s="4"/>
      <c r="CN1017" s="4"/>
      <c r="CO1017" s="3"/>
      <c r="CP1017" s="4"/>
      <c r="CQ1017" s="3"/>
      <c r="CS1017" s="4"/>
      <c r="CT1017" s="3"/>
      <c r="CU1017" s="3"/>
    </row>
    <row r="1018" spans="1:99" ht="20.100000000000001" customHeight="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Y1018" s="4"/>
      <c r="Z1018" s="5"/>
      <c r="AB1018" s="6"/>
      <c r="AC1018" s="3"/>
      <c r="AD1018" s="3"/>
      <c r="AE1018" s="3"/>
      <c r="AF1018" s="3"/>
      <c r="AG1018" s="4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X1018" s="4"/>
      <c r="AZ1018" s="4"/>
      <c r="BA1018" s="4"/>
      <c r="BB1018" s="8"/>
      <c r="BC1018" s="3"/>
      <c r="BD1018" s="3"/>
      <c r="BF1018" s="5"/>
      <c r="BG1018" s="5"/>
      <c r="BH1018" s="5"/>
      <c r="BI1018" s="5"/>
      <c r="BJ1018" s="5"/>
      <c r="BK1018" s="3"/>
      <c r="BM1018" s="7"/>
      <c r="BN1018" s="3"/>
      <c r="BO1018" s="3"/>
      <c r="BQ1018" s="7"/>
      <c r="BR1018" s="3"/>
      <c r="BS1018" s="3"/>
      <c r="BV1018" s="4"/>
      <c r="BW1018" s="3"/>
      <c r="BX1018" s="3"/>
      <c r="BY1018" s="3"/>
      <c r="BZ1018" s="3"/>
      <c r="CA1018" s="3"/>
      <c r="CB1018" s="3"/>
      <c r="CC1018" s="3"/>
      <c r="CD1018" s="4"/>
      <c r="CE1018" s="4"/>
      <c r="CF1018" s="3"/>
      <c r="CG1018" s="3"/>
      <c r="CH1018" s="3"/>
      <c r="CI1018" s="3"/>
      <c r="CJ1018" s="3"/>
      <c r="CK1018" s="2"/>
      <c r="CL1018" s="2"/>
      <c r="CM1018" s="4"/>
      <c r="CN1018" s="4"/>
      <c r="CO1018" s="3"/>
      <c r="CP1018" s="4"/>
      <c r="CQ1018" s="3"/>
      <c r="CS1018" s="4"/>
      <c r="CT1018" s="3"/>
      <c r="CU1018" s="3"/>
    </row>
    <row r="1019" spans="1:99" ht="20.100000000000001" customHeight="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Y1019" s="4"/>
      <c r="Z1019" s="5"/>
      <c r="AB1019" s="6"/>
      <c r="AC1019" s="3"/>
      <c r="AD1019" s="3"/>
      <c r="AE1019" s="3"/>
      <c r="AF1019" s="3"/>
      <c r="AG1019" s="4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X1019" s="4"/>
      <c r="AZ1019" s="4"/>
      <c r="BA1019" s="4"/>
      <c r="BB1019" s="8"/>
      <c r="BC1019" s="3"/>
      <c r="BD1019" s="3"/>
      <c r="BF1019" s="5"/>
      <c r="BG1019" s="5"/>
      <c r="BH1019" s="5"/>
      <c r="BI1019" s="5"/>
      <c r="BJ1019" s="5"/>
      <c r="BK1019" s="3"/>
      <c r="BM1019" s="7"/>
      <c r="BN1019" s="3"/>
      <c r="BO1019" s="3"/>
      <c r="BQ1019" s="7"/>
      <c r="BR1019" s="3"/>
      <c r="BS1019" s="3"/>
      <c r="BV1019" s="4"/>
      <c r="BW1019" s="3"/>
      <c r="BX1019" s="3"/>
      <c r="BY1019" s="3"/>
      <c r="BZ1019" s="3"/>
      <c r="CA1019" s="3"/>
      <c r="CB1019" s="3"/>
      <c r="CC1019" s="3"/>
      <c r="CD1019" s="4"/>
      <c r="CE1019" s="4"/>
      <c r="CF1019" s="3"/>
      <c r="CG1019" s="3"/>
      <c r="CH1019" s="3"/>
      <c r="CI1019" s="3"/>
      <c r="CJ1019" s="3"/>
      <c r="CK1019" s="2"/>
      <c r="CL1019" s="2"/>
      <c r="CM1019" s="4"/>
      <c r="CN1019" s="4"/>
      <c r="CO1019" s="3"/>
      <c r="CP1019" s="4"/>
      <c r="CQ1019" s="3"/>
      <c r="CS1019" s="4"/>
      <c r="CT1019" s="3"/>
      <c r="CU1019" s="3"/>
    </row>
    <row r="1020" spans="1:99" ht="20.100000000000001" customHeight="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Y1020" s="4"/>
      <c r="Z1020" s="5"/>
      <c r="AB1020" s="6"/>
      <c r="AC1020" s="3"/>
      <c r="AD1020" s="3"/>
      <c r="AE1020" s="3"/>
      <c r="AF1020" s="3"/>
      <c r="AG1020" s="4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X1020" s="4"/>
      <c r="AZ1020" s="4"/>
      <c r="BA1020" s="4"/>
      <c r="BB1020" s="8"/>
      <c r="BC1020" s="3"/>
      <c r="BD1020" s="3"/>
      <c r="BF1020" s="5"/>
      <c r="BG1020" s="5"/>
      <c r="BH1020" s="5"/>
      <c r="BI1020" s="5"/>
      <c r="BJ1020" s="5"/>
      <c r="BK1020" s="3"/>
      <c r="BM1020" s="7"/>
      <c r="BN1020" s="3"/>
      <c r="BO1020" s="3"/>
      <c r="BQ1020" s="7"/>
      <c r="BR1020" s="3"/>
      <c r="BS1020" s="3"/>
      <c r="BV1020" s="4"/>
      <c r="BW1020" s="3"/>
      <c r="BX1020" s="3"/>
      <c r="BY1020" s="3"/>
      <c r="BZ1020" s="3"/>
      <c r="CA1020" s="3"/>
      <c r="CB1020" s="3"/>
      <c r="CC1020" s="3"/>
      <c r="CD1020" s="4"/>
      <c r="CE1020" s="4"/>
      <c r="CF1020" s="3"/>
      <c r="CG1020" s="3"/>
      <c r="CH1020" s="3"/>
      <c r="CI1020" s="3"/>
      <c r="CJ1020" s="3"/>
      <c r="CK1020" s="2"/>
      <c r="CL1020" s="2"/>
      <c r="CM1020" s="4"/>
      <c r="CN1020" s="4"/>
      <c r="CO1020" s="3"/>
      <c r="CP1020" s="4"/>
      <c r="CQ1020" s="3"/>
      <c r="CS1020" s="4"/>
      <c r="CT1020" s="3"/>
      <c r="CU1020" s="3"/>
    </row>
    <row r="1021" spans="1:99" ht="20.100000000000001" customHeight="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Y1021" s="4"/>
      <c r="Z1021" s="5"/>
      <c r="AB1021" s="6"/>
      <c r="AC1021" s="3"/>
      <c r="AD1021" s="3"/>
      <c r="AE1021" s="3"/>
      <c r="AF1021" s="3"/>
      <c r="AG1021" s="4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X1021" s="4"/>
      <c r="AZ1021" s="4"/>
      <c r="BA1021" s="4"/>
      <c r="BB1021" s="8"/>
      <c r="BC1021" s="3"/>
      <c r="BD1021" s="3"/>
      <c r="BF1021" s="5"/>
      <c r="BG1021" s="5"/>
      <c r="BH1021" s="5"/>
      <c r="BI1021" s="5"/>
      <c r="BJ1021" s="5"/>
      <c r="BK1021" s="3"/>
      <c r="BM1021" s="7"/>
      <c r="BN1021" s="3"/>
      <c r="BO1021" s="3"/>
      <c r="BQ1021" s="7"/>
      <c r="BR1021" s="3"/>
      <c r="BS1021" s="3"/>
      <c r="BV1021" s="4"/>
      <c r="BW1021" s="3"/>
      <c r="BX1021" s="3"/>
      <c r="BY1021" s="3"/>
      <c r="BZ1021" s="3"/>
      <c r="CA1021" s="3"/>
      <c r="CB1021" s="3"/>
      <c r="CC1021" s="3"/>
      <c r="CD1021" s="4"/>
      <c r="CE1021" s="4"/>
      <c r="CF1021" s="3"/>
      <c r="CG1021" s="3"/>
      <c r="CH1021" s="3"/>
      <c r="CI1021" s="3"/>
      <c r="CJ1021" s="3"/>
      <c r="CK1021" s="2"/>
      <c r="CL1021" s="2"/>
      <c r="CM1021" s="4"/>
      <c r="CN1021" s="4"/>
      <c r="CO1021" s="3"/>
      <c r="CP1021" s="4"/>
      <c r="CQ1021" s="3"/>
      <c r="CS1021" s="4"/>
      <c r="CT1021" s="3"/>
      <c r="CU1021" s="3"/>
    </row>
    <row r="1022" spans="1:99" ht="20.100000000000001" customHeight="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Y1022" s="4"/>
      <c r="Z1022" s="5"/>
      <c r="AB1022" s="6"/>
      <c r="AC1022" s="3"/>
      <c r="AD1022" s="3"/>
      <c r="AE1022" s="3"/>
      <c r="AF1022" s="3"/>
      <c r="AG1022" s="4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X1022" s="4"/>
      <c r="AZ1022" s="4"/>
      <c r="BA1022" s="4"/>
      <c r="BB1022" s="8"/>
      <c r="BC1022" s="3"/>
      <c r="BD1022" s="3"/>
      <c r="BF1022" s="5"/>
      <c r="BG1022" s="5"/>
      <c r="BH1022" s="5"/>
      <c r="BI1022" s="5"/>
      <c r="BJ1022" s="5"/>
      <c r="BK1022" s="3"/>
      <c r="BM1022" s="7"/>
      <c r="BN1022" s="3"/>
      <c r="BO1022" s="3"/>
      <c r="BQ1022" s="7"/>
      <c r="BR1022" s="3"/>
      <c r="BS1022" s="3"/>
      <c r="BV1022" s="4"/>
      <c r="BW1022" s="3"/>
      <c r="BX1022" s="3"/>
      <c r="BY1022" s="3"/>
      <c r="BZ1022" s="3"/>
      <c r="CA1022" s="3"/>
      <c r="CB1022" s="3"/>
      <c r="CC1022" s="3"/>
      <c r="CD1022" s="4"/>
      <c r="CE1022" s="4"/>
      <c r="CF1022" s="3"/>
      <c r="CG1022" s="3"/>
      <c r="CH1022" s="3"/>
      <c r="CI1022" s="3"/>
      <c r="CJ1022" s="3"/>
      <c r="CK1022" s="2"/>
      <c r="CL1022" s="2"/>
      <c r="CM1022" s="4"/>
      <c r="CN1022" s="4"/>
      <c r="CO1022" s="3"/>
      <c r="CP1022" s="4"/>
      <c r="CQ1022" s="3"/>
      <c r="CS1022" s="4"/>
      <c r="CT1022" s="3"/>
      <c r="CU1022" s="3"/>
    </row>
    <row r="1023" spans="1:99" ht="20.100000000000001" customHeight="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Y1023" s="4"/>
      <c r="Z1023" s="5"/>
      <c r="AB1023" s="6"/>
      <c r="AC1023" s="3"/>
      <c r="AD1023" s="3"/>
      <c r="AE1023" s="3"/>
      <c r="AF1023" s="3"/>
      <c r="AG1023" s="4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X1023" s="4"/>
      <c r="AZ1023" s="4"/>
      <c r="BA1023" s="4"/>
      <c r="BB1023" s="8"/>
      <c r="BC1023" s="3"/>
      <c r="BD1023" s="3"/>
      <c r="BF1023" s="5"/>
      <c r="BG1023" s="5"/>
      <c r="BH1023" s="5"/>
      <c r="BI1023" s="5"/>
      <c r="BJ1023" s="5"/>
      <c r="BK1023" s="3"/>
      <c r="BM1023" s="7"/>
      <c r="BN1023" s="3"/>
      <c r="BO1023" s="3"/>
      <c r="BQ1023" s="7"/>
      <c r="BR1023" s="3"/>
      <c r="BS1023" s="3"/>
      <c r="BV1023" s="4"/>
      <c r="BW1023" s="3"/>
      <c r="BX1023" s="3"/>
      <c r="BY1023" s="3"/>
      <c r="BZ1023" s="3"/>
      <c r="CA1023" s="3"/>
      <c r="CB1023" s="3"/>
      <c r="CC1023" s="3"/>
      <c r="CD1023" s="4"/>
      <c r="CE1023" s="4"/>
      <c r="CF1023" s="3"/>
      <c r="CG1023" s="3"/>
      <c r="CH1023" s="3"/>
      <c r="CI1023" s="3"/>
      <c r="CJ1023" s="3"/>
      <c r="CK1023" s="2"/>
      <c r="CL1023" s="2"/>
      <c r="CM1023" s="4"/>
      <c r="CN1023" s="4"/>
      <c r="CO1023" s="3"/>
      <c r="CP1023" s="4"/>
      <c r="CQ1023" s="3"/>
      <c r="CS1023" s="4"/>
      <c r="CT1023" s="3"/>
      <c r="CU1023" s="3"/>
    </row>
    <row r="1024" spans="1:99" ht="20.100000000000001" customHeight="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Y1024" s="4"/>
      <c r="Z1024" s="5"/>
      <c r="AB1024" s="6"/>
      <c r="AC1024" s="3"/>
      <c r="AD1024" s="3"/>
      <c r="AE1024" s="3"/>
      <c r="AF1024" s="3"/>
      <c r="AG1024" s="4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X1024" s="4"/>
      <c r="AZ1024" s="4"/>
      <c r="BA1024" s="4"/>
      <c r="BB1024" s="8"/>
      <c r="BC1024" s="3"/>
      <c r="BD1024" s="3"/>
      <c r="BF1024" s="5"/>
      <c r="BG1024" s="5"/>
      <c r="BH1024" s="5"/>
      <c r="BI1024" s="5"/>
      <c r="BJ1024" s="5"/>
      <c r="BK1024" s="3"/>
      <c r="BM1024" s="7"/>
      <c r="BN1024" s="3"/>
      <c r="BO1024" s="3"/>
      <c r="BQ1024" s="7"/>
      <c r="BR1024" s="3"/>
      <c r="BS1024" s="3"/>
      <c r="BV1024" s="4"/>
      <c r="BW1024" s="3"/>
      <c r="BX1024" s="3"/>
      <c r="BY1024" s="3"/>
      <c r="BZ1024" s="3"/>
      <c r="CA1024" s="3"/>
      <c r="CB1024" s="3"/>
      <c r="CC1024" s="3"/>
      <c r="CD1024" s="4"/>
      <c r="CE1024" s="4"/>
      <c r="CF1024" s="3"/>
      <c r="CG1024" s="3"/>
      <c r="CH1024" s="3"/>
      <c r="CI1024" s="3"/>
      <c r="CJ1024" s="3"/>
      <c r="CK1024" s="2"/>
      <c r="CL1024" s="2"/>
      <c r="CM1024" s="4"/>
      <c r="CN1024" s="4"/>
      <c r="CO1024" s="3"/>
      <c r="CP1024" s="4"/>
      <c r="CQ1024" s="3"/>
      <c r="CS1024" s="4"/>
      <c r="CT1024" s="3"/>
      <c r="CU1024" s="3"/>
    </row>
    <row r="1025" spans="1:99" ht="20.100000000000001" customHeight="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Y1025" s="4"/>
      <c r="Z1025" s="5"/>
      <c r="AB1025" s="6"/>
      <c r="AC1025" s="3"/>
      <c r="AD1025" s="3"/>
      <c r="AE1025" s="3"/>
      <c r="AF1025" s="3"/>
      <c r="AG1025" s="4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X1025" s="4"/>
      <c r="AZ1025" s="4"/>
      <c r="BA1025" s="4"/>
      <c r="BB1025" s="8"/>
      <c r="BC1025" s="3"/>
      <c r="BD1025" s="3"/>
      <c r="BF1025" s="5"/>
      <c r="BG1025" s="5"/>
      <c r="BH1025" s="5"/>
      <c r="BI1025" s="5"/>
      <c r="BJ1025" s="5"/>
      <c r="BK1025" s="3"/>
      <c r="BM1025" s="7"/>
      <c r="BN1025" s="3"/>
      <c r="BO1025" s="3"/>
      <c r="BQ1025" s="7"/>
      <c r="BR1025" s="3"/>
      <c r="BS1025" s="3"/>
      <c r="BV1025" s="4"/>
      <c r="BW1025" s="3"/>
      <c r="BX1025" s="3"/>
      <c r="BY1025" s="3"/>
      <c r="BZ1025" s="3"/>
      <c r="CA1025" s="3"/>
      <c r="CB1025" s="3"/>
      <c r="CC1025" s="3"/>
      <c r="CD1025" s="4"/>
      <c r="CE1025" s="4"/>
      <c r="CF1025" s="3"/>
      <c r="CG1025" s="3"/>
      <c r="CH1025" s="3"/>
      <c r="CI1025" s="3"/>
      <c r="CJ1025" s="3"/>
      <c r="CK1025" s="2"/>
      <c r="CL1025" s="2"/>
      <c r="CM1025" s="4"/>
      <c r="CN1025" s="4"/>
      <c r="CO1025" s="3"/>
      <c r="CP1025" s="4"/>
      <c r="CQ1025" s="3"/>
      <c r="CS1025" s="4"/>
      <c r="CT1025" s="3"/>
      <c r="CU1025" s="3"/>
    </row>
    <row r="1026" spans="1:99" ht="20.100000000000001" customHeight="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Y1026" s="4"/>
      <c r="Z1026" s="5"/>
      <c r="AB1026" s="6"/>
      <c r="AC1026" s="3"/>
      <c r="AD1026" s="3"/>
      <c r="AE1026" s="3"/>
      <c r="AF1026" s="3"/>
      <c r="AG1026" s="4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X1026" s="4"/>
      <c r="AZ1026" s="4"/>
      <c r="BA1026" s="4"/>
      <c r="BB1026" s="8"/>
      <c r="BC1026" s="3"/>
      <c r="BD1026" s="3"/>
      <c r="BF1026" s="5"/>
      <c r="BG1026" s="5"/>
      <c r="BH1026" s="5"/>
      <c r="BI1026" s="5"/>
      <c r="BJ1026" s="5"/>
      <c r="BK1026" s="3"/>
      <c r="BM1026" s="7"/>
      <c r="BN1026" s="3"/>
      <c r="BO1026" s="3"/>
      <c r="BQ1026" s="7"/>
      <c r="BR1026" s="3"/>
      <c r="BS1026" s="3"/>
      <c r="BV1026" s="4"/>
      <c r="BW1026" s="3"/>
      <c r="BX1026" s="3"/>
      <c r="BY1026" s="3"/>
      <c r="BZ1026" s="3"/>
      <c r="CA1026" s="3"/>
      <c r="CB1026" s="3"/>
      <c r="CC1026" s="3"/>
      <c r="CD1026" s="4"/>
      <c r="CE1026" s="4"/>
      <c r="CF1026" s="3"/>
      <c r="CG1026" s="3"/>
      <c r="CH1026" s="3"/>
      <c r="CI1026" s="3"/>
      <c r="CJ1026" s="3"/>
      <c r="CK1026" s="2"/>
      <c r="CL1026" s="2"/>
      <c r="CM1026" s="4"/>
      <c r="CN1026" s="4"/>
      <c r="CO1026" s="3"/>
      <c r="CP1026" s="4"/>
      <c r="CQ1026" s="3"/>
      <c r="CS1026" s="4"/>
      <c r="CT1026" s="3"/>
      <c r="CU1026" s="3"/>
    </row>
    <row r="1027" spans="1:99" ht="20.100000000000001" customHeight="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Y1027" s="4"/>
      <c r="Z1027" s="5"/>
      <c r="AB1027" s="6"/>
      <c r="AC1027" s="3"/>
      <c r="AD1027" s="3"/>
      <c r="AE1027" s="3"/>
      <c r="AF1027" s="3"/>
      <c r="AG1027" s="4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X1027" s="4"/>
      <c r="AZ1027" s="4"/>
      <c r="BA1027" s="4"/>
      <c r="BB1027" s="8"/>
      <c r="BC1027" s="3"/>
      <c r="BD1027" s="3"/>
      <c r="BF1027" s="5"/>
      <c r="BG1027" s="5"/>
      <c r="BH1027" s="5"/>
      <c r="BI1027" s="5"/>
      <c r="BJ1027" s="5"/>
      <c r="BK1027" s="3"/>
      <c r="BM1027" s="7"/>
      <c r="BN1027" s="3"/>
      <c r="BO1027" s="3"/>
      <c r="BQ1027" s="7"/>
      <c r="BR1027" s="3"/>
      <c r="BS1027" s="3"/>
      <c r="BV1027" s="4"/>
      <c r="BW1027" s="3"/>
      <c r="BX1027" s="3"/>
      <c r="BY1027" s="3"/>
      <c r="BZ1027" s="3"/>
      <c r="CA1027" s="3"/>
      <c r="CB1027" s="3"/>
      <c r="CC1027" s="3"/>
      <c r="CD1027" s="4"/>
      <c r="CE1027" s="4"/>
      <c r="CF1027" s="3"/>
      <c r="CG1027" s="3"/>
      <c r="CH1027" s="3"/>
      <c r="CI1027" s="3"/>
      <c r="CJ1027" s="3"/>
      <c r="CK1027" s="2"/>
      <c r="CL1027" s="2"/>
      <c r="CM1027" s="4"/>
      <c r="CN1027" s="4"/>
      <c r="CO1027" s="3"/>
      <c r="CP1027" s="4"/>
      <c r="CQ1027" s="3"/>
      <c r="CS1027" s="4"/>
      <c r="CT1027" s="3"/>
      <c r="CU1027" s="3"/>
    </row>
    <row r="1028" spans="1:99" ht="20.100000000000001" customHeight="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Y1028" s="4"/>
      <c r="Z1028" s="5"/>
      <c r="AB1028" s="6"/>
      <c r="AC1028" s="3"/>
      <c r="AD1028" s="3"/>
      <c r="AE1028" s="3"/>
      <c r="AF1028" s="3"/>
      <c r="AG1028" s="4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X1028" s="4"/>
      <c r="AZ1028" s="4"/>
      <c r="BA1028" s="4"/>
      <c r="BB1028" s="8"/>
      <c r="BC1028" s="3"/>
      <c r="BD1028" s="3"/>
      <c r="BF1028" s="5"/>
      <c r="BG1028" s="5"/>
      <c r="BH1028" s="5"/>
      <c r="BI1028" s="5"/>
      <c r="BJ1028" s="5"/>
      <c r="BK1028" s="3"/>
      <c r="BM1028" s="7"/>
      <c r="BN1028" s="3"/>
      <c r="BO1028" s="3"/>
      <c r="BQ1028" s="7"/>
      <c r="BR1028" s="3"/>
      <c r="BS1028" s="3"/>
      <c r="BV1028" s="4"/>
      <c r="BW1028" s="3"/>
      <c r="BX1028" s="3"/>
      <c r="BY1028" s="3"/>
      <c r="BZ1028" s="3"/>
      <c r="CA1028" s="3"/>
      <c r="CB1028" s="3"/>
      <c r="CC1028" s="3"/>
      <c r="CD1028" s="4"/>
      <c r="CE1028" s="4"/>
      <c r="CF1028" s="3"/>
      <c r="CG1028" s="3"/>
      <c r="CH1028" s="3"/>
      <c r="CI1028" s="3"/>
      <c r="CJ1028" s="3"/>
      <c r="CK1028" s="2"/>
      <c r="CL1028" s="2"/>
      <c r="CM1028" s="4"/>
      <c r="CN1028" s="4"/>
      <c r="CO1028" s="3"/>
      <c r="CP1028" s="4"/>
      <c r="CQ1028" s="3"/>
      <c r="CS1028" s="4"/>
      <c r="CT1028" s="3"/>
      <c r="CU1028" s="3"/>
    </row>
    <row r="1029" spans="1:99" ht="20.100000000000001" customHeight="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Y1029" s="4"/>
      <c r="Z1029" s="5"/>
      <c r="AB1029" s="6"/>
      <c r="AC1029" s="3"/>
      <c r="AD1029" s="3"/>
      <c r="AE1029" s="3"/>
      <c r="AF1029" s="3"/>
      <c r="AG1029" s="4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X1029" s="4"/>
      <c r="AZ1029" s="4"/>
      <c r="BA1029" s="4"/>
      <c r="BB1029" s="8"/>
      <c r="BC1029" s="3"/>
      <c r="BD1029" s="3"/>
      <c r="BF1029" s="5"/>
      <c r="BG1029" s="5"/>
      <c r="BH1029" s="5"/>
      <c r="BI1029" s="5"/>
      <c r="BJ1029" s="5"/>
      <c r="BK1029" s="3"/>
      <c r="BM1029" s="7"/>
      <c r="BN1029" s="3"/>
      <c r="BO1029" s="3"/>
      <c r="BQ1029" s="7"/>
      <c r="BR1029" s="3"/>
      <c r="BS1029" s="3"/>
      <c r="BV1029" s="4"/>
      <c r="BW1029" s="3"/>
      <c r="BX1029" s="3"/>
      <c r="BY1029" s="3"/>
      <c r="BZ1029" s="3"/>
      <c r="CA1029" s="3"/>
      <c r="CB1029" s="3"/>
      <c r="CC1029" s="3"/>
      <c r="CD1029" s="4"/>
      <c r="CE1029" s="4"/>
      <c r="CF1029" s="3"/>
      <c r="CG1029" s="3"/>
      <c r="CH1029" s="3"/>
      <c r="CI1029" s="3"/>
      <c r="CJ1029" s="3"/>
      <c r="CK1029" s="2"/>
      <c r="CL1029" s="2"/>
      <c r="CM1029" s="4"/>
      <c r="CN1029" s="4"/>
      <c r="CO1029" s="3"/>
      <c r="CP1029" s="4"/>
      <c r="CQ1029" s="3"/>
      <c r="CS1029" s="4"/>
      <c r="CT1029" s="3"/>
      <c r="CU1029" s="3"/>
    </row>
    <row r="1030" spans="1:99" ht="20.100000000000001" customHeight="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Y1030" s="4"/>
      <c r="Z1030" s="5"/>
      <c r="AB1030" s="6"/>
      <c r="AC1030" s="3"/>
      <c r="AD1030" s="3"/>
      <c r="AE1030" s="3"/>
      <c r="AF1030" s="3"/>
      <c r="AG1030" s="4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X1030" s="4"/>
      <c r="AZ1030" s="4"/>
      <c r="BA1030" s="4"/>
      <c r="BB1030" s="8"/>
      <c r="BC1030" s="3"/>
      <c r="BD1030" s="3"/>
      <c r="BF1030" s="5"/>
      <c r="BG1030" s="5"/>
      <c r="BH1030" s="5"/>
      <c r="BI1030" s="5"/>
      <c r="BJ1030" s="5"/>
      <c r="BK1030" s="3"/>
      <c r="BM1030" s="7"/>
      <c r="BN1030" s="3"/>
      <c r="BO1030" s="3"/>
      <c r="BQ1030" s="7"/>
      <c r="BR1030" s="3"/>
      <c r="BS1030" s="3"/>
      <c r="BV1030" s="4"/>
      <c r="BW1030" s="3"/>
      <c r="BX1030" s="3"/>
      <c r="BY1030" s="3"/>
      <c r="BZ1030" s="3"/>
      <c r="CA1030" s="3"/>
      <c r="CB1030" s="3"/>
      <c r="CC1030" s="3"/>
      <c r="CD1030" s="4"/>
      <c r="CE1030" s="4"/>
      <c r="CF1030" s="3"/>
      <c r="CG1030" s="3"/>
      <c r="CH1030" s="3"/>
      <c r="CI1030" s="3"/>
      <c r="CJ1030" s="3"/>
      <c r="CK1030" s="2"/>
      <c r="CL1030" s="2"/>
      <c r="CM1030" s="4"/>
      <c r="CN1030" s="4"/>
      <c r="CO1030" s="3"/>
      <c r="CP1030" s="4"/>
      <c r="CQ1030" s="3"/>
      <c r="CS1030" s="4"/>
      <c r="CT1030" s="3"/>
      <c r="CU1030" s="3"/>
    </row>
    <row r="1031" spans="1:99" ht="20.100000000000001" customHeight="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Y1031" s="4"/>
      <c r="Z1031" s="5"/>
      <c r="AB1031" s="6"/>
      <c r="AC1031" s="3"/>
      <c r="AD1031" s="3"/>
      <c r="AE1031" s="3"/>
      <c r="AF1031" s="3"/>
      <c r="AG1031" s="4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X1031" s="4"/>
      <c r="AZ1031" s="4"/>
      <c r="BA1031" s="4"/>
      <c r="BB1031" s="8"/>
      <c r="BC1031" s="3"/>
      <c r="BD1031" s="3"/>
      <c r="BF1031" s="5"/>
      <c r="BG1031" s="5"/>
      <c r="BH1031" s="5"/>
      <c r="BI1031" s="5"/>
      <c r="BJ1031" s="5"/>
      <c r="BK1031" s="3"/>
      <c r="BM1031" s="7"/>
      <c r="BN1031" s="3"/>
      <c r="BO1031" s="3"/>
      <c r="BQ1031" s="7"/>
      <c r="BR1031" s="3"/>
      <c r="BS1031" s="3"/>
      <c r="BV1031" s="4"/>
      <c r="BW1031" s="3"/>
      <c r="BX1031" s="3"/>
      <c r="BY1031" s="3"/>
      <c r="BZ1031" s="3"/>
      <c r="CA1031" s="3"/>
      <c r="CB1031" s="3"/>
      <c r="CC1031" s="3"/>
      <c r="CD1031" s="4"/>
      <c r="CE1031" s="4"/>
      <c r="CF1031" s="3"/>
      <c r="CG1031" s="3"/>
      <c r="CH1031" s="3"/>
      <c r="CI1031" s="3"/>
      <c r="CJ1031" s="3"/>
      <c r="CK1031" s="2"/>
      <c r="CL1031" s="2"/>
      <c r="CM1031" s="4"/>
      <c r="CN1031" s="4"/>
      <c r="CO1031" s="3"/>
      <c r="CP1031" s="4"/>
      <c r="CQ1031" s="3"/>
      <c r="CS1031" s="4"/>
      <c r="CT1031" s="3"/>
      <c r="CU1031" s="3"/>
    </row>
    <row r="1032" spans="1:99" ht="20.100000000000001" customHeight="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Y1032" s="4"/>
      <c r="Z1032" s="5"/>
      <c r="AB1032" s="6"/>
      <c r="AC1032" s="3"/>
      <c r="AD1032" s="3"/>
      <c r="AE1032" s="3"/>
      <c r="AF1032" s="3"/>
      <c r="AG1032" s="4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X1032" s="4"/>
      <c r="AZ1032" s="4"/>
      <c r="BA1032" s="4"/>
      <c r="BB1032" s="8"/>
      <c r="BC1032" s="3"/>
      <c r="BD1032" s="3"/>
      <c r="BF1032" s="5"/>
      <c r="BG1032" s="5"/>
      <c r="BH1032" s="5"/>
      <c r="BI1032" s="5"/>
      <c r="BJ1032" s="5"/>
      <c r="BK1032" s="3"/>
      <c r="BM1032" s="7"/>
      <c r="BN1032" s="3"/>
      <c r="BO1032" s="3"/>
      <c r="BQ1032" s="7"/>
      <c r="BR1032" s="3"/>
      <c r="BS1032" s="3"/>
      <c r="BV1032" s="4"/>
      <c r="BW1032" s="3"/>
      <c r="BX1032" s="3"/>
      <c r="BY1032" s="3"/>
      <c r="BZ1032" s="3"/>
      <c r="CA1032" s="3"/>
      <c r="CB1032" s="3"/>
      <c r="CC1032" s="3"/>
      <c r="CD1032" s="4"/>
      <c r="CE1032" s="4"/>
      <c r="CF1032" s="3"/>
      <c r="CG1032" s="3"/>
      <c r="CH1032" s="3"/>
      <c r="CI1032" s="3"/>
      <c r="CJ1032" s="3"/>
      <c r="CK1032" s="2"/>
      <c r="CL1032" s="2"/>
      <c r="CM1032" s="4"/>
      <c r="CN1032" s="4"/>
      <c r="CO1032" s="3"/>
      <c r="CP1032" s="4"/>
      <c r="CQ1032" s="3"/>
      <c r="CS1032" s="4"/>
      <c r="CT1032" s="3"/>
      <c r="CU1032" s="3"/>
    </row>
    <row r="1033" spans="1:99" ht="20.100000000000001" customHeight="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Y1033" s="4"/>
      <c r="Z1033" s="5"/>
      <c r="AB1033" s="6"/>
      <c r="AC1033" s="3"/>
      <c r="AD1033" s="3"/>
      <c r="AE1033" s="3"/>
      <c r="AF1033" s="3"/>
      <c r="AG1033" s="4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X1033" s="4"/>
      <c r="AZ1033" s="4"/>
      <c r="BA1033" s="4"/>
      <c r="BB1033" s="8"/>
      <c r="BC1033" s="3"/>
      <c r="BD1033" s="3"/>
      <c r="BF1033" s="5"/>
      <c r="BG1033" s="5"/>
      <c r="BH1033" s="5"/>
      <c r="BI1033" s="5"/>
      <c r="BJ1033" s="5"/>
      <c r="BK1033" s="3"/>
      <c r="BM1033" s="7"/>
      <c r="BN1033" s="3"/>
      <c r="BO1033" s="3"/>
      <c r="BQ1033" s="7"/>
      <c r="BR1033" s="3"/>
      <c r="BS1033" s="3"/>
      <c r="BV1033" s="4"/>
      <c r="BW1033" s="3"/>
      <c r="BX1033" s="3"/>
      <c r="BY1033" s="3"/>
      <c r="BZ1033" s="3"/>
      <c r="CA1033" s="3"/>
      <c r="CB1033" s="3"/>
      <c r="CC1033" s="3"/>
      <c r="CD1033" s="4"/>
      <c r="CE1033" s="4"/>
      <c r="CF1033" s="3"/>
      <c r="CG1033" s="3"/>
      <c r="CH1033" s="3"/>
      <c r="CI1033" s="3"/>
      <c r="CJ1033" s="3"/>
      <c r="CK1033" s="2"/>
      <c r="CL1033" s="2"/>
      <c r="CM1033" s="4"/>
      <c r="CN1033" s="4"/>
      <c r="CO1033" s="3"/>
      <c r="CP1033" s="4"/>
      <c r="CQ1033" s="3"/>
      <c r="CS1033" s="4"/>
      <c r="CT1033" s="3"/>
      <c r="CU1033" s="3"/>
    </row>
    <row r="1034" spans="1:99" ht="20.100000000000001" customHeight="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Y1034" s="4"/>
      <c r="Z1034" s="5"/>
      <c r="AB1034" s="6"/>
      <c r="AC1034" s="3"/>
      <c r="AD1034" s="3"/>
      <c r="AE1034" s="3"/>
      <c r="AF1034" s="3"/>
      <c r="AG1034" s="4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X1034" s="4"/>
      <c r="AZ1034" s="4"/>
      <c r="BA1034" s="4"/>
      <c r="BB1034" s="8"/>
      <c r="BC1034" s="3"/>
      <c r="BD1034" s="3"/>
      <c r="BF1034" s="5"/>
      <c r="BG1034" s="5"/>
      <c r="BH1034" s="5"/>
      <c r="BI1034" s="5"/>
      <c r="BJ1034" s="5"/>
      <c r="BK1034" s="3"/>
      <c r="BM1034" s="7"/>
      <c r="BN1034" s="3"/>
      <c r="BO1034" s="3"/>
      <c r="BQ1034" s="7"/>
      <c r="BR1034" s="3"/>
      <c r="BS1034" s="3"/>
      <c r="BV1034" s="4"/>
      <c r="BW1034" s="3"/>
      <c r="BX1034" s="3"/>
      <c r="BY1034" s="3"/>
      <c r="BZ1034" s="3"/>
      <c r="CA1034" s="3"/>
      <c r="CB1034" s="3"/>
      <c r="CC1034" s="3"/>
      <c r="CD1034" s="4"/>
      <c r="CE1034" s="4"/>
      <c r="CF1034" s="3"/>
      <c r="CG1034" s="3"/>
      <c r="CH1034" s="3"/>
      <c r="CI1034" s="3"/>
      <c r="CJ1034" s="3"/>
      <c r="CK1034" s="2"/>
      <c r="CL1034" s="2"/>
      <c r="CM1034" s="4"/>
      <c r="CN1034" s="4"/>
      <c r="CO1034" s="3"/>
      <c r="CP1034" s="4"/>
      <c r="CQ1034" s="3"/>
      <c r="CS1034" s="4"/>
      <c r="CT1034" s="3"/>
      <c r="CU1034" s="3"/>
    </row>
    <row r="1035" spans="1:99" ht="20.100000000000001" customHeight="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Y1035" s="4"/>
      <c r="Z1035" s="5"/>
      <c r="AB1035" s="6"/>
      <c r="AC1035" s="3"/>
      <c r="AD1035" s="3"/>
      <c r="AE1035" s="3"/>
      <c r="AF1035" s="3"/>
      <c r="AG1035" s="4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X1035" s="4"/>
      <c r="AZ1035" s="4"/>
      <c r="BA1035" s="4"/>
      <c r="BB1035" s="8"/>
      <c r="BC1035" s="3"/>
      <c r="BD1035" s="3"/>
      <c r="BF1035" s="5"/>
      <c r="BG1035" s="5"/>
      <c r="BH1035" s="5"/>
      <c r="BI1035" s="5"/>
      <c r="BJ1035" s="5"/>
      <c r="BK1035" s="3"/>
      <c r="BM1035" s="7"/>
      <c r="BN1035" s="3"/>
      <c r="BO1035" s="3"/>
      <c r="BQ1035" s="7"/>
      <c r="BR1035" s="3"/>
      <c r="BS1035" s="3"/>
      <c r="BV1035" s="4"/>
      <c r="BW1035" s="3"/>
      <c r="BX1035" s="3"/>
      <c r="BY1035" s="3"/>
      <c r="BZ1035" s="3"/>
      <c r="CA1035" s="3"/>
      <c r="CB1035" s="3"/>
      <c r="CC1035" s="3"/>
      <c r="CD1035" s="4"/>
      <c r="CE1035" s="4"/>
      <c r="CF1035" s="3"/>
      <c r="CG1035" s="3"/>
      <c r="CH1035" s="3"/>
      <c r="CI1035" s="3"/>
      <c r="CJ1035" s="3"/>
      <c r="CK1035" s="2"/>
      <c r="CL1035" s="2"/>
      <c r="CM1035" s="4"/>
      <c r="CN1035" s="4"/>
      <c r="CO1035" s="3"/>
      <c r="CP1035" s="4"/>
      <c r="CQ1035" s="3"/>
      <c r="CS1035" s="4"/>
      <c r="CT1035" s="3"/>
      <c r="CU1035" s="3"/>
    </row>
    <row r="1036" spans="1:99" ht="20.100000000000001" customHeight="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Y1036" s="4"/>
      <c r="Z1036" s="5"/>
      <c r="AB1036" s="6"/>
      <c r="AC1036" s="3"/>
      <c r="AD1036" s="3"/>
      <c r="AE1036" s="3"/>
      <c r="AF1036" s="3"/>
      <c r="AG1036" s="4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X1036" s="4"/>
      <c r="AZ1036" s="4"/>
      <c r="BA1036" s="4"/>
      <c r="BB1036" s="8"/>
      <c r="BC1036" s="3"/>
      <c r="BD1036" s="3"/>
      <c r="BF1036" s="5"/>
      <c r="BG1036" s="5"/>
      <c r="BH1036" s="5"/>
      <c r="BI1036" s="5"/>
      <c r="BJ1036" s="5"/>
      <c r="BK1036" s="3"/>
      <c r="BM1036" s="7"/>
      <c r="BN1036" s="3"/>
      <c r="BO1036" s="3"/>
      <c r="BQ1036" s="7"/>
      <c r="BR1036" s="3"/>
      <c r="BS1036" s="3"/>
      <c r="BV1036" s="4"/>
      <c r="BW1036" s="3"/>
      <c r="BX1036" s="3"/>
      <c r="BY1036" s="3"/>
      <c r="BZ1036" s="3"/>
      <c r="CA1036" s="3"/>
      <c r="CB1036" s="3"/>
      <c r="CC1036" s="3"/>
      <c r="CD1036" s="4"/>
      <c r="CE1036" s="4"/>
      <c r="CF1036" s="3"/>
      <c r="CG1036" s="3"/>
      <c r="CH1036" s="3"/>
      <c r="CI1036" s="3"/>
      <c r="CJ1036" s="3"/>
      <c r="CK1036" s="2"/>
      <c r="CL1036" s="2"/>
      <c r="CM1036" s="4"/>
      <c r="CN1036" s="4"/>
      <c r="CO1036" s="3"/>
      <c r="CP1036" s="4"/>
      <c r="CQ1036" s="3"/>
      <c r="CS1036" s="4"/>
      <c r="CT1036" s="3"/>
      <c r="CU1036" s="3"/>
    </row>
    <row r="1037" spans="1:99" ht="20.100000000000001" customHeight="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Y1037" s="4"/>
      <c r="Z1037" s="5"/>
      <c r="AB1037" s="6"/>
      <c r="AC1037" s="3"/>
      <c r="AD1037" s="3"/>
      <c r="AE1037" s="3"/>
      <c r="AF1037" s="3"/>
      <c r="AG1037" s="4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X1037" s="4"/>
      <c r="AZ1037" s="4"/>
      <c r="BA1037" s="4"/>
      <c r="BB1037" s="8"/>
      <c r="BC1037" s="3"/>
      <c r="BD1037" s="3"/>
      <c r="BF1037" s="5"/>
      <c r="BG1037" s="5"/>
      <c r="BH1037" s="5"/>
      <c r="BI1037" s="5"/>
      <c r="BJ1037" s="5"/>
      <c r="BK1037" s="3"/>
      <c r="BM1037" s="7"/>
      <c r="BN1037" s="3"/>
      <c r="BO1037" s="3"/>
      <c r="BQ1037" s="7"/>
      <c r="BR1037" s="3"/>
      <c r="BS1037" s="3"/>
      <c r="BV1037" s="4"/>
      <c r="BW1037" s="3"/>
      <c r="BX1037" s="3"/>
      <c r="BY1037" s="3"/>
      <c r="BZ1037" s="3"/>
      <c r="CA1037" s="3"/>
      <c r="CB1037" s="3"/>
      <c r="CC1037" s="3"/>
      <c r="CD1037" s="4"/>
      <c r="CE1037" s="4"/>
      <c r="CF1037" s="3"/>
      <c r="CG1037" s="3"/>
      <c r="CH1037" s="3"/>
      <c r="CI1037" s="3"/>
      <c r="CJ1037" s="3"/>
      <c r="CK1037" s="2"/>
      <c r="CL1037" s="2"/>
      <c r="CM1037" s="4"/>
      <c r="CN1037" s="4"/>
      <c r="CO1037" s="3"/>
      <c r="CP1037" s="4"/>
      <c r="CQ1037" s="3"/>
      <c r="CS1037" s="4"/>
      <c r="CT1037" s="3"/>
      <c r="CU1037" s="3"/>
    </row>
    <row r="1038" spans="1:99" ht="20.100000000000001" customHeight="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Y1038" s="4"/>
      <c r="Z1038" s="5"/>
      <c r="AB1038" s="6"/>
      <c r="AC1038" s="3"/>
      <c r="AD1038" s="3"/>
      <c r="AE1038" s="3"/>
      <c r="AF1038" s="3"/>
      <c r="AG1038" s="4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X1038" s="4"/>
      <c r="AZ1038" s="4"/>
      <c r="BA1038" s="4"/>
      <c r="BB1038" s="8"/>
      <c r="BC1038" s="3"/>
      <c r="BD1038" s="3"/>
      <c r="BF1038" s="5"/>
      <c r="BG1038" s="5"/>
      <c r="BH1038" s="5"/>
      <c r="BI1038" s="5"/>
      <c r="BJ1038" s="5"/>
      <c r="BK1038" s="3"/>
      <c r="BM1038" s="7"/>
      <c r="BN1038" s="3"/>
      <c r="BO1038" s="3"/>
      <c r="BQ1038" s="7"/>
      <c r="BR1038" s="3"/>
      <c r="BS1038" s="3"/>
      <c r="BV1038" s="4"/>
      <c r="BW1038" s="3"/>
      <c r="BX1038" s="3"/>
      <c r="BY1038" s="3"/>
      <c r="BZ1038" s="3"/>
      <c r="CA1038" s="3"/>
      <c r="CB1038" s="3"/>
      <c r="CC1038" s="3"/>
      <c r="CD1038" s="4"/>
      <c r="CE1038" s="4"/>
      <c r="CF1038" s="3"/>
      <c r="CG1038" s="3"/>
      <c r="CH1038" s="3"/>
      <c r="CI1038" s="3"/>
      <c r="CJ1038" s="3"/>
      <c r="CK1038" s="2"/>
      <c r="CL1038" s="2"/>
      <c r="CM1038" s="4"/>
      <c r="CN1038" s="4"/>
      <c r="CO1038" s="3"/>
      <c r="CP1038" s="4"/>
      <c r="CQ1038" s="3"/>
      <c r="CS1038" s="4"/>
      <c r="CT1038" s="3"/>
      <c r="CU1038" s="3"/>
    </row>
    <row r="1039" spans="1:99" ht="20.100000000000001" customHeight="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Y1039" s="4"/>
      <c r="Z1039" s="5"/>
      <c r="AB1039" s="6"/>
      <c r="AC1039" s="3"/>
      <c r="AD1039" s="3"/>
      <c r="AE1039" s="3"/>
      <c r="AF1039" s="3"/>
      <c r="AG1039" s="4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X1039" s="4"/>
      <c r="AZ1039" s="4"/>
      <c r="BA1039" s="4"/>
      <c r="BB1039" s="8"/>
      <c r="BC1039" s="3"/>
      <c r="BD1039" s="3"/>
      <c r="BF1039" s="5"/>
      <c r="BG1039" s="5"/>
      <c r="BH1039" s="5"/>
      <c r="BI1039" s="5"/>
      <c r="BJ1039" s="5"/>
      <c r="BK1039" s="3"/>
      <c r="BM1039" s="7"/>
      <c r="BN1039" s="3"/>
      <c r="BO1039" s="3"/>
      <c r="BQ1039" s="7"/>
      <c r="BR1039" s="3"/>
      <c r="BS1039" s="3"/>
      <c r="BV1039" s="4"/>
      <c r="BW1039" s="3"/>
      <c r="BX1039" s="3"/>
      <c r="BY1039" s="3"/>
      <c r="BZ1039" s="3"/>
      <c r="CA1039" s="3"/>
      <c r="CB1039" s="3"/>
      <c r="CC1039" s="3"/>
      <c r="CD1039" s="4"/>
      <c r="CE1039" s="4"/>
      <c r="CF1039" s="3"/>
      <c r="CG1039" s="3"/>
      <c r="CH1039" s="3"/>
      <c r="CI1039" s="3"/>
      <c r="CJ1039" s="3"/>
      <c r="CK1039" s="2"/>
      <c r="CL1039" s="2"/>
      <c r="CM1039" s="4"/>
      <c r="CN1039" s="4"/>
      <c r="CO1039" s="3"/>
      <c r="CP1039" s="4"/>
      <c r="CQ1039" s="3"/>
      <c r="CS1039" s="4"/>
      <c r="CT1039" s="3"/>
      <c r="CU1039" s="3"/>
    </row>
    <row r="1040" spans="1:99" ht="20.100000000000001" customHeight="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Y1040" s="4"/>
      <c r="Z1040" s="5"/>
      <c r="AB1040" s="6"/>
      <c r="AC1040" s="3"/>
      <c r="AD1040" s="3"/>
      <c r="AE1040" s="3"/>
      <c r="AF1040" s="3"/>
      <c r="AG1040" s="4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X1040" s="4"/>
      <c r="AZ1040" s="4"/>
      <c r="BA1040" s="4"/>
      <c r="BB1040" s="8"/>
      <c r="BC1040" s="3"/>
      <c r="BD1040" s="3"/>
      <c r="BF1040" s="5"/>
      <c r="BG1040" s="5"/>
      <c r="BH1040" s="5"/>
      <c r="BI1040" s="5"/>
      <c r="BJ1040" s="5"/>
      <c r="BK1040" s="3"/>
      <c r="BM1040" s="7"/>
      <c r="BN1040" s="3"/>
      <c r="BO1040" s="3"/>
      <c r="BQ1040" s="7"/>
      <c r="BR1040" s="3"/>
      <c r="BS1040" s="3"/>
      <c r="BV1040" s="4"/>
      <c r="BW1040" s="3"/>
      <c r="BX1040" s="3"/>
      <c r="BY1040" s="3"/>
      <c r="BZ1040" s="3"/>
      <c r="CA1040" s="3"/>
      <c r="CB1040" s="3"/>
      <c r="CC1040" s="3"/>
      <c r="CD1040" s="4"/>
      <c r="CE1040" s="4"/>
      <c r="CF1040" s="3"/>
      <c r="CG1040" s="3"/>
      <c r="CH1040" s="3"/>
      <c r="CI1040" s="3"/>
      <c r="CJ1040" s="3"/>
      <c r="CK1040" s="2"/>
      <c r="CL1040" s="2"/>
      <c r="CM1040" s="4"/>
      <c r="CN1040" s="4"/>
      <c r="CO1040" s="3"/>
      <c r="CP1040" s="4"/>
      <c r="CQ1040" s="3"/>
      <c r="CS1040" s="4"/>
      <c r="CT1040" s="3"/>
      <c r="CU1040" s="3"/>
    </row>
    <row r="1041" spans="1:99" ht="20.100000000000001" customHeight="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Y1041" s="4"/>
      <c r="Z1041" s="5"/>
      <c r="AB1041" s="6"/>
      <c r="AC1041" s="3"/>
      <c r="AD1041" s="3"/>
      <c r="AE1041" s="3"/>
      <c r="AF1041" s="3"/>
      <c r="AG1041" s="4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X1041" s="4"/>
      <c r="AZ1041" s="4"/>
      <c r="BA1041" s="4"/>
      <c r="BB1041" s="8"/>
      <c r="BC1041" s="3"/>
      <c r="BD1041" s="3"/>
      <c r="BF1041" s="5"/>
      <c r="BG1041" s="5"/>
      <c r="BH1041" s="5"/>
      <c r="BI1041" s="5"/>
      <c r="BJ1041" s="5"/>
      <c r="BK1041" s="3"/>
      <c r="BM1041" s="7"/>
      <c r="BN1041" s="3"/>
      <c r="BO1041" s="3"/>
      <c r="BQ1041" s="7"/>
      <c r="BR1041" s="3"/>
      <c r="BS1041" s="3"/>
      <c r="BV1041" s="4"/>
      <c r="BW1041" s="3"/>
      <c r="BX1041" s="3"/>
      <c r="BY1041" s="3"/>
      <c r="BZ1041" s="3"/>
      <c r="CA1041" s="3"/>
      <c r="CB1041" s="3"/>
      <c r="CC1041" s="3"/>
      <c r="CD1041" s="4"/>
      <c r="CE1041" s="4"/>
      <c r="CF1041" s="3"/>
      <c r="CG1041" s="3"/>
      <c r="CH1041" s="3"/>
      <c r="CI1041" s="3"/>
      <c r="CJ1041" s="3"/>
      <c r="CK1041" s="2"/>
      <c r="CL1041" s="2"/>
      <c r="CM1041" s="4"/>
      <c r="CN1041" s="4"/>
      <c r="CO1041" s="3"/>
      <c r="CP1041" s="4"/>
      <c r="CQ1041" s="3"/>
      <c r="CS1041" s="4"/>
      <c r="CT1041" s="3"/>
      <c r="CU1041" s="3"/>
    </row>
    <row r="1042" spans="1:99" ht="20.100000000000001" customHeight="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Y1042" s="4"/>
      <c r="Z1042" s="5"/>
      <c r="AB1042" s="6"/>
      <c r="AC1042" s="3"/>
      <c r="AD1042" s="3"/>
      <c r="AE1042" s="3"/>
      <c r="AF1042" s="3"/>
      <c r="AG1042" s="4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X1042" s="4"/>
      <c r="AZ1042" s="4"/>
      <c r="BA1042" s="4"/>
      <c r="BB1042" s="8"/>
      <c r="BC1042" s="3"/>
      <c r="BD1042" s="3"/>
      <c r="BF1042" s="5"/>
      <c r="BG1042" s="5"/>
      <c r="BH1042" s="5"/>
      <c r="BI1042" s="5"/>
      <c r="BJ1042" s="5"/>
      <c r="BK1042" s="3"/>
      <c r="BM1042" s="7"/>
      <c r="BN1042" s="3"/>
      <c r="BO1042" s="3"/>
      <c r="BQ1042" s="7"/>
      <c r="BR1042" s="3"/>
      <c r="BS1042" s="3"/>
      <c r="BV1042" s="4"/>
      <c r="BW1042" s="3"/>
      <c r="BX1042" s="3"/>
      <c r="BY1042" s="3"/>
      <c r="BZ1042" s="3"/>
      <c r="CA1042" s="3"/>
      <c r="CB1042" s="3"/>
      <c r="CC1042" s="3"/>
      <c r="CD1042" s="4"/>
      <c r="CE1042" s="4"/>
      <c r="CF1042" s="3"/>
      <c r="CG1042" s="3"/>
      <c r="CH1042" s="3"/>
      <c r="CI1042" s="3"/>
      <c r="CJ1042" s="3"/>
      <c r="CK1042" s="2"/>
      <c r="CL1042" s="2"/>
      <c r="CM1042" s="4"/>
      <c r="CN1042" s="4"/>
      <c r="CO1042" s="3"/>
      <c r="CP1042" s="4"/>
      <c r="CQ1042" s="3"/>
      <c r="CS1042" s="4"/>
      <c r="CT1042" s="3"/>
      <c r="CU1042" s="3"/>
    </row>
    <row r="1043" spans="1:99" ht="20.100000000000001" customHeight="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Y1043" s="4"/>
      <c r="Z1043" s="5"/>
      <c r="AB1043" s="6"/>
      <c r="AC1043" s="3"/>
      <c r="AD1043" s="3"/>
      <c r="AE1043" s="3"/>
      <c r="AF1043" s="3"/>
      <c r="AG1043" s="4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X1043" s="4"/>
      <c r="AZ1043" s="4"/>
      <c r="BA1043" s="4"/>
      <c r="BB1043" s="8"/>
      <c r="BC1043" s="3"/>
      <c r="BD1043" s="3"/>
      <c r="BF1043" s="5"/>
      <c r="BG1043" s="5"/>
      <c r="BH1043" s="5"/>
      <c r="BI1043" s="5"/>
      <c r="BJ1043" s="5"/>
      <c r="BK1043" s="3"/>
      <c r="BM1043" s="7"/>
      <c r="BN1043" s="3"/>
      <c r="BO1043" s="3"/>
      <c r="BQ1043" s="7"/>
      <c r="BR1043" s="3"/>
      <c r="BS1043" s="3"/>
      <c r="BV1043" s="4"/>
      <c r="BW1043" s="3"/>
      <c r="BX1043" s="3"/>
      <c r="BY1043" s="3"/>
      <c r="BZ1043" s="3"/>
      <c r="CA1043" s="3"/>
      <c r="CB1043" s="3"/>
      <c r="CC1043" s="3"/>
      <c r="CD1043" s="4"/>
      <c r="CE1043" s="4"/>
      <c r="CF1043" s="3"/>
      <c r="CG1043" s="3"/>
      <c r="CH1043" s="3"/>
      <c r="CI1043" s="3"/>
      <c r="CJ1043" s="3"/>
      <c r="CK1043" s="2"/>
      <c r="CL1043" s="2"/>
      <c r="CM1043" s="4"/>
      <c r="CN1043" s="4"/>
      <c r="CO1043" s="3"/>
      <c r="CP1043" s="4"/>
      <c r="CQ1043" s="3"/>
      <c r="CS1043" s="4"/>
      <c r="CT1043" s="3"/>
      <c r="CU1043" s="3"/>
    </row>
    <row r="1044" spans="1:99" ht="20.100000000000001" customHeight="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Y1044" s="4"/>
      <c r="Z1044" s="5"/>
      <c r="AB1044" s="6"/>
      <c r="AC1044" s="3"/>
      <c r="AD1044" s="3"/>
      <c r="AE1044" s="3"/>
      <c r="AF1044" s="3"/>
      <c r="AG1044" s="4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X1044" s="4"/>
      <c r="AZ1044" s="4"/>
      <c r="BA1044" s="4"/>
      <c r="BB1044" s="8"/>
      <c r="BC1044" s="3"/>
      <c r="BD1044" s="3"/>
      <c r="BF1044" s="5"/>
      <c r="BG1044" s="5"/>
      <c r="BH1044" s="5"/>
      <c r="BI1044" s="5"/>
      <c r="BJ1044" s="5"/>
      <c r="BK1044" s="3"/>
      <c r="BM1044" s="7"/>
      <c r="BN1044" s="3"/>
      <c r="BO1044" s="3"/>
      <c r="BQ1044" s="7"/>
      <c r="BR1044" s="3"/>
      <c r="BS1044" s="3"/>
      <c r="BV1044" s="4"/>
      <c r="BW1044" s="3"/>
      <c r="BX1044" s="3"/>
      <c r="BY1044" s="3"/>
      <c r="BZ1044" s="3"/>
      <c r="CA1044" s="3"/>
      <c r="CB1044" s="3"/>
      <c r="CC1044" s="3"/>
      <c r="CD1044" s="4"/>
      <c r="CE1044" s="4"/>
      <c r="CF1044" s="3"/>
      <c r="CG1044" s="3"/>
      <c r="CH1044" s="3"/>
      <c r="CI1044" s="3"/>
      <c r="CJ1044" s="3"/>
      <c r="CK1044" s="2"/>
      <c r="CL1044" s="2"/>
      <c r="CM1044" s="4"/>
      <c r="CN1044" s="4"/>
      <c r="CO1044" s="3"/>
      <c r="CP1044" s="4"/>
      <c r="CQ1044" s="3"/>
      <c r="CS1044" s="4"/>
      <c r="CT1044" s="3"/>
      <c r="CU1044" s="3"/>
    </row>
    <row r="1045" spans="1:99" ht="20.100000000000001" customHeight="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Y1045" s="4"/>
      <c r="Z1045" s="5"/>
      <c r="AB1045" s="6"/>
      <c r="AC1045" s="3"/>
      <c r="AD1045" s="3"/>
      <c r="AE1045" s="3"/>
      <c r="AF1045" s="3"/>
      <c r="AG1045" s="4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X1045" s="4"/>
      <c r="AZ1045" s="4"/>
      <c r="BA1045" s="4"/>
      <c r="BB1045" s="8"/>
      <c r="BC1045" s="3"/>
      <c r="BD1045" s="3"/>
      <c r="BF1045" s="5"/>
      <c r="BG1045" s="5"/>
      <c r="BH1045" s="5"/>
      <c r="BI1045" s="5"/>
      <c r="BJ1045" s="5"/>
      <c r="BK1045" s="3"/>
      <c r="BM1045" s="7"/>
      <c r="BN1045" s="3"/>
      <c r="BO1045" s="3"/>
      <c r="BQ1045" s="7"/>
      <c r="BR1045" s="3"/>
      <c r="BS1045" s="3"/>
      <c r="BV1045" s="4"/>
      <c r="BW1045" s="3"/>
      <c r="BX1045" s="3"/>
      <c r="BY1045" s="3"/>
      <c r="BZ1045" s="3"/>
      <c r="CA1045" s="3"/>
      <c r="CB1045" s="3"/>
      <c r="CC1045" s="3"/>
      <c r="CD1045" s="4"/>
      <c r="CE1045" s="4"/>
      <c r="CF1045" s="3"/>
      <c r="CG1045" s="3"/>
      <c r="CH1045" s="3"/>
      <c r="CI1045" s="3"/>
      <c r="CJ1045" s="3"/>
      <c r="CK1045" s="2"/>
      <c r="CL1045" s="2"/>
      <c r="CM1045" s="4"/>
      <c r="CN1045" s="4"/>
      <c r="CO1045" s="3"/>
      <c r="CP1045" s="4"/>
      <c r="CQ1045" s="3"/>
      <c r="CS1045" s="4"/>
      <c r="CT1045" s="3"/>
      <c r="CU1045" s="3"/>
    </row>
    <row r="1046" spans="1:99" ht="20.100000000000001" customHeight="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Y1046" s="4"/>
      <c r="Z1046" s="5"/>
      <c r="AB1046" s="6"/>
      <c r="AC1046" s="3"/>
      <c r="AD1046" s="3"/>
      <c r="AE1046" s="3"/>
      <c r="AF1046" s="3"/>
      <c r="AG1046" s="4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X1046" s="4"/>
      <c r="AZ1046" s="4"/>
      <c r="BA1046" s="4"/>
      <c r="BB1046" s="8"/>
      <c r="BC1046" s="3"/>
      <c r="BD1046" s="3"/>
      <c r="BF1046" s="5"/>
      <c r="BG1046" s="5"/>
      <c r="BH1046" s="5"/>
      <c r="BI1046" s="5"/>
      <c r="BJ1046" s="5"/>
      <c r="BK1046" s="3"/>
      <c r="BM1046" s="7"/>
      <c r="BN1046" s="3"/>
      <c r="BO1046" s="3"/>
      <c r="BQ1046" s="7"/>
      <c r="BR1046" s="3"/>
      <c r="BS1046" s="3"/>
      <c r="BV1046" s="4"/>
      <c r="BW1046" s="3"/>
      <c r="BX1046" s="3"/>
      <c r="BY1046" s="3"/>
      <c r="BZ1046" s="3"/>
      <c r="CA1046" s="3"/>
      <c r="CB1046" s="3"/>
      <c r="CC1046" s="3"/>
      <c r="CD1046" s="4"/>
      <c r="CE1046" s="4"/>
      <c r="CF1046" s="3"/>
      <c r="CG1046" s="3"/>
      <c r="CH1046" s="3"/>
      <c r="CI1046" s="3"/>
      <c r="CJ1046" s="3"/>
      <c r="CK1046" s="2"/>
      <c r="CL1046" s="2"/>
      <c r="CM1046" s="4"/>
      <c r="CN1046" s="4"/>
      <c r="CO1046" s="3"/>
      <c r="CP1046" s="4"/>
      <c r="CQ1046" s="3"/>
      <c r="CS1046" s="4"/>
      <c r="CT1046" s="3"/>
      <c r="CU1046" s="3"/>
    </row>
    <row r="1047" spans="1:99" ht="20.100000000000001" customHeight="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Y1047" s="4"/>
      <c r="Z1047" s="5"/>
      <c r="AB1047" s="6"/>
      <c r="AC1047" s="3"/>
      <c r="AD1047" s="3"/>
      <c r="AE1047" s="3"/>
      <c r="AF1047" s="3"/>
      <c r="AG1047" s="4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X1047" s="4"/>
      <c r="AZ1047" s="4"/>
      <c r="BA1047" s="4"/>
      <c r="BB1047" s="8"/>
      <c r="BC1047" s="3"/>
      <c r="BD1047" s="3"/>
      <c r="BF1047" s="5"/>
      <c r="BG1047" s="5"/>
      <c r="BH1047" s="5"/>
      <c r="BI1047" s="5"/>
      <c r="BJ1047" s="5"/>
      <c r="BK1047" s="3"/>
      <c r="BM1047" s="7"/>
      <c r="BN1047" s="3"/>
      <c r="BO1047" s="3"/>
      <c r="BQ1047" s="7"/>
      <c r="BR1047" s="3"/>
      <c r="BS1047" s="3"/>
      <c r="BV1047" s="4"/>
      <c r="BW1047" s="3"/>
      <c r="BX1047" s="3"/>
      <c r="BY1047" s="3"/>
      <c r="BZ1047" s="3"/>
      <c r="CA1047" s="3"/>
      <c r="CB1047" s="3"/>
      <c r="CC1047" s="3"/>
      <c r="CD1047" s="4"/>
      <c r="CE1047" s="4"/>
      <c r="CF1047" s="3"/>
      <c r="CG1047" s="3"/>
      <c r="CH1047" s="3"/>
      <c r="CI1047" s="3"/>
      <c r="CJ1047" s="3"/>
      <c r="CK1047" s="2"/>
      <c r="CL1047" s="2"/>
      <c r="CM1047" s="4"/>
      <c r="CN1047" s="4"/>
      <c r="CO1047" s="3"/>
      <c r="CP1047" s="4"/>
      <c r="CQ1047" s="3"/>
      <c r="CS1047" s="4"/>
      <c r="CT1047" s="3"/>
      <c r="CU1047" s="3"/>
    </row>
    <row r="1048" spans="1:99" ht="20.100000000000001" customHeight="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Y1048" s="4"/>
      <c r="Z1048" s="5"/>
      <c r="AB1048" s="6"/>
      <c r="AC1048" s="3"/>
      <c r="AD1048" s="3"/>
      <c r="AE1048" s="3"/>
      <c r="AF1048" s="3"/>
      <c r="AG1048" s="4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X1048" s="4"/>
      <c r="AZ1048" s="4"/>
      <c r="BA1048" s="4"/>
      <c r="BB1048" s="8"/>
      <c r="BC1048" s="3"/>
      <c r="BD1048" s="3"/>
      <c r="BF1048" s="5"/>
      <c r="BG1048" s="5"/>
      <c r="BH1048" s="5"/>
      <c r="BI1048" s="5"/>
      <c r="BJ1048" s="5"/>
      <c r="BK1048" s="3"/>
      <c r="BM1048" s="7"/>
      <c r="BN1048" s="3"/>
      <c r="BO1048" s="3"/>
      <c r="BQ1048" s="7"/>
      <c r="BR1048" s="3"/>
      <c r="BS1048" s="3"/>
      <c r="BV1048" s="4"/>
      <c r="BW1048" s="3"/>
      <c r="BX1048" s="3"/>
      <c r="BY1048" s="3"/>
      <c r="BZ1048" s="3"/>
      <c r="CA1048" s="3"/>
      <c r="CB1048" s="3"/>
      <c r="CC1048" s="3"/>
      <c r="CD1048" s="4"/>
      <c r="CE1048" s="4"/>
      <c r="CF1048" s="3"/>
      <c r="CG1048" s="3"/>
      <c r="CH1048" s="3"/>
      <c r="CI1048" s="3"/>
      <c r="CJ1048" s="3"/>
      <c r="CK1048" s="2"/>
      <c r="CL1048" s="2"/>
      <c r="CM1048" s="4"/>
      <c r="CN1048" s="4"/>
      <c r="CO1048" s="3"/>
      <c r="CP1048" s="4"/>
      <c r="CQ1048" s="3"/>
      <c r="CS1048" s="4"/>
      <c r="CT1048" s="3"/>
      <c r="CU1048" s="3"/>
    </row>
    <row r="1049" spans="1:99" ht="20.100000000000001" customHeight="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Y1049" s="4"/>
      <c r="Z1049" s="5"/>
      <c r="AB1049" s="6"/>
      <c r="AC1049" s="3"/>
      <c r="AD1049" s="3"/>
      <c r="AE1049" s="3"/>
      <c r="AF1049" s="3"/>
      <c r="AG1049" s="4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X1049" s="4"/>
      <c r="AZ1049" s="4"/>
      <c r="BA1049" s="4"/>
      <c r="BB1049" s="8"/>
      <c r="BC1049" s="3"/>
      <c r="BD1049" s="3"/>
      <c r="BF1049" s="5"/>
      <c r="BG1049" s="5"/>
      <c r="BH1049" s="5"/>
      <c r="BI1049" s="5"/>
      <c r="BJ1049" s="5"/>
      <c r="BK1049" s="3"/>
      <c r="BM1049" s="7"/>
      <c r="BN1049" s="3"/>
      <c r="BO1049" s="3"/>
      <c r="BQ1049" s="7"/>
      <c r="BR1049" s="3"/>
      <c r="BS1049" s="3"/>
      <c r="BV1049" s="4"/>
      <c r="BW1049" s="3"/>
      <c r="BX1049" s="3"/>
      <c r="BY1049" s="3"/>
      <c r="BZ1049" s="3"/>
      <c r="CA1049" s="3"/>
      <c r="CB1049" s="3"/>
      <c r="CC1049" s="3"/>
      <c r="CD1049" s="4"/>
      <c r="CE1049" s="4"/>
      <c r="CF1049" s="3"/>
      <c r="CG1049" s="3"/>
      <c r="CH1049" s="3"/>
      <c r="CI1049" s="3"/>
      <c r="CJ1049" s="3"/>
      <c r="CK1049" s="2"/>
      <c r="CL1049" s="2"/>
      <c r="CM1049" s="4"/>
      <c r="CN1049" s="4"/>
      <c r="CO1049" s="3"/>
      <c r="CP1049" s="4"/>
      <c r="CQ1049" s="3"/>
      <c r="CS1049" s="4"/>
      <c r="CT1049" s="3"/>
      <c r="CU1049" s="3"/>
    </row>
    <row r="1050" spans="1:99" ht="20.100000000000001" customHeight="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Y1050" s="4"/>
      <c r="Z1050" s="5"/>
      <c r="AB1050" s="6"/>
      <c r="AC1050" s="3"/>
      <c r="AD1050" s="3"/>
      <c r="AE1050" s="3"/>
      <c r="AF1050" s="3"/>
      <c r="AG1050" s="4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X1050" s="4"/>
      <c r="AZ1050" s="4"/>
      <c r="BA1050" s="4"/>
      <c r="BB1050" s="8"/>
      <c r="BC1050" s="3"/>
      <c r="BD1050" s="3"/>
      <c r="BF1050" s="5"/>
      <c r="BG1050" s="5"/>
      <c r="BH1050" s="5"/>
      <c r="BI1050" s="5"/>
      <c r="BJ1050" s="5"/>
      <c r="BK1050" s="3"/>
      <c r="BM1050" s="7"/>
      <c r="BN1050" s="3"/>
      <c r="BO1050" s="3"/>
      <c r="BQ1050" s="7"/>
      <c r="BR1050" s="3"/>
      <c r="BS1050" s="3"/>
      <c r="BV1050" s="4"/>
      <c r="BW1050" s="3"/>
      <c r="BX1050" s="3"/>
      <c r="BY1050" s="3"/>
      <c r="BZ1050" s="3"/>
      <c r="CA1050" s="3"/>
      <c r="CB1050" s="3"/>
      <c r="CC1050" s="3"/>
      <c r="CD1050" s="4"/>
      <c r="CE1050" s="4"/>
      <c r="CF1050" s="3"/>
      <c r="CG1050" s="3"/>
      <c r="CH1050" s="3"/>
      <c r="CI1050" s="3"/>
      <c r="CJ1050" s="3"/>
      <c r="CK1050" s="2"/>
      <c r="CL1050" s="2"/>
      <c r="CM1050" s="4"/>
      <c r="CN1050" s="4"/>
      <c r="CO1050" s="3"/>
      <c r="CP1050" s="4"/>
      <c r="CQ1050" s="3"/>
      <c r="CS1050" s="4"/>
      <c r="CT1050" s="3"/>
      <c r="CU1050" s="3"/>
    </row>
    <row r="1051" spans="1:99" ht="20.100000000000001" customHeight="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Y1051" s="4"/>
      <c r="Z1051" s="5"/>
      <c r="AB1051" s="6"/>
      <c r="AC1051" s="3"/>
      <c r="AD1051" s="3"/>
      <c r="AE1051" s="3"/>
      <c r="AF1051" s="3"/>
      <c r="AG1051" s="4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X1051" s="4"/>
      <c r="AZ1051" s="4"/>
      <c r="BA1051" s="4"/>
      <c r="BB1051" s="8"/>
      <c r="BC1051" s="3"/>
      <c r="BD1051" s="3"/>
      <c r="BF1051" s="5"/>
      <c r="BG1051" s="5"/>
      <c r="BH1051" s="5"/>
      <c r="BI1051" s="5"/>
      <c r="BJ1051" s="5"/>
      <c r="BK1051" s="3"/>
      <c r="BM1051" s="7"/>
      <c r="BN1051" s="3"/>
      <c r="BO1051" s="3"/>
      <c r="BQ1051" s="7"/>
      <c r="BR1051" s="3"/>
      <c r="BS1051" s="3"/>
      <c r="BV1051" s="4"/>
      <c r="BW1051" s="3"/>
      <c r="BX1051" s="3"/>
      <c r="BY1051" s="3"/>
      <c r="BZ1051" s="3"/>
      <c r="CA1051" s="3"/>
      <c r="CB1051" s="3"/>
      <c r="CC1051" s="3"/>
      <c r="CD1051" s="4"/>
      <c r="CE1051" s="4"/>
      <c r="CF1051" s="3"/>
      <c r="CG1051" s="3"/>
      <c r="CH1051" s="3"/>
      <c r="CI1051" s="3"/>
      <c r="CJ1051" s="3"/>
      <c r="CK1051" s="2"/>
      <c r="CL1051" s="2"/>
      <c r="CM1051" s="4"/>
      <c r="CN1051" s="4"/>
      <c r="CO1051" s="3"/>
      <c r="CP1051" s="4"/>
      <c r="CQ1051" s="3"/>
      <c r="CS1051" s="4"/>
      <c r="CT1051" s="3"/>
      <c r="CU1051" s="3"/>
    </row>
    <row r="1052" spans="1:99" ht="20.100000000000001" customHeight="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Y1052" s="4"/>
      <c r="Z1052" s="5"/>
      <c r="AB1052" s="6"/>
      <c r="AC1052" s="3"/>
      <c r="AD1052" s="3"/>
      <c r="AE1052" s="3"/>
      <c r="AF1052" s="3"/>
      <c r="AG1052" s="4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X1052" s="4"/>
      <c r="AZ1052" s="4"/>
      <c r="BA1052" s="4"/>
      <c r="BB1052" s="8"/>
      <c r="BC1052" s="3"/>
      <c r="BD1052" s="3"/>
      <c r="BF1052" s="5"/>
      <c r="BG1052" s="5"/>
      <c r="BH1052" s="5"/>
      <c r="BI1052" s="5"/>
      <c r="BJ1052" s="5"/>
      <c r="BK1052" s="3"/>
      <c r="BM1052" s="7"/>
      <c r="BN1052" s="3"/>
      <c r="BO1052" s="3"/>
      <c r="BQ1052" s="7"/>
      <c r="BR1052" s="3"/>
      <c r="BS1052" s="3"/>
      <c r="BV1052" s="4"/>
      <c r="BW1052" s="3"/>
      <c r="BX1052" s="3"/>
      <c r="BY1052" s="3"/>
      <c r="BZ1052" s="3"/>
      <c r="CA1052" s="3"/>
      <c r="CB1052" s="3"/>
      <c r="CC1052" s="3"/>
      <c r="CD1052" s="4"/>
      <c r="CE1052" s="4"/>
      <c r="CF1052" s="3"/>
      <c r="CG1052" s="3"/>
      <c r="CH1052" s="3"/>
      <c r="CI1052" s="3"/>
      <c r="CJ1052" s="3"/>
      <c r="CK1052" s="2"/>
      <c r="CL1052" s="2"/>
      <c r="CM1052" s="4"/>
      <c r="CN1052" s="4"/>
      <c r="CO1052" s="3"/>
      <c r="CP1052" s="4"/>
      <c r="CQ1052" s="3"/>
      <c r="CS1052" s="4"/>
      <c r="CT1052" s="3"/>
      <c r="CU1052" s="3"/>
    </row>
    <row r="1053" spans="1:99" ht="20.100000000000001" customHeight="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Y1053" s="4"/>
      <c r="Z1053" s="5"/>
      <c r="AB1053" s="6"/>
      <c r="AC1053" s="3"/>
      <c r="AD1053" s="3"/>
      <c r="AE1053" s="3"/>
      <c r="AF1053" s="3"/>
      <c r="AG1053" s="4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X1053" s="4"/>
      <c r="AZ1053" s="4"/>
      <c r="BA1053" s="4"/>
      <c r="BB1053" s="8"/>
      <c r="BC1053" s="3"/>
      <c r="BD1053" s="3"/>
      <c r="BF1053" s="5"/>
      <c r="BG1053" s="5"/>
      <c r="BH1053" s="5"/>
      <c r="BI1053" s="5"/>
      <c r="BJ1053" s="5"/>
      <c r="BK1053" s="3"/>
      <c r="BM1053" s="7"/>
      <c r="BN1053" s="3"/>
      <c r="BO1053" s="3"/>
      <c r="BQ1053" s="7"/>
      <c r="BR1053" s="3"/>
      <c r="BS1053" s="3"/>
      <c r="BV1053" s="4"/>
      <c r="BW1053" s="3"/>
      <c r="BX1053" s="3"/>
      <c r="BY1053" s="3"/>
      <c r="BZ1053" s="3"/>
      <c r="CA1053" s="3"/>
      <c r="CB1053" s="3"/>
      <c r="CC1053" s="3"/>
      <c r="CD1053" s="4"/>
      <c r="CE1053" s="4"/>
      <c r="CF1053" s="3"/>
      <c r="CG1053" s="3"/>
      <c r="CH1053" s="3"/>
      <c r="CI1053" s="3"/>
      <c r="CJ1053" s="3"/>
      <c r="CK1053" s="2"/>
      <c r="CL1053" s="2"/>
      <c r="CM1053" s="4"/>
      <c r="CN1053" s="4"/>
      <c r="CO1053" s="3"/>
      <c r="CP1053" s="4"/>
      <c r="CQ1053" s="3"/>
      <c r="CS1053" s="4"/>
      <c r="CT1053" s="3"/>
      <c r="CU1053" s="3"/>
    </row>
    <row r="1054" spans="1:99" ht="20.100000000000001" customHeight="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Y1054" s="4"/>
      <c r="Z1054" s="5"/>
      <c r="AB1054" s="6"/>
      <c r="AC1054" s="3"/>
      <c r="AD1054" s="3"/>
      <c r="AE1054" s="3"/>
      <c r="AF1054" s="3"/>
      <c r="AG1054" s="4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X1054" s="4"/>
      <c r="AZ1054" s="4"/>
      <c r="BA1054" s="4"/>
      <c r="BB1054" s="8"/>
      <c r="BC1054" s="3"/>
      <c r="BD1054" s="3"/>
      <c r="BF1054" s="5"/>
      <c r="BG1054" s="5"/>
      <c r="BH1054" s="5"/>
      <c r="BI1054" s="5"/>
      <c r="BJ1054" s="5"/>
      <c r="BK1054" s="3"/>
      <c r="BM1054" s="7"/>
      <c r="BN1054" s="3"/>
      <c r="BO1054" s="3"/>
      <c r="BQ1054" s="7"/>
      <c r="BR1054" s="3"/>
      <c r="BS1054" s="3"/>
      <c r="BV1054" s="4"/>
      <c r="BW1054" s="3"/>
      <c r="BX1054" s="3"/>
      <c r="BY1054" s="3"/>
      <c r="BZ1054" s="3"/>
      <c r="CA1054" s="3"/>
      <c r="CB1054" s="3"/>
      <c r="CC1054" s="3"/>
      <c r="CD1054" s="4"/>
      <c r="CE1054" s="4"/>
      <c r="CF1054" s="3"/>
      <c r="CG1054" s="3"/>
      <c r="CH1054" s="3"/>
      <c r="CI1054" s="3"/>
      <c r="CJ1054" s="3"/>
      <c r="CK1054" s="2"/>
      <c r="CL1054" s="2"/>
      <c r="CM1054" s="4"/>
      <c r="CN1054" s="4"/>
      <c r="CO1054" s="3"/>
      <c r="CP1054" s="4"/>
      <c r="CQ1054" s="3"/>
      <c r="CS1054" s="4"/>
      <c r="CT1054" s="3"/>
      <c r="CU1054" s="3"/>
    </row>
    <row r="1055" spans="1:99" ht="20.100000000000001" customHeight="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Y1055" s="4"/>
      <c r="Z1055" s="5"/>
      <c r="AB1055" s="6"/>
      <c r="AC1055" s="3"/>
      <c r="AD1055" s="3"/>
      <c r="AE1055" s="3"/>
      <c r="AF1055" s="3"/>
      <c r="AG1055" s="4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X1055" s="4"/>
      <c r="AZ1055" s="4"/>
      <c r="BA1055" s="4"/>
      <c r="BB1055" s="8"/>
      <c r="BC1055" s="3"/>
      <c r="BD1055" s="3"/>
      <c r="BF1055" s="5"/>
      <c r="BG1055" s="5"/>
      <c r="BH1055" s="5"/>
      <c r="BI1055" s="5"/>
      <c r="BJ1055" s="5"/>
      <c r="BK1055" s="3"/>
      <c r="BM1055" s="7"/>
      <c r="BN1055" s="3"/>
      <c r="BO1055" s="3"/>
      <c r="BQ1055" s="7"/>
      <c r="BR1055" s="3"/>
      <c r="BS1055" s="3"/>
      <c r="BV1055" s="4"/>
      <c r="BW1055" s="3"/>
      <c r="BX1055" s="3"/>
      <c r="BY1055" s="3"/>
      <c r="BZ1055" s="3"/>
      <c r="CA1055" s="3"/>
      <c r="CB1055" s="3"/>
      <c r="CC1055" s="3"/>
      <c r="CD1055" s="4"/>
      <c r="CE1055" s="4"/>
      <c r="CF1055" s="3"/>
      <c r="CG1055" s="3"/>
      <c r="CH1055" s="3"/>
      <c r="CI1055" s="3"/>
      <c r="CJ1055" s="3"/>
      <c r="CK1055" s="2"/>
      <c r="CL1055" s="2"/>
      <c r="CM1055" s="4"/>
      <c r="CN1055" s="4"/>
      <c r="CO1055" s="3"/>
      <c r="CP1055" s="4"/>
      <c r="CQ1055" s="3"/>
      <c r="CS1055" s="4"/>
      <c r="CT1055" s="3"/>
      <c r="CU1055" s="3"/>
    </row>
    <row r="1056" spans="1:99" ht="20.100000000000001" customHeight="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Y1056" s="4"/>
      <c r="Z1056" s="5"/>
      <c r="AB1056" s="6"/>
      <c r="AC1056" s="3"/>
      <c r="AD1056" s="3"/>
      <c r="AE1056" s="3"/>
      <c r="AF1056" s="3"/>
      <c r="AG1056" s="4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X1056" s="4"/>
      <c r="AZ1056" s="4"/>
      <c r="BA1056" s="4"/>
      <c r="BB1056" s="8"/>
      <c r="BC1056" s="3"/>
      <c r="BD1056" s="3"/>
      <c r="BF1056" s="5"/>
      <c r="BG1056" s="5"/>
      <c r="BH1056" s="5"/>
      <c r="BI1056" s="5"/>
      <c r="BJ1056" s="5"/>
      <c r="BK1056" s="3"/>
      <c r="BM1056" s="7"/>
      <c r="BN1056" s="3"/>
      <c r="BO1056" s="3"/>
      <c r="BQ1056" s="7"/>
      <c r="BR1056" s="3"/>
      <c r="BS1056" s="3"/>
      <c r="BV1056" s="4"/>
      <c r="BW1056" s="3"/>
      <c r="BX1056" s="3"/>
      <c r="BY1056" s="3"/>
      <c r="BZ1056" s="3"/>
      <c r="CA1056" s="3"/>
      <c r="CB1056" s="3"/>
      <c r="CC1056" s="3"/>
      <c r="CD1056" s="4"/>
      <c r="CE1056" s="4"/>
      <c r="CF1056" s="3"/>
      <c r="CG1056" s="3"/>
      <c r="CH1056" s="3"/>
      <c r="CI1056" s="3"/>
      <c r="CJ1056" s="3"/>
      <c r="CK1056" s="2"/>
      <c r="CL1056" s="2"/>
      <c r="CM1056" s="4"/>
      <c r="CN1056" s="4"/>
      <c r="CO1056" s="3"/>
      <c r="CP1056" s="4"/>
      <c r="CQ1056" s="3"/>
      <c r="CS1056" s="4"/>
      <c r="CT1056" s="3"/>
      <c r="CU1056" s="3"/>
    </row>
    <row r="1057" spans="1:99" ht="20.100000000000001" customHeight="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Y1057" s="4"/>
      <c r="Z1057" s="5"/>
      <c r="AB1057" s="6"/>
      <c r="AC1057" s="3"/>
      <c r="AD1057" s="3"/>
      <c r="AE1057" s="3"/>
      <c r="AF1057" s="3"/>
      <c r="AG1057" s="4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X1057" s="4"/>
      <c r="AZ1057" s="4"/>
      <c r="BA1057" s="4"/>
      <c r="BB1057" s="8"/>
      <c r="BC1057" s="3"/>
      <c r="BD1057" s="3"/>
      <c r="BF1057" s="5"/>
      <c r="BG1057" s="5"/>
      <c r="BH1057" s="5"/>
      <c r="BI1057" s="5"/>
      <c r="BJ1057" s="5"/>
      <c r="BK1057" s="3"/>
      <c r="BM1057" s="7"/>
      <c r="BN1057" s="3"/>
      <c r="BO1057" s="3"/>
      <c r="BQ1057" s="7"/>
      <c r="BR1057" s="3"/>
      <c r="BS1057" s="3"/>
      <c r="BV1057" s="4"/>
      <c r="BW1057" s="3"/>
      <c r="BX1057" s="3"/>
      <c r="BY1057" s="3"/>
      <c r="BZ1057" s="3"/>
      <c r="CA1057" s="3"/>
      <c r="CB1057" s="3"/>
      <c r="CC1057" s="3"/>
      <c r="CD1057" s="4"/>
      <c r="CE1057" s="4"/>
      <c r="CF1057" s="3"/>
      <c r="CG1057" s="3"/>
      <c r="CH1057" s="3"/>
      <c r="CI1057" s="3"/>
      <c r="CJ1057" s="3"/>
      <c r="CK1057" s="2"/>
      <c r="CL1057" s="2"/>
      <c r="CM1057" s="4"/>
      <c r="CN1057" s="4"/>
      <c r="CO1057" s="3"/>
      <c r="CP1057" s="4"/>
      <c r="CQ1057" s="3"/>
      <c r="CS1057" s="4"/>
      <c r="CT1057" s="3"/>
      <c r="CU1057" s="3"/>
    </row>
    <row r="1058" spans="1:99" ht="20.100000000000001" customHeight="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Y1058" s="4"/>
      <c r="Z1058" s="5"/>
      <c r="AB1058" s="6"/>
      <c r="AC1058" s="3"/>
      <c r="AD1058" s="3"/>
      <c r="AE1058" s="3"/>
      <c r="AF1058" s="3"/>
      <c r="AG1058" s="4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X1058" s="4"/>
      <c r="AZ1058" s="4"/>
      <c r="BA1058" s="4"/>
      <c r="BB1058" s="8"/>
      <c r="BC1058" s="3"/>
      <c r="BD1058" s="3"/>
      <c r="BF1058" s="5"/>
      <c r="BG1058" s="5"/>
      <c r="BH1058" s="5"/>
      <c r="BI1058" s="5"/>
      <c r="BJ1058" s="5"/>
      <c r="BK1058" s="3"/>
      <c r="BM1058" s="7"/>
      <c r="BN1058" s="3"/>
      <c r="BO1058" s="3"/>
      <c r="BQ1058" s="7"/>
      <c r="BR1058" s="3"/>
      <c r="BS1058" s="3"/>
      <c r="BV1058" s="4"/>
      <c r="BW1058" s="3"/>
      <c r="BX1058" s="3"/>
      <c r="BY1058" s="3"/>
      <c r="BZ1058" s="3"/>
      <c r="CA1058" s="3"/>
      <c r="CB1058" s="3"/>
      <c r="CC1058" s="3"/>
      <c r="CD1058" s="4"/>
      <c r="CE1058" s="4"/>
      <c r="CF1058" s="3"/>
      <c r="CG1058" s="3"/>
      <c r="CH1058" s="3"/>
      <c r="CI1058" s="3"/>
      <c r="CJ1058" s="3"/>
      <c r="CK1058" s="2"/>
      <c r="CL1058" s="2"/>
      <c r="CM1058" s="4"/>
      <c r="CN1058" s="4"/>
      <c r="CO1058" s="3"/>
      <c r="CP1058" s="4"/>
      <c r="CQ1058" s="3"/>
      <c r="CS1058" s="4"/>
      <c r="CT1058" s="3"/>
      <c r="CU1058" s="3"/>
    </row>
    <row r="1059" spans="1:99" ht="20.100000000000001" customHeight="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Y1059" s="4"/>
      <c r="Z1059" s="5"/>
      <c r="AB1059" s="6"/>
      <c r="AC1059" s="3"/>
      <c r="AD1059" s="3"/>
      <c r="AE1059" s="3"/>
      <c r="AF1059" s="3"/>
      <c r="AG1059" s="4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X1059" s="4"/>
      <c r="AZ1059" s="4"/>
      <c r="BA1059" s="4"/>
      <c r="BB1059" s="8"/>
      <c r="BC1059" s="3"/>
      <c r="BD1059" s="3"/>
      <c r="BF1059" s="5"/>
      <c r="BG1059" s="5"/>
      <c r="BH1059" s="5"/>
      <c r="BI1059" s="5"/>
      <c r="BJ1059" s="5"/>
      <c r="BK1059" s="3"/>
      <c r="BM1059" s="7"/>
      <c r="BN1059" s="3"/>
      <c r="BO1059" s="3"/>
      <c r="BQ1059" s="7"/>
      <c r="BR1059" s="3"/>
      <c r="BS1059" s="3"/>
      <c r="BV1059" s="4"/>
      <c r="BW1059" s="3"/>
      <c r="BX1059" s="3"/>
      <c r="BY1059" s="3"/>
      <c r="BZ1059" s="3"/>
      <c r="CA1059" s="3"/>
      <c r="CB1059" s="3"/>
      <c r="CC1059" s="3"/>
      <c r="CD1059" s="4"/>
      <c r="CE1059" s="4"/>
      <c r="CF1059" s="3"/>
      <c r="CG1059" s="3"/>
      <c r="CH1059" s="3"/>
      <c r="CI1059" s="3"/>
      <c r="CJ1059" s="3"/>
      <c r="CK1059" s="2"/>
      <c r="CL1059" s="2"/>
      <c r="CM1059" s="4"/>
      <c r="CN1059" s="4"/>
      <c r="CO1059" s="3"/>
      <c r="CP1059" s="4"/>
      <c r="CQ1059" s="3"/>
      <c r="CS1059" s="4"/>
      <c r="CT1059" s="3"/>
      <c r="CU1059" s="3"/>
    </row>
    <row r="1060" spans="1:99" ht="20.100000000000001" customHeight="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Y1060" s="4"/>
      <c r="Z1060" s="5"/>
      <c r="AB1060" s="6"/>
      <c r="AC1060" s="3"/>
      <c r="AD1060" s="3"/>
      <c r="AE1060" s="3"/>
      <c r="AF1060" s="3"/>
      <c r="AG1060" s="4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X1060" s="4"/>
      <c r="AZ1060" s="4"/>
      <c r="BA1060" s="4"/>
      <c r="BB1060" s="8"/>
      <c r="BC1060" s="3"/>
      <c r="BD1060" s="3"/>
      <c r="BF1060" s="5"/>
      <c r="BG1060" s="5"/>
      <c r="BH1060" s="5"/>
      <c r="BI1060" s="5"/>
      <c r="BJ1060" s="5"/>
      <c r="BK1060" s="3"/>
      <c r="BM1060" s="7"/>
      <c r="BN1060" s="3"/>
      <c r="BO1060" s="3"/>
      <c r="BQ1060" s="7"/>
      <c r="BR1060" s="3"/>
      <c r="BS1060" s="3"/>
      <c r="BV1060" s="4"/>
      <c r="BW1060" s="3"/>
      <c r="BX1060" s="3"/>
      <c r="BY1060" s="3"/>
      <c r="BZ1060" s="3"/>
      <c r="CA1060" s="3"/>
      <c r="CB1060" s="3"/>
      <c r="CC1060" s="3"/>
      <c r="CD1060" s="4"/>
      <c r="CE1060" s="4"/>
      <c r="CF1060" s="3"/>
      <c r="CG1060" s="3"/>
      <c r="CH1060" s="3"/>
      <c r="CI1060" s="3"/>
      <c r="CJ1060" s="3"/>
      <c r="CK1060" s="2"/>
      <c r="CL1060" s="2"/>
      <c r="CM1060" s="4"/>
      <c r="CN1060" s="4"/>
      <c r="CO1060" s="3"/>
      <c r="CP1060" s="4"/>
      <c r="CQ1060" s="3"/>
      <c r="CS1060" s="4"/>
      <c r="CT1060" s="3"/>
      <c r="CU1060" s="3"/>
    </row>
    <row r="1061" spans="1:99" ht="20.100000000000001" customHeight="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Y1061" s="4"/>
      <c r="Z1061" s="5"/>
      <c r="AB1061" s="6"/>
      <c r="AC1061" s="3"/>
      <c r="AD1061" s="3"/>
      <c r="AE1061" s="3"/>
      <c r="AF1061" s="3"/>
      <c r="AG1061" s="4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X1061" s="4"/>
      <c r="AZ1061" s="4"/>
      <c r="BA1061" s="4"/>
      <c r="BB1061" s="8"/>
      <c r="BC1061" s="3"/>
      <c r="BD1061" s="3"/>
      <c r="BF1061" s="5"/>
      <c r="BG1061" s="5"/>
      <c r="BH1061" s="5"/>
      <c r="BI1061" s="5"/>
      <c r="BJ1061" s="5"/>
      <c r="BK1061" s="3"/>
      <c r="BM1061" s="7"/>
      <c r="BN1061" s="3"/>
      <c r="BO1061" s="3"/>
      <c r="BQ1061" s="7"/>
      <c r="BR1061" s="3"/>
      <c r="BS1061" s="3"/>
      <c r="BV1061" s="4"/>
      <c r="BW1061" s="3"/>
      <c r="BX1061" s="3"/>
      <c r="BY1061" s="3"/>
      <c r="BZ1061" s="3"/>
      <c r="CA1061" s="3"/>
      <c r="CB1061" s="3"/>
      <c r="CC1061" s="3"/>
      <c r="CD1061" s="4"/>
      <c r="CE1061" s="4"/>
      <c r="CF1061" s="3"/>
      <c r="CG1061" s="3"/>
      <c r="CH1061" s="3"/>
      <c r="CI1061" s="3"/>
      <c r="CJ1061" s="3"/>
      <c r="CK1061" s="2"/>
      <c r="CL1061" s="2"/>
      <c r="CM1061" s="4"/>
      <c r="CN1061" s="4"/>
      <c r="CO1061" s="3"/>
      <c r="CP1061" s="4"/>
      <c r="CQ1061" s="3"/>
      <c r="CS1061" s="4"/>
      <c r="CT1061" s="3"/>
      <c r="CU1061" s="3"/>
    </row>
    <row r="1062" spans="1:99" ht="20.100000000000001" customHeight="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Y1062" s="4"/>
      <c r="Z1062" s="5"/>
      <c r="AB1062" s="6"/>
      <c r="AC1062" s="3"/>
      <c r="AD1062" s="3"/>
      <c r="AE1062" s="3"/>
      <c r="AF1062" s="3"/>
      <c r="AG1062" s="4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X1062" s="4"/>
      <c r="AZ1062" s="4"/>
      <c r="BA1062" s="4"/>
      <c r="BB1062" s="8"/>
      <c r="BC1062" s="3"/>
      <c r="BD1062" s="3"/>
      <c r="BF1062" s="5"/>
      <c r="BG1062" s="5"/>
      <c r="BH1062" s="5"/>
      <c r="BI1062" s="5"/>
      <c r="BJ1062" s="5"/>
      <c r="BK1062" s="3"/>
      <c r="BM1062" s="7"/>
      <c r="BN1062" s="3"/>
      <c r="BO1062" s="3"/>
      <c r="BQ1062" s="7"/>
      <c r="BR1062" s="3"/>
      <c r="BS1062" s="3"/>
      <c r="BV1062" s="4"/>
      <c r="BW1062" s="3"/>
      <c r="BX1062" s="3"/>
      <c r="BY1062" s="3"/>
      <c r="BZ1062" s="3"/>
      <c r="CA1062" s="3"/>
      <c r="CB1062" s="3"/>
      <c r="CC1062" s="3"/>
      <c r="CD1062" s="4"/>
      <c r="CE1062" s="4"/>
      <c r="CF1062" s="3"/>
      <c r="CG1062" s="3"/>
      <c r="CH1062" s="3"/>
      <c r="CI1062" s="3"/>
      <c r="CJ1062" s="3"/>
      <c r="CK1062" s="2"/>
      <c r="CL1062" s="2"/>
      <c r="CM1062" s="4"/>
      <c r="CN1062" s="4"/>
      <c r="CO1062" s="3"/>
      <c r="CP1062" s="4"/>
      <c r="CQ1062" s="3"/>
      <c r="CS1062" s="4"/>
      <c r="CT1062" s="3"/>
      <c r="CU1062" s="3"/>
    </row>
    <row r="1063" spans="1:99" ht="20.100000000000001" customHeight="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Y1063" s="4"/>
      <c r="Z1063" s="5"/>
      <c r="AB1063" s="6"/>
      <c r="AC1063" s="3"/>
      <c r="AD1063" s="3"/>
      <c r="AE1063" s="3"/>
      <c r="AF1063" s="3"/>
      <c r="AG1063" s="4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X1063" s="4"/>
      <c r="AZ1063" s="4"/>
      <c r="BA1063" s="4"/>
      <c r="BB1063" s="8"/>
      <c r="BC1063" s="3"/>
      <c r="BD1063" s="3"/>
      <c r="BF1063" s="5"/>
      <c r="BG1063" s="5"/>
      <c r="BH1063" s="5"/>
      <c r="BI1063" s="5"/>
      <c r="BJ1063" s="5"/>
      <c r="BK1063" s="3"/>
      <c r="BM1063" s="7"/>
      <c r="BN1063" s="3"/>
      <c r="BO1063" s="3"/>
      <c r="BQ1063" s="7"/>
      <c r="BR1063" s="3"/>
      <c r="BS1063" s="3"/>
      <c r="BV1063" s="4"/>
      <c r="BW1063" s="3"/>
      <c r="BX1063" s="3"/>
      <c r="BY1063" s="3"/>
      <c r="BZ1063" s="3"/>
      <c r="CA1063" s="3"/>
      <c r="CB1063" s="3"/>
      <c r="CC1063" s="3"/>
      <c r="CD1063" s="4"/>
      <c r="CE1063" s="4"/>
      <c r="CF1063" s="3"/>
      <c r="CG1063" s="3"/>
      <c r="CH1063" s="3"/>
      <c r="CI1063" s="3"/>
      <c r="CJ1063" s="3"/>
      <c r="CK1063" s="2"/>
      <c r="CL1063" s="2"/>
      <c r="CM1063" s="4"/>
      <c r="CN1063" s="4"/>
      <c r="CO1063" s="3"/>
      <c r="CP1063" s="4"/>
      <c r="CQ1063" s="3"/>
      <c r="CS1063" s="4"/>
      <c r="CT1063" s="3"/>
      <c r="CU1063" s="3"/>
    </row>
    <row r="1064" spans="1:99" ht="20.100000000000001" customHeight="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Y1064" s="4"/>
      <c r="Z1064" s="5"/>
      <c r="AB1064" s="6"/>
      <c r="AC1064" s="3"/>
      <c r="AD1064" s="3"/>
      <c r="AE1064" s="3"/>
      <c r="AF1064" s="3"/>
      <c r="AG1064" s="4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X1064" s="4"/>
      <c r="AZ1064" s="4"/>
      <c r="BA1064" s="4"/>
      <c r="BB1064" s="8"/>
      <c r="BC1064" s="3"/>
      <c r="BD1064" s="3"/>
      <c r="BF1064" s="5"/>
      <c r="BG1064" s="5"/>
      <c r="BH1064" s="5"/>
      <c r="BI1064" s="5"/>
      <c r="BJ1064" s="5"/>
      <c r="BK1064" s="3"/>
      <c r="BM1064" s="7"/>
      <c r="BN1064" s="3"/>
      <c r="BO1064" s="3"/>
      <c r="BQ1064" s="7"/>
      <c r="BR1064" s="3"/>
      <c r="BS1064" s="3"/>
      <c r="BV1064" s="4"/>
      <c r="BW1064" s="3"/>
      <c r="BX1064" s="3"/>
      <c r="BY1064" s="3"/>
      <c r="BZ1064" s="3"/>
      <c r="CA1064" s="3"/>
      <c r="CB1064" s="3"/>
      <c r="CC1064" s="3"/>
      <c r="CD1064" s="4"/>
      <c r="CE1064" s="4"/>
      <c r="CF1064" s="3"/>
      <c r="CG1064" s="3"/>
      <c r="CH1064" s="3"/>
      <c r="CI1064" s="3"/>
      <c r="CJ1064" s="3"/>
      <c r="CK1064" s="2"/>
      <c r="CL1064" s="2"/>
      <c r="CM1064" s="4"/>
      <c r="CN1064" s="4"/>
      <c r="CO1064" s="3"/>
      <c r="CP1064" s="4"/>
      <c r="CQ1064" s="3"/>
      <c r="CS1064" s="4"/>
      <c r="CT1064" s="3"/>
      <c r="CU1064" s="3"/>
    </row>
    <row r="1065" spans="1:99" ht="20.100000000000001" customHeight="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Y1065" s="4"/>
      <c r="Z1065" s="5"/>
      <c r="AB1065" s="6"/>
      <c r="AC1065" s="3"/>
      <c r="AD1065" s="3"/>
      <c r="AE1065" s="3"/>
      <c r="AF1065" s="3"/>
      <c r="AG1065" s="4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X1065" s="4"/>
      <c r="AZ1065" s="4"/>
      <c r="BA1065" s="4"/>
      <c r="BB1065" s="8"/>
      <c r="BC1065" s="3"/>
      <c r="BD1065" s="3"/>
      <c r="BF1065" s="5"/>
      <c r="BG1065" s="5"/>
      <c r="BH1065" s="5"/>
      <c r="BI1065" s="5"/>
      <c r="BJ1065" s="5"/>
      <c r="BK1065" s="3"/>
      <c r="BM1065" s="7"/>
      <c r="BN1065" s="3"/>
      <c r="BO1065" s="3"/>
      <c r="BQ1065" s="7"/>
      <c r="BR1065" s="3"/>
      <c r="BS1065" s="3"/>
      <c r="BV1065" s="4"/>
      <c r="BW1065" s="3"/>
      <c r="BX1065" s="3"/>
      <c r="BY1065" s="3"/>
      <c r="BZ1065" s="3"/>
      <c r="CA1065" s="3"/>
      <c r="CB1065" s="3"/>
      <c r="CC1065" s="3"/>
      <c r="CD1065" s="4"/>
      <c r="CE1065" s="4"/>
      <c r="CF1065" s="3"/>
      <c r="CG1065" s="3"/>
      <c r="CH1065" s="3"/>
      <c r="CI1065" s="3"/>
      <c r="CJ1065" s="3"/>
      <c r="CK1065" s="2"/>
      <c r="CL1065" s="2"/>
      <c r="CM1065" s="4"/>
      <c r="CN1065" s="4"/>
      <c r="CO1065" s="3"/>
      <c r="CP1065" s="4"/>
      <c r="CQ1065" s="3"/>
      <c r="CS1065" s="4"/>
      <c r="CT1065" s="3"/>
      <c r="CU1065" s="3"/>
    </row>
    <row r="1066" spans="1:99" ht="20.100000000000001" customHeight="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Y1066" s="4"/>
      <c r="Z1066" s="5"/>
      <c r="AB1066" s="6"/>
      <c r="AC1066" s="3"/>
      <c r="AD1066" s="3"/>
      <c r="AE1066" s="3"/>
      <c r="AF1066" s="3"/>
      <c r="AG1066" s="4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X1066" s="4"/>
      <c r="AZ1066" s="4"/>
      <c r="BA1066" s="4"/>
      <c r="BB1066" s="8"/>
      <c r="BC1066" s="3"/>
      <c r="BD1066" s="3"/>
      <c r="BF1066" s="5"/>
      <c r="BG1066" s="5"/>
      <c r="BH1066" s="5"/>
      <c r="BI1066" s="5"/>
      <c r="BJ1066" s="5"/>
      <c r="BK1066" s="3"/>
      <c r="BM1066" s="7"/>
      <c r="BN1066" s="3"/>
      <c r="BO1066" s="3"/>
      <c r="BQ1066" s="7"/>
      <c r="BR1066" s="3"/>
      <c r="BS1066" s="3"/>
      <c r="BV1066" s="4"/>
      <c r="BW1066" s="3"/>
      <c r="BX1066" s="3"/>
      <c r="BY1066" s="3"/>
      <c r="BZ1066" s="3"/>
      <c r="CA1066" s="3"/>
      <c r="CB1066" s="3"/>
      <c r="CC1066" s="3"/>
      <c r="CD1066" s="4"/>
      <c r="CE1066" s="4"/>
      <c r="CF1066" s="3"/>
      <c r="CG1066" s="3"/>
      <c r="CH1066" s="3"/>
      <c r="CI1066" s="3"/>
      <c r="CJ1066" s="3"/>
      <c r="CK1066" s="2"/>
      <c r="CL1066" s="2"/>
      <c r="CM1066" s="4"/>
      <c r="CN1066" s="4"/>
      <c r="CO1066" s="3"/>
      <c r="CP1066" s="4"/>
      <c r="CQ1066" s="3"/>
      <c r="CS1066" s="4"/>
      <c r="CT1066" s="3"/>
      <c r="CU1066" s="3"/>
    </row>
    <row r="1067" spans="1:99" ht="20.100000000000001" customHeight="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Y1067" s="4"/>
      <c r="Z1067" s="5"/>
      <c r="AB1067" s="6"/>
      <c r="AC1067" s="3"/>
      <c r="AD1067" s="3"/>
      <c r="AE1067" s="3"/>
      <c r="AF1067" s="3"/>
      <c r="AG1067" s="4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X1067" s="4"/>
      <c r="AZ1067" s="4"/>
      <c r="BA1067" s="4"/>
      <c r="BB1067" s="8"/>
      <c r="BC1067" s="3"/>
      <c r="BD1067" s="3"/>
      <c r="BF1067" s="5"/>
      <c r="BG1067" s="5"/>
      <c r="BH1067" s="5"/>
      <c r="BI1067" s="5"/>
      <c r="BJ1067" s="5"/>
      <c r="BK1067" s="3"/>
      <c r="BM1067" s="7"/>
      <c r="BN1067" s="3"/>
      <c r="BO1067" s="3"/>
      <c r="BQ1067" s="7"/>
      <c r="BR1067" s="3"/>
      <c r="BS1067" s="3"/>
      <c r="BV1067" s="4"/>
      <c r="BW1067" s="3"/>
      <c r="BX1067" s="3"/>
      <c r="BY1067" s="3"/>
      <c r="BZ1067" s="3"/>
      <c r="CA1067" s="3"/>
      <c r="CB1067" s="3"/>
      <c r="CC1067" s="3"/>
      <c r="CD1067" s="4"/>
      <c r="CE1067" s="4"/>
      <c r="CF1067" s="3"/>
      <c r="CG1067" s="3"/>
      <c r="CH1067" s="3"/>
      <c r="CI1067" s="3"/>
      <c r="CJ1067" s="3"/>
      <c r="CK1067" s="2"/>
      <c r="CL1067" s="2"/>
      <c r="CM1067" s="4"/>
      <c r="CN1067" s="4"/>
      <c r="CO1067" s="3"/>
      <c r="CP1067" s="4"/>
      <c r="CQ1067" s="3"/>
      <c r="CS1067" s="4"/>
      <c r="CT1067" s="3"/>
      <c r="CU1067" s="3"/>
    </row>
    <row r="1068" spans="1:99" ht="20.100000000000001" customHeight="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Y1068" s="4"/>
      <c r="Z1068" s="5"/>
      <c r="AB1068" s="6"/>
      <c r="AC1068" s="3"/>
      <c r="AD1068" s="3"/>
      <c r="AE1068" s="3"/>
      <c r="AF1068" s="3"/>
      <c r="AG1068" s="4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X1068" s="4"/>
      <c r="AZ1068" s="4"/>
      <c r="BA1068" s="4"/>
      <c r="BB1068" s="8"/>
      <c r="BC1068" s="3"/>
      <c r="BD1068" s="3"/>
      <c r="BF1068" s="5"/>
      <c r="BG1068" s="5"/>
      <c r="BH1068" s="5"/>
      <c r="BI1068" s="5"/>
      <c r="BJ1068" s="5"/>
      <c r="BK1068" s="3"/>
      <c r="BM1068" s="7"/>
      <c r="BN1068" s="3"/>
      <c r="BO1068" s="3"/>
      <c r="BQ1068" s="7"/>
      <c r="BR1068" s="3"/>
      <c r="BS1068" s="3"/>
      <c r="BV1068" s="4"/>
      <c r="BW1068" s="3"/>
      <c r="BX1068" s="3"/>
      <c r="BY1068" s="3"/>
      <c r="BZ1068" s="3"/>
      <c r="CA1068" s="3"/>
      <c r="CB1068" s="3"/>
      <c r="CC1068" s="3"/>
      <c r="CD1068" s="4"/>
      <c r="CE1068" s="4"/>
      <c r="CF1068" s="3"/>
      <c r="CG1068" s="3"/>
      <c r="CH1068" s="3"/>
      <c r="CI1068" s="3"/>
      <c r="CJ1068" s="3"/>
      <c r="CK1068" s="2"/>
      <c r="CL1068" s="2"/>
      <c r="CM1068" s="4"/>
      <c r="CN1068" s="4"/>
      <c r="CO1068" s="3"/>
      <c r="CP1068" s="4"/>
      <c r="CQ1068" s="3"/>
      <c r="CS1068" s="4"/>
      <c r="CT1068" s="3"/>
      <c r="CU1068" s="3"/>
    </row>
    <row r="1069" spans="1:99" ht="20.100000000000001" customHeight="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Y1069" s="4"/>
      <c r="Z1069" s="5"/>
      <c r="AB1069" s="6"/>
      <c r="AC1069" s="3"/>
      <c r="AD1069" s="3"/>
      <c r="AE1069" s="3"/>
      <c r="AF1069" s="3"/>
      <c r="AG1069" s="4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X1069" s="4"/>
      <c r="AZ1069" s="4"/>
      <c r="BA1069" s="4"/>
      <c r="BB1069" s="8"/>
      <c r="BC1069" s="3"/>
      <c r="BD1069" s="3"/>
      <c r="BF1069" s="5"/>
      <c r="BG1069" s="5"/>
      <c r="BH1069" s="5"/>
      <c r="BI1069" s="5"/>
      <c r="BJ1069" s="5"/>
      <c r="BK1069" s="3"/>
      <c r="BM1069" s="7"/>
      <c r="BN1069" s="3"/>
      <c r="BO1069" s="3"/>
      <c r="BQ1069" s="7"/>
      <c r="BR1069" s="3"/>
      <c r="BS1069" s="3"/>
      <c r="BV1069" s="4"/>
      <c r="BW1069" s="3"/>
      <c r="BX1069" s="3"/>
      <c r="BY1069" s="3"/>
      <c r="BZ1069" s="3"/>
      <c r="CA1069" s="3"/>
      <c r="CB1069" s="3"/>
      <c r="CC1069" s="3"/>
      <c r="CD1069" s="4"/>
      <c r="CE1069" s="4"/>
      <c r="CF1069" s="3"/>
      <c r="CG1069" s="3"/>
      <c r="CH1069" s="3"/>
      <c r="CI1069" s="3"/>
      <c r="CJ1069" s="3"/>
      <c r="CK1069" s="2"/>
      <c r="CL1069" s="2"/>
      <c r="CM1069" s="4"/>
      <c r="CN1069" s="4"/>
      <c r="CO1069" s="3"/>
      <c r="CP1069" s="4"/>
      <c r="CQ1069" s="3"/>
      <c r="CS1069" s="4"/>
      <c r="CT1069" s="3"/>
      <c r="CU1069" s="3"/>
    </row>
    <row r="1070" spans="1:99" ht="20.100000000000001" customHeight="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Y1070" s="4"/>
      <c r="Z1070" s="5"/>
      <c r="AB1070" s="6"/>
      <c r="AC1070" s="3"/>
      <c r="AD1070" s="3"/>
      <c r="AE1070" s="3"/>
      <c r="AF1070" s="3"/>
      <c r="AG1070" s="4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X1070" s="4"/>
      <c r="AZ1070" s="4"/>
      <c r="BA1070" s="4"/>
      <c r="BB1070" s="8"/>
      <c r="BC1070" s="3"/>
      <c r="BD1070" s="3"/>
      <c r="BF1070" s="5"/>
      <c r="BG1070" s="5"/>
      <c r="BH1070" s="5"/>
      <c r="BI1070" s="5"/>
      <c r="BJ1070" s="5"/>
      <c r="BK1070" s="3"/>
      <c r="BM1070" s="7"/>
      <c r="BN1070" s="3"/>
      <c r="BO1070" s="3"/>
      <c r="BQ1070" s="7"/>
      <c r="BR1070" s="3"/>
      <c r="BS1070" s="3"/>
      <c r="BV1070" s="4"/>
      <c r="BW1070" s="3"/>
      <c r="BX1070" s="3"/>
      <c r="BY1070" s="3"/>
      <c r="BZ1070" s="3"/>
      <c r="CA1070" s="3"/>
      <c r="CB1070" s="3"/>
      <c r="CC1070" s="3"/>
      <c r="CD1070" s="4"/>
      <c r="CE1070" s="4"/>
      <c r="CF1070" s="3"/>
      <c r="CG1070" s="3"/>
      <c r="CH1070" s="3"/>
      <c r="CI1070" s="3"/>
      <c r="CJ1070" s="3"/>
      <c r="CK1070" s="2"/>
      <c r="CL1070" s="2"/>
      <c r="CM1070" s="4"/>
      <c r="CN1070" s="4"/>
      <c r="CO1070" s="3"/>
      <c r="CP1070" s="4"/>
      <c r="CQ1070" s="3"/>
      <c r="CS1070" s="4"/>
      <c r="CT1070" s="3"/>
      <c r="CU1070" s="3"/>
    </row>
    <row r="1071" spans="1:99" ht="20.100000000000001" customHeight="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Y1071" s="4"/>
      <c r="Z1071" s="5"/>
      <c r="AB1071" s="6"/>
      <c r="AC1071" s="3"/>
      <c r="AD1071" s="3"/>
      <c r="AE1071" s="3"/>
      <c r="AF1071" s="3"/>
      <c r="AG1071" s="4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X1071" s="4"/>
      <c r="AZ1071" s="4"/>
      <c r="BA1071" s="4"/>
      <c r="BB1071" s="8"/>
      <c r="BC1071" s="3"/>
      <c r="BD1071" s="3"/>
      <c r="BF1071" s="5"/>
      <c r="BG1071" s="5"/>
      <c r="BH1071" s="5"/>
      <c r="BI1071" s="5"/>
      <c r="BJ1071" s="5"/>
      <c r="BK1071" s="3"/>
      <c r="BM1071" s="7"/>
      <c r="BN1071" s="3"/>
      <c r="BO1071" s="3"/>
      <c r="BQ1071" s="7"/>
      <c r="BR1071" s="3"/>
      <c r="BS1071" s="3"/>
      <c r="BV1071" s="4"/>
      <c r="BW1071" s="3"/>
      <c r="BX1071" s="3"/>
      <c r="BY1071" s="3"/>
      <c r="BZ1071" s="3"/>
      <c r="CA1071" s="3"/>
      <c r="CB1071" s="3"/>
      <c r="CC1071" s="3"/>
      <c r="CD1071" s="4"/>
      <c r="CE1071" s="4"/>
      <c r="CF1071" s="3"/>
      <c r="CG1071" s="3"/>
      <c r="CH1071" s="3"/>
      <c r="CI1071" s="3"/>
      <c r="CJ1071" s="3"/>
      <c r="CK1071" s="2"/>
      <c r="CL1071" s="2"/>
      <c r="CM1071" s="4"/>
      <c r="CN1071" s="4"/>
      <c r="CO1071" s="3"/>
      <c r="CP1071" s="4"/>
      <c r="CQ1071" s="3"/>
      <c r="CS1071" s="4"/>
      <c r="CT1071" s="3"/>
      <c r="CU1071" s="3"/>
    </row>
    <row r="1072" spans="1:99" ht="20.100000000000001" customHeight="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Y1072" s="4"/>
      <c r="Z1072" s="5"/>
      <c r="AB1072" s="6"/>
      <c r="AC1072" s="3"/>
      <c r="AD1072" s="3"/>
      <c r="AE1072" s="3"/>
      <c r="AF1072" s="3"/>
      <c r="AG1072" s="4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X1072" s="4"/>
      <c r="AZ1072" s="4"/>
      <c r="BA1072" s="4"/>
      <c r="BB1072" s="8"/>
      <c r="BC1072" s="3"/>
      <c r="BD1072" s="3"/>
      <c r="BF1072" s="5"/>
      <c r="BG1072" s="5"/>
      <c r="BH1072" s="5"/>
      <c r="BI1072" s="5"/>
      <c r="BJ1072" s="5"/>
      <c r="BK1072" s="3"/>
      <c r="BM1072" s="7"/>
      <c r="BN1072" s="3"/>
      <c r="BO1072" s="3"/>
      <c r="BQ1072" s="7"/>
      <c r="BR1072" s="3"/>
      <c r="BS1072" s="3"/>
      <c r="BV1072" s="4"/>
      <c r="BW1072" s="3"/>
      <c r="BX1072" s="3"/>
      <c r="BY1072" s="3"/>
      <c r="BZ1072" s="3"/>
      <c r="CA1072" s="3"/>
      <c r="CB1072" s="3"/>
      <c r="CC1072" s="3"/>
      <c r="CD1072" s="4"/>
      <c r="CE1072" s="4"/>
      <c r="CF1072" s="3"/>
      <c r="CG1072" s="3"/>
      <c r="CH1072" s="3"/>
      <c r="CI1072" s="3"/>
      <c r="CJ1072" s="3"/>
      <c r="CK1072" s="2"/>
      <c r="CL1072" s="2"/>
      <c r="CM1072" s="4"/>
      <c r="CN1072" s="4"/>
      <c r="CO1072" s="3"/>
      <c r="CP1072" s="4"/>
      <c r="CQ1072" s="3"/>
      <c r="CS1072" s="4"/>
      <c r="CT1072" s="3"/>
      <c r="CU1072" s="3"/>
    </row>
    <row r="1073" spans="1:99" ht="20.100000000000001" customHeight="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Y1073" s="4"/>
      <c r="Z1073" s="5"/>
      <c r="AB1073" s="6"/>
      <c r="AC1073" s="3"/>
      <c r="AD1073" s="3"/>
      <c r="AE1073" s="3"/>
      <c r="AF1073" s="3"/>
      <c r="AG1073" s="4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X1073" s="4"/>
      <c r="AZ1073" s="4"/>
      <c r="BA1073" s="4"/>
      <c r="BB1073" s="8"/>
      <c r="BC1073" s="3"/>
      <c r="BD1073" s="3"/>
      <c r="BF1073" s="5"/>
      <c r="BG1073" s="5"/>
      <c r="BH1073" s="5"/>
      <c r="BI1073" s="5"/>
      <c r="BJ1073" s="5"/>
      <c r="BK1073" s="3"/>
      <c r="BM1073" s="7"/>
      <c r="BN1073" s="3"/>
      <c r="BO1073" s="3"/>
      <c r="BQ1073" s="7"/>
      <c r="BR1073" s="3"/>
      <c r="BS1073" s="3"/>
      <c r="BV1073" s="4"/>
      <c r="BW1073" s="3"/>
      <c r="BX1073" s="3"/>
      <c r="BY1073" s="3"/>
      <c r="BZ1073" s="3"/>
      <c r="CA1073" s="3"/>
      <c r="CB1073" s="3"/>
      <c r="CC1073" s="3"/>
      <c r="CD1073" s="4"/>
      <c r="CE1073" s="4"/>
      <c r="CF1073" s="3"/>
      <c r="CG1073" s="3"/>
      <c r="CH1073" s="3"/>
      <c r="CI1073" s="3"/>
      <c r="CJ1073" s="3"/>
      <c r="CK1073" s="2"/>
      <c r="CL1073" s="2"/>
      <c r="CM1073" s="4"/>
      <c r="CN1073" s="4"/>
      <c r="CO1073" s="3"/>
      <c r="CP1073" s="4"/>
      <c r="CQ1073" s="3"/>
      <c r="CS1073" s="4"/>
      <c r="CT1073" s="3"/>
      <c r="CU1073" s="3"/>
    </row>
    <row r="1074" spans="1:99" ht="20.100000000000001" customHeight="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Y1074" s="4"/>
      <c r="Z1074" s="5"/>
      <c r="AB1074" s="6"/>
      <c r="AC1074" s="3"/>
      <c r="AD1074" s="3"/>
      <c r="AE1074" s="3"/>
      <c r="AF1074" s="3"/>
      <c r="AG1074" s="4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X1074" s="4"/>
      <c r="AZ1074" s="4"/>
      <c r="BA1074" s="4"/>
      <c r="BB1074" s="8"/>
      <c r="BC1074" s="3"/>
      <c r="BD1074" s="3"/>
      <c r="BF1074" s="5"/>
      <c r="BG1074" s="5"/>
      <c r="BH1074" s="5"/>
      <c r="BI1074" s="5"/>
      <c r="BJ1074" s="5"/>
      <c r="BK1074" s="3"/>
      <c r="BM1074" s="7"/>
      <c r="BN1074" s="3"/>
      <c r="BO1074" s="3"/>
      <c r="BQ1074" s="7"/>
      <c r="BR1074" s="3"/>
      <c r="BS1074" s="3"/>
      <c r="BV1074" s="4"/>
      <c r="BW1074" s="3"/>
      <c r="BX1074" s="3"/>
      <c r="BY1074" s="3"/>
      <c r="BZ1074" s="3"/>
      <c r="CA1074" s="3"/>
      <c r="CB1074" s="3"/>
      <c r="CC1074" s="3"/>
      <c r="CD1074" s="4"/>
      <c r="CE1074" s="4"/>
      <c r="CF1074" s="3"/>
      <c r="CG1074" s="3"/>
      <c r="CH1074" s="3"/>
      <c r="CI1074" s="3"/>
      <c r="CJ1074" s="3"/>
      <c r="CK1074" s="2"/>
      <c r="CL1074" s="2"/>
      <c r="CM1074" s="4"/>
      <c r="CN1074" s="4"/>
      <c r="CO1074" s="3"/>
      <c r="CP1074" s="4"/>
      <c r="CQ1074" s="3"/>
      <c r="CS1074" s="4"/>
      <c r="CT1074" s="3"/>
      <c r="CU1074" s="3"/>
    </row>
    <row r="1075" spans="1:99" ht="20.100000000000001" customHeight="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Y1075" s="4"/>
      <c r="Z1075" s="5"/>
      <c r="AB1075" s="6"/>
      <c r="AC1075" s="3"/>
      <c r="AD1075" s="3"/>
      <c r="AE1075" s="3"/>
      <c r="AF1075" s="3"/>
      <c r="AG1075" s="4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X1075" s="4"/>
      <c r="AZ1075" s="4"/>
      <c r="BA1075" s="4"/>
      <c r="BB1075" s="8"/>
      <c r="BC1075" s="3"/>
      <c r="BD1075" s="3"/>
      <c r="BF1075" s="5"/>
      <c r="BG1075" s="5"/>
      <c r="BH1075" s="5"/>
      <c r="BI1075" s="5"/>
      <c r="BJ1075" s="5"/>
      <c r="BK1075" s="3"/>
      <c r="BM1075" s="7"/>
      <c r="BN1075" s="3"/>
      <c r="BO1075" s="3"/>
      <c r="BQ1075" s="7"/>
      <c r="BR1075" s="3"/>
      <c r="BS1075" s="3"/>
      <c r="BV1075" s="4"/>
      <c r="BW1075" s="3"/>
      <c r="BX1075" s="3"/>
      <c r="BY1075" s="3"/>
      <c r="BZ1075" s="3"/>
      <c r="CA1075" s="3"/>
      <c r="CB1075" s="3"/>
      <c r="CC1075" s="3"/>
      <c r="CD1075" s="4"/>
      <c r="CE1075" s="4"/>
      <c r="CF1075" s="3"/>
      <c r="CG1075" s="3"/>
      <c r="CH1075" s="3"/>
      <c r="CI1075" s="3"/>
      <c r="CJ1075" s="3"/>
      <c r="CK1075" s="2"/>
      <c r="CL1075" s="2"/>
      <c r="CM1075" s="4"/>
      <c r="CN1075" s="4"/>
      <c r="CO1075" s="3"/>
      <c r="CP1075" s="4"/>
      <c r="CQ1075" s="3"/>
      <c r="CS1075" s="4"/>
      <c r="CT1075" s="3"/>
      <c r="CU1075" s="3"/>
    </row>
    <row r="1076" spans="1:99" ht="20.100000000000001" customHeight="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Y1076" s="4"/>
      <c r="Z1076" s="5"/>
      <c r="AB1076" s="6"/>
      <c r="AC1076" s="3"/>
      <c r="AD1076" s="3"/>
      <c r="AE1076" s="3"/>
      <c r="AF1076" s="3"/>
      <c r="AG1076" s="4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X1076" s="4"/>
      <c r="AZ1076" s="4"/>
      <c r="BA1076" s="4"/>
      <c r="BB1076" s="8"/>
      <c r="BC1076" s="3"/>
      <c r="BD1076" s="3"/>
      <c r="BF1076" s="5"/>
      <c r="BG1076" s="5"/>
      <c r="BH1076" s="5"/>
      <c r="BI1076" s="5"/>
      <c r="BJ1076" s="5"/>
      <c r="BK1076" s="3"/>
      <c r="BM1076" s="7"/>
      <c r="BN1076" s="3"/>
      <c r="BO1076" s="3"/>
      <c r="BQ1076" s="7"/>
      <c r="BR1076" s="3"/>
      <c r="BS1076" s="3"/>
      <c r="BV1076" s="4"/>
      <c r="BW1076" s="3"/>
      <c r="BX1076" s="3"/>
      <c r="BY1076" s="3"/>
      <c r="BZ1076" s="3"/>
      <c r="CA1076" s="3"/>
      <c r="CB1076" s="3"/>
      <c r="CC1076" s="3"/>
      <c r="CD1076" s="4"/>
      <c r="CE1076" s="4"/>
      <c r="CF1076" s="3"/>
      <c r="CG1076" s="3"/>
      <c r="CH1076" s="3"/>
      <c r="CI1076" s="3"/>
      <c r="CJ1076" s="3"/>
      <c r="CK1076" s="2"/>
      <c r="CL1076" s="2"/>
      <c r="CM1076" s="4"/>
      <c r="CN1076" s="4"/>
      <c r="CO1076" s="3"/>
      <c r="CP1076" s="4"/>
      <c r="CQ1076" s="3"/>
      <c r="CS1076" s="4"/>
      <c r="CT1076" s="3"/>
      <c r="CU1076" s="3"/>
    </row>
    <row r="1077" spans="1:99" ht="20.100000000000001" customHeight="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Y1077" s="4"/>
      <c r="Z1077" s="5"/>
      <c r="AB1077" s="6"/>
      <c r="AC1077" s="3"/>
      <c r="AD1077" s="3"/>
      <c r="AE1077" s="3"/>
      <c r="AF1077" s="3"/>
      <c r="AG1077" s="4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X1077" s="4"/>
      <c r="AZ1077" s="4"/>
      <c r="BA1077" s="4"/>
      <c r="BB1077" s="8"/>
      <c r="BC1077" s="3"/>
      <c r="BD1077" s="3"/>
      <c r="BF1077" s="5"/>
      <c r="BG1077" s="5"/>
      <c r="BH1077" s="5"/>
      <c r="BI1077" s="5"/>
      <c r="BJ1077" s="5"/>
      <c r="BK1077" s="3"/>
      <c r="BM1077" s="7"/>
      <c r="BN1077" s="3"/>
      <c r="BO1077" s="3"/>
      <c r="BQ1077" s="7"/>
      <c r="BR1077" s="3"/>
      <c r="BS1077" s="3"/>
      <c r="BV1077" s="4"/>
      <c r="BW1077" s="3"/>
      <c r="BX1077" s="3"/>
      <c r="BY1077" s="3"/>
      <c r="BZ1077" s="3"/>
      <c r="CA1077" s="3"/>
      <c r="CB1077" s="3"/>
      <c r="CC1077" s="3"/>
      <c r="CD1077" s="4"/>
      <c r="CE1077" s="4"/>
      <c r="CF1077" s="3"/>
      <c r="CG1077" s="3"/>
      <c r="CH1077" s="3"/>
      <c r="CI1077" s="3"/>
      <c r="CJ1077" s="3"/>
      <c r="CK1077" s="2"/>
      <c r="CL1077" s="2"/>
      <c r="CM1077" s="4"/>
      <c r="CN1077" s="4"/>
      <c r="CO1077" s="3"/>
      <c r="CP1077" s="4"/>
      <c r="CQ1077" s="3"/>
      <c r="CS1077" s="4"/>
      <c r="CT1077" s="3"/>
      <c r="CU1077" s="3"/>
    </row>
    <row r="1078" spans="1:99" ht="20.100000000000001" customHeight="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Y1078" s="4"/>
      <c r="Z1078" s="5"/>
      <c r="AB1078" s="6"/>
      <c r="AC1078" s="3"/>
      <c r="AD1078" s="3"/>
      <c r="AE1078" s="3"/>
      <c r="AF1078" s="3"/>
      <c r="AG1078" s="4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X1078" s="4"/>
      <c r="AZ1078" s="4"/>
      <c r="BA1078" s="4"/>
      <c r="BB1078" s="8"/>
      <c r="BC1078" s="3"/>
      <c r="BD1078" s="3"/>
      <c r="BF1078" s="5"/>
      <c r="BG1078" s="5"/>
      <c r="BH1078" s="5"/>
      <c r="BI1078" s="5"/>
      <c r="BJ1078" s="5"/>
      <c r="BK1078" s="3"/>
      <c r="BM1078" s="7"/>
      <c r="BN1078" s="3"/>
      <c r="BO1078" s="3"/>
      <c r="BQ1078" s="7"/>
      <c r="BR1078" s="3"/>
      <c r="BS1078" s="3"/>
      <c r="BV1078" s="4"/>
      <c r="BW1078" s="3"/>
      <c r="BX1078" s="3"/>
      <c r="BY1078" s="3"/>
      <c r="BZ1078" s="3"/>
      <c r="CA1078" s="3"/>
      <c r="CB1078" s="3"/>
      <c r="CC1078" s="3"/>
      <c r="CD1078" s="4"/>
      <c r="CE1078" s="4"/>
      <c r="CF1078" s="3"/>
      <c r="CG1078" s="3"/>
      <c r="CH1078" s="3"/>
      <c r="CI1078" s="3"/>
      <c r="CJ1078" s="3"/>
      <c r="CK1078" s="2"/>
      <c r="CL1078" s="2"/>
      <c r="CM1078" s="4"/>
      <c r="CN1078" s="4"/>
      <c r="CO1078" s="3"/>
      <c r="CP1078" s="4"/>
      <c r="CQ1078" s="3"/>
      <c r="CS1078" s="4"/>
      <c r="CT1078" s="3"/>
      <c r="CU1078" s="3"/>
    </row>
    <row r="1079" spans="1:99" ht="20.100000000000001" customHeight="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Y1079" s="4"/>
      <c r="Z1079" s="5"/>
      <c r="AB1079" s="6"/>
      <c r="AC1079" s="3"/>
      <c r="AD1079" s="3"/>
      <c r="AE1079" s="3"/>
      <c r="AF1079" s="3"/>
      <c r="AG1079" s="4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X1079" s="4"/>
      <c r="AZ1079" s="4"/>
      <c r="BA1079" s="4"/>
      <c r="BB1079" s="8"/>
      <c r="BC1079" s="3"/>
      <c r="BD1079" s="3"/>
      <c r="BF1079" s="5"/>
      <c r="BG1079" s="5"/>
      <c r="BH1079" s="5"/>
      <c r="BI1079" s="5"/>
      <c r="BJ1079" s="5"/>
      <c r="BK1079" s="3"/>
      <c r="BM1079" s="7"/>
      <c r="BN1079" s="3"/>
      <c r="BO1079" s="3"/>
      <c r="BQ1079" s="7"/>
      <c r="BR1079" s="3"/>
      <c r="BS1079" s="3"/>
      <c r="BV1079" s="4"/>
      <c r="BW1079" s="3"/>
      <c r="BX1079" s="3"/>
      <c r="BY1079" s="3"/>
      <c r="BZ1079" s="3"/>
      <c r="CA1079" s="3"/>
      <c r="CB1079" s="3"/>
      <c r="CC1079" s="3"/>
      <c r="CD1079" s="4"/>
      <c r="CE1079" s="4"/>
      <c r="CF1079" s="3"/>
      <c r="CG1079" s="3"/>
      <c r="CH1079" s="3"/>
      <c r="CI1079" s="3"/>
      <c r="CJ1079" s="3"/>
      <c r="CK1079" s="2"/>
      <c r="CL1079" s="2"/>
      <c r="CM1079" s="4"/>
      <c r="CN1079" s="4"/>
      <c r="CO1079" s="3"/>
      <c r="CP1079" s="4"/>
      <c r="CQ1079" s="3"/>
      <c r="CS1079" s="4"/>
      <c r="CT1079" s="3"/>
      <c r="CU1079" s="3"/>
    </row>
    <row r="1080" spans="1:99" ht="20.100000000000001" customHeight="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Y1080" s="4"/>
      <c r="Z1080" s="5"/>
      <c r="AB1080" s="6"/>
      <c r="AC1080" s="3"/>
      <c r="AD1080" s="3"/>
      <c r="AE1080" s="3"/>
      <c r="AF1080" s="3"/>
      <c r="AG1080" s="4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X1080" s="4"/>
      <c r="AZ1080" s="4"/>
      <c r="BA1080" s="4"/>
      <c r="BB1080" s="8"/>
      <c r="BC1080" s="3"/>
      <c r="BD1080" s="3"/>
      <c r="BF1080" s="5"/>
      <c r="BG1080" s="5"/>
      <c r="BH1080" s="5"/>
      <c r="BI1080" s="5"/>
      <c r="BJ1080" s="5"/>
      <c r="BK1080" s="3"/>
      <c r="BM1080" s="7"/>
      <c r="BN1080" s="3"/>
      <c r="BO1080" s="3"/>
      <c r="BQ1080" s="7"/>
      <c r="BR1080" s="3"/>
      <c r="BS1080" s="3"/>
      <c r="BV1080" s="4"/>
      <c r="BW1080" s="3"/>
      <c r="BX1080" s="3"/>
      <c r="BY1080" s="3"/>
      <c r="BZ1080" s="3"/>
      <c r="CA1080" s="3"/>
      <c r="CB1080" s="3"/>
      <c r="CC1080" s="3"/>
      <c r="CD1080" s="4"/>
      <c r="CE1080" s="4"/>
      <c r="CF1080" s="3"/>
      <c r="CG1080" s="3"/>
      <c r="CH1080" s="3"/>
      <c r="CI1080" s="3"/>
      <c r="CJ1080" s="3"/>
      <c r="CK1080" s="2"/>
      <c r="CL1080" s="2"/>
      <c r="CM1080" s="4"/>
      <c r="CN1080" s="4"/>
      <c r="CO1080" s="3"/>
      <c r="CP1080" s="4"/>
      <c r="CQ1080" s="3"/>
      <c r="CS1080" s="4"/>
      <c r="CT1080" s="3"/>
      <c r="CU1080" s="3"/>
    </row>
    <row r="1081" spans="1:99" ht="20.100000000000001" customHeight="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Y1081" s="4"/>
      <c r="Z1081" s="5"/>
      <c r="AB1081" s="6"/>
      <c r="AC1081" s="3"/>
      <c r="AD1081" s="3"/>
      <c r="AE1081" s="3"/>
      <c r="AF1081" s="3"/>
      <c r="AG1081" s="4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X1081" s="4"/>
      <c r="AZ1081" s="4"/>
      <c r="BA1081" s="4"/>
      <c r="BB1081" s="8"/>
      <c r="BC1081" s="3"/>
      <c r="BD1081" s="3"/>
      <c r="BF1081" s="5"/>
      <c r="BG1081" s="5"/>
      <c r="BH1081" s="5"/>
      <c r="BI1081" s="5"/>
      <c r="BJ1081" s="5"/>
      <c r="BK1081" s="3"/>
      <c r="BM1081" s="7"/>
      <c r="BN1081" s="3"/>
      <c r="BO1081" s="3"/>
      <c r="BQ1081" s="7"/>
      <c r="BR1081" s="3"/>
      <c r="BS1081" s="3"/>
      <c r="BV1081" s="4"/>
      <c r="BW1081" s="3"/>
      <c r="BX1081" s="3"/>
      <c r="BY1081" s="3"/>
      <c r="BZ1081" s="3"/>
      <c r="CA1081" s="3"/>
      <c r="CB1081" s="3"/>
      <c r="CC1081" s="3"/>
      <c r="CD1081" s="4"/>
      <c r="CE1081" s="4"/>
      <c r="CF1081" s="3"/>
      <c r="CG1081" s="3"/>
      <c r="CH1081" s="3"/>
      <c r="CI1081" s="3"/>
      <c r="CJ1081" s="3"/>
      <c r="CK1081" s="2"/>
      <c r="CL1081" s="2"/>
      <c r="CM1081" s="4"/>
      <c r="CN1081" s="4"/>
      <c r="CO1081" s="3"/>
      <c r="CP1081" s="4"/>
      <c r="CQ1081" s="3"/>
      <c r="CS1081" s="4"/>
      <c r="CT1081" s="3"/>
      <c r="CU1081" s="3"/>
    </row>
    <row r="1082" spans="1:99" ht="20.100000000000001" customHeight="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Y1082" s="4"/>
      <c r="Z1082" s="5"/>
      <c r="AB1082" s="6"/>
      <c r="AC1082" s="3"/>
      <c r="AD1082" s="3"/>
      <c r="AE1082" s="3"/>
      <c r="AF1082" s="3"/>
      <c r="AG1082" s="4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X1082" s="4"/>
      <c r="AZ1082" s="4"/>
      <c r="BA1082" s="4"/>
      <c r="BB1082" s="8"/>
      <c r="BC1082" s="3"/>
      <c r="BD1082" s="3"/>
      <c r="BF1082" s="5"/>
      <c r="BG1082" s="5"/>
      <c r="BH1082" s="5"/>
      <c r="BI1082" s="5"/>
      <c r="BJ1082" s="5"/>
      <c r="BK1082" s="3"/>
      <c r="BM1082" s="7"/>
      <c r="BN1082" s="3"/>
      <c r="BO1082" s="3"/>
      <c r="BQ1082" s="7"/>
      <c r="BR1082" s="3"/>
      <c r="BS1082" s="3"/>
      <c r="BV1082" s="4"/>
      <c r="BW1082" s="3"/>
      <c r="BX1082" s="3"/>
      <c r="BY1082" s="3"/>
      <c r="BZ1082" s="3"/>
      <c r="CA1082" s="3"/>
      <c r="CB1082" s="3"/>
      <c r="CC1082" s="3"/>
      <c r="CD1082" s="4"/>
      <c r="CE1082" s="4"/>
      <c r="CF1082" s="3"/>
      <c r="CG1082" s="3"/>
      <c r="CH1082" s="3"/>
      <c r="CI1082" s="3"/>
      <c r="CJ1082" s="3"/>
      <c r="CK1082" s="2"/>
      <c r="CL1082" s="2"/>
      <c r="CM1082" s="4"/>
      <c r="CN1082" s="4"/>
      <c r="CO1082" s="3"/>
      <c r="CP1082" s="4"/>
      <c r="CQ1082" s="3"/>
      <c r="CS1082" s="4"/>
      <c r="CT1082" s="3"/>
      <c r="CU1082" s="3"/>
    </row>
    <row r="1083" spans="1:99" ht="20.100000000000001" customHeight="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Y1083" s="4"/>
      <c r="Z1083" s="5"/>
      <c r="AB1083" s="6"/>
      <c r="AC1083" s="3"/>
      <c r="AD1083" s="3"/>
      <c r="AE1083" s="3"/>
      <c r="AF1083" s="3"/>
      <c r="AG1083" s="4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X1083" s="4"/>
      <c r="AZ1083" s="4"/>
      <c r="BA1083" s="4"/>
      <c r="BB1083" s="8"/>
      <c r="BC1083" s="3"/>
      <c r="BD1083" s="3"/>
      <c r="BF1083" s="5"/>
      <c r="BG1083" s="5"/>
      <c r="BH1083" s="5"/>
      <c r="BI1083" s="5"/>
      <c r="BJ1083" s="5"/>
      <c r="BK1083" s="3"/>
      <c r="BM1083" s="7"/>
      <c r="BN1083" s="3"/>
      <c r="BO1083" s="3"/>
      <c r="BQ1083" s="7"/>
      <c r="BR1083" s="3"/>
      <c r="BS1083" s="3"/>
      <c r="BV1083" s="4"/>
      <c r="BW1083" s="3"/>
      <c r="BX1083" s="3"/>
      <c r="BY1083" s="3"/>
      <c r="BZ1083" s="3"/>
      <c r="CA1083" s="3"/>
      <c r="CB1083" s="3"/>
      <c r="CC1083" s="3"/>
      <c r="CD1083" s="4"/>
      <c r="CE1083" s="4"/>
      <c r="CF1083" s="3"/>
      <c r="CG1083" s="3"/>
      <c r="CH1083" s="3"/>
      <c r="CI1083" s="3"/>
      <c r="CJ1083" s="3"/>
      <c r="CK1083" s="2"/>
      <c r="CL1083" s="2"/>
      <c r="CM1083" s="4"/>
      <c r="CN1083" s="4"/>
      <c r="CO1083" s="3"/>
      <c r="CP1083" s="4"/>
      <c r="CQ1083" s="3"/>
      <c r="CS1083" s="4"/>
      <c r="CT1083" s="3"/>
      <c r="CU1083" s="3"/>
    </row>
    <row r="1084" spans="1:99" ht="20.100000000000001" customHeight="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Y1084" s="4"/>
      <c r="Z1084" s="5"/>
      <c r="AB1084" s="6"/>
      <c r="AC1084" s="3"/>
      <c r="AD1084" s="3"/>
      <c r="AE1084" s="3"/>
      <c r="AF1084" s="3"/>
      <c r="AG1084" s="4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X1084" s="4"/>
      <c r="AZ1084" s="4"/>
      <c r="BA1084" s="4"/>
      <c r="BB1084" s="8"/>
      <c r="BC1084" s="3"/>
      <c r="BD1084" s="3"/>
      <c r="BF1084" s="5"/>
      <c r="BG1084" s="5"/>
      <c r="BH1084" s="5"/>
      <c r="BI1084" s="5"/>
      <c r="BJ1084" s="5"/>
      <c r="BK1084" s="3"/>
      <c r="BM1084" s="7"/>
      <c r="BN1084" s="3"/>
      <c r="BO1084" s="3"/>
      <c r="BQ1084" s="7"/>
      <c r="BR1084" s="3"/>
      <c r="BS1084" s="3"/>
      <c r="BV1084" s="4"/>
      <c r="BW1084" s="3"/>
      <c r="BX1084" s="3"/>
      <c r="BY1084" s="3"/>
      <c r="BZ1084" s="3"/>
      <c r="CA1084" s="3"/>
      <c r="CB1084" s="3"/>
      <c r="CC1084" s="3"/>
      <c r="CD1084" s="4"/>
      <c r="CE1084" s="4"/>
      <c r="CF1084" s="3"/>
      <c r="CG1084" s="3"/>
      <c r="CH1084" s="3"/>
      <c r="CI1084" s="3"/>
      <c r="CJ1084" s="3"/>
      <c r="CK1084" s="2"/>
      <c r="CL1084" s="2"/>
      <c r="CM1084" s="4"/>
      <c r="CN1084" s="4"/>
      <c r="CO1084" s="3"/>
      <c r="CP1084" s="4"/>
      <c r="CQ1084" s="3"/>
      <c r="CS1084" s="4"/>
      <c r="CT1084" s="3"/>
      <c r="CU1084" s="3"/>
    </row>
    <row r="1085" spans="1:99" ht="20.100000000000001" customHeight="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Y1085" s="4"/>
      <c r="Z1085" s="5"/>
      <c r="AB1085" s="6"/>
      <c r="AC1085" s="3"/>
      <c r="AD1085" s="3"/>
      <c r="AE1085" s="3"/>
      <c r="AF1085" s="3"/>
      <c r="AG1085" s="4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X1085" s="4"/>
      <c r="AZ1085" s="4"/>
      <c r="BA1085" s="4"/>
      <c r="BB1085" s="8"/>
      <c r="BC1085" s="3"/>
      <c r="BD1085" s="3"/>
      <c r="BF1085" s="5"/>
      <c r="BG1085" s="5"/>
      <c r="BH1085" s="5"/>
      <c r="BI1085" s="5"/>
      <c r="BJ1085" s="5"/>
      <c r="BK1085" s="3"/>
      <c r="BM1085" s="7"/>
      <c r="BN1085" s="3"/>
      <c r="BO1085" s="3"/>
      <c r="BQ1085" s="7"/>
      <c r="BR1085" s="3"/>
      <c r="BS1085" s="3"/>
      <c r="BV1085" s="4"/>
      <c r="BW1085" s="3"/>
      <c r="BX1085" s="3"/>
      <c r="BY1085" s="3"/>
      <c r="BZ1085" s="3"/>
      <c r="CA1085" s="3"/>
      <c r="CB1085" s="3"/>
      <c r="CC1085" s="3"/>
      <c r="CD1085" s="4"/>
      <c r="CE1085" s="4"/>
      <c r="CF1085" s="3"/>
      <c r="CG1085" s="3"/>
      <c r="CH1085" s="3"/>
      <c r="CI1085" s="3"/>
      <c r="CJ1085" s="3"/>
      <c r="CK1085" s="2"/>
      <c r="CL1085" s="2"/>
      <c r="CM1085" s="4"/>
      <c r="CN1085" s="4"/>
      <c r="CO1085" s="3"/>
      <c r="CP1085" s="4"/>
      <c r="CQ1085" s="3"/>
      <c r="CS1085" s="4"/>
      <c r="CT1085" s="3"/>
      <c r="CU1085" s="3"/>
    </row>
    <row r="1086" spans="1:99" ht="20.100000000000001" customHeight="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Y1086" s="4"/>
      <c r="Z1086" s="5"/>
      <c r="AB1086" s="6"/>
      <c r="AC1086" s="3"/>
      <c r="AD1086" s="3"/>
      <c r="AE1086" s="3"/>
      <c r="AF1086" s="3"/>
      <c r="AG1086" s="4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X1086" s="4"/>
      <c r="AZ1086" s="4"/>
      <c r="BA1086" s="4"/>
      <c r="BB1086" s="8"/>
      <c r="BC1086" s="3"/>
      <c r="BD1086" s="3"/>
      <c r="BF1086" s="5"/>
      <c r="BG1086" s="5"/>
      <c r="BH1086" s="5"/>
      <c r="BI1086" s="5"/>
      <c r="BJ1086" s="5"/>
      <c r="BK1086" s="3"/>
      <c r="BM1086" s="7"/>
      <c r="BN1086" s="3"/>
      <c r="BO1086" s="3"/>
      <c r="BQ1086" s="7"/>
      <c r="BR1086" s="3"/>
      <c r="BS1086" s="3"/>
      <c r="BV1086" s="4"/>
      <c r="BW1086" s="3"/>
      <c r="BX1086" s="3"/>
      <c r="BY1086" s="3"/>
      <c r="BZ1086" s="3"/>
      <c r="CA1086" s="3"/>
      <c r="CB1086" s="3"/>
      <c r="CC1086" s="3"/>
      <c r="CD1086" s="4"/>
      <c r="CE1086" s="4"/>
      <c r="CF1086" s="3"/>
      <c r="CG1086" s="3"/>
      <c r="CH1086" s="3"/>
      <c r="CI1086" s="3"/>
      <c r="CJ1086" s="3"/>
      <c r="CK1086" s="2"/>
      <c r="CL1086" s="2"/>
      <c r="CM1086" s="4"/>
      <c r="CN1086" s="4"/>
      <c r="CO1086" s="3"/>
      <c r="CP1086" s="4"/>
      <c r="CQ1086" s="3"/>
      <c r="CS1086" s="4"/>
      <c r="CT1086" s="3"/>
      <c r="CU1086" s="3"/>
    </row>
    <row r="1087" spans="1:99" ht="20.100000000000001" customHeight="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Y1087" s="4"/>
      <c r="Z1087" s="5"/>
      <c r="AB1087" s="6"/>
      <c r="AC1087" s="3"/>
      <c r="AD1087" s="3"/>
      <c r="AE1087" s="3"/>
      <c r="AF1087" s="3"/>
      <c r="AG1087" s="4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X1087" s="4"/>
      <c r="AZ1087" s="4"/>
      <c r="BA1087" s="4"/>
      <c r="BB1087" s="8"/>
      <c r="BC1087" s="3"/>
      <c r="BD1087" s="3"/>
      <c r="BF1087" s="5"/>
      <c r="BG1087" s="5"/>
      <c r="BH1087" s="5"/>
      <c r="BI1087" s="5"/>
      <c r="BJ1087" s="5"/>
      <c r="BK1087" s="3"/>
      <c r="BM1087" s="7"/>
      <c r="BN1087" s="3"/>
      <c r="BO1087" s="3"/>
      <c r="BQ1087" s="7"/>
      <c r="BR1087" s="3"/>
      <c r="BS1087" s="3"/>
      <c r="BV1087" s="4"/>
      <c r="BW1087" s="3"/>
      <c r="BX1087" s="3"/>
      <c r="BY1087" s="3"/>
      <c r="BZ1087" s="3"/>
      <c r="CA1087" s="3"/>
      <c r="CB1087" s="3"/>
      <c r="CC1087" s="3"/>
      <c r="CD1087" s="4"/>
      <c r="CE1087" s="4"/>
      <c r="CF1087" s="3"/>
      <c r="CG1087" s="3"/>
      <c r="CH1087" s="3"/>
      <c r="CI1087" s="3"/>
      <c r="CJ1087" s="3"/>
      <c r="CK1087" s="2"/>
      <c r="CL1087" s="2"/>
      <c r="CM1087" s="4"/>
      <c r="CN1087" s="4"/>
      <c r="CO1087" s="3"/>
      <c r="CP1087" s="4"/>
      <c r="CQ1087" s="3"/>
      <c r="CS1087" s="4"/>
      <c r="CT1087" s="3"/>
      <c r="CU1087" s="3"/>
    </row>
    <row r="1088" spans="1:99" ht="20.100000000000001" customHeight="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Y1088" s="4"/>
      <c r="Z1088" s="5"/>
      <c r="AB1088" s="6"/>
      <c r="AC1088" s="3"/>
      <c r="AD1088" s="3"/>
      <c r="AE1088" s="3"/>
      <c r="AF1088" s="3"/>
      <c r="AG1088" s="4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X1088" s="4"/>
      <c r="AZ1088" s="4"/>
      <c r="BA1088" s="4"/>
      <c r="BB1088" s="8"/>
      <c r="BC1088" s="3"/>
      <c r="BD1088" s="3"/>
      <c r="BF1088" s="5"/>
      <c r="BG1088" s="5"/>
      <c r="BH1088" s="5"/>
      <c r="BI1088" s="5"/>
      <c r="BJ1088" s="5"/>
      <c r="BK1088" s="3"/>
      <c r="BM1088" s="7"/>
      <c r="BN1088" s="3"/>
      <c r="BO1088" s="3"/>
      <c r="BQ1088" s="7"/>
      <c r="BR1088" s="3"/>
      <c r="BS1088" s="3"/>
      <c r="BV1088" s="4"/>
      <c r="BW1088" s="3"/>
      <c r="BX1088" s="3"/>
      <c r="BY1088" s="3"/>
      <c r="BZ1088" s="3"/>
      <c r="CA1088" s="3"/>
      <c r="CB1088" s="3"/>
      <c r="CC1088" s="3"/>
      <c r="CD1088" s="4"/>
      <c r="CE1088" s="4"/>
      <c r="CF1088" s="3"/>
      <c r="CG1088" s="3"/>
      <c r="CH1088" s="3"/>
      <c r="CI1088" s="3"/>
      <c r="CJ1088" s="3"/>
      <c r="CK1088" s="2"/>
      <c r="CL1088" s="2"/>
      <c r="CM1088" s="4"/>
      <c r="CN1088" s="4"/>
      <c r="CO1088" s="3"/>
      <c r="CP1088" s="4"/>
      <c r="CQ1088" s="3"/>
      <c r="CS1088" s="4"/>
      <c r="CT1088" s="3"/>
      <c r="CU1088" s="3"/>
    </row>
    <row r="1089" spans="1:99" ht="20.100000000000001" customHeight="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Y1089" s="4"/>
      <c r="Z1089" s="5"/>
      <c r="AB1089" s="6"/>
      <c r="AC1089" s="3"/>
      <c r="AD1089" s="3"/>
      <c r="AE1089" s="3"/>
      <c r="AF1089" s="3"/>
      <c r="AG1089" s="4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X1089" s="4"/>
      <c r="AZ1089" s="4"/>
      <c r="BA1089" s="4"/>
      <c r="BB1089" s="8"/>
      <c r="BC1089" s="3"/>
      <c r="BD1089" s="3"/>
      <c r="BF1089" s="5"/>
      <c r="BG1089" s="5"/>
      <c r="BH1089" s="5"/>
      <c r="BI1089" s="5"/>
      <c r="BJ1089" s="5"/>
      <c r="BK1089" s="3"/>
      <c r="BM1089" s="7"/>
      <c r="BN1089" s="3"/>
      <c r="BO1089" s="3"/>
      <c r="BQ1089" s="7"/>
      <c r="BR1089" s="3"/>
      <c r="BS1089" s="3"/>
      <c r="BV1089" s="4"/>
      <c r="BW1089" s="3"/>
      <c r="BX1089" s="3"/>
      <c r="BY1089" s="3"/>
      <c r="BZ1089" s="3"/>
      <c r="CA1089" s="3"/>
      <c r="CB1089" s="3"/>
      <c r="CC1089" s="3"/>
      <c r="CD1089" s="4"/>
      <c r="CE1089" s="4"/>
      <c r="CF1089" s="3"/>
      <c r="CG1089" s="3"/>
      <c r="CH1089" s="3"/>
      <c r="CI1089" s="3"/>
      <c r="CJ1089" s="3"/>
      <c r="CK1089" s="2"/>
      <c r="CL1089" s="2"/>
      <c r="CM1089" s="4"/>
      <c r="CN1089" s="4"/>
      <c r="CO1089" s="3"/>
      <c r="CP1089" s="4"/>
      <c r="CQ1089" s="3"/>
      <c r="CS1089" s="4"/>
      <c r="CT1089" s="3"/>
      <c r="CU1089" s="3"/>
    </row>
    <row r="1090" spans="1:99" ht="20.100000000000001" customHeight="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Y1090" s="4"/>
      <c r="Z1090" s="5"/>
      <c r="AB1090" s="6"/>
      <c r="AC1090" s="3"/>
      <c r="AD1090" s="3"/>
      <c r="AE1090" s="3"/>
      <c r="AF1090" s="3"/>
      <c r="AG1090" s="4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X1090" s="4"/>
      <c r="AZ1090" s="4"/>
      <c r="BA1090" s="4"/>
      <c r="BB1090" s="8"/>
      <c r="BC1090" s="3"/>
      <c r="BD1090" s="3"/>
      <c r="BF1090" s="5"/>
      <c r="BG1090" s="5"/>
      <c r="BH1090" s="5"/>
      <c r="BI1090" s="5"/>
      <c r="BJ1090" s="5"/>
      <c r="BK1090" s="3"/>
      <c r="BM1090" s="7"/>
      <c r="BN1090" s="3"/>
      <c r="BO1090" s="3"/>
      <c r="BQ1090" s="7"/>
      <c r="BR1090" s="3"/>
      <c r="BS1090" s="3"/>
      <c r="BV1090" s="4"/>
      <c r="BW1090" s="3"/>
      <c r="BX1090" s="3"/>
      <c r="BY1090" s="3"/>
      <c r="BZ1090" s="3"/>
      <c r="CA1090" s="3"/>
      <c r="CB1090" s="3"/>
      <c r="CC1090" s="3"/>
      <c r="CD1090" s="4"/>
      <c r="CE1090" s="4"/>
      <c r="CF1090" s="3"/>
      <c r="CG1090" s="3"/>
      <c r="CH1090" s="3"/>
      <c r="CI1090" s="3"/>
      <c r="CJ1090" s="3"/>
      <c r="CK1090" s="2"/>
      <c r="CL1090" s="2"/>
      <c r="CM1090" s="4"/>
      <c r="CN1090" s="4"/>
      <c r="CO1090" s="3"/>
      <c r="CP1090" s="4"/>
      <c r="CQ1090" s="3"/>
      <c r="CS1090" s="4"/>
      <c r="CT1090" s="3"/>
      <c r="CU1090" s="3"/>
    </row>
    <row r="1091" spans="1:99" ht="20.100000000000001" customHeight="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Y1091" s="4"/>
      <c r="Z1091" s="5"/>
      <c r="AB1091" s="6"/>
      <c r="AC1091" s="3"/>
      <c r="AD1091" s="3"/>
      <c r="AE1091" s="3"/>
      <c r="AF1091" s="3"/>
      <c r="AG1091" s="4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X1091" s="4"/>
      <c r="AZ1091" s="4"/>
      <c r="BA1091" s="4"/>
      <c r="BB1091" s="8"/>
      <c r="BC1091" s="3"/>
      <c r="BD1091" s="3"/>
      <c r="BF1091" s="5"/>
      <c r="BG1091" s="5"/>
      <c r="BH1091" s="5"/>
      <c r="BI1091" s="5"/>
      <c r="BJ1091" s="5"/>
      <c r="BK1091" s="3"/>
      <c r="BM1091" s="7"/>
      <c r="BN1091" s="3"/>
      <c r="BO1091" s="3"/>
      <c r="BQ1091" s="7"/>
      <c r="BR1091" s="3"/>
      <c r="BS1091" s="3"/>
      <c r="BV1091" s="4"/>
      <c r="BW1091" s="3"/>
      <c r="BX1091" s="3"/>
      <c r="BY1091" s="3"/>
      <c r="BZ1091" s="3"/>
      <c r="CA1091" s="3"/>
      <c r="CB1091" s="3"/>
      <c r="CC1091" s="3"/>
      <c r="CD1091" s="4"/>
      <c r="CE1091" s="4"/>
      <c r="CF1091" s="3"/>
      <c r="CG1091" s="3"/>
      <c r="CH1091" s="3"/>
      <c r="CI1091" s="3"/>
      <c r="CJ1091" s="3"/>
      <c r="CK1091" s="2"/>
      <c r="CL1091" s="2"/>
      <c r="CM1091" s="4"/>
      <c r="CN1091" s="4"/>
      <c r="CO1091" s="3"/>
      <c r="CP1091" s="4"/>
      <c r="CQ1091" s="3"/>
      <c r="CS1091" s="4"/>
      <c r="CT1091" s="3"/>
      <c r="CU1091" s="3"/>
    </row>
    <row r="1092" spans="1:99" ht="20.100000000000001" customHeight="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Y1092" s="4"/>
      <c r="Z1092" s="5"/>
      <c r="AB1092" s="6"/>
      <c r="AC1092" s="3"/>
      <c r="AD1092" s="3"/>
      <c r="AE1092" s="3"/>
      <c r="AF1092" s="3"/>
      <c r="AG1092" s="4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X1092" s="4"/>
      <c r="AZ1092" s="4"/>
      <c r="BA1092" s="4"/>
      <c r="BB1092" s="8"/>
      <c r="BC1092" s="3"/>
      <c r="BD1092" s="3"/>
      <c r="BF1092" s="5"/>
      <c r="BG1092" s="5"/>
      <c r="BH1092" s="5"/>
      <c r="BI1092" s="5"/>
      <c r="BJ1092" s="5"/>
      <c r="BK1092" s="3"/>
      <c r="BM1092" s="7"/>
      <c r="BN1092" s="3"/>
      <c r="BO1092" s="3"/>
      <c r="BQ1092" s="7"/>
      <c r="BR1092" s="3"/>
      <c r="BS1092" s="3"/>
      <c r="BV1092" s="4"/>
      <c r="BW1092" s="3"/>
      <c r="BX1092" s="3"/>
      <c r="BY1092" s="3"/>
      <c r="BZ1092" s="3"/>
      <c r="CA1092" s="3"/>
      <c r="CB1092" s="3"/>
      <c r="CC1092" s="3"/>
      <c r="CD1092" s="4"/>
      <c r="CE1092" s="4"/>
      <c r="CF1092" s="3"/>
      <c r="CG1092" s="3"/>
      <c r="CH1092" s="3"/>
      <c r="CI1092" s="3"/>
      <c r="CJ1092" s="3"/>
      <c r="CK1092" s="2"/>
      <c r="CL1092" s="2"/>
      <c r="CM1092" s="4"/>
      <c r="CN1092" s="4"/>
      <c r="CO1092" s="3"/>
      <c r="CP1092" s="4"/>
      <c r="CQ1092" s="3"/>
      <c r="CS1092" s="4"/>
      <c r="CT1092" s="3"/>
      <c r="CU1092" s="3"/>
    </row>
    <row r="1093" spans="1:99" ht="20.100000000000001" customHeight="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Y1093" s="4"/>
      <c r="Z1093" s="5"/>
      <c r="AB1093" s="6"/>
      <c r="AC1093" s="3"/>
      <c r="AD1093" s="3"/>
      <c r="AE1093" s="3"/>
      <c r="AF1093" s="3"/>
      <c r="AG1093" s="4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X1093" s="4"/>
      <c r="AZ1093" s="4"/>
      <c r="BA1093" s="4"/>
      <c r="BB1093" s="8"/>
      <c r="BC1093" s="3"/>
      <c r="BD1093" s="3"/>
      <c r="BF1093" s="5"/>
      <c r="BG1093" s="5"/>
      <c r="BH1093" s="5"/>
      <c r="BI1093" s="5"/>
      <c r="BJ1093" s="5"/>
      <c r="BK1093" s="3"/>
      <c r="BM1093" s="7"/>
      <c r="BN1093" s="3"/>
      <c r="BO1093" s="3"/>
      <c r="BQ1093" s="7"/>
      <c r="BR1093" s="3"/>
      <c r="BS1093" s="3"/>
      <c r="BV1093" s="4"/>
      <c r="BW1093" s="3"/>
      <c r="BX1093" s="3"/>
      <c r="BY1093" s="3"/>
      <c r="BZ1093" s="3"/>
      <c r="CA1093" s="3"/>
      <c r="CB1093" s="3"/>
      <c r="CC1093" s="3"/>
      <c r="CD1093" s="4"/>
      <c r="CE1093" s="4"/>
      <c r="CF1093" s="3"/>
      <c r="CG1093" s="3"/>
      <c r="CH1093" s="3"/>
      <c r="CI1093" s="3"/>
      <c r="CJ1093" s="3"/>
      <c r="CK1093" s="2"/>
      <c r="CL1093" s="2"/>
      <c r="CM1093" s="4"/>
      <c r="CN1093" s="4"/>
      <c r="CO1093" s="3"/>
      <c r="CP1093" s="4"/>
      <c r="CQ1093" s="3"/>
      <c r="CS1093" s="4"/>
      <c r="CT1093" s="3"/>
      <c r="CU1093" s="3"/>
    </row>
    <row r="1094" spans="1:99" ht="20.100000000000001" customHeight="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Y1094" s="4"/>
      <c r="Z1094" s="5"/>
      <c r="AB1094" s="6"/>
      <c r="AC1094" s="3"/>
      <c r="AD1094" s="3"/>
      <c r="AE1094" s="3"/>
      <c r="AF1094" s="3"/>
      <c r="AG1094" s="4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X1094" s="4"/>
      <c r="AZ1094" s="4"/>
      <c r="BA1094" s="4"/>
      <c r="BB1094" s="8"/>
      <c r="BC1094" s="3"/>
      <c r="BD1094" s="3"/>
      <c r="BF1094" s="5"/>
      <c r="BG1094" s="5"/>
      <c r="BH1094" s="5"/>
      <c r="BI1094" s="5"/>
      <c r="BJ1094" s="5"/>
      <c r="BK1094" s="3"/>
      <c r="BM1094" s="7"/>
      <c r="BN1094" s="3"/>
      <c r="BO1094" s="3"/>
      <c r="BQ1094" s="7"/>
      <c r="BR1094" s="3"/>
      <c r="BS1094" s="3"/>
      <c r="BV1094" s="4"/>
      <c r="BW1094" s="3"/>
      <c r="BX1094" s="3"/>
      <c r="BY1094" s="3"/>
      <c r="BZ1094" s="3"/>
      <c r="CA1094" s="3"/>
      <c r="CB1094" s="3"/>
      <c r="CC1094" s="3"/>
      <c r="CD1094" s="4"/>
      <c r="CE1094" s="4"/>
      <c r="CF1094" s="3"/>
      <c r="CG1094" s="3"/>
      <c r="CH1094" s="3"/>
      <c r="CI1094" s="3"/>
      <c r="CJ1094" s="3"/>
      <c r="CK1094" s="2"/>
      <c r="CL1094" s="2"/>
      <c r="CM1094" s="4"/>
      <c r="CN1094" s="4"/>
      <c r="CO1094" s="3"/>
      <c r="CP1094" s="4"/>
      <c r="CQ1094" s="3"/>
      <c r="CS1094" s="4"/>
      <c r="CT1094" s="3"/>
      <c r="CU1094" s="3"/>
    </row>
    <row r="1095" spans="1:99" ht="20.100000000000001" customHeight="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Y1095" s="4"/>
      <c r="Z1095" s="5"/>
      <c r="AB1095" s="6"/>
      <c r="AC1095" s="3"/>
      <c r="AD1095" s="3"/>
      <c r="AE1095" s="3"/>
      <c r="AF1095" s="3"/>
      <c r="AG1095" s="4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X1095" s="4"/>
      <c r="AZ1095" s="4"/>
      <c r="BA1095" s="4"/>
      <c r="BB1095" s="8"/>
      <c r="BC1095" s="3"/>
      <c r="BD1095" s="3"/>
      <c r="BF1095" s="5"/>
      <c r="BG1095" s="5"/>
      <c r="BH1095" s="5"/>
      <c r="BI1095" s="5"/>
      <c r="BJ1095" s="5"/>
      <c r="BK1095" s="3"/>
      <c r="BM1095" s="7"/>
      <c r="BN1095" s="3"/>
      <c r="BO1095" s="3"/>
      <c r="BQ1095" s="7"/>
      <c r="BR1095" s="3"/>
      <c r="BS1095" s="3"/>
      <c r="BV1095" s="4"/>
      <c r="BW1095" s="3"/>
      <c r="BX1095" s="3"/>
      <c r="BY1095" s="3"/>
      <c r="BZ1095" s="3"/>
      <c r="CA1095" s="3"/>
      <c r="CB1095" s="3"/>
      <c r="CC1095" s="3"/>
      <c r="CD1095" s="4"/>
      <c r="CE1095" s="4"/>
      <c r="CF1095" s="3"/>
      <c r="CG1095" s="3"/>
      <c r="CH1095" s="3"/>
      <c r="CI1095" s="3"/>
      <c r="CJ1095" s="3"/>
      <c r="CK1095" s="2"/>
      <c r="CL1095" s="2"/>
      <c r="CM1095" s="4"/>
      <c r="CN1095" s="4"/>
      <c r="CO1095" s="3"/>
      <c r="CP1095" s="4"/>
      <c r="CQ1095" s="3"/>
      <c r="CS1095" s="4"/>
      <c r="CT1095" s="3"/>
      <c r="CU1095" s="3"/>
    </row>
    <row r="1096" spans="1:99" ht="20.100000000000001" customHeight="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Y1096" s="4"/>
      <c r="Z1096" s="5"/>
      <c r="AB1096" s="6"/>
      <c r="AC1096" s="3"/>
      <c r="AD1096" s="3"/>
      <c r="AE1096" s="3"/>
      <c r="AF1096" s="3"/>
      <c r="AG1096" s="4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X1096" s="4"/>
      <c r="AZ1096" s="4"/>
      <c r="BA1096" s="4"/>
      <c r="BB1096" s="8"/>
      <c r="BC1096" s="3"/>
      <c r="BD1096" s="3"/>
      <c r="BF1096" s="5"/>
      <c r="BG1096" s="5"/>
      <c r="BH1096" s="5"/>
      <c r="BI1096" s="5"/>
      <c r="BJ1096" s="5"/>
      <c r="BK1096" s="3"/>
      <c r="BM1096" s="7"/>
      <c r="BN1096" s="3"/>
      <c r="BO1096" s="3"/>
      <c r="BQ1096" s="7"/>
      <c r="BR1096" s="3"/>
      <c r="BS1096" s="3"/>
      <c r="BV1096" s="4"/>
      <c r="BW1096" s="3"/>
      <c r="BX1096" s="3"/>
      <c r="BY1096" s="3"/>
      <c r="BZ1096" s="3"/>
      <c r="CA1096" s="3"/>
      <c r="CB1096" s="3"/>
      <c r="CC1096" s="3"/>
      <c r="CD1096" s="4"/>
      <c r="CE1096" s="4"/>
      <c r="CF1096" s="3"/>
      <c r="CG1096" s="3"/>
      <c r="CH1096" s="3"/>
      <c r="CI1096" s="3"/>
      <c r="CJ1096" s="3"/>
      <c r="CK1096" s="2"/>
      <c r="CL1096" s="2"/>
      <c r="CM1096" s="4"/>
      <c r="CN1096" s="4"/>
      <c r="CO1096" s="3"/>
      <c r="CP1096" s="4"/>
      <c r="CQ1096" s="3"/>
      <c r="CS1096" s="4"/>
      <c r="CT1096" s="3"/>
      <c r="CU1096" s="3"/>
    </row>
    <row r="1097" spans="1:99" ht="20.100000000000001" customHeight="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Y1097" s="4"/>
      <c r="Z1097" s="5"/>
      <c r="AB1097" s="6"/>
      <c r="AC1097" s="3"/>
      <c r="AD1097" s="3"/>
      <c r="AE1097" s="3"/>
      <c r="AF1097" s="3"/>
      <c r="AG1097" s="4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X1097" s="4"/>
      <c r="AZ1097" s="4"/>
      <c r="BA1097" s="4"/>
      <c r="BB1097" s="8"/>
      <c r="BC1097" s="3"/>
      <c r="BD1097" s="3"/>
      <c r="BF1097" s="5"/>
      <c r="BG1097" s="5"/>
      <c r="BH1097" s="5"/>
      <c r="BI1097" s="5"/>
      <c r="BJ1097" s="5"/>
      <c r="BK1097" s="3"/>
      <c r="BM1097" s="7"/>
      <c r="BN1097" s="3"/>
      <c r="BO1097" s="3"/>
      <c r="BQ1097" s="7"/>
      <c r="BR1097" s="3"/>
      <c r="BS1097" s="3"/>
      <c r="BV1097" s="4"/>
      <c r="BW1097" s="3"/>
      <c r="BX1097" s="3"/>
      <c r="BY1097" s="3"/>
      <c r="BZ1097" s="3"/>
      <c r="CA1097" s="3"/>
      <c r="CB1097" s="3"/>
      <c r="CC1097" s="3"/>
      <c r="CD1097" s="4"/>
      <c r="CE1097" s="4"/>
      <c r="CF1097" s="3"/>
      <c r="CG1097" s="3"/>
      <c r="CH1097" s="3"/>
      <c r="CI1097" s="3"/>
      <c r="CJ1097" s="3"/>
      <c r="CK1097" s="2"/>
      <c r="CL1097" s="2"/>
      <c r="CM1097" s="4"/>
      <c r="CN1097" s="4"/>
      <c r="CO1097" s="3"/>
      <c r="CP1097" s="4"/>
      <c r="CQ1097" s="3"/>
      <c r="CS1097" s="4"/>
      <c r="CT1097" s="3"/>
      <c r="CU1097" s="3"/>
    </row>
    <row r="1098" spans="1:99" ht="20.100000000000001" customHeight="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Y1098" s="4"/>
      <c r="Z1098" s="5"/>
      <c r="AB1098" s="6"/>
      <c r="AC1098" s="3"/>
      <c r="AD1098" s="3"/>
      <c r="AE1098" s="3"/>
      <c r="AF1098" s="3"/>
      <c r="AG1098" s="4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X1098" s="4"/>
      <c r="AZ1098" s="4"/>
      <c r="BA1098" s="4"/>
      <c r="BB1098" s="8"/>
      <c r="BC1098" s="3"/>
      <c r="BD1098" s="3"/>
      <c r="BF1098" s="5"/>
      <c r="BG1098" s="5"/>
      <c r="BH1098" s="5"/>
      <c r="BI1098" s="5"/>
      <c r="BJ1098" s="5"/>
      <c r="BK1098" s="3"/>
      <c r="BM1098" s="7"/>
      <c r="BN1098" s="3"/>
      <c r="BO1098" s="3"/>
      <c r="BQ1098" s="7"/>
      <c r="BR1098" s="3"/>
      <c r="BS1098" s="3"/>
      <c r="BV1098" s="4"/>
      <c r="BW1098" s="3"/>
      <c r="BX1098" s="3"/>
      <c r="BY1098" s="3"/>
      <c r="BZ1098" s="3"/>
      <c r="CA1098" s="3"/>
      <c r="CB1098" s="3"/>
      <c r="CC1098" s="3"/>
      <c r="CD1098" s="4"/>
      <c r="CE1098" s="4"/>
      <c r="CF1098" s="3"/>
      <c r="CG1098" s="3"/>
      <c r="CH1098" s="3"/>
      <c r="CI1098" s="3"/>
      <c r="CJ1098" s="3"/>
      <c r="CK1098" s="2"/>
      <c r="CL1098" s="2"/>
      <c r="CM1098" s="4"/>
      <c r="CN1098" s="4"/>
      <c r="CO1098" s="3"/>
      <c r="CP1098" s="4"/>
      <c r="CQ1098" s="3"/>
      <c r="CS1098" s="4"/>
      <c r="CT1098" s="3"/>
      <c r="CU1098" s="3"/>
    </row>
    <row r="1099" spans="1:99" ht="20.100000000000001" customHeight="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Y1099" s="4"/>
      <c r="Z1099" s="5"/>
      <c r="AB1099" s="6"/>
      <c r="AC1099" s="3"/>
      <c r="AD1099" s="3"/>
      <c r="AE1099" s="3"/>
      <c r="AF1099" s="3"/>
      <c r="AG1099" s="4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X1099" s="4"/>
      <c r="AZ1099" s="4"/>
      <c r="BA1099" s="4"/>
      <c r="BB1099" s="8"/>
      <c r="BC1099" s="3"/>
      <c r="BD1099" s="3"/>
      <c r="BF1099" s="5"/>
      <c r="BG1099" s="5"/>
      <c r="BH1099" s="5"/>
      <c r="BI1099" s="5"/>
      <c r="BJ1099" s="5"/>
      <c r="BK1099" s="3"/>
      <c r="BM1099" s="7"/>
      <c r="BN1099" s="3"/>
      <c r="BO1099" s="3"/>
      <c r="BQ1099" s="7"/>
      <c r="BR1099" s="3"/>
      <c r="BS1099" s="3"/>
      <c r="BV1099" s="4"/>
      <c r="BW1099" s="3"/>
      <c r="BX1099" s="3"/>
      <c r="BY1099" s="3"/>
      <c r="BZ1099" s="3"/>
      <c r="CA1099" s="3"/>
      <c r="CB1099" s="3"/>
      <c r="CC1099" s="3"/>
      <c r="CD1099" s="4"/>
      <c r="CE1099" s="4"/>
      <c r="CF1099" s="3"/>
      <c r="CG1099" s="3"/>
      <c r="CH1099" s="3"/>
      <c r="CI1099" s="3"/>
      <c r="CJ1099" s="3"/>
      <c r="CK1099" s="2"/>
      <c r="CL1099" s="2"/>
      <c r="CM1099" s="4"/>
      <c r="CN1099" s="4"/>
      <c r="CO1099" s="3"/>
      <c r="CP1099" s="4"/>
      <c r="CQ1099" s="3"/>
      <c r="CS1099" s="4"/>
      <c r="CT1099" s="3"/>
      <c r="CU1099" s="3"/>
    </row>
    <row r="1100" spans="1:99" ht="20.100000000000001" customHeight="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Y1100" s="4"/>
      <c r="Z1100" s="5"/>
      <c r="AB1100" s="6"/>
      <c r="AC1100" s="3"/>
      <c r="AD1100" s="3"/>
      <c r="AE1100" s="3"/>
      <c r="AF1100" s="3"/>
      <c r="AG1100" s="4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X1100" s="4"/>
      <c r="AZ1100" s="4"/>
      <c r="BA1100" s="4"/>
      <c r="BB1100" s="8"/>
      <c r="BC1100" s="3"/>
      <c r="BD1100" s="3"/>
      <c r="BF1100" s="5"/>
      <c r="BG1100" s="5"/>
      <c r="BH1100" s="5"/>
      <c r="BI1100" s="5"/>
      <c r="BJ1100" s="5"/>
      <c r="BK1100" s="3"/>
      <c r="BM1100" s="7"/>
      <c r="BN1100" s="3"/>
      <c r="BO1100" s="3"/>
      <c r="BQ1100" s="7"/>
      <c r="BR1100" s="3"/>
      <c r="BS1100" s="3"/>
      <c r="BV1100" s="4"/>
      <c r="BW1100" s="3"/>
      <c r="BX1100" s="3"/>
      <c r="BY1100" s="3"/>
      <c r="BZ1100" s="3"/>
      <c r="CA1100" s="3"/>
      <c r="CB1100" s="3"/>
      <c r="CC1100" s="3"/>
      <c r="CD1100" s="4"/>
      <c r="CE1100" s="4"/>
      <c r="CF1100" s="3"/>
      <c r="CG1100" s="3"/>
      <c r="CH1100" s="3"/>
      <c r="CI1100" s="3"/>
      <c r="CJ1100" s="3"/>
      <c r="CK1100" s="2"/>
      <c r="CL1100" s="2"/>
      <c r="CM1100" s="4"/>
      <c r="CN1100" s="4"/>
      <c r="CO1100" s="3"/>
      <c r="CP1100" s="4"/>
      <c r="CQ1100" s="3"/>
      <c r="CS1100" s="4"/>
      <c r="CT1100" s="3"/>
      <c r="CU1100" s="3"/>
    </row>
    <row r="1101" spans="1:99" ht="20.100000000000001" customHeight="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Y1101" s="4"/>
      <c r="Z1101" s="5"/>
      <c r="AB1101" s="6"/>
      <c r="AC1101" s="3"/>
      <c r="AD1101" s="3"/>
      <c r="AE1101" s="3"/>
      <c r="AF1101" s="3"/>
      <c r="AG1101" s="4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X1101" s="4"/>
      <c r="AZ1101" s="4"/>
      <c r="BA1101" s="4"/>
      <c r="BB1101" s="8"/>
      <c r="BC1101" s="3"/>
      <c r="BD1101" s="3"/>
      <c r="BF1101" s="5"/>
      <c r="BG1101" s="5"/>
      <c r="BH1101" s="5"/>
      <c r="BI1101" s="5"/>
      <c r="BJ1101" s="5"/>
      <c r="BK1101" s="3"/>
      <c r="BM1101" s="7"/>
      <c r="BN1101" s="3"/>
      <c r="BO1101" s="3"/>
      <c r="BQ1101" s="7"/>
      <c r="BR1101" s="3"/>
      <c r="BS1101" s="3"/>
      <c r="BV1101" s="4"/>
      <c r="BW1101" s="3"/>
      <c r="BX1101" s="3"/>
      <c r="BY1101" s="3"/>
      <c r="BZ1101" s="3"/>
      <c r="CA1101" s="3"/>
      <c r="CB1101" s="3"/>
      <c r="CC1101" s="3"/>
      <c r="CD1101" s="4"/>
      <c r="CE1101" s="4"/>
      <c r="CF1101" s="3"/>
      <c r="CG1101" s="3"/>
      <c r="CH1101" s="3"/>
      <c r="CI1101" s="3"/>
      <c r="CJ1101" s="3"/>
      <c r="CK1101" s="2"/>
      <c r="CL1101" s="2"/>
      <c r="CM1101" s="4"/>
      <c r="CN1101" s="4"/>
      <c r="CO1101" s="3"/>
      <c r="CP1101" s="4"/>
      <c r="CQ1101" s="3"/>
      <c r="CS1101" s="4"/>
      <c r="CT1101" s="3"/>
      <c r="CU1101" s="3"/>
    </row>
    <row r="1102" spans="1:99" ht="20.100000000000001" customHeight="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Y1102" s="4"/>
      <c r="Z1102" s="5"/>
      <c r="AB1102" s="6"/>
      <c r="AC1102" s="3"/>
      <c r="AD1102" s="3"/>
      <c r="AE1102" s="3"/>
      <c r="AF1102" s="3"/>
      <c r="AG1102" s="4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X1102" s="4"/>
      <c r="AZ1102" s="4"/>
      <c r="BA1102" s="4"/>
      <c r="BB1102" s="8"/>
      <c r="BC1102" s="3"/>
      <c r="BD1102" s="3"/>
      <c r="BF1102" s="5"/>
      <c r="BG1102" s="5"/>
      <c r="BH1102" s="5"/>
      <c r="BI1102" s="5"/>
      <c r="BJ1102" s="5"/>
      <c r="BK1102" s="3"/>
      <c r="BM1102" s="7"/>
      <c r="BN1102" s="3"/>
      <c r="BO1102" s="3"/>
      <c r="BQ1102" s="7"/>
      <c r="BR1102" s="3"/>
      <c r="BS1102" s="3"/>
      <c r="BV1102" s="4"/>
      <c r="BW1102" s="3"/>
      <c r="BX1102" s="3"/>
      <c r="BY1102" s="3"/>
      <c r="BZ1102" s="3"/>
      <c r="CA1102" s="3"/>
      <c r="CB1102" s="3"/>
      <c r="CC1102" s="3"/>
      <c r="CD1102" s="4"/>
      <c r="CE1102" s="4"/>
      <c r="CF1102" s="3"/>
      <c r="CG1102" s="3"/>
      <c r="CH1102" s="3"/>
      <c r="CI1102" s="3"/>
      <c r="CJ1102" s="3"/>
      <c r="CK1102" s="2"/>
      <c r="CL1102" s="2"/>
      <c r="CM1102" s="4"/>
      <c r="CN1102" s="4"/>
      <c r="CO1102" s="3"/>
      <c r="CP1102" s="4"/>
      <c r="CQ1102" s="3"/>
      <c r="CS1102" s="4"/>
      <c r="CT1102" s="3"/>
      <c r="CU1102" s="3"/>
    </row>
    <row r="1103" spans="1:99" ht="20.100000000000001" customHeight="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Y1103" s="4"/>
      <c r="Z1103" s="5"/>
      <c r="AB1103" s="6"/>
      <c r="AC1103" s="3"/>
      <c r="AD1103" s="3"/>
      <c r="AE1103" s="3"/>
      <c r="AF1103" s="3"/>
      <c r="AG1103" s="4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X1103" s="4"/>
      <c r="AZ1103" s="4"/>
      <c r="BA1103" s="4"/>
      <c r="BB1103" s="8"/>
      <c r="BC1103" s="3"/>
      <c r="BD1103" s="3"/>
      <c r="BF1103" s="5"/>
      <c r="BG1103" s="5"/>
      <c r="BH1103" s="5"/>
      <c r="BI1103" s="5"/>
      <c r="BJ1103" s="5"/>
      <c r="BK1103" s="3"/>
      <c r="BM1103" s="7"/>
      <c r="BN1103" s="3"/>
      <c r="BO1103" s="3"/>
      <c r="BQ1103" s="7"/>
      <c r="BR1103" s="3"/>
      <c r="BS1103" s="3"/>
      <c r="BV1103" s="4"/>
      <c r="BW1103" s="3"/>
      <c r="BX1103" s="3"/>
      <c r="BY1103" s="3"/>
      <c r="BZ1103" s="3"/>
      <c r="CA1103" s="3"/>
      <c r="CB1103" s="3"/>
      <c r="CC1103" s="3"/>
      <c r="CD1103" s="4"/>
      <c r="CE1103" s="4"/>
      <c r="CF1103" s="3"/>
      <c r="CG1103" s="3"/>
      <c r="CH1103" s="3"/>
      <c r="CI1103" s="3"/>
      <c r="CJ1103" s="3"/>
      <c r="CK1103" s="2"/>
      <c r="CL1103" s="2"/>
      <c r="CM1103" s="4"/>
      <c r="CN1103" s="4"/>
      <c r="CO1103" s="3"/>
      <c r="CP1103" s="4"/>
      <c r="CQ1103" s="3"/>
      <c r="CS1103" s="4"/>
      <c r="CT1103" s="3"/>
      <c r="CU1103" s="3"/>
    </row>
    <row r="1104" spans="1:99" ht="20.100000000000001" customHeight="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Y1104" s="4"/>
      <c r="Z1104" s="5"/>
      <c r="AB1104" s="6"/>
      <c r="AC1104" s="3"/>
      <c r="AD1104" s="3"/>
      <c r="AE1104" s="3"/>
      <c r="AF1104" s="3"/>
      <c r="AG1104" s="4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X1104" s="4"/>
      <c r="AZ1104" s="4"/>
      <c r="BA1104" s="4"/>
      <c r="BB1104" s="8"/>
      <c r="BC1104" s="3"/>
      <c r="BD1104" s="3"/>
      <c r="BF1104" s="5"/>
      <c r="BG1104" s="5"/>
      <c r="BH1104" s="5"/>
      <c r="BI1104" s="5"/>
      <c r="BJ1104" s="5"/>
      <c r="BK1104" s="3"/>
      <c r="BM1104" s="7"/>
      <c r="BN1104" s="3"/>
      <c r="BO1104" s="3"/>
      <c r="BQ1104" s="7"/>
      <c r="BR1104" s="3"/>
      <c r="BS1104" s="3"/>
      <c r="BV1104" s="4"/>
      <c r="BW1104" s="3"/>
      <c r="BX1104" s="3"/>
      <c r="BY1104" s="3"/>
      <c r="BZ1104" s="3"/>
      <c r="CA1104" s="3"/>
      <c r="CB1104" s="3"/>
      <c r="CC1104" s="3"/>
      <c r="CD1104" s="4"/>
      <c r="CE1104" s="4"/>
      <c r="CF1104" s="3"/>
      <c r="CG1104" s="3"/>
      <c r="CH1104" s="3"/>
      <c r="CI1104" s="3"/>
      <c r="CJ1104" s="3"/>
      <c r="CK1104" s="2"/>
      <c r="CL1104" s="2"/>
      <c r="CM1104" s="4"/>
      <c r="CN1104" s="4"/>
      <c r="CO1104" s="3"/>
      <c r="CP1104" s="4"/>
      <c r="CQ1104" s="3"/>
      <c r="CS1104" s="4"/>
      <c r="CT1104" s="3"/>
      <c r="CU1104" s="3"/>
    </row>
    <row r="1105" spans="1:99" ht="20.100000000000001" customHeight="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Y1105" s="4"/>
      <c r="Z1105" s="5"/>
      <c r="AB1105" s="6"/>
      <c r="AC1105" s="3"/>
      <c r="AD1105" s="3"/>
      <c r="AE1105" s="3"/>
      <c r="AF1105" s="3"/>
      <c r="AG1105" s="4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X1105" s="4"/>
      <c r="AZ1105" s="4"/>
      <c r="BA1105" s="4"/>
      <c r="BB1105" s="8"/>
      <c r="BC1105" s="3"/>
      <c r="BD1105" s="3"/>
      <c r="BF1105" s="5"/>
      <c r="BG1105" s="5"/>
      <c r="BH1105" s="5"/>
      <c r="BI1105" s="5"/>
      <c r="BJ1105" s="5"/>
      <c r="BK1105" s="3"/>
      <c r="BM1105" s="7"/>
      <c r="BN1105" s="3"/>
      <c r="BO1105" s="3"/>
      <c r="BQ1105" s="7"/>
      <c r="BR1105" s="3"/>
      <c r="BS1105" s="3"/>
      <c r="BV1105" s="4"/>
      <c r="BW1105" s="3"/>
      <c r="BX1105" s="3"/>
      <c r="BY1105" s="3"/>
      <c r="BZ1105" s="3"/>
      <c r="CA1105" s="3"/>
      <c r="CB1105" s="3"/>
      <c r="CC1105" s="3"/>
      <c r="CD1105" s="4"/>
      <c r="CE1105" s="4"/>
      <c r="CF1105" s="3"/>
      <c r="CG1105" s="3"/>
      <c r="CH1105" s="3"/>
      <c r="CI1105" s="3"/>
      <c r="CJ1105" s="3"/>
      <c r="CK1105" s="2"/>
      <c r="CL1105" s="2"/>
      <c r="CM1105" s="4"/>
      <c r="CN1105" s="4"/>
      <c r="CO1105" s="3"/>
      <c r="CP1105" s="4"/>
      <c r="CQ1105" s="3"/>
      <c r="CS1105" s="4"/>
      <c r="CT1105" s="3"/>
      <c r="CU1105" s="3"/>
    </row>
    <row r="1106" spans="1:99" ht="20.100000000000001" customHeight="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Y1106" s="4"/>
      <c r="Z1106" s="5"/>
      <c r="AB1106" s="6"/>
      <c r="AC1106" s="3"/>
      <c r="AD1106" s="3"/>
      <c r="AE1106" s="3"/>
      <c r="AF1106" s="3"/>
      <c r="AG1106" s="4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X1106" s="4"/>
      <c r="AZ1106" s="4"/>
      <c r="BA1106" s="4"/>
      <c r="BB1106" s="8"/>
      <c r="BC1106" s="3"/>
      <c r="BD1106" s="3"/>
      <c r="BF1106" s="5"/>
      <c r="BG1106" s="5"/>
      <c r="BH1106" s="5"/>
      <c r="BI1106" s="5"/>
      <c r="BJ1106" s="5"/>
      <c r="BK1106" s="3"/>
      <c r="BM1106" s="7"/>
      <c r="BN1106" s="3"/>
      <c r="BO1106" s="3"/>
      <c r="BQ1106" s="7"/>
      <c r="BR1106" s="3"/>
      <c r="BS1106" s="3"/>
      <c r="BV1106" s="4"/>
      <c r="BW1106" s="3"/>
      <c r="BX1106" s="3"/>
      <c r="BY1106" s="3"/>
      <c r="BZ1106" s="3"/>
      <c r="CA1106" s="3"/>
      <c r="CB1106" s="3"/>
      <c r="CC1106" s="3"/>
      <c r="CD1106" s="4"/>
      <c r="CE1106" s="4"/>
      <c r="CF1106" s="3"/>
      <c r="CG1106" s="3"/>
      <c r="CH1106" s="3"/>
      <c r="CI1106" s="3"/>
      <c r="CJ1106" s="3"/>
      <c r="CK1106" s="2"/>
      <c r="CL1106" s="2"/>
      <c r="CM1106" s="4"/>
      <c r="CN1106" s="4"/>
      <c r="CO1106" s="3"/>
      <c r="CP1106" s="4"/>
      <c r="CQ1106" s="3"/>
      <c r="CS1106" s="4"/>
      <c r="CT1106" s="3"/>
      <c r="CU1106" s="3"/>
    </row>
    <row r="1107" spans="1:99" ht="20.100000000000001" customHeight="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Y1107" s="4"/>
      <c r="Z1107" s="5"/>
      <c r="AB1107" s="6"/>
      <c r="AC1107" s="3"/>
      <c r="AD1107" s="3"/>
      <c r="AE1107" s="3"/>
      <c r="AF1107" s="3"/>
      <c r="AG1107" s="4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X1107" s="4"/>
      <c r="AZ1107" s="4"/>
      <c r="BA1107" s="4"/>
      <c r="BB1107" s="8"/>
      <c r="BC1107" s="3"/>
      <c r="BD1107" s="3"/>
      <c r="BF1107" s="5"/>
      <c r="BG1107" s="5"/>
      <c r="BH1107" s="5"/>
      <c r="BI1107" s="5"/>
      <c r="BJ1107" s="5"/>
      <c r="BK1107" s="3"/>
      <c r="BM1107" s="7"/>
      <c r="BN1107" s="3"/>
      <c r="BO1107" s="3"/>
      <c r="BQ1107" s="7"/>
      <c r="BR1107" s="3"/>
      <c r="BS1107" s="3"/>
      <c r="BV1107" s="4"/>
      <c r="BW1107" s="3"/>
      <c r="BX1107" s="3"/>
      <c r="BY1107" s="3"/>
      <c r="BZ1107" s="3"/>
      <c r="CA1107" s="3"/>
      <c r="CB1107" s="3"/>
      <c r="CC1107" s="3"/>
      <c r="CD1107" s="4"/>
      <c r="CE1107" s="4"/>
      <c r="CF1107" s="3"/>
      <c r="CG1107" s="3"/>
      <c r="CH1107" s="3"/>
      <c r="CI1107" s="3"/>
      <c r="CJ1107" s="3"/>
      <c r="CK1107" s="2"/>
      <c r="CL1107" s="2"/>
      <c r="CM1107" s="4"/>
      <c r="CN1107" s="4"/>
      <c r="CO1107" s="3"/>
      <c r="CP1107" s="4"/>
      <c r="CQ1107" s="3"/>
      <c r="CS1107" s="4"/>
      <c r="CT1107" s="3"/>
      <c r="CU1107" s="3"/>
    </row>
    <row r="1108" spans="1:99" ht="20.100000000000001" customHeight="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Y1108" s="4"/>
      <c r="Z1108" s="5"/>
      <c r="AB1108" s="6"/>
      <c r="AC1108" s="3"/>
      <c r="AD1108" s="3"/>
      <c r="AE1108" s="3"/>
      <c r="AF1108" s="3"/>
      <c r="AG1108" s="4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X1108" s="4"/>
      <c r="AZ1108" s="4"/>
      <c r="BA1108" s="4"/>
      <c r="BB1108" s="8"/>
      <c r="BC1108" s="3"/>
      <c r="BD1108" s="3"/>
      <c r="BF1108" s="5"/>
      <c r="BG1108" s="5"/>
      <c r="BH1108" s="5"/>
      <c r="BI1108" s="5"/>
      <c r="BJ1108" s="5"/>
      <c r="BK1108" s="3"/>
      <c r="BM1108" s="7"/>
      <c r="BN1108" s="3"/>
      <c r="BO1108" s="3"/>
      <c r="BQ1108" s="7"/>
      <c r="BR1108" s="3"/>
      <c r="BS1108" s="3"/>
      <c r="BV1108" s="4"/>
      <c r="BW1108" s="3"/>
      <c r="BX1108" s="3"/>
      <c r="BY1108" s="3"/>
      <c r="BZ1108" s="3"/>
      <c r="CA1108" s="3"/>
      <c r="CB1108" s="3"/>
      <c r="CC1108" s="3"/>
      <c r="CD1108" s="4"/>
      <c r="CE1108" s="4"/>
      <c r="CF1108" s="3"/>
      <c r="CG1108" s="3"/>
      <c r="CH1108" s="3"/>
      <c r="CI1108" s="3"/>
      <c r="CJ1108" s="3"/>
      <c r="CK1108" s="2"/>
      <c r="CL1108" s="2"/>
      <c r="CM1108" s="4"/>
      <c r="CN1108" s="4"/>
      <c r="CO1108" s="3"/>
      <c r="CP1108" s="4"/>
      <c r="CQ1108" s="3"/>
      <c r="CS1108" s="4"/>
      <c r="CT1108" s="3"/>
      <c r="CU1108" s="3"/>
    </row>
    <row r="1109" spans="1:99" ht="20.100000000000001" customHeight="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Y1109" s="4"/>
      <c r="Z1109" s="5"/>
      <c r="AB1109" s="6"/>
      <c r="AC1109" s="3"/>
      <c r="AD1109" s="3"/>
      <c r="AE1109" s="3"/>
      <c r="AF1109" s="3"/>
      <c r="AG1109" s="4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X1109" s="4"/>
      <c r="AZ1109" s="4"/>
      <c r="BA1109" s="4"/>
      <c r="BB1109" s="8"/>
      <c r="BC1109" s="3"/>
      <c r="BD1109" s="3"/>
      <c r="BF1109" s="5"/>
      <c r="BG1109" s="5"/>
      <c r="BH1109" s="5"/>
      <c r="BI1109" s="5"/>
      <c r="BJ1109" s="5"/>
      <c r="BK1109" s="3"/>
      <c r="BM1109" s="7"/>
      <c r="BN1109" s="3"/>
      <c r="BO1109" s="3"/>
      <c r="BQ1109" s="7"/>
      <c r="BR1109" s="3"/>
      <c r="BS1109" s="3"/>
      <c r="BV1109" s="4"/>
      <c r="BW1109" s="3"/>
      <c r="BX1109" s="3"/>
      <c r="BY1109" s="3"/>
      <c r="BZ1109" s="3"/>
      <c r="CA1109" s="3"/>
      <c r="CB1109" s="3"/>
      <c r="CC1109" s="3"/>
      <c r="CD1109" s="4"/>
      <c r="CE1109" s="4"/>
      <c r="CF1109" s="3"/>
      <c r="CG1109" s="3"/>
      <c r="CH1109" s="3"/>
      <c r="CI1109" s="3"/>
      <c r="CJ1109" s="3"/>
      <c r="CK1109" s="2"/>
      <c r="CL1109" s="2"/>
      <c r="CM1109" s="4"/>
      <c r="CN1109" s="4"/>
      <c r="CO1109" s="3"/>
      <c r="CP1109" s="4"/>
      <c r="CQ1109" s="3"/>
      <c r="CS1109" s="4"/>
      <c r="CT1109" s="3"/>
      <c r="CU1109" s="3"/>
    </row>
    <row r="1110" spans="1:99" ht="20.100000000000001" customHeight="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Y1110" s="4"/>
      <c r="Z1110" s="5"/>
      <c r="AB1110" s="6"/>
      <c r="AC1110" s="3"/>
      <c r="AD1110" s="3"/>
      <c r="AE1110" s="3"/>
      <c r="AF1110" s="3"/>
      <c r="AG1110" s="4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X1110" s="4"/>
      <c r="AZ1110" s="4"/>
      <c r="BA1110" s="4"/>
      <c r="BB1110" s="8"/>
      <c r="BC1110" s="3"/>
      <c r="BD1110" s="3"/>
      <c r="BF1110" s="5"/>
      <c r="BG1110" s="5"/>
      <c r="BH1110" s="5"/>
      <c r="BI1110" s="5"/>
      <c r="BJ1110" s="5"/>
      <c r="BK1110" s="3"/>
      <c r="BM1110" s="7"/>
      <c r="BN1110" s="3"/>
      <c r="BO1110" s="3"/>
      <c r="BQ1110" s="7"/>
      <c r="BR1110" s="3"/>
      <c r="BS1110" s="3"/>
      <c r="BV1110" s="4"/>
      <c r="BW1110" s="3"/>
      <c r="BX1110" s="3"/>
      <c r="BY1110" s="3"/>
      <c r="BZ1110" s="3"/>
      <c r="CA1110" s="3"/>
      <c r="CB1110" s="3"/>
      <c r="CC1110" s="3"/>
      <c r="CD1110" s="4"/>
      <c r="CE1110" s="4"/>
      <c r="CF1110" s="3"/>
      <c r="CG1110" s="3"/>
      <c r="CH1110" s="3"/>
      <c r="CI1110" s="3"/>
      <c r="CJ1110" s="3"/>
      <c r="CK1110" s="2"/>
      <c r="CL1110" s="2"/>
      <c r="CM1110" s="4"/>
      <c r="CN1110" s="4"/>
      <c r="CO1110" s="3"/>
      <c r="CP1110" s="4"/>
      <c r="CQ1110" s="3"/>
      <c r="CS1110" s="4"/>
      <c r="CT1110" s="3"/>
      <c r="CU1110" s="3"/>
    </row>
    <row r="1111" spans="1:99" ht="20.100000000000001" customHeight="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Y1111" s="4"/>
      <c r="Z1111" s="5"/>
      <c r="AB1111" s="6"/>
      <c r="AC1111" s="3"/>
      <c r="AD1111" s="3"/>
      <c r="AE1111" s="3"/>
      <c r="AF1111" s="3"/>
      <c r="AG1111" s="4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X1111" s="4"/>
      <c r="AZ1111" s="4"/>
      <c r="BA1111" s="4"/>
      <c r="BB1111" s="8"/>
      <c r="BC1111" s="3"/>
      <c r="BD1111" s="3"/>
      <c r="BF1111" s="5"/>
      <c r="BG1111" s="5"/>
      <c r="BH1111" s="5"/>
      <c r="BI1111" s="5"/>
      <c r="BJ1111" s="5"/>
      <c r="BK1111" s="3"/>
      <c r="BM1111" s="7"/>
      <c r="BN1111" s="3"/>
      <c r="BO1111" s="3"/>
      <c r="BQ1111" s="7"/>
      <c r="BR1111" s="3"/>
      <c r="BS1111" s="3"/>
      <c r="BV1111" s="4"/>
      <c r="BW1111" s="3"/>
      <c r="BX1111" s="3"/>
      <c r="BY1111" s="3"/>
      <c r="BZ1111" s="3"/>
      <c r="CA1111" s="3"/>
      <c r="CB1111" s="3"/>
      <c r="CC1111" s="3"/>
      <c r="CD1111" s="4"/>
      <c r="CE1111" s="4"/>
      <c r="CF1111" s="3"/>
      <c r="CG1111" s="3"/>
      <c r="CH1111" s="3"/>
      <c r="CI1111" s="3"/>
      <c r="CJ1111" s="3"/>
      <c r="CK1111" s="2"/>
      <c r="CL1111" s="2"/>
      <c r="CM1111" s="4"/>
      <c r="CN1111" s="4"/>
      <c r="CO1111" s="3"/>
      <c r="CP1111" s="4"/>
      <c r="CQ1111" s="3"/>
      <c r="CS1111" s="4"/>
      <c r="CT1111" s="3"/>
      <c r="CU1111" s="3"/>
    </row>
    <row r="1112" spans="1:99" ht="20.100000000000001" customHeight="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Y1112" s="4"/>
      <c r="Z1112" s="5"/>
      <c r="AB1112" s="6"/>
      <c r="AC1112" s="3"/>
      <c r="AD1112" s="3"/>
      <c r="AE1112" s="3"/>
      <c r="AF1112" s="3"/>
      <c r="AG1112" s="4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X1112" s="4"/>
      <c r="AZ1112" s="4"/>
      <c r="BA1112" s="4"/>
      <c r="BB1112" s="8"/>
      <c r="BC1112" s="3"/>
      <c r="BD1112" s="3"/>
      <c r="BF1112" s="5"/>
      <c r="BG1112" s="5"/>
      <c r="BH1112" s="5"/>
      <c r="BI1112" s="5"/>
      <c r="BJ1112" s="5"/>
      <c r="BK1112" s="3"/>
      <c r="BM1112" s="7"/>
      <c r="BN1112" s="3"/>
      <c r="BO1112" s="3"/>
      <c r="BQ1112" s="7"/>
      <c r="BR1112" s="3"/>
      <c r="BS1112" s="3"/>
      <c r="BV1112" s="4"/>
      <c r="BW1112" s="3"/>
      <c r="BX1112" s="3"/>
      <c r="BY1112" s="3"/>
      <c r="BZ1112" s="3"/>
      <c r="CA1112" s="3"/>
      <c r="CB1112" s="3"/>
      <c r="CC1112" s="3"/>
      <c r="CD1112" s="4"/>
      <c r="CE1112" s="4"/>
      <c r="CF1112" s="3"/>
      <c r="CG1112" s="3"/>
      <c r="CH1112" s="3"/>
      <c r="CI1112" s="3"/>
      <c r="CJ1112" s="3"/>
      <c r="CK1112" s="2"/>
      <c r="CL1112" s="2"/>
      <c r="CM1112" s="4"/>
      <c r="CN1112" s="4"/>
      <c r="CO1112" s="3"/>
      <c r="CP1112" s="4"/>
      <c r="CQ1112" s="3"/>
      <c r="CS1112" s="4"/>
      <c r="CT1112" s="3"/>
      <c r="CU1112" s="3"/>
    </row>
    <row r="1113" spans="1:99" ht="20.100000000000001" customHeight="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Y1113" s="4"/>
      <c r="Z1113" s="5"/>
      <c r="AB1113" s="6"/>
      <c r="AC1113" s="3"/>
      <c r="AD1113" s="3"/>
      <c r="AE1113" s="3"/>
      <c r="AF1113" s="3"/>
      <c r="AG1113" s="4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X1113" s="4"/>
      <c r="AZ1113" s="4"/>
      <c r="BA1113" s="4"/>
      <c r="BB1113" s="8"/>
      <c r="BC1113" s="3"/>
      <c r="BD1113" s="3"/>
      <c r="BF1113" s="5"/>
      <c r="BG1113" s="5"/>
      <c r="BH1113" s="5"/>
      <c r="BI1113" s="5"/>
      <c r="BJ1113" s="5"/>
      <c r="BK1113" s="3"/>
      <c r="BM1113" s="7"/>
      <c r="BN1113" s="3"/>
      <c r="BO1113" s="3"/>
      <c r="BQ1113" s="7"/>
      <c r="BR1113" s="3"/>
      <c r="BS1113" s="3"/>
      <c r="BV1113" s="4"/>
      <c r="BW1113" s="3"/>
      <c r="BX1113" s="3"/>
      <c r="BY1113" s="3"/>
      <c r="BZ1113" s="3"/>
      <c r="CA1113" s="3"/>
      <c r="CB1113" s="3"/>
      <c r="CC1113" s="3"/>
      <c r="CD1113" s="4"/>
      <c r="CE1113" s="4"/>
      <c r="CF1113" s="3"/>
      <c r="CG1113" s="3"/>
      <c r="CH1113" s="3"/>
      <c r="CI1113" s="3"/>
      <c r="CJ1113" s="3"/>
      <c r="CK1113" s="2"/>
      <c r="CL1113" s="2"/>
      <c r="CM1113" s="4"/>
      <c r="CN1113" s="4"/>
      <c r="CO1113" s="3"/>
      <c r="CP1113" s="4"/>
      <c r="CQ1113" s="3"/>
      <c r="CS1113" s="4"/>
      <c r="CT1113" s="3"/>
      <c r="CU1113" s="3"/>
    </row>
    <row r="1114" spans="1:99" ht="20.100000000000001" customHeight="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Y1114" s="4"/>
      <c r="Z1114" s="5"/>
      <c r="AB1114" s="6"/>
      <c r="AC1114" s="3"/>
      <c r="AD1114" s="3"/>
      <c r="AE1114" s="3"/>
      <c r="AF1114" s="3"/>
      <c r="AG1114" s="4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X1114" s="4"/>
      <c r="AZ1114" s="4"/>
      <c r="BA1114" s="4"/>
      <c r="BB1114" s="8"/>
      <c r="BC1114" s="3"/>
      <c r="BD1114" s="3"/>
      <c r="BF1114" s="5"/>
      <c r="BG1114" s="5"/>
      <c r="BH1114" s="5"/>
      <c r="BI1114" s="5"/>
      <c r="BJ1114" s="5"/>
      <c r="BK1114" s="3"/>
      <c r="BM1114" s="7"/>
      <c r="BN1114" s="3"/>
      <c r="BO1114" s="3"/>
      <c r="BQ1114" s="7"/>
      <c r="BR1114" s="3"/>
      <c r="BS1114" s="3"/>
      <c r="BV1114" s="4"/>
      <c r="BW1114" s="3"/>
      <c r="BX1114" s="3"/>
      <c r="BY1114" s="3"/>
      <c r="BZ1114" s="3"/>
      <c r="CA1114" s="3"/>
      <c r="CB1114" s="3"/>
      <c r="CC1114" s="3"/>
      <c r="CD1114" s="4"/>
      <c r="CE1114" s="4"/>
      <c r="CF1114" s="3"/>
      <c r="CG1114" s="3"/>
      <c r="CH1114" s="3"/>
      <c r="CI1114" s="3"/>
      <c r="CJ1114" s="3"/>
      <c r="CK1114" s="2"/>
      <c r="CL1114" s="2"/>
      <c r="CM1114" s="4"/>
      <c r="CN1114" s="4"/>
      <c r="CO1114" s="3"/>
      <c r="CP1114" s="4"/>
      <c r="CQ1114" s="3"/>
      <c r="CS1114" s="4"/>
      <c r="CT1114" s="3"/>
      <c r="CU1114" s="3"/>
    </row>
    <row r="1115" spans="1:99" ht="20.100000000000001" customHeight="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Y1115" s="4"/>
      <c r="Z1115" s="5"/>
      <c r="AB1115" s="6"/>
      <c r="AC1115" s="3"/>
      <c r="AD1115" s="3"/>
      <c r="AE1115" s="3"/>
      <c r="AF1115" s="3"/>
      <c r="AG1115" s="4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X1115" s="4"/>
      <c r="AZ1115" s="4"/>
      <c r="BA1115" s="4"/>
      <c r="BB1115" s="8"/>
      <c r="BC1115" s="3"/>
      <c r="BD1115" s="3"/>
      <c r="BF1115" s="5"/>
      <c r="BG1115" s="5"/>
      <c r="BH1115" s="5"/>
      <c r="BI1115" s="5"/>
      <c r="BJ1115" s="5"/>
      <c r="BK1115" s="3"/>
      <c r="BM1115" s="7"/>
      <c r="BN1115" s="3"/>
      <c r="BO1115" s="3"/>
      <c r="BQ1115" s="7"/>
      <c r="BR1115" s="3"/>
      <c r="BS1115" s="3"/>
      <c r="BV1115" s="4"/>
      <c r="BW1115" s="3"/>
      <c r="BX1115" s="3"/>
      <c r="BY1115" s="3"/>
      <c r="BZ1115" s="3"/>
      <c r="CA1115" s="3"/>
      <c r="CB1115" s="3"/>
      <c r="CC1115" s="3"/>
      <c r="CD1115" s="4"/>
      <c r="CE1115" s="4"/>
      <c r="CF1115" s="3"/>
      <c r="CG1115" s="3"/>
      <c r="CH1115" s="3"/>
      <c r="CI1115" s="3"/>
      <c r="CJ1115" s="3"/>
      <c r="CK1115" s="2"/>
      <c r="CL1115" s="2"/>
      <c r="CM1115" s="4"/>
      <c r="CN1115" s="4"/>
      <c r="CO1115" s="3"/>
      <c r="CP1115" s="4"/>
      <c r="CQ1115" s="3"/>
      <c r="CS1115" s="4"/>
      <c r="CT1115" s="3"/>
      <c r="CU1115" s="3"/>
    </row>
    <row r="1116" spans="1:99" ht="20.100000000000001" customHeight="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Y1116" s="4"/>
      <c r="Z1116" s="5"/>
      <c r="AB1116" s="6"/>
      <c r="AC1116" s="3"/>
      <c r="AD1116" s="3"/>
      <c r="AE1116" s="3"/>
      <c r="AF1116" s="3"/>
      <c r="AG1116" s="4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X1116" s="4"/>
      <c r="AZ1116" s="4"/>
      <c r="BA1116" s="4"/>
      <c r="BB1116" s="8"/>
      <c r="BC1116" s="3"/>
      <c r="BD1116" s="3"/>
      <c r="BF1116" s="5"/>
      <c r="BG1116" s="5"/>
      <c r="BH1116" s="5"/>
      <c r="BI1116" s="5"/>
      <c r="BJ1116" s="5"/>
      <c r="BK1116" s="3"/>
      <c r="BM1116" s="7"/>
      <c r="BN1116" s="3"/>
      <c r="BO1116" s="3"/>
      <c r="BQ1116" s="7"/>
      <c r="BR1116" s="3"/>
      <c r="BS1116" s="3"/>
      <c r="BV1116" s="4"/>
      <c r="BW1116" s="3"/>
      <c r="BX1116" s="3"/>
      <c r="BY1116" s="3"/>
      <c r="BZ1116" s="3"/>
      <c r="CA1116" s="3"/>
      <c r="CB1116" s="3"/>
      <c r="CC1116" s="3"/>
      <c r="CD1116" s="4"/>
      <c r="CE1116" s="4"/>
      <c r="CF1116" s="3"/>
      <c r="CG1116" s="3"/>
      <c r="CH1116" s="3"/>
      <c r="CI1116" s="3"/>
      <c r="CJ1116" s="3"/>
      <c r="CK1116" s="2"/>
      <c r="CL1116" s="2"/>
      <c r="CM1116" s="4"/>
      <c r="CN1116" s="4"/>
      <c r="CO1116" s="3"/>
      <c r="CP1116" s="4"/>
      <c r="CQ1116" s="3"/>
      <c r="CS1116" s="4"/>
      <c r="CT1116" s="3"/>
      <c r="CU1116" s="3"/>
    </row>
    <row r="1117" spans="1:99" ht="20.100000000000001" customHeight="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Y1117" s="4"/>
      <c r="Z1117" s="5"/>
      <c r="AB1117" s="6"/>
      <c r="AC1117" s="3"/>
      <c r="AD1117" s="3"/>
      <c r="AE1117" s="3"/>
      <c r="AF1117" s="3"/>
      <c r="AG1117" s="4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X1117" s="4"/>
      <c r="AZ1117" s="4"/>
      <c r="BA1117" s="4"/>
      <c r="BB1117" s="8"/>
      <c r="BC1117" s="3"/>
      <c r="BD1117" s="3"/>
      <c r="BF1117" s="5"/>
      <c r="BG1117" s="5"/>
      <c r="BH1117" s="5"/>
      <c r="BI1117" s="5"/>
      <c r="BJ1117" s="5"/>
      <c r="BK1117" s="3"/>
      <c r="BM1117" s="7"/>
      <c r="BN1117" s="3"/>
      <c r="BO1117" s="3"/>
      <c r="BQ1117" s="7"/>
      <c r="BR1117" s="3"/>
      <c r="BS1117" s="3"/>
      <c r="BV1117" s="4"/>
      <c r="BW1117" s="3"/>
      <c r="BX1117" s="3"/>
      <c r="BY1117" s="3"/>
      <c r="BZ1117" s="3"/>
      <c r="CA1117" s="3"/>
      <c r="CB1117" s="3"/>
      <c r="CC1117" s="3"/>
      <c r="CD1117" s="4"/>
      <c r="CE1117" s="4"/>
      <c r="CF1117" s="3"/>
      <c r="CG1117" s="3"/>
      <c r="CH1117" s="3"/>
      <c r="CI1117" s="3"/>
      <c r="CJ1117" s="3"/>
      <c r="CK1117" s="2"/>
      <c r="CL1117" s="2"/>
      <c r="CM1117" s="4"/>
      <c r="CN1117" s="4"/>
      <c r="CO1117" s="3"/>
      <c r="CP1117" s="4"/>
      <c r="CQ1117" s="3"/>
      <c r="CS1117" s="4"/>
      <c r="CT1117" s="3"/>
      <c r="CU1117" s="3"/>
    </row>
    <row r="1118" spans="1:99" ht="20.100000000000001" customHeight="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Y1118" s="4"/>
      <c r="Z1118" s="5"/>
      <c r="AB1118" s="6"/>
      <c r="AC1118" s="3"/>
      <c r="AD1118" s="3"/>
      <c r="AE1118" s="3"/>
      <c r="AF1118" s="3"/>
      <c r="AG1118" s="4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X1118" s="4"/>
      <c r="AZ1118" s="4"/>
      <c r="BA1118" s="4"/>
      <c r="BB1118" s="8"/>
      <c r="BC1118" s="3"/>
      <c r="BD1118" s="3"/>
      <c r="BF1118" s="5"/>
      <c r="BG1118" s="5"/>
      <c r="BH1118" s="5"/>
      <c r="BI1118" s="5"/>
      <c r="BJ1118" s="5"/>
      <c r="BK1118" s="3"/>
      <c r="BM1118" s="7"/>
      <c r="BN1118" s="3"/>
      <c r="BO1118" s="3"/>
      <c r="BQ1118" s="7"/>
      <c r="BR1118" s="3"/>
      <c r="BS1118" s="3"/>
      <c r="BV1118" s="4"/>
      <c r="BW1118" s="3"/>
      <c r="BX1118" s="3"/>
      <c r="BY1118" s="3"/>
      <c r="BZ1118" s="3"/>
      <c r="CA1118" s="3"/>
      <c r="CB1118" s="3"/>
      <c r="CC1118" s="3"/>
      <c r="CD1118" s="4"/>
      <c r="CE1118" s="4"/>
      <c r="CF1118" s="3"/>
      <c r="CG1118" s="3"/>
      <c r="CH1118" s="3"/>
      <c r="CI1118" s="3"/>
      <c r="CJ1118" s="3"/>
      <c r="CK1118" s="2"/>
      <c r="CL1118" s="2"/>
      <c r="CM1118" s="4"/>
      <c r="CN1118" s="4"/>
      <c r="CO1118" s="3"/>
      <c r="CP1118" s="4"/>
      <c r="CQ1118" s="3"/>
      <c r="CS1118" s="4"/>
      <c r="CT1118" s="3"/>
      <c r="CU1118" s="3"/>
    </row>
    <row r="1119" spans="1:99" ht="20.100000000000001" customHeight="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Y1119" s="4"/>
      <c r="Z1119" s="5"/>
      <c r="AB1119" s="6"/>
      <c r="AC1119" s="3"/>
      <c r="AD1119" s="3"/>
      <c r="AE1119" s="3"/>
      <c r="AF1119" s="3"/>
      <c r="AG1119" s="4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X1119" s="4"/>
      <c r="AZ1119" s="4"/>
      <c r="BA1119" s="4"/>
      <c r="BB1119" s="8"/>
      <c r="BC1119" s="3"/>
      <c r="BD1119" s="3"/>
      <c r="BF1119" s="5"/>
      <c r="BG1119" s="5"/>
      <c r="BH1119" s="5"/>
      <c r="BI1119" s="5"/>
      <c r="BJ1119" s="5"/>
      <c r="BK1119" s="3"/>
      <c r="BM1119" s="7"/>
      <c r="BN1119" s="3"/>
      <c r="BO1119" s="3"/>
      <c r="BQ1119" s="7"/>
      <c r="BR1119" s="3"/>
      <c r="BS1119" s="3"/>
      <c r="BV1119" s="4"/>
      <c r="BW1119" s="3"/>
      <c r="BX1119" s="3"/>
      <c r="BY1119" s="3"/>
      <c r="BZ1119" s="3"/>
      <c r="CA1119" s="3"/>
      <c r="CB1119" s="3"/>
      <c r="CC1119" s="3"/>
      <c r="CD1119" s="4"/>
      <c r="CE1119" s="4"/>
      <c r="CF1119" s="3"/>
      <c r="CG1119" s="3"/>
      <c r="CH1119" s="3"/>
      <c r="CI1119" s="3"/>
      <c r="CJ1119" s="3"/>
      <c r="CK1119" s="2"/>
      <c r="CL1119" s="2"/>
      <c r="CM1119" s="4"/>
      <c r="CN1119" s="4"/>
      <c r="CO1119" s="3"/>
      <c r="CP1119" s="4"/>
      <c r="CQ1119" s="3"/>
      <c r="CS1119" s="4"/>
      <c r="CT1119" s="3"/>
      <c r="CU1119" s="3"/>
    </row>
    <row r="1120" spans="1:99" ht="20.100000000000001" customHeight="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Y1120" s="4"/>
      <c r="Z1120" s="5"/>
      <c r="AB1120" s="6"/>
      <c r="AC1120" s="3"/>
      <c r="AD1120" s="3"/>
      <c r="AE1120" s="3"/>
      <c r="AF1120" s="3"/>
      <c r="AG1120" s="4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X1120" s="4"/>
      <c r="AZ1120" s="4"/>
      <c r="BA1120" s="4"/>
      <c r="BB1120" s="8"/>
      <c r="BC1120" s="3"/>
      <c r="BD1120" s="3"/>
      <c r="BF1120" s="5"/>
      <c r="BG1120" s="5"/>
      <c r="BH1120" s="5"/>
      <c r="BI1120" s="5"/>
      <c r="BJ1120" s="5"/>
      <c r="BK1120" s="3"/>
      <c r="BM1120" s="7"/>
      <c r="BN1120" s="3"/>
      <c r="BO1120" s="3"/>
      <c r="BQ1120" s="7"/>
      <c r="BR1120" s="3"/>
      <c r="BS1120" s="3"/>
      <c r="BV1120" s="4"/>
      <c r="BW1120" s="3"/>
      <c r="BX1120" s="3"/>
      <c r="BY1120" s="3"/>
      <c r="BZ1120" s="3"/>
      <c r="CA1120" s="3"/>
      <c r="CB1120" s="3"/>
      <c r="CC1120" s="3"/>
      <c r="CD1120" s="4"/>
      <c r="CE1120" s="4"/>
      <c r="CF1120" s="3"/>
      <c r="CG1120" s="3"/>
      <c r="CH1120" s="3"/>
      <c r="CI1120" s="3"/>
      <c r="CJ1120" s="3"/>
      <c r="CK1120" s="2"/>
      <c r="CL1120" s="2"/>
      <c r="CM1120" s="4"/>
      <c r="CN1120" s="4"/>
      <c r="CO1120" s="3"/>
      <c r="CP1120" s="4"/>
      <c r="CQ1120" s="3"/>
      <c r="CS1120" s="4"/>
      <c r="CT1120" s="3"/>
      <c r="CU1120" s="3"/>
    </row>
    <row r="1121" spans="1:99" ht="20.100000000000001" customHeight="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Y1121" s="4"/>
      <c r="Z1121" s="5"/>
      <c r="AB1121" s="6"/>
      <c r="AC1121" s="3"/>
      <c r="AD1121" s="3"/>
      <c r="AE1121" s="3"/>
      <c r="AF1121" s="3"/>
      <c r="AG1121" s="4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X1121" s="4"/>
      <c r="AZ1121" s="4"/>
      <c r="BA1121" s="4"/>
      <c r="BB1121" s="8"/>
      <c r="BC1121" s="3"/>
      <c r="BD1121" s="3"/>
      <c r="BF1121" s="5"/>
      <c r="BG1121" s="5"/>
      <c r="BH1121" s="5"/>
      <c r="BI1121" s="5"/>
      <c r="BJ1121" s="5"/>
      <c r="BK1121" s="3"/>
      <c r="BM1121" s="7"/>
      <c r="BN1121" s="3"/>
      <c r="BO1121" s="3"/>
      <c r="BQ1121" s="7"/>
      <c r="BR1121" s="3"/>
      <c r="BS1121" s="3"/>
      <c r="BV1121" s="4"/>
      <c r="BW1121" s="3"/>
      <c r="BX1121" s="3"/>
      <c r="BY1121" s="3"/>
      <c r="BZ1121" s="3"/>
      <c r="CA1121" s="3"/>
      <c r="CB1121" s="3"/>
      <c r="CC1121" s="3"/>
      <c r="CD1121" s="4"/>
      <c r="CE1121" s="4"/>
      <c r="CF1121" s="3"/>
      <c r="CG1121" s="3"/>
      <c r="CH1121" s="3"/>
      <c r="CI1121" s="3"/>
      <c r="CJ1121" s="3"/>
      <c r="CK1121" s="2"/>
      <c r="CL1121" s="2"/>
      <c r="CM1121" s="4"/>
      <c r="CN1121" s="4"/>
      <c r="CO1121" s="3"/>
      <c r="CP1121" s="4"/>
      <c r="CQ1121" s="3"/>
      <c r="CS1121" s="4"/>
      <c r="CT1121" s="3"/>
      <c r="CU1121" s="3"/>
    </row>
    <row r="1122" spans="1:99" ht="20.100000000000001" customHeight="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Y1122" s="4"/>
      <c r="Z1122" s="5"/>
      <c r="AB1122" s="6"/>
      <c r="AC1122" s="3"/>
      <c r="AD1122" s="3"/>
      <c r="AE1122" s="3"/>
      <c r="AF1122" s="3"/>
      <c r="AG1122" s="4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X1122" s="4"/>
      <c r="AZ1122" s="4"/>
      <c r="BA1122" s="4"/>
      <c r="BB1122" s="8"/>
      <c r="BC1122" s="3"/>
      <c r="BD1122" s="3"/>
      <c r="BF1122" s="5"/>
      <c r="BG1122" s="5"/>
      <c r="BH1122" s="5"/>
      <c r="BI1122" s="5"/>
      <c r="BJ1122" s="5"/>
      <c r="BK1122" s="3"/>
      <c r="BM1122" s="7"/>
      <c r="BN1122" s="3"/>
      <c r="BO1122" s="3"/>
      <c r="BQ1122" s="7"/>
      <c r="BR1122" s="3"/>
      <c r="BS1122" s="3"/>
      <c r="BV1122" s="4"/>
      <c r="BW1122" s="3"/>
      <c r="BX1122" s="3"/>
      <c r="BY1122" s="3"/>
      <c r="BZ1122" s="3"/>
      <c r="CA1122" s="3"/>
      <c r="CB1122" s="3"/>
      <c r="CC1122" s="3"/>
      <c r="CD1122" s="4"/>
      <c r="CE1122" s="4"/>
      <c r="CF1122" s="3"/>
      <c r="CG1122" s="3"/>
      <c r="CH1122" s="3"/>
      <c r="CI1122" s="3"/>
      <c r="CJ1122" s="3"/>
      <c r="CK1122" s="2"/>
      <c r="CL1122" s="2"/>
      <c r="CM1122" s="4"/>
      <c r="CN1122" s="4"/>
      <c r="CO1122" s="3"/>
      <c r="CP1122" s="4"/>
      <c r="CQ1122" s="3"/>
      <c r="CS1122" s="4"/>
      <c r="CT1122" s="3"/>
      <c r="CU1122" s="3"/>
    </row>
    <row r="1123" spans="1:99" ht="20.100000000000001" customHeight="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Y1123" s="4"/>
      <c r="Z1123" s="5"/>
      <c r="AB1123" s="6"/>
      <c r="AC1123" s="3"/>
      <c r="AD1123" s="3"/>
      <c r="AE1123" s="3"/>
      <c r="AF1123" s="3"/>
      <c r="AG1123" s="4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X1123" s="4"/>
      <c r="AZ1123" s="4"/>
      <c r="BA1123" s="4"/>
      <c r="BB1123" s="8"/>
      <c r="BC1123" s="3"/>
      <c r="BD1123" s="3"/>
      <c r="BF1123" s="5"/>
      <c r="BG1123" s="5"/>
      <c r="BH1123" s="5"/>
      <c r="BI1123" s="5"/>
      <c r="BJ1123" s="5"/>
      <c r="BK1123" s="3"/>
      <c r="BM1123" s="7"/>
      <c r="BN1123" s="3"/>
      <c r="BO1123" s="3"/>
      <c r="BQ1123" s="7"/>
      <c r="BR1123" s="3"/>
      <c r="BS1123" s="3"/>
      <c r="BV1123" s="4"/>
      <c r="BW1123" s="3"/>
      <c r="BX1123" s="3"/>
      <c r="BY1123" s="3"/>
      <c r="BZ1123" s="3"/>
      <c r="CA1123" s="3"/>
      <c r="CB1123" s="3"/>
      <c r="CC1123" s="3"/>
      <c r="CD1123" s="4"/>
      <c r="CE1123" s="4"/>
      <c r="CF1123" s="3"/>
      <c r="CG1123" s="3"/>
      <c r="CH1123" s="3"/>
      <c r="CI1123" s="3"/>
      <c r="CJ1123" s="3"/>
      <c r="CK1123" s="2"/>
      <c r="CL1123" s="2"/>
      <c r="CM1123" s="4"/>
      <c r="CN1123" s="4"/>
      <c r="CO1123" s="3"/>
      <c r="CP1123" s="4"/>
      <c r="CQ1123" s="3"/>
      <c r="CS1123" s="4"/>
      <c r="CT1123" s="3"/>
      <c r="CU1123" s="3"/>
    </row>
    <row r="1124" spans="1:99" ht="20.100000000000001" customHeight="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Y1124" s="4"/>
      <c r="Z1124" s="5"/>
      <c r="AB1124" s="6"/>
      <c r="AC1124" s="3"/>
      <c r="AD1124" s="3"/>
      <c r="AE1124" s="3"/>
      <c r="AF1124" s="3"/>
      <c r="AG1124" s="4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X1124" s="4"/>
      <c r="AZ1124" s="4"/>
      <c r="BA1124" s="4"/>
      <c r="BB1124" s="8"/>
      <c r="BC1124" s="3"/>
      <c r="BD1124" s="3"/>
      <c r="BF1124" s="5"/>
      <c r="BG1124" s="5"/>
      <c r="BH1124" s="5"/>
      <c r="BI1124" s="5"/>
      <c r="BJ1124" s="5"/>
      <c r="BK1124" s="3"/>
      <c r="BM1124" s="7"/>
      <c r="BN1124" s="3"/>
      <c r="BO1124" s="3"/>
      <c r="BQ1124" s="7"/>
      <c r="BR1124" s="3"/>
      <c r="BS1124" s="3"/>
      <c r="BV1124" s="4"/>
      <c r="BW1124" s="3"/>
      <c r="BX1124" s="3"/>
      <c r="BY1124" s="3"/>
      <c r="BZ1124" s="3"/>
      <c r="CA1124" s="3"/>
      <c r="CB1124" s="3"/>
      <c r="CC1124" s="3"/>
      <c r="CD1124" s="4"/>
      <c r="CE1124" s="4"/>
      <c r="CF1124" s="3"/>
      <c r="CG1124" s="3"/>
      <c r="CH1124" s="3"/>
      <c r="CI1124" s="3"/>
      <c r="CJ1124" s="3"/>
      <c r="CK1124" s="2"/>
      <c r="CL1124" s="2"/>
      <c r="CM1124" s="4"/>
      <c r="CN1124" s="4"/>
      <c r="CO1124" s="3"/>
      <c r="CP1124" s="4"/>
      <c r="CQ1124" s="3"/>
      <c r="CS1124" s="4"/>
      <c r="CT1124" s="3"/>
      <c r="CU1124" s="3"/>
    </row>
    <row r="1125" spans="1:99" ht="20.100000000000001" customHeight="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Y1125" s="4"/>
      <c r="Z1125" s="5"/>
      <c r="AB1125" s="6"/>
      <c r="AC1125" s="3"/>
      <c r="AD1125" s="3"/>
      <c r="AE1125" s="3"/>
      <c r="AF1125" s="3"/>
      <c r="AG1125" s="4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X1125" s="4"/>
      <c r="AZ1125" s="4"/>
      <c r="BA1125" s="4"/>
      <c r="BB1125" s="8"/>
      <c r="BC1125" s="3"/>
      <c r="BD1125" s="3"/>
      <c r="BF1125" s="5"/>
      <c r="BG1125" s="5"/>
      <c r="BH1125" s="5"/>
      <c r="BI1125" s="5"/>
      <c r="BJ1125" s="5"/>
      <c r="BK1125" s="3"/>
      <c r="BM1125" s="7"/>
      <c r="BN1125" s="3"/>
      <c r="BO1125" s="3"/>
      <c r="BQ1125" s="7"/>
      <c r="BR1125" s="3"/>
      <c r="BS1125" s="3"/>
      <c r="BV1125" s="4"/>
      <c r="BW1125" s="3"/>
      <c r="BX1125" s="3"/>
      <c r="BY1125" s="3"/>
      <c r="BZ1125" s="3"/>
      <c r="CA1125" s="3"/>
      <c r="CB1125" s="3"/>
      <c r="CC1125" s="3"/>
      <c r="CD1125" s="4"/>
      <c r="CE1125" s="4"/>
      <c r="CF1125" s="3"/>
      <c r="CG1125" s="3"/>
      <c r="CH1125" s="3"/>
      <c r="CI1125" s="3"/>
      <c r="CJ1125" s="3"/>
      <c r="CK1125" s="2"/>
      <c r="CL1125" s="2"/>
      <c r="CM1125" s="4"/>
      <c r="CN1125" s="4"/>
      <c r="CO1125" s="3"/>
      <c r="CP1125" s="4"/>
      <c r="CQ1125" s="3"/>
      <c r="CS1125" s="4"/>
      <c r="CT1125" s="3"/>
      <c r="CU1125" s="3"/>
    </row>
    <row r="1126" spans="1:99" ht="20.100000000000001" customHeight="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Y1126" s="4"/>
      <c r="Z1126" s="5"/>
      <c r="AB1126" s="6"/>
      <c r="AC1126" s="3"/>
      <c r="AD1126" s="3"/>
      <c r="AE1126" s="3"/>
      <c r="AF1126" s="3"/>
      <c r="AG1126" s="4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X1126" s="4"/>
      <c r="AZ1126" s="4"/>
      <c r="BA1126" s="4"/>
      <c r="BB1126" s="8"/>
      <c r="BC1126" s="3"/>
      <c r="BD1126" s="3"/>
      <c r="BF1126" s="5"/>
      <c r="BG1126" s="5"/>
      <c r="BH1126" s="5"/>
      <c r="BI1126" s="5"/>
      <c r="BJ1126" s="5"/>
      <c r="BK1126" s="3"/>
      <c r="BM1126" s="7"/>
      <c r="BN1126" s="3"/>
      <c r="BO1126" s="3"/>
      <c r="BQ1126" s="7"/>
      <c r="BR1126" s="3"/>
      <c r="BS1126" s="3"/>
      <c r="BV1126" s="4"/>
      <c r="BW1126" s="3"/>
      <c r="BX1126" s="3"/>
      <c r="BY1126" s="3"/>
      <c r="BZ1126" s="3"/>
      <c r="CA1126" s="3"/>
      <c r="CB1126" s="3"/>
      <c r="CC1126" s="3"/>
      <c r="CD1126" s="4"/>
      <c r="CE1126" s="4"/>
      <c r="CF1126" s="3"/>
      <c r="CG1126" s="3"/>
      <c r="CH1126" s="3"/>
      <c r="CI1126" s="3"/>
      <c r="CJ1126" s="3"/>
      <c r="CK1126" s="2"/>
      <c r="CL1126" s="2"/>
      <c r="CM1126" s="4"/>
      <c r="CN1126" s="4"/>
      <c r="CO1126" s="3"/>
      <c r="CP1126" s="4"/>
      <c r="CQ1126" s="3"/>
      <c r="CS1126" s="4"/>
      <c r="CT1126" s="3"/>
      <c r="CU1126" s="3"/>
    </row>
    <row r="1127" spans="1:99" ht="20.100000000000001" customHeight="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Y1127" s="4"/>
      <c r="Z1127" s="5"/>
      <c r="AB1127" s="6"/>
      <c r="AC1127" s="3"/>
      <c r="AD1127" s="3"/>
      <c r="AE1127" s="3"/>
      <c r="AF1127" s="3"/>
      <c r="AG1127" s="4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X1127" s="4"/>
      <c r="AZ1127" s="4"/>
      <c r="BA1127" s="4"/>
      <c r="BB1127" s="8"/>
      <c r="BC1127" s="3"/>
      <c r="BD1127" s="3"/>
      <c r="BF1127" s="5"/>
      <c r="BG1127" s="5"/>
      <c r="BH1127" s="5"/>
      <c r="BI1127" s="5"/>
      <c r="BJ1127" s="5"/>
      <c r="BK1127" s="3"/>
      <c r="BM1127" s="7"/>
      <c r="BN1127" s="3"/>
      <c r="BO1127" s="3"/>
      <c r="BQ1127" s="7"/>
      <c r="BR1127" s="3"/>
      <c r="BS1127" s="3"/>
      <c r="BV1127" s="4"/>
      <c r="BW1127" s="3"/>
      <c r="BX1127" s="3"/>
      <c r="BY1127" s="3"/>
      <c r="BZ1127" s="3"/>
      <c r="CA1127" s="3"/>
      <c r="CB1127" s="3"/>
      <c r="CC1127" s="3"/>
      <c r="CD1127" s="4"/>
      <c r="CE1127" s="4"/>
      <c r="CF1127" s="3"/>
      <c r="CG1127" s="3"/>
      <c r="CH1127" s="3"/>
      <c r="CI1127" s="3"/>
      <c r="CJ1127" s="3"/>
      <c r="CK1127" s="2"/>
      <c r="CL1127" s="2"/>
      <c r="CM1127" s="4"/>
      <c r="CN1127" s="4"/>
      <c r="CO1127" s="3"/>
      <c r="CP1127" s="4"/>
      <c r="CQ1127" s="3"/>
      <c r="CS1127" s="4"/>
      <c r="CT1127" s="3"/>
      <c r="CU1127" s="3"/>
    </row>
    <row r="1128" spans="1:99" ht="20.100000000000001" customHeight="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Y1128" s="4"/>
      <c r="Z1128" s="5"/>
      <c r="AB1128" s="6"/>
      <c r="AC1128" s="3"/>
      <c r="AD1128" s="3"/>
      <c r="AE1128" s="3"/>
      <c r="AF1128" s="3"/>
      <c r="AG1128" s="4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X1128" s="4"/>
      <c r="AZ1128" s="4"/>
      <c r="BA1128" s="4"/>
      <c r="BB1128" s="8"/>
      <c r="BC1128" s="3"/>
      <c r="BD1128" s="3"/>
      <c r="BF1128" s="5"/>
      <c r="BG1128" s="5"/>
      <c r="BH1128" s="5"/>
      <c r="BI1128" s="5"/>
      <c r="BJ1128" s="5"/>
      <c r="BK1128" s="3"/>
      <c r="BM1128" s="7"/>
      <c r="BN1128" s="3"/>
      <c r="BO1128" s="3"/>
      <c r="BQ1128" s="7"/>
      <c r="BR1128" s="3"/>
      <c r="BS1128" s="3"/>
      <c r="BV1128" s="4"/>
      <c r="BW1128" s="3"/>
      <c r="BX1128" s="3"/>
      <c r="BY1128" s="3"/>
      <c r="BZ1128" s="3"/>
      <c r="CA1128" s="3"/>
      <c r="CB1128" s="3"/>
      <c r="CC1128" s="3"/>
      <c r="CD1128" s="4"/>
      <c r="CE1128" s="4"/>
      <c r="CF1128" s="3"/>
      <c r="CG1128" s="3"/>
      <c r="CH1128" s="3"/>
      <c r="CI1128" s="3"/>
      <c r="CJ1128" s="3"/>
      <c r="CK1128" s="2"/>
      <c r="CL1128" s="2"/>
      <c r="CM1128" s="4"/>
      <c r="CN1128" s="4"/>
      <c r="CO1128" s="3"/>
      <c r="CP1128" s="4"/>
      <c r="CQ1128" s="3"/>
      <c r="CS1128" s="4"/>
      <c r="CT1128" s="3"/>
      <c r="CU1128" s="3"/>
    </row>
    <row r="1129" spans="1:99" ht="20.100000000000001" customHeight="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Y1129" s="4"/>
      <c r="Z1129" s="5"/>
      <c r="AB1129" s="6"/>
      <c r="AC1129" s="3"/>
      <c r="AD1129" s="3"/>
      <c r="AE1129" s="3"/>
      <c r="AF1129" s="3"/>
      <c r="AG1129" s="4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X1129" s="4"/>
      <c r="AZ1129" s="4"/>
      <c r="BA1129" s="4"/>
      <c r="BB1129" s="8"/>
      <c r="BC1129" s="3"/>
      <c r="BD1129" s="3"/>
      <c r="BF1129" s="5"/>
      <c r="BG1129" s="5"/>
      <c r="BH1129" s="5"/>
      <c r="BI1129" s="5"/>
      <c r="BJ1129" s="5"/>
      <c r="BK1129" s="3"/>
      <c r="BM1129" s="7"/>
      <c r="BN1129" s="3"/>
      <c r="BO1129" s="3"/>
      <c r="BQ1129" s="7"/>
      <c r="BR1129" s="3"/>
      <c r="BS1129" s="3"/>
      <c r="BV1129" s="4"/>
      <c r="BW1129" s="3"/>
      <c r="BX1129" s="3"/>
      <c r="BY1129" s="3"/>
      <c r="BZ1129" s="3"/>
      <c r="CA1129" s="3"/>
      <c r="CB1129" s="3"/>
      <c r="CC1129" s="3"/>
      <c r="CD1129" s="4"/>
      <c r="CE1129" s="4"/>
      <c r="CF1129" s="3"/>
      <c r="CG1129" s="3"/>
      <c r="CH1129" s="3"/>
      <c r="CI1129" s="3"/>
      <c r="CJ1129" s="3"/>
      <c r="CK1129" s="2"/>
      <c r="CL1129" s="2"/>
      <c r="CM1129" s="4"/>
      <c r="CN1129" s="4"/>
      <c r="CO1129" s="3"/>
      <c r="CP1129" s="4"/>
      <c r="CQ1129" s="3"/>
      <c r="CS1129" s="4"/>
      <c r="CT1129" s="3"/>
      <c r="CU1129" s="3"/>
    </row>
    <row r="1130" spans="1:99" ht="20.100000000000001" customHeight="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Y1130" s="4"/>
      <c r="Z1130" s="5"/>
      <c r="AB1130" s="6"/>
      <c r="AC1130" s="3"/>
      <c r="AD1130" s="3"/>
      <c r="AE1130" s="3"/>
      <c r="AF1130" s="3"/>
      <c r="AG1130" s="4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X1130" s="4"/>
      <c r="AZ1130" s="4"/>
      <c r="BA1130" s="4"/>
      <c r="BB1130" s="8"/>
      <c r="BC1130" s="3"/>
      <c r="BD1130" s="3"/>
      <c r="BF1130" s="5"/>
      <c r="BG1130" s="5"/>
      <c r="BH1130" s="5"/>
      <c r="BI1130" s="5"/>
      <c r="BJ1130" s="5"/>
      <c r="BK1130" s="3"/>
      <c r="BM1130" s="7"/>
      <c r="BN1130" s="3"/>
      <c r="BO1130" s="3"/>
      <c r="BQ1130" s="7"/>
      <c r="BR1130" s="3"/>
      <c r="BS1130" s="3"/>
      <c r="BV1130" s="4"/>
      <c r="BW1130" s="3"/>
      <c r="BX1130" s="3"/>
      <c r="BY1130" s="3"/>
      <c r="BZ1130" s="3"/>
      <c r="CA1130" s="3"/>
      <c r="CB1130" s="3"/>
      <c r="CC1130" s="3"/>
      <c r="CD1130" s="4"/>
      <c r="CE1130" s="4"/>
      <c r="CF1130" s="3"/>
      <c r="CG1130" s="3"/>
      <c r="CH1130" s="3"/>
      <c r="CI1130" s="3"/>
      <c r="CJ1130" s="3"/>
      <c r="CK1130" s="2"/>
      <c r="CL1130" s="2"/>
      <c r="CM1130" s="4"/>
      <c r="CN1130" s="4"/>
      <c r="CO1130" s="3"/>
      <c r="CP1130" s="4"/>
      <c r="CQ1130" s="3"/>
      <c r="CS1130" s="4"/>
      <c r="CT1130" s="3"/>
      <c r="CU1130" s="3"/>
    </row>
    <row r="1131" spans="1:99" ht="20.100000000000001" customHeight="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Y1131" s="4"/>
      <c r="Z1131" s="5"/>
      <c r="AB1131" s="6"/>
      <c r="AC1131" s="3"/>
      <c r="AD1131" s="3"/>
      <c r="AE1131" s="3"/>
      <c r="AF1131" s="3"/>
      <c r="AG1131" s="4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X1131" s="4"/>
      <c r="AZ1131" s="4"/>
      <c r="BA1131" s="4"/>
      <c r="BB1131" s="8"/>
      <c r="BC1131" s="3"/>
      <c r="BD1131" s="3"/>
      <c r="BF1131" s="5"/>
      <c r="BG1131" s="5"/>
      <c r="BH1131" s="5"/>
      <c r="BI1131" s="5"/>
      <c r="BJ1131" s="5"/>
      <c r="BK1131" s="3"/>
      <c r="BM1131" s="7"/>
      <c r="BN1131" s="3"/>
      <c r="BO1131" s="3"/>
      <c r="BQ1131" s="7"/>
      <c r="BR1131" s="3"/>
      <c r="BS1131" s="3"/>
      <c r="BV1131" s="4"/>
      <c r="BW1131" s="3"/>
      <c r="BX1131" s="3"/>
      <c r="BY1131" s="3"/>
      <c r="BZ1131" s="3"/>
      <c r="CA1131" s="3"/>
      <c r="CB1131" s="3"/>
      <c r="CC1131" s="3"/>
      <c r="CD1131" s="4"/>
      <c r="CE1131" s="4"/>
      <c r="CF1131" s="3"/>
      <c r="CG1131" s="3"/>
      <c r="CH1131" s="3"/>
      <c r="CI1131" s="3"/>
      <c r="CJ1131" s="3"/>
      <c r="CK1131" s="2"/>
      <c r="CL1131" s="2"/>
      <c r="CM1131" s="4"/>
      <c r="CN1131" s="4"/>
      <c r="CO1131" s="3"/>
      <c r="CP1131" s="4"/>
      <c r="CQ1131" s="3"/>
      <c r="CS1131" s="4"/>
      <c r="CT1131" s="3"/>
      <c r="CU1131" s="3"/>
    </row>
    <row r="1132" spans="1:99" ht="20.100000000000001" customHeight="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Y1132" s="4"/>
      <c r="Z1132" s="5"/>
      <c r="AB1132" s="6"/>
      <c r="AC1132" s="3"/>
      <c r="AD1132" s="3"/>
      <c r="AE1132" s="3"/>
      <c r="AF1132" s="3"/>
      <c r="AG1132" s="4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X1132" s="4"/>
      <c r="AZ1132" s="4"/>
      <c r="BA1132" s="4"/>
      <c r="BB1132" s="8"/>
      <c r="BC1132" s="3"/>
      <c r="BD1132" s="3"/>
      <c r="BF1132" s="5"/>
      <c r="BG1132" s="5"/>
      <c r="BH1132" s="5"/>
      <c r="BI1132" s="5"/>
      <c r="BJ1132" s="5"/>
      <c r="BK1132" s="3"/>
      <c r="BM1132" s="7"/>
      <c r="BN1132" s="3"/>
      <c r="BO1132" s="3"/>
      <c r="BQ1132" s="7"/>
      <c r="BR1132" s="3"/>
      <c r="BS1132" s="3"/>
      <c r="BV1132" s="4"/>
      <c r="BW1132" s="3"/>
      <c r="BX1132" s="3"/>
      <c r="BY1132" s="3"/>
      <c r="BZ1132" s="3"/>
      <c r="CA1132" s="3"/>
      <c r="CB1132" s="3"/>
      <c r="CC1132" s="3"/>
      <c r="CD1132" s="4"/>
      <c r="CE1132" s="4"/>
      <c r="CF1132" s="3"/>
      <c r="CG1132" s="3"/>
      <c r="CH1132" s="3"/>
      <c r="CI1132" s="3"/>
      <c r="CJ1132" s="3"/>
      <c r="CK1132" s="2"/>
      <c r="CL1132" s="2"/>
      <c r="CM1132" s="4"/>
      <c r="CN1132" s="4"/>
      <c r="CO1132" s="3"/>
      <c r="CP1132" s="4"/>
      <c r="CQ1132" s="3"/>
      <c r="CS1132" s="4"/>
      <c r="CT1132" s="3"/>
      <c r="CU1132" s="3"/>
    </row>
    <row r="1133" spans="1:99" ht="20.100000000000001" customHeight="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Y1133" s="4"/>
      <c r="Z1133" s="5"/>
      <c r="AB1133" s="6"/>
      <c r="AC1133" s="3"/>
      <c r="AD1133" s="3"/>
      <c r="AE1133" s="3"/>
      <c r="AF1133" s="3"/>
      <c r="AG1133" s="4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X1133" s="4"/>
      <c r="AZ1133" s="4"/>
      <c r="BA1133" s="4"/>
      <c r="BB1133" s="8"/>
      <c r="BC1133" s="3"/>
      <c r="BD1133" s="3"/>
      <c r="BF1133" s="5"/>
      <c r="BG1133" s="5"/>
      <c r="BH1133" s="5"/>
      <c r="BI1133" s="5"/>
      <c r="BJ1133" s="5"/>
      <c r="BK1133" s="3"/>
      <c r="BM1133" s="7"/>
      <c r="BN1133" s="3"/>
      <c r="BO1133" s="3"/>
      <c r="BQ1133" s="7"/>
      <c r="BR1133" s="3"/>
      <c r="BS1133" s="3"/>
      <c r="BV1133" s="4"/>
      <c r="BW1133" s="3"/>
      <c r="BX1133" s="3"/>
      <c r="BY1133" s="3"/>
      <c r="BZ1133" s="3"/>
      <c r="CA1133" s="3"/>
      <c r="CB1133" s="3"/>
      <c r="CC1133" s="3"/>
      <c r="CD1133" s="4"/>
      <c r="CE1133" s="4"/>
      <c r="CF1133" s="3"/>
      <c r="CG1133" s="3"/>
      <c r="CH1133" s="3"/>
      <c r="CI1133" s="3"/>
      <c r="CJ1133" s="3"/>
      <c r="CK1133" s="2"/>
      <c r="CL1133" s="2"/>
      <c r="CM1133" s="4"/>
      <c r="CN1133" s="4"/>
      <c r="CO1133" s="3"/>
      <c r="CP1133" s="4"/>
      <c r="CQ1133" s="3"/>
      <c r="CS1133" s="4"/>
      <c r="CT1133" s="3"/>
      <c r="CU1133" s="3"/>
    </row>
    <row r="1134" spans="1:99" ht="20.100000000000001" customHeight="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Y1134" s="4"/>
      <c r="Z1134" s="5"/>
      <c r="AB1134" s="6"/>
      <c r="AC1134" s="3"/>
      <c r="AD1134" s="3"/>
      <c r="AE1134" s="3"/>
      <c r="AF1134" s="3"/>
      <c r="AG1134" s="4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X1134" s="4"/>
      <c r="AZ1134" s="4"/>
      <c r="BA1134" s="4"/>
      <c r="BB1134" s="8"/>
      <c r="BC1134" s="3"/>
      <c r="BD1134" s="3"/>
      <c r="BF1134" s="5"/>
      <c r="BG1134" s="5"/>
      <c r="BH1134" s="5"/>
      <c r="BI1134" s="5"/>
      <c r="BJ1134" s="5"/>
      <c r="BK1134" s="3"/>
      <c r="BM1134" s="7"/>
      <c r="BN1134" s="3"/>
      <c r="BO1134" s="3"/>
      <c r="BQ1134" s="7"/>
      <c r="BR1134" s="3"/>
      <c r="BS1134" s="3"/>
      <c r="BV1134" s="4"/>
      <c r="BW1134" s="3"/>
      <c r="BX1134" s="3"/>
      <c r="BY1134" s="3"/>
      <c r="BZ1134" s="3"/>
      <c r="CA1134" s="3"/>
      <c r="CB1134" s="3"/>
      <c r="CC1134" s="3"/>
      <c r="CD1134" s="4"/>
      <c r="CE1134" s="4"/>
      <c r="CF1134" s="3"/>
      <c r="CG1134" s="3"/>
      <c r="CH1134" s="3"/>
      <c r="CI1134" s="3"/>
      <c r="CJ1134" s="3"/>
      <c r="CK1134" s="2"/>
      <c r="CL1134" s="2"/>
      <c r="CM1134" s="4"/>
      <c r="CN1134" s="4"/>
      <c r="CO1134" s="3"/>
      <c r="CP1134" s="4"/>
      <c r="CQ1134" s="3"/>
      <c r="CS1134" s="4"/>
      <c r="CT1134" s="3"/>
      <c r="CU1134" s="3"/>
    </row>
    <row r="1135" spans="1:99" ht="20.100000000000001" customHeight="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Y1135" s="4"/>
      <c r="Z1135" s="5"/>
      <c r="AB1135" s="6"/>
      <c r="AC1135" s="3"/>
      <c r="AD1135" s="3"/>
      <c r="AE1135" s="3"/>
      <c r="AF1135" s="3"/>
      <c r="AG1135" s="4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X1135" s="4"/>
      <c r="AZ1135" s="4"/>
      <c r="BA1135" s="4"/>
      <c r="BB1135" s="8"/>
      <c r="BC1135" s="3"/>
      <c r="BD1135" s="3"/>
      <c r="BF1135" s="5"/>
      <c r="BG1135" s="5"/>
      <c r="BH1135" s="5"/>
      <c r="BI1135" s="5"/>
      <c r="BJ1135" s="5"/>
      <c r="BK1135" s="3"/>
      <c r="BM1135" s="7"/>
      <c r="BN1135" s="3"/>
      <c r="BO1135" s="3"/>
      <c r="BQ1135" s="7"/>
      <c r="BR1135" s="3"/>
      <c r="BS1135" s="3"/>
      <c r="BV1135" s="4"/>
      <c r="BW1135" s="3"/>
      <c r="BX1135" s="3"/>
      <c r="BY1135" s="3"/>
      <c r="BZ1135" s="3"/>
      <c r="CA1135" s="3"/>
      <c r="CB1135" s="3"/>
      <c r="CC1135" s="3"/>
      <c r="CD1135" s="4"/>
      <c r="CE1135" s="4"/>
      <c r="CF1135" s="3"/>
      <c r="CG1135" s="3"/>
      <c r="CH1135" s="3"/>
      <c r="CI1135" s="3"/>
      <c r="CJ1135" s="3"/>
      <c r="CK1135" s="2"/>
      <c r="CL1135" s="2"/>
      <c r="CM1135" s="4"/>
      <c r="CN1135" s="4"/>
      <c r="CO1135" s="3"/>
      <c r="CP1135" s="4"/>
      <c r="CQ1135" s="3"/>
      <c r="CS1135" s="4"/>
      <c r="CT1135" s="3"/>
      <c r="CU1135" s="3"/>
    </row>
    <row r="1136" spans="1:99" ht="20.100000000000001" customHeight="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Y1136" s="4"/>
      <c r="Z1136" s="5"/>
      <c r="AB1136" s="6"/>
      <c r="AC1136" s="3"/>
      <c r="AD1136" s="3"/>
      <c r="AE1136" s="3"/>
      <c r="AF1136" s="3"/>
      <c r="AG1136" s="4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X1136" s="4"/>
      <c r="AZ1136" s="4"/>
      <c r="BA1136" s="4"/>
      <c r="BB1136" s="8"/>
      <c r="BC1136" s="3"/>
      <c r="BD1136" s="3"/>
      <c r="BF1136" s="5"/>
      <c r="BG1136" s="5"/>
      <c r="BH1136" s="5"/>
      <c r="BI1136" s="5"/>
      <c r="BJ1136" s="5"/>
      <c r="BK1136" s="3"/>
      <c r="BM1136" s="7"/>
      <c r="BN1136" s="3"/>
      <c r="BO1136" s="3"/>
      <c r="BQ1136" s="7"/>
      <c r="BR1136" s="3"/>
      <c r="BS1136" s="3"/>
      <c r="BV1136" s="4"/>
      <c r="BW1136" s="3"/>
      <c r="BX1136" s="3"/>
      <c r="BY1136" s="3"/>
      <c r="BZ1136" s="3"/>
      <c r="CA1136" s="3"/>
      <c r="CB1136" s="3"/>
      <c r="CC1136" s="3"/>
      <c r="CD1136" s="4"/>
      <c r="CE1136" s="4"/>
      <c r="CF1136" s="3"/>
      <c r="CG1136" s="3"/>
      <c r="CH1136" s="3"/>
      <c r="CI1136" s="3"/>
      <c r="CJ1136" s="3"/>
      <c r="CK1136" s="2"/>
      <c r="CL1136" s="2"/>
      <c r="CM1136" s="4"/>
      <c r="CN1136" s="4"/>
      <c r="CO1136" s="3"/>
      <c r="CP1136" s="4"/>
      <c r="CQ1136" s="3"/>
      <c r="CS1136" s="4"/>
      <c r="CT1136" s="3"/>
      <c r="CU1136" s="3"/>
    </row>
    <row r="1137" spans="1:99" ht="20.100000000000001" customHeight="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Y1137" s="4"/>
      <c r="Z1137" s="5"/>
      <c r="AB1137" s="6"/>
      <c r="AC1137" s="3"/>
      <c r="AD1137" s="3"/>
      <c r="AE1137" s="3"/>
      <c r="AF1137" s="3"/>
      <c r="AG1137" s="4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X1137" s="4"/>
      <c r="AZ1137" s="4"/>
      <c r="BA1137" s="4"/>
      <c r="BB1137" s="8"/>
      <c r="BC1137" s="3"/>
      <c r="BD1137" s="3"/>
      <c r="BF1137" s="5"/>
      <c r="BG1137" s="5"/>
      <c r="BH1137" s="5"/>
      <c r="BI1137" s="5"/>
      <c r="BJ1137" s="5"/>
      <c r="BK1137" s="3"/>
      <c r="BM1137" s="7"/>
      <c r="BN1137" s="3"/>
      <c r="BO1137" s="3"/>
      <c r="BQ1137" s="7"/>
      <c r="BR1137" s="3"/>
      <c r="BS1137" s="3"/>
      <c r="BV1137" s="4"/>
      <c r="BW1137" s="3"/>
      <c r="BX1137" s="3"/>
      <c r="BY1137" s="3"/>
      <c r="BZ1137" s="3"/>
      <c r="CA1137" s="3"/>
      <c r="CB1137" s="3"/>
      <c r="CC1137" s="3"/>
      <c r="CD1137" s="4"/>
      <c r="CE1137" s="4"/>
      <c r="CF1137" s="3"/>
      <c r="CG1137" s="3"/>
      <c r="CH1137" s="3"/>
      <c r="CI1137" s="3"/>
      <c r="CJ1137" s="3"/>
      <c r="CK1137" s="2"/>
      <c r="CL1137" s="2"/>
      <c r="CM1137" s="4"/>
      <c r="CN1137" s="4"/>
      <c r="CO1137" s="3"/>
      <c r="CP1137" s="4"/>
      <c r="CQ1137" s="3"/>
      <c r="CS1137" s="4"/>
      <c r="CT1137" s="3"/>
      <c r="CU1137" s="3"/>
    </row>
    <row r="1138" spans="1:99" ht="20.100000000000001" customHeight="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Y1138" s="4"/>
      <c r="Z1138" s="5"/>
      <c r="AB1138" s="6"/>
      <c r="AC1138" s="3"/>
      <c r="AD1138" s="3"/>
      <c r="AE1138" s="3"/>
      <c r="AF1138" s="3"/>
      <c r="AG1138" s="4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X1138" s="4"/>
      <c r="AZ1138" s="4"/>
      <c r="BA1138" s="4"/>
      <c r="BB1138" s="8"/>
      <c r="BC1138" s="3"/>
      <c r="BD1138" s="3"/>
      <c r="BF1138" s="5"/>
      <c r="BG1138" s="5"/>
      <c r="BH1138" s="5"/>
      <c r="BI1138" s="5"/>
      <c r="BJ1138" s="5"/>
      <c r="BK1138" s="3"/>
      <c r="BM1138" s="7"/>
      <c r="BN1138" s="3"/>
      <c r="BO1138" s="3"/>
      <c r="BQ1138" s="7"/>
      <c r="BR1138" s="3"/>
      <c r="BS1138" s="3"/>
      <c r="BV1138" s="4"/>
      <c r="BW1138" s="3"/>
      <c r="BX1138" s="3"/>
      <c r="BY1138" s="3"/>
      <c r="BZ1138" s="3"/>
      <c r="CA1138" s="3"/>
      <c r="CB1138" s="3"/>
      <c r="CC1138" s="3"/>
      <c r="CD1138" s="4"/>
      <c r="CE1138" s="4"/>
      <c r="CF1138" s="3"/>
      <c r="CG1138" s="3"/>
      <c r="CH1138" s="3"/>
      <c r="CI1138" s="3"/>
      <c r="CJ1138" s="3"/>
      <c r="CK1138" s="2"/>
      <c r="CL1138" s="2"/>
      <c r="CM1138" s="4"/>
      <c r="CN1138" s="4"/>
      <c r="CO1138" s="3"/>
      <c r="CP1138" s="4"/>
      <c r="CQ1138" s="3"/>
      <c r="CS1138" s="4"/>
      <c r="CT1138" s="3"/>
      <c r="CU1138" s="3"/>
    </row>
    <row r="1139" spans="1:99" ht="20.100000000000001" customHeight="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Y1139" s="4"/>
      <c r="Z1139" s="5"/>
      <c r="AB1139" s="6"/>
      <c r="AC1139" s="3"/>
      <c r="AD1139" s="3"/>
      <c r="AE1139" s="3"/>
      <c r="AF1139" s="3"/>
      <c r="AG1139" s="4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X1139" s="4"/>
      <c r="AZ1139" s="4"/>
      <c r="BA1139" s="4"/>
      <c r="BB1139" s="8"/>
      <c r="BC1139" s="3"/>
      <c r="BD1139" s="3"/>
      <c r="BF1139" s="5"/>
      <c r="BG1139" s="5"/>
      <c r="BH1139" s="5"/>
      <c r="BI1139" s="5"/>
      <c r="BJ1139" s="5"/>
      <c r="BK1139" s="3"/>
      <c r="BM1139" s="7"/>
      <c r="BN1139" s="3"/>
      <c r="BO1139" s="3"/>
      <c r="BQ1139" s="7"/>
      <c r="BR1139" s="3"/>
      <c r="BS1139" s="3"/>
      <c r="BV1139" s="4"/>
      <c r="BW1139" s="3"/>
      <c r="BX1139" s="3"/>
      <c r="BY1139" s="3"/>
      <c r="BZ1139" s="3"/>
      <c r="CA1139" s="3"/>
      <c r="CB1139" s="3"/>
      <c r="CC1139" s="3"/>
      <c r="CD1139" s="4"/>
      <c r="CE1139" s="4"/>
      <c r="CF1139" s="3"/>
      <c r="CG1139" s="3"/>
      <c r="CH1139" s="3"/>
      <c r="CI1139" s="3"/>
      <c r="CJ1139" s="3"/>
      <c r="CK1139" s="2"/>
      <c r="CL1139" s="2"/>
      <c r="CM1139" s="4"/>
      <c r="CN1139" s="4"/>
      <c r="CO1139" s="3"/>
      <c r="CP1139" s="4"/>
      <c r="CQ1139" s="3"/>
      <c r="CS1139" s="4"/>
      <c r="CT1139" s="3"/>
      <c r="CU1139" s="3"/>
    </row>
    <row r="1140" spans="1:99" ht="20.100000000000001" customHeight="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Y1140" s="4"/>
      <c r="Z1140" s="5"/>
      <c r="AB1140" s="6"/>
      <c r="AC1140" s="3"/>
      <c r="AD1140" s="3"/>
      <c r="AE1140" s="3"/>
      <c r="AF1140" s="3"/>
      <c r="AG1140" s="4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X1140" s="4"/>
      <c r="AZ1140" s="4"/>
      <c r="BA1140" s="4"/>
      <c r="BB1140" s="8"/>
      <c r="BC1140" s="3"/>
      <c r="BD1140" s="3"/>
      <c r="BF1140" s="5"/>
      <c r="BG1140" s="5"/>
      <c r="BH1140" s="5"/>
      <c r="BI1140" s="5"/>
      <c r="BJ1140" s="5"/>
      <c r="BK1140" s="3"/>
      <c r="BM1140" s="7"/>
      <c r="BN1140" s="3"/>
      <c r="BO1140" s="3"/>
      <c r="BQ1140" s="7"/>
      <c r="BR1140" s="3"/>
      <c r="BS1140" s="3"/>
      <c r="BV1140" s="4"/>
      <c r="BW1140" s="3"/>
      <c r="BX1140" s="3"/>
      <c r="BY1140" s="3"/>
      <c r="BZ1140" s="3"/>
      <c r="CA1140" s="3"/>
      <c r="CB1140" s="3"/>
      <c r="CC1140" s="3"/>
      <c r="CD1140" s="4"/>
      <c r="CE1140" s="4"/>
      <c r="CF1140" s="3"/>
      <c r="CG1140" s="3"/>
      <c r="CH1140" s="3"/>
      <c r="CI1140" s="3"/>
      <c r="CJ1140" s="3"/>
      <c r="CK1140" s="2"/>
      <c r="CL1140" s="2"/>
      <c r="CM1140" s="4"/>
      <c r="CN1140" s="4"/>
      <c r="CO1140" s="3"/>
      <c r="CP1140" s="4"/>
      <c r="CQ1140" s="3"/>
      <c r="CS1140" s="4"/>
      <c r="CT1140" s="3"/>
      <c r="CU1140" s="3"/>
    </row>
    <row r="1141" spans="1:99" ht="20.100000000000001" customHeight="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Y1141" s="4"/>
      <c r="Z1141" s="5"/>
      <c r="AB1141" s="6"/>
      <c r="AC1141" s="3"/>
      <c r="AD1141" s="3"/>
      <c r="AE1141" s="3"/>
      <c r="AF1141" s="3"/>
      <c r="AG1141" s="4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X1141" s="4"/>
      <c r="AZ1141" s="4"/>
      <c r="BA1141" s="4"/>
      <c r="BB1141" s="8"/>
      <c r="BC1141" s="3"/>
      <c r="BD1141" s="3"/>
      <c r="BF1141" s="5"/>
      <c r="BG1141" s="5"/>
      <c r="BH1141" s="5"/>
      <c r="BI1141" s="5"/>
      <c r="BJ1141" s="5"/>
      <c r="BK1141" s="3"/>
      <c r="BM1141" s="7"/>
      <c r="BN1141" s="3"/>
      <c r="BO1141" s="3"/>
      <c r="BQ1141" s="7"/>
      <c r="BR1141" s="3"/>
      <c r="BS1141" s="3"/>
      <c r="BV1141" s="4"/>
      <c r="BW1141" s="3"/>
      <c r="BX1141" s="3"/>
      <c r="BY1141" s="3"/>
      <c r="BZ1141" s="3"/>
      <c r="CA1141" s="3"/>
      <c r="CB1141" s="3"/>
      <c r="CC1141" s="3"/>
      <c r="CD1141" s="4"/>
      <c r="CE1141" s="4"/>
      <c r="CF1141" s="3"/>
      <c r="CG1141" s="3"/>
      <c r="CH1141" s="3"/>
      <c r="CI1141" s="3"/>
      <c r="CJ1141" s="3"/>
      <c r="CK1141" s="2"/>
      <c r="CL1141" s="2"/>
      <c r="CM1141" s="4"/>
      <c r="CN1141" s="4"/>
      <c r="CO1141" s="3"/>
      <c r="CP1141" s="4"/>
      <c r="CQ1141" s="3"/>
      <c r="CS1141" s="4"/>
      <c r="CT1141" s="3"/>
      <c r="CU1141" s="3"/>
    </row>
    <row r="1142" spans="1:99" ht="20.100000000000001" customHeight="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Y1142" s="4"/>
      <c r="Z1142" s="5"/>
      <c r="AB1142" s="6"/>
      <c r="AC1142" s="3"/>
      <c r="AD1142" s="3"/>
      <c r="AE1142" s="3"/>
      <c r="AF1142" s="3"/>
      <c r="AG1142" s="4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X1142" s="4"/>
      <c r="AZ1142" s="4"/>
      <c r="BA1142" s="4"/>
      <c r="BB1142" s="8"/>
      <c r="BC1142" s="3"/>
      <c r="BD1142" s="3"/>
      <c r="BF1142" s="5"/>
      <c r="BG1142" s="5"/>
      <c r="BH1142" s="5"/>
      <c r="BI1142" s="5"/>
      <c r="BJ1142" s="5"/>
      <c r="BK1142" s="3"/>
      <c r="BM1142" s="7"/>
      <c r="BN1142" s="3"/>
      <c r="BO1142" s="3"/>
      <c r="BQ1142" s="7"/>
      <c r="BR1142" s="3"/>
      <c r="BS1142" s="3"/>
      <c r="BV1142" s="4"/>
      <c r="BW1142" s="3"/>
      <c r="BX1142" s="3"/>
      <c r="BY1142" s="3"/>
      <c r="BZ1142" s="3"/>
      <c r="CA1142" s="3"/>
      <c r="CB1142" s="3"/>
      <c r="CC1142" s="3"/>
      <c r="CD1142" s="4"/>
      <c r="CE1142" s="4"/>
      <c r="CF1142" s="3"/>
      <c r="CG1142" s="3"/>
      <c r="CH1142" s="3"/>
      <c r="CI1142" s="3"/>
      <c r="CJ1142" s="3"/>
      <c r="CK1142" s="2"/>
      <c r="CL1142" s="2"/>
      <c r="CM1142" s="4"/>
      <c r="CN1142" s="4"/>
      <c r="CO1142" s="3"/>
      <c r="CP1142" s="4"/>
      <c r="CQ1142" s="3"/>
      <c r="CS1142" s="4"/>
      <c r="CT1142" s="3"/>
      <c r="CU1142" s="3"/>
    </row>
    <row r="1143" spans="1:99" ht="20.100000000000001" customHeight="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Y1143" s="4"/>
      <c r="Z1143" s="5"/>
      <c r="AB1143" s="6"/>
      <c r="AC1143" s="3"/>
      <c r="AD1143" s="3"/>
      <c r="AE1143" s="3"/>
      <c r="AF1143" s="3"/>
      <c r="AG1143" s="4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X1143" s="4"/>
      <c r="AZ1143" s="4"/>
      <c r="BA1143" s="4"/>
      <c r="BB1143" s="8"/>
      <c r="BC1143" s="3"/>
      <c r="BD1143" s="3"/>
      <c r="BF1143" s="5"/>
      <c r="BG1143" s="5"/>
      <c r="BH1143" s="5"/>
      <c r="BI1143" s="5"/>
      <c r="BJ1143" s="5"/>
      <c r="BK1143" s="3"/>
      <c r="BM1143" s="7"/>
      <c r="BN1143" s="3"/>
      <c r="BO1143" s="3"/>
      <c r="BQ1143" s="7"/>
      <c r="BR1143" s="3"/>
      <c r="BS1143" s="3"/>
      <c r="BV1143" s="4"/>
      <c r="BW1143" s="3"/>
      <c r="BX1143" s="3"/>
      <c r="BY1143" s="3"/>
      <c r="BZ1143" s="3"/>
      <c r="CA1143" s="3"/>
      <c r="CB1143" s="3"/>
      <c r="CC1143" s="3"/>
      <c r="CD1143" s="4"/>
      <c r="CE1143" s="4"/>
      <c r="CF1143" s="3"/>
      <c r="CG1143" s="3"/>
      <c r="CH1143" s="3"/>
      <c r="CI1143" s="3"/>
      <c r="CJ1143" s="3"/>
      <c r="CK1143" s="2"/>
      <c r="CL1143" s="2"/>
      <c r="CM1143" s="4"/>
      <c r="CN1143" s="4"/>
      <c r="CO1143" s="3"/>
      <c r="CP1143" s="4"/>
      <c r="CQ1143" s="3"/>
      <c r="CS1143" s="4"/>
      <c r="CT1143" s="3"/>
      <c r="CU1143" s="3"/>
    </row>
    <row r="1144" spans="1:99" ht="20.100000000000001" customHeight="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Y1144" s="4"/>
      <c r="Z1144" s="5"/>
      <c r="AB1144" s="6"/>
      <c r="AC1144" s="3"/>
      <c r="AD1144" s="3"/>
      <c r="AE1144" s="3"/>
      <c r="AF1144" s="3"/>
      <c r="AG1144" s="4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X1144" s="4"/>
      <c r="AZ1144" s="4"/>
      <c r="BA1144" s="4"/>
      <c r="BB1144" s="8"/>
      <c r="BC1144" s="3"/>
      <c r="BD1144" s="3"/>
      <c r="BF1144" s="5"/>
      <c r="BG1144" s="5"/>
      <c r="BH1144" s="5"/>
      <c r="BI1144" s="5"/>
      <c r="BJ1144" s="5"/>
      <c r="BK1144" s="3"/>
      <c r="BM1144" s="7"/>
      <c r="BN1144" s="3"/>
      <c r="BO1144" s="3"/>
      <c r="BQ1144" s="7"/>
      <c r="BR1144" s="3"/>
      <c r="BS1144" s="3"/>
      <c r="BV1144" s="4"/>
      <c r="BW1144" s="3"/>
      <c r="BX1144" s="3"/>
      <c r="BY1144" s="3"/>
      <c r="BZ1144" s="3"/>
      <c r="CA1144" s="3"/>
      <c r="CB1144" s="3"/>
      <c r="CC1144" s="3"/>
      <c r="CD1144" s="4"/>
      <c r="CE1144" s="4"/>
      <c r="CF1144" s="3"/>
      <c r="CG1144" s="3"/>
      <c r="CH1144" s="3"/>
      <c r="CI1144" s="3"/>
      <c r="CJ1144" s="3"/>
      <c r="CK1144" s="2"/>
      <c r="CL1144" s="2"/>
      <c r="CM1144" s="4"/>
      <c r="CN1144" s="4"/>
      <c r="CO1144" s="3"/>
      <c r="CP1144" s="4"/>
      <c r="CQ1144" s="3"/>
      <c r="CS1144" s="4"/>
      <c r="CT1144" s="3"/>
      <c r="CU1144" s="3"/>
    </row>
    <row r="1145" spans="1:99" ht="20.100000000000001" customHeight="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Y1145" s="4"/>
      <c r="Z1145" s="5"/>
      <c r="AB1145" s="6"/>
      <c r="AC1145" s="3"/>
      <c r="AD1145" s="3"/>
      <c r="AE1145" s="3"/>
      <c r="AF1145" s="3"/>
      <c r="AG1145" s="4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X1145" s="4"/>
      <c r="AZ1145" s="4"/>
      <c r="BA1145" s="4"/>
      <c r="BB1145" s="8"/>
      <c r="BC1145" s="3"/>
      <c r="BD1145" s="3"/>
      <c r="BF1145" s="5"/>
      <c r="BG1145" s="5"/>
      <c r="BH1145" s="5"/>
      <c r="BI1145" s="5"/>
      <c r="BJ1145" s="5"/>
      <c r="BK1145" s="3"/>
      <c r="BM1145" s="7"/>
      <c r="BN1145" s="3"/>
      <c r="BO1145" s="3"/>
      <c r="BQ1145" s="7"/>
      <c r="BR1145" s="3"/>
      <c r="BS1145" s="3"/>
      <c r="BV1145" s="4"/>
      <c r="BW1145" s="3"/>
      <c r="BX1145" s="3"/>
      <c r="BY1145" s="3"/>
      <c r="BZ1145" s="3"/>
      <c r="CA1145" s="3"/>
      <c r="CB1145" s="3"/>
      <c r="CC1145" s="3"/>
      <c r="CD1145" s="4"/>
      <c r="CE1145" s="4"/>
      <c r="CF1145" s="3"/>
      <c r="CG1145" s="3"/>
      <c r="CH1145" s="3"/>
      <c r="CI1145" s="3"/>
      <c r="CJ1145" s="3"/>
      <c r="CK1145" s="2"/>
      <c r="CL1145" s="2"/>
      <c r="CM1145" s="4"/>
      <c r="CN1145" s="4"/>
      <c r="CO1145" s="3"/>
      <c r="CP1145" s="4"/>
      <c r="CQ1145" s="3"/>
      <c r="CS1145" s="4"/>
      <c r="CT1145" s="3"/>
      <c r="CU1145" s="3"/>
    </row>
    <row r="1146" spans="1:99" ht="20.100000000000001" customHeight="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Y1146" s="4"/>
      <c r="Z1146" s="5"/>
      <c r="AB1146" s="6"/>
      <c r="AC1146" s="3"/>
      <c r="AD1146" s="3"/>
      <c r="AE1146" s="3"/>
      <c r="AF1146" s="3"/>
      <c r="AG1146" s="4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X1146" s="4"/>
      <c r="AZ1146" s="4"/>
      <c r="BA1146" s="4"/>
      <c r="BB1146" s="8"/>
      <c r="BC1146" s="3"/>
      <c r="BD1146" s="3"/>
      <c r="BF1146" s="5"/>
      <c r="BG1146" s="5"/>
      <c r="BH1146" s="5"/>
      <c r="BI1146" s="5"/>
      <c r="BJ1146" s="5"/>
      <c r="BK1146" s="3"/>
      <c r="BM1146" s="7"/>
      <c r="BN1146" s="3"/>
      <c r="BO1146" s="3"/>
      <c r="BQ1146" s="7"/>
      <c r="BR1146" s="3"/>
      <c r="BS1146" s="3"/>
      <c r="BV1146" s="4"/>
      <c r="BW1146" s="3"/>
      <c r="BX1146" s="3"/>
      <c r="BY1146" s="3"/>
      <c r="BZ1146" s="3"/>
      <c r="CA1146" s="3"/>
      <c r="CB1146" s="3"/>
      <c r="CC1146" s="3"/>
      <c r="CD1146" s="4"/>
      <c r="CE1146" s="4"/>
      <c r="CF1146" s="3"/>
      <c r="CG1146" s="3"/>
      <c r="CH1146" s="3"/>
      <c r="CI1146" s="3"/>
      <c r="CJ1146" s="3"/>
      <c r="CK1146" s="2"/>
      <c r="CL1146" s="2"/>
      <c r="CM1146" s="4"/>
      <c r="CN1146" s="4"/>
      <c r="CO1146" s="3"/>
      <c r="CP1146" s="4"/>
      <c r="CQ1146" s="3"/>
      <c r="CS1146" s="4"/>
      <c r="CT1146" s="3"/>
      <c r="CU1146" s="3"/>
    </row>
    <row r="1147" spans="1:99" ht="20.100000000000001" customHeight="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Y1147" s="4"/>
      <c r="Z1147" s="5"/>
      <c r="AB1147" s="6"/>
      <c r="AC1147" s="3"/>
      <c r="AD1147" s="3"/>
      <c r="AE1147" s="3"/>
      <c r="AF1147" s="3"/>
      <c r="AG1147" s="4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X1147" s="4"/>
      <c r="AZ1147" s="4"/>
      <c r="BA1147" s="4"/>
      <c r="BB1147" s="8"/>
      <c r="BC1147" s="3"/>
      <c r="BD1147" s="3"/>
      <c r="BF1147" s="5"/>
      <c r="BG1147" s="5"/>
      <c r="BH1147" s="5"/>
      <c r="BI1147" s="5"/>
      <c r="BJ1147" s="5"/>
      <c r="BK1147" s="3"/>
      <c r="BM1147" s="7"/>
      <c r="BN1147" s="3"/>
      <c r="BO1147" s="3"/>
      <c r="BQ1147" s="7"/>
      <c r="BR1147" s="3"/>
      <c r="BS1147" s="3"/>
      <c r="BV1147" s="4"/>
      <c r="BW1147" s="3"/>
      <c r="BX1147" s="3"/>
      <c r="BY1147" s="3"/>
      <c r="BZ1147" s="3"/>
      <c r="CA1147" s="3"/>
      <c r="CB1147" s="3"/>
      <c r="CC1147" s="3"/>
      <c r="CD1147" s="4"/>
      <c r="CE1147" s="4"/>
      <c r="CF1147" s="3"/>
      <c r="CG1147" s="3"/>
      <c r="CH1147" s="3"/>
      <c r="CI1147" s="3"/>
      <c r="CJ1147" s="3"/>
      <c r="CK1147" s="2"/>
      <c r="CL1147" s="2"/>
      <c r="CM1147" s="4"/>
      <c r="CN1147" s="4"/>
      <c r="CO1147" s="3"/>
      <c r="CP1147" s="4"/>
      <c r="CQ1147" s="3"/>
      <c r="CS1147" s="4"/>
      <c r="CT1147" s="3"/>
      <c r="CU1147" s="3"/>
    </row>
    <row r="1148" spans="1:99" ht="20.100000000000001" customHeight="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Y1148" s="4"/>
      <c r="Z1148" s="5"/>
      <c r="AB1148" s="6"/>
      <c r="AC1148" s="3"/>
      <c r="AD1148" s="3"/>
      <c r="AE1148" s="3"/>
      <c r="AF1148" s="3"/>
      <c r="AG1148" s="4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X1148" s="4"/>
      <c r="AZ1148" s="4"/>
      <c r="BA1148" s="4"/>
      <c r="BB1148" s="8"/>
      <c r="BC1148" s="3"/>
      <c r="BD1148" s="3"/>
      <c r="BF1148" s="5"/>
      <c r="BG1148" s="5"/>
      <c r="BH1148" s="5"/>
      <c r="BI1148" s="5"/>
      <c r="BJ1148" s="5"/>
      <c r="BK1148" s="3"/>
      <c r="BM1148" s="7"/>
      <c r="BN1148" s="3"/>
      <c r="BO1148" s="3"/>
      <c r="BQ1148" s="7"/>
      <c r="BR1148" s="3"/>
      <c r="BS1148" s="3"/>
      <c r="BV1148" s="4"/>
      <c r="BW1148" s="3"/>
      <c r="BX1148" s="3"/>
      <c r="BY1148" s="3"/>
      <c r="BZ1148" s="3"/>
      <c r="CA1148" s="3"/>
      <c r="CB1148" s="3"/>
      <c r="CC1148" s="3"/>
      <c r="CD1148" s="4"/>
      <c r="CE1148" s="4"/>
      <c r="CF1148" s="3"/>
      <c r="CG1148" s="3"/>
      <c r="CH1148" s="3"/>
      <c r="CI1148" s="3"/>
      <c r="CJ1148" s="3"/>
      <c r="CK1148" s="2"/>
      <c r="CL1148" s="2"/>
      <c r="CM1148" s="4"/>
      <c r="CN1148" s="4"/>
      <c r="CO1148" s="3"/>
      <c r="CP1148" s="4"/>
      <c r="CQ1148" s="3"/>
      <c r="CS1148" s="4"/>
      <c r="CT1148" s="3"/>
      <c r="CU1148" s="3"/>
    </row>
    <row r="1149" spans="1:99" ht="20.100000000000001" customHeight="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Y1149" s="4"/>
      <c r="Z1149" s="5"/>
      <c r="AB1149" s="6"/>
      <c r="AC1149" s="3"/>
      <c r="AD1149" s="3"/>
      <c r="AE1149" s="3"/>
      <c r="AF1149" s="3"/>
      <c r="AG1149" s="4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X1149" s="4"/>
      <c r="AZ1149" s="4"/>
      <c r="BA1149" s="4"/>
      <c r="BB1149" s="8"/>
      <c r="BC1149" s="3"/>
      <c r="BD1149" s="3"/>
      <c r="BF1149" s="5"/>
      <c r="BG1149" s="5"/>
      <c r="BH1149" s="5"/>
      <c r="BI1149" s="5"/>
      <c r="BJ1149" s="5"/>
      <c r="BK1149" s="3"/>
      <c r="BM1149" s="7"/>
      <c r="BN1149" s="3"/>
      <c r="BO1149" s="3"/>
      <c r="BQ1149" s="7"/>
      <c r="BR1149" s="3"/>
      <c r="BS1149" s="3"/>
      <c r="BV1149" s="4"/>
      <c r="BW1149" s="3"/>
      <c r="BX1149" s="3"/>
      <c r="BY1149" s="3"/>
      <c r="BZ1149" s="3"/>
      <c r="CA1149" s="3"/>
      <c r="CB1149" s="3"/>
      <c r="CC1149" s="3"/>
      <c r="CD1149" s="4"/>
      <c r="CE1149" s="4"/>
      <c r="CF1149" s="3"/>
      <c r="CG1149" s="3"/>
      <c r="CH1149" s="3"/>
      <c r="CI1149" s="3"/>
      <c r="CJ1149" s="3"/>
      <c r="CK1149" s="2"/>
      <c r="CL1149" s="2"/>
      <c r="CM1149" s="4"/>
      <c r="CN1149" s="4"/>
      <c r="CO1149" s="3"/>
      <c r="CP1149" s="4"/>
      <c r="CQ1149" s="3"/>
      <c r="CS1149" s="4"/>
      <c r="CT1149" s="3"/>
      <c r="CU1149" s="3"/>
    </row>
    <row r="1150" spans="1:99" ht="20.100000000000001" customHeight="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Y1150" s="4"/>
      <c r="Z1150" s="5"/>
      <c r="AB1150" s="6"/>
      <c r="AC1150" s="3"/>
      <c r="AD1150" s="3"/>
      <c r="AE1150" s="3"/>
      <c r="AF1150" s="3"/>
      <c r="AG1150" s="4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X1150" s="4"/>
      <c r="AZ1150" s="4"/>
      <c r="BA1150" s="4"/>
      <c r="BB1150" s="8"/>
      <c r="BC1150" s="3"/>
      <c r="BD1150" s="3"/>
      <c r="BF1150" s="5"/>
      <c r="BG1150" s="5"/>
      <c r="BH1150" s="5"/>
      <c r="BI1150" s="5"/>
      <c r="BJ1150" s="5"/>
      <c r="BK1150" s="3"/>
      <c r="BM1150" s="7"/>
      <c r="BN1150" s="3"/>
      <c r="BO1150" s="3"/>
      <c r="BQ1150" s="7"/>
      <c r="BR1150" s="3"/>
      <c r="BS1150" s="3"/>
      <c r="BV1150" s="4"/>
      <c r="BW1150" s="3"/>
      <c r="BX1150" s="3"/>
      <c r="BY1150" s="3"/>
      <c r="BZ1150" s="3"/>
      <c r="CA1150" s="3"/>
      <c r="CB1150" s="3"/>
      <c r="CC1150" s="3"/>
      <c r="CD1150" s="4"/>
      <c r="CE1150" s="4"/>
      <c r="CF1150" s="3"/>
      <c r="CG1150" s="3"/>
      <c r="CH1150" s="3"/>
      <c r="CI1150" s="3"/>
      <c r="CJ1150" s="3"/>
      <c r="CK1150" s="2"/>
      <c r="CL1150" s="2"/>
      <c r="CM1150" s="4"/>
      <c r="CN1150" s="4"/>
      <c r="CO1150" s="3"/>
      <c r="CP1150" s="4"/>
      <c r="CQ1150" s="3"/>
      <c r="CS1150" s="4"/>
      <c r="CT1150" s="3"/>
      <c r="CU1150" s="3"/>
    </row>
    <row r="1151" spans="1:99" ht="20.100000000000001" customHeight="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Y1151" s="4"/>
      <c r="Z1151" s="5"/>
      <c r="AB1151" s="6"/>
      <c r="AC1151" s="3"/>
      <c r="AD1151" s="3"/>
      <c r="AE1151" s="3"/>
      <c r="AF1151" s="3"/>
      <c r="AG1151" s="4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X1151" s="4"/>
      <c r="AZ1151" s="4"/>
      <c r="BA1151" s="4"/>
      <c r="BB1151" s="8"/>
      <c r="BC1151" s="3"/>
      <c r="BD1151" s="3"/>
      <c r="BF1151" s="5"/>
      <c r="BG1151" s="5"/>
      <c r="BH1151" s="5"/>
      <c r="BI1151" s="5"/>
      <c r="BJ1151" s="5"/>
      <c r="BK1151" s="3"/>
      <c r="BM1151" s="7"/>
      <c r="BN1151" s="3"/>
      <c r="BO1151" s="3"/>
      <c r="BQ1151" s="7"/>
      <c r="BR1151" s="3"/>
      <c r="BS1151" s="3"/>
      <c r="BV1151" s="4"/>
      <c r="BW1151" s="3"/>
      <c r="BX1151" s="3"/>
      <c r="BY1151" s="3"/>
      <c r="BZ1151" s="3"/>
      <c r="CA1151" s="3"/>
      <c r="CB1151" s="3"/>
      <c r="CC1151" s="3"/>
      <c r="CD1151" s="4"/>
      <c r="CE1151" s="4"/>
      <c r="CF1151" s="3"/>
      <c r="CG1151" s="3"/>
      <c r="CH1151" s="3"/>
      <c r="CI1151" s="3"/>
      <c r="CJ1151" s="3"/>
      <c r="CK1151" s="2"/>
      <c r="CL1151" s="2"/>
      <c r="CM1151" s="4"/>
      <c r="CN1151" s="4"/>
      <c r="CO1151" s="3"/>
      <c r="CP1151" s="4"/>
      <c r="CQ1151" s="3"/>
      <c r="CS1151" s="4"/>
      <c r="CT1151" s="3"/>
      <c r="CU1151" s="3"/>
    </row>
    <row r="1152" spans="1:99" ht="20.100000000000001" customHeight="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Y1152" s="4"/>
      <c r="Z1152" s="5"/>
      <c r="AB1152" s="6"/>
      <c r="AC1152" s="3"/>
      <c r="AD1152" s="3"/>
      <c r="AE1152" s="3"/>
      <c r="AF1152" s="3"/>
      <c r="AG1152" s="4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X1152" s="4"/>
      <c r="AZ1152" s="4"/>
      <c r="BA1152" s="4"/>
      <c r="BB1152" s="8"/>
      <c r="BC1152" s="3"/>
      <c r="BD1152" s="3"/>
      <c r="BF1152" s="5"/>
      <c r="BG1152" s="5"/>
      <c r="BH1152" s="5"/>
      <c r="BI1152" s="5"/>
      <c r="BJ1152" s="5"/>
      <c r="BK1152" s="3"/>
      <c r="BM1152" s="7"/>
      <c r="BN1152" s="3"/>
      <c r="BO1152" s="3"/>
      <c r="BQ1152" s="7"/>
      <c r="BR1152" s="3"/>
      <c r="BS1152" s="3"/>
      <c r="BV1152" s="4"/>
      <c r="BW1152" s="3"/>
      <c r="BX1152" s="3"/>
      <c r="BY1152" s="3"/>
      <c r="BZ1152" s="3"/>
      <c r="CA1152" s="3"/>
      <c r="CB1152" s="3"/>
      <c r="CC1152" s="3"/>
      <c r="CD1152" s="4"/>
      <c r="CE1152" s="4"/>
      <c r="CF1152" s="3"/>
      <c r="CG1152" s="3"/>
      <c r="CH1152" s="3"/>
      <c r="CI1152" s="3"/>
      <c r="CJ1152" s="3"/>
      <c r="CK1152" s="2"/>
      <c r="CL1152" s="2"/>
      <c r="CM1152" s="4"/>
      <c r="CN1152" s="4"/>
      <c r="CO1152" s="3"/>
      <c r="CP1152" s="4"/>
      <c r="CQ1152" s="3"/>
      <c r="CS1152" s="4"/>
      <c r="CT1152" s="3"/>
      <c r="CU1152" s="3"/>
    </row>
    <row r="1153" spans="1:99" ht="20.100000000000001" customHeight="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Y1153" s="4"/>
      <c r="Z1153" s="5"/>
      <c r="AB1153" s="6"/>
      <c r="AC1153" s="3"/>
      <c r="AD1153" s="3"/>
      <c r="AE1153" s="3"/>
      <c r="AF1153" s="3"/>
      <c r="AG1153" s="4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X1153" s="4"/>
      <c r="AZ1153" s="4"/>
      <c r="BA1153" s="4"/>
      <c r="BB1153" s="8"/>
      <c r="BC1153" s="3"/>
      <c r="BD1153" s="3"/>
      <c r="BF1153" s="5"/>
      <c r="BG1153" s="5"/>
      <c r="BH1153" s="5"/>
      <c r="BI1153" s="5"/>
      <c r="BJ1153" s="5"/>
      <c r="BK1153" s="3"/>
      <c r="BM1153" s="7"/>
      <c r="BN1153" s="3"/>
      <c r="BO1153" s="3"/>
      <c r="BQ1153" s="7"/>
      <c r="BR1153" s="3"/>
      <c r="BS1153" s="3"/>
      <c r="BV1153" s="4"/>
      <c r="BW1153" s="3"/>
      <c r="BX1153" s="3"/>
      <c r="BY1153" s="3"/>
      <c r="BZ1153" s="3"/>
      <c r="CA1153" s="3"/>
      <c r="CB1153" s="3"/>
      <c r="CC1153" s="3"/>
      <c r="CD1153" s="4"/>
      <c r="CE1153" s="4"/>
      <c r="CF1153" s="3"/>
      <c r="CG1153" s="3"/>
      <c r="CH1153" s="3"/>
      <c r="CI1153" s="3"/>
      <c r="CJ1153" s="3"/>
      <c r="CK1153" s="2"/>
      <c r="CL1153" s="2"/>
      <c r="CM1153" s="4"/>
      <c r="CN1153" s="4"/>
      <c r="CO1153" s="3"/>
      <c r="CP1153" s="4"/>
      <c r="CQ1153" s="3"/>
      <c r="CS1153" s="4"/>
      <c r="CT1153" s="3"/>
      <c r="CU1153" s="3"/>
    </row>
    <row r="1154" spans="1:99" ht="20.100000000000001" customHeight="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Y1154" s="4"/>
      <c r="Z1154" s="5"/>
      <c r="AB1154" s="6"/>
      <c r="AC1154" s="3"/>
      <c r="AD1154" s="3"/>
      <c r="AE1154" s="3"/>
      <c r="AF1154" s="3"/>
      <c r="AG1154" s="4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X1154" s="4"/>
      <c r="AZ1154" s="4"/>
      <c r="BA1154" s="4"/>
      <c r="BB1154" s="8"/>
      <c r="BC1154" s="3"/>
      <c r="BD1154" s="3"/>
      <c r="BF1154" s="5"/>
      <c r="BG1154" s="5"/>
      <c r="BH1154" s="5"/>
      <c r="BI1154" s="5"/>
      <c r="BJ1154" s="5"/>
      <c r="BK1154" s="3"/>
      <c r="BM1154" s="7"/>
      <c r="BN1154" s="3"/>
      <c r="BO1154" s="3"/>
      <c r="BQ1154" s="7"/>
      <c r="BR1154" s="3"/>
      <c r="BS1154" s="3"/>
      <c r="BV1154" s="4"/>
      <c r="BW1154" s="3"/>
      <c r="BX1154" s="3"/>
      <c r="BY1154" s="3"/>
      <c r="BZ1154" s="3"/>
      <c r="CA1154" s="3"/>
      <c r="CB1154" s="3"/>
      <c r="CC1154" s="3"/>
      <c r="CD1154" s="4"/>
      <c r="CE1154" s="4"/>
      <c r="CF1154" s="3"/>
      <c r="CG1154" s="3"/>
      <c r="CH1154" s="3"/>
      <c r="CI1154" s="3"/>
      <c r="CJ1154" s="3"/>
      <c r="CK1154" s="2"/>
      <c r="CL1154" s="2"/>
      <c r="CM1154" s="4"/>
      <c r="CN1154" s="4"/>
      <c r="CO1154" s="3"/>
      <c r="CP1154" s="4"/>
      <c r="CQ1154" s="3"/>
      <c r="CS1154" s="4"/>
      <c r="CT1154" s="3"/>
      <c r="CU1154" s="3"/>
    </row>
    <row r="1155" spans="1:99" ht="20.100000000000001" customHeight="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Y1155" s="4"/>
      <c r="Z1155" s="5"/>
      <c r="AB1155" s="6"/>
      <c r="AC1155" s="3"/>
      <c r="AD1155" s="3"/>
      <c r="AE1155" s="3"/>
      <c r="AF1155" s="3"/>
      <c r="AG1155" s="4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X1155" s="4"/>
      <c r="AZ1155" s="4"/>
      <c r="BA1155" s="4"/>
      <c r="BB1155" s="8"/>
      <c r="BC1155" s="3"/>
      <c r="BD1155" s="3"/>
      <c r="BF1155" s="5"/>
      <c r="BG1155" s="5"/>
      <c r="BH1155" s="5"/>
      <c r="BI1155" s="5"/>
      <c r="BJ1155" s="5"/>
      <c r="BK1155" s="3"/>
      <c r="BM1155" s="7"/>
      <c r="BN1155" s="3"/>
      <c r="BO1155" s="3"/>
      <c r="BQ1155" s="7"/>
      <c r="BR1155" s="3"/>
      <c r="BS1155" s="3"/>
      <c r="BV1155" s="4"/>
      <c r="BW1155" s="3"/>
      <c r="BX1155" s="3"/>
      <c r="BY1155" s="3"/>
      <c r="BZ1155" s="3"/>
      <c r="CA1155" s="3"/>
      <c r="CB1155" s="3"/>
      <c r="CC1155" s="3"/>
      <c r="CD1155" s="4"/>
      <c r="CE1155" s="4"/>
      <c r="CF1155" s="3"/>
      <c r="CG1155" s="3"/>
      <c r="CH1155" s="3"/>
      <c r="CI1155" s="3"/>
      <c r="CJ1155" s="3"/>
      <c r="CK1155" s="2"/>
      <c r="CL1155" s="2"/>
      <c r="CM1155" s="4"/>
      <c r="CN1155" s="4"/>
      <c r="CO1155" s="3"/>
      <c r="CP1155" s="4"/>
      <c r="CQ1155" s="3"/>
      <c r="CS1155" s="4"/>
      <c r="CT1155" s="3"/>
      <c r="CU1155" s="3"/>
    </row>
    <row r="1156" spans="1:99" ht="20.100000000000001" customHeight="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Y1156" s="4"/>
      <c r="Z1156" s="5"/>
      <c r="AB1156" s="6"/>
      <c r="AC1156" s="3"/>
      <c r="AD1156" s="3"/>
      <c r="AE1156" s="3"/>
      <c r="AF1156" s="3"/>
      <c r="AG1156" s="4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X1156" s="4"/>
      <c r="AZ1156" s="4"/>
      <c r="BA1156" s="4"/>
      <c r="BB1156" s="8"/>
      <c r="BC1156" s="3"/>
      <c r="BD1156" s="3"/>
      <c r="BF1156" s="5"/>
      <c r="BG1156" s="5"/>
      <c r="BH1156" s="5"/>
      <c r="BI1156" s="5"/>
      <c r="BJ1156" s="5"/>
      <c r="BK1156" s="3"/>
      <c r="BM1156" s="7"/>
      <c r="BN1156" s="3"/>
      <c r="BO1156" s="3"/>
      <c r="BQ1156" s="7"/>
      <c r="BR1156" s="3"/>
      <c r="BS1156" s="3"/>
      <c r="BV1156" s="4"/>
      <c r="BW1156" s="3"/>
      <c r="BX1156" s="3"/>
      <c r="BY1156" s="3"/>
      <c r="BZ1156" s="3"/>
      <c r="CA1156" s="3"/>
      <c r="CB1156" s="3"/>
      <c r="CC1156" s="3"/>
      <c r="CD1156" s="4"/>
      <c r="CE1156" s="4"/>
      <c r="CF1156" s="3"/>
      <c r="CG1156" s="3"/>
      <c r="CH1156" s="3"/>
      <c r="CI1156" s="3"/>
      <c r="CJ1156" s="3"/>
      <c r="CK1156" s="2"/>
      <c r="CL1156" s="2"/>
      <c r="CM1156" s="4"/>
      <c r="CN1156" s="4"/>
      <c r="CO1156" s="3"/>
      <c r="CP1156" s="4"/>
      <c r="CQ1156" s="3"/>
      <c r="CS1156" s="4"/>
      <c r="CT1156" s="3"/>
      <c r="CU1156" s="3"/>
    </row>
    <row r="1157" spans="1:99" ht="20.100000000000001" customHeight="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Y1157" s="4"/>
      <c r="Z1157" s="5"/>
      <c r="AB1157" s="6"/>
      <c r="AC1157" s="3"/>
      <c r="AD1157" s="3"/>
      <c r="AE1157" s="3"/>
      <c r="AF1157" s="3"/>
      <c r="AG1157" s="4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X1157" s="4"/>
      <c r="AZ1157" s="4"/>
      <c r="BA1157" s="4"/>
      <c r="BB1157" s="8"/>
      <c r="BC1157" s="3"/>
      <c r="BD1157" s="3"/>
      <c r="BF1157" s="5"/>
      <c r="BG1157" s="5"/>
      <c r="BH1157" s="5"/>
      <c r="BI1157" s="5"/>
      <c r="BJ1157" s="5"/>
      <c r="BK1157" s="3"/>
      <c r="BM1157" s="7"/>
      <c r="BN1157" s="3"/>
      <c r="BO1157" s="3"/>
      <c r="BQ1157" s="7"/>
      <c r="BR1157" s="3"/>
      <c r="BS1157" s="3"/>
      <c r="BV1157" s="4"/>
      <c r="BW1157" s="3"/>
      <c r="BX1157" s="3"/>
      <c r="BY1157" s="3"/>
      <c r="BZ1157" s="3"/>
      <c r="CA1157" s="3"/>
      <c r="CB1157" s="3"/>
      <c r="CC1157" s="3"/>
      <c r="CD1157" s="4"/>
      <c r="CE1157" s="4"/>
      <c r="CF1157" s="3"/>
      <c r="CG1157" s="3"/>
      <c r="CH1157" s="3"/>
      <c r="CI1157" s="3"/>
      <c r="CJ1157" s="3"/>
      <c r="CK1157" s="2"/>
      <c r="CL1157" s="2"/>
      <c r="CM1157" s="4"/>
      <c r="CN1157" s="4"/>
      <c r="CO1157" s="3"/>
      <c r="CP1157" s="4"/>
      <c r="CQ1157" s="3"/>
      <c r="CS1157" s="4"/>
      <c r="CT1157" s="3"/>
      <c r="CU1157" s="3"/>
    </row>
    <row r="1158" spans="1:99" ht="20.100000000000001" customHeight="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Y1158" s="4"/>
      <c r="Z1158" s="5"/>
      <c r="AB1158" s="6"/>
      <c r="AC1158" s="3"/>
      <c r="AD1158" s="3"/>
      <c r="AE1158" s="3"/>
      <c r="AF1158" s="3"/>
      <c r="AG1158" s="4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X1158" s="4"/>
      <c r="AZ1158" s="4"/>
      <c r="BA1158" s="4"/>
      <c r="BB1158" s="8"/>
      <c r="BC1158" s="3"/>
      <c r="BD1158" s="3"/>
      <c r="BF1158" s="5"/>
      <c r="BG1158" s="5"/>
      <c r="BH1158" s="5"/>
      <c r="BI1158" s="5"/>
      <c r="BJ1158" s="5"/>
      <c r="BK1158" s="3"/>
      <c r="BM1158" s="7"/>
      <c r="BN1158" s="3"/>
      <c r="BO1158" s="3"/>
      <c r="BQ1158" s="7"/>
      <c r="BR1158" s="3"/>
      <c r="BS1158" s="3"/>
      <c r="BV1158" s="4"/>
      <c r="BW1158" s="3"/>
      <c r="BX1158" s="3"/>
      <c r="BY1158" s="3"/>
      <c r="BZ1158" s="3"/>
      <c r="CA1158" s="3"/>
      <c r="CB1158" s="3"/>
      <c r="CC1158" s="3"/>
      <c r="CD1158" s="4"/>
      <c r="CE1158" s="4"/>
      <c r="CF1158" s="3"/>
      <c r="CG1158" s="3"/>
      <c r="CH1158" s="3"/>
      <c r="CI1158" s="3"/>
      <c r="CJ1158" s="3"/>
      <c r="CK1158" s="2"/>
      <c r="CL1158" s="2"/>
      <c r="CM1158" s="4"/>
      <c r="CN1158" s="4"/>
      <c r="CO1158" s="3"/>
      <c r="CP1158" s="4"/>
      <c r="CQ1158" s="3"/>
      <c r="CS1158" s="4"/>
      <c r="CT1158" s="3"/>
      <c r="CU1158" s="3"/>
    </row>
    <row r="1159" spans="1:99" ht="20.100000000000001" customHeight="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Y1159" s="4"/>
      <c r="Z1159" s="5"/>
      <c r="AB1159" s="6"/>
      <c r="AC1159" s="3"/>
      <c r="AD1159" s="3"/>
      <c r="AE1159" s="3"/>
      <c r="AF1159" s="3"/>
      <c r="AG1159" s="4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X1159" s="4"/>
      <c r="AZ1159" s="4"/>
      <c r="BA1159" s="4"/>
      <c r="BB1159" s="8"/>
      <c r="BC1159" s="3"/>
      <c r="BD1159" s="3"/>
      <c r="BF1159" s="5"/>
      <c r="BG1159" s="5"/>
      <c r="BH1159" s="5"/>
      <c r="BI1159" s="5"/>
      <c r="BJ1159" s="5"/>
      <c r="BK1159" s="3"/>
      <c r="BM1159" s="7"/>
      <c r="BN1159" s="3"/>
      <c r="BO1159" s="3"/>
      <c r="BQ1159" s="7"/>
      <c r="BR1159" s="3"/>
      <c r="BS1159" s="3"/>
      <c r="BV1159" s="4"/>
      <c r="BW1159" s="3"/>
      <c r="BX1159" s="3"/>
      <c r="BY1159" s="3"/>
      <c r="BZ1159" s="3"/>
      <c r="CA1159" s="3"/>
      <c r="CB1159" s="3"/>
      <c r="CC1159" s="3"/>
      <c r="CD1159" s="4"/>
      <c r="CE1159" s="4"/>
      <c r="CF1159" s="3"/>
      <c r="CG1159" s="3"/>
      <c r="CH1159" s="3"/>
      <c r="CI1159" s="3"/>
      <c r="CJ1159" s="3"/>
      <c r="CK1159" s="2"/>
      <c r="CL1159" s="2"/>
      <c r="CM1159" s="4"/>
      <c r="CN1159" s="4"/>
      <c r="CO1159" s="3"/>
      <c r="CP1159" s="4"/>
      <c r="CQ1159" s="3"/>
      <c r="CS1159" s="4"/>
      <c r="CT1159" s="3"/>
      <c r="CU1159" s="3"/>
    </row>
    <row r="1160" spans="1:99" ht="20.100000000000001" customHeight="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Y1160" s="4"/>
      <c r="Z1160" s="5"/>
      <c r="AB1160" s="6"/>
      <c r="AC1160" s="3"/>
      <c r="AD1160" s="3"/>
      <c r="AE1160" s="3"/>
      <c r="AF1160" s="3"/>
      <c r="AG1160" s="4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X1160" s="4"/>
      <c r="AZ1160" s="4"/>
      <c r="BA1160" s="4"/>
      <c r="BB1160" s="8"/>
      <c r="BC1160" s="3"/>
      <c r="BD1160" s="3"/>
      <c r="BF1160" s="5"/>
      <c r="BG1160" s="5"/>
      <c r="BH1160" s="5"/>
      <c r="BI1160" s="5"/>
      <c r="BJ1160" s="5"/>
      <c r="BK1160" s="3"/>
      <c r="BM1160" s="7"/>
      <c r="BN1160" s="3"/>
      <c r="BO1160" s="3"/>
      <c r="BQ1160" s="7"/>
      <c r="BR1160" s="3"/>
      <c r="BS1160" s="3"/>
      <c r="BV1160" s="4"/>
      <c r="BW1160" s="3"/>
      <c r="BX1160" s="3"/>
      <c r="BY1160" s="3"/>
      <c r="BZ1160" s="3"/>
      <c r="CA1160" s="3"/>
      <c r="CB1160" s="3"/>
      <c r="CC1160" s="3"/>
      <c r="CD1160" s="4"/>
      <c r="CE1160" s="4"/>
      <c r="CF1160" s="3"/>
      <c r="CG1160" s="3"/>
      <c r="CH1160" s="3"/>
      <c r="CI1160" s="3"/>
      <c r="CJ1160" s="3"/>
      <c r="CK1160" s="2"/>
      <c r="CL1160" s="2"/>
      <c r="CM1160" s="4"/>
      <c r="CN1160" s="4"/>
      <c r="CO1160" s="3"/>
      <c r="CP1160" s="4"/>
      <c r="CQ1160" s="3"/>
      <c r="CS1160" s="4"/>
      <c r="CT1160" s="3"/>
      <c r="CU1160" s="3"/>
    </row>
    <row r="1161" spans="1:99" ht="20.100000000000001" customHeight="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Y1161" s="4"/>
      <c r="Z1161" s="5"/>
      <c r="AB1161" s="6"/>
      <c r="AC1161" s="3"/>
      <c r="AD1161" s="3"/>
      <c r="AE1161" s="3"/>
      <c r="AF1161" s="3"/>
      <c r="AG1161" s="4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X1161" s="4"/>
      <c r="AZ1161" s="4"/>
      <c r="BA1161" s="4"/>
      <c r="BB1161" s="8"/>
      <c r="BC1161" s="3"/>
      <c r="BD1161" s="3"/>
      <c r="BF1161" s="5"/>
      <c r="BG1161" s="5"/>
      <c r="BH1161" s="5"/>
      <c r="BI1161" s="5"/>
      <c r="BJ1161" s="5"/>
      <c r="BK1161" s="3"/>
      <c r="BM1161" s="7"/>
      <c r="BN1161" s="3"/>
      <c r="BO1161" s="3"/>
      <c r="BQ1161" s="7"/>
      <c r="BR1161" s="3"/>
      <c r="BS1161" s="3"/>
      <c r="BV1161" s="4"/>
      <c r="BW1161" s="3"/>
      <c r="BX1161" s="3"/>
      <c r="BY1161" s="3"/>
      <c r="BZ1161" s="3"/>
      <c r="CA1161" s="3"/>
      <c r="CB1161" s="3"/>
      <c r="CC1161" s="3"/>
      <c r="CD1161" s="4"/>
      <c r="CE1161" s="4"/>
      <c r="CF1161" s="3"/>
      <c r="CG1161" s="3"/>
      <c r="CH1161" s="3"/>
      <c r="CI1161" s="3"/>
      <c r="CJ1161" s="3"/>
      <c r="CK1161" s="2"/>
      <c r="CL1161" s="2"/>
      <c r="CM1161" s="4"/>
      <c r="CN1161" s="4"/>
      <c r="CO1161" s="3"/>
      <c r="CP1161" s="4"/>
      <c r="CQ1161" s="3"/>
      <c r="CS1161" s="4"/>
      <c r="CT1161" s="3"/>
      <c r="CU1161" s="3"/>
    </row>
    <row r="1162" spans="1:99" ht="20.100000000000001" customHeight="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Y1162" s="4"/>
      <c r="Z1162" s="5"/>
      <c r="AB1162" s="6"/>
      <c r="AC1162" s="3"/>
      <c r="AD1162" s="3"/>
      <c r="AE1162" s="3"/>
      <c r="AF1162" s="3"/>
      <c r="AG1162" s="4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X1162" s="4"/>
      <c r="AZ1162" s="4"/>
      <c r="BA1162" s="4"/>
      <c r="BB1162" s="8"/>
      <c r="BC1162" s="3"/>
      <c r="BD1162" s="3"/>
      <c r="BF1162" s="5"/>
      <c r="BG1162" s="5"/>
      <c r="BH1162" s="5"/>
      <c r="BI1162" s="5"/>
      <c r="BJ1162" s="5"/>
      <c r="BK1162" s="3"/>
      <c r="BM1162" s="7"/>
      <c r="BN1162" s="3"/>
      <c r="BO1162" s="3"/>
      <c r="BQ1162" s="7"/>
      <c r="BR1162" s="3"/>
      <c r="BS1162" s="3"/>
      <c r="BV1162" s="4"/>
      <c r="BW1162" s="3"/>
      <c r="BX1162" s="3"/>
      <c r="BY1162" s="3"/>
      <c r="BZ1162" s="3"/>
      <c r="CA1162" s="3"/>
      <c r="CB1162" s="3"/>
      <c r="CC1162" s="3"/>
      <c r="CD1162" s="4"/>
      <c r="CE1162" s="4"/>
      <c r="CF1162" s="3"/>
      <c r="CG1162" s="3"/>
      <c r="CH1162" s="3"/>
      <c r="CI1162" s="3"/>
      <c r="CJ1162" s="3"/>
      <c r="CK1162" s="2"/>
      <c r="CL1162" s="2"/>
      <c r="CM1162" s="4"/>
      <c r="CN1162" s="4"/>
      <c r="CO1162" s="3"/>
      <c r="CP1162" s="4"/>
      <c r="CQ1162" s="3"/>
      <c r="CS1162" s="4"/>
      <c r="CT1162" s="3"/>
      <c r="CU1162" s="3"/>
    </row>
    <row r="1163" spans="1:99" ht="20.100000000000001" customHeight="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Y1163" s="4"/>
      <c r="Z1163" s="5"/>
      <c r="AB1163" s="6"/>
      <c r="AC1163" s="3"/>
      <c r="AD1163" s="3"/>
      <c r="AE1163" s="3"/>
      <c r="AF1163" s="3"/>
      <c r="AG1163" s="4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X1163" s="4"/>
      <c r="AZ1163" s="4"/>
      <c r="BA1163" s="4"/>
      <c r="BB1163" s="8"/>
      <c r="BC1163" s="3"/>
      <c r="BD1163" s="3"/>
      <c r="BF1163" s="5"/>
      <c r="BG1163" s="5"/>
      <c r="BH1163" s="5"/>
      <c r="BI1163" s="5"/>
      <c r="BJ1163" s="5"/>
      <c r="BK1163" s="3"/>
      <c r="BM1163" s="7"/>
      <c r="BN1163" s="3"/>
      <c r="BO1163" s="3"/>
      <c r="BQ1163" s="7"/>
      <c r="BR1163" s="3"/>
      <c r="BS1163" s="3"/>
      <c r="BV1163" s="4"/>
      <c r="BW1163" s="3"/>
      <c r="BX1163" s="3"/>
      <c r="BY1163" s="3"/>
      <c r="BZ1163" s="3"/>
      <c r="CA1163" s="3"/>
      <c r="CB1163" s="3"/>
      <c r="CC1163" s="3"/>
      <c r="CD1163" s="4"/>
      <c r="CE1163" s="4"/>
      <c r="CF1163" s="3"/>
      <c r="CG1163" s="3"/>
      <c r="CH1163" s="3"/>
      <c r="CI1163" s="3"/>
      <c r="CJ1163" s="3"/>
      <c r="CK1163" s="2"/>
      <c r="CL1163" s="2"/>
      <c r="CM1163" s="4"/>
      <c r="CN1163" s="4"/>
      <c r="CO1163" s="3"/>
      <c r="CP1163" s="4"/>
      <c r="CQ1163" s="3"/>
      <c r="CS1163" s="4"/>
      <c r="CT1163" s="3"/>
      <c r="CU1163" s="3"/>
    </row>
    <row r="1164" spans="1:99" ht="20.100000000000001" customHeight="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Y1164" s="4"/>
      <c r="Z1164" s="5"/>
      <c r="AB1164" s="6"/>
      <c r="AC1164" s="3"/>
      <c r="AD1164" s="3"/>
      <c r="AE1164" s="3"/>
      <c r="AF1164" s="3"/>
      <c r="AG1164" s="4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X1164" s="4"/>
      <c r="AZ1164" s="4"/>
      <c r="BA1164" s="4"/>
      <c r="BB1164" s="8"/>
      <c r="BC1164" s="3"/>
      <c r="BD1164" s="3"/>
      <c r="BF1164" s="5"/>
      <c r="BG1164" s="5"/>
      <c r="BH1164" s="5"/>
      <c r="BI1164" s="5"/>
      <c r="BJ1164" s="5"/>
      <c r="BK1164" s="3"/>
      <c r="BM1164" s="7"/>
      <c r="BN1164" s="3"/>
      <c r="BO1164" s="3"/>
      <c r="BQ1164" s="7"/>
      <c r="BR1164" s="3"/>
      <c r="BS1164" s="3"/>
      <c r="BV1164" s="4"/>
      <c r="BW1164" s="3"/>
      <c r="BX1164" s="3"/>
      <c r="BY1164" s="3"/>
      <c r="BZ1164" s="3"/>
      <c r="CA1164" s="3"/>
      <c r="CB1164" s="3"/>
      <c r="CC1164" s="3"/>
      <c r="CD1164" s="4"/>
      <c r="CE1164" s="4"/>
      <c r="CF1164" s="3"/>
      <c r="CG1164" s="3"/>
      <c r="CH1164" s="3"/>
      <c r="CI1164" s="3"/>
      <c r="CJ1164" s="3"/>
      <c r="CK1164" s="2"/>
      <c r="CL1164" s="2"/>
      <c r="CM1164" s="4"/>
      <c r="CN1164" s="4"/>
      <c r="CO1164" s="3"/>
      <c r="CP1164" s="4"/>
      <c r="CQ1164" s="3"/>
      <c r="CS1164" s="4"/>
      <c r="CT1164" s="3"/>
      <c r="CU1164" s="3"/>
    </row>
    <row r="1165" spans="1:99" ht="20.100000000000001" customHeight="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Y1165" s="4"/>
      <c r="Z1165" s="5"/>
      <c r="AB1165" s="6"/>
      <c r="AC1165" s="3"/>
      <c r="AD1165" s="3"/>
      <c r="AE1165" s="3"/>
      <c r="AF1165" s="3"/>
      <c r="AG1165" s="4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X1165" s="4"/>
      <c r="AZ1165" s="4"/>
      <c r="BA1165" s="4"/>
      <c r="BB1165" s="8"/>
      <c r="BC1165" s="3"/>
      <c r="BD1165" s="3"/>
      <c r="BF1165" s="5"/>
      <c r="BG1165" s="5"/>
      <c r="BH1165" s="5"/>
      <c r="BI1165" s="5"/>
      <c r="BJ1165" s="5"/>
      <c r="BK1165" s="3"/>
      <c r="BM1165" s="7"/>
      <c r="BN1165" s="3"/>
      <c r="BO1165" s="3"/>
      <c r="BQ1165" s="7"/>
      <c r="BR1165" s="3"/>
      <c r="BS1165" s="3"/>
      <c r="BV1165" s="4"/>
      <c r="BW1165" s="3"/>
      <c r="BX1165" s="3"/>
      <c r="BY1165" s="3"/>
      <c r="BZ1165" s="3"/>
      <c r="CA1165" s="3"/>
      <c r="CB1165" s="3"/>
      <c r="CC1165" s="3"/>
      <c r="CD1165" s="4"/>
      <c r="CE1165" s="4"/>
      <c r="CF1165" s="3"/>
      <c r="CG1165" s="3"/>
      <c r="CH1165" s="3"/>
      <c r="CI1165" s="3"/>
      <c r="CJ1165" s="3"/>
      <c r="CK1165" s="2"/>
      <c r="CL1165" s="2"/>
      <c r="CM1165" s="4"/>
      <c r="CN1165" s="4"/>
      <c r="CO1165" s="3"/>
      <c r="CP1165" s="4"/>
      <c r="CQ1165" s="3"/>
      <c r="CS1165" s="4"/>
      <c r="CT1165" s="3"/>
      <c r="CU1165" s="3"/>
    </row>
    <row r="1166" spans="1:99" ht="20.100000000000001" customHeight="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Y1166" s="4"/>
      <c r="Z1166" s="5"/>
      <c r="AB1166" s="6"/>
      <c r="AC1166" s="3"/>
      <c r="AD1166" s="3"/>
      <c r="AE1166" s="3"/>
      <c r="AF1166" s="3"/>
      <c r="AG1166" s="4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X1166" s="4"/>
      <c r="AZ1166" s="4"/>
      <c r="BA1166" s="4"/>
      <c r="BB1166" s="8"/>
      <c r="BC1166" s="3"/>
      <c r="BD1166" s="3"/>
      <c r="BF1166" s="5"/>
      <c r="BG1166" s="5"/>
      <c r="BH1166" s="5"/>
      <c r="BI1166" s="5"/>
      <c r="BJ1166" s="5"/>
      <c r="BK1166" s="3"/>
      <c r="BM1166" s="7"/>
      <c r="BN1166" s="3"/>
      <c r="BO1166" s="3"/>
      <c r="BQ1166" s="7"/>
      <c r="BR1166" s="3"/>
      <c r="BS1166" s="3"/>
      <c r="BV1166" s="4"/>
      <c r="BW1166" s="3"/>
      <c r="BX1166" s="3"/>
      <c r="BY1166" s="3"/>
      <c r="BZ1166" s="3"/>
      <c r="CA1166" s="3"/>
      <c r="CB1166" s="3"/>
      <c r="CC1166" s="3"/>
      <c r="CD1166" s="4"/>
      <c r="CE1166" s="4"/>
      <c r="CF1166" s="3"/>
      <c r="CG1166" s="3"/>
      <c r="CH1166" s="3"/>
      <c r="CI1166" s="3"/>
      <c r="CJ1166" s="3"/>
      <c r="CK1166" s="2"/>
      <c r="CL1166" s="2"/>
      <c r="CM1166" s="4"/>
      <c r="CN1166" s="4"/>
      <c r="CO1166" s="3"/>
      <c r="CP1166" s="4"/>
      <c r="CQ1166" s="3"/>
      <c r="CS1166" s="4"/>
      <c r="CT1166" s="3"/>
      <c r="CU1166" s="3"/>
    </row>
    <row r="1167" spans="1:99" ht="20.100000000000001" customHeight="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Y1167" s="4"/>
      <c r="Z1167" s="5"/>
      <c r="AB1167" s="6"/>
      <c r="AC1167" s="3"/>
      <c r="AD1167" s="3"/>
      <c r="AE1167" s="3"/>
      <c r="AF1167" s="3"/>
      <c r="AG1167" s="4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X1167" s="4"/>
      <c r="AZ1167" s="4"/>
      <c r="BA1167" s="4"/>
      <c r="BB1167" s="8"/>
      <c r="BC1167" s="3"/>
      <c r="BD1167" s="3"/>
      <c r="BF1167" s="5"/>
      <c r="BG1167" s="5"/>
      <c r="BH1167" s="5"/>
      <c r="BI1167" s="5"/>
      <c r="BJ1167" s="5"/>
      <c r="BK1167" s="3"/>
      <c r="BM1167" s="7"/>
      <c r="BN1167" s="3"/>
      <c r="BO1167" s="3"/>
      <c r="BQ1167" s="7"/>
      <c r="BR1167" s="3"/>
      <c r="BS1167" s="3"/>
      <c r="BV1167" s="4"/>
      <c r="BW1167" s="3"/>
      <c r="BX1167" s="3"/>
      <c r="BY1167" s="3"/>
      <c r="BZ1167" s="3"/>
      <c r="CA1167" s="3"/>
      <c r="CB1167" s="3"/>
      <c r="CC1167" s="3"/>
      <c r="CD1167" s="4"/>
      <c r="CE1167" s="4"/>
      <c r="CF1167" s="3"/>
      <c r="CG1167" s="3"/>
      <c r="CH1167" s="3"/>
      <c r="CI1167" s="3"/>
      <c r="CJ1167" s="3"/>
      <c r="CK1167" s="2"/>
      <c r="CL1167" s="2"/>
      <c r="CM1167" s="4"/>
      <c r="CN1167" s="4"/>
      <c r="CO1167" s="3"/>
      <c r="CP1167" s="4"/>
      <c r="CQ1167" s="3"/>
      <c r="CS1167" s="4"/>
      <c r="CT1167" s="3"/>
      <c r="CU1167" s="3"/>
    </row>
    <row r="1168" spans="1:99" ht="20.100000000000001" customHeight="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Y1168" s="4"/>
      <c r="Z1168" s="5"/>
      <c r="AB1168" s="6"/>
      <c r="AC1168" s="3"/>
      <c r="AD1168" s="3"/>
      <c r="AE1168" s="3"/>
      <c r="AF1168" s="3"/>
      <c r="AG1168" s="4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X1168" s="4"/>
      <c r="AZ1168" s="4"/>
      <c r="BA1168" s="4"/>
      <c r="BB1168" s="8"/>
      <c r="BC1168" s="3"/>
      <c r="BD1168" s="3"/>
      <c r="BF1168" s="5"/>
      <c r="BG1168" s="5"/>
      <c r="BH1168" s="5"/>
      <c r="BI1168" s="5"/>
      <c r="BJ1168" s="5"/>
      <c r="BK1168" s="3"/>
      <c r="BM1168" s="7"/>
      <c r="BN1168" s="3"/>
      <c r="BO1168" s="3"/>
      <c r="BQ1168" s="7"/>
      <c r="BR1168" s="3"/>
      <c r="BS1168" s="3"/>
      <c r="BV1168" s="4"/>
      <c r="BW1168" s="3"/>
      <c r="BX1168" s="3"/>
      <c r="BY1168" s="3"/>
      <c r="BZ1168" s="3"/>
      <c r="CA1168" s="3"/>
      <c r="CB1168" s="3"/>
      <c r="CC1168" s="3"/>
      <c r="CD1168" s="4"/>
      <c r="CE1168" s="4"/>
      <c r="CF1168" s="3"/>
      <c r="CG1168" s="3"/>
      <c r="CH1168" s="3"/>
      <c r="CI1168" s="3"/>
      <c r="CJ1168" s="3"/>
      <c r="CK1168" s="2"/>
      <c r="CL1168" s="2"/>
      <c r="CM1168" s="4"/>
      <c r="CN1168" s="4"/>
      <c r="CO1168" s="3"/>
      <c r="CP1168" s="4"/>
      <c r="CQ1168" s="3"/>
      <c r="CS1168" s="4"/>
      <c r="CT1168" s="3"/>
      <c r="CU1168" s="3"/>
    </row>
    <row r="1169" spans="1:99" ht="20.100000000000001" customHeight="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Y1169" s="4"/>
      <c r="Z1169" s="5"/>
      <c r="AB1169" s="6"/>
      <c r="AC1169" s="3"/>
      <c r="AD1169" s="3"/>
      <c r="AE1169" s="3"/>
      <c r="AF1169" s="3"/>
      <c r="AG1169" s="4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X1169" s="4"/>
      <c r="AZ1169" s="4"/>
      <c r="BA1169" s="4"/>
      <c r="BB1169" s="8"/>
      <c r="BC1169" s="3"/>
      <c r="BD1169" s="3"/>
      <c r="BF1169" s="5"/>
      <c r="BG1169" s="5"/>
      <c r="BH1169" s="5"/>
      <c r="BI1169" s="5"/>
      <c r="BJ1169" s="5"/>
      <c r="BK1169" s="3"/>
      <c r="BM1169" s="7"/>
      <c r="BN1169" s="3"/>
      <c r="BO1169" s="3"/>
      <c r="BQ1169" s="7"/>
      <c r="BR1169" s="3"/>
      <c r="BS1169" s="3"/>
      <c r="BV1169" s="4"/>
      <c r="BW1169" s="3"/>
      <c r="BX1169" s="3"/>
      <c r="BY1169" s="3"/>
      <c r="BZ1169" s="3"/>
      <c r="CA1169" s="3"/>
      <c r="CB1169" s="3"/>
      <c r="CC1169" s="3"/>
      <c r="CD1169" s="4"/>
      <c r="CE1169" s="4"/>
      <c r="CF1169" s="3"/>
      <c r="CG1169" s="3"/>
      <c r="CH1169" s="3"/>
      <c r="CI1169" s="3"/>
      <c r="CJ1169" s="3"/>
      <c r="CK1169" s="2"/>
      <c r="CL1169" s="2"/>
      <c r="CM1169" s="4"/>
      <c r="CN1169" s="4"/>
      <c r="CO1169" s="3"/>
      <c r="CP1169" s="4"/>
      <c r="CQ1169" s="3"/>
      <c r="CS1169" s="4"/>
      <c r="CT1169" s="3"/>
      <c r="CU1169" s="3"/>
    </row>
    <row r="1170" spans="1:99" ht="20.100000000000001" customHeight="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Y1170" s="4"/>
      <c r="Z1170" s="5"/>
      <c r="AB1170" s="6"/>
      <c r="AC1170" s="3"/>
      <c r="AD1170" s="3"/>
      <c r="AE1170" s="3"/>
      <c r="AF1170" s="3"/>
      <c r="AG1170" s="4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X1170" s="4"/>
      <c r="AZ1170" s="4"/>
      <c r="BA1170" s="4"/>
      <c r="BB1170" s="8"/>
      <c r="BC1170" s="3"/>
      <c r="BD1170" s="3"/>
      <c r="BF1170" s="5"/>
      <c r="BG1170" s="5"/>
      <c r="BH1170" s="5"/>
      <c r="BI1170" s="5"/>
      <c r="BJ1170" s="5"/>
      <c r="BK1170" s="3"/>
      <c r="BM1170" s="7"/>
      <c r="BN1170" s="3"/>
      <c r="BO1170" s="3"/>
      <c r="BQ1170" s="7"/>
      <c r="BR1170" s="3"/>
      <c r="BS1170" s="3"/>
      <c r="BV1170" s="4"/>
      <c r="BW1170" s="3"/>
      <c r="BX1170" s="3"/>
      <c r="BY1170" s="3"/>
      <c r="BZ1170" s="3"/>
      <c r="CA1170" s="3"/>
      <c r="CB1170" s="3"/>
      <c r="CC1170" s="3"/>
      <c r="CD1170" s="4"/>
      <c r="CE1170" s="4"/>
      <c r="CF1170" s="3"/>
      <c r="CG1170" s="3"/>
      <c r="CH1170" s="3"/>
      <c r="CI1170" s="3"/>
      <c r="CJ1170" s="3"/>
      <c r="CK1170" s="2"/>
      <c r="CL1170" s="2"/>
      <c r="CM1170" s="4"/>
      <c r="CN1170" s="4"/>
      <c r="CO1170" s="3"/>
      <c r="CP1170" s="4"/>
      <c r="CQ1170" s="3"/>
      <c r="CS1170" s="4"/>
      <c r="CT1170" s="3"/>
      <c r="CU1170" s="3"/>
    </row>
    <row r="1171" spans="1:99" ht="20.100000000000001" customHeight="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Y1171" s="4"/>
      <c r="Z1171" s="5"/>
      <c r="AB1171" s="6"/>
      <c r="AC1171" s="3"/>
      <c r="AD1171" s="3"/>
      <c r="AE1171" s="3"/>
      <c r="AF1171" s="3"/>
      <c r="AG1171" s="4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X1171" s="4"/>
      <c r="AZ1171" s="4"/>
      <c r="BA1171" s="4"/>
      <c r="BB1171" s="8"/>
      <c r="BC1171" s="3"/>
      <c r="BD1171" s="3"/>
      <c r="BF1171" s="5"/>
      <c r="BG1171" s="5"/>
      <c r="BH1171" s="5"/>
      <c r="BI1171" s="5"/>
      <c r="BJ1171" s="5"/>
      <c r="BK1171" s="3"/>
      <c r="BM1171" s="7"/>
      <c r="BN1171" s="3"/>
      <c r="BO1171" s="3"/>
      <c r="BQ1171" s="7"/>
      <c r="BR1171" s="3"/>
      <c r="BS1171" s="3"/>
      <c r="BV1171" s="4"/>
      <c r="BW1171" s="3"/>
      <c r="BX1171" s="3"/>
      <c r="BY1171" s="3"/>
      <c r="BZ1171" s="3"/>
      <c r="CA1171" s="3"/>
      <c r="CB1171" s="3"/>
      <c r="CC1171" s="3"/>
      <c r="CD1171" s="4"/>
      <c r="CE1171" s="4"/>
      <c r="CF1171" s="3"/>
      <c r="CG1171" s="3"/>
      <c r="CH1171" s="3"/>
      <c r="CI1171" s="3"/>
      <c r="CJ1171" s="3"/>
      <c r="CK1171" s="2"/>
      <c r="CL1171" s="2"/>
      <c r="CM1171" s="4"/>
      <c r="CN1171" s="4"/>
      <c r="CO1171" s="3"/>
      <c r="CP1171" s="4"/>
      <c r="CQ1171" s="3"/>
      <c r="CS1171" s="4"/>
      <c r="CT1171" s="3"/>
      <c r="CU1171" s="3"/>
    </row>
    <row r="1172" spans="1:99" ht="20.100000000000001" customHeight="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Y1172" s="4"/>
      <c r="Z1172" s="5"/>
      <c r="AB1172" s="6"/>
      <c r="AC1172" s="3"/>
      <c r="AD1172" s="3"/>
      <c r="AE1172" s="3"/>
      <c r="AF1172" s="3"/>
      <c r="AG1172" s="4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X1172" s="4"/>
      <c r="AZ1172" s="4"/>
      <c r="BA1172" s="4"/>
      <c r="BB1172" s="8"/>
      <c r="BC1172" s="3"/>
      <c r="BD1172" s="3"/>
      <c r="BF1172" s="5"/>
      <c r="BG1172" s="5"/>
      <c r="BH1172" s="5"/>
      <c r="BI1172" s="5"/>
      <c r="BJ1172" s="5"/>
      <c r="BK1172" s="3"/>
      <c r="BM1172" s="7"/>
      <c r="BN1172" s="3"/>
      <c r="BO1172" s="3"/>
      <c r="BQ1172" s="7"/>
      <c r="BR1172" s="3"/>
      <c r="BS1172" s="3"/>
      <c r="BV1172" s="4"/>
      <c r="BW1172" s="3"/>
      <c r="BX1172" s="3"/>
      <c r="BY1172" s="3"/>
      <c r="BZ1172" s="3"/>
      <c r="CA1172" s="3"/>
      <c r="CB1172" s="3"/>
      <c r="CC1172" s="3"/>
      <c r="CD1172" s="4"/>
      <c r="CE1172" s="4"/>
      <c r="CF1172" s="3"/>
      <c r="CG1172" s="3"/>
      <c r="CH1172" s="3"/>
      <c r="CI1172" s="3"/>
      <c r="CJ1172" s="3"/>
      <c r="CK1172" s="2"/>
      <c r="CL1172" s="2"/>
      <c r="CM1172" s="4"/>
      <c r="CN1172" s="4"/>
      <c r="CO1172" s="3"/>
      <c r="CP1172" s="4"/>
      <c r="CQ1172" s="3"/>
      <c r="CS1172" s="4"/>
      <c r="CT1172" s="3"/>
      <c r="CU1172" s="3"/>
    </row>
    <row r="1173" spans="1:99" ht="20.100000000000001" customHeight="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Y1173" s="4"/>
      <c r="Z1173" s="5"/>
      <c r="AB1173" s="6"/>
      <c r="AC1173" s="3"/>
      <c r="AD1173" s="3"/>
      <c r="AE1173" s="3"/>
      <c r="AF1173" s="3"/>
      <c r="AG1173" s="4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X1173" s="4"/>
      <c r="AZ1173" s="4"/>
      <c r="BA1173" s="4"/>
      <c r="BB1173" s="8"/>
      <c r="BC1173" s="3"/>
      <c r="BD1173" s="3"/>
      <c r="BF1173" s="5"/>
      <c r="BG1173" s="5"/>
      <c r="BH1173" s="5"/>
      <c r="BI1173" s="5"/>
      <c r="BJ1173" s="5"/>
      <c r="BK1173" s="3"/>
      <c r="BM1173" s="7"/>
      <c r="BN1173" s="3"/>
      <c r="BO1173" s="3"/>
      <c r="BQ1173" s="7"/>
      <c r="BR1173" s="3"/>
      <c r="BS1173" s="3"/>
      <c r="BV1173" s="4"/>
      <c r="BW1173" s="3"/>
      <c r="BX1173" s="3"/>
      <c r="BY1173" s="3"/>
      <c r="BZ1173" s="3"/>
      <c r="CA1173" s="3"/>
      <c r="CB1173" s="3"/>
      <c r="CC1173" s="3"/>
      <c r="CD1173" s="4"/>
      <c r="CE1173" s="4"/>
      <c r="CF1173" s="3"/>
      <c r="CG1173" s="3"/>
      <c r="CH1173" s="3"/>
      <c r="CI1173" s="3"/>
      <c r="CJ1173" s="3"/>
      <c r="CK1173" s="2"/>
      <c r="CL1173" s="2"/>
      <c r="CM1173" s="4"/>
      <c r="CN1173" s="4"/>
      <c r="CO1173" s="3"/>
      <c r="CP1173" s="4"/>
      <c r="CQ1173" s="3"/>
      <c r="CS1173" s="4"/>
      <c r="CT1173" s="3"/>
      <c r="CU1173" s="3"/>
    </row>
    <row r="1174" spans="1:99" ht="20.100000000000001" customHeight="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Y1174" s="4"/>
      <c r="Z1174" s="5"/>
      <c r="AB1174" s="6"/>
      <c r="AC1174" s="3"/>
      <c r="AD1174" s="3"/>
      <c r="AE1174" s="3"/>
      <c r="AF1174" s="3"/>
      <c r="AG1174" s="4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X1174" s="4"/>
      <c r="AZ1174" s="4"/>
      <c r="BA1174" s="4"/>
      <c r="BB1174" s="8"/>
      <c r="BC1174" s="3"/>
      <c r="BD1174" s="3"/>
      <c r="BF1174" s="5"/>
      <c r="BG1174" s="5"/>
      <c r="BH1174" s="5"/>
      <c r="BI1174" s="5"/>
      <c r="BJ1174" s="5"/>
      <c r="BK1174" s="3"/>
      <c r="BM1174" s="7"/>
      <c r="BN1174" s="3"/>
      <c r="BO1174" s="3"/>
      <c r="BQ1174" s="7"/>
      <c r="BR1174" s="3"/>
      <c r="BS1174" s="3"/>
      <c r="BV1174" s="4"/>
      <c r="BW1174" s="3"/>
      <c r="BX1174" s="3"/>
      <c r="BY1174" s="3"/>
      <c r="BZ1174" s="3"/>
      <c r="CA1174" s="3"/>
      <c r="CB1174" s="3"/>
      <c r="CC1174" s="3"/>
      <c r="CD1174" s="4"/>
      <c r="CE1174" s="4"/>
      <c r="CF1174" s="3"/>
      <c r="CG1174" s="3"/>
      <c r="CH1174" s="3"/>
      <c r="CI1174" s="3"/>
      <c r="CJ1174" s="3"/>
      <c r="CK1174" s="2"/>
      <c r="CL1174" s="2"/>
      <c r="CM1174" s="4"/>
      <c r="CN1174" s="4"/>
      <c r="CO1174" s="3"/>
      <c r="CP1174" s="4"/>
      <c r="CQ1174" s="3"/>
      <c r="CS1174" s="4"/>
      <c r="CT1174" s="3"/>
      <c r="CU1174" s="3"/>
    </row>
    <row r="1175" spans="1:99" ht="20.100000000000001" customHeight="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Y1175" s="4"/>
      <c r="Z1175" s="5"/>
      <c r="AB1175" s="6"/>
      <c r="AC1175" s="3"/>
      <c r="AD1175" s="3"/>
      <c r="AE1175" s="3"/>
      <c r="AF1175" s="3"/>
      <c r="AG1175" s="4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X1175" s="4"/>
      <c r="AZ1175" s="4"/>
      <c r="BA1175" s="4"/>
      <c r="BB1175" s="8"/>
      <c r="BC1175" s="3"/>
      <c r="BD1175" s="3"/>
      <c r="BF1175" s="5"/>
      <c r="BG1175" s="5"/>
      <c r="BH1175" s="5"/>
      <c r="BI1175" s="5"/>
      <c r="BJ1175" s="5"/>
      <c r="BK1175" s="3"/>
      <c r="BM1175" s="7"/>
      <c r="BN1175" s="3"/>
      <c r="BO1175" s="3"/>
      <c r="BQ1175" s="7"/>
      <c r="BR1175" s="3"/>
      <c r="BS1175" s="3"/>
      <c r="BV1175" s="4"/>
      <c r="BW1175" s="3"/>
      <c r="BX1175" s="3"/>
      <c r="BY1175" s="3"/>
      <c r="BZ1175" s="3"/>
      <c r="CA1175" s="3"/>
      <c r="CB1175" s="3"/>
      <c r="CC1175" s="3"/>
      <c r="CD1175" s="4"/>
      <c r="CE1175" s="4"/>
      <c r="CF1175" s="3"/>
      <c r="CG1175" s="3"/>
      <c r="CH1175" s="3"/>
      <c r="CI1175" s="3"/>
      <c r="CJ1175" s="3"/>
      <c r="CK1175" s="2"/>
      <c r="CL1175" s="2"/>
      <c r="CM1175" s="4"/>
      <c r="CN1175" s="4"/>
      <c r="CO1175" s="3"/>
      <c r="CP1175" s="4"/>
      <c r="CQ1175" s="3"/>
      <c r="CS1175" s="4"/>
      <c r="CT1175" s="3"/>
      <c r="CU1175" s="3"/>
    </row>
    <row r="1176" spans="1:99" ht="20.100000000000001" customHeight="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Y1176" s="4"/>
      <c r="Z1176" s="5"/>
      <c r="AB1176" s="6"/>
      <c r="AC1176" s="3"/>
      <c r="AD1176" s="3"/>
      <c r="AE1176" s="3"/>
      <c r="AF1176" s="3"/>
      <c r="AG1176" s="4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X1176" s="4"/>
      <c r="AZ1176" s="4"/>
      <c r="BA1176" s="4"/>
      <c r="BB1176" s="8"/>
      <c r="BC1176" s="3"/>
      <c r="BD1176" s="3"/>
      <c r="BF1176" s="5"/>
      <c r="BG1176" s="5"/>
      <c r="BH1176" s="5"/>
      <c r="BI1176" s="5"/>
      <c r="BJ1176" s="5"/>
      <c r="BK1176" s="3"/>
      <c r="BM1176" s="7"/>
      <c r="BN1176" s="3"/>
      <c r="BO1176" s="3"/>
      <c r="BQ1176" s="7"/>
      <c r="BR1176" s="3"/>
      <c r="BS1176" s="3"/>
      <c r="BV1176" s="4"/>
      <c r="BW1176" s="3"/>
      <c r="BX1176" s="3"/>
      <c r="BY1176" s="3"/>
      <c r="BZ1176" s="3"/>
      <c r="CA1176" s="3"/>
      <c r="CB1176" s="3"/>
      <c r="CC1176" s="3"/>
      <c r="CD1176" s="4"/>
      <c r="CE1176" s="4"/>
      <c r="CF1176" s="3"/>
      <c r="CG1176" s="3"/>
      <c r="CH1176" s="3"/>
      <c r="CI1176" s="3"/>
      <c r="CJ1176" s="3"/>
      <c r="CK1176" s="2"/>
      <c r="CL1176" s="2"/>
      <c r="CM1176" s="4"/>
      <c r="CN1176" s="4"/>
      <c r="CO1176" s="3"/>
      <c r="CP1176" s="4"/>
      <c r="CQ1176" s="3"/>
      <c r="CS1176" s="4"/>
      <c r="CT1176" s="3"/>
      <c r="CU1176" s="3"/>
    </row>
    <row r="1177" spans="1:99" ht="20.100000000000001" customHeight="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Y1177" s="4"/>
      <c r="Z1177" s="5"/>
      <c r="AB1177" s="6"/>
      <c r="AC1177" s="3"/>
      <c r="AD1177" s="3"/>
      <c r="AE1177" s="3"/>
      <c r="AF1177" s="3"/>
      <c r="AG1177" s="4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X1177" s="4"/>
      <c r="AZ1177" s="4"/>
      <c r="BA1177" s="4"/>
      <c r="BB1177" s="8"/>
      <c r="BC1177" s="3"/>
      <c r="BD1177" s="3"/>
      <c r="BF1177" s="5"/>
      <c r="BG1177" s="5"/>
      <c r="BH1177" s="5"/>
      <c r="BI1177" s="5"/>
      <c r="BJ1177" s="5"/>
      <c r="BK1177" s="3"/>
      <c r="BM1177" s="7"/>
      <c r="BN1177" s="3"/>
      <c r="BO1177" s="3"/>
      <c r="BQ1177" s="7"/>
      <c r="BR1177" s="3"/>
      <c r="BS1177" s="3"/>
      <c r="BV1177" s="4"/>
      <c r="BW1177" s="3"/>
      <c r="BX1177" s="3"/>
      <c r="BY1177" s="3"/>
      <c r="BZ1177" s="3"/>
      <c r="CA1177" s="3"/>
      <c r="CB1177" s="3"/>
      <c r="CC1177" s="3"/>
      <c r="CD1177" s="4"/>
      <c r="CE1177" s="4"/>
      <c r="CF1177" s="3"/>
      <c r="CG1177" s="3"/>
      <c r="CH1177" s="3"/>
      <c r="CI1177" s="3"/>
      <c r="CJ1177" s="3"/>
      <c r="CK1177" s="2"/>
      <c r="CL1177" s="2"/>
      <c r="CM1177" s="4"/>
      <c r="CN1177" s="4"/>
      <c r="CO1177" s="3"/>
      <c r="CP1177" s="4"/>
      <c r="CQ1177" s="3"/>
      <c r="CS1177" s="4"/>
      <c r="CT1177" s="3"/>
      <c r="CU1177" s="3"/>
    </row>
    <row r="1178" spans="1:99" ht="20.100000000000001" customHeight="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Y1178" s="4"/>
      <c r="Z1178" s="5"/>
      <c r="AB1178" s="6"/>
      <c r="AC1178" s="3"/>
      <c r="AD1178" s="3"/>
      <c r="AE1178" s="3"/>
      <c r="AF1178" s="3"/>
      <c r="AG1178" s="4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X1178" s="4"/>
      <c r="AZ1178" s="4"/>
      <c r="BA1178" s="4"/>
      <c r="BB1178" s="8"/>
      <c r="BC1178" s="3"/>
      <c r="BD1178" s="3"/>
      <c r="BF1178" s="5"/>
      <c r="BG1178" s="5"/>
      <c r="BH1178" s="5"/>
      <c r="BI1178" s="5"/>
      <c r="BJ1178" s="5"/>
      <c r="BK1178" s="3"/>
      <c r="BM1178" s="7"/>
      <c r="BN1178" s="3"/>
      <c r="BO1178" s="3"/>
      <c r="BQ1178" s="7"/>
      <c r="BR1178" s="3"/>
      <c r="BS1178" s="3"/>
      <c r="BV1178" s="4"/>
      <c r="BW1178" s="3"/>
      <c r="BX1178" s="3"/>
      <c r="BY1178" s="3"/>
      <c r="BZ1178" s="3"/>
      <c r="CA1178" s="3"/>
      <c r="CB1178" s="3"/>
      <c r="CC1178" s="3"/>
      <c r="CD1178" s="4"/>
      <c r="CE1178" s="4"/>
      <c r="CF1178" s="3"/>
      <c r="CG1178" s="3"/>
      <c r="CH1178" s="3"/>
      <c r="CI1178" s="3"/>
      <c r="CJ1178" s="3"/>
      <c r="CK1178" s="2"/>
      <c r="CL1178" s="2"/>
      <c r="CM1178" s="4"/>
      <c r="CN1178" s="4"/>
      <c r="CO1178" s="3"/>
      <c r="CP1178" s="4"/>
      <c r="CQ1178" s="3"/>
      <c r="CS1178" s="4"/>
      <c r="CT1178" s="3"/>
      <c r="CU1178" s="3"/>
    </row>
    <row r="1179" spans="1:99" ht="20.100000000000001" customHeight="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Y1179" s="4"/>
      <c r="Z1179" s="5"/>
      <c r="AB1179" s="6"/>
      <c r="AC1179" s="3"/>
      <c r="AD1179" s="3"/>
      <c r="AE1179" s="3"/>
      <c r="AF1179" s="3"/>
      <c r="AG1179" s="4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X1179" s="4"/>
      <c r="AZ1179" s="4"/>
      <c r="BA1179" s="4"/>
      <c r="BB1179" s="8"/>
      <c r="BC1179" s="3"/>
      <c r="BD1179" s="3"/>
      <c r="BF1179" s="5"/>
      <c r="BG1179" s="5"/>
      <c r="BH1179" s="5"/>
      <c r="BI1179" s="5"/>
      <c r="BJ1179" s="5"/>
      <c r="BK1179" s="3"/>
      <c r="BM1179" s="7"/>
      <c r="BN1179" s="3"/>
      <c r="BO1179" s="3"/>
      <c r="BQ1179" s="7"/>
      <c r="BR1179" s="3"/>
      <c r="BS1179" s="3"/>
      <c r="BV1179" s="4"/>
      <c r="BW1179" s="3"/>
      <c r="BX1179" s="3"/>
      <c r="BY1179" s="3"/>
      <c r="BZ1179" s="3"/>
      <c r="CA1179" s="3"/>
      <c r="CB1179" s="3"/>
      <c r="CC1179" s="3"/>
      <c r="CD1179" s="4"/>
      <c r="CE1179" s="4"/>
      <c r="CF1179" s="3"/>
      <c r="CG1179" s="3"/>
      <c r="CH1179" s="3"/>
      <c r="CI1179" s="3"/>
      <c r="CJ1179" s="3"/>
      <c r="CK1179" s="2"/>
      <c r="CL1179" s="2"/>
      <c r="CM1179" s="4"/>
      <c r="CN1179" s="4"/>
      <c r="CO1179" s="3"/>
      <c r="CP1179" s="4"/>
      <c r="CQ1179" s="3"/>
      <c r="CS1179" s="4"/>
      <c r="CT1179" s="3"/>
      <c r="CU1179" s="3"/>
    </row>
    <row r="1180" spans="1:99" ht="20.100000000000001" customHeight="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Y1180" s="4"/>
      <c r="Z1180" s="5"/>
      <c r="AB1180" s="6"/>
      <c r="AC1180" s="3"/>
      <c r="AD1180" s="3"/>
      <c r="AE1180" s="3"/>
      <c r="AF1180" s="3"/>
      <c r="AG1180" s="4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X1180" s="4"/>
      <c r="AZ1180" s="4"/>
      <c r="BA1180" s="4"/>
      <c r="BB1180" s="8"/>
      <c r="BC1180" s="3"/>
      <c r="BD1180" s="3"/>
      <c r="BF1180" s="5"/>
      <c r="BG1180" s="5"/>
      <c r="BH1180" s="5"/>
      <c r="BI1180" s="5"/>
      <c r="BJ1180" s="5"/>
      <c r="BK1180" s="3"/>
      <c r="BM1180" s="7"/>
      <c r="BN1180" s="3"/>
      <c r="BO1180" s="3"/>
      <c r="BQ1180" s="7"/>
      <c r="BR1180" s="3"/>
      <c r="BS1180" s="3"/>
      <c r="BV1180" s="4"/>
      <c r="BW1180" s="3"/>
      <c r="BX1180" s="3"/>
      <c r="BY1180" s="3"/>
      <c r="BZ1180" s="3"/>
      <c r="CA1180" s="3"/>
      <c r="CB1180" s="3"/>
      <c r="CC1180" s="3"/>
      <c r="CD1180" s="4"/>
      <c r="CE1180" s="4"/>
      <c r="CF1180" s="3"/>
      <c r="CG1180" s="3"/>
      <c r="CH1180" s="3"/>
      <c r="CI1180" s="3"/>
      <c r="CJ1180" s="3"/>
      <c r="CK1180" s="2"/>
      <c r="CL1180" s="2"/>
      <c r="CM1180" s="4"/>
      <c r="CN1180" s="4"/>
      <c r="CO1180" s="3"/>
      <c r="CP1180" s="4"/>
      <c r="CQ1180" s="3"/>
      <c r="CS1180" s="4"/>
      <c r="CT1180" s="3"/>
      <c r="CU1180" s="3"/>
    </row>
    <row r="1181" spans="1:99" ht="20.100000000000001" customHeight="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Y1181" s="4"/>
      <c r="Z1181" s="5"/>
      <c r="AB1181" s="6"/>
      <c r="AC1181" s="3"/>
      <c r="AD1181" s="3"/>
      <c r="AE1181" s="3"/>
      <c r="AF1181" s="3"/>
      <c r="AG1181" s="4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X1181" s="4"/>
      <c r="AZ1181" s="4"/>
      <c r="BA1181" s="4"/>
      <c r="BB1181" s="8"/>
      <c r="BC1181" s="3"/>
      <c r="BD1181" s="3"/>
      <c r="BF1181" s="5"/>
      <c r="BG1181" s="5"/>
      <c r="BH1181" s="5"/>
      <c r="BI1181" s="5"/>
      <c r="BJ1181" s="5"/>
      <c r="BK1181" s="3"/>
      <c r="BM1181" s="7"/>
      <c r="BN1181" s="3"/>
      <c r="BO1181" s="3"/>
      <c r="BQ1181" s="7"/>
      <c r="BR1181" s="3"/>
      <c r="BS1181" s="3"/>
      <c r="BV1181" s="4"/>
      <c r="BW1181" s="3"/>
      <c r="BX1181" s="3"/>
      <c r="BY1181" s="3"/>
      <c r="BZ1181" s="3"/>
      <c r="CA1181" s="3"/>
      <c r="CB1181" s="3"/>
      <c r="CC1181" s="3"/>
      <c r="CD1181" s="4"/>
      <c r="CE1181" s="4"/>
      <c r="CF1181" s="3"/>
      <c r="CG1181" s="3"/>
      <c r="CH1181" s="3"/>
      <c r="CI1181" s="3"/>
      <c r="CJ1181" s="3"/>
      <c r="CK1181" s="2"/>
      <c r="CL1181" s="2"/>
      <c r="CM1181" s="4"/>
      <c r="CN1181" s="4"/>
      <c r="CO1181" s="3"/>
      <c r="CP1181" s="4"/>
      <c r="CQ1181" s="3"/>
      <c r="CS1181" s="4"/>
      <c r="CT1181" s="3"/>
      <c r="CU1181" s="3"/>
    </row>
    <row r="1182" spans="1:99" ht="20.100000000000001" customHeight="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Y1182" s="4"/>
      <c r="Z1182" s="5"/>
      <c r="AB1182" s="6"/>
      <c r="AC1182" s="3"/>
      <c r="AD1182" s="3"/>
      <c r="AE1182" s="3"/>
      <c r="AF1182" s="3"/>
      <c r="AG1182" s="4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X1182" s="4"/>
      <c r="AZ1182" s="4"/>
      <c r="BA1182" s="4"/>
      <c r="BB1182" s="8"/>
      <c r="BC1182" s="3"/>
      <c r="BD1182" s="3"/>
      <c r="BF1182" s="5"/>
      <c r="BG1182" s="5"/>
      <c r="BH1182" s="5"/>
      <c r="BI1182" s="5"/>
      <c r="BJ1182" s="5"/>
      <c r="BK1182" s="3"/>
      <c r="BM1182" s="7"/>
      <c r="BN1182" s="3"/>
      <c r="BO1182" s="3"/>
      <c r="BQ1182" s="7"/>
      <c r="BR1182" s="3"/>
      <c r="BS1182" s="3"/>
      <c r="BV1182" s="4"/>
      <c r="BW1182" s="3"/>
      <c r="BX1182" s="3"/>
      <c r="BY1182" s="3"/>
      <c r="BZ1182" s="3"/>
      <c r="CA1182" s="3"/>
      <c r="CB1182" s="3"/>
      <c r="CC1182" s="3"/>
      <c r="CD1182" s="4"/>
      <c r="CE1182" s="4"/>
      <c r="CF1182" s="3"/>
      <c r="CG1182" s="3"/>
      <c r="CH1182" s="3"/>
      <c r="CI1182" s="3"/>
      <c r="CJ1182" s="3"/>
      <c r="CK1182" s="2"/>
      <c r="CL1182" s="2"/>
      <c r="CM1182" s="4"/>
      <c r="CN1182" s="4"/>
      <c r="CO1182" s="3"/>
      <c r="CP1182" s="4"/>
      <c r="CQ1182" s="3"/>
      <c r="CS1182" s="4"/>
      <c r="CT1182" s="3"/>
      <c r="CU1182" s="3"/>
    </row>
    <row r="1183" spans="1:99" ht="20.100000000000001" customHeight="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Y1183" s="4"/>
      <c r="Z1183" s="5"/>
      <c r="AB1183" s="6"/>
      <c r="AC1183" s="3"/>
      <c r="AD1183" s="3"/>
      <c r="AE1183" s="3"/>
      <c r="AF1183" s="3"/>
      <c r="AG1183" s="4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X1183" s="4"/>
      <c r="AZ1183" s="4"/>
      <c r="BA1183" s="4"/>
      <c r="BB1183" s="8"/>
      <c r="BC1183" s="3"/>
      <c r="BD1183" s="3"/>
      <c r="BF1183" s="5"/>
      <c r="BG1183" s="5"/>
      <c r="BH1183" s="5"/>
      <c r="BI1183" s="5"/>
      <c r="BJ1183" s="5"/>
      <c r="BK1183" s="3"/>
      <c r="BM1183" s="7"/>
      <c r="BN1183" s="3"/>
      <c r="BO1183" s="3"/>
      <c r="BQ1183" s="7"/>
      <c r="BR1183" s="3"/>
      <c r="BS1183" s="3"/>
      <c r="BV1183" s="4"/>
      <c r="BW1183" s="3"/>
      <c r="BX1183" s="3"/>
      <c r="BY1183" s="3"/>
      <c r="BZ1183" s="3"/>
      <c r="CA1183" s="3"/>
      <c r="CB1183" s="3"/>
      <c r="CC1183" s="3"/>
      <c r="CD1183" s="4"/>
      <c r="CE1183" s="4"/>
      <c r="CF1183" s="3"/>
      <c r="CG1183" s="3"/>
      <c r="CH1183" s="3"/>
      <c r="CI1183" s="3"/>
      <c r="CJ1183" s="3"/>
      <c r="CK1183" s="2"/>
      <c r="CL1183" s="2"/>
      <c r="CM1183" s="4"/>
      <c r="CN1183" s="4"/>
      <c r="CO1183" s="3"/>
      <c r="CP1183" s="4"/>
      <c r="CQ1183" s="3"/>
      <c r="CS1183" s="4"/>
      <c r="CT1183" s="3"/>
      <c r="CU1183" s="3"/>
    </row>
    <row r="1184" spans="1:99" ht="20.100000000000001" customHeight="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Y1184" s="4"/>
      <c r="Z1184" s="5"/>
      <c r="AB1184" s="6"/>
      <c r="AC1184" s="3"/>
      <c r="AD1184" s="3"/>
      <c r="AE1184" s="3"/>
      <c r="AF1184" s="3"/>
      <c r="AG1184" s="4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X1184" s="4"/>
      <c r="AZ1184" s="4"/>
      <c r="BA1184" s="4"/>
      <c r="BB1184" s="8"/>
      <c r="BC1184" s="3"/>
      <c r="BD1184" s="3"/>
      <c r="BF1184" s="5"/>
      <c r="BG1184" s="5"/>
      <c r="BH1184" s="5"/>
      <c r="BI1184" s="5"/>
      <c r="BJ1184" s="5"/>
      <c r="BK1184" s="3"/>
      <c r="BM1184" s="7"/>
      <c r="BN1184" s="3"/>
      <c r="BO1184" s="3"/>
      <c r="BQ1184" s="7"/>
      <c r="BR1184" s="3"/>
      <c r="BS1184" s="3"/>
      <c r="BV1184" s="4"/>
      <c r="BW1184" s="3"/>
      <c r="BX1184" s="3"/>
      <c r="BY1184" s="3"/>
      <c r="BZ1184" s="3"/>
      <c r="CA1184" s="3"/>
      <c r="CB1184" s="3"/>
      <c r="CC1184" s="3"/>
      <c r="CD1184" s="4"/>
      <c r="CE1184" s="4"/>
      <c r="CF1184" s="3"/>
      <c r="CG1184" s="3"/>
      <c r="CH1184" s="3"/>
      <c r="CI1184" s="3"/>
      <c r="CJ1184" s="3"/>
      <c r="CK1184" s="2"/>
      <c r="CL1184" s="2"/>
      <c r="CM1184" s="4"/>
      <c r="CN1184" s="4"/>
      <c r="CO1184" s="3"/>
      <c r="CP1184" s="4"/>
      <c r="CQ1184" s="3"/>
      <c r="CS1184" s="4"/>
      <c r="CT1184" s="3"/>
      <c r="CU1184" s="3"/>
    </row>
    <row r="1185" spans="1:99" ht="20.100000000000001" customHeight="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Y1185" s="4"/>
      <c r="Z1185" s="5"/>
      <c r="AB1185" s="6"/>
      <c r="AC1185" s="3"/>
      <c r="AD1185" s="3"/>
      <c r="AE1185" s="3"/>
      <c r="AF1185" s="3"/>
      <c r="AG1185" s="4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X1185" s="4"/>
      <c r="AZ1185" s="4"/>
      <c r="BA1185" s="4"/>
      <c r="BB1185" s="8"/>
      <c r="BC1185" s="3"/>
      <c r="BD1185" s="3"/>
      <c r="BF1185" s="5"/>
      <c r="BG1185" s="5"/>
      <c r="BH1185" s="5"/>
      <c r="BI1185" s="5"/>
      <c r="BJ1185" s="5"/>
      <c r="BK1185" s="3"/>
      <c r="BM1185" s="7"/>
      <c r="BN1185" s="3"/>
      <c r="BO1185" s="3"/>
      <c r="BQ1185" s="7"/>
      <c r="BR1185" s="3"/>
      <c r="BS1185" s="3"/>
      <c r="BV1185" s="4"/>
      <c r="BW1185" s="3"/>
      <c r="BX1185" s="3"/>
      <c r="BY1185" s="3"/>
      <c r="BZ1185" s="3"/>
      <c r="CA1185" s="3"/>
      <c r="CB1185" s="3"/>
      <c r="CC1185" s="3"/>
      <c r="CD1185" s="4"/>
      <c r="CE1185" s="4"/>
      <c r="CF1185" s="3"/>
      <c r="CG1185" s="3"/>
      <c r="CH1185" s="3"/>
      <c r="CI1185" s="3"/>
      <c r="CJ1185" s="3"/>
      <c r="CK1185" s="2"/>
      <c r="CL1185" s="2"/>
      <c r="CM1185" s="4"/>
      <c r="CN1185" s="4"/>
      <c r="CO1185" s="3"/>
      <c r="CP1185" s="4"/>
      <c r="CQ1185" s="3"/>
      <c r="CS1185" s="4"/>
      <c r="CT1185" s="3"/>
      <c r="CU1185" s="3"/>
    </row>
    <row r="1186" spans="1:99" ht="20.100000000000001" customHeight="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Y1186" s="4"/>
      <c r="Z1186" s="5"/>
      <c r="AB1186" s="6"/>
      <c r="AC1186" s="3"/>
      <c r="AD1186" s="3"/>
      <c r="AE1186" s="3"/>
      <c r="AF1186" s="3"/>
      <c r="AG1186" s="4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X1186" s="4"/>
      <c r="AZ1186" s="4"/>
      <c r="BA1186" s="4"/>
      <c r="BB1186" s="8"/>
      <c r="BC1186" s="3"/>
      <c r="BD1186" s="3"/>
      <c r="BF1186" s="5"/>
      <c r="BG1186" s="5"/>
      <c r="BH1186" s="5"/>
      <c r="BI1186" s="5"/>
      <c r="BJ1186" s="5"/>
      <c r="BK1186" s="3"/>
      <c r="BM1186" s="7"/>
      <c r="BN1186" s="3"/>
      <c r="BO1186" s="3"/>
      <c r="BQ1186" s="7"/>
      <c r="BR1186" s="3"/>
      <c r="BS1186" s="3"/>
      <c r="BV1186" s="4"/>
      <c r="BW1186" s="3"/>
      <c r="BX1186" s="3"/>
      <c r="BY1186" s="3"/>
      <c r="BZ1186" s="3"/>
      <c r="CA1186" s="3"/>
      <c r="CB1186" s="3"/>
      <c r="CC1186" s="3"/>
      <c r="CD1186" s="4"/>
      <c r="CE1186" s="4"/>
      <c r="CF1186" s="3"/>
      <c r="CG1186" s="3"/>
      <c r="CH1186" s="3"/>
      <c r="CI1186" s="3"/>
      <c r="CJ1186" s="3"/>
      <c r="CK1186" s="2"/>
      <c r="CL1186" s="2"/>
      <c r="CM1186" s="4"/>
      <c r="CN1186" s="4"/>
      <c r="CO1186" s="3"/>
      <c r="CP1186" s="4"/>
      <c r="CQ1186" s="3"/>
      <c r="CS1186" s="4"/>
      <c r="CT1186" s="3"/>
      <c r="CU1186" s="3"/>
    </row>
    <row r="1187" spans="1:99" ht="20.100000000000001" customHeight="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Y1187" s="4"/>
      <c r="Z1187" s="5"/>
      <c r="AB1187" s="6"/>
      <c r="AC1187" s="3"/>
      <c r="AD1187" s="3"/>
      <c r="AE1187" s="3"/>
      <c r="AF1187" s="3"/>
      <c r="AG1187" s="4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X1187" s="4"/>
      <c r="AZ1187" s="4"/>
      <c r="BA1187" s="4"/>
      <c r="BB1187" s="8"/>
      <c r="BC1187" s="3"/>
      <c r="BD1187" s="3"/>
      <c r="BF1187" s="5"/>
      <c r="BG1187" s="5"/>
      <c r="BH1187" s="5"/>
      <c r="BI1187" s="5"/>
      <c r="BJ1187" s="5"/>
      <c r="BK1187" s="3"/>
      <c r="BM1187" s="7"/>
      <c r="BN1187" s="3"/>
      <c r="BO1187" s="3"/>
      <c r="BQ1187" s="7"/>
      <c r="BR1187" s="3"/>
      <c r="BS1187" s="3"/>
      <c r="BV1187" s="4"/>
      <c r="BW1187" s="3"/>
      <c r="BX1187" s="3"/>
      <c r="BY1187" s="3"/>
      <c r="BZ1187" s="3"/>
      <c r="CA1187" s="3"/>
      <c r="CB1187" s="3"/>
      <c r="CC1187" s="3"/>
      <c r="CD1187" s="4"/>
      <c r="CE1187" s="4"/>
      <c r="CF1187" s="3"/>
      <c r="CG1187" s="3"/>
      <c r="CH1187" s="3"/>
      <c r="CI1187" s="3"/>
      <c r="CJ1187" s="3"/>
      <c r="CK1187" s="2"/>
      <c r="CL1187" s="2"/>
      <c r="CM1187" s="4"/>
      <c r="CN1187" s="4"/>
      <c r="CO1187" s="3"/>
      <c r="CP1187" s="4"/>
      <c r="CQ1187" s="3"/>
      <c r="CS1187" s="4"/>
      <c r="CT1187" s="3"/>
      <c r="CU1187" s="3"/>
    </row>
    <row r="1188" spans="1:99" ht="20.100000000000001" customHeight="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Y1188" s="4"/>
      <c r="Z1188" s="5"/>
      <c r="AB1188" s="6"/>
      <c r="AC1188" s="3"/>
      <c r="AD1188" s="3"/>
      <c r="AE1188" s="3"/>
      <c r="AF1188" s="3"/>
      <c r="AG1188" s="4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X1188" s="4"/>
      <c r="AZ1188" s="4"/>
      <c r="BA1188" s="4"/>
      <c r="BB1188" s="8"/>
      <c r="BC1188" s="3"/>
      <c r="BD1188" s="3"/>
      <c r="BF1188" s="5"/>
      <c r="BG1188" s="5"/>
      <c r="BH1188" s="5"/>
      <c r="BI1188" s="5"/>
      <c r="BJ1188" s="5"/>
      <c r="BK1188" s="3"/>
      <c r="BM1188" s="7"/>
      <c r="BN1188" s="3"/>
      <c r="BO1188" s="3"/>
      <c r="BQ1188" s="7"/>
      <c r="BR1188" s="3"/>
      <c r="BS1188" s="3"/>
      <c r="BV1188" s="4"/>
      <c r="BW1188" s="3"/>
      <c r="BX1188" s="3"/>
      <c r="BY1188" s="3"/>
      <c r="BZ1188" s="3"/>
      <c r="CA1188" s="3"/>
      <c r="CB1188" s="3"/>
      <c r="CC1188" s="3"/>
      <c r="CD1188" s="4"/>
      <c r="CE1188" s="4"/>
      <c r="CF1188" s="3"/>
      <c r="CG1188" s="3"/>
      <c r="CH1188" s="3"/>
      <c r="CI1188" s="3"/>
      <c r="CJ1188" s="3"/>
      <c r="CK1188" s="2"/>
      <c r="CL1188" s="2"/>
      <c r="CM1188" s="4"/>
      <c r="CN1188" s="4"/>
      <c r="CO1188" s="3"/>
      <c r="CP1188" s="4"/>
      <c r="CQ1188" s="3"/>
      <c r="CS1188" s="4"/>
      <c r="CT1188" s="3"/>
      <c r="CU1188" s="3"/>
    </row>
    <row r="1189" spans="1:99" ht="20.100000000000001" customHeight="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Y1189" s="4"/>
      <c r="Z1189" s="5"/>
      <c r="AB1189" s="6"/>
      <c r="AC1189" s="3"/>
      <c r="AD1189" s="3"/>
      <c r="AE1189" s="3"/>
      <c r="AF1189" s="3"/>
      <c r="AG1189" s="4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X1189" s="4"/>
      <c r="AZ1189" s="4"/>
      <c r="BA1189" s="4"/>
      <c r="BB1189" s="8"/>
      <c r="BC1189" s="3"/>
      <c r="BD1189" s="3"/>
      <c r="BF1189" s="5"/>
      <c r="BG1189" s="5"/>
      <c r="BH1189" s="5"/>
      <c r="BI1189" s="5"/>
      <c r="BJ1189" s="5"/>
      <c r="BK1189" s="3"/>
      <c r="BM1189" s="7"/>
      <c r="BN1189" s="3"/>
      <c r="BO1189" s="3"/>
      <c r="BQ1189" s="7"/>
      <c r="BR1189" s="3"/>
      <c r="BS1189" s="3"/>
      <c r="BV1189" s="4"/>
      <c r="BW1189" s="3"/>
      <c r="BX1189" s="3"/>
      <c r="BY1189" s="3"/>
      <c r="BZ1189" s="3"/>
      <c r="CA1189" s="3"/>
      <c r="CB1189" s="3"/>
      <c r="CC1189" s="3"/>
      <c r="CD1189" s="4"/>
      <c r="CE1189" s="4"/>
      <c r="CF1189" s="3"/>
      <c r="CG1189" s="3"/>
      <c r="CH1189" s="3"/>
      <c r="CI1189" s="3"/>
      <c r="CJ1189" s="3"/>
      <c r="CK1189" s="2"/>
      <c r="CL1189" s="2"/>
      <c r="CM1189" s="4"/>
      <c r="CN1189" s="4"/>
      <c r="CO1189" s="3"/>
      <c r="CP1189" s="4"/>
      <c r="CQ1189" s="3"/>
      <c r="CS1189" s="4"/>
      <c r="CT1189" s="3"/>
      <c r="CU1189" s="3"/>
    </row>
    <row r="1190" spans="1:99" ht="20.100000000000001" customHeight="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Y1190" s="4"/>
      <c r="Z1190" s="5"/>
      <c r="AB1190" s="6"/>
      <c r="AC1190" s="3"/>
      <c r="AD1190" s="3"/>
      <c r="AE1190" s="3"/>
      <c r="AF1190" s="3"/>
      <c r="AG1190" s="4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X1190" s="4"/>
      <c r="AZ1190" s="4"/>
      <c r="BA1190" s="4"/>
      <c r="BB1190" s="8"/>
      <c r="BC1190" s="3"/>
      <c r="BD1190" s="3"/>
      <c r="BF1190" s="5"/>
      <c r="BG1190" s="5"/>
      <c r="BH1190" s="5"/>
      <c r="BI1190" s="5"/>
      <c r="BJ1190" s="5"/>
      <c r="BK1190" s="3"/>
      <c r="BM1190" s="7"/>
      <c r="BN1190" s="3"/>
      <c r="BO1190" s="3"/>
      <c r="BQ1190" s="7"/>
      <c r="BR1190" s="3"/>
      <c r="BS1190" s="3"/>
      <c r="BV1190" s="4"/>
      <c r="BW1190" s="3"/>
      <c r="BX1190" s="3"/>
      <c r="BY1190" s="3"/>
      <c r="BZ1190" s="3"/>
      <c r="CA1190" s="3"/>
      <c r="CB1190" s="3"/>
      <c r="CC1190" s="3"/>
      <c r="CD1190" s="4"/>
      <c r="CE1190" s="4"/>
      <c r="CF1190" s="3"/>
      <c r="CG1190" s="3"/>
      <c r="CH1190" s="3"/>
      <c r="CI1190" s="3"/>
      <c r="CJ1190" s="3"/>
      <c r="CK1190" s="2"/>
      <c r="CL1190" s="2"/>
      <c r="CM1190" s="4"/>
      <c r="CN1190" s="4"/>
      <c r="CO1190" s="3"/>
      <c r="CP1190" s="4"/>
      <c r="CQ1190" s="3"/>
      <c r="CS1190" s="4"/>
      <c r="CT1190" s="3"/>
      <c r="CU1190" s="3"/>
    </row>
    <row r="1191" spans="1:99" ht="20.100000000000001" customHeight="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Y1191" s="4"/>
      <c r="Z1191" s="5"/>
      <c r="AB1191" s="6"/>
      <c r="AC1191" s="3"/>
      <c r="AD1191" s="3"/>
      <c r="AE1191" s="3"/>
      <c r="AF1191" s="3"/>
      <c r="AG1191" s="4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X1191" s="4"/>
      <c r="AZ1191" s="4"/>
      <c r="BA1191" s="4"/>
      <c r="BB1191" s="8"/>
      <c r="BC1191" s="3"/>
      <c r="BD1191" s="3"/>
      <c r="BF1191" s="5"/>
      <c r="BG1191" s="5"/>
      <c r="BH1191" s="5"/>
      <c r="BI1191" s="5"/>
      <c r="BJ1191" s="5"/>
      <c r="BK1191" s="3"/>
      <c r="BM1191" s="7"/>
      <c r="BN1191" s="3"/>
      <c r="BO1191" s="3"/>
      <c r="BQ1191" s="7"/>
      <c r="BR1191" s="3"/>
      <c r="BS1191" s="3"/>
      <c r="BV1191" s="4"/>
      <c r="BW1191" s="3"/>
      <c r="BX1191" s="3"/>
      <c r="BY1191" s="3"/>
      <c r="BZ1191" s="3"/>
      <c r="CA1191" s="3"/>
      <c r="CB1191" s="3"/>
      <c r="CC1191" s="3"/>
      <c r="CD1191" s="4"/>
      <c r="CE1191" s="4"/>
      <c r="CF1191" s="3"/>
      <c r="CG1191" s="3"/>
      <c r="CH1191" s="3"/>
      <c r="CI1191" s="3"/>
      <c r="CJ1191" s="3"/>
      <c r="CK1191" s="2"/>
      <c r="CL1191" s="2"/>
      <c r="CM1191" s="4"/>
      <c r="CN1191" s="4"/>
      <c r="CO1191" s="3"/>
      <c r="CP1191" s="4"/>
      <c r="CQ1191" s="3"/>
      <c r="CS1191" s="4"/>
      <c r="CT1191" s="3"/>
      <c r="CU1191" s="3"/>
    </row>
    <row r="1192" spans="1:99" ht="20.100000000000001" customHeight="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Y1192" s="4"/>
      <c r="Z1192" s="5"/>
      <c r="AB1192" s="6"/>
      <c r="AC1192" s="3"/>
      <c r="AD1192" s="3"/>
      <c r="AE1192" s="3"/>
      <c r="AF1192" s="3"/>
      <c r="AG1192" s="4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X1192" s="4"/>
      <c r="AZ1192" s="4"/>
      <c r="BA1192" s="4"/>
      <c r="BB1192" s="8"/>
      <c r="BC1192" s="3"/>
      <c r="BD1192" s="3"/>
      <c r="BF1192" s="5"/>
      <c r="BG1192" s="5"/>
      <c r="BH1192" s="5"/>
      <c r="BI1192" s="5"/>
      <c r="BJ1192" s="5"/>
      <c r="BK1192" s="3"/>
      <c r="BM1192" s="7"/>
      <c r="BN1192" s="3"/>
      <c r="BO1192" s="3"/>
      <c r="BQ1192" s="7"/>
      <c r="BR1192" s="3"/>
      <c r="BS1192" s="3"/>
      <c r="BV1192" s="4"/>
      <c r="BW1192" s="3"/>
      <c r="BX1192" s="3"/>
      <c r="BY1192" s="3"/>
      <c r="BZ1192" s="3"/>
      <c r="CA1192" s="3"/>
      <c r="CB1192" s="3"/>
      <c r="CC1192" s="3"/>
      <c r="CD1192" s="4"/>
      <c r="CE1192" s="4"/>
      <c r="CF1192" s="3"/>
      <c r="CG1192" s="3"/>
      <c r="CH1192" s="3"/>
      <c r="CI1192" s="3"/>
      <c r="CJ1192" s="3"/>
      <c r="CK1192" s="2"/>
      <c r="CL1192" s="2"/>
      <c r="CM1192" s="4"/>
      <c r="CN1192" s="4"/>
      <c r="CO1192" s="3"/>
      <c r="CP1192" s="4"/>
      <c r="CQ1192" s="3"/>
      <c r="CS1192" s="4"/>
      <c r="CT1192" s="3"/>
      <c r="CU1192" s="3"/>
    </row>
    <row r="1193" spans="1:99" ht="20.100000000000001" customHeight="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Y1193" s="4"/>
      <c r="Z1193" s="5"/>
      <c r="AB1193" s="6"/>
      <c r="AC1193" s="3"/>
      <c r="AD1193" s="3"/>
      <c r="AE1193" s="3"/>
      <c r="AF1193" s="3"/>
      <c r="AG1193" s="4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X1193" s="4"/>
      <c r="AZ1193" s="4"/>
      <c r="BA1193" s="4"/>
      <c r="BB1193" s="8"/>
      <c r="BC1193" s="3"/>
      <c r="BD1193" s="3"/>
      <c r="BF1193" s="5"/>
      <c r="BG1193" s="5"/>
      <c r="BH1193" s="5"/>
      <c r="BI1193" s="5"/>
      <c r="BJ1193" s="5"/>
      <c r="BK1193" s="3"/>
      <c r="BM1193" s="7"/>
      <c r="BN1193" s="3"/>
      <c r="BO1193" s="3"/>
      <c r="BQ1193" s="7"/>
      <c r="BR1193" s="3"/>
      <c r="BS1193" s="3"/>
      <c r="BV1193" s="4"/>
      <c r="BW1193" s="3"/>
      <c r="BX1193" s="3"/>
      <c r="BY1193" s="3"/>
      <c r="BZ1193" s="3"/>
      <c r="CA1193" s="3"/>
      <c r="CB1193" s="3"/>
      <c r="CC1193" s="3"/>
      <c r="CD1193" s="4"/>
      <c r="CE1193" s="4"/>
      <c r="CF1193" s="3"/>
      <c r="CG1193" s="3"/>
      <c r="CH1193" s="3"/>
      <c r="CI1193" s="3"/>
      <c r="CJ1193" s="3"/>
      <c r="CK1193" s="2"/>
      <c r="CL1193" s="2"/>
      <c r="CM1193" s="4"/>
      <c r="CN1193" s="4"/>
      <c r="CO1193" s="3"/>
      <c r="CP1193" s="4"/>
      <c r="CQ1193" s="3"/>
      <c r="CS1193" s="4"/>
      <c r="CT1193" s="3"/>
      <c r="CU1193" s="3"/>
    </row>
    <row r="1194" spans="1:99" ht="20.100000000000001" customHeight="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Y1194" s="4"/>
      <c r="Z1194" s="5"/>
      <c r="AB1194" s="6"/>
      <c r="AC1194" s="3"/>
      <c r="AD1194" s="3"/>
      <c r="AE1194" s="3"/>
      <c r="AF1194" s="3"/>
      <c r="AG1194" s="4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X1194" s="4"/>
      <c r="AZ1194" s="4"/>
      <c r="BA1194" s="4"/>
      <c r="BB1194" s="8"/>
      <c r="BC1194" s="3"/>
      <c r="BD1194" s="3"/>
      <c r="BF1194" s="5"/>
      <c r="BG1194" s="5"/>
      <c r="BH1194" s="5"/>
      <c r="BI1194" s="5"/>
      <c r="BJ1194" s="5"/>
      <c r="BK1194" s="3"/>
      <c r="BM1194" s="7"/>
      <c r="BN1194" s="3"/>
      <c r="BO1194" s="3"/>
      <c r="BQ1194" s="7"/>
      <c r="BR1194" s="3"/>
      <c r="BS1194" s="3"/>
      <c r="BV1194" s="4"/>
      <c r="BW1194" s="3"/>
      <c r="BX1194" s="3"/>
      <c r="BY1194" s="3"/>
      <c r="BZ1194" s="3"/>
      <c r="CA1194" s="3"/>
      <c r="CB1194" s="3"/>
      <c r="CC1194" s="3"/>
      <c r="CD1194" s="4"/>
      <c r="CE1194" s="4"/>
      <c r="CF1194" s="3"/>
      <c r="CG1194" s="3"/>
      <c r="CH1194" s="3"/>
      <c r="CI1194" s="3"/>
      <c r="CJ1194" s="3"/>
      <c r="CK1194" s="2"/>
      <c r="CL1194" s="2"/>
      <c r="CM1194" s="4"/>
      <c r="CN1194" s="4"/>
      <c r="CO1194" s="3"/>
      <c r="CP1194" s="4"/>
      <c r="CQ1194" s="3"/>
      <c r="CS1194" s="4"/>
      <c r="CT1194" s="3"/>
      <c r="CU1194" s="3"/>
    </row>
    <row r="1195" spans="1:99" ht="20.100000000000001" customHeight="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Y1195" s="4"/>
      <c r="Z1195" s="5"/>
      <c r="AB1195" s="6"/>
      <c r="AC1195" s="3"/>
      <c r="AD1195" s="3"/>
      <c r="AE1195" s="3"/>
      <c r="AF1195" s="3"/>
      <c r="AG1195" s="4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X1195" s="4"/>
      <c r="AZ1195" s="4"/>
      <c r="BA1195" s="4"/>
      <c r="BB1195" s="8"/>
      <c r="BC1195" s="3"/>
      <c r="BD1195" s="3"/>
      <c r="BF1195" s="5"/>
      <c r="BG1195" s="5"/>
      <c r="BH1195" s="5"/>
      <c r="BI1195" s="5"/>
      <c r="BJ1195" s="5"/>
      <c r="BK1195" s="3"/>
      <c r="BM1195" s="7"/>
      <c r="BN1195" s="3"/>
      <c r="BO1195" s="3"/>
      <c r="BQ1195" s="7"/>
      <c r="BR1195" s="3"/>
      <c r="BS1195" s="3"/>
      <c r="BV1195" s="4"/>
      <c r="BW1195" s="3"/>
      <c r="BX1195" s="3"/>
      <c r="BY1195" s="3"/>
      <c r="BZ1195" s="3"/>
      <c r="CA1195" s="3"/>
      <c r="CB1195" s="3"/>
      <c r="CC1195" s="3"/>
      <c r="CD1195" s="4"/>
      <c r="CE1195" s="4"/>
      <c r="CF1195" s="3"/>
      <c r="CG1195" s="3"/>
      <c r="CH1195" s="3"/>
      <c r="CI1195" s="3"/>
      <c r="CJ1195" s="3"/>
      <c r="CK1195" s="2"/>
      <c r="CL1195" s="2"/>
      <c r="CM1195" s="4"/>
      <c r="CN1195" s="4"/>
      <c r="CO1195" s="3"/>
      <c r="CP1195" s="4"/>
      <c r="CQ1195" s="3"/>
      <c r="CS1195" s="4"/>
      <c r="CT1195" s="3"/>
      <c r="CU1195" s="3"/>
    </row>
    <row r="1196" spans="1:99" ht="20.100000000000001" customHeight="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Y1196" s="4"/>
      <c r="Z1196" s="5"/>
      <c r="AB1196" s="6"/>
      <c r="AC1196" s="3"/>
      <c r="AD1196" s="3"/>
      <c r="AE1196" s="3"/>
      <c r="AF1196" s="3"/>
      <c r="AG1196" s="4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X1196" s="4"/>
      <c r="AZ1196" s="4"/>
      <c r="BA1196" s="4"/>
      <c r="BB1196" s="8"/>
      <c r="BC1196" s="3"/>
      <c r="BD1196" s="3"/>
      <c r="BF1196" s="5"/>
      <c r="BG1196" s="5"/>
      <c r="BH1196" s="5"/>
      <c r="BI1196" s="5"/>
      <c r="BJ1196" s="5"/>
      <c r="BK1196" s="3"/>
      <c r="BM1196" s="7"/>
      <c r="BN1196" s="3"/>
      <c r="BO1196" s="3"/>
      <c r="BQ1196" s="7"/>
      <c r="BR1196" s="3"/>
      <c r="BS1196" s="3"/>
      <c r="BV1196" s="4"/>
      <c r="BW1196" s="3"/>
      <c r="BX1196" s="3"/>
      <c r="BY1196" s="3"/>
      <c r="BZ1196" s="3"/>
      <c r="CA1196" s="3"/>
      <c r="CB1196" s="3"/>
      <c r="CC1196" s="3"/>
      <c r="CD1196" s="4"/>
      <c r="CE1196" s="4"/>
      <c r="CF1196" s="3"/>
      <c r="CG1196" s="3"/>
      <c r="CH1196" s="3"/>
      <c r="CI1196" s="3"/>
      <c r="CJ1196" s="3"/>
      <c r="CK1196" s="2"/>
      <c r="CL1196" s="2"/>
      <c r="CM1196" s="4"/>
      <c r="CN1196" s="4"/>
      <c r="CO1196" s="3"/>
      <c r="CP1196" s="4"/>
      <c r="CQ1196" s="3"/>
      <c r="CS1196" s="4"/>
      <c r="CT1196" s="3"/>
      <c r="CU1196" s="3"/>
    </row>
    <row r="1197" spans="1:99" ht="20.100000000000001" customHeight="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Y1197" s="4"/>
      <c r="Z1197" s="5"/>
      <c r="AB1197" s="6"/>
      <c r="AC1197" s="3"/>
      <c r="AD1197" s="3"/>
      <c r="AE1197" s="3"/>
      <c r="AF1197" s="3"/>
      <c r="AG1197" s="4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X1197" s="4"/>
      <c r="AZ1197" s="4"/>
      <c r="BA1197" s="4"/>
      <c r="BB1197" s="8"/>
      <c r="BC1197" s="3"/>
      <c r="BD1197" s="3"/>
      <c r="BF1197" s="5"/>
      <c r="BG1197" s="5"/>
      <c r="BH1197" s="5"/>
      <c r="BI1197" s="5"/>
      <c r="BJ1197" s="5"/>
      <c r="BK1197" s="3"/>
      <c r="BM1197" s="7"/>
      <c r="BN1197" s="3"/>
      <c r="BO1197" s="3"/>
      <c r="BQ1197" s="7"/>
      <c r="BR1197" s="3"/>
      <c r="BS1197" s="3"/>
      <c r="BV1197" s="4"/>
      <c r="BW1197" s="3"/>
      <c r="BX1197" s="3"/>
      <c r="BY1197" s="3"/>
      <c r="BZ1197" s="3"/>
      <c r="CA1197" s="3"/>
      <c r="CB1197" s="3"/>
      <c r="CC1197" s="3"/>
      <c r="CD1197" s="4"/>
      <c r="CE1197" s="4"/>
      <c r="CF1197" s="3"/>
      <c r="CG1197" s="3"/>
      <c r="CH1197" s="3"/>
      <c r="CI1197" s="3"/>
      <c r="CJ1197" s="3"/>
      <c r="CK1197" s="2"/>
      <c r="CL1197" s="2"/>
      <c r="CM1197" s="4"/>
      <c r="CN1197" s="4"/>
      <c r="CO1197" s="3"/>
      <c r="CP1197" s="4"/>
      <c r="CQ1197" s="3"/>
      <c r="CS1197" s="4"/>
      <c r="CT1197" s="3"/>
      <c r="CU1197" s="3"/>
    </row>
    <row r="1198" spans="1:99" ht="20.100000000000001" customHeight="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Y1198" s="4"/>
      <c r="Z1198" s="5"/>
      <c r="AB1198" s="6"/>
      <c r="AC1198" s="3"/>
      <c r="AD1198" s="3"/>
      <c r="AE1198" s="3"/>
      <c r="AF1198" s="3"/>
      <c r="AG1198" s="4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X1198" s="4"/>
      <c r="AZ1198" s="4"/>
      <c r="BA1198" s="4"/>
      <c r="BB1198" s="8"/>
      <c r="BC1198" s="3"/>
      <c r="BD1198" s="3"/>
      <c r="BF1198" s="5"/>
      <c r="BG1198" s="5"/>
      <c r="BH1198" s="5"/>
      <c r="BI1198" s="5"/>
      <c r="BJ1198" s="5"/>
      <c r="BK1198" s="3"/>
      <c r="BM1198" s="7"/>
      <c r="BN1198" s="3"/>
      <c r="BO1198" s="3"/>
      <c r="BQ1198" s="7"/>
      <c r="BR1198" s="3"/>
      <c r="BS1198" s="3"/>
      <c r="BV1198" s="4"/>
      <c r="BW1198" s="3"/>
      <c r="BX1198" s="3"/>
      <c r="BY1198" s="3"/>
      <c r="BZ1198" s="3"/>
      <c r="CA1198" s="3"/>
      <c r="CB1198" s="3"/>
      <c r="CC1198" s="3"/>
      <c r="CD1198" s="4"/>
      <c r="CE1198" s="4"/>
      <c r="CF1198" s="3"/>
      <c r="CG1198" s="3"/>
      <c r="CH1198" s="3"/>
      <c r="CI1198" s="3"/>
      <c r="CJ1198" s="3"/>
      <c r="CK1198" s="2"/>
      <c r="CL1198" s="2"/>
      <c r="CM1198" s="4"/>
      <c r="CN1198" s="4"/>
      <c r="CO1198" s="3"/>
      <c r="CP1198" s="4"/>
      <c r="CQ1198" s="3"/>
      <c r="CS1198" s="4"/>
      <c r="CT1198" s="3"/>
      <c r="CU1198" s="3"/>
    </row>
    <row r="1199" spans="1:99" ht="20.100000000000001" customHeight="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Y1199" s="4"/>
      <c r="Z1199" s="5"/>
      <c r="AB1199" s="6"/>
      <c r="AC1199" s="3"/>
      <c r="AD1199" s="3"/>
      <c r="AE1199" s="3"/>
      <c r="AF1199" s="3"/>
      <c r="AG1199" s="4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X1199" s="4"/>
      <c r="AZ1199" s="4"/>
      <c r="BA1199" s="4"/>
      <c r="BB1199" s="8"/>
      <c r="BC1199" s="3"/>
      <c r="BD1199" s="3"/>
      <c r="BF1199" s="5"/>
      <c r="BG1199" s="5"/>
      <c r="BH1199" s="5"/>
      <c r="BI1199" s="5"/>
      <c r="BJ1199" s="5"/>
      <c r="BK1199" s="3"/>
      <c r="BM1199" s="7"/>
      <c r="BN1199" s="3"/>
      <c r="BO1199" s="3"/>
      <c r="BQ1199" s="7"/>
      <c r="BR1199" s="3"/>
      <c r="BS1199" s="3"/>
      <c r="BV1199" s="4"/>
      <c r="BW1199" s="3"/>
      <c r="BX1199" s="3"/>
      <c r="BY1199" s="3"/>
      <c r="BZ1199" s="3"/>
      <c r="CA1199" s="3"/>
      <c r="CB1199" s="3"/>
      <c r="CC1199" s="3"/>
      <c r="CD1199" s="4"/>
      <c r="CE1199" s="4"/>
      <c r="CF1199" s="3"/>
      <c r="CG1199" s="3"/>
      <c r="CH1199" s="3"/>
      <c r="CI1199" s="3"/>
      <c r="CJ1199" s="3"/>
      <c r="CK1199" s="2"/>
      <c r="CL1199" s="2"/>
      <c r="CM1199" s="4"/>
      <c r="CN1199" s="4"/>
      <c r="CO1199" s="3"/>
      <c r="CP1199" s="4"/>
      <c r="CQ1199" s="3"/>
      <c r="CS1199" s="4"/>
      <c r="CT1199" s="3"/>
      <c r="CU1199" s="3"/>
    </row>
    <row r="1200" spans="1:99" ht="20.100000000000001" customHeight="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Y1200" s="4"/>
      <c r="Z1200" s="5"/>
      <c r="AB1200" s="6"/>
      <c r="AC1200" s="3"/>
      <c r="AD1200" s="3"/>
      <c r="AE1200" s="3"/>
      <c r="AF1200" s="3"/>
      <c r="AG1200" s="4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X1200" s="4"/>
      <c r="AZ1200" s="4"/>
      <c r="BA1200" s="4"/>
      <c r="BB1200" s="8"/>
      <c r="BC1200" s="3"/>
      <c r="BD1200" s="3"/>
      <c r="BF1200" s="5"/>
      <c r="BG1200" s="5"/>
      <c r="BH1200" s="5"/>
      <c r="BI1200" s="5"/>
      <c r="BJ1200" s="5"/>
      <c r="BK1200" s="3"/>
      <c r="BM1200" s="7"/>
      <c r="BN1200" s="3"/>
      <c r="BO1200" s="3"/>
      <c r="BQ1200" s="7"/>
      <c r="BR1200" s="3"/>
      <c r="BS1200" s="3"/>
      <c r="BV1200" s="4"/>
      <c r="BW1200" s="3"/>
      <c r="BX1200" s="3"/>
      <c r="BY1200" s="3"/>
      <c r="BZ1200" s="3"/>
      <c r="CA1200" s="3"/>
      <c r="CB1200" s="3"/>
      <c r="CC1200" s="3"/>
      <c r="CD1200" s="4"/>
      <c r="CE1200" s="4"/>
      <c r="CF1200" s="3"/>
      <c r="CG1200" s="3"/>
      <c r="CH1200" s="3"/>
      <c r="CI1200" s="3"/>
      <c r="CJ1200" s="3"/>
      <c r="CK1200" s="2"/>
      <c r="CL1200" s="2"/>
      <c r="CM1200" s="4"/>
      <c r="CN1200" s="4"/>
      <c r="CO1200" s="3"/>
      <c r="CP1200" s="4"/>
      <c r="CQ1200" s="3"/>
      <c r="CS1200" s="4"/>
      <c r="CT1200" s="3"/>
      <c r="CU1200" s="3"/>
    </row>
    <row r="1201" spans="1:99" ht="20.100000000000001" customHeight="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Y1201" s="4"/>
      <c r="Z1201" s="5"/>
      <c r="AB1201" s="6"/>
      <c r="AC1201" s="3"/>
      <c r="AD1201" s="3"/>
      <c r="AE1201" s="3"/>
      <c r="AF1201" s="3"/>
      <c r="AG1201" s="4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X1201" s="4"/>
      <c r="AZ1201" s="4"/>
      <c r="BA1201" s="4"/>
      <c r="BB1201" s="8"/>
      <c r="BC1201" s="3"/>
      <c r="BD1201" s="3"/>
      <c r="BF1201" s="5"/>
      <c r="BG1201" s="5"/>
      <c r="BH1201" s="5"/>
      <c r="BI1201" s="5"/>
      <c r="BJ1201" s="5"/>
      <c r="BK1201" s="3"/>
      <c r="BM1201" s="7"/>
      <c r="BN1201" s="3"/>
      <c r="BO1201" s="3"/>
      <c r="BQ1201" s="7"/>
      <c r="BR1201" s="3"/>
      <c r="BS1201" s="3"/>
      <c r="BV1201" s="4"/>
      <c r="BW1201" s="3"/>
      <c r="BX1201" s="3"/>
      <c r="BY1201" s="3"/>
      <c r="BZ1201" s="3"/>
      <c r="CA1201" s="3"/>
      <c r="CB1201" s="3"/>
      <c r="CC1201" s="3"/>
      <c r="CD1201" s="4"/>
      <c r="CE1201" s="4"/>
      <c r="CF1201" s="3"/>
      <c r="CG1201" s="3"/>
      <c r="CH1201" s="3"/>
      <c r="CI1201" s="3"/>
      <c r="CJ1201" s="3"/>
      <c r="CK1201" s="2"/>
      <c r="CL1201" s="2"/>
      <c r="CM1201" s="4"/>
      <c r="CN1201" s="4"/>
      <c r="CO1201" s="3"/>
      <c r="CP1201" s="4"/>
      <c r="CQ1201" s="3"/>
      <c r="CS1201" s="4"/>
      <c r="CT1201" s="3"/>
      <c r="CU1201" s="3"/>
    </row>
    <row r="1202" spans="1:99" ht="20.100000000000001" customHeight="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Y1202" s="4"/>
      <c r="Z1202" s="5"/>
      <c r="AB1202" s="6"/>
      <c r="AC1202" s="3"/>
      <c r="AD1202" s="3"/>
      <c r="AE1202" s="3"/>
      <c r="AF1202" s="3"/>
      <c r="AG1202" s="4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X1202" s="4"/>
      <c r="AZ1202" s="4"/>
      <c r="BA1202" s="4"/>
      <c r="BB1202" s="8"/>
      <c r="BC1202" s="3"/>
      <c r="BD1202" s="3"/>
      <c r="BF1202" s="5"/>
      <c r="BG1202" s="5"/>
      <c r="BH1202" s="5"/>
      <c r="BI1202" s="5"/>
      <c r="BJ1202" s="5"/>
      <c r="BK1202" s="3"/>
      <c r="BM1202" s="7"/>
      <c r="BN1202" s="3"/>
      <c r="BO1202" s="3"/>
      <c r="BQ1202" s="7"/>
      <c r="BR1202" s="3"/>
      <c r="BS1202" s="3"/>
      <c r="BV1202" s="4"/>
      <c r="BW1202" s="3"/>
      <c r="BX1202" s="3"/>
      <c r="BY1202" s="3"/>
      <c r="BZ1202" s="3"/>
      <c r="CA1202" s="3"/>
      <c r="CB1202" s="3"/>
      <c r="CC1202" s="3"/>
      <c r="CD1202" s="4"/>
      <c r="CE1202" s="4"/>
      <c r="CF1202" s="3"/>
      <c r="CG1202" s="3"/>
      <c r="CH1202" s="3"/>
      <c r="CI1202" s="3"/>
      <c r="CJ1202" s="3"/>
      <c r="CK1202" s="2"/>
      <c r="CL1202" s="2"/>
      <c r="CM1202" s="4"/>
      <c r="CN1202" s="4"/>
      <c r="CO1202" s="3"/>
      <c r="CP1202" s="4"/>
      <c r="CQ1202" s="3"/>
      <c r="CS1202" s="4"/>
      <c r="CT1202" s="3"/>
      <c r="CU1202" s="3"/>
    </row>
    <row r="1203" spans="1:99" ht="20.100000000000001" customHeight="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Y1203" s="4"/>
      <c r="Z1203" s="5"/>
      <c r="AB1203" s="6"/>
      <c r="AC1203" s="3"/>
      <c r="AD1203" s="3"/>
      <c r="AE1203" s="3"/>
      <c r="AF1203" s="3"/>
      <c r="AG1203" s="4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X1203" s="4"/>
      <c r="AZ1203" s="4"/>
      <c r="BA1203" s="4"/>
      <c r="BB1203" s="8"/>
      <c r="BC1203" s="3"/>
      <c r="BD1203" s="3"/>
      <c r="BF1203" s="5"/>
      <c r="BG1203" s="5"/>
      <c r="BH1203" s="5"/>
      <c r="BI1203" s="5"/>
      <c r="BJ1203" s="5"/>
      <c r="BK1203" s="3"/>
      <c r="BM1203" s="7"/>
      <c r="BN1203" s="3"/>
      <c r="BO1203" s="3"/>
      <c r="BQ1203" s="7"/>
      <c r="BR1203" s="3"/>
      <c r="BS1203" s="3"/>
      <c r="BV1203" s="4"/>
      <c r="BW1203" s="3"/>
      <c r="BX1203" s="3"/>
      <c r="BY1203" s="3"/>
      <c r="BZ1203" s="3"/>
      <c r="CA1203" s="3"/>
      <c r="CB1203" s="3"/>
      <c r="CC1203" s="3"/>
      <c r="CD1203" s="4"/>
      <c r="CE1203" s="4"/>
      <c r="CF1203" s="3"/>
      <c r="CG1203" s="3"/>
      <c r="CH1203" s="3"/>
      <c r="CI1203" s="3"/>
      <c r="CJ1203" s="3"/>
      <c r="CK1203" s="2"/>
      <c r="CL1203" s="2"/>
      <c r="CM1203" s="4"/>
      <c r="CN1203" s="4"/>
      <c r="CO1203" s="3"/>
      <c r="CP1203" s="4"/>
      <c r="CQ1203" s="3"/>
      <c r="CS1203" s="4"/>
      <c r="CT1203" s="3"/>
      <c r="CU1203" s="3"/>
    </row>
    <row r="1204" spans="1:99" ht="20.100000000000001" customHeight="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Y1204" s="4"/>
      <c r="Z1204" s="5"/>
      <c r="AB1204" s="6"/>
      <c r="AC1204" s="3"/>
      <c r="AD1204" s="3"/>
      <c r="AE1204" s="3"/>
      <c r="AF1204" s="3"/>
      <c r="AG1204" s="4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X1204" s="4"/>
      <c r="AZ1204" s="4"/>
      <c r="BA1204" s="4"/>
      <c r="BB1204" s="8"/>
      <c r="BC1204" s="3"/>
      <c r="BD1204" s="3"/>
      <c r="BF1204" s="5"/>
      <c r="BG1204" s="5"/>
      <c r="BH1204" s="5"/>
      <c r="BI1204" s="5"/>
      <c r="BJ1204" s="5"/>
      <c r="BK1204" s="3"/>
      <c r="BM1204" s="7"/>
      <c r="BN1204" s="3"/>
      <c r="BO1204" s="3"/>
      <c r="BQ1204" s="7"/>
      <c r="BR1204" s="3"/>
      <c r="BS1204" s="3"/>
      <c r="BV1204" s="4"/>
      <c r="BW1204" s="3"/>
      <c r="BX1204" s="3"/>
      <c r="BY1204" s="3"/>
      <c r="BZ1204" s="3"/>
      <c r="CA1204" s="3"/>
      <c r="CB1204" s="3"/>
      <c r="CC1204" s="3"/>
      <c r="CD1204" s="4"/>
      <c r="CE1204" s="4"/>
      <c r="CF1204" s="3"/>
      <c r="CG1204" s="3"/>
      <c r="CH1204" s="3"/>
      <c r="CI1204" s="3"/>
      <c r="CJ1204" s="3"/>
      <c r="CK1204" s="2"/>
      <c r="CL1204" s="2"/>
      <c r="CM1204" s="4"/>
      <c r="CN1204" s="4"/>
      <c r="CO1204" s="3"/>
      <c r="CP1204" s="4"/>
      <c r="CQ1204" s="3"/>
      <c r="CS1204" s="4"/>
      <c r="CT1204" s="3"/>
      <c r="CU1204" s="3"/>
    </row>
    <row r="1205" spans="1:99" ht="20.100000000000001" customHeight="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Y1205" s="4"/>
      <c r="Z1205" s="5"/>
      <c r="AB1205" s="6"/>
      <c r="AC1205" s="3"/>
      <c r="AD1205" s="3"/>
      <c r="AE1205" s="3"/>
      <c r="AF1205" s="3"/>
      <c r="AG1205" s="4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X1205" s="4"/>
      <c r="AZ1205" s="4"/>
      <c r="BA1205" s="4"/>
      <c r="BB1205" s="8"/>
      <c r="BC1205" s="3"/>
      <c r="BD1205" s="3"/>
      <c r="BF1205" s="5"/>
      <c r="BG1205" s="5"/>
      <c r="BH1205" s="5"/>
      <c r="BI1205" s="5"/>
      <c r="BJ1205" s="5"/>
      <c r="BK1205" s="3"/>
      <c r="BM1205" s="7"/>
      <c r="BN1205" s="3"/>
      <c r="BO1205" s="3"/>
      <c r="BQ1205" s="7"/>
      <c r="BR1205" s="3"/>
      <c r="BS1205" s="3"/>
      <c r="BV1205" s="4"/>
      <c r="BW1205" s="3"/>
      <c r="BX1205" s="3"/>
      <c r="BY1205" s="3"/>
      <c r="BZ1205" s="3"/>
      <c r="CA1205" s="3"/>
      <c r="CB1205" s="3"/>
      <c r="CC1205" s="3"/>
      <c r="CD1205" s="4"/>
      <c r="CE1205" s="4"/>
      <c r="CF1205" s="3"/>
      <c r="CG1205" s="3"/>
      <c r="CH1205" s="3"/>
      <c r="CI1205" s="3"/>
      <c r="CJ1205" s="3"/>
      <c r="CK1205" s="2"/>
      <c r="CL1205" s="2"/>
      <c r="CM1205" s="4"/>
      <c r="CN1205" s="4"/>
      <c r="CO1205" s="3"/>
      <c r="CP1205" s="4"/>
      <c r="CQ1205" s="3"/>
      <c r="CS1205" s="4"/>
      <c r="CT1205" s="3"/>
      <c r="CU1205" s="3"/>
    </row>
    <row r="1206" spans="1:99" ht="20.100000000000001" customHeight="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Y1206" s="4"/>
      <c r="Z1206" s="5"/>
      <c r="AB1206" s="6"/>
      <c r="AC1206" s="3"/>
      <c r="AD1206" s="3"/>
      <c r="AE1206" s="3"/>
      <c r="AF1206" s="3"/>
      <c r="AG1206" s="4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X1206" s="4"/>
      <c r="AZ1206" s="4"/>
      <c r="BA1206" s="4"/>
      <c r="BB1206" s="8"/>
      <c r="BC1206" s="3"/>
      <c r="BD1206" s="3"/>
      <c r="BF1206" s="5"/>
      <c r="BG1206" s="5"/>
      <c r="BH1206" s="5"/>
      <c r="BI1206" s="5"/>
      <c r="BJ1206" s="5"/>
      <c r="BK1206" s="3"/>
      <c r="BM1206" s="7"/>
      <c r="BN1206" s="3"/>
      <c r="BO1206" s="3"/>
      <c r="BQ1206" s="7"/>
      <c r="BR1206" s="3"/>
      <c r="BS1206" s="3"/>
      <c r="BV1206" s="4"/>
      <c r="BW1206" s="3"/>
      <c r="BX1206" s="3"/>
      <c r="BY1206" s="3"/>
      <c r="BZ1206" s="3"/>
      <c r="CA1206" s="3"/>
      <c r="CB1206" s="3"/>
      <c r="CC1206" s="3"/>
      <c r="CD1206" s="4"/>
      <c r="CE1206" s="4"/>
      <c r="CF1206" s="3"/>
      <c r="CG1206" s="3"/>
      <c r="CH1206" s="3"/>
      <c r="CI1206" s="3"/>
      <c r="CJ1206" s="3"/>
      <c r="CK1206" s="2"/>
      <c r="CL1206" s="2"/>
      <c r="CM1206" s="4"/>
      <c r="CN1206" s="4"/>
      <c r="CO1206" s="3"/>
      <c r="CP1206" s="4"/>
      <c r="CQ1206" s="3"/>
      <c r="CS1206" s="4"/>
      <c r="CT1206" s="3"/>
      <c r="CU1206" s="3"/>
    </row>
    <row r="1207" spans="1:99" ht="20.100000000000001" customHeight="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Y1207" s="4"/>
      <c r="Z1207" s="5"/>
      <c r="AB1207" s="6"/>
      <c r="AC1207" s="3"/>
      <c r="AD1207" s="3"/>
      <c r="AE1207" s="3"/>
      <c r="AF1207" s="3"/>
      <c r="AG1207" s="4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X1207" s="4"/>
      <c r="AZ1207" s="4"/>
      <c r="BA1207" s="4"/>
      <c r="BB1207" s="8"/>
      <c r="BC1207" s="3"/>
      <c r="BD1207" s="3"/>
      <c r="BF1207" s="5"/>
      <c r="BG1207" s="5"/>
      <c r="BH1207" s="5"/>
      <c r="BI1207" s="5"/>
      <c r="BJ1207" s="5"/>
      <c r="BK1207" s="3"/>
      <c r="BM1207" s="7"/>
      <c r="BN1207" s="3"/>
      <c r="BO1207" s="3"/>
      <c r="BQ1207" s="7"/>
      <c r="BR1207" s="3"/>
      <c r="BS1207" s="3"/>
      <c r="BV1207" s="4"/>
      <c r="BW1207" s="3"/>
      <c r="BX1207" s="3"/>
      <c r="BY1207" s="3"/>
      <c r="BZ1207" s="3"/>
      <c r="CA1207" s="3"/>
      <c r="CB1207" s="3"/>
      <c r="CC1207" s="3"/>
      <c r="CD1207" s="4"/>
      <c r="CE1207" s="4"/>
      <c r="CF1207" s="3"/>
      <c r="CG1207" s="3"/>
      <c r="CH1207" s="3"/>
      <c r="CI1207" s="3"/>
      <c r="CJ1207" s="3"/>
      <c r="CK1207" s="2"/>
      <c r="CL1207" s="2"/>
      <c r="CM1207" s="4"/>
      <c r="CN1207" s="4"/>
      <c r="CO1207" s="3"/>
      <c r="CP1207" s="4"/>
      <c r="CQ1207" s="3"/>
      <c r="CS1207" s="4"/>
      <c r="CT1207" s="3"/>
      <c r="CU1207" s="3"/>
    </row>
    <row r="1208" spans="1:99" ht="20.100000000000001" customHeight="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Y1208" s="4"/>
      <c r="Z1208" s="5"/>
      <c r="AB1208" s="6"/>
      <c r="AC1208" s="3"/>
      <c r="AD1208" s="3"/>
      <c r="AE1208" s="3"/>
      <c r="AF1208" s="3"/>
      <c r="AG1208" s="4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X1208" s="4"/>
      <c r="AZ1208" s="4"/>
      <c r="BA1208" s="4"/>
      <c r="BB1208" s="8"/>
      <c r="BC1208" s="3"/>
      <c r="BD1208" s="3"/>
      <c r="BF1208" s="5"/>
      <c r="BG1208" s="5"/>
      <c r="BH1208" s="5"/>
      <c r="BI1208" s="5"/>
      <c r="BJ1208" s="5"/>
      <c r="BK1208" s="3"/>
      <c r="BM1208" s="7"/>
      <c r="BN1208" s="3"/>
      <c r="BO1208" s="3"/>
      <c r="BQ1208" s="7"/>
      <c r="BR1208" s="3"/>
      <c r="BS1208" s="3"/>
      <c r="BV1208" s="4"/>
      <c r="BW1208" s="3"/>
      <c r="BX1208" s="3"/>
      <c r="BY1208" s="3"/>
      <c r="BZ1208" s="3"/>
      <c r="CA1208" s="3"/>
      <c r="CB1208" s="3"/>
      <c r="CC1208" s="3"/>
      <c r="CD1208" s="4"/>
      <c r="CE1208" s="4"/>
      <c r="CF1208" s="3"/>
      <c r="CG1208" s="3"/>
      <c r="CH1208" s="3"/>
      <c r="CI1208" s="3"/>
      <c r="CJ1208" s="3"/>
      <c r="CK1208" s="2"/>
      <c r="CL1208" s="2"/>
      <c r="CM1208" s="4"/>
      <c r="CN1208" s="4"/>
      <c r="CO1208" s="3"/>
      <c r="CP1208" s="4"/>
      <c r="CQ1208" s="3"/>
      <c r="CS1208" s="4"/>
      <c r="CT1208" s="3"/>
      <c r="CU1208" s="3"/>
    </row>
    <row r="1209" spans="1:99" ht="20.100000000000001" customHeight="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Y1209" s="4"/>
      <c r="Z1209" s="5"/>
      <c r="AB1209" s="6"/>
      <c r="AC1209" s="3"/>
      <c r="AD1209" s="3"/>
      <c r="AE1209" s="3"/>
      <c r="AF1209" s="3"/>
      <c r="AG1209" s="4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X1209" s="4"/>
      <c r="AZ1209" s="4"/>
      <c r="BA1209" s="4"/>
      <c r="BB1209" s="8"/>
      <c r="BC1209" s="3"/>
      <c r="BD1209" s="3"/>
      <c r="BF1209" s="5"/>
      <c r="BG1209" s="5"/>
      <c r="BH1209" s="5"/>
      <c r="BI1209" s="5"/>
      <c r="BJ1209" s="5"/>
      <c r="BK1209" s="3"/>
      <c r="BM1209" s="7"/>
      <c r="BN1209" s="3"/>
      <c r="BO1209" s="3"/>
      <c r="BQ1209" s="7"/>
      <c r="BR1209" s="3"/>
      <c r="BS1209" s="3"/>
      <c r="BV1209" s="4"/>
      <c r="BW1209" s="3"/>
      <c r="BX1209" s="3"/>
      <c r="BY1209" s="3"/>
      <c r="BZ1209" s="3"/>
      <c r="CA1209" s="3"/>
      <c r="CB1209" s="3"/>
      <c r="CC1209" s="3"/>
      <c r="CD1209" s="4"/>
      <c r="CE1209" s="4"/>
      <c r="CF1209" s="3"/>
      <c r="CG1209" s="3"/>
      <c r="CH1209" s="3"/>
      <c r="CI1209" s="3"/>
      <c r="CJ1209" s="3"/>
      <c r="CK1209" s="2"/>
      <c r="CL1209" s="2"/>
      <c r="CM1209" s="4"/>
      <c r="CN1209" s="4"/>
      <c r="CO1209" s="3"/>
      <c r="CP1209" s="4"/>
      <c r="CQ1209" s="3"/>
      <c r="CS1209" s="4"/>
      <c r="CT1209" s="3"/>
      <c r="CU1209" s="3"/>
    </row>
    <row r="1210" spans="1:99" ht="20.100000000000001" customHeight="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Y1210" s="4"/>
      <c r="Z1210" s="5"/>
      <c r="AB1210" s="6"/>
      <c r="AC1210" s="3"/>
      <c r="AD1210" s="3"/>
      <c r="AE1210" s="3"/>
      <c r="AF1210" s="3"/>
      <c r="AG1210" s="4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X1210" s="4"/>
      <c r="AZ1210" s="4"/>
      <c r="BA1210" s="4"/>
      <c r="BB1210" s="8"/>
      <c r="BC1210" s="3"/>
      <c r="BD1210" s="3"/>
      <c r="BF1210" s="5"/>
      <c r="BG1210" s="5"/>
      <c r="BH1210" s="5"/>
      <c r="BI1210" s="5"/>
      <c r="BJ1210" s="5"/>
      <c r="BK1210" s="3"/>
      <c r="BM1210" s="7"/>
      <c r="BN1210" s="3"/>
      <c r="BO1210" s="3"/>
      <c r="BQ1210" s="7"/>
      <c r="BR1210" s="3"/>
      <c r="BS1210" s="3"/>
      <c r="BV1210" s="4"/>
      <c r="BW1210" s="3"/>
      <c r="BX1210" s="3"/>
      <c r="BY1210" s="3"/>
      <c r="BZ1210" s="3"/>
      <c r="CA1210" s="3"/>
      <c r="CB1210" s="3"/>
      <c r="CC1210" s="3"/>
      <c r="CD1210" s="4"/>
      <c r="CE1210" s="4"/>
      <c r="CF1210" s="3"/>
      <c r="CG1210" s="3"/>
      <c r="CH1210" s="3"/>
      <c r="CI1210" s="3"/>
      <c r="CJ1210" s="3"/>
      <c r="CK1210" s="2"/>
      <c r="CL1210" s="2"/>
      <c r="CM1210" s="4"/>
      <c r="CN1210" s="4"/>
      <c r="CO1210" s="3"/>
      <c r="CP1210" s="4"/>
      <c r="CQ1210" s="3"/>
      <c r="CS1210" s="4"/>
      <c r="CT1210" s="3"/>
      <c r="CU1210" s="3"/>
    </row>
    <row r="1211" spans="1:99" ht="20.100000000000001" customHeight="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Y1211" s="4"/>
      <c r="Z1211" s="5"/>
      <c r="AB1211" s="6"/>
      <c r="AC1211" s="3"/>
      <c r="AD1211" s="3"/>
      <c r="AE1211" s="3"/>
      <c r="AF1211" s="3"/>
      <c r="AG1211" s="4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X1211" s="4"/>
      <c r="AZ1211" s="4"/>
      <c r="BA1211" s="4"/>
      <c r="BB1211" s="8"/>
      <c r="BC1211" s="3"/>
      <c r="BD1211" s="3"/>
      <c r="BF1211" s="5"/>
      <c r="BG1211" s="5"/>
      <c r="BH1211" s="5"/>
      <c r="BI1211" s="5"/>
      <c r="BJ1211" s="5"/>
      <c r="BK1211" s="3"/>
      <c r="BM1211" s="7"/>
      <c r="BN1211" s="3"/>
      <c r="BO1211" s="3"/>
      <c r="BQ1211" s="7"/>
      <c r="BR1211" s="3"/>
      <c r="BS1211" s="3"/>
      <c r="BV1211" s="4"/>
      <c r="BW1211" s="3"/>
      <c r="BX1211" s="3"/>
      <c r="BY1211" s="3"/>
      <c r="BZ1211" s="3"/>
      <c r="CA1211" s="3"/>
      <c r="CB1211" s="3"/>
      <c r="CC1211" s="3"/>
      <c r="CD1211" s="4"/>
      <c r="CE1211" s="4"/>
      <c r="CF1211" s="3"/>
      <c r="CG1211" s="3"/>
      <c r="CH1211" s="3"/>
      <c r="CI1211" s="3"/>
      <c r="CJ1211" s="3"/>
      <c r="CK1211" s="2"/>
      <c r="CL1211" s="2"/>
      <c r="CM1211" s="4"/>
      <c r="CN1211" s="4"/>
      <c r="CO1211" s="3"/>
      <c r="CP1211" s="4"/>
      <c r="CQ1211" s="3"/>
      <c r="CS1211" s="4"/>
      <c r="CT1211" s="3"/>
      <c r="CU1211" s="3"/>
    </row>
    <row r="1212" spans="1:99" ht="20.100000000000001" customHeight="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Y1212" s="4"/>
      <c r="Z1212" s="5"/>
      <c r="AB1212" s="6"/>
      <c r="AC1212" s="3"/>
      <c r="AD1212" s="3"/>
      <c r="AE1212" s="3"/>
      <c r="AF1212" s="3"/>
      <c r="AG1212" s="4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X1212" s="4"/>
      <c r="AZ1212" s="4"/>
      <c r="BA1212" s="4"/>
      <c r="BB1212" s="8"/>
      <c r="BC1212" s="3"/>
      <c r="BD1212" s="3"/>
      <c r="BF1212" s="5"/>
      <c r="BG1212" s="5"/>
      <c r="BH1212" s="5"/>
      <c r="BI1212" s="5"/>
      <c r="BJ1212" s="5"/>
      <c r="BK1212" s="3"/>
      <c r="BM1212" s="7"/>
      <c r="BN1212" s="3"/>
      <c r="BO1212" s="3"/>
      <c r="BQ1212" s="7"/>
      <c r="BR1212" s="3"/>
      <c r="BS1212" s="3"/>
      <c r="BV1212" s="4"/>
      <c r="BW1212" s="3"/>
      <c r="BX1212" s="3"/>
      <c r="BY1212" s="3"/>
      <c r="BZ1212" s="3"/>
      <c r="CA1212" s="3"/>
      <c r="CB1212" s="3"/>
      <c r="CC1212" s="3"/>
      <c r="CD1212" s="4"/>
      <c r="CE1212" s="4"/>
      <c r="CF1212" s="3"/>
      <c r="CG1212" s="3"/>
      <c r="CH1212" s="3"/>
      <c r="CI1212" s="3"/>
      <c r="CJ1212" s="3"/>
      <c r="CK1212" s="2"/>
      <c r="CL1212" s="2"/>
      <c r="CM1212" s="4"/>
      <c r="CN1212" s="4"/>
      <c r="CO1212" s="3"/>
      <c r="CP1212" s="4"/>
      <c r="CQ1212" s="3"/>
      <c r="CS1212" s="4"/>
      <c r="CT1212" s="3"/>
      <c r="CU1212" s="3"/>
    </row>
    <row r="1213" spans="1:99" ht="20.100000000000001" customHeight="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Y1213" s="4"/>
      <c r="Z1213" s="5"/>
      <c r="AB1213" s="6"/>
      <c r="AC1213" s="3"/>
      <c r="AD1213" s="3"/>
      <c r="AE1213" s="3"/>
      <c r="AF1213" s="3"/>
      <c r="AG1213" s="4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X1213" s="4"/>
      <c r="AZ1213" s="4"/>
      <c r="BA1213" s="4"/>
      <c r="BB1213" s="8"/>
      <c r="BC1213" s="3"/>
      <c r="BD1213" s="3"/>
      <c r="BF1213" s="5"/>
      <c r="BG1213" s="5"/>
      <c r="BH1213" s="5"/>
      <c r="BI1213" s="5"/>
      <c r="BJ1213" s="5"/>
      <c r="BK1213" s="3"/>
      <c r="BM1213" s="7"/>
      <c r="BN1213" s="3"/>
      <c r="BO1213" s="3"/>
      <c r="BQ1213" s="7"/>
      <c r="BR1213" s="3"/>
      <c r="BS1213" s="3"/>
      <c r="BV1213" s="4"/>
      <c r="BW1213" s="3"/>
      <c r="BX1213" s="3"/>
      <c r="BY1213" s="3"/>
      <c r="BZ1213" s="3"/>
      <c r="CA1213" s="3"/>
      <c r="CB1213" s="3"/>
      <c r="CC1213" s="3"/>
      <c r="CD1213" s="4"/>
      <c r="CE1213" s="4"/>
      <c r="CF1213" s="3"/>
      <c r="CG1213" s="3"/>
      <c r="CH1213" s="3"/>
      <c r="CI1213" s="3"/>
      <c r="CJ1213" s="3"/>
      <c r="CK1213" s="2"/>
      <c r="CL1213" s="2"/>
      <c r="CM1213" s="4"/>
      <c r="CN1213" s="4"/>
      <c r="CO1213" s="3"/>
      <c r="CP1213" s="4"/>
      <c r="CQ1213" s="3"/>
      <c r="CS1213" s="4"/>
      <c r="CT1213" s="3"/>
      <c r="CU1213" s="3"/>
    </row>
    <row r="1214" spans="1:99" ht="20.100000000000001" customHeight="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Y1214" s="4"/>
      <c r="Z1214" s="5"/>
      <c r="AB1214" s="6"/>
      <c r="AC1214" s="3"/>
      <c r="AD1214" s="3"/>
      <c r="AE1214" s="3"/>
      <c r="AF1214" s="3"/>
      <c r="AG1214" s="4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X1214" s="4"/>
      <c r="AZ1214" s="4"/>
      <c r="BA1214" s="4"/>
      <c r="BB1214" s="8"/>
      <c r="BC1214" s="3"/>
      <c r="BD1214" s="3"/>
      <c r="BF1214" s="5"/>
      <c r="BG1214" s="5"/>
      <c r="BH1214" s="5"/>
      <c r="BI1214" s="5"/>
      <c r="BJ1214" s="5"/>
      <c r="BK1214" s="3"/>
      <c r="BM1214" s="7"/>
      <c r="BN1214" s="3"/>
      <c r="BO1214" s="3"/>
      <c r="BQ1214" s="7"/>
      <c r="BR1214" s="3"/>
      <c r="BS1214" s="3"/>
      <c r="BV1214" s="4"/>
      <c r="BW1214" s="3"/>
      <c r="BX1214" s="3"/>
      <c r="BY1214" s="3"/>
      <c r="BZ1214" s="3"/>
      <c r="CA1214" s="3"/>
      <c r="CB1214" s="3"/>
      <c r="CC1214" s="3"/>
      <c r="CD1214" s="4"/>
      <c r="CE1214" s="4"/>
      <c r="CF1214" s="3"/>
      <c r="CG1214" s="3"/>
      <c r="CH1214" s="3"/>
      <c r="CI1214" s="3"/>
      <c r="CJ1214" s="3"/>
      <c r="CK1214" s="2"/>
      <c r="CL1214" s="2"/>
      <c r="CM1214" s="4"/>
      <c r="CN1214" s="4"/>
      <c r="CO1214" s="3"/>
      <c r="CP1214" s="4"/>
      <c r="CQ1214" s="3"/>
      <c r="CS1214" s="4"/>
      <c r="CT1214" s="3"/>
      <c r="CU1214" s="3"/>
    </row>
    <row r="1215" spans="1:99" ht="20.100000000000001" customHeight="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Y1215" s="4"/>
      <c r="Z1215" s="5"/>
      <c r="AB1215" s="6"/>
      <c r="AC1215" s="3"/>
      <c r="AD1215" s="3"/>
      <c r="AE1215" s="3"/>
      <c r="AF1215" s="3"/>
      <c r="AG1215" s="4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X1215" s="4"/>
      <c r="AZ1215" s="4"/>
      <c r="BA1215" s="4"/>
      <c r="BB1215" s="8"/>
      <c r="BC1215" s="3"/>
      <c r="BD1215" s="3"/>
      <c r="BF1215" s="5"/>
      <c r="BG1215" s="5"/>
      <c r="BH1215" s="5"/>
      <c r="BI1215" s="5"/>
      <c r="BJ1215" s="5"/>
      <c r="BK1215" s="3"/>
      <c r="BM1215" s="7"/>
      <c r="BN1215" s="3"/>
      <c r="BO1215" s="3"/>
      <c r="BQ1215" s="7"/>
      <c r="BR1215" s="3"/>
      <c r="BS1215" s="3"/>
      <c r="BV1215" s="4"/>
      <c r="BW1215" s="3"/>
      <c r="BX1215" s="3"/>
      <c r="BY1215" s="3"/>
      <c r="BZ1215" s="3"/>
      <c r="CA1215" s="3"/>
      <c r="CB1215" s="3"/>
      <c r="CC1215" s="3"/>
      <c r="CD1215" s="4"/>
      <c r="CE1215" s="4"/>
      <c r="CF1215" s="3"/>
      <c r="CG1215" s="3"/>
      <c r="CH1215" s="3"/>
      <c r="CI1215" s="3"/>
      <c r="CJ1215" s="3"/>
      <c r="CK1215" s="2"/>
      <c r="CL1215" s="2"/>
      <c r="CM1215" s="4"/>
      <c r="CN1215" s="4"/>
      <c r="CO1215" s="3"/>
      <c r="CP1215" s="4"/>
      <c r="CQ1215" s="3"/>
      <c r="CS1215" s="4"/>
      <c r="CT1215" s="3"/>
      <c r="CU1215" s="3"/>
    </row>
    <row r="1216" spans="1:99" ht="20.100000000000001" customHeight="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Y1216" s="4"/>
      <c r="Z1216" s="5"/>
      <c r="AB1216" s="6"/>
      <c r="AC1216" s="3"/>
      <c r="AD1216" s="3"/>
      <c r="AE1216" s="3"/>
      <c r="AF1216" s="3"/>
      <c r="AG1216" s="4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X1216" s="4"/>
      <c r="AZ1216" s="4"/>
      <c r="BA1216" s="4"/>
      <c r="BB1216" s="8"/>
      <c r="BC1216" s="3"/>
      <c r="BD1216" s="3"/>
      <c r="BF1216" s="5"/>
      <c r="BG1216" s="5"/>
      <c r="BH1216" s="5"/>
      <c r="BI1216" s="5"/>
      <c r="BJ1216" s="5"/>
      <c r="BK1216" s="3"/>
      <c r="BM1216" s="7"/>
      <c r="BN1216" s="3"/>
      <c r="BO1216" s="3"/>
      <c r="BQ1216" s="7"/>
      <c r="BR1216" s="3"/>
      <c r="BS1216" s="3"/>
      <c r="BV1216" s="4"/>
      <c r="BW1216" s="3"/>
      <c r="BX1216" s="3"/>
      <c r="BY1216" s="3"/>
      <c r="BZ1216" s="3"/>
      <c r="CA1216" s="3"/>
      <c r="CB1216" s="3"/>
      <c r="CC1216" s="3"/>
      <c r="CD1216" s="4"/>
      <c r="CE1216" s="4"/>
      <c r="CF1216" s="3"/>
      <c r="CG1216" s="3"/>
      <c r="CH1216" s="3"/>
      <c r="CI1216" s="3"/>
      <c r="CJ1216" s="3"/>
      <c r="CK1216" s="2"/>
      <c r="CL1216" s="2"/>
      <c r="CM1216" s="4"/>
      <c r="CN1216" s="4"/>
      <c r="CO1216" s="3"/>
      <c r="CP1216" s="4"/>
      <c r="CQ1216" s="3"/>
      <c r="CS1216" s="4"/>
      <c r="CT1216" s="3"/>
      <c r="CU1216" s="3"/>
    </row>
    <row r="1217" spans="1:99" ht="20.100000000000001" customHeight="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Y1217" s="4"/>
      <c r="Z1217" s="5"/>
      <c r="AB1217" s="6"/>
      <c r="AC1217" s="3"/>
      <c r="AD1217" s="3"/>
      <c r="AE1217" s="3"/>
      <c r="AF1217" s="3"/>
      <c r="AG1217" s="4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X1217" s="4"/>
      <c r="AZ1217" s="4"/>
      <c r="BA1217" s="4"/>
      <c r="BB1217" s="8"/>
      <c r="BC1217" s="3"/>
      <c r="BD1217" s="3"/>
      <c r="BF1217" s="5"/>
      <c r="BG1217" s="5"/>
      <c r="BH1217" s="5"/>
      <c r="BI1217" s="5"/>
      <c r="BJ1217" s="5"/>
      <c r="BK1217" s="3"/>
      <c r="BM1217" s="7"/>
      <c r="BN1217" s="3"/>
      <c r="BO1217" s="3"/>
      <c r="BQ1217" s="7"/>
      <c r="BR1217" s="3"/>
      <c r="BS1217" s="3"/>
      <c r="BV1217" s="4"/>
      <c r="BW1217" s="3"/>
      <c r="BX1217" s="3"/>
      <c r="BY1217" s="3"/>
      <c r="BZ1217" s="3"/>
      <c r="CA1217" s="3"/>
      <c r="CB1217" s="3"/>
      <c r="CC1217" s="3"/>
      <c r="CD1217" s="4"/>
      <c r="CE1217" s="4"/>
      <c r="CF1217" s="3"/>
      <c r="CG1217" s="3"/>
      <c r="CH1217" s="3"/>
      <c r="CI1217" s="3"/>
      <c r="CJ1217" s="3"/>
      <c r="CK1217" s="2"/>
      <c r="CL1217" s="2"/>
      <c r="CM1217" s="4"/>
      <c r="CN1217" s="4"/>
      <c r="CO1217" s="3"/>
      <c r="CP1217" s="4"/>
      <c r="CQ1217" s="3"/>
      <c r="CS1217" s="4"/>
      <c r="CT1217" s="3"/>
      <c r="CU1217" s="3"/>
    </row>
    <row r="1218" spans="1:99" ht="20.100000000000001" customHeight="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Y1218" s="4"/>
      <c r="Z1218" s="5"/>
      <c r="AB1218" s="6"/>
      <c r="AC1218" s="3"/>
      <c r="AD1218" s="3"/>
      <c r="AE1218" s="3"/>
      <c r="AF1218" s="3"/>
      <c r="AG1218" s="4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X1218" s="4"/>
      <c r="AZ1218" s="4"/>
      <c r="BA1218" s="4"/>
      <c r="BB1218" s="8"/>
      <c r="BC1218" s="3"/>
      <c r="BD1218" s="3"/>
      <c r="BF1218" s="5"/>
      <c r="BG1218" s="5"/>
      <c r="BH1218" s="5"/>
      <c r="BI1218" s="5"/>
      <c r="BJ1218" s="5"/>
      <c r="BK1218" s="3"/>
      <c r="BM1218" s="7"/>
      <c r="BN1218" s="3"/>
      <c r="BO1218" s="3"/>
      <c r="BQ1218" s="7"/>
      <c r="BR1218" s="3"/>
      <c r="BS1218" s="3"/>
      <c r="BV1218" s="4"/>
      <c r="BW1218" s="3"/>
      <c r="BX1218" s="3"/>
      <c r="BY1218" s="3"/>
      <c r="BZ1218" s="3"/>
      <c r="CA1218" s="3"/>
      <c r="CB1218" s="3"/>
      <c r="CC1218" s="3"/>
      <c r="CD1218" s="4"/>
      <c r="CE1218" s="4"/>
      <c r="CF1218" s="3"/>
      <c r="CG1218" s="3"/>
      <c r="CH1218" s="3"/>
      <c r="CI1218" s="3"/>
      <c r="CJ1218" s="3"/>
      <c r="CK1218" s="2"/>
      <c r="CL1218" s="2"/>
      <c r="CM1218" s="4"/>
      <c r="CN1218" s="4"/>
      <c r="CO1218" s="3"/>
      <c r="CP1218" s="4"/>
      <c r="CQ1218" s="3"/>
      <c r="CS1218" s="4"/>
      <c r="CT1218" s="3"/>
      <c r="CU1218" s="3"/>
    </row>
    <row r="1219" spans="1:99" ht="20.100000000000001" customHeight="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Y1219" s="4"/>
      <c r="Z1219" s="5"/>
      <c r="AB1219" s="6"/>
      <c r="AC1219" s="3"/>
      <c r="AD1219" s="3"/>
      <c r="AE1219" s="3"/>
      <c r="AF1219" s="3"/>
      <c r="AG1219" s="4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X1219" s="4"/>
      <c r="AZ1219" s="4"/>
      <c r="BA1219" s="4"/>
      <c r="BB1219" s="8"/>
      <c r="BC1219" s="3"/>
      <c r="BD1219" s="3"/>
      <c r="BF1219" s="5"/>
      <c r="BG1219" s="5"/>
      <c r="BH1219" s="5"/>
      <c r="BI1219" s="5"/>
      <c r="BJ1219" s="5"/>
      <c r="BK1219" s="3"/>
      <c r="BM1219" s="7"/>
      <c r="BN1219" s="3"/>
      <c r="BO1219" s="3"/>
      <c r="BQ1219" s="7"/>
      <c r="BR1219" s="3"/>
      <c r="BS1219" s="3"/>
      <c r="BV1219" s="4"/>
      <c r="BW1219" s="3"/>
      <c r="BX1219" s="3"/>
      <c r="BY1219" s="3"/>
      <c r="BZ1219" s="3"/>
      <c r="CA1219" s="3"/>
      <c r="CB1219" s="3"/>
      <c r="CC1219" s="3"/>
      <c r="CD1219" s="4"/>
      <c r="CE1219" s="4"/>
      <c r="CF1219" s="3"/>
      <c r="CG1219" s="3"/>
      <c r="CH1219" s="3"/>
      <c r="CI1219" s="3"/>
      <c r="CJ1219" s="3"/>
      <c r="CK1219" s="2"/>
      <c r="CL1219" s="2"/>
      <c r="CM1219" s="4"/>
      <c r="CN1219" s="4"/>
      <c r="CO1219" s="3"/>
      <c r="CP1219" s="4"/>
      <c r="CQ1219" s="3"/>
      <c r="CS1219" s="4"/>
      <c r="CT1219" s="3"/>
      <c r="CU1219" s="3"/>
    </row>
    <row r="1220" spans="1:99" ht="20.100000000000001" customHeight="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Y1220" s="4"/>
      <c r="Z1220" s="5"/>
      <c r="AB1220" s="6"/>
      <c r="AC1220" s="3"/>
      <c r="AD1220" s="3"/>
      <c r="AE1220" s="3"/>
      <c r="AF1220" s="3"/>
      <c r="AG1220" s="4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X1220" s="4"/>
      <c r="AZ1220" s="4"/>
      <c r="BA1220" s="4"/>
      <c r="BB1220" s="8"/>
      <c r="BC1220" s="3"/>
      <c r="BD1220" s="3"/>
      <c r="BF1220" s="5"/>
      <c r="BG1220" s="5"/>
      <c r="BH1220" s="5"/>
      <c r="BI1220" s="5"/>
      <c r="BJ1220" s="5"/>
      <c r="BK1220" s="3"/>
      <c r="BM1220" s="7"/>
      <c r="BN1220" s="3"/>
      <c r="BO1220" s="3"/>
      <c r="BQ1220" s="7"/>
      <c r="BR1220" s="3"/>
      <c r="BS1220" s="3"/>
      <c r="BV1220" s="4"/>
      <c r="BW1220" s="3"/>
      <c r="BX1220" s="3"/>
      <c r="BY1220" s="3"/>
      <c r="BZ1220" s="3"/>
      <c r="CA1220" s="3"/>
      <c r="CB1220" s="3"/>
      <c r="CC1220" s="3"/>
      <c r="CD1220" s="4"/>
      <c r="CE1220" s="4"/>
      <c r="CF1220" s="3"/>
      <c r="CG1220" s="3"/>
      <c r="CH1220" s="3"/>
      <c r="CI1220" s="3"/>
      <c r="CJ1220" s="3"/>
      <c r="CK1220" s="2"/>
      <c r="CL1220" s="2"/>
      <c r="CM1220" s="4"/>
      <c r="CN1220" s="4"/>
      <c r="CO1220" s="3"/>
      <c r="CP1220" s="4"/>
      <c r="CQ1220" s="3"/>
      <c r="CS1220" s="4"/>
      <c r="CT1220" s="3"/>
      <c r="CU1220" s="3"/>
    </row>
    <row r="1221" spans="1:99" ht="20.100000000000001" customHeight="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Y1221" s="4"/>
      <c r="Z1221" s="5"/>
      <c r="AB1221" s="6"/>
      <c r="AC1221" s="3"/>
      <c r="AD1221" s="3"/>
      <c r="AE1221" s="3"/>
      <c r="AF1221" s="3"/>
      <c r="AG1221" s="4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X1221" s="4"/>
      <c r="AZ1221" s="4"/>
      <c r="BA1221" s="4"/>
      <c r="BB1221" s="8"/>
      <c r="BC1221" s="3"/>
      <c r="BD1221" s="3"/>
      <c r="BF1221" s="5"/>
      <c r="BG1221" s="5"/>
      <c r="BH1221" s="5"/>
      <c r="BI1221" s="5"/>
      <c r="BJ1221" s="5"/>
      <c r="BK1221" s="3"/>
      <c r="BM1221" s="7"/>
      <c r="BN1221" s="3"/>
      <c r="BO1221" s="3"/>
      <c r="BQ1221" s="7"/>
      <c r="BR1221" s="3"/>
      <c r="BS1221" s="3"/>
      <c r="BV1221" s="4"/>
      <c r="BW1221" s="3"/>
      <c r="BX1221" s="3"/>
      <c r="BY1221" s="3"/>
      <c r="BZ1221" s="3"/>
      <c r="CA1221" s="3"/>
      <c r="CB1221" s="3"/>
      <c r="CC1221" s="3"/>
      <c r="CD1221" s="4"/>
      <c r="CE1221" s="4"/>
      <c r="CF1221" s="3"/>
      <c r="CG1221" s="3"/>
      <c r="CH1221" s="3"/>
      <c r="CI1221" s="3"/>
      <c r="CJ1221" s="3"/>
      <c r="CK1221" s="2"/>
      <c r="CL1221" s="2"/>
      <c r="CM1221" s="4"/>
      <c r="CN1221" s="4"/>
      <c r="CO1221" s="3"/>
      <c r="CP1221" s="4"/>
      <c r="CQ1221" s="3"/>
      <c r="CS1221" s="4"/>
      <c r="CT1221" s="3"/>
      <c r="CU1221" s="3"/>
    </row>
    <row r="1222" spans="1:99" ht="20.100000000000001" customHeight="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Y1222" s="4"/>
      <c r="Z1222" s="5"/>
      <c r="AB1222" s="6"/>
      <c r="AC1222" s="3"/>
      <c r="AD1222" s="3"/>
      <c r="AE1222" s="3"/>
      <c r="AF1222" s="3"/>
      <c r="AG1222" s="4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X1222" s="4"/>
      <c r="AZ1222" s="4"/>
      <c r="BA1222" s="4"/>
      <c r="BB1222" s="8"/>
      <c r="BC1222" s="3"/>
      <c r="BD1222" s="3"/>
      <c r="BF1222" s="5"/>
      <c r="BG1222" s="5"/>
      <c r="BH1222" s="5"/>
      <c r="BI1222" s="5"/>
      <c r="BJ1222" s="5"/>
      <c r="BK1222" s="3"/>
      <c r="BM1222" s="7"/>
      <c r="BN1222" s="3"/>
      <c r="BO1222" s="3"/>
      <c r="BQ1222" s="7"/>
      <c r="BR1222" s="3"/>
      <c r="BS1222" s="3"/>
      <c r="BV1222" s="4"/>
      <c r="BW1222" s="3"/>
      <c r="BX1222" s="3"/>
      <c r="BY1222" s="3"/>
      <c r="BZ1222" s="3"/>
      <c r="CA1222" s="3"/>
      <c r="CB1222" s="3"/>
      <c r="CC1222" s="3"/>
      <c r="CD1222" s="4"/>
      <c r="CE1222" s="4"/>
      <c r="CF1222" s="3"/>
      <c r="CG1222" s="3"/>
      <c r="CH1222" s="3"/>
      <c r="CI1222" s="3"/>
      <c r="CJ1222" s="3"/>
      <c r="CK1222" s="2"/>
      <c r="CL1222" s="2"/>
      <c r="CM1222" s="4"/>
      <c r="CN1222" s="4"/>
      <c r="CO1222" s="3"/>
      <c r="CP1222" s="4"/>
      <c r="CQ1222" s="3"/>
      <c r="CS1222" s="4"/>
      <c r="CT1222" s="3"/>
      <c r="CU1222" s="3"/>
    </row>
    <row r="1223" spans="1:99" ht="20.100000000000001" customHeight="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Y1223" s="4"/>
      <c r="Z1223" s="5"/>
      <c r="AB1223" s="6"/>
      <c r="AC1223" s="3"/>
      <c r="AD1223" s="3"/>
      <c r="AE1223" s="3"/>
      <c r="AF1223" s="3"/>
      <c r="AG1223" s="4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X1223" s="4"/>
      <c r="AZ1223" s="4"/>
      <c r="BA1223" s="4"/>
      <c r="BB1223" s="8"/>
      <c r="BC1223" s="3"/>
      <c r="BD1223" s="3"/>
      <c r="BF1223" s="5"/>
      <c r="BG1223" s="5"/>
      <c r="BH1223" s="5"/>
      <c r="BI1223" s="5"/>
      <c r="BJ1223" s="5"/>
      <c r="BK1223" s="3"/>
      <c r="BM1223" s="7"/>
      <c r="BN1223" s="3"/>
      <c r="BO1223" s="3"/>
      <c r="BQ1223" s="7"/>
      <c r="BR1223" s="3"/>
      <c r="BS1223" s="3"/>
      <c r="BV1223" s="4"/>
      <c r="BW1223" s="3"/>
      <c r="BX1223" s="3"/>
      <c r="BY1223" s="3"/>
      <c r="BZ1223" s="3"/>
      <c r="CA1223" s="3"/>
      <c r="CB1223" s="3"/>
      <c r="CC1223" s="3"/>
      <c r="CD1223" s="4"/>
      <c r="CE1223" s="4"/>
      <c r="CF1223" s="3"/>
      <c r="CG1223" s="3"/>
      <c r="CH1223" s="3"/>
      <c r="CI1223" s="3"/>
      <c r="CJ1223" s="3"/>
      <c r="CK1223" s="2"/>
      <c r="CL1223" s="2"/>
      <c r="CM1223" s="4"/>
      <c r="CN1223" s="4"/>
      <c r="CO1223" s="3"/>
      <c r="CP1223" s="4"/>
      <c r="CQ1223" s="3"/>
      <c r="CS1223" s="4"/>
      <c r="CT1223" s="3"/>
      <c r="CU1223" s="3"/>
    </row>
    <row r="1224" spans="1:99" ht="20.100000000000001" customHeight="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Y1224" s="4"/>
      <c r="Z1224" s="5"/>
      <c r="AB1224" s="6"/>
      <c r="AC1224" s="3"/>
      <c r="AD1224" s="3"/>
      <c r="AE1224" s="3"/>
      <c r="AF1224" s="3"/>
      <c r="AG1224" s="4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X1224" s="4"/>
      <c r="AZ1224" s="4"/>
      <c r="BA1224" s="4"/>
      <c r="BB1224" s="8"/>
      <c r="BC1224" s="3"/>
      <c r="BD1224" s="3"/>
      <c r="BF1224" s="5"/>
      <c r="BG1224" s="5"/>
      <c r="BH1224" s="5"/>
      <c r="BI1224" s="5"/>
      <c r="BJ1224" s="5"/>
      <c r="BK1224" s="3"/>
      <c r="BM1224" s="7"/>
      <c r="BN1224" s="3"/>
      <c r="BO1224" s="3"/>
      <c r="BQ1224" s="7"/>
      <c r="BR1224" s="3"/>
      <c r="BS1224" s="3"/>
      <c r="BV1224" s="4"/>
      <c r="BW1224" s="3"/>
      <c r="BX1224" s="3"/>
      <c r="BY1224" s="3"/>
      <c r="BZ1224" s="3"/>
      <c r="CA1224" s="3"/>
      <c r="CB1224" s="3"/>
      <c r="CC1224" s="3"/>
      <c r="CD1224" s="4"/>
      <c r="CE1224" s="4"/>
      <c r="CF1224" s="3"/>
      <c r="CG1224" s="3"/>
      <c r="CH1224" s="3"/>
      <c r="CI1224" s="3"/>
      <c r="CJ1224" s="3"/>
      <c r="CK1224" s="2"/>
      <c r="CL1224" s="2"/>
      <c r="CM1224" s="4"/>
      <c r="CN1224" s="4"/>
      <c r="CO1224" s="3"/>
      <c r="CP1224" s="4"/>
      <c r="CQ1224" s="3"/>
      <c r="CS1224" s="4"/>
      <c r="CT1224" s="3"/>
      <c r="CU1224" s="3"/>
    </row>
    <row r="1225" spans="1:99" ht="20.100000000000001" customHeight="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Y1225" s="4"/>
      <c r="Z1225" s="5"/>
      <c r="AB1225" s="6"/>
      <c r="AC1225" s="3"/>
      <c r="AD1225" s="3"/>
      <c r="AE1225" s="3"/>
      <c r="AF1225" s="3"/>
      <c r="AG1225" s="4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X1225" s="4"/>
      <c r="AZ1225" s="4"/>
      <c r="BA1225" s="4"/>
      <c r="BB1225" s="8"/>
      <c r="BC1225" s="3"/>
      <c r="BD1225" s="3"/>
      <c r="BF1225" s="5"/>
      <c r="BG1225" s="5"/>
      <c r="BH1225" s="5"/>
      <c r="BI1225" s="5"/>
      <c r="BJ1225" s="5"/>
      <c r="BK1225" s="3"/>
      <c r="BM1225" s="7"/>
      <c r="BN1225" s="3"/>
      <c r="BO1225" s="3"/>
      <c r="BQ1225" s="7"/>
      <c r="BR1225" s="3"/>
      <c r="BS1225" s="3"/>
      <c r="BV1225" s="4"/>
      <c r="BW1225" s="3"/>
      <c r="BX1225" s="3"/>
      <c r="BY1225" s="3"/>
      <c r="BZ1225" s="3"/>
      <c r="CA1225" s="3"/>
      <c r="CB1225" s="3"/>
      <c r="CC1225" s="3"/>
      <c r="CD1225" s="4"/>
      <c r="CE1225" s="4"/>
      <c r="CF1225" s="3"/>
      <c r="CG1225" s="3"/>
      <c r="CH1225" s="3"/>
      <c r="CI1225" s="3"/>
      <c r="CJ1225" s="3"/>
      <c r="CK1225" s="2"/>
      <c r="CL1225" s="2"/>
      <c r="CM1225" s="4"/>
      <c r="CN1225" s="4"/>
      <c r="CO1225" s="3"/>
      <c r="CP1225" s="4"/>
      <c r="CQ1225" s="3"/>
      <c r="CS1225" s="4"/>
      <c r="CT1225" s="3"/>
      <c r="CU1225" s="3"/>
    </row>
    <row r="1226" spans="1:99" ht="20.100000000000001" customHeight="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Y1226" s="4"/>
      <c r="Z1226" s="5"/>
      <c r="AB1226" s="6"/>
      <c r="AC1226" s="3"/>
      <c r="AD1226" s="3"/>
      <c r="AE1226" s="3"/>
      <c r="AF1226" s="3"/>
      <c r="AG1226" s="4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X1226" s="4"/>
      <c r="AZ1226" s="4"/>
      <c r="BA1226" s="4"/>
      <c r="BB1226" s="8"/>
      <c r="BC1226" s="3"/>
      <c r="BD1226" s="3"/>
      <c r="BF1226" s="5"/>
      <c r="BG1226" s="5"/>
      <c r="BH1226" s="5"/>
      <c r="BI1226" s="5"/>
      <c r="BJ1226" s="5"/>
      <c r="BK1226" s="3"/>
      <c r="BM1226" s="7"/>
      <c r="BN1226" s="3"/>
      <c r="BO1226" s="3"/>
      <c r="BQ1226" s="7"/>
      <c r="BR1226" s="3"/>
      <c r="BS1226" s="3"/>
      <c r="BV1226" s="4"/>
      <c r="BW1226" s="3"/>
      <c r="BX1226" s="3"/>
      <c r="BY1226" s="3"/>
      <c r="BZ1226" s="3"/>
      <c r="CA1226" s="3"/>
      <c r="CB1226" s="3"/>
      <c r="CC1226" s="3"/>
      <c r="CD1226" s="4"/>
      <c r="CE1226" s="4"/>
      <c r="CF1226" s="3"/>
      <c r="CG1226" s="3"/>
      <c r="CH1226" s="3"/>
      <c r="CI1226" s="3"/>
      <c r="CJ1226" s="3"/>
      <c r="CK1226" s="2"/>
      <c r="CL1226" s="2"/>
      <c r="CM1226" s="4"/>
      <c r="CN1226" s="4"/>
      <c r="CO1226" s="3"/>
      <c r="CP1226" s="4"/>
      <c r="CQ1226" s="3"/>
      <c r="CS1226" s="4"/>
      <c r="CT1226" s="3"/>
      <c r="CU1226" s="3"/>
    </row>
    <row r="1227" spans="1:99" ht="20.100000000000001" customHeight="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Y1227" s="4"/>
      <c r="Z1227" s="5"/>
      <c r="AB1227" s="6"/>
      <c r="AC1227" s="3"/>
      <c r="AD1227" s="3"/>
      <c r="AE1227" s="3"/>
      <c r="AF1227" s="3"/>
      <c r="AG1227" s="4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X1227" s="4"/>
      <c r="AZ1227" s="4"/>
      <c r="BA1227" s="4"/>
      <c r="BB1227" s="8"/>
      <c r="BC1227" s="3"/>
      <c r="BD1227" s="3"/>
      <c r="BF1227" s="5"/>
      <c r="BG1227" s="5"/>
      <c r="BH1227" s="5"/>
      <c r="BI1227" s="5"/>
      <c r="BJ1227" s="5"/>
      <c r="BK1227" s="3"/>
      <c r="BM1227" s="7"/>
      <c r="BN1227" s="3"/>
      <c r="BO1227" s="3"/>
      <c r="BQ1227" s="7"/>
      <c r="BR1227" s="3"/>
      <c r="BS1227" s="3"/>
      <c r="BV1227" s="4"/>
      <c r="BW1227" s="3"/>
      <c r="BX1227" s="3"/>
      <c r="BY1227" s="3"/>
      <c r="BZ1227" s="3"/>
      <c r="CA1227" s="3"/>
      <c r="CB1227" s="3"/>
      <c r="CC1227" s="3"/>
      <c r="CD1227" s="4"/>
      <c r="CE1227" s="4"/>
      <c r="CF1227" s="3"/>
      <c r="CG1227" s="3"/>
      <c r="CH1227" s="3"/>
      <c r="CI1227" s="3"/>
      <c r="CJ1227" s="3"/>
      <c r="CK1227" s="2"/>
      <c r="CL1227" s="2"/>
      <c r="CM1227" s="4"/>
      <c r="CN1227" s="4"/>
      <c r="CO1227" s="3"/>
      <c r="CP1227" s="4"/>
      <c r="CQ1227" s="3"/>
      <c r="CS1227" s="4"/>
      <c r="CT1227" s="3"/>
      <c r="CU1227" s="3"/>
    </row>
    <row r="1228" spans="1:99" ht="20.100000000000001" customHeight="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Y1228" s="4"/>
      <c r="Z1228" s="5"/>
      <c r="AB1228" s="6"/>
      <c r="AC1228" s="3"/>
      <c r="AD1228" s="3"/>
      <c r="AE1228" s="3"/>
      <c r="AF1228" s="3"/>
      <c r="AG1228" s="4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X1228" s="4"/>
      <c r="AZ1228" s="4"/>
      <c r="BA1228" s="4"/>
      <c r="BB1228" s="8"/>
      <c r="BC1228" s="3"/>
      <c r="BD1228" s="3"/>
      <c r="BF1228" s="5"/>
      <c r="BG1228" s="5"/>
      <c r="BH1228" s="5"/>
      <c r="BI1228" s="5"/>
      <c r="BJ1228" s="5"/>
      <c r="BK1228" s="3"/>
      <c r="BM1228" s="7"/>
      <c r="BN1228" s="3"/>
      <c r="BO1228" s="3"/>
      <c r="BQ1228" s="7"/>
      <c r="BR1228" s="3"/>
      <c r="BS1228" s="3"/>
      <c r="BV1228" s="4"/>
      <c r="BW1228" s="3"/>
      <c r="BX1228" s="3"/>
      <c r="BY1228" s="3"/>
      <c r="BZ1228" s="3"/>
      <c r="CA1228" s="3"/>
      <c r="CB1228" s="3"/>
      <c r="CC1228" s="3"/>
      <c r="CD1228" s="4"/>
      <c r="CE1228" s="4"/>
      <c r="CF1228" s="3"/>
      <c r="CG1228" s="3"/>
      <c r="CH1228" s="3"/>
      <c r="CI1228" s="3"/>
      <c r="CJ1228" s="3"/>
      <c r="CK1228" s="2"/>
      <c r="CL1228" s="2"/>
      <c r="CM1228" s="4"/>
      <c r="CN1228" s="4"/>
      <c r="CO1228" s="3"/>
      <c r="CP1228" s="4"/>
      <c r="CQ1228" s="3"/>
      <c r="CS1228" s="4"/>
      <c r="CT1228" s="3"/>
      <c r="CU1228" s="3"/>
    </row>
    <row r="1229" spans="1:99" ht="20.100000000000001" customHeight="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Y1229" s="4"/>
      <c r="Z1229" s="5"/>
      <c r="AB1229" s="6"/>
      <c r="AC1229" s="3"/>
      <c r="AD1229" s="3"/>
      <c r="AE1229" s="3"/>
      <c r="AF1229" s="3"/>
      <c r="AG1229" s="4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X1229" s="4"/>
      <c r="AZ1229" s="4"/>
      <c r="BA1229" s="4"/>
      <c r="BB1229" s="8"/>
      <c r="BC1229" s="3"/>
      <c r="BD1229" s="3"/>
      <c r="BF1229" s="5"/>
      <c r="BG1229" s="5"/>
      <c r="BH1229" s="5"/>
      <c r="BI1229" s="5"/>
      <c r="BJ1229" s="5"/>
      <c r="BK1229" s="3"/>
      <c r="BM1229" s="7"/>
      <c r="BN1229" s="3"/>
      <c r="BO1229" s="3"/>
      <c r="BQ1229" s="7"/>
      <c r="BR1229" s="3"/>
      <c r="BS1229" s="3"/>
      <c r="BV1229" s="4"/>
      <c r="BW1229" s="3"/>
      <c r="BX1229" s="3"/>
      <c r="BY1229" s="3"/>
      <c r="BZ1229" s="3"/>
      <c r="CA1229" s="3"/>
      <c r="CB1229" s="3"/>
      <c r="CC1229" s="3"/>
      <c r="CD1229" s="4"/>
      <c r="CE1229" s="4"/>
      <c r="CF1229" s="3"/>
      <c r="CG1229" s="3"/>
      <c r="CH1229" s="3"/>
      <c r="CI1229" s="3"/>
      <c r="CJ1229" s="3"/>
      <c r="CK1229" s="2"/>
      <c r="CL1229" s="2"/>
      <c r="CM1229" s="4"/>
      <c r="CN1229" s="4"/>
      <c r="CO1229" s="3"/>
      <c r="CP1229" s="4"/>
      <c r="CQ1229" s="3"/>
      <c r="CS1229" s="4"/>
      <c r="CT1229" s="3"/>
      <c r="CU1229" s="3"/>
    </row>
    <row r="1230" spans="1:99" ht="20.100000000000001" customHeight="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Y1230" s="4"/>
      <c r="Z1230" s="5"/>
      <c r="AB1230" s="6"/>
      <c r="AC1230" s="3"/>
      <c r="AD1230" s="3"/>
      <c r="AE1230" s="3"/>
      <c r="AF1230" s="3"/>
      <c r="AG1230" s="4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X1230" s="4"/>
      <c r="AZ1230" s="4"/>
      <c r="BA1230" s="4"/>
      <c r="BB1230" s="8"/>
      <c r="BC1230" s="3"/>
      <c r="BD1230" s="3"/>
      <c r="BF1230" s="5"/>
      <c r="BG1230" s="5"/>
      <c r="BH1230" s="5"/>
      <c r="BI1230" s="5"/>
      <c r="BJ1230" s="5"/>
      <c r="BK1230" s="3"/>
      <c r="BM1230" s="7"/>
      <c r="BN1230" s="3"/>
      <c r="BO1230" s="3"/>
      <c r="BQ1230" s="7"/>
      <c r="BR1230" s="3"/>
      <c r="BS1230" s="3"/>
      <c r="BV1230" s="4"/>
      <c r="BW1230" s="3"/>
      <c r="BX1230" s="3"/>
      <c r="BY1230" s="3"/>
      <c r="BZ1230" s="3"/>
      <c r="CA1230" s="3"/>
      <c r="CB1230" s="3"/>
      <c r="CC1230" s="3"/>
      <c r="CD1230" s="4"/>
      <c r="CE1230" s="4"/>
      <c r="CF1230" s="3"/>
      <c r="CG1230" s="3"/>
      <c r="CH1230" s="3"/>
      <c r="CI1230" s="3"/>
      <c r="CJ1230" s="3"/>
      <c r="CK1230" s="2"/>
      <c r="CL1230" s="2"/>
      <c r="CM1230" s="4"/>
      <c r="CN1230" s="4"/>
      <c r="CO1230" s="3"/>
      <c r="CP1230" s="4"/>
      <c r="CQ1230" s="3"/>
      <c r="CS1230" s="4"/>
      <c r="CT1230" s="3"/>
      <c r="CU1230" s="3"/>
    </row>
    <row r="1231" spans="1:99" ht="20.100000000000001" customHeight="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Y1231" s="4"/>
      <c r="Z1231" s="5"/>
      <c r="AB1231" s="6"/>
      <c r="AC1231" s="3"/>
      <c r="AD1231" s="3"/>
      <c r="AE1231" s="3"/>
      <c r="AF1231" s="3"/>
      <c r="AG1231" s="4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X1231" s="4"/>
      <c r="AZ1231" s="4"/>
      <c r="BA1231" s="4"/>
      <c r="BB1231" s="8"/>
      <c r="BC1231" s="3"/>
      <c r="BD1231" s="3"/>
      <c r="BF1231" s="5"/>
      <c r="BG1231" s="5"/>
      <c r="BH1231" s="5"/>
      <c r="BI1231" s="5"/>
      <c r="BJ1231" s="5"/>
      <c r="BK1231" s="3"/>
      <c r="BM1231" s="7"/>
      <c r="BN1231" s="3"/>
      <c r="BO1231" s="3"/>
      <c r="BQ1231" s="7"/>
      <c r="BR1231" s="3"/>
      <c r="BS1231" s="3"/>
      <c r="BV1231" s="4"/>
      <c r="BW1231" s="3"/>
      <c r="BX1231" s="3"/>
      <c r="BY1231" s="3"/>
      <c r="BZ1231" s="3"/>
      <c r="CA1231" s="3"/>
      <c r="CB1231" s="3"/>
      <c r="CC1231" s="3"/>
      <c r="CD1231" s="4"/>
      <c r="CE1231" s="4"/>
      <c r="CF1231" s="3"/>
      <c r="CG1231" s="3"/>
      <c r="CH1231" s="3"/>
      <c r="CI1231" s="3"/>
      <c r="CJ1231" s="3"/>
      <c r="CK1231" s="2"/>
      <c r="CL1231" s="2"/>
      <c r="CM1231" s="4"/>
      <c r="CN1231" s="4"/>
      <c r="CO1231" s="3"/>
      <c r="CP1231" s="4"/>
      <c r="CQ1231" s="3"/>
      <c r="CS1231" s="4"/>
      <c r="CT1231" s="3"/>
      <c r="CU1231" s="3"/>
    </row>
    <row r="1232" spans="1:99" ht="20.100000000000001" customHeight="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Y1232" s="4"/>
      <c r="Z1232" s="5"/>
      <c r="AB1232" s="6"/>
      <c r="AC1232" s="3"/>
      <c r="AD1232" s="3"/>
      <c r="AE1232" s="3"/>
      <c r="AF1232" s="3"/>
      <c r="AG1232" s="4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X1232" s="4"/>
      <c r="AZ1232" s="4"/>
      <c r="BA1232" s="4"/>
      <c r="BB1232" s="8"/>
      <c r="BC1232" s="3"/>
      <c r="BD1232" s="3"/>
      <c r="BF1232" s="5"/>
      <c r="BG1232" s="5"/>
      <c r="BH1232" s="5"/>
      <c r="BI1232" s="5"/>
      <c r="BJ1232" s="5"/>
      <c r="BK1232" s="3"/>
      <c r="BM1232" s="7"/>
      <c r="BN1232" s="3"/>
      <c r="BO1232" s="3"/>
      <c r="BQ1232" s="7"/>
      <c r="BR1232" s="3"/>
      <c r="BS1232" s="3"/>
      <c r="BV1232" s="4"/>
      <c r="BW1232" s="3"/>
      <c r="BX1232" s="3"/>
      <c r="BY1232" s="3"/>
      <c r="BZ1232" s="3"/>
      <c r="CA1232" s="3"/>
      <c r="CB1232" s="3"/>
      <c r="CC1232" s="3"/>
      <c r="CD1232" s="4"/>
      <c r="CE1232" s="4"/>
      <c r="CF1232" s="3"/>
      <c r="CG1232" s="3"/>
      <c r="CH1232" s="3"/>
      <c r="CI1232" s="3"/>
      <c r="CJ1232" s="3"/>
      <c r="CK1232" s="2"/>
      <c r="CL1232" s="2"/>
      <c r="CM1232" s="4"/>
      <c r="CN1232" s="4"/>
      <c r="CO1232" s="3"/>
      <c r="CP1232" s="4"/>
      <c r="CQ1232" s="3"/>
      <c r="CS1232" s="4"/>
      <c r="CT1232" s="3"/>
      <c r="CU1232" s="3"/>
    </row>
    <row r="1233" spans="1:99" ht="20.100000000000001" customHeight="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Y1233" s="4"/>
      <c r="Z1233" s="5"/>
      <c r="AB1233" s="6"/>
      <c r="AC1233" s="3"/>
      <c r="AD1233" s="3"/>
      <c r="AE1233" s="3"/>
      <c r="AF1233" s="3"/>
      <c r="AG1233" s="4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X1233" s="4"/>
      <c r="AZ1233" s="4"/>
      <c r="BA1233" s="4"/>
      <c r="BB1233" s="8"/>
      <c r="BC1233" s="3"/>
      <c r="BD1233" s="3"/>
      <c r="BF1233" s="5"/>
      <c r="BG1233" s="5"/>
      <c r="BH1233" s="5"/>
      <c r="BI1233" s="5"/>
      <c r="BJ1233" s="5"/>
      <c r="BK1233" s="3"/>
      <c r="BM1233" s="7"/>
      <c r="BN1233" s="3"/>
      <c r="BO1233" s="3"/>
      <c r="BQ1233" s="7"/>
      <c r="BR1233" s="3"/>
      <c r="BS1233" s="3"/>
      <c r="BV1233" s="4"/>
      <c r="BW1233" s="3"/>
      <c r="BX1233" s="3"/>
      <c r="BY1233" s="3"/>
      <c r="BZ1233" s="3"/>
      <c r="CA1233" s="3"/>
      <c r="CB1233" s="3"/>
      <c r="CC1233" s="3"/>
      <c r="CD1233" s="4"/>
      <c r="CE1233" s="4"/>
      <c r="CF1233" s="3"/>
      <c r="CG1233" s="3"/>
      <c r="CH1233" s="3"/>
      <c r="CI1233" s="3"/>
      <c r="CJ1233" s="3"/>
      <c r="CK1233" s="2"/>
      <c r="CL1233" s="2"/>
      <c r="CM1233" s="4"/>
      <c r="CN1233" s="4"/>
      <c r="CO1233" s="3"/>
      <c r="CP1233" s="4"/>
      <c r="CQ1233" s="3"/>
      <c r="CS1233" s="4"/>
      <c r="CT1233" s="3"/>
      <c r="CU1233" s="3"/>
    </row>
    <row r="1234" spans="1:99" ht="20.100000000000001" customHeight="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Y1234" s="4"/>
      <c r="Z1234" s="5"/>
      <c r="AB1234" s="6"/>
      <c r="AC1234" s="3"/>
      <c r="AD1234" s="3"/>
      <c r="AE1234" s="3"/>
      <c r="AF1234" s="3"/>
      <c r="AG1234" s="4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X1234" s="4"/>
      <c r="AZ1234" s="4"/>
      <c r="BA1234" s="4"/>
      <c r="BB1234" s="8"/>
      <c r="BC1234" s="3"/>
      <c r="BD1234" s="3"/>
      <c r="BF1234" s="5"/>
      <c r="BG1234" s="5"/>
      <c r="BH1234" s="5"/>
      <c r="BI1234" s="5"/>
      <c r="BJ1234" s="5"/>
      <c r="BK1234" s="3"/>
      <c r="BM1234" s="7"/>
      <c r="BN1234" s="3"/>
      <c r="BO1234" s="3"/>
      <c r="BQ1234" s="7"/>
      <c r="BR1234" s="3"/>
      <c r="BS1234" s="3"/>
      <c r="BV1234" s="4"/>
      <c r="BW1234" s="3"/>
      <c r="BX1234" s="3"/>
      <c r="BY1234" s="3"/>
      <c r="BZ1234" s="3"/>
      <c r="CA1234" s="3"/>
      <c r="CB1234" s="3"/>
      <c r="CC1234" s="3"/>
      <c r="CD1234" s="4"/>
      <c r="CE1234" s="4"/>
      <c r="CF1234" s="3"/>
      <c r="CG1234" s="3"/>
      <c r="CH1234" s="3"/>
      <c r="CI1234" s="3"/>
      <c r="CJ1234" s="3"/>
      <c r="CK1234" s="2"/>
      <c r="CL1234" s="2"/>
      <c r="CM1234" s="4"/>
      <c r="CN1234" s="4"/>
      <c r="CO1234" s="3"/>
      <c r="CP1234" s="4"/>
      <c r="CQ1234" s="3"/>
      <c r="CS1234" s="4"/>
      <c r="CT1234" s="3"/>
      <c r="CU1234" s="3"/>
    </row>
    <row r="1235" spans="1:99" ht="20.100000000000001" customHeight="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Y1235" s="4"/>
      <c r="Z1235" s="5"/>
      <c r="AB1235" s="6"/>
      <c r="AC1235" s="3"/>
      <c r="AD1235" s="3"/>
      <c r="AE1235" s="3"/>
      <c r="AF1235" s="3"/>
      <c r="AG1235" s="4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X1235" s="4"/>
      <c r="AZ1235" s="4"/>
      <c r="BA1235" s="4"/>
      <c r="BB1235" s="8"/>
      <c r="BC1235" s="3"/>
      <c r="BD1235" s="3"/>
      <c r="BF1235" s="5"/>
      <c r="BG1235" s="5"/>
      <c r="BH1235" s="5"/>
      <c r="BI1235" s="5"/>
      <c r="BJ1235" s="5"/>
      <c r="BK1235" s="3"/>
      <c r="BM1235" s="7"/>
      <c r="BN1235" s="3"/>
      <c r="BO1235" s="3"/>
      <c r="BQ1235" s="7"/>
      <c r="BR1235" s="3"/>
      <c r="BS1235" s="3"/>
      <c r="BV1235" s="4"/>
      <c r="BW1235" s="3"/>
      <c r="BX1235" s="3"/>
      <c r="BY1235" s="3"/>
      <c r="BZ1235" s="3"/>
      <c r="CA1235" s="3"/>
      <c r="CB1235" s="3"/>
      <c r="CC1235" s="3"/>
      <c r="CD1235" s="4"/>
      <c r="CE1235" s="4"/>
      <c r="CF1235" s="3"/>
      <c r="CG1235" s="3"/>
      <c r="CH1235" s="3"/>
      <c r="CI1235" s="3"/>
      <c r="CJ1235" s="3"/>
      <c r="CK1235" s="2"/>
      <c r="CL1235" s="2"/>
      <c r="CM1235" s="4"/>
      <c r="CN1235" s="4"/>
      <c r="CO1235" s="3"/>
      <c r="CP1235" s="4"/>
      <c r="CQ1235" s="3"/>
      <c r="CS1235" s="4"/>
      <c r="CT1235" s="3"/>
      <c r="CU1235" s="3"/>
    </row>
    <row r="1236" spans="1:99" ht="20.100000000000001" customHeight="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Y1236" s="4"/>
      <c r="Z1236" s="5"/>
      <c r="AB1236" s="6"/>
      <c r="AC1236" s="3"/>
      <c r="AD1236" s="3"/>
      <c r="AE1236" s="3"/>
      <c r="AF1236" s="3"/>
      <c r="AG1236" s="4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X1236" s="4"/>
      <c r="AZ1236" s="4"/>
      <c r="BA1236" s="4"/>
      <c r="BB1236" s="8"/>
      <c r="BC1236" s="3"/>
      <c r="BD1236" s="3"/>
      <c r="BF1236" s="5"/>
      <c r="BG1236" s="5"/>
      <c r="BH1236" s="5"/>
      <c r="BI1236" s="5"/>
      <c r="BJ1236" s="5"/>
      <c r="BK1236" s="3"/>
      <c r="BM1236" s="7"/>
      <c r="BN1236" s="3"/>
      <c r="BO1236" s="3"/>
      <c r="BQ1236" s="7"/>
      <c r="BR1236" s="3"/>
      <c r="BS1236" s="3"/>
      <c r="BV1236" s="4"/>
      <c r="BW1236" s="3"/>
      <c r="BX1236" s="3"/>
      <c r="BY1236" s="3"/>
      <c r="BZ1236" s="3"/>
      <c r="CA1236" s="3"/>
      <c r="CB1236" s="3"/>
      <c r="CC1236" s="3"/>
      <c r="CD1236" s="4"/>
      <c r="CE1236" s="4"/>
      <c r="CF1236" s="3"/>
      <c r="CG1236" s="3"/>
      <c r="CH1236" s="3"/>
      <c r="CI1236" s="3"/>
      <c r="CJ1236" s="3"/>
      <c r="CK1236" s="2"/>
      <c r="CL1236" s="2"/>
      <c r="CM1236" s="4"/>
      <c r="CN1236" s="4"/>
      <c r="CO1236" s="3"/>
      <c r="CP1236" s="4"/>
      <c r="CQ1236" s="3"/>
      <c r="CS1236" s="4"/>
      <c r="CT1236" s="3"/>
      <c r="CU1236" s="3"/>
    </row>
    <row r="1237" spans="1:99" ht="20.100000000000001" customHeight="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Y1237" s="4"/>
      <c r="Z1237" s="5"/>
      <c r="AB1237" s="6"/>
      <c r="AC1237" s="3"/>
      <c r="AD1237" s="3"/>
      <c r="AE1237" s="3"/>
      <c r="AF1237" s="3"/>
      <c r="AG1237" s="4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X1237" s="4"/>
      <c r="AZ1237" s="4"/>
      <c r="BA1237" s="4"/>
      <c r="BB1237" s="8"/>
      <c r="BC1237" s="3"/>
      <c r="BD1237" s="3"/>
      <c r="BF1237" s="5"/>
      <c r="BG1237" s="5"/>
      <c r="BH1237" s="5"/>
      <c r="BI1237" s="5"/>
      <c r="BJ1237" s="5"/>
      <c r="BK1237" s="3"/>
      <c r="BM1237" s="7"/>
      <c r="BN1237" s="3"/>
      <c r="BO1237" s="3"/>
      <c r="BQ1237" s="7"/>
      <c r="BR1237" s="3"/>
      <c r="BS1237" s="3"/>
      <c r="BV1237" s="4"/>
      <c r="BW1237" s="3"/>
      <c r="BX1237" s="3"/>
      <c r="BY1237" s="3"/>
      <c r="BZ1237" s="3"/>
      <c r="CA1237" s="3"/>
      <c r="CB1237" s="3"/>
      <c r="CC1237" s="3"/>
      <c r="CD1237" s="4"/>
      <c r="CE1237" s="4"/>
      <c r="CF1237" s="3"/>
      <c r="CG1237" s="3"/>
      <c r="CH1237" s="3"/>
      <c r="CI1237" s="3"/>
      <c r="CJ1237" s="3"/>
      <c r="CK1237" s="2"/>
      <c r="CL1237" s="2"/>
      <c r="CM1237" s="4"/>
      <c r="CN1237" s="4"/>
      <c r="CO1237" s="3"/>
      <c r="CP1237" s="4"/>
      <c r="CQ1237" s="3"/>
      <c r="CS1237" s="4"/>
      <c r="CT1237" s="3"/>
      <c r="CU1237" s="3"/>
    </row>
    <row r="1238" spans="1:99" ht="20.100000000000001" customHeight="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Y1238" s="4"/>
      <c r="Z1238" s="5"/>
      <c r="AB1238" s="6"/>
      <c r="AC1238" s="3"/>
      <c r="AD1238" s="3"/>
      <c r="AE1238" s="3"/>
      <c r="AF1238" s="3"/>
      <c r="AG1238" s="4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X1238" s="4"/>
      <c r="AZ1238" s="4"/>
      <c r="BA1238" s="4"/>
      <c r="BB1238" s="8"/>
      <c r="BC1238" s="3"/>
      <c r="BD1238" s="3"/>
      <c r="BF1238" s="5"/>
      <c r="BG1238" s="5"/>
      <c r="BH1238" s="5"/>
      <c r="BI1238" s="5"/>
      <c r="BJ1238" s="5"/>
      <c r="BK1238" s="3"/>
      <c r="BM1238" s="7"/>
      <c r="BN1238" s="3"/>
      <c r="BO1238" s="3"/>
      <c r="BQ1238" s="7"/>
      <c r="BR1238" s="3"/>
      <c r="BS1238" s="3"/>
      <c r="BV1238" s="4"/>
      <c r="BW1238" s="3"/>
      <c r="BX1238" s="3"/>
      <c r="BY1238" s="3"/>
      <c r="BZ1238" s="3"/>
      <c r="CA1238" s="3"/>
      <c r="CB1238" s="3"/>
      <c r="CC1238" s="3"/>
      <c r="CD1238" s="4"/>
      <c r="CE1238" s="4"/>
      <c r="CF1238" s="3"/>
      <c r="CG1238" s="3"/>
      <c r="CH1238" s="3"/>
      <c r="CI1238" s="3"/>
      <c r="CJ1238" s="3"/>
      <c r="CK1238" s="2"/>
      <c r="CL1238" s="2"/>
      <c r="CM1238" s="4"/>
      <c r="CN1238" s="4"/>
      <c r="CO1238" s="3"/>
      <c r="CP1238" s="4"/>
      <c r="CQ1238" s="3"/>
      <c r="CS1238" s="4"/>
      <c r="CT1238" s="3"/>
      <c r="CU1238" s="3"/>
    </row>
    <row r="1239" spans="1:99" ht="20.100000000000001" customHeight="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Y1239" s="4"/>
      <c r="Z1239" s="5"/>
      <c r="AB1239" s="6"/>
      <c r="AC1239" s="3"/>
      <c r="AD1239" s="3"/>
      <c r="AE1239" s="3"/>
      <c r="AF1239" s="3"/>
      <c r="AG1239" s="4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X1239" s="4"/>
      <c r="AZ1239" s="4"/>
      <c r="BA1239" s="4"/>
      <c r="BB1239" s="8"/>
      <c r="BC1239" s="3"/>
      <c r="BD1239" s="3"/>
      <c r="BF1239" s="5"/>
      <c r="BG1239" s="5"/>
      <c r="BH1239" s="5"/>
      <c r="BI1239" s="5"/>
      <c r="BJ1239" s="5"/>
      <c r="BK1239" s="3"/>
      <c r="BM1239" s="7"/>
      <c r="BN1239" s="3"/>
      <c r="BO1239" s="3"/>
      <c r="BQ1239" s="7"/>
      <c r="BR1239" s="3"/>
      <c r="BS1239" s="3"/>
      <c r="BV1239" s="4"/>
      <c r="BW1239" s="3"/>
      <c r="BX1239" s="3"/>
      <c r="BY1239" s="3"/>
      <c r="BZ1239" s="3"/>
      <c r="CA1239" s="3"/>
      <c r="CB1239" s="3"/>
      <c r="CC1239" s="3"/>
      <c r="CD1239" s="4"/>
      <c r="CE1239" s="4"/>
      <c r="CF1239" s="3"/>
      <c r="CG1239" s="3"/>
      <c r="CH1239" s="3"/>
      <c r="CI1239" s="3"/>
      <c r="CJ1239" s="3"/>
      <c r="CK1239" s="2"/>
      <c r="CL1239" s="2"/>
      <c r="CM1239" s="4"/>
      <c r="CN1239" s="4"/>
      <c r="CO1239" s="3"/>
      <c r="CP1239" s="4"/>
      <c r="CQ1239" s="3"/>
      <c r="CS1239" s="4"/>
      <c r="CT1239" s="3"/>
      <c r="CU1239" s="3"/>
    </row>
    <row r="1240" spans="1:99" ht="20.100000000000001" customHeight="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Y1240" s="4"/>
      <c r="Z1240" s="5"/>
      <c r="AB1240" s="6"/>
      <c r="AC1240" s="3"/>
      <c r="AD1240" s="3"/>
      <c r="AE1240" s="3"/>
      <c r="AF1240" s="3"/>
      <c r="AG1240" s="4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X1240" s="4"/>
      <c r="AZ1240" s="4"/>
      <c r="BA1240" s="4"/>
      <c r="BB1240" s="8"/>
      <c r="BC1240" s="3"/>
      <c r="BD1240" s="3"/>
      <c r="BF1240" s="5"/>
      <c r="BG1240" s="5"/>
      <c r="BH1240" s="5"/>
      <c r="BI1240" s="5"/>
      <c r="BJ1240" s="5"/>
      <c r="BK1240" s="3"/>
      <c r="BM1240" s="7"/>
      <c r="BN1240" s="3"/>
      <c r="BO1240" s="3"/>
      <c r="BQ1240" s="7"/>
      <c r="BR1240" s="3"/>
      <c r="BS1240" s="3"/>
      <c r="BV1240" s="4"/>
      <c r="BW1240" s="3"/>
      <c r="BX1240" s="3"/>
      <c r="BY1240" s="3"/>
      <c r="BZ1240" s="3"/>
      <c r="CA1240" s="3"/>
      <c r="CB1240" s="3"/>
      <c r="CC1240" s="3"/>
      <c r="CD1240" s="4"/>
      <c r="CE1240" s="4"/>
      <c r="CF1240" s="3"/>
      <c r="CG1240" s="3"/>
      <c r="CH1240" s="3"/>
      <c r="CI1240" s="3"/>
      <c r="CJ1240" s="3"/>
      <c r="CK1240" s="2"/>
      <c r="CL1240" s="2"/>
      <c r="CM1240" s="4"/>
      <c r="CN1240" s="4"/>
      <c r="CO1240" s="3"/>
      <c r="CP1240" s="4"/>
      <c r="CQ1240" s="3"/>
      <c r="CS1240" s="4"/>
      <c r="CT1240" s="3"/>
      <c r="CU1240" s="3"/>
    </row>
    <row r="1241" spans="1:99" ht="20.100000000000001" customHeight="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Y1241" s="4"/>
      <c r="Z1241" s="5"/>
      <c r="AB1241" s="6"/>
      <c r="AC1241" s="3"/>
      <c r="AD1241" s="3"/>
      <c r="AE1241" s="3"/>
      <c r="AF1241" s="3"/>
      <c r="AG1241" s="4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X1241" s="4"/>
      <c r="AZ1241" s="4"/>
      <c r="BA1241" s="4"/>
      <c r="BB1241" s="8"/>
      <c r="BC1241" s="3"/>
      <c r="BD1241" s="3"/>
      <c r="BF1241" s="5"/>
      <c r="BG1241" s="5"/>
      <c r="BH1241" s="5"/>
      <c r="BI1241" s="5"/>
      <c r="BJ1241" s="5"/>
      <c r="BK1241" s="3"/>
      <c r="BM1241" s="7"/>
      <c r="BN1241" s="3"/>
      <c r="BO1241" s="3"/>
      <c r="BQ1241" s="7"/>
      <c r="BR1241" s="3"/>
      <c r="BS1241" s="3"/>
      <c r="BV1241" s="4"/>
      <c r="BW1241" s="3"/>
      <c r="BX1241" s="3"/>
      <c r="BY1241" s="3"/>
      <c r="BZ1241" s="3"/>
      <c r="CA1241" s="3"/>
      <c r="CB1241" s="3"/>
      <c r="CC1241" s="3"/>
      <c r="CD1241" s="4"/>
      <c r="CE1241" s="4"/>
      <c r="CF1241" s="3"/>
      <c r="CG1241" s="3"/>
      <c r="CH1241" s="3"/>
      <c r="CI1241" s="3"/>
      <c r="CJ1241" s="3"/>
      <c r="CK1241" s="2"/>
      <c r="CL1241" s="2"/>
      <c r="CM1241" s="4"/>
      <c r="CN1241" s="4"/>
      <c r="CO1241" s="3"/>
      <c r="CP1241" s="4"/>
      <c r="CQ1241" s="3"/>
      <c r="CS1241" s="4"/>
      <c r="CT1241" s="3"/>
      <c r="CU1241" s="3"/>
    </row>
    <row r="1242" spans="1:99" ht="20.100000000000001" customHeight="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Y1242" s="4"/>
      <c r="Z1242" s="5"/>
      <c r="AB1242" s="6"/>
      <c r="AC1242" s="3"/>
      <c r="AD1242" s="3"/>
      <c r="AE1242" s="3"/>
      <c r="AF1242" s="3"/>
      <c r="AG1242" s="4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X1242" s="4"/>
      <c r="AZ1242" s="4"/>
      <c r="BA1242" s="4"/>
      <c r="BB1242" s="8"/>
      <c r="BC1242" s="3"/>
      <c r="BD1242" s="3"/>
      <c r="BF1242" s="5"/>
      <c r="BG1242" s="5"/>
      <c r="BH1242" s="5"/>
      <c r="BI1242" s="5"/>
      <c r="BJ1242" s="5"/>
      <c r="BK1242" s="3"/>
      <c r="BM1242" s="7"/>
      <c r="BN1242" s="3"/>
      <c r="BO1242" s="3"/>
      <c r="BQ1242" s="7"/>
      <c r="BR1242" s="3"/>
      <c r="BS1242" s="3"/>
      <c r="BV1242" s="4"/>
      <c r="BW1242" s="3"/>
      <c r="BX1242" s="3"/>
      <c r="BY1242" s="3"/>
      <c r="BZ1242" s="3"/>
      <c r="CA1242" s="3"/>
      <c r="CB1242" s="3"/>
      <c r="CC1242" s="3"/>
      <c r="CD1242" s="4"/>
      <c r="CE1242" s="4"/>
      <c r="CF1242" s="3"/>
      <c r="CG1242" s="3"/>
      <c r="CH1242" s="3"/>
      <c r="CI1242" s="3"/>
      <c r="CJ1242" s="3"/>
      <c r="CK1242" s="2"/>
      <c r="CL1242" s="2"/>
      <c r="CM1242" s="4"/>
      <c r="CN1242" s="4"/>
      <c r="CO1242" s="3"/>
      <c r="CP1242" s="4"/>
      <c r="CQ1242" s="3"/>
      <c r="CS1242" s="4"/>
      <c r="CT1242" s="3"/>
      <c r="CU1242" s="3"/>
    </row>
    <row r="1243" spans="1:99" ht="20.100000000000001" customHeight="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Y1243" s="4"/>
      <c r="Z1243" s="5"/>
      <c r="AB1243" s="6"/>
      <c r="AC1243" s="3"/>
      <c r="AD1243" s="3"/>
      <c r="AE1243" s="3"/>
      <c r="AF1243" s="3"/>
      <c r="AG1243" s="4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X1243" s="4"/>
      <c r="AZ1243" s="4"/>
      <c r="BA1243" s="4"/>
      <c r="BB1243" s="8"/>
      <c r="BC1243" s="3"/>
      <c r="BD1243" s="3"/>
      <c r="BF1243" s="5"/>
      <c r="BG1243" s="5"/>
      <c r="BH1243" s="5"/>
      <c r="BI1243" s="5"/>
      <c r="BJ1243" s="5"/>
      <c r="BK1243" s="3"/>
      <c r="BM1243" s="7"/>
      <c r="BN1243" s="3"/>
      <c r="BO1243" s="3"/>
      <c r="BQ1243" s="7"/>
      <c r="BR1243" s="3"/>
      <c r="BS1243" s="3"/>
      <c r="BV1243" s="4"/>
      <c r="BW1243" s="3"/>
      <c r="BX1243" s="3"/>
      <c r="BY1243" s="3"/>
      <c r="BZ1243" s="3"/>
      <c r="CA1243" s="3"/>
      <c r="CB1243" s="3"/>
      <c r="CC1243" s="3"/>
      <c r="CD1243" s="4"/>
      <c r="CE1243" s="4"/>
      <c r="CF1243" s="3"/>
      <c r="CG1243" s="3"/>
      <c r="CH1243" s="3"/>
      <c r="CI1243" s="3"/>
      <c r="CJ1243" s="3"/>
      <c r="CK1243" s="2"/>
      <c r="CL1243" s="2"/>
      <c r="CM1243" s="4"/>
      <c r="CN1243" s="4"/>
      <c r="CO1243" s="3"/>
      <c r="CP1243" s="4"/>
      <c r="CQ1243" s="3"/>
      <c r="CS1243" s="4"/>
      <c r="CT1243" s="3"/>
      <c r="CU1243" s="3"/>
    </row>
    <row r="1244" spans="1:99" ht="20.100000000000001" customHeight="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Y1244" s="4"/>
      <c r="Z1244" s="5"/>
      <c r="AB1244" s="6"/>
      <c r="AC1244" s="3"/>
      <c r="AD1244" s="3"/>
      <c r="AE1244" s="3"/>
      <c r="AF1244" s="3"/>
      <c r="AG1244" s="4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X1244" s="4"/>
      <c r="AZ1244" s="4"/>
      <c r="BA1244" s="4"/>
      <c r="BB1244" s="8"/>
      <c r="BC1244" s="3"/>
      <c r="BD1244" s="3"/>
      <c r="BF1244" s="5"/>
      <c r="BG1244" s="5"/>
      <c r="BH1244" s="5"/>
      <c r="BI1244" s="5"/>
      <c r="BJ1244" s="5"/>
      <c r="BK1244" s="3"/>
      <c r="BM1244" s="7"/>
      <c r="BN1244" s="3"/>
      <c r="BO1244" s="3"/>
      <c r="BQ1244" s="7"/>
      <c r="BR1244" s="3"/>
      <c r="BS1244" s="3"/>
      <c r="BV1244" s="4"/>
      <c r="BW1244" s="3"/>
      <c r="BX1244" s="3"/>
      <c r="BY1244" s="3"/>
      <c r="BZ1244" s="3"/>
      <c r="CA1244" s="3"/>
      <c r="CB1244" s="3"/>
      <c r="CC1244" s="3"/>
      <c r="CD1244" s="4"/>
      <c r="CE1244" s="4"/>
      <c r="CF1244" s="3"/>
      <c r="CG1244" s="3"/>
      <c r="CH1244" s="3"/>
      <c r="CI1244" s="3"/>
      <c r="CJ1244" s="3"/>
      <c r="CK1244" s="2"/>
      <c r="CL1244" s="2"/>
      <c r="CM1244" s="4"/>
      <c r="CN1244" s="4"/>
      <c r="CO1244" s="3"/>
      <c r="CP1244" s="4"/>
      <c r="CQ1244" s="3"/>
      <c r="CS1244" s="4"/>
      <c r="CT1244" s="3"/>
      <c r="CU1244" s="3"/>
    </row>
    <row r="1245" spans="1:99" ht="20.100000000000001" customHeight="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Y1245" s="4"/>
      <c r="Z1245" s="5"/>
      <c r="AB1245" s="6"/>
      <c r="AC1245" s="3"/>
      <c r="AD1245" s="3"/>
      <c r="AE1245" s="3"/>
      <c r="AF1245" s="3"/>
      <c r="AG1245" s="4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X1245" s="4"/>
      <c r="AZ1245" s="4"/>
      <c r="BA1245" s="4"/>
      <c r="BB1245" s="8"/>
      <c r="BC1245" s="3"/>
      <c r="BD1245" s="3"/>
      <c r="BF1245" s="5"/>
      <c r="BG1245" s="5"/>
      <c r="BH1245" s="5"/>
      <c r="BI1245" s="5"/>
      <c r="BJ1245" s="5"/>
      <c r="BK1245" s="3"/>
      <c r="BM1245" s="7"/>
      <c r="BN1245" s="3"/>
      <c r="BO1245" s="3"/>
      <c r="BQ1245" s="7"/>
      <c r="BR1245" s="3"/>
      <c r="BS1245" s="3"/>
      <c r="BV1245" s="4"/>
      <c r="BW1245" s="3"/>
      <c r="BX1245" s="3"/>
      <c r="BY1245" s="3"/>
      <c r="BZ1245" s="3"/>
      <c r="CA1245" s="3"/>
      <c r="CB1245" s="3"/>
      <c r="CC1245" s="3"/>
      <c r="CD1245" s="4"/>
      <c r="CE1245" s="4"/>
      <c r="CF1245" s="3"/>
      <c r="CG1245" s="3"/>
      <c r="CH1245" s="3"/>
      <c r="CI1245" s="3"/>
      <c r="CJ1245" s="3"/>
      <c r="CK1245" s="2"/>
      <c r="CL1245" s="2"/>
      <c r="CM1245" s="4"/>
      <c r="CN1245" s="4"/>
      <c r="CO1245" s="3"/>
      <c r="CP1245" s="4"/>
      <c r="CQ1245" s="3"/>
      <c r="CS1245" s="4"/>
      <c r="CT1245" s="3"/>
      <c r="CU1245" s="3"/>
    </row>
    <row r="1246" spans="1:99" ht="20.100000000000001" customHeight="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Y1246" s="4"/>
      <c r="Z1246" s="5"/>
      <c r="AB1246" s="6"/>
      <c r="AC1246" s="3"/>
      <c r="AD1246" s="3"/>
      <c r="AE1246" s="3"/>
      <c r="AF1246" s="3"/>
      <c r="AG1246" s="4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X1246" s="4"/>
      <c r="AZ1246" s="4"/>
      <c r="BA1246" s="4"/>
      <c r="BB1246" s="8"/>
      <c r="BC1246" s="3"/>
      <c r="BD1246" s="3"/>
      <c r="BF1246" s="5"/>
      <c r="BG1246" s="5"/>
      <c r="BH1246" s="5"/>
      <c r="BI1246" s="5"/>
      <c r="BJ1246" s="5"/>
      <c r="BK1246" s="3"/>
      <c r="BM1246" s="7"/>
      <c r="BN1246" s="3"/>
      <c r="BO1246" s="3"/>
      <c r="BQ1246" s="7"/>
      <c r="BR1246" s="3"/>
      <c r="BS1246" s="3"/>
      <c r="BV1246" s="4"/>
      <c r="BW1246" s="3"/>
      <c r="BX1246" s="3"/>
      <c r="BY1246" s="3"/>
      <c r="BZ1246" s="3"/>
      <c r="CA1246" s="3"/>
      <c r="CB1246" s="3"/>
      <c r="CC1246" s="3"/>
      <c r="CD1246" s="4"/>
      <c r="CE1246" s="4"/>
      <c r="CF1246" s="3"/>
      <c r="CG1246" s="3"/>
      <c r="CH1246" s="3"/>
      <c r="CI1246" s="3"/>
      <c r="CJ1246" s="3"/>
      <c r="CK1246" s="2"/>
      <c r="CL1246" s="2"/>
      <c r="CM1246" s="4"/>
      <c r="CN1246" s="4"/>
      <c r="CO1246" s="3"/>
      <c r="CP1246" s="4"/>
      <c r="CQ1246" s="3"/>
      <c r="CS1246" s="4"/>
      <c r="CT1246" s="3"/>
      <c r="CU1246" s="3"/>
    </row>
    <row r="1247" spans="1:99" ht="20.100000000000001" customHeight="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Y1247" s="4"/>
      <c r="Z1247" s="5"/>
      <c r="AB1247" s="6"/>
      <c r="AC1247" s="3"/>
      <c r="AD1247" s="3"/>
      <c r="AE1247" s="3"/>
      <c r="AF1247" s="3"/>
      <c r="AG1247" s="4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X1247" s="4"/>
      <c r="AZ1247" s="4"/>
      <c r="BA1247" s="4"/>
      <c r="BB1247" s="8"/>
      <c r="BC1247" s="3"/>
      <c r="BD1247" s="3"/>
      <c r="BF1247" s="5"/>
      <c r="BG1247" s="5"/>
      <c r="BH1247" s="5"/>
      <c r="BI1247" s="5"/>
      <c r="BJ1247" s="5"/>
      <c r="BK1247" s="3"/>
      <c r="BM1247" s="7"/>
      <c r="BN1247" s="3"/>
      <c r="BO1247" s="3"/>
      <c r="BQ1247" s="7"/>
      <c r="BR1247" s="3"/>
      <c r="BS1247" s="3"/>
      <c r="BV1247" s="4"/>
      <c r="BW1247" s="3"/>
      <c r="BX1247" s="3"/>
      <c r="BY1247" s="3"/>
      <c r="BZ1247" s="3"/>
      <c r="CA1247" s="3"/>
      <c r="CB1247" s="3"/>
      <c r="CC1247" s="3"/>
      <c r="CD1247" s="4"/>
      <c r="CE1247" s="4"/>
      <c r="CF1247" s="3"/>
      <c r="CG1247" s="3"/>
      <c r="CH1247" s="3"/>
      <c r="CI1247" s="3"/>
      <c r="CJ1247" s="3"/>
      <c r="CK1247" s="2"/>
      <c r="CL1247" s="2"/>
      <c r="CM1247" s="4"/>
      <c r="CN1247" s="4"/>
      <c r="CO1247" s="3"/>
      <c r="CP1247" s="4"/>
      <c r="CQ1247" s="3"/>
      <c r="CS1247" s="4"/>
      <c r="CT1247" s="3"/>
      <c r="CU1247" s="3"/>
    </row>
    <row r="1248" spans="1:99" ht="20.100000000000001" customHeight="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Y1248" s="4"/>
      <c r="Z1248" s="5"/>
      <c r="AB1248" s="6"/>
      <c r="AC1248" s="3"/>
      <c r="AD1248" s="3"/>
      <c r="AE1248" s="3"/>
      <c r="AF1248" s="3"/>
      <c r="AG1248" s="4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X1248" s="4"/>
      <c r="AZ1248" s="4"/>
      <c r="BA1248" s="4"/>
      <c r="BB1248" s="8"/>
      <c r="BC1248" s="3"/>
      <c r="BD1248" s="3"/>
      <c r="BF1248" s="5"/>
      <c r="BG1248" s="5"/>
      <c r="BH1248" s="5"/>
      <c r="BI1248" s="5"/>
      <c r="BJ1248" s="5"/>
      <c r="BK1248" s="3"/>
      <c r="BM1248" s="7"/>
      <c r="BN1248" s="3"/>
      <c r="BO1248" s="3"/>
      <c r="BQ1248" s="7"/>
      <c r="BR1248" s="3"/>
      <c r="BS1248" s="3"/>
      <c r="BV1248" s="4"/>
      <c r="BW1248" s="3"/>
      <c r="BX1248" s="3"/>
      <c r="BY1248" s="3"/>
      <c r="BZ1248" s="3"/>
      <c r="CA1248" s="3"/>
      <c r="CB1248" s="3"/>
      <c r="CC1248" s="3"/>
      <c r="CD1248" s="4"/>
      <c r="CE1248" s="4"/>
      <c r="CF1248" s="3"/>
      <c r="CG1248" s="3"/>
      <c r="CH1248" s="3"/>
      <c r="CI1248" s="3"/>
      <c r="CJ1248" s="3"/>
      <c r="CK1248" s="2"/>
      <c r="CL1248" s="2"/>
      <c r="CM1248" s="4"/>
      <c r="CN1248" s="4"/>
      <c r="CO1248" s="3"/>
      <c r="CP1248" s="4"/>
      <c r="CQ1248" s="3"/>
      <c r="CS1248" s="4"/>
      <c r="CT1248" s="3"/>
      <c r="CU1248" s="3"/>
    </row>
    <row r="1249" spans="1:99" ht="20.100000000000001" customHeight="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Y1249" s="4"/>
      <c r="Z1249" s="5"/>
      <c r="AB1249" s="6"/>
      <c r="AC1249" s="3"/>
      <c r="AD1249" s="3"/>
      <c r="AE1249" s="3"/>
      <c r="AF1249" s="3"/>
      <c r="AG1249" s="4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X1249" s="4"/>
      <c r="AZ1249" s="4"/>
      <c r="BA1249" s="4"/>
      <c r="BB1249" s="8"/>
      <c r="BC1249" s="3"/>
      <c r="BD1249" s="3"/>
      <c r="BF1249" s="5"/>
      <c r="BG1249" s="5"/>
      <c r="BH1249" s="5"/>
      <c r="BI1249" s="5"/>
      <c r="BJ1249" s="5"/>
      <c r="BK1249" s="3"/>
      <c r="BM1249" s="7"/>
      <c r="BN1249" s="3"/>
      <c r="BO1249" s="3"/>
      <c r="BQ1249" s="7"/>
      <c r="BR1249" s="3"/>
      <c r="BS1249" s="3"/>
      <c r="BV1249" s="4"/>
      <c r="BW1249" s="3"/>
      <c r="BX1249" s="3"/>
      <c r="BY1249" s="3"/>
      <c r="BZ1249" s="3"/>
      <c r="CA1249" s="3"/>
      <c r="CB1249" s="3"/>
      <c r="CC1249" s="3"/>
      <c r="CD1249" s="4"/>
      <c r="CE1249" s="4"/>
      <c r="CF1249" s="3"/>
      <c r="CG1249" s="3"/>
      <c r="CH1249" s="3"/>
      <c r="CI1249" s="3"/>
      <c r="CJ1249" s="3"/>
      <c r="CK1249" s="2"/>
      <c r="CL1249" s="2"/>
      <c r="CM1249" s="4"/>
      <c r="CN1249" s="4"/>
      <c r="CO1249" s="3"/>
      <c r="CP1249" s="4"/>
      <c r="CQ1249" s="3"/>
      <c r="CS1249" s="4"/>
      <c r="CT1249" s="3"/>
      <c r="CU1249" s="3"/>
    </row>
    <row r="1250" spans="1:99" ht="20.100000000000001" customHeight="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Y1250" s="4"/>
      <c r="Z1250" s="5"/>
      <c r="AB1250" s="6"/>
      <c r="AC1250" s="3"/>
      <c r="AD1250" s="3"/>
      <c r="AE1250" s="3"/>
      <c r="AF1250" s="3"/>
      <c r="AG1250" s="4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X1250" s="4"/>
      <c r="AZ1250" s="4"/>
      <c r="BA1250" s="4"/>
      <c r="BB1250" s="8"/>
      <c r="BC1250" s="3"/>
      <c r="BD1250" s="3"/>
      <c r="BF1250" s="5"/>
      <c r="BG1250" s="5"/>
      <c r="BH1250" s="5"/>
      <c r="BI1250" s="5"/>
      <c r="BJ1250" s="5"/>
      <c r="BK1250" s="3"/>
      <c r="BM1250" s="7"/>
      <c r="BN1250" s="3"/>
      <c r="BO1250" s="3"/>
      <c r="BQ1250" s="7"/>
      <c r="BR1250" s="3"/>
      <c r="BS1250" s="3"/>
      <c r="BV1250" s="4"/>
      <c r="BW1250" s="3"/>
      <c r="BX1250" s="3"/>
      <c r="BY1250" s="3"/>
      <c r="BZ1250" s="3"/>
      <c r="CA1250" s="3"/>
      <c r="CB1250" s="3"/>
      <c r="CC1250" s="3"/>
      <c r="CD1250" s="4"/>
      <c r="CE1250" s="4"/>
      <c r="CF1250" s="3"/>
      <c r="CG1250" s="3"/>
      <c r="CH1250" s="3"/>
      <c r="CI1250" s="3"/>
      <c r="CJ1250" s="3"/>
      <c r="CK1250" s="2"/>
      <c r="CL1250" s="2"/>
      <c r="CM1250" s="4"/>
      <c r="CN1250" s="4"/>
      <c r="CO1250" s="3"/>
      <c r="CP1250" s="4"/>
      <c r="CQ1250" s="3"/>
      <c r="CS1250" s="4"/>
      <c r="CT1250" s="3"/>
      <c r="CU1250" s="3"/>
    </row>
    <row r="1251" spans="1:99" ht="20.100000000000001" customHeight="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Y1251" s="4"/>
      <c r="Z1251" s="5"/>
      <c r="AB1251" s="6"/>
      <c r="AC1251" s="3"/>
      <c r="AD1251" s="3"/>
      <c r="AE1251" s="3"/>
      <c r="AF1251" s="3"/>
      <c r="AG1251" s="4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X1251" s="4"/>
      <c r="AZ1251" s="4"/>
      <c r="BA1251" s="4"/>
      <c r="BB1251" s="8"/>
      <c r="BC1251" s="3"/>
      <c r="BD1251" s="3"/>
      <c r="BF1251" s="5"/>
      <c r="BG1251" s="5"/>
      <c r="BH1251" s="5"/>
      <c r="BI1251" s="5"/>
      <c r="BJ1251" s="5"/>
      <c r="BK1251" s="3"/>
      <c r="BM1251" s="7"/>
      <c r="BN1251" s="3"/>
      <c r="BO1251" s="3"/>
      <c r="BQ1251" s="7"/>
      <c r="BR1251" s="3"/>
      <c r="BS1251" s="3"/>
      <c r="BV1251" s="4"/>
      <c r="BW1251" s="3"/>
      <c r="BX1251" s="3"/>
      <c r="BY1251" s="3"/>
      <c r="BZ1251" s="3"/>
      <c r="CA1251" s="3"/>
      <c r="CB1251" s="3"/>
      <c r="CC1251" s="3"/>
      <c r="CD1251" s="4"/>
      <c r="CE1251" s="4"/>
      <c r="CF1251" s="3"/>
      <c r="CG1251" s="3"/>
      <c r="CH1251" s="3"/>
      <c r="CI1251" s="3"/>
      <c r="CJ1251" s="3"/>
      <c r="CK1251" s="2"/>
      <c r="CL1251" s="2"/>
      <c r="CM1251" s="4"/>
      <c r="CN1251" s="4"/>
      <c r="CO1251" s="3"/>
      <c r="CP1251" s="4"/>
      <c r="CQ1251" s="3"/>
      <c r="CS1251" s="4"/>
      <c r="CT1251" s="3"/>
      <c r="CU1251" s="3"/>
    </row>
    <row r="1252" spans="1:99" ht="20.100000000000001" customHeight="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Y1252" s="4"/>
      <c r="Z1252" s="5"/>
      <c r="AB1252" s="6"/>
      <c r="AC1252" s="3"/>
      <c r="AD1252" s="3"/>
      <c r="AE1252" s="3"/>
      <c r="AF1252" s="3"/>
      <c r="AG1252" s="4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X1252" s="4"/>
      <c r="AZ1252" s="4"/>
      <c r="BA1252" s="4"/>
      <c r="BB1252" s="8"/>
      <c r="BC1252" s="3"/>
      <c r="BD1252" s="3"/>
      <c r="BF1252" s="5"/>
      <c r="BG1252" s="5"/>
      <c r="BH1252" s="5"/>
      <c r="BI1252" s="5"/>
      <c r="BJ1252" s="5"/>
      <c r="BK1252" s="3"/>
      <c r="BM1252" s="7"/>
      <c r="BN1252" s="3"/>
      <c r="BO1252" s="3"/>
      <c r="BQ1252" s="7"/>
      <c r="BR1252" s="3"/>
      <c r="BS1252" s="3"/>
      <c r="BV1252" s="4"/>
      <c r="BW1252" s="3"/>
      <c r="BX1252" s="3"/>
      <c r="BY1252" s="3"/>
      <c r="BZ1252" s="3"/>
      <c r="CA1252" s="3"/>
      <c r="CB1252" s="3"/>
      <c r="CC1252" s="3"/>
      <c r="CD1252" s="4"/>
      <c r="CE1252" s="4"/>
      <c r="CF1252" s="3"/>
      <c r="CG1252" s="3"/>
      <c r="CH1252" s="3"/>
      <c r="CI1252" s="3"/>
      <c r="CJ1252" s="3"/>
      <c r="CK1252" s="2"/>
      <c r="CL1252" s="2"/>
      <c r="CM1252" s="4"/>
      <c r="CN1252" s="4"/>
      <c r="CO1252" s="3"/>
      <c r="CP1252" s="4"/>
      <c r="CQ1252" s="3"/>
      <c r="CS1252" s="4"/>
      <c r="CT1252" s="3"/>
      <c r="CU1252" s="3"/>
    </row>
    <row r="1253" spans="1:99" ht="20.100000000000001" customHeight="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Y1253" s="4"/>
      <c r="Z1253" s="5"/>
      <c r="AB1253" s="6"/>
      <c r="AC1253" s="3"/>
      <c r="AD1253" s="3"/>
      <c r="AE1253" s="3"/>
      <c r="AF1253" s="3"/>
      <c r="AG1253" s="4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X1253" s="4"/>
      <c r="AZ1253" s="4"/>
      <c r="BA1253" s="4"/>
      <c r="BB1253" s="8"/>
      <c r="BC1253" s="3"/>
      <c r="BD1253" s="3"/>
      <c r="BF1253" s="5"/>
      <c r="BG1253" s="5"/>
      <c r="BH1253" s="5"/>
      <c r="BI1253" s="5"/>
      <c r="BJ1253" s="5"/>
      <c r="BK1253" s="3"/>
      <c r="BM1253" s="7"/>
      <c r="BN1253" s="3"/>
      <c r="BO1253" s="3"/>
      <c r="BQ1253" s="7"/>
      <c r="BR1253" s="3"/>
      <c r="BS1253" s="3"/>
      <c r="BV1253" s="4"/>
      <c r="BW1253" s="3"/>
      <c r="BX1253" s="3"/>
      <c r="BY1253" s="3"/>
      <c r="BZ1253" s="3"/>
      <c r="CA1253" s="3"/>
      <c r="CB1253" s="3"/>
      <c r="CC1253" s="3"/>
      <c r="CD1253" s="4"/>
      <c r="CE1253" s="4"/>
      <c r="CF1253" s="3"/>
      <c r="CG1253" s="3"/>
      <c r="CH1253" s="3"/>
      <c r="CI1253" s="3"/>
      <c r="CJ1253" s="3"/>
      <c r="CK1253" s="2"/>
      <c r="CL1253" s="2"/>
      <c r="CM1253" s="4"/>
      <c r="CN1253" s="4"/>
      <c r="CO1253" s="3"/>
      <c r="CP1253" s="4"/>
      <c r="CQ1253" s="3"/>
      <c r="CS1253" s="4"/>
      <c r="CT1253" s="3"/>
      <c r="CU1253" s="3"/>
    </row>
    <row r="1254" spans="1:99" ht="20.100000000000001" customHeight="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Y1254" s="4"/>
      <c r="Z1254" s="5"/>
      <c r="AB1254" s="6"/>
      <c r="AC1254" s="3"/>
      <c r="AD1254" s="3"/>
      <c r="AE1254" s="3"/>
      <c r="AF1254" s="3"/>
      <c r="AG1254" s="4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X1254" s="4"/>
      <c r="AZ1254" s="4"/>
      <c r="BA1254" s="4"/>
      <c r="BB1254" s="8"/>
      <c r="BC1254" s="3"/>
      <c r="BD1254" s="3"/>
      <c r="BF1254" s="5"/>
      <c r="BG1254" s="5"/>
      <c r="BH1254" s="5"/>
      <c r="BI1254" s="5"/>
      <c r="BJ1254" s="5"/>
      <c r="BK1254" s="3"/>
      <c r="BM1254" s="7"/>
      <c r="BN1254" s="3"/>
      <c r="BO1254" s="3"/>
      <c r="BQ1254" s="7"/>
      <c r="BR1254" s="3"/>
      <c r="BS1254" s="3"/>
      <c r="BV1254" s="4"/>
      <c r="BW1254" s="3"/>
      <c r="BX1254" s="3"/>
      <c r="BY1254" s="3"/>
      <c r="BZ1254" s="3"/>
      <c r="CA1254" s="3"/>
      <c r="CB1254" s="3"/>
      <c r="CC1254" s="3"/>
      <c r="CD1254" s="4"/>
      <c r="CE1254" s="4"/>
      <c r="CF1254" s="3"/>
      <c r="CG1254" s="3"/>
      <c r="CH1254" s="3"/>
      <c r="CI1254" s="3"/>
      <c r="CJ1254" s="3"/>
      <c r="CK1254" s="2"/>
      <c r="CL1254" s="2"/>
      <c r="CM1254" s="4"/>
      <c r="CN1254" s="4"/>
      <c r="CO1254" s="3"/>
      <c r="CP1254" s="4"/>
      <c r="CQ1254" s="3"/>
      <c r="CS1254" s="4"/>
      <c r="CT1254" s="3"/>
      <c r="CU1254" s="3"/>
    </row>
    <row r="1255" spans="1:99" ht="20.100000000000001" customHeight="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Y1255" s="4"/>
      <c r="Z1255" s="5"/>
      <c r="AB1255" s="6"/>
      <c r="AC1255" s="3"/>
      <c r="AD1255" s="3"/>
      <c r="AE1255" s="3"/>
      <c r="AF1255" s="3"/>
      <c r="AG1255" s="4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X1255" s="4"/>
      <c r="AZ1255" s="4"/>
      <c r="BA1255" s="4"/>
      <c r="BB1255" s="8"/>
      <c r="BC1255" s="3"/>
      <c r="BD1255" s="3"/>
      <c r="BF1255" s="5"/>
      <c r="BG1255" s="5"/>
      <c r="BH1255" s="5"/>
      <c r="BI1255" s="5"/>
      <c r="BJ1255" s="5"/>
      <c r="BK1255" s="3"/>
      <c r="BM1255" s="7"/>
      <c r="BN1255" s="3"/>
      <c r="BO1255" s="3"/>
      <c r="BQ1255" s="7"/>
      <c r="BR1255" s="3"/>
      <c r="BS1255" s="3"/>
      <c r="BV1255" s="4"/>
      <c r="BW1255" s="3"/>
      <c r="BX1255" s="3"/>
      <c r="BY1255" s="3"/>
      <c r="BZ1255" s="3"/>
      <c r="CA1255" s="3"/>
      <c r="CB1255" s="3"/>
      <c r="CC1255" s="3"/>
      <c r="CD1255" s="4"/>
      <c r="CE1255" s="4"/>
      <c r="CF1255" s="3"/>
      <c r="CG1255" s="3"/>
      <c r="CH1255" s="3"/>
      <c r="CI1255" s="3"/>
      <c r="CJ1255" s="3"/>
      <c r="CK1255" s="2"/>
      <c r="CL1255" s="2"/>
      <c r="CM1255" s="4"/>
      <c r="CN1255" s="4"/>
      <c r="CO1255" s="3"/>
      <c r="CP1255" s="4"/>
      <c r="CQ1255" s="3"/>
      <c r="CS1255" s="4"/>
      <c r="CT1255" s="3"/>
      <c r="CU1255" s="3"/>
    </row>
    <row r="1256" spans="1:99" ht="20.100000000000001" customHeight="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Y1256" s="4"/>
      <c r="Z1256" s="5"/>
      <c r="AB1256" s="6"/>
      <c r="AC1256" s="3"/>
      <c r="AD1256" s="3"/>
      <c r="AE1256" s="3"/>
      <c r="AF1256" s="3"/>
      <c r="AG1256" s="4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X1256" s="4"/>
      <c r="AZ1256" s="4"/>
      <c r="BA1256" s="4"/>
      <c r="BB1256" s="8"/>
      <c r="BC1256" s="3"/>
      <c r="BD1256" s="3"/>
      <c r="BF1256" s="5"/>
      <c r="BG1256" s="5"/>
      <c r="BH1256" s="5"/>
      <c r="BI1256" s="5"/>
      <c r="BJ1256" s="5"/>
      <c r="BK1256" s="3"/>
      <c r="BM1256" s="7"/>
      <c r="BN1256" s="3"/>
      <c r="BO1256" s="3"/>
      <c r="BQ1256" s="7"/>
      <c r="BR1256" s="3"/>
      <c r="BS1256" s="3"/>
      <c r="BV1256" s="4"/>
      <c r="BW1256" s="3"/>
      <c r="BX1256" s="3"/>
      <c r="BY1256" s="3"/>
      <c r="BZ1256" s="3"/>
      <c r="CA1256" s="3"/>
      <c r="CB1256" s="3"/>
      <c r="CC1256" s="3"/>
      <c r="CD1256" s="4"/>
      <c r="CE1256" s="4"/>
      <c r="CF1256" s="3"/>
      <c r="CG1256" s="3"/>
      <c r="CH1256" s="3"/>
      <c r="CI1256" s="3"/>
      <c r="CJ1256" s="3"/>
      <c r="CK1256" s="2"/>
      <c r="CL1256" s="2"/>
      <c r="CM1256" s="4"/>
      <c r="CN1256" s="4"/>
      <c r="CO1256" s="3"/>
      <c r="CP1256" s="4"/>
      <c r="CQ1256" s="3"/>
      <c r="CS1256" s="4"/>
      <c r="CT1256" s="3"/>
      <c r="CU1256" s="3"/>
    </row>
    <row r="1257" spans="1:99" ht="20.100000000000001" customHeight="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Y1257" s="4"/>
      <c r="Z1257" s="5"/>
      <c r="AB1257" s="6"/>
      <c r="AC1257" s="3"/>
      <c r="AD1257" s="3"/>
      <c r="AE1257" s="3"/>
      <c r="AF1257" s="3"/>
      <c r="AG1257" s="4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X1257" s="4"/>
      <c r="AZ1257" s="4"/>
      <c r="BA1257" s="4"/>
      <c r="BB1257" s="8"/>
      <c r="BC1257" s="3"/>
      <c r="BD1257" s="3"/>
      <c r="BF1257" s="5"/>
      <c r="BG1257" s="5"/>
      <c r="BH1257" s="5"/>
      <c r="BI1257" s="5"/>
      <c r="BJ1257" s="5"/>
      <c r="BK1257" s="3"/>
      <c r="BM1257" s="7"/>
      <c r="BN1257" s="3"/>
      <c r="BO1257" s="3"/>
      <c r="BQ1257" s="7"/>
      <c r="BR1257" s="3"/>
      <c r="BS1257" s="3"/>
      <c r="BV1257" s="4"/>
      <c r="BW1257" s="3"/>
      <c r="BX1257" s="3"/>
      <c r="BY1257" s="3"/>
      <c r="BZ1257" s="3"/>
      <c r="CA1257" s="3"/>
      <c r="CB1257" s="3"/>
      <c r="CC1257" s="3"/>
      <c r="CD1257" s="4"/>
      <c r="CE1257" s="4"/>
      <c r="CF1257" s="3"/>
      <c r="CG1257" s="3"/>
      <c r="CH1257" s="3"/>
      <c r="CI1257" s="3"/>
      <c r="CJ1257" s="3"/>
      <c r="CK1257" s="2"/>
      <c r="CL1257" s="2"/>
      <c r="CM1257" s="4"/>
      <c r="CN1257" s="4"/>
      <c r="CO1257" s="3"/>
      <c r="CP1257" s="4"/>
      <c r="CQ1257" s="3"/>
      <c r="CS1257" s="4"/>
      <c r="CT1257" s="3"/>
      <c r="CU1257" s="3"/>
    </row>
    <row r="1258" spans="1:99" ht="20.100000000000001" customHeight="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Y1258" s="4"/>
      <c r="Z1258" s="5"/>
      <c r="AB1258" s="6"/>
      <c r="AC1258" s="3"/>
      <c r="AD1258" s="3"/>
      <c r="AE1258" s="3"/>
      <c r="AF1258" s="3"/>
      <c r="AG1258" s="4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X1258" s="4"/>
      <c r="AZ1258" s="4"/>
      <c r="BA1258" s="4"/>
      <c r="BB1258" s="8"/>
      <c r="BC1258" s="3"/>
      <c r="BD1258" s="3"/>
      <c r="BF1258" s="5"/>
      <c r="BG1258" s="5"/>
      <c r="BH1258" s="5"/>
      <c r="BI1258" s="5"/>
      <c r="BJ1258" s="5"/>
      <c r="BK1258" s="3"/>
      <c r="BM1258" s="7"/>
      <c r="BN1258" s="3"/>
      <c r="BO1258" s="3"/>
      <c r="BQ1258" s="7"/>
      <c r="BR1258" s="3"/>
      <c r="BS1258" s="3"/>
      <c r="BV1258" s="4"/>
      <c r="BW1258" s="3"/>
      <c r="BX1258" s="3"/>
      <c r="BY1258" s="3"/>
      <c r="BZ1258" s="3"/>
      <c r="CA1258" s="3"/>
      <c r="CB1258" s="3"/>
      <c r="CC1258" s="3"/>
      <c r="CD1258" s="4"/>
      <c r="CE1258" s="4"/>
      <c r="CF1258" s="3"/>
      <c r="CG1258" s="3"/>
      <c r="CH1258" s="3"/>
      <c r="CI1258" s="3"/>
      <c r="CJ1258" s="3"/>
      <c r="CK1258" s="2"/>
      <c r="CL1258" s="2"/>
      <c r="CM1258" s="4"/>
      <c r="CN1258" s="4"/>
      <c r="CO1258" s="3"/>
      <c r="CP1258" s="4"/>
      <c r="CQ1258" s="3"/>
      <c r="CS1258" s="4"/>
      <c r="CT1258" s="3"/>
      <c r="CU1258" s="3"/>
    </row>
    <row r="1259" spans="1:99" ht="20.100000000000001" customHeight="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Y1259" s="4"/>
      <c r="Z1259" s="5"/>
      <c r="AB1259" s="6"/>
      <c r="AC1259" s="3"/>
      <c r="AD1259" s="3"/>
      <c r="AE1259" s="3"/>
      <c r="AF1259" s="3"/>
      <c r="AG1259" s="4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X1259" s="4"/>
      <c r="AZ1259" s="4"/>
      <c r="BA1259" s="4"/>
      <c r="BB1259" s="8"/>
      <c r="BC1259" s="3"/>
      <c r="BD1259" s="3"/>
      <c r="BF1259" s="5"/>
      <c r="BG1259" s="5"/>
      <c r="BH1259" s="5"/>
      <c r="BI1259" s="5"/>
      <c r="BJ1259" s="5"/>
      <c r="BK1259" s="3"/>
      <c r="BM1259" s="7"/>
      <c r="BN1259" s="3"/>
      <c r="BO1259" s="3"/>
      <c r="BQ1259" s="7"/>
      <c r="BR1259" s="3"/>
      <c r="BS1259" s="3"/>
      <c r="BV1259" s="4"/>
      <c r="BW1259" s="3"/>
      <c r="BX1259" s="3"/>
      <c r="BY1259" s="3"/>
      <c r="BZ1259" s="3"/>
      <c r="CA1259" s="3"/>
      <c r="CB1259" s="3"/>
      <c r="CC1259" s="3"/>
      <c r="CD1259" s="4"/>
      <c r="CE1259" s="4"/>
      <c r="CF1259" s="3"/>
      <c r="CG1259" s="3"/>
      <c r="CH1259" s="3"/>
      <c r="CI1259" s="3"/>
      <c r="CJ1259" s="3"/>
      <c r="CK1259" s="2"/>
      <c r="CL1259" s="2"/>
      <c r="CM1259" s="4"/>
      <c r="CN1259" s="4"/>
      <c r="CO1259" s="3"/>
      <c r="CP1259" s="4"/>
      <c r="CQ1259" s="3"/>
      <c r="CS1259" s="4"/>
      <c r="CT1259" s="3"/>
      <c r="CU1259" s="3"/>
    </row>
    <row r="1260" spans="1:99" ht="20.100000000000001" customHeight="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Y1260" s="4"/>
      <c r="Z1260" s="5"/>
      <c r="AB1260" s="6"/>
      <c r="AC1260" s="3"/>
      <c r="AD1260" s="3"/>
      <c r="AE1260" s="3"/>
      <c r="AF1260" s="3"/>
      <c r="AG1260" s="4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X1260" s="4"/>
      <c r="AZ1260" s="4"/>
      <c r="BA1260" s="4"/>
      <c r="BB1260" s="8"/>
      <c r="BC1260" s="3"/>
      <c r="BD1260" s="3"/>
      <c r="BF1260" s="5"/>
      <c r="BG1260" s="5"/>
      <c r="BH1260" s="5"/>
      <c r="BI1260" s="5"/>
      <c r="BJ1260" s="5"/>
      <c r="BK1260" s="3"/>
      <c r="BM1260" s="7"/>
      <c r="BN1260" s="3"/>
      <c r="BO1260" s="3"/>
      <c r="BQ1260" s="7"/>
      <c r="BR1260" s="3"/>
      <c r="BS1260" s="3"/>
      <c r="BV1260" s="4"/>
      <c r="BW1260" s="3"/>
      <c r="BX1260" s="3"/>
      <c r="BY1260" s="3"/>
      <c r="BZ1260" s="3"/>
      <c r="CA1260" s="3"/>
      <c r="CB1260" s="3"/>
      <c r="CC1260" s="3"/>
      <c r="CD1260" s="4"/>
      <c r="CE1260" s="4"/>
      <c r="CF1260" s="3"/>
      <c r="CG1260" s="3"/>
      <c r="CH1260" s="3"/>
      <c r="CI1260" s="3"/>
      <c r="CJ1260" s="3"/>
      <c r="CK1260" s="2"/>
      <c r="CL1260" s="2"/>
      <c r="CM1260" s="4"/>
      <c r="CN1260" s="4"/>
      <c r="CO1260" s="3"/>
      <c r="CP1260" s="4"/>
      <c r="CQ1260" s="3"/>
      <c r="CS1260" s="4"/>
      <c r="CT1260" s="3"/>
      <c r="CU1260" s="3"/>
    </row>
    <row r="1261" spans="1:99" ht="20.100000000000001" customHeight="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Y1261" s="4"/>
      <c r="Z1261" s="5"/>
      <c r="AB1261" s="6"/>
      <c r="AC1261" s="3"/>
      <c r="AD1261" s="3"/>
      <c r="AE1261" s="3"/>
      <c r="AF1261" s="3"/>
      <c r="AG1261" s="4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X1261" s="4"/>
      <c r="AZ1261" s="4"/>
      <c r="BA1261" s="4"/>
      <c r="BB1261" s="8"/>
      <c r="BC1261" s="3"/>
      <c r="BD1261" s="3"/>
      <c r="BF1261" s="5"/>
      <c r="BG1261" s="5"/>
      <c r="BH1261" s="5"/>
      <c r="BI1261" s="5"/>
      <c r="BJ1261" s="5"/>
      <c r="BK1261" s="3"/>
      <c r="BM1261" s="7"/>
      <c r="BN1261" s="3"/>
      <c r="BO1261" s="3"/>
      <c r="BQ1261" s="7"/>
      <c r="BR1261" s="3"/>
      <c r="BS1261" s="3"/>
      <c r="BV1261" s="4"/>
      <c r="BW1261" s="3"/>
      <c r="BX1261" s="3"/>
      <c r="BY1261" s="3"/>
      <c r="BZ1261" s="3"/>
      <c r="CA1261" s="3"/>
      <c r="CB1261" s="3"/>
      <c r="CC1261" s="3"/>
      <c r="CD1261" s="4"/>
      <c r="CE1261" s="4"/>
      <c r="CF1261" s="3"/>
      <c r="CG1261" s="3"/>
      <c r="CH1261" s="3"/>
      <c r="CI1261" s="3"/>
      <c r="CJ1261" s="3"/>
      <c r="CK1261" s="2"/>
      <c r="CL1261" s="2"/>
      <c r="CM1261" s="4"/>
      <c r="CN1261" s="4"/>
      <c r="CO1261" s="3"/>
      <c r="CP1261" s="4"/>
      <c r="CQ1261" s="3"/>
      <c r="CS1261" s="4"/>
      <c r="CT1261" s="3"/>
      <c r="CU1261" s="3"/>
    </row>
    <row r="1262" spans="1:99" ht="20.100000000000001" customHeight="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Y1262" s="4"/>
      <c r="Z1262" s="5"/>
      <c r="AB1262" s="6"/>
      <c r="AC1262" s="3"/>
      <c r="AD1262" s="3"/>
      <c r="AE1262" s="3"/>
      <c r="AF1262" s="3"/>
      <c r="AG1262" s="4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X1262" s="4"/>
      <c r="AZ1262" s="4"/>
      <c r="BA1262" s="4"/>
      <c r="BB1262" s="8"/>
      <c r="BC1262" s="3"/>
      <c r="BD1262" s="3"/>
      <c r="BF1262" s="5"/>
      <c r="BG1262" s="5"/>
      <c r="BH1262" s="5"/>
      <c r="BI1262" s="5"/>
      <c r="BJ1262" s="5"/>
      <c r="BK1262" s="3"/>
      <c r="BM1262" s="7"/>
      <c r="BN1262" s="3"/>
      <c r="BO1262" s="3"/>
      <c r="BQ1262" s="7"/>
      <c r="BR1262" s="3"/>
      <c r="BS1262" s="3"/>
      <c r="BV1262" s="4"/>
      <c r="BW1262" s="3"/>
      <c r="BX1262" s="3"/>
      <c r="BY1262" s="3"/>
      <c r="BZ1262" s="3"/>
      <c r="CA1262" s="3"/>
      <c r="CB1262" s="3"/>
      <c r="CC1262" s="3"/>
      <c r="CD1262" s="4"/>
      <c r="CE1262" s="4"/>
      <c r="CF1262" s="3"/>
      <c r="CG1262" s="3"/>
      <c r="CH1262" s="3"/>
      <c r="CI1262" s="3"/>
      <c r="CJ1262" s="3"/>
      <c r="CK1262" s="2"/>
      <c r="CL1262" s="2"/>
      <c r="CM1262" s="4"/>
      <c r="CN1262" s="4"/>
      <c r="CO1262" s="3"/>
      <c r="CP1262" s="4"/>
      <c r="CQ1262" s="3"/>
      <c r="CS1262" s="4"/>
      <c r="CT1262" s="3"/>
      <c r="CU1262" s="3"/>
    </row>
    <row r="1263" spans="1:99" ht="20.100000000000001" customHeight="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Y1263" s="4"/>
      <c r="Z1263" s="5"/>
      <c r="AB1263" s="6"/>
      <c r="AC1263" s="3"/>
      <c r="AD1263" s="3"/>
      <c r="AE1263" s="3"/>
      <c r="AF1263" s="3"/>
      <c r="AG1263" s="4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X1263" s="4"/>
      <c r="AZ1263" s="4"/>
      <c r="BA1263" s="4"/>
      <c r="BB1263" s="8"/>
      <c r="BC1263" s="3"/>
      <c r="BD1263" s="3"/>
      <c r="BF1263" s="5"/>
      <c r="BG1263" s="5"/>
      <c r="BH1263" s="5"/>
      <c r="BI1263" s="5"/>
      <c r="BJ1263" s="5"/>
      <c r="BK1263" s="3"/>
      <c r="BM1263" s="7"/>
      <c r="BN1263" s="3"/>
      <c r="BO1263" s="3"/>
      <c r="BQ1263" s="7"/>
      <c r="BR1263" s="3"/>
      <c r="BS1263" s="3"/>
      <c r="BV1263" s="4"/>
      <c r="BW1263" s="3"/>
      <c r="BX1263" s="3"/>
      <c r="BY1263" s="3"/>
      <c r="BZ1263" s="3"/>
      <c r="CA1263" s="3"/>
      <c r="CB1263" s="3"/>
      <c r="CC1263" s="3"/>
      <c r="CD1263" s="4"/>
      <c r="CE1263" s="4"/>
      <c r="CF1263" s="3"/>
      <c r="CG1263" s="3"/>
      <c r="CH1263" s="3"/>
      <c r="CI1263" s="3"/>
      <c r="CJ1263" s="3"/>
      <c r="CK1263" s="2"/>
      <c r="CL1263" s="2"/>
      <c r="CM1263" s="4"/>
      <c r="CN1263" s="4"/>
      <c r="CO1263" s="3"/>
      <c r="CP1263" s="4"/>
      <c r="CQ1263" s="3"/>
      <c r="CS1263" s="4"/>
      <c r="CT1263" s="3"/>
      <c r="CU1263" s="3"/>
    </row>
    <row r="1264" spans="1:99" ht="20.100000000000001" customHeight="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Y1264" s="4"/>
      <c r="Z1264" s="5"/>
      <c r="AB1264" s="6"/>
      <c r="AC1264" s="3"/>
      <c r="AD1264" s="3"/>
      <c r="AE1264" s="3"/>
      <c r="AF1264" s="3"/>
      <c r="AG1264" s="4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X1264" s="4"/>
      <c r="AZ1264" s="4"/>
      <c r="BA1264" s="4"/>
      <c r="BB1264" s="8"/>
      <c r="BC1264" s="3"/>
      <c r="BD1264" s="3"/>
      <c r="BF1264" s="5"/>
      <c r="BG1264" s="5"/>
      <c r="BH1264" s="5"/>
      <c r="BI1264" s="5"/>
      <c r="BJ1264" s="5"/>
      <c r="BK1264" s="3"/>
      <c r="BM1264" s="7"/>
      <c r="BN1264" s="3"/>
      <c r="BO1264" s="3"/>
      <c r="BQ1264" s="7"/>
      <c r="BR1264" s="3"/>
      <c r="BS1264" s="3"/>
      <c r="BV1264" s="4"/>
      <c r="BW1264" s="3"/>
      <c r="BX1264" s="3"/>
      <c r="BY1264" s="3"/>
      <c r="BZ1264" s="3"/>
      <c r="CA1264" s="3"/>
      <c r="CB1264" s="3"/>
      <c r="CC1264" s="3"/>
      <c r="CD1264" s="4"/>
      <c r="CE1264" s="4"/>
      <c r="CF1264" s="3"/>
      <c r="CG1264" s="3"/>
      <c r="CH1264" s="3"/>
      <c r="CI1264" s="3"/>
      <c r="CJ1264" s="3"/>
      <c r="CK1264" s="2"/>
      <c r="CL1264" s="2"/>
      <c r="CM1264" s="4"/>
      <c r="CN1264" s="4"/>
      <c r="CO1264" s="3"/>
      <c r="CP1264" s="4"/>
      <c r="CQ1264" s="3"/>
      <c r="CS1264" s="4"/>
      <c r="CT1264" s="3"/>
      <c r="CU1264" s="3"/>
    </row>
    <row r="1265" spans="1:99" ht="20.100000000000001" customHeight="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Y1265" s="4"/>
      <c r="Z1265" s="5"/>
      <c r="AB1265" s="6"/>
      <c r="AC1265" s="3"/>
      <c r="AD1265" s="3"/>
      <c r="AE1265" s="3"/>
      <c r="AF1265" s="3"/>
      <c r="AG1265" s="4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X1265" s="4"/>
      <c r="AZ1265" s="4"/>
      <c r="BA1265" s="4"/>
      <c r="BB1265" s="8"/>
      <c r="BC1265" s="3"/>
      <c r="BD1265" s="3"/>
      <c r="BF1265" s="5"/>
      <c r="BG1265" s="5"/>
      <c r="BH1265" s="5"/>
      <c r="BI1265" s="5"/>
      <c r="BJ1265" s="5"/>
      <c r="BK1265" s="3"/>
      <c r="BM1265" s="7"/>
      <c r="BN1265" s="3"/>
      <c r="BO1265" s="3"/>
      <c r="BQ1265" s="7"/>
      <c r="BR1265" s="3"/>
      <c r="BS1265" s="3"/>
      <c r="BV1265" s="4"/>
      <c r="BW1265" s="3"/>
      <c r="BX1265" s="3"/>
      <c r="BY1265" s="3"/>
      <c r="BZ1265" s="3"/>
      <c r="CA1265" s="3"/>
      <c r="CB1265" s="3"/>
      <c r="CC1265" s="3"/>
      <c r="CD1265" s="4"/>
      <c r="CE1265" s="4"/>
      <c r="CF1265" s="3"/>
      <c r="CG1265" s="3"/>
      <c r="CH1265" s="3"/>
      <c r="CI1265" s="3"/>
      <c r="CJ1265" s="3"/>
      <c r="CK1265" s="2"/>
      <c r="CL1265" s="2"/>
      <c r="CM1265" s="4"/>
      <c r="CN1265" s="4"/>
      <c r="CO1265" s="3"/>
      <c r="CP1265" s="4"/>
      <c r="CQ1265" s="3"/>
      <c r="CS1265" s="4"/>
      <c r="CT1265" s="3"/>
      <c r="CU1265" s="3"/>
    </row>
    <row r="1266" spans="1:99" ht="20.100000000000001" customHeight="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Y1266" s="4"/>
      <c r="Z1266" s="5"/>
      <c r="AB1266" s="6"/>
      <c r="AC1266" s="3"/>
      <c r="AD1266" s="3"/>
      <c r="AE1266" s="3"/>
      <c r="AF1266" s="3"/>
      <c r="AG1266" s="4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X1266" s="4"/>
      <c r="AZ1266" s="4"/>
      <c r="BA1266" s="4"/>
      <c r="BB1266" s="8"/>
      <c r="BC1266" s="3"/>
      <c r="BD1266" s="3"/>
      <c r="BF1266" s="5"/>
      <c r="BG1266" s="5"/>
      <c r="BH1266" s="5"/>
      <c r="BI1266" s="5"/>
      <c r="BJ1266" s="5"/>
      <c r="BK1266" s="3"/>
      <c r="BM1266" s="7"/>
      <c r="BN1266" s="3"/>
      <c r="BO1266" s="3"/>
      <c r="BQ1266" s="7"/>
      <c r="BR1266" s="3"/>
      <c r="BS1266" s="3"/>
      <c r="BV1266" s="4"/>
      <c r="BW1266" s="3"/>
      <c r="BX1266" s="3"/>
      <c r="BY1266" s="3"/>
      <c r="BZ1266" s="3"/>
      <c r="CA1266" s="3"/>
      <c r="CB1266" s="3"/>
      <c r="CC1266" s="3"/>
      <c r="CD1266" s="4"/>
      <c r="CE1266" s="4"/>
      <c r="CF1266" s="3"/>
      <c r="CG1266" s="3"/>
      <c r="CH1266" s="3"/>
      <c r="CI1266" s="3"/>
      <c r="CJ1266" s="3"/>
      <c r="CK1266" s="2"/>
      <c r="CL1266" s="2"/>
      <c r="CM1266" s="4"/>
      <c r="CN1266" s="4"/>
      <c r="CO1266" s="3"/>
      <c r="CP1266" s="4"/>
      <c r="CQ1266" s="3"/>
      <c r="CS1266" s="4"/>
      <c r="CT1266" s="3"/>
      <c r="CU1266" s="3"/>
    </row>
    <row r="1267" spans="1:99" ht="20.100000000000001" customHeight="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Y1267" s="4"/>
      <c r="Z1267" s="5"/>
      <c r="AB1267" s="6"/>
      <c r="AC1267" s="3"/>
      <c r="AD1267" s="3"/>
      <c r="AE1267" s="3"/>
      <c r="AF1267" s="3"/>
      <c r="AG1267" s="4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X1267" s="4"/>
      <c r="AZ1267" s="4"/>
      <c r="BA1267" s="4"/>
      <c r="BB1267" s="8"/>
      <c r="BC1267" s="3"/>
      <c r="BD1267" s="3"/>
      <c r="BF1267" s="5"/>
      <c r="BG1267" s="5"/>
      <c r="BH1267" s="5"/>
      <c r="BI1267" s="5"/>
      <c r="BJ1267" s="5"/>
      <c r="BK1267" s="3"/>
      <c r="BM1267" s="7"/>
      <c r="BN1267" s="3"/>
      <c r="BO1267" s="3"/>
      <c r="BQ1267" s="7"/>
      <c r="BR1267" s="3"/>
      <c r="BS1267" s="3"/>
      <c r="BV1267" s="4"/>
      <c r="BW1267" s="3"/>
      <c r="BX1267" s="3"/>
      <c r="BY1267" s="3"/>
      <c r="BZ1267" s="3"/>
      <c r="CA1267" s="3"/>
      <c r="CB1267" s="3"/>
      <c r="CC1267" s="3"/>
      <c r="CD1267" s="4"/>
      <c r="CE1267" s="4"/>
      <c r="CF1267" s="3"/>
      <c r="CG1267" s="3"/>
      <c r="CH1267" s="3"/>
      <c r="CI1267" s="3"/>
      <c r="CJ1267" s="3"/>
      <c r="CK1267" s="2"/>
      <c r="CL1267" s="2"/>
      <c r="CM1267" s="4"/>
      <c r="CN1267" s="4"/>
      <c r="CO1267" s="3"/>
      <c r="CP1267" s="4"/>
      <c r="CQ1267" s="3"/>
      <c r="CS1267" s="4"/>
      <c r="CT1267" s="3"/>
      <c r="CU1267" s="3"/>
    </row>
    <row r="1268" spans="1:99" ht="20.100000000000001" customHeight="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Y1268" s="4"/>
      <c r="Z1268" s="5"/>
      <c r="AB1268" s="6"/>
      <c r="AC1268" s="3"/>
      <c r="AD1268" s="3"/>
      <c r="AE1268" s="3"/>
      <c r="AF1268" s="3"/>
      <c r="AG1268" s="4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X1268" s="4"/>
      <c r="AZ1268" s="4"/>
      <c r="BA1268" s="4"/>
      <c r="BB1268" s="8"/>
      <c r="BC1268" s="3"/>
      <c r="BD1268" s="3"/>
      <c r="BF1268" s="5"/>
      <c r="BG1268" s="5"/>
      <c r="BH1268" s="5"/>
      <c r="BI1268" s="5"/>
      <c r="BJ1268" s="5"/>
      <c r="BK1268" s="3"/>
      <c r="BM1268" s="7"/>
      <c r="BN1268" s="3"/>
      <c r="BO1268" s="3"/>
      <c r="BQ1268" s="7"/>
      <c r="BR1268" s="3"/>
      <c r="BS1268" s="3"/>
      <c r="BV1268" s="4"/>
      <c r="BW1268" s="3"/>
      <c r="BX1268" s="3"/>
      <c r="BY1268" s="3"/>
      <c r="BZ1268" s="3"/>
      <c r="CA1268" s="3"/>
      <c r="CB1268" s="3"/>
      <c r="CC1268" s="3"/>
      <c r="CD1268" s="4"/>
      <c r="CE1268" s="4"/>
      <c r="CF1268" s="3"/>
      <c r="CG1268" s="3"/>
      <c r="CH1268" s="3"/>
      <c r="CI1268" s="3"/>
      <c r="CJ1268" s="3"/>
      <c r="CK1268" s="2"/>
      <c r="CL1268" s="2"/>
      <c r="CM1268" s="4"/>
      <c r="CN1268" s="4"/>
      <c r="CO1268" s="3"/>
      <c r="CP1268" s="4"/>
      <c r="CQ1268" s="3"/>
      <c r="CS1268" s="4"/>
      <c r="CT1268" s="3"/>
      <c r="CU1268" s="3"/>
    </row>
    <row r="1269" spans="1:99" ht="20.100000000000001" customHeight="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Y1269" s="4"/>
      <c r="Z1269" s="5"/>
      <c r="AB1269" s="6"/>
      <c r="AC1269" s="3"/>
      <c r="AD1269" s="3"/>
      <c r="AE1269" s="3"/>
      <c r="AF1269" s="3"/>
      <c r="AG1269" s="4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X1269" s="4"/>
      <c r="AZ1269" s="4"/>
      <c r="BA1269" s="4"/>
      <c r="BB1269" s="8"/>
      <c r="BC1269" s="3"/>
      <c r="BD1269" s="3"/>
      <c r="BF1269" s="5"/>
      <c r="BG1269" s="5"/>
      <c r="BH1269" s="5"/>
      <c r="BI1269" s="5"/>
      <c r="BJ1269" s="5"/>
      <c r="BK1269" s="3"/>
      <c r="BM1269" s="7"/>
      <c r="BN1269" s="3"/>
      <c r="BO1269" s="3"/>
      <c r="BQ1269" s="7"/>
      <c r="BR1269" s="3"/>
      <c r="BS1269" s="3"/>
      <c r="BV1269" s="4"/>
      <c r="BW1269" s="3"/>
      <c r="BX1269" s="3"/>
      <c r="BY1269" s="3"/>
      <c r="BZ1269" s="3"/>
      <c r="CA1269" s="3"/>
      <c r="CB1269" s="3"/>
      <c r="CC1269" s="3"/>
      <c r="CD1269" s="4"/>
      <c r="CE1269" s="4"/>
      <c r="CF1269" s="3"/>
      <c r="CG1269" s="3"/>
      <c r="CH1269" s="3"/>
      <c r="CI1269" s="3"/>
      <c r="CJ1269" s="3"/>
      <c r="CK1269" s="2"/>
      <c r="CL1269" s="2"/>
      <c r="CM1269" s="4"/>
      <c r="CN1269" s="4"/>
      <c r="CO1269" s="3"/>
      <c r="CP1269" s="4"/>
      <c r="CQ1269" s="3"/>
      <c r="CS1269" s="4"/>
      <c r="CT1269" s="3"/>
      <c r="CU1269" s="3"/>
    </row>
    <row r="1270" spans="1:99" ht="20.100000000000001" customHeight="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Y1270" s="4"/>
      <c r="Z1270" s="5"/>
      <c r="AB1270" s="6"/>
      <c r="AC1270" s="3"/>
      <c r="AD1270" s="3"/>
      <c r="AE1270" s="3"/>
      <c r="AF1270" s="3"/>
      <c r="AG1270" s="4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X1270" s="4"/>
      <c r="AZ1270" s="4"/>
      <c r="BA1270" s="4"/>
      <c r="BB1270" s="8"/>
      <c r="BC1270" s="3"/>
      <c r="BD1270" s="3"/>
      <c r="BF1270" s="5"/>
      <c r="BG1270" s="5"/>
      <c r="BH1270" s="5"/>
      <c r="BI1270" s="5"/>
      <c r="BJ1270" s="5"/>
      <c r="BK1270" s="3"/>
      <c r="BM1270" s="7"/>
      <c r="BN1270" s="3"/>
      <c r="BO1270" s="3"/>
      <c r="BQ1270" s="7"/>
      <c r="BR1270" s="3"/>
      <c r="BS1270" s="3"/>
      <c r="BV1270" s="4"/>
      <c r="BW1270" s="3"/>
      <c r="BX1270" s="3"/>
      <c r="BY1270" s="3"/>
      <c r="BZ1270" s="3"/>
      <c r="CA1270" s="3"/>
      <c r="CB1270" s="3"/>
      <c r="CC1270" s="3"/>
      <c r="CD1270" s="4"/>
      <c r="CE1270" s="4"/>
      <c r="CF1270" s="3"/>
      <c r="CG1270" s="3"/>
      <c r="CH1270" s="3"/>
      <c r="CI1270" s="3"/>
      <c r="CJ1270" s="3"/>
      <c r="CK1270" s="2"/>
      <c r="CL1270" s="2"/>
      <c r="CM1270" s="4"/>
      <c r="CN1270" s="4"/>
      <c r="CO1270" s="3"/>
      <c r="CP1270" s="4"/>
      <c r="CQ1270" s="3"/>
      <c r="CS1270" s="4"/>
      <c r="CT1270" s="3"/>
      <c r="CU1270" s="3"/>
    </row>
    <row r="1271" spans="1:99" ht="20.100000000000001" customHeight="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Y1271" s="4"/>
      <c r="Z1271" s="5"/>
      <c r="AB1271" s="6"/>
      <c r="AC1271" s="3"/>
      <c r="AD1271" s="3"/>
      <c r="AE1271" s="3"/>
      <c r="AF1271" s="3"/>
      <c r="AG1271" s="4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X1271" s="4"/>
      <c r="AZ1271" s="4"/>
      <c r="BA1271" s="4"/>
      <c r="BB1271" s="8"/>
      <c r="BC1271" s="3"/>
      <c r="BD1271" s="3"/>
      <c r="BF1271" s="5"/>
      <c r="BG1271" s="5"/>
      <c r="BH1271" s="5"/>
      <c r="BI1271" s="5"/>
      <c r="BJ1271" s="5"/>
      <c r="BK1271" s="3"/>
      <c r="BM1271" s="7"/>
      <c r="BN1271" s="3"/>
      <c r="BO1271" s="3"/>
      <c r="BQ1271" s="7"/>
      <c r="BR1271" s="3"/>
      <c r="BS1271" s="3"/>
      <c r="BV1271" s="4"/>
      <c r="BW1271" s="3"/>
      <c r="BX1271" s="3"/>
      <c r="BY1271" s="3"/>
      <c r="BZ1271" s="3"/>
      <c r="CA1271" s="3"/>
      <c r="CB1271" s="3"/>
      <c r="CC1271" s="3"/>
      <c r="CD1271" s="4"/>
      <c r="CE1271" s="4"/>
      <c r="CF1271" s="3"/>
      <c r="CG1271" s="3"/>
      <c r="CH1271" s="3"/>
      <c r="CI1271" s="3"/>
      <c r="CJ1271" s="3"/>
      <c r="CK1271" s="2"/>
      <c r="CL1271" s="2"/>
      <c r="CM1271" s="4"/>
      <c r="CN1271" s="4"/>
      <c r="CO1271" s="3"/>
      <c r="CP1271" s="4"/>
      <c r="CQ1271" s="3"/>
      <c r="CS1271" s="4"/>
      <c r="CT1271" s="3"/>
      <c r="CU1271" s="3"/>
    </row>
    <row r="1272" spans="1:99" ht="20.100000000000001" customHeight="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Y1272" s="4"/>
      <c r="Z1272" s="5"/>
      <c r="AB1272" s="6"/>
      <c r="AC1272" s="3"/>
      <c r="AD1272" s="3"/>
      <c r="AE1272" s="3"/>
      <c r="AF1272" s="3"/>
      <c r="AG1272" s="4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X1272" s="4"/>
      <c r="AZ1272" s="4"/>
      <c r="BA1272" s="4"/>
      <c r="BB1272" s="8"/>
      <c r="BC1272" s="3"/>
      <c r="BD1272" s="3"/>
      <c r="BF1272" s="5"/>
      <c r="BG1272" s="5"/>
      <c r="BH1272" s="5"/>
      <c r="BI1272" s="5"/>
      <c r="BJ1272" s="5"/>
      <c r="BK1272" s="3"/>
      <c r="BM1272" s="7"/>
      <c r="BN1272" s="3"/>
      <c r="BO1272" s="3"/>
      <c r="BQ1272" s="7"/>
      <c r="BR1272" s="3"/>
      <c r="BS1272" s="3"/>
      <c r="BV1272" s="4"/>
      <c r="BW1272" s="3"/>
      <c r="BX1272" s="3"/>
      <c r="BY1272" s="3"/>
      <c r="BZ1272" s="3"/>
      <c r="CA1272" s="3"/>
      <c r="CB1272" s="3"/>
      <c r="CC1272" s="3"/>
      <c r="CD1272" s="4"/>
      <c r="CE1272" s="4"/>
      <c r="CF1272" s="3"/>
      <c r="CG1272" s="3"/>
      <c r="CH1272" s="3"/>
      <c r="CI1272" s="3"/>
      <c r="CJ1272" s="3"/>
      <c r="CK1272" s="2"/>
      <c r="CL1272" s="2"/>
      <c r="CM1272" s="4"/>
      <c r="CN1272" s="4"/>
      <c r="CO1272" s="3"/>
      <c r="CP1272" s="4"/>
      <c r="CQ1272" s="3"/>
      <c r="CS1272" s="4"/>
      <c r="CT1272" s="3"/>
      <c r="CU1272" s="3"/>
    </row>
    <row r="1273" spans="1:99" ht="20.100000000000001" customHeight="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Y1273" s="4"/>
      <c r="Z1273" s="5"/>
      <c r="AB1273" s="6"/>
      <c r="AC1273" s="3"/>
      <c r="AD1273" s="3"/>
      <c r="AE1273" s="3"/>
      <c r="AF1273" s="3"/>
      <c r="AG1273" s="4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X1273" s="4"/>
      <c r="AZ1273" s="4"/>
      <c r="BA1273" s="4"/>
      <c r="BB1273" s="8"/>
      <c r="BC1273" s="3"/>
      <c r="BD1273" s="3"/>
      <c r="BF1273" s="5"/>
      <c r="BG1273" s="5"/>
      <c r="BH1273" s="5"/>
      <c r="BI1273" s="5"/>
      <c r="BJ1273" s="5"/>
      <c r="BK1273" s="3"/>
      <c r="BM1273" s="7"/>
      <c r="BN1273" s="3"/>
      <c r="BO1273" s="3"/>
      <c r="BQ1273" s="7"/>
      <c r="BR1273" s="3"/>
      <c r="BS1273" s="3"/>
      <c r="BV1273" s="4"/>
      <c r="BW1273" s="3"/>
      <c r="BX1273" s="3"/>
      <c r="BY1273" s="3"/>
      <c r="BZ1273" s="3"/>
      <c r="CA1273" s="3"/>
      <c r="CB1273" s="3"/>
      <c r="CC1273" s="3"/>
      <c r="CD1273" s="4"/>
      <c r="CE1273" s="4"/>
      <c r="CF1273" s="3"/>
      <c r="CG1273" s="3"/>
      <c r="CH1273" s="3"/>
      <c r="CI1273" s="3"/>
      <c r="CJ1273" s="3"/>
      <c r="CK1273" s="2"/>
      <c r="CL1273" s="2"/>
      <c r="CM1273" s="4"/>
      <c r="CN1273" s="4"/>
      <c r="CO1273" s="3"/>
      <c r="CP1273" s="4"/>
      <c r="CQ1273" s="3"/>
      <c r="CS1273" s="4"/>
      <c r="CT1273" s="3"/>
      <c r="CU1273" s="3"/>
    </row>
    <row r="1274" spans="1:99" ht="20.100000000000001" customHeight="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Y1274" s="4"/>
      <c r="Z1274" s="5"/>
      <c r="AB1274" s="6"/>
      <c r="AC1274" s="3"/>
      <c r="AD1274" s="3"/>
      <c r="AE1274" s="3"/>
      <c r="AF1274" s="3"/>
      <c r="AG1274" s="4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X1274" s="4"/>
      <c r="AZ1274" s="4"/>
      <c r="BA1274" s="4"/>
      <c r="BB1274" s="8"/>
      <c r="BC1274" s="3"/>
      <c r="BD1274" s="3"/>
      <c r="BF1274" s="5"/>
      <c r="BG1274" s="5"/>
      <c r="BH1274" s="5"/>
      <c r="BI1274" s="5"/>
      <c r="BJ1274" s="5"/>
      <c r="BK1274" s="3"/>
      <c r="BM1274" s="7"/>
      <c r="BN1274" s="3"/>
      <c r="BO1274" s="3"/>
      <c r="BQ1274" s="7"/>
      <c r="BR1274" s="3"/>
      <c r="BS1274" s="3"/>
      <c r="BV1274" s="4"/>
      <c r="BW1274" s="3"/>
      <c r="BX1274" s="3"/>
      <c r="BY1274" s="3"/>
      <c r="BZ1274" s="3"/>
      <c r="CA1274" s="3"/>
      <c r="CB1274" s="3"/>
      <c r="CC1274" s="3"/>
      <c r="CD1274" s="4"/>
      <c r="CE1274" s="4"/>
      <c r="CF1274" s="3"/>
      <c r="CG1274" s="3"/>
      <c r="CH1274" s="3"/>
      <c r="CI1274" s="3"/>
      <c r="CJ1274" s="3"/>
      <c r="CK1274" s="2"/>
      <c r="CL1274" s="2"/>
      <c r="CM1274" s="4"/>
      <c r="CN1274" s="4"/>
      <c r="CO1274" s="3"/>
      <c r="CP1274" s="4"/>
      <c r="CQ1274" s="3"/>
      <c r="CS1274" s="4"/>
      <c r="CT1274" s="3"/>
      <c r="CU1274" s="3"/>
    </row>
    <row r="1275" spans="1:99" ht="20.100000000000001" customHeight="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Y1275" s="4"/>
      <c r="Z1275" s="5"/>
      <c r="AB1275" s="6"/>
      <c r="AC1275" s="3"/>
      <c r="AD1275" s="3"/>
      <c r="AE1275" s="3"/>
      <c r="AF1275" s="3"/>
      <c r="AG1275" s="4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X1275" s="4"/>
      <c r="AZ1275" s="4"/>
      <c r="BA1275" s="4"/>
      <c r="BB1275" s="8"/>
      <c r="BC1275" s="3"/>
      <c r="BD1275" s="3"/>
      <c r="BF1275" s="5"/>
      <c r="BG1275" s="5"/>
      <c r="BH1275" s="5"/>
      <c r="BI1275" s="5"/>
      <c r="BJ1275" s="5"/>
      <c r="BK1275" s="3"/>
      <c r="BM1275" s="7"/>
      <c r="BN1275" s="3"/>
      <c r="BO1275" s="3"/>
      <c r="BQ1275" s="7"/>
      <c r="BR1275" s="3"/>
      <c r="BS1275" s="3"/>
      <c r="BV1275" s="4"/>
      <c r="BW1275" s="3"/>
      <c r="BX1275" s="3"/>
      <c r="BY1275" s="3"/>
      <c r="BZ1275" s="3"/>
      <c r="CA1275" s="3"/>
      <c r="CB1275" s="3"/>
      <c r="CC1275" s="3"/>
      <c r="CD1275" s="4"/>
      <c r="CE1275" s="4"/>
      <c r="CF1275" s="3"/>
      <c r="CG1275" s="3"/>
      <c r="CH1275" s="3"/>
      <c r="CI1275" s="3"/>
      <c r="CJ1275" s="3"/>
      <c r="CK1275" s="2"/>
      <c r="CL1275" s="2"/>
      <c r="CM1275" s="4"/>
      <c r="CN1275" s="4"/>
      <c r="CO1275" s="3"/>
      <c r="CP1275" s="4"/>
      <c r="CQ1275" s="3"/>
      <c r="CS1275" s="4"/>
      <c r="CT1275" s="3"/>
      <c r="CU1275" s="3"/>
    </row>
    <row r="1276" spans="1:99" ht="20.100000000000001" customHeight="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Y1276" s="4"/>
      <c r="Z1276" s="5"/>
      <c r="AB1276" s="6"/>
      <c r="AC1276" s="3"/>
      <c r="AD1276" s="3"/>
      <c r="AE1276" s="3"/>
      <c r="AF1276" s="3"/>
      <c r="AG1276" s="4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X1276" s="4"/>
      <c r="AZ1276" s="4"/>
      <c r="BA1276" s="4"/>
      <c r="BB1276" s="8"/>
      <c r="BC1276" s="3"/>
      <c r="BD1276" s="3"/>
      <c r="BF1276" s="5"/>
      <c r="BG1276" s="5"/>
      <c r="BH1276" s="5"/>
      <c r="BI1276" s="5"/>
      <c r="BJ1276" s="5"/>
      <c r="BK1276" s="3"/>
      <c r="BM1276" s="7"/>
      <c r="BN1276" s="3"/>
      <c r="BO1276" s="3"/>
      <c r="BQ1276" s="7"/>
      <c r="BR1276" s="3"/>
      <c r="BS1276" s="3"/>
      <c r="BV1276" s="4"/>
      <c r="BW1276" s="3"/>
      <c r="BX1276" s="3"/>
      <c r="BY1276" s="3"/>
      <c r="BZ1276" s="3"/>
      <c r="CA1276" s="3"/>
      <c r="CB1276" s="3"/>
      <c r="CC1276" s="3"/>
      <c r="CD1276" s="4"/>
      <c r="CE1276" s="4"/>
      <c r="CF1276" s="3"/>
      <c r="CG1276" s="3"/>
      <c r="CH1276" s="3"/>
      <c r="CI1276" s="3"/>
      <c r="CJ1276" s="3"/>
      <c r="CK1276" s="2"/>
      <c r="CL1276" s="2"/>
      <c r="CM1276" s="4"/>
      <c r="CN1276" s="4"/>
      <c r="CO1276" s="3"/>
      <c r="CP1276" s="4"/>
      <c r="CQ1276" s="3"/>
      <c r="CS1276" s="4"/>
      <c r="CT1276" s="3"/>
      <c r="CU1276" s="3"/>
    </row>
    <row r="1277" spans="1:99" ht="20.100000000000001" customHeight="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Y1277" s="4"/>
      <c r="Z1277" s="5"/>
      <c r="AB1277" s="6"/>
      <c r="AC1277" s="3"/>
      <c r="AD1277" s="3"/>
      <c r="AE1277" s="3"/>
      <c r="AF1277" s="3"/>
      <c r="AG1277" s="4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X1277" s="4"/>
      <c r="AZ1277" s="4"/>
      <c r="BA1277" s="4"/>
      <c r="BB1277" s="8"/>
      <c r="BC1277" s="3"/>
      <c r="BD1277" s="3"/>
      <c r="BF1277" s="5"/>
      <c r="BG1277" s="5"/>
      <c r="BH1277" s="5"/>
      <c r="BI1277" s="5"/>
      <c r="BJ1277" s="5"/>
      <c r="BK1277" s="3"/>
      <c r="BM1277" s="7"/>
      <c r="BN1277" s="3"/>
      <c r="BO1277" s="3"/>
      <c r="BQ1277" s="7"/>
      <c r="BR1277" s="3"/>
      <c r="BS1277" s="3"/>
      <c r="BV1277" s="4"/>
      <c r="BW1277" s="3"/>
      <c r="BX1277" s="3"/>
      <c r="BY1277" s="3"/>
      <c r="BZ1277" s="3"/>
      <c r="CA1277" s="3"/>
      <c r="CB1277" s="3"/>
      <c r="CC1277" s="3"/>
      <c r="CD1277" s="4"/>
      <c r="CE1277" s="4"/>
      <c r="CF1277" s="3"/>
      <c r="CG1277" s="3"/>
      <c r="CH1277" s="3"/>
      <c r="CI1277" s="3"/>
      <c r="CJ1277" s="3"/>
      <c r="CK1277" s="2"/>
      <c r="CL1277" s="2"/>
      <c r="CM1277" s="4"/>
      <c r="CN1277" s="4"/>
      <c r="CO1277" s="3"/>
      <c r="CP1277" s="4"/>
      <c r="CQ1277" s="3"/>
      <c r="CS1277" s="4"/>
      <c r="CT1277" s="3"/>
      <c r="CU1277" s="3"/>
    </row>
    <row r="1278" spans="1:99" ht="20.100000000000001" customHeight="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Y1278" s="4"/>
      <c r="Z1278" s="5"/>
      <c r="AB1278" s="6"/>
      <c r="AC1278" s="3"/>
      <c r="AD1278" s="3"/>
      <c r="AE1278" s="3"/>
      <c r="AF1278" s="3"/>
      <c r="AG1278" s="4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X1278" s="4"/>
      <c r="AZ1278" s="4"/>
      <c r="BA1278" s="4"/>
      <c r="BB1278" s="8"/>
      <c r="BC1278" s="3"/>
      <c r="BD1278" s="3"/>
      <c r="BF1278" s="5"/>
      <c r="BG1278" s="5"/>
      <c r="BH1278" s="5"/>
      <c r="BI1278" s="5"/>
      <c r="BJ1278" s="5"/>
      <c r="BK1278" s="3"/>
      <c r="BM1278" s="7"/>
      <c r="BN1278" s="3"/>
      <c r="BO1278" s="3"/>
      <c r="BQ1278" s="7"/>
      <c r="BR1278" s="3"/>
      <c r="BS1278" s="3"/>
      <c r="BV1278" s="4"/>
      <c r="BW1278" s="3"/>
      <c r="BX1278" s="3"/>
      <c r="BY1278" s="3"/>
      <c r="BZ1278" s="3"/>
      <c r="CA1278" s="3"/>
      <c r="CB1278" s="3"/>
      <c r="CC1278" s="3"/>
      <c r="CD1278" s="4"/>
      <c r="CE1278" s="4"/>
      <c r="CF1278" s="3"/>
      <c r="CG1278" s="3"/>
      <c r="CH1278" s="3"/>
      <c r="CI1278" s="3"/>
      <c r="CJ1278" s="3"/>
      <c r="CK1278" s="2"/>
      <c r="CL1278" s="2"/>
      <c r="CM1278" s="4"/>
      <c r="CN1278" s="4"/>
      <c r="CO1278" s="3"/>
      <c r="CP1278" s="4"/>
      <c r="CQ1278" s="3"/>
      <c r="CS1278" s="4"/>
      <c r="CT1278" s="3"/>
      <c r="CU1278" s="3"/>
    </row>
    <row r="1279" spans="1:99" ht="20.100000000000001" customHeight="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Y1279" s="4"/>
      <c r="Z1279" s="5"/>
      <c r="AB1279" s="6"/>
      <c r="AC1279" s="3"/>
      <c r="AD1279" s="3"/>
      <c r="AE1279" s="3"/>
      <c r="AF1279" s="3"/>
      <c r="AG1279" s="4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X1279" s="4"/>
      <c r="AZ1279" s="4"/>
      <c r="BA1279" s="4"/>
      <c r="BB1279" s="8"/>
      <c r="BC1279" s="3"/>
      <c r="BD1279" s="3"/>
      <c r="BF1279" s="5"/>
      <c r="BG1279" s="5"/>
      <c r="BH1279" s="5"/>
      <c r="BI1279" s="5"/>
      <c r="BJ1279" s="5"/>
      <c r="BK1279" s="3"/>
      <c r="BM1279" s="7"/>
      <c r="BN1279" s="3"/>
      <c r="BO1279" s="3"/>
      <c r="BQ1279" s="7"/>
      <c r="BR1279" s="3"/>
      <c r="BS1279" s="3"/>
      <c r="BV1279" s="4"/>
      <c r="BW1279" s="3"/>
      <c r="BX1279" s="3"/>
      <c r="BY1279" s="3"/>
      <c r="BZ1279" s="3"/>
      <c r="CA1279" s="3"/>
      <c r="CB1279" s="3"/>
      <c r="CC1279" s="3"/>
      <c r="CD1279" s="4"/>
      <c r="CE1279" s="4"/>
      <c r="CF1279" s="3"/>
      <c r="CG1279" s="3"/>
      <c r="CH1279" s="3"/>
      <c r="CI1279" s="3"/>
      <c r="CJ1279" s="3"/>
      <c r="CK1279" s="2"/>
      <c r="CL1279" s="2"/>
      <c r="CM1279" s="4"/>
      <c r="CN1279" s="4"/>
      <c r="CO1279" s="3"/>
      <c r="CP1279" s="4"/>
      <c r="CQ1279" s="3"/>
      <c r="CS1279" s="4"/>
      <c r="CT1279" s="3"/>
      <c r="CU1279" s="3"/>
    </row>
    <row r="1280" spans="1:99" ht="20.100000000000001" customHeight="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Y1280" s="4"/>
      <c r="Z1280" s="5"/>
      <c r="AB1280" s="6"/>
      <c r="AC1280" s="3"/>
      <c r="AD1280" s="3"/>
      <c r="AE1280" s="3"/>
      <c r="AF1280" s="3"/>
      <c r="AG1280" s="4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X1280" s="4"/>
      <c r="AZ1280" s="4"/>
      <c r="BA1280" s="4"/>
      <c r="BB1280" s="8"/>
      <c r="BC1280" s="3"/>
      <c r="BD1280" s="3"/>
      <c r="BF1280" s="5"/>
      <c r="BG1280" s="5"/>
      <c r="BH1280" s="5"/>
      <c r="BI1280" s="5"/>
      <c r="BJ1280" s="5"/>
      <c r="BK1280" s="3"/>
      <c r="BM1280" s="7"/>
      <c r="BN1280" s="3"/>
      <c r="BO1280" s="3"/>
      <c r="BQ1280" s="7"/>
      <c r="BR1280" s="3"/>
      <c r="BS1280" s="3"/>
      <c r="BV1280" s="4"/>
      <c r="BW1280" s="3"/>
      <c r="BX1280" s="3"/>
      <c r="BY1280" s="3"/>
      <c r="BZ1280" s="3"/>
      <c r="CA1280" s="3"/>
      <c r="CB1280" s="3"/>
      <c r="CC1280" s="3"/>
      <c r="CD1280" s="4"/>
      <c r="CE1280" s="4"/>
      <c r="CF1280" s="3"/>
      <c r="CG1280" s="3"/>
      <c r="CH1280" s="3"/>
      <c r="CI1280" s="3"/>
      <c r="CJ1280" s="3"/>
      <c r="CK1280" s="2"/>
      <c r="CL1280" s="2"/>
      <c r="CM1280" s="4"/>
      <c r="CN1280" s="4"/>
      <c r="CO1280" s="3"/>
      <c r="CP1280" s="4"/>
      <c r="CQ1280" s="3"/>
      <c r="CS1280" s="4"/>
      <c r="CT1280" s="3"/>
      <c r="CU1280" s="3"/>
    </row>
    <row r="1281" spans="1:99" ht="20.100000000000001" customHeight="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Y1281" s="4"/>
      <c r="Z1281" s="5"/>
      <c r="AB1281" s="6"/>
      <c r="AC1281" s="3"/>
      <c r="AD1281" s="3"/>
      <c r="AE1281" s="3"/>
      <c r="AF1281" s="3"/>
      <c r="AG1281" s="4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X1281" s="4"/>
      <c r="AZ1281" s="4"/>
      <c r="BA1281" s="4"/>
      <c r="BB1281" s="8"/>
      <c r="BC1281" s="3"/>
      <c r="BD1281" s="3"/>
      <c r="BF1281" s="5"/>
      <c r="BG1281" s="5"/>
      <c r="BH1281" s="5"/>
      <c r="BI1281" s="5"/>
      <c r="BJ1281" s="5"/>
      <c r="BK1281" s="3"/>
      <c r="BM1281" s="7"/>
      <c r="BN1281" s="3"/>
      <c r="BO1281" s="3"/>
      <c r="BQ1281" s="7"/>
      <c r="BR1281" s="3"/>
      <c r="BS1281" s="3"/>
      <c r="BV1281" s="4"/>
      <c r="BW1281" s="3"/>
      <c r="BX1281" s="3"/>
      <c r="BY1281" s="3"/>
      <c r="BZ1281" s="3"/>
      <c r="CA1281" s="3"/>
      <c r="CB1281" s="3"/>
      <c r="CC1281" s="3"/>
      <c r="CD1281" s="4"/>
      <c r="CE1281" s="4"/>
      <c r="CF1281" s="3"/>
      <c r="CG1281" s="3"/>
      <c r="CH1281" s="3"/>
      <c r="CI1281" s="3"/>
      <c r="CJ1281" s="3"/>
      <c r="CK1281" s="2"/>
      <c r="CL1281" s="2"/>
      <c r="CM1281" s="4"/>
      <c r="CN1281" s="4"/>
      <c r="CO1281" s="3"/>
      <c r="CP1281" s="4"/>
      <c r="CQ1281" s="3"/>
      <c r="CS1281" s="4"/>
      <c r="CT1281" s="3"/>
      <c r="CU1281" s="3"/>
    </row>
    <row r="1282" spans="1:99" ht="20.100000000000001" customHeight="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Y1282" s="4"/>
      <c r="Z1282" s="5"/>
      <c r="AB1282" s="6"/>
      <c r="AC1282" s="3"/>
      <c r="AD1282" s="3"/>
      <c r="AE1282" s="3"/>
      <c r="AF1282" s="3"/>
      <c r="AG1282" s="4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X1282" s="4"/>
      <c r="AZ1282" s="4"/>
      <c r="BA1282" s="4"/>
      <c r="BB1282" s="8"/>
      <c r="BC1282" s="3"/>
      <c r="BD1282" s="3"/>
      <c r="BF1282" s="5"/>
      <c r="BG1282" s="5"/>
      <c r="BH1282" s="5"/>
      <c r="BI1282" s="5"/>
      <c r="BJ1282" s="5"/>
      <c r="BK1282" s="3"/>
      <c r="BM1282" s="7"/>
      <c r="BN1282" s="3"/>
      <c r="BO1282" s="3"/>
      <c r="BQ1282" s="7"/>
      <c r="BR1282" s="3"/>
      <c r="BS1282" s="3"/>
      <c r="BV1282" s="4"/>
      <c r="BW1282" s="3"/>
      <c r="BX1282" s="3"/>
      <c r="BY1282" s="3"/>
      <c r="BZ1282" s="3"/>
      <c r="CA1282" s="3"/>
      <c r="CB1282" s="3"/>
      <c r="CC1282" s="3"/>
      <c r="CD1282" s="4"/>
      <c r="CE1282" s="4"/>
      <c r="CF1282" s="3"/>
      <c r="CG1282" s="3"/>
      <c r="CH1282" s="3"/>
      <c r="CI1282" s="3"/>
      <c r="CJ1282" s="3"/>
      <c r="CK1282" s="2"/>
      <c r="CL1282" s="2"/>
      <c r="CM1282" s="4"/>
      <c r="CN1282" s="4"/>
      <c r="CO1282" s="3"/>
      <c r="CP1282" s="4"/>
      <c r="CQ1282" s="3"/>
      <c r="CS1282" s="4"/>
      <c r="CT1282" s="3"/>
      <c r="CU1282" s="3"/>
    </row>
    <row r="1283" spans="1:99" ht="20.100000000000001" customHeight="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Y1283" s="4"/>
      <c r="Z1283" s="5"/>
      <c r="AB1283" s="6"/>
      <c r="AC1283" s="3"/>
      <c r="AD1283" s="3"/>
      <c r="AE1283" s="3"/>
      <c r="AF1283" s="3"/>
      <c r="AG1283" s="4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X1283" s="4"/>
      <c r="AZ1283" s="4"/>
      <c r="BA1283" s="4"/>
      <c r="BB1283" s="8"/>
      <c r="BC1283" s="3"/>
      <c r="BD1283" s="3"/>
      <c r="BF1283" s="5"/>
      <c r="BG1283" s="5"/>
      <c r="BH1283" s="5"/>
      <c r="BI1283" s="5"/>
      <c r="BJ1283" s="5"/>
      <c r="BK1283" s="3"/>
      <c r="BM1283" s="7"/>
      <c r="BN1283" s="3"/>
      <c r="BO1283" s="3"/>
      <c r="BQ1283" s="7"/>
      <c r="BR1283" s="3"/>
      <c r="BS1283" s="3"/>
      <c r="BV1283" s="4"/>
      <c r="BW1283" s="3"/>
      <c r="BX1283" s="3"/>
      <c r="BY1283" s="3"/>
      <c r="BZ1283" s="3"/>
      <c r="CA1283" s="3"/>
      <c r="CB1283" s="3"/>
      <c r="CC1283" s="3"/>
      <c r="CD1283" s="4"/>
      <c r="CE1283" s="4"/>
      <c r="CF1283" s="3"/>
      <c r="CG1283" s="3"/>
      <c r="CH1283" s="3"/>
      <c r="CI1283" s="3"/>
      <c r="CJ1283" s="3"/>
      <c r="CK1283" s="2"/>
      <c r="CL1283" s="2"/>
      <c r="CM1283" s="4"/>
      <c r="CN1283" s="4"/>
      <c r="CO1283" s="3"/>
      <c r="CP1283" s="4"/>
      <c r="CQ1283" s="3"/>
      <c r="CS1283" s="4"/>
      <c r="CT1283" s="3"/>
      <c r="CU1283" s="3"/>
    </row>
    <row r="1284" spans="1:99" ht="20.100000000000001" customHeight="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Y1284" s="4"/>
      <c r="Z1284" s="5"/>
      <c r="AB1284" s="6"/>
      <c r="AC1284" s="3"/>
      <c r="AD1284" s="3"/>
      <c r="AE1284" s="3"/>
      <c r="AF1284" s="3"/>
      <c r="AG1284" s="4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X1284" s="4"/>
      <c r="AZ1284" s="4"/>
      <c r="BA1284" s="4"/>
      <c r="BB1284" s="8"/>
      <c r="BC1284" s="3"/>
      <c r="BD1284" s="3"/>
      <c r="BF1284" s="5"/>
      <c r="BG1284" s="5"/>
      <c r="BH1284" s="5"/>
      <c r="BI1284" s="5"/>
      <c r="BJ1284" s="5"/>
      <c r="BK1284" s="3"/>
      <c r="BM1284" s="7"/>
      <c r="BN1284" s="3"/>
      <c r="BO1284" s="3"/>
      <c r="BQ1284" s="7"/>
      <c r="BR1284" s="3"/>
      <c r="BS1284" s="3"/>
      <c r="BV1284" s="4"/>
      <c r="BW1284" s="3"/>
      <c r="BX1284" s="3"/>
      <c r="BY1284" s="3"/>
      <c r="BZ1284" s="3"/>
      <c r="CA1284" s="3"/>
      <c r="CB1284" s="3"/>
      <c r="CC1284" s="3"/>
      <c r="CD1284" s="4"/>
      <c r="CE1284" s="4"/>
      <c r="CF1284" s="3"/>
      <c r="CG1284" s="3"/>
      <c r="CH1284" s="3"/>
      <c r="CI1284" s="3"/>
      <c r="CJ1284" s="3"/>
      <c r="CK1284" s="2"/>
      <c r="CL1284" s="2"/>
      <c r="CM1284" s="4"/>
      <c r="CN1284" s="4"/>
      <c r="CO1284" s="3"/>
      <c r="CP1284" s="4"/>
      <c r="CQ1284" s="3"/>
      <c r="CS1284" s="4"/>
      <c r="CT1284" s="3"/>
      <c r="CU1284" s="3"/>
    </row>
    <row r="1285" spans="1:99" ht="20.100000000000001" customHeight="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Y1285" s="4"/>
      <c r="Z1285" s="5"/>
      <c r="AB1285" s="6"/>
      <c r="AC1285" s="3"/>
      <c r="AD1285" s="3"/>
      <c r="AE1285" s="3"/>
      <c r="AF1285" s="3"/>
      <c r="AG1285" s="4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X1285" s="4"/>
      <c r="AZ1285" s="4"/>
      <c r="BA1285" s="4"/>
      <c r="BB1285" s="8"/>
      <c r="BC1285" s="3"/>
      <c r="BD1285" s="3"/>
      <c r="BF1285" s="5"/>
      <c r="BG1285" s="5"/>
      <c r="BH1285" s="5"/>
      <c r="BI1285" s="5"/>
      <c r="BJ1285" s="5"/>
      <c r="BK1285" s="3"/>
      <c r="BM1285" s="7"/>
      <c r="BN1285" s="3"/>
      <c r="BO1285" s="3"/>
      <c r="BQ1285" s="7"/>
      <c r="BR1285" s="3"/>
      <c r="BS1285" s="3"/>
      <c r="BV1285" s="4"/>
      <c r="BW1285" s="3"/>
      <c r="BX1285" s="3"/>
      <c r="BY1285" s="3"/>
      <c r="BZ1285" s="3"/>
      <c r="CA1285" s="3"/>
      <c r="CB1285" s="3"/>
      <c r="CC1285" s="3"/>
      <c r="CD1285" s="4"/>
      <c r="CE1285" s="4"/>
      <c r="CF1285" s="3"/>
      <c r="CG1285" s="3"/>
      <c r="CH1285" s="3"/>
      <c r="CI1285" s="3"/>
      <c r="CJ1285" s="3"/>
      <c r="CK1285" s="2"/>
      <c r="CL1285" s="2"/>
      <c r="CM1285" s="4"/>
      <c r="CN1285" s="4"/>
      <c r="CO1285" s="3"/>
      <c r="CP1285" s="4"/>
      <c r="CQ1285" s="3"/>
      <c r="CS1285" s="4"/>
      <c r="CT1285" s="3"/>
      <c r="CU1285" s="3"/>
    </row>
    <row r="1286" spans="1:99" ht="20.100000000000001" customHeight="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Y1286" s="4"/>
      <c r="Z1286" s="5"/>
      <c r="AB1286" s="6"/>
      <c r="AC1286" s="3"/>
      <c r="AD1286" s="3"/>
      <c r="AE1286" s="3"/>
      <c r="AF1286" s="3"/>
      <c r="AG1286" s="4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X1286" s="4"/>
      <c r="AZ1286" s="4"/>
      <c r="BA1286" s="4"/>
      <c r="BB1286" s="8"/>
      <c r="BC1286" s="3"/>
      <c r="BD1286" s="3"/>
      <c r="BF1286" s="5"/>
      <c r="BG1286" s="5"/>
      <c r="BH1286" s="5"/>
      <c r="BI1286" s="5"/>
      <c r="BJ1286" s="5"/>
      <c r="BK1286" s="3"/>
      <c r="BM1286" s="7"/>
      <c r="BN1286" s="3"/>
      <c r="BO1286" s="3"/>
      <c r="BQ1286" s="7"/>
      <c r="BR1286" s="3"/>
      <c r="BS1286" s="3"/>
      <c r="BV1286" s="4"/>
      <c r="BW1286" s="3"/>
      <c r="BX1286" s="3"/>
      <c r="BY1286" s="3"/>
      <c r="BZ1286" s="3"/>
      <c r="CA1286" s="3"/>
      <c r="CB1286" s="3"/>
      <c r="CC1286" s="3"/>
      <c r="CD1286" s="4"/>
      <c r="CE1286" s="4"/>
      <c r="CF1286" s="3"/>
      <c r="CG1286" s="3"/>
      <c r="CH1286" s="3"/>
      <c r="CI1286" s="3"/>
      <c r="CJ1286" s="3"/>
      <c r="CK1286" s="2"/>
      <c r="CL1286" s="2"/>
      <c r="CM1286" s="4"/>
      <c r="CN1286" s="4"/>
      <c r="CO1286" s="3"/>
      <c r="CP1286" s="4"/>
      <c r="CQ1286" s="3"/>
      <c r="CS1286" s="4"/>
      <c r="CT1286" s="3"/>
      <c r="CU1286" s="3"/>
    </row>
    <row r="1287" spans="1:99" ht="20.100000000000001" customHeight="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Y1287" s="4"/>
      <c r="Z1287" s="5"/>
      <c r="AB1287" s="6"/>
      <c r="AC1287" s="3"/>
      <c r="AD1287" s="3"/>
      <c r="AE1287" s="3"/>
      <c r="AF1287" s="3"/>
      <c r="AG1287" s="4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X1287" s="4"/>
      <c r="AZ1287" s="4"/>
      <c r="BA1287" s="4"/>
      <c r="BB1287" s="8"/>
      <c r="BC1287" s="3"/>
      <c r="BD1287" s="3"/>
      <c r="BF1287" s="5"/>
      <c r="BG1287" s="5"/>
      <c r="BH1287" s="5"/>
      <c r="BI1287" s="5"/>
      <c r="BJ1287" s="5"/>
      <c r="BK1287" s="3"/>
      <c r="BM1287" s="7"/>
      <c r="BN1287" s="3"/>
      <c r="BO1287" s="3"/>
      <c r="BQ1287" s="7"/>
      <c r="BR1287" s="3"/>
      <c r="BS1287" s="3"/>
      <c r="BV1287" s="4"/>
      <c r="BW1287" s="3"/>
      <c r="BX1287" s="3"/>
      <c r="BY1287" s="3"/>
      <c r="BZ1287" s="3"/>
      <c r="CA1287" s="3"/>
      <c r="CB1287" s="3"/>
      <c r="CC1287" s="3"/>
      <c r="CD1287" s="4"/>
      <c r="CE1287" s="4"/>
      <c r="CF1287" s="3"/>
      <c r="CG1287" s="3"/>
      <c r="CH1287" s="3"/>
      <c r="CI1287" s="3"/>
      <c r="CJ1287" s="3"/>
      <c r="CK1287" s="2"/>
      <c r="CL1287" s="2"/>
      <c r="CM1287" s="4"/>
      <c r="CN1287" s="4"/>
      <c r="CO1287" s="3"/>
      <c r="CP1287" s="4"/>
      <c r="CQ1287" s="3"/>
      <c r="CS1287" s="4"/>
      <c r="CT1287" s="3"/>
      <c r="CU1287" s="3"/>
    </row>
    <row r="1288" spans="1:99" ht="20.100000000000001" customHeight="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Y1288" s="4"/>
      <c r="Z1288" s="5"/>
      <c r="AB1288" s="6"/>
      <c r="AC1288" s="3"/>
      <c r="AD1288" s="3"/>
      <c r="AE1288" s="3"/>
      <c r="AF1288" s="3"/>
      <c r="AG1288" s="4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X1288" s="4"/>
      <c r="AZ1288" s="4"/>
      <c r="BA1288" s="4"/>
      <c r="BB1288" s="8"/>
      <c r="BC1288" s="3"/>
      <c r="BD1288" s="3"/>
      <c r="BF1288" s="5"/>
      <c r="BG1288" s="5"/>
      <c r="BH1288" s="5"/>
      <c r="BI1288" s="5"/>
      <c r="BJ1288" s="5"/>
      <c r="BK1288" s="3"/>
      <c r="BM1288" s="7"/>
      <c r="BN1288" s="3"/>
      <c r="BO1288" s="3"/>
      <c r="BQ1288" s="7"/>
      <c r="BR1288" s="3"/>
      <c r="BS1288" s="3"/>
      <c r="BV1288" s="4"/>
      <c r="BW1288" s="3"/>
      <c r="BX1288" s="3"/>
      <c r="BY1288" s="3"/>
      <c r="BZ1288" s="3"/>
      <c r="CA1288" s="3"/>
      <c r="CB1288" s="3"/>
      <c r="CC1288" s="3"/>
      <c r="CD1288" s="4"/>
      <c r="CE1288" s="4"/>
      <c r="CF1288" s="3"/>
      <c r="CG1288" s="3"/>
      <c r="CH1288" s="3"/>
      <c r="CI1288" s="3"/>
      <c r="CJ1288" s="3"/>
      <c r="CK1288" s="2"/>
      <c r="CL1288" s="2"/>
      <c r="CM1288" s="4"/>
      <c r="CN1288" s="4"/>
      <c r="CO1288" s="3"/>
      <c r="CP1288" s="4"/>
      <c r="CQ1288" s="3"/>
      <c r="CS1288" s="4"/>
      <c r="CT1288" s="3"/>
      <c r="CU1288" s="3"/>
    </row>
    <row r="1289" spans="1:99" ht="20.100000000000001" customHeight="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Y1289" s="4"/>
      <c r="Z1289" s="5"/>
      <c r="AB1289" s="6"/>
      <c r="AC1289" s="3"/>
      <c r="AD1289" s="3"/>
      <c r="AE1289" s="3"/>
      <c r="AF1289" s="3"/>
      <c r="AG1289" s="4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X1289" s="4"/>
      <c r="AZ1289" s="4"/>
      <c r="BA1289" s="4"/>
      <c r="BB1289" s="8"/>
      <c r="BC1289" s="3"/>
      <c r="BD1289" s="3"/>
      <c r="BF1289" s="5"/>
      <c r="BG1289" s="5"/>
      <c r="BH1289" s="5"/>
      <c r="BI1289" s="5"/>
      <c r="BJ1289" s="5"/>
      <c r="BK1289" s="3"/>
      <c r="BM1289" s="7"/>
      <c r="BN1289" s="3"/>
      <c r="BO1289" s="3"/>
      <c r="BQ1289" s="7"/>
      <c r="BR1289" s="3"/>
      <c r="BS1289" s="3"/>
      <c r="BV1289" s="4"/>
      <c r="BW1289" s="3"/>
      <c r="BX1289" s="3"/>
      <c r="BY1289" s="3"/>
      <c r="BZ1289" s="3"/>
      <c r="CA1289" s="3"/>
      <c r="CB1289" s="3"/>
      <c r="CC1289" s="3"/>
      <c r="CD1289" s="4"/>
      <c r="CE1289" s="4"/>
      <c r="CF1289" s="3"/>
      <c r="CG1289" s="3"/>
      <c r="CH1289" s="3"/>
      <c r="CI1289" s="3"/>
      <c r="CJ1289" s="3"/>
      <c r="CK1289" s="2"/>
      <c r="CL1289" s="2"/>
      <c r="CM1289" s="4"/>
      <c r="CN1289" s="4"/>
      <c r="CO1289" s="3"/>
      <c r="CP1289" s="4"/>
      <c r="CQ1289" s="3"/>
      <c r="CS1289" s="4"/>
      <c r="CT1289" s="3"/>
      <c r="CU1289" s="3"/>
    </row>
    <row r="1290" spans="1:99" ht="20.100000000000001" customHeight="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Y1290" s="4"/>
      <c r="Z1290" s="5"/>
      <c r="AB1290" s="6"/>
      <c r="AC1290" s="3"/>
      <c r="AD1290" s="3"/>
      <c r="AE1290" s="3"/>
      <c r="AF1290" s="3"/>
      <c r="AG1290" s="4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X1290" s="4"/>
      <c r="AZ1290" s="4"/>
      <c r="BA1290" s="4"/>
      <c r="BB1290" s="8"/>
      <c r="BC1290" s="3"/>
      <c r="BD1290" s="3"/>
      <c r="BF1290" s="5"/>
      <c r="BG1290" s="5"/>
      <c r="BH1290" s="5"/>
      <c r="BI1290" s="5"/>
      <c r="BJ1290" s="5"/>
      <c r="BK1290" s="3"/>
      <c r="BM1290" s="7"/>
      <c r="BN1290" s="3"/>
      <c r="BO1290" s="3"/>
      <c r="BQ1290" s="7"/>
      <c r="BR1290" s="3"/>
      <c r="BS1290" s="3"/>
      <c r="BV1290" s="4"/>
      <c r="BW1290" s="3"/>
      <c r="BX1290" s="3"/>
      <c r="BY1290" s="3"/>
      <c r="BZ1290" s="3"/>
      <c r="CA1290" s="3"/>
      <c r="CB1290" s="3"/>
      <c r="CC1290" s="3"/>
      <c r="CD1290" s="4"/>
      <c r="CE1290" s="4"/>
      <c r="CF1290" s="3"/>
      <c r="CG1290" s="3"/>
      <c r="CH1290" s="3"/>
      <c r="CI1290" s="3"/>
      <c r="CJ1290" s="3"/>
      <c r="CK1290" s="2"/>
      <c r="CL1290" s="2"/>
      <c r="CM1290" s="4"/>
      <c r="CN1290" s="4"/>
      <c r="CO1290" s="3"/>
      <c r="CP1290" s="4"/>
      <c r="CQ1290" s="3"/>
      <c r="CS1290" s="4"/>
      <c r="CT1290" s="3"/>
      <c r="CU1290" s="3"/>
    </row>
    <row r="1291" spans="1:99" ht="20.100000000000001" customHeight="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Y1291" s="4"/>
      <c r="Z1291" s="5"/>
      <c r="AB1291" s="6"/>
      <c r="AC1291" s="3"/>
      <c r="AD1291" s="3"/>
      <c r="AE1291" s="3"/>
      <c r="AF1291" s="3"/>
      <c r="AG1291" s="4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X1291" s="4"/>
      <c r="AZ1291" s="4"/>
      <c r="BA1291" s="4"/>
      <c r="BB1291" s="8"/>
      <c r="BC1291" s="3"/>
      <c r="BD1291" s="3"/>
      <c r="BF1291" s="5"/>
      <c r="BG1291" s="5"/>
      <c r="BH1291" s="5"/>
      <c r="BI1291" s="5"/>
      <c r="BJ1291" s="5"/>
      <c r="BK1291" s="3"/>
      <c r="BM1291" s="7"/>
      <c r="BN1291" s="3"/>
      <c r="BO1291" s="3"/>
      <c r="BQ1291" s="7"/>
      <c r="BR1291" s="3"/>
      <c r="BS1291" s="3"/>
      <c r="BV1291" s="4"/>
      <c r="BW1291" s="3"/>
      <c r="BX1291" s="3"/>
      <c r="BY1291" s="3"/>
      <c r="BZ1291" s="3"/>
      <c r="CA1291" s="3"/>
      <c r="CB1291" s="3"/>
      <c r="CC1291" s="3"/>
      <c r="CD1291" s="4"/>
      <c r="CE1291" s="4"/>
      <c r="CF1291" s="3"/>
      <c r="CG1291" s="3"/>
      <c r="CH1291" s="3"/>
      <c r="CI1291" s="3"/>
      <c r="CJ1291" s="3"/>
      <c r="CK1291" s="2"/>
      <c r="CL1291" s="2"/>
      <c r="CM1291" s="4"/>
      <c r="CN1291" s="4"/>
      <c r="CO1291" s="3"/>
      <c r="CP1291" s="4"/>
      <c r="CQ1291" s="3"/>
      <c r="CS1291" s="4"/>
      <c r="CT1291" s="3"/>
      <c r="CU1291" s="3"/>
    </row>
    <row r="1292" spans="1:99" ht="20.100000000000001" customHeight="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Y1292" s="4"/>
      <c r="Z1292" s="5"/>
      <c r="AB1292" s="6"/>
      <c r="AC1292" s="3"/>
      <c r="AD1292" s="3"/>
      <c r="AE1292" s="3"/>
      <c r="AF1292" s="3"/>
      <c r="AG1292" s="4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X1292" s="4"/>
      <c r="AZ1292" s="4"/>
      <c r="BA1292" s="4"/>
      <c r="BB1292" s="8"/>
      <c r="BC1292" s="3"/>
      <c r="BD1292" s="3"/>
      <c r="BF1292" s="5"/>
      <c r="BG1292" s="5"/>
      <c r="BH1292" s="5"/>
      <c r="BI1292" s="5"/>
      <c r="BJ1292" s="5"/>
      <c r="BK1292" s="3"/>
      <c r="BM1292" s="7"/>
      <c r="BN1292" s="3"/>
      <c r="BO1292" s="3"/>
      <c r="BQ1292" s="7"/>
      <c r="BR1292" s="3"/>
      <c r="BS1292" s="3"/>
      <c r="BV1292" s="4"/>
      <c r="BW1292" s="3"/>
      <c r="BX1292" s="3"/>
      <c r="BY1292" s="3"/>
      <c r="BZ1292" s="3"/>
      <c r="CA1292" s="3"/>
      <c r="CB1292" s="3"/>
      <c r="CC1292" s="3"/>
      <c r="CD1292" s="4"/>
      <c r="CE1292" s="4"/>
      <c r="CF1292" s="3"/>
      <c r="CG1292" s="3"/>
      <c r="CH1292" s="3"/>
      <c r="CI1292" s="3"/>
      <c r="CJ1292" s="3"/>
      <c r="CK1292" s="2"/>
      <c r="CL1292" s="2"/>
      <c r="CM1292" s="4"/>
      <c r="CN1292" s="4"/>
      <c r="CO1292" s="3"/>
      <c r="CP1292" s="4"/>
      <c r="CQ1292" s="3"/>
      <c r="CS1292" s="4"/>
      <c r="CT1292" s="3"/>
      <c r="CU1292" s="3"/>
    </row>
    <row r="1293" spans="1:99" ht="20.100000000000001" customHeight="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Y1293" s="4"/>
      <c r="Z1293" s="5"/>
      <c r="AB1293" s="6"/>
      <c r="AC1293" s="3"/>
      <c r="AD1293" s="3"/>
      <c r="AE1293" s="3"/>
      <c r="AF1293" s="3"/>
      <c r="AG1293" s="4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X1293" s="4"/>
      <c r="AZ1293" s="4"/>
      <c r="BA1293" s="4"/>
      <c r="BB1293" s="8"/>
      <c r="BC1293" s="3"/>
      <c r="BD1293" s="3"/>
      <c r="BF1293" s="5"/>
      <c r="BG1293" s="5"/>
      <c r="BH1293" s="5"/>
      <c r="BI1293" s="5"/>
      <c r="BJ1293" s="5"/>
      <c r="BK1293" s="3"/>
      <c r="BM1293" s="7"/>
      <c r="BN1293" s="3"/>
      <c r="BO1293" s="3"/>
      <c r="BQ1293" s="7"/>
      <c r="BR1293" s="3"/>
      <c r="BS1293" s="3"/>
      <c r="BV1293" s="4"/>
      <c r="BW1293" s="3"/>
      <c r="BX1293" s="3"/>
      <c r="BY1293" s="3"/>
      <c r="BZ1293" s="3"/>
      <c r="CA1293" s="3"/>
      <c r="CB1293" s="3"/>
      <c r="CC1293" s="3"/>
      <c r="CD1293" s="4"/>
      <c r="CE1293" s="4"/>
      <c r="CF1293" s="3"/>
      <c r="CG1293" s="3"/>
      <c r="CH1293" s="3"/>
      <c r="CI1293" s="3"/>
      <c r="CJ1293" s="3"/>
      <c r="CK1293" s="2"/>
      <c r="CL1293" s="2"/>
      <c r="CM1293" s="4"/>
      <c r="CN1293" s="4"/>
      <c r="CO1293" s="3"/>
      <c r="CP1293" s="4"/>
      <c r="CQ1293" s="3"/>
      <c r="CS1293" s="4"/>
      <c r="CT1293" s="3"/>
      <c r="CU1293" s="3"/>
    </row>
    <row r="1294" spans="1:99" ht="20.100000000000001" customHeight="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Y1294" s="4"/>
      <c r="Z1294" s="5"/>
      <c r="AB1294" s="6"/>
      <c r="AC1294" s="3"/>
      <c r="AD1294" s="3"/>
      <c r="AE1294" s="3"/>
      <c r="AF1294" s="3"/>
      <c r="AG1294" s="4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X1294" s="4"/>
      <c r="AZ1294" s="4"/>
      <c r="BA1294" s="4"/>
      <c r="BB1294" s="8"/>
      <c r="BC1294" s="3"/>
      <c r="BD1294" s="3"/>
      <c r="BF1294" s="5"/>
      <c r="BG1294" s="5"/>
      <c r="BH1294" s="5"/>
      <c r="BI1294" s="5"/>
      <c r="BJ1294" s="5"/>
      <c r="BK1294" s="3"/>
      <c r="BM1294" s="7"/>
      <c r="BN1294" s="3"/>
      <c r="BO1294" s="3"/>
      <c r="BQ1294" s="7"/>
      <c r="BR1294" s="3"/>
      <c r="BS1294" s="3"/>
      <c r="BV1294" s="4"/>
      <c r="BW1294" s="3"/>
      <c r="BX1294" s="3"/>
      <c r="BY1294" s="3"/>
      <c r="BZ1294" s="3"/>
      <c r="CA1294" s="3"/>
      <c r="CB1294" s="3"/>
      <c r="CC1294" s="3"/>
      <c r="CD1294" s="4"/>
      <c r="CE1294" s="4"/>
      <c r="CF1294" s="3"/>
      <c r="CG1294" s="3"/>
      <c r="CH1294" s="3"/>
      <c r="CI1294" s="3"/>
      <c r="CJ1294" s="3"/>
      <c r="CK1294" s="2"/>
      <c r="CL1294" s="2"/>
      <c r="CM1294" s="4"/>
      <c r="CN1294" s="4"/>
      <c r="CO1294" s="3"/>
      <c r="CP1294" s="4"/>
      <c r="CQ1294" s="3"/>
      <c r="CS1294" s="4"/>
      <c r="CT1294" s="3"/>
      <c r="CU1294" s="3"/>
    </row>
    <row r="1295" spans="1:99" ht="20.100000000000001" customHeight="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Y1295" s="4"/>
      <c r="Z1295" s="5"/>
      <c r="AB1295" s="6"/>
      <c r="AC1295" s="3"/>
      <c r="AD1295" s="3"/>
      <c r="AE1295" s="3"/>
      <c r="AF1295" s="3"/>
      <c r="AG1295" s="4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X1295" s="4"/>
      <c r="AZ1295" s="4"/>
      <c r="BA1295" s="4"/>
      <c r="BB1295" s="8"/>
      <c r="BC1295" s="3"/>
      <c r="BD1295" s="3"/>
      <c r="BF1295" s="5"/>
      <c r="BG1295" s="5"/>
      <c r="BH1295" s="5"/>
      <c r="BI1295" s="5"/>
      <c r="BJ1295" s="5"/>
      <c r="BK1295" s="3"/>
      <c r="BM1295" s="7"/>
      <c r="BN1295" s="3"/>
      <c r="BO1295" s="3"/>
      <c r="BQ1295" s="7"/>
      <c r="BR1295" s="3"/>
      <c r="BS1295" s="3"/>
      <c r="BV1295" s="4"/>
      <c r="BW1295" s="3"/>
      <c r="BX1295" s="3"/>
      <c r="BY1295" s="3"/>
      <c r="BZ1295" s="3"/>
      <c r="CA1295" s="3"/>
      <c r="CB1295" s="3"/>
      <c r="CC1295" s="3"/>
      <c r="CD1295" s="4"/>
      <c r="CE1295" s="4"/>
      <c r="CF1295" s="3"/>
      <c r="CG1295" s="3"/>
      <c r="CH1295" s="3"/>
      <c r="CI1295" s="3"/>
      <c r="CJ1295" s="3"/>
      <c r="CK1295" s="2"/>
      <c r="CL1295" s="2"/>
      <c r="CM1295" s="4"/>
      <c r="CN1295" s="4"/>
      <c r="CO1295" s="3"/>
      <c r="CP1295" s="4"/>
      <c r="CQ1295" s="3"/>
      <c r="CS1295" s="4"/>
      <c r="CT1295" s="3"/>
      <c r="CU1295" s="3"/>
    </row>
    <row r="1296" spans="1:99" ht="20.100000000000001" customHeight="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Y1296" s="4"/>
      <c r="Z1296" s="5"/>
      <c r="AB1296" s="6"/>
      <c r="AC1296" s="3"/>
      <c r="AD1296" s="3"/>
      <c r="AE1296" s="3"/>
      <c r="AF1296" s="3"/>
      <c r="AG1296" s="4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X1296" s="4"/>
      <c r="AZ1296" s="4"/>
      <c r="BA1296" s="4"/>
      <c r="BB1296" s="8"/>
      <c r="BC1296" s="3"/>
      <c r="BD1296" s="3"/>
      <c r="BF1296" s="5"/>
      <c r="BG1296" s="5"/>
      <c r="BH1296" s="5"/>
      <c r="BI1296" s="5"/>
      <c r="BJ1296" s="5"/>
      <c r="BK1296" s="3"/>
      <c r="BM1296" s="7"/>
      <c r="BN1296" s="3"/>
      <c r="BO1296" s="3"/>
      <c r="BQ1296" s="7"/>
      <c r="BR1296" s="3"/>
      <c r="BS1296" s="3"/>
      <c r="BV1296" s="4"/>
      <c r="BW1296" s="3"/>
      <c r="BX1296" s="3"/>
      <c r="BY1296" s="3"/>
      <c r="BZ1296" s="3"/>
      <c r="CA1296" s="3"/>
      <c r="CB1296" s="3"/>
      <c r="CC1296" s="3"/>
      <c r="CD1296" s="4"/>
      <c r="CE1296" s="4"/>
      <c r="CF1296" s="3"/>
      <c r="CG1296" s="3"/>
      <c r="CH1296" s="3"/>
      <c r="CI1296" s="3"/>
      <c r="CJ1296" s="3"/>
      <c r="CK1296" s="2"/>
      <c r="CL1296" s="2"/>
      <c r="CM1296" s="4"/>
      <c r="CN1296" s="4"/>
      <c r="CO1296" s="3"/>
      <c r="CP1296" s="4"/>
      <c r="CQ1296" s="3"/>
      <c r="CS1296" s="4"/>
      <c r="CT1296" s="3"/>
      <c r="CU1296" s="3"/>
    </row>
    <row r="1297" spans="1:99" ht="20.100000000000001" customHeight="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Y1297" s="4"/>
      <c r="Z1297" s="5"/>
      <c r="AB1297" s="6"/>
      <c r="AC1297" s="3"/>
      <c r="AD1297" s="3"/>
      <c r="AE1297" s="3"/>
      <c r="AF1297" s="3"/>
      <c r="AG1297" s="4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X1297" s="4"/>
      <c r="AZ1297" s="4"/>
      <c r="BA1297" s="4"/>
      <c r="BB1297" s="8"/>
      <c r="BC1297" s="3"/>
      <c r="BD1297" s="3"/>
      <c r="BF1297" s="5"/>
      <c r="BG1297" s="5"/>
      <c r="BH1297" s="5"/>
      <c r="BI1297" s="5"/>
      <c r="BJ1297" s="5"/>
      <c r="BK1297" s="3"/>
      <c r="BM1297" s="7"/>
      <c r="BN1297" s="3"/>
      <c r="BO1297" s="3"/>
      <c r="BQ1297" s="7"/>
      <c r="BR1297" s="3"/>
      <c r="BS1297" s="3"/>
      <c r="BV1297" s="4"/>
      <c r="BW1297" s="3"/>
      <c r="BX1297" s="3"/>
      <c r="BY1297" s="3"/>
      <c r="BZ1297" s="3"/>
      <c r="CA1297" s="3"/>
      <c r="CB1297" s="3"/>
      <c r="CC1297" s="3"/>
      <c r="CD1297" s="4"/>
      <c r="CE1297" s="4"/>
      <c r="CF1297" s="3"/>
      <c r="CG1297" s="3"/>
      <c r="CH1297" s="3"/>
      <c r="CI1297" s="3"/>
      <c r="CJ1297" s="3"/>
      <c r="CK1297" s="2"/>
      <c r="CL1297" s="2"/>
      <c r="CM1297" s="4"/>
      <c r="CN1297" s="4"/>
      <c r="CO1297" s="3"/>
      <c r="CP1297" s="4"/>
      <c r="CQ1297" s="3"/>
      <c r="CS1297" s="4"/>
      <c r="CT1297" s="3"/>
      <c r="CU1297" s="3"/>
    </row>
    <row r="1298" spans="1:99" ht="20.100000000000001" customHeight="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Y1298" s="4"/>
      <c r="Z1298" s="5"/>
      <c r="AB1298" s="6"/>
      <c r="AC1298" s="3"/>
      <c r="AD1298" s="3"/>
      <c r="AE1298" s="3"/>
      <c r="AF1298" s="3"/>
      <c r="AG1298" s="4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X1298" s="4"/>
      <c r="AZ1298" s="4"/>
      <c r="BA1298" s="4"/>
      <c r="BB1298" s="8"/>
      <c r="BC1298" s="3"/>
      <c r="BD1298" s="3"/>
      <c r="BF1298" s="5"/>
      <c r="BG1298" s="5"/>
      <c r="BH1298" s="5"/>
      <c r="BI1298" s="5"/>
      <c r="BJ1298" s="5"/>
      <c r="BK1298" s="3"/>
      <c r="BM1298" s="7"/>
      <c r="BN1298" s="3"/>
      <c r="BO1298" s="3"/>
      <c r="BQ1298" s="7"/>
      <c r="BR1298" s="3"/>
      <c r="BS1298" s="3"/>
      <c r="BV1298" s="4"/>
      <c r="BW1298" s="3"/>
      <c r="BX1298" s="3"/>
      <c r="BY1298" s="3"/>
      <c r="BZ1298" s="3"/>
      <c r="CA1298" s="3"/>
      <c r="CB1298" s="3"/>
      <c r="CC1298" s="3"/>
      <c r="CD1298" s="4"/>
      <c r="CE1298" s="4"/>
      <c r="CF1298" s="3"/>
      <c r="CG1298" s="3"/>
      <c r="CH1298" s="3"/>
      <c r="CI1298" s="3"/>
      <c r="CJ1298" s="3"/>
      <c r="CK1298" s="2"/>
      <c r="CL1298" s="2"/>
      <c r="CM1298" s="4"/>
      <c r="CN1298" s="4"/>
      <c r="CO1298" s="3"/>
      <c r="CP1298" s="4"/>
      <c r="CQ1298" s="3"/>
      <c r="CS1298" s="4"/>
      <c r="CT1298" s="3"/>
      <c r="CU1298" s="3"/>
    </row>
    <row r="1299" spans="1:99" ht="20.100000000000001" customHeight="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Y1299" s="4"/>
      <c r="Z1299" s="5"/>
      <c r="AB1299" s="6"/>
      <c r="AC1299" s="3"/>
      <c r="AD1299" s="3"/>
      <c r="AE1299" s="3"/>
      <c r="AF1299" s="3"/>
      <c r="AG1299" s="4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X1299" s="4"/>
      <c r="AZ1299" s="4"/>
      <c r="BA1299" s="4"/>
      <c r="BB1299" s="8"/>
      <c r="BC1299" s="3"/>
      <c r="BD1299" s="3"/>
      <c r="BF1299" s="5"/>
      <c r="BG1299" s="5"/>
      <c r="BH1299" s="5"/>
      <c r="BI1299" s="5"/>
      <c r="BJ1299" s="5"/>
      <c r="BK1299" s="3"/>
      <c r="BM1299" s="7"/>
      <c r="BN1299" s="3"/>
      <c r="BO1299" s="3"/>
      <c r="BQ1299" s="7"/>
      <c r="BR1299" s="3"/>
      <c r="BS1299" s="3"/>
      <c r="BV1299" s="4"/>
      <c r="BW1299" s="3"/>
      <c r="BX1299" s="3"/>
      <c r="BY1299" s="3"/>
      <c r="BZ1299" s="3"/>
      <c r="CA1299" s="3"/>
      <c r="CB1299" s="3"/>
      <c r="CC1299" s="3"/>
      <c r="CD1299" s="4"/>
      <c r="CE1299" s="4"/>
      <c r="CF1299" s="3"/>
      <c r="CG1299" s="3"/>
      <c r="CH1299" s="3"/>
      <c r="CI1299" s="3"/>
      <c r="CJ1299" s="3"/>
      <c r="CK1299" s="2"/>
      <c r="CL1299" s="2"/>
      <c r="CM1299" s="4"/>
      <c r="CN1299" s="4"/>
      <c r="CO1299" s="3"/>
      <c r="CP1299" s="4"/>
      <c r="CQ1299" s="3"/>
      <c r="CS1299" s="4"/>
      <c r="CT1299" s="3"/>
      <c r="CU1299" s="3"/>
    </row>
    <row r="1300" spans="1:99" ht="20.100000000000001" customHeight="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Y1300" s="4"/>
      <c r="Z1300" s="5"/>
      <c r="AB1300" s="6"/>
      <c r="AC1300" s="3"/>
      <c r="AD1300" s="3"/>
      <c r="AE1300" s="3"/>
      <c r="AF1300" s="3"/>
      <c r="AG1300" s="4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X1300" s="4"/>
      <c r="AZ1300" s="4"/>
      <c r="BA1300" s="4"/>
      <c r="BB1300" s="8"/>
      <c r="BC1300" s="3"/>
      <c r="BD1300" s="3"/>
      <c r="BF1300" s="5"/>
      <c r="BG1300" s="5"/>
      <c r="BH1300" s="5"/>
      <c r="BI1300" s="5"/>
      <c r="BJ1300" s="5"/>
      <c r="BK1300" s="3"/>
      <c r="BM1300" s="7"/>
      <c r="BN1300" s="3"/>
      <c r="BO1300" s="3"/>
      <c r="BQ1300" s="7"/>
      <c r="BR1300" s="3"/>
      <c r="BS1300" s="3"/>
      <c r="BV1300" s="4"/>
      <c r="BW1300" s="3"/>
      <c r="BX1300" s="3"/>
      <c r="BY1300" s="3"/>
      <c r="BZ1300" s="3"/>
      <c r="CA1300" s="3"/>
      <c r="CB1300" s="3"/>
      <c r="CC1300" s="3"/>
      <c r="CD1300" s="4"/>
      <c r="CE1300" s="4"/>
      <c r="CF1300" s="3"/>
      <c r="CG1300" s="3"/>
      <c r="CH1300" s="3"/>
      <c r="CI1300" s="3"/>
      <c r="CJ1300" s="3"/>
      <c r="CK1300" s="2"/>
      <c r="CL1300" s="2"/>
      <c r="CM1300" s="4"/>
      <c r="CN1300" s="4"/>
      <c r="CO1300" s="3"/>
      <c r="CP1300" s="4"/>
      <c r="CQ1300" s="3"/>
      <c r="CS1300" s="4"/>
      <c r="CT1300" s="3"/>
      <c r="CU1300" s="3"/>
    </row>
    <row r="1301" spans="1:99" ht="20.100000000000001" customHeight="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Y1301" s="4"/>
      <c r="Z1301" s="5"/>
      <c r="AB1301" s="6"/>
      <c r="AC1301" s="3"/>
      <c r="AD1301" s="3"/>
      <c r="AE1301" s="3"/>
      <c r="AF1301" s="3"/>
      <c r="AG1301" s="4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X1301" s="4"/>
      <c r="AZ1301" s="4"/>
      <c r="BA1301" s="4"/>
      <c r="BB1301" s="8"/>
      <c r="BC1301" s="3"/>
      <c r="BD1301" s="3"/>
      <c r="BF1301" s="5"/>
      <c r="BG1301" s="5"/>
      <c r="BH1301" s="5"/>
      <c r="BI1301" s="5"/>
      <c r="BJ1301" s="5"/>
      <c r="BK1301" s="3"/>
      <c r="BM1301" s="7"/>
      <c r="BN1301" s="3"/>
      <c r="BO1301" s="3"/>
      <c r="BQ1301" s="7"/>
      <c r="BR1301" s="3"/>
      <c r="BS1301" s="3"/>
      <c r="BV1301" s="4"/>
      <c r="BW1301" s="3"/>
      <c r="BX1301" s="3"/>
      <c r="BY1301" s="3"/>
      <c r="BZ1301" s="3"/>
      <c r="CA1301" s="3"/>
      <c r="CB1301" s="3"/>
      <c r="CC1301" s="3"/>
      <c r="CD1301" s="4"/>
      <c r="CE1301" s="4"/>
      <c r="CF1301" s="3"/>
      <c r="CG1301" s="3"/>
      <c r="CH1301" s="3"/>
      <c r="CI1301" s="3"/>
      <c r="CJ1301" s="3"/>
      <c r="CK1301" s="2"/>
      <c r="CL1301" s="2"/>
      <c r="CM1301" s="4"/>
      <c r="CN1301" s="4"/>
      <c r="CO1301" s="3"/>
      <c r="CP1301" s="4"/>
      <c r="CQ1301" s="3"/>
      <c r="CS1301" s="4"/>
      <c r="CT1301" s="3"/>
      <c r="CU1301" s="3"/>
    </row>
    <row r="1302" spans="1:99" ht="20.100000000000001" customHeight="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Y1302" s="4"/>
      <c r="Z1302" s="5"/>
      <c r="AB1302" s="6"/>
      <c r="AC1302" s="3"/>
      <c r="AD1302" s="3"/>
      <c r="AE1302" s="3"/>
      <c r="AF1302" s="3"/>
      <c r="AG1302" s="4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X1302" s="4"/>
      <c r="AZ1302" s="4"/>
      <c r="BA1302" s="4"/>
      <c r="BB1302" s="8"/>
      <c r="BC1302" s="3"/>
      <c r="BD1302" s="3"/>
      <c r="BF1302" s="5"/>
      <c r="BG1302" s="5"/>
      <c r="BH1302" s="5"/>
      <c r="BI1302" s="5"/>
      <c r="BJ1302" s="5"/>
      <c r="BK1302" s="3"/>
      <c r="BM1302" s="7"/>
      <c r="BN1302" s="3"/>
      <c r="BO1302" s="3"/>
      <c r="BQ1302" s="7"/>
      <c r="BR1302" s="3"/>
      <c r="BS1302" s="3"/>
      <c r="BV1302" s="4"/>
      <c r="BW1302" s="3"/>
      <c r="BX1302" s="3"/>
      <c r="BY1302" s="3"/>
      <c r="BZ1302" s="3"/>
      <c r="CA1302" s="3"/>
      <c r="CB1302" s="3"/>
      <c r="CC1302" s="3"/>
      <c r="CD1302" s="4"/>
      <c r="CE1302" s="4"/>
      <c r="CF1302" s="3"/>
      <c r="CG1302" s="3"/>
      <c r="CH1302" s="3"/>
      <c r="CI1302" s="3"/>
      <c r="CJ1302" s="3"/>
      <c r="CK1302" s="2"/>
      <c r="CL1302" s="2"/>
      <c r="CM1302" s="4"/>
      <c r="CN1302" s="4"/>
      <c r="CO1302" s="3"/>
      <c r="CP1302" s="4"/>
      <c r="CQ1302" s="3"/>
      <c r="CS1302" s="4"/>
      <c r="CT1302" s="3"/>
      <c r="CU1302" s="3"/>
    </row>
    <row r="1303" spans="1:99" ht="20.100000000000001" customHeight="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Y1303" s="4"/>
      <c r="Z1303" s="5"/>
      <c r="AB1303" s="6"/>
      <c r="AC1303" s="3"/>
      <c r="AD1303" s="3"/>
      <c r="AE1303" s="3"/>
      <c r="AF1303" s="3"/>
      <c r="AG1303" s="4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X1303" s="4"/>
      <c r="AZ1303" s="4"/>
      <c r="BA1303" s="4"/>
      <c r="BB1303" s="8"/>
      <c r="BC1303" s="3"/>
      <c r="BD1303" s="3"/>
      <c r="BF1303" s="5"/>
      <c r="BG1303" s="5"/>
      <c r="BH1303" s="5"/>
      <c r="BI1303" s="5"/>
      <c r="BJ1303" s="5"/>
      <c r="BK1303" s="3"/>
      <c r="BM1303" s="7"/>
      <c r="BN1303" s="3"/>
      <c r="BO1303" s="3"/>
      <c r="BQ1303" s="7"/>
      <c r="BR1303" s="3"/>
      <c r="BS1303" s="3"/>
      <c r="BV1303" s="4"/>
      <c r="BW1303" s="3"/>
      <c r="BX1303" s="3"/>
      <c r="BY1303" s="3"/>
      <c r="BZ1303" s="3"/>
      <c r="CA1303" s="3"/>
      <c r="CB1303" s="3"/>
      <c r="CC1303" s="3"/>
      <c r="CD1303" s="4"/>
      <c r="CE1303" s="4"/>
      <c r="CF1303" s="3"/>
      <c r="CG1303" s="3"/>
      <c r="CH1303" s="3"/>
      <c r="CI1303" s="3"/>
      <c r="CJ1303" s="3"/>
      <c r="CK1303" s="2"/>
      <c r="CL1303" s="2"/>
      <c r="CM1303" s="4"/>
      <c r="CN1303" s="4"/>
      <c r="CO1303" s="3"/>
      <c r="CP1303" s="4"/>
      <c r="CQ1303" s="3"/>
      <c r="CS1303" s="4"/>
      <c r="CT1303" s="3"/>
      <c r="CU1303" s="3"/>
    </row>
    <row r="1304" spans="1:99" ht="20.100000000000001" customHeight="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Y1304" s="4"/>
      <c r="Z1304" s="5"/>
      <c r="AB1304" s="6"/>
      <c r="AC1304" s="3"/>
      <c r="AD1304" s="3"/>
      <c r="AE1304" s="3"/>
      <c r="AF1304" s="3"/>
      <c r="AG1304" s="4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X1304" s="4"/>
      <c r="AZ1304" s="4"/>
      <c r="BA1304" s="4"/>
      <c r="BB1304" s="8"/>
      <c r="BC1304" s="3"/>
      <c r="BD1304" s="3"/>
      <c r="BF1304" s="5"/>
      <c r="BG1304" s="5"/>
      <c r="BH1304" s="5"/>
      <c r="BI1304" s="5"/>
      <c r="BJ1304" s="5"/>
      <c r="BK1304" s="3"/>
      <c r="BM1304" s="7"/>
      <c r="BN1304" s="3"/>
      <c r="BO1304" s="3"/>
      <c r="BQ1304" s="7"/>
      <c r="BR1304" s="3"/>
      <c r="BS1304" s="3"/>
      <c r="BV1304" s="4"/>
      <c r="BW1304" s="3"/>
      <c r="BX1304" s="3"/>
      <c r="BY1304" s="3"/>
      <c r="BZ1304" s="3"/>
      <c r="CA1304" s="3"/>
      <c r="CB1304" s="3"/>
      <c r="CC1304" s="3"/>
      <c r="CD1304" s="4"/>
      <c r="CE1304" s="4"/>
      <c r="CF1304" s="3"/>
      <c r="CG1304" s="3"/>
      <c r="CH1304" s="3"/>
      <c r="CI1304" s="3"/>
      <c r="CJ1304" s="3"/>
      <c r="CK1304" s="2"/>
      <c r="CL1304" s="2"/>
      <c r="CM1304" s="4"/>
      <c r="CN1304" s="4"/>
      <c r="CO1304" s="3"/>
      <c r="CP1304" s="4"/>
      <c r="CQ1304" s="3"/>
      <c r="CS1304" s="4"/>
      <c r="CT1304" s="3"/>
      <c r="CU1304" s="3"/>
    </row>
    <row r="1305" spans="1:99" ht="20.100000000000001" customHeight="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Y1305" s="4"/>
      <c r="Z1305" s="5"/>
      <c r="AB1305" s="6"/>
      <c r="AC1305" s="3"/>
      <c r="AD1305" s="3"/>
      <c r="AE1305" s="3"/>
      <c r="AF1305" s="3"/>
      <c r="AG1305" s="4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X1305" s="4"/>
      <c r="AZ1305" s="4"/>
      <c r="BA1305" s="4"/>
      <c r="BB1305" s="8"/>
      <c r="BC1305" s="3"/>
      <c r="BD1305" s="3"/>
      <c r="BF1305" s="5"/>
      <c r="BG1305" s="5"/>
      <c r="BH1305" s="5"/>
      <c r="BI1305" s="5"/>
      <c r="BJ1305" s="5"/>
      <c r="BK1305" s="3"/>
      <c r="BM1305" s="7"/>
      <c r="BN1305" s="3"/>
      <c r="BO1305" s="3"/>
      <c r="BQ1305" s="7"/>
      <c r="BR1305" s="3"/>
      <c r="BS1305" s="3"/>
      <c r="BV1305" s="4"/>
      <c r="BW1305" s="3"/>
      <c r="BX1305" s="3"/>
      <c r="BY1305" s="3"/>
      <c r="BZ1305" s="3"/>
      <c r="CA1305" s="3"/>
      <c r="CB1305" s="3"/>
      <c r="CC1305" s="3"/>
      <c r="CD1305" s="4"/>
      <c r="CE1305" s="4"/>
      <c r="CF1305" s="3"/>
      <c r="CG1305" s="3"/>
      <c r="CH1305" s="3"/>
      <c r="CI1305" s="3"/>
      <c r="CJ1305" s="3"/>
      <c r="CK1305" s="2"/>
      <c r="CL1305" s="2"/>
      <c r="CM1305" s="4"/>
      <c r="CN1305" s="4"/>
      <c r="CO1305" s="3"/>
      <c r="CP1305" s="4"/>
      <c r="CQ1305" s="3"/>
      <c r="CS1305" s="4"/>
      <c r="CT1305" s="3"/>
      <c r="CU1305" s="3"/>
    </row>
    <row r="1306" spans="1:99" ht="20.100000000000001" customHeight="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Y1306" s="4"/>
      <c r="Z1306" s="5"/>
      <c r="AB1306" s="6"/>
      <c r="AC1306" s="3"/>
      <c r="AD1306" s="3"/>
      <c r="AE1306" s="3"/>
      <c r="AF1306" s="3"/>
      <c r="AG1306" s="4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X1306" s="4"/>
      <c r="AZ1306" s="4"/>
      <c r="BA1306" s="4"/>
      <c r="BB1306" s="8"/>
      <c r="BC1306" s="3"/>
      <c r="BD1306" s="3"/>
      <c r="BF1306" s="5"/>
      <c r="BG1306" s="5"/>
      <c r="BH1306" s="5"/>
      <c r="BI1306" s="5"/>
      <c r="BJ1306" s="5"/>
      <c r="BK1306" s="3"/>
      <c r="BM1306" s="7"/>
      <c r="BN1306" s="3"/>
      <c r="BO1306" s="3"/>
      <c r="BQ1306" s="7"/>
      <c r="BR1306" s="3"/>
      <c r="BS1306" s="3"/>
      <c r="BV1306" s="4"/>
      <c r="BW1306" s="3"/>
      <c r="BX1306" s="3"/>
      <c r="BY1306" s="3"/>
      <c r="BZ1306" s="3"/>
      <c r="CA1306" s="3"/>
      <c r="CB1306" s="3"/>
      <c r="CC1306" s="3"/>
      <c r="CD1306" s="4"/>
      <c r="CE1306" s="4"/>
      <c r="CF1306" s="3"/>
      <c r="CG1306" s="3"/>
      <c r="CH1306" s="3"/>
      <c r="CI1306" s="3"/>
      <c r="CJ1306" s="3"/>
      <c r="CK1306" s="2"/>
      <c r="CL1306" s="2"/>
      <c r="CM1306" s="4"/>
      <c r="CN1306" s="4"/>
      <c r="CO1306" s="3"/>
      <c r="CP1306" s="4"/>
      <c r="CQ1306" s="3"/>
      <c r="CS1306" s="4"/>
      <c r="CT1306" s="3"/>
      <c r="CU1306" s="3"/>
    </row>
    <row r="1307" spans="1:99" ht="20.100000000000001" customHeight="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Y1307" s="4"/>
      <c r="Z1307" s="5"/>
      <c r="AB1307" s="6"/>
      <c r="AC1307" s="3"/>
      <c r="AD1307" s="3"/>
      <c r="AE1307" s="3"/>
      <c r="AF1307" s="3"/>
      <c r="AG1307" s="4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X1307" s="4"/>
      <c r="AZ1307" s="4"/>
      <c r="BA1307" s="4"/>
      <c r="BB1307" s="8"/>
      <c r="BC1307" s="3"/>
      <c r="BD1307" s="3"/>
      <c r="BF1307" s="5"/>
      <c r="BG1307" s="5"/>
      <c r="BH1307" s="5"/>
      <c r="BI1307" s="5"/>
      <c r="BJ1307" s="5"/>
      <c r="BK1307" s="3"/>
      <c r="BM1307" s="7"/>
      <c r="BN1307" s="3"/>
      <c r="BO1307" s="3"/>
      <c r="BQ1307" s="7"/>
      <c r="BR1307" s="3"/>
      <c r="BS1307" s="3"/>
      <c r="BV1307" s="4"/>
      <c r="BW1307" s="3"/>
      <c r="BX1307" s="3"/>
      <c r="BY1307" s="3"/>
      <c r="BZ1307" s="3"/>
      <c r="CA1307" s="3"/>
      <c r="CB1307" s="3"/>
      <c r="CC1307" s="3"/>
      <c r="CD1307" s="4"/>
      <c r="CE1307" s="4"/>
      <c r="CF1307" s="3"/>
      <c r="CG1307" s="3"/>
      <c r="CH1307" s="3"/>
      <c r="CI1307" s="3"/>
      <c r="CJ1307" s="3"/>
      <c r="CK1307" s="2"/>
      <c r="CL1307" s="2"/>
      <c r="CM1307" s="4"/>
      <c r="CN1307" s="4"/>
      <c r="CO1307" s="3"/>
      <c r="CP1307" s="4"/>
      <c r="CQ1307" s="3"/>
      <c r="CS1307" s="4"/>
      <c r="CT1307" s="3"/>
      <c r="CU1307" s="3"/>
    </row>
    <row r="1308" spans="1:99" ht="20.100000000000001" customHeight="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Y1308" s="4"/>
      <c r="Z1308" s="5"/>
      <c r="AB1308" s="6"/>
      <c r="AC1308" s="3"/>
      <c r="AD1308" s="3"/>
      <c r="AE1308" s="3"/>
      <c r="AF1308" s="3"/>
      <c r="AG1308" s="4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X1308" s="4"/>
      <c r="AZ1308" s="4"/>
      <c r="BA1308" s="4"/>
      <c r="BB1308" s="8"/>
      <c r="BC1308" s="3"/>
      <c r="BD1308" s="3"/>
      <c r="BF1308" s="5"/>
      <c r="BG1308" s="5"/>
      <c r="BH1308" s="5"/>
      <c r="BI1308" s="5"/>
      <c r="BJ1308" s="5"/>
      <c r="BK1308" s="3"/>
      <c r="BM1308" s="7"/>
      <c r="BN1308" s="3"/>
      <c r="BO1308" s="3"/>
      <c r="BQ1308" s="7"/>
      <c r="BR1308" s="3"/>
      <c r="BS1308" s="3"/>
      <c r="BV1308" s="4"/>
      <c r="BW1308" s="3"/>
      <c r="BX1308" s="3"/>
      <c r="BY1308" s="3"/>
      <c r="BZ1308" s="3"/>
      <c r="CA1308" s="3"/>
      <c r="CB1308" s="3"/>
      <c r="CC1308" s="3"/>
      <c r="CD1308" s="4"/>
      <c r="CE1308" s="4"/>
      <c r="CF1308" s="3"/>
      <c r="CG1308" s="3"/>
      <c r="CH1308" s="3"/>
      <c r="CI1308" s="3"/>
      <c r="CJ1308" s="3"/>
      <c r="CK1308" s="2"/>
      <c r="CL1308" s="2"/>
      <c r="CM1308" s="4"/>
      <c r="CN1308" s="4"/>
      <c r="CO1308" s="3"/>
      <c r="CP1308" s="4"/>
      <c r="CQ1308" s="3"/>
      <c r="CS1308" s="4"/>
      <c r="CT1308" s="3"/>
      <c r="CU1308" s="3"/>
    </row>
    <row r="1309" spans="1:99" ht="20.100000000000001" customHeight="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Y1309" s="4"/>
      <c r="Z1309" s="5"/>
      <c r="AB1309" s="6"/>
      <c r="AC1309" s="3"/>
      <c r="AD1309" s="3"/>
      <c r="AE1309" s="3"/>
      <c r="AF1309" s="3"/>
      <c r="AG1309" s="4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X1309" s="4"/>
      <c r="AZ1309" s="4"/>
      <c r="BA1309" s="4"/>
      <c r="BB1309" s="8"/>
      <c r="BC1309" s="3"/>
      <c r="BD1309" s="3"/>
      <c r="BF1309" s="5"/>
      <c r="BG1309" s="5"/>
      <c r="BH1309" s="5"/>
      <c r="BI1309" s="5"/>
      <c r="BJ1309" s="5"/>
      <c r="BK1309" s="3"/>
      <c r="BM1309" s="7"/>
      <c r="BN1309" s="3"/>
      <c r="BO1309" s="3"/>
      <c r="BQ1309" s="7"/>
      <c r="BR1309" s="3"/>
      <c r="BS1309" s="3"/>
      <c r="BV1309" s="4"/>
      <c r="BW1309" s="3"/>
      <c r="BX1309" s="3"/>
      <c r="BY1309" s="3"/>
      <c r="BZ1309" s="3"/>
      <c r="CA1309" s="3"/>
      <c r="CB1309" s="3"/>
      <c r="CC1309" s="3"/>
      <c r="CD1309" s="4"/>
      <c r="CE1309" s="4"/>
      <c r="CF1309" s="3"/>
      <c r="CG1309" s="3"/>
      <c r="CH1309" s="3"/>
      <c r="CI1309" s="3"/>
      <c r="CJ1309" s="3"/>
      <c r="CK1309" s="2"/>
      <c r="CL1309" s="2"/>
      <c r="CM1309" s="4"/>
      <c r="CN1309" s="4"/>
      <c r="CO1309" s="3"/>
      <c r="CP1309" s="4"/>
      <c r="CQ1309" s="3"/>
      <c r="CS1309" s="4"/>
      <c r="CT1309" s="3"/>
      <c r="CU1309" s="3"/>
    </row>
    <row r="1310" spans="1:99" ht="20.100000000000001" customHeight="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Y1310" s="4"/>
      <c r="Z1310" s="5"/>
      <c r="AB1310" s="6"/>
      <c r="AC1310" s="3"/>
      <c r="AD1310" s="3"/>
      <c r="AE1310" s="3"/>
      <c r="AF1310" s="3"/>
      <c r="AG1310" s="4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X1310" s="4"/>
      <c r="AZ1310" s="4"/>
      <c r="BA1310" s="4"/>
      <c r="BB1310" s="8"/>
      <c r="BC1310" s="3"/>
      <c r="BD1310" s="3"/>
      <c r="BF1310" s="5"/>
      <c r="BG1310" s="5"/>
      <c r="BH1310" s="5"/>
      <c r="BI1310" s="5"/>
      <c r="BJ1310" s="5"/>
      <c r="BK1310" s="3"/>
      <c r="BM1310" s="7"/>
      <c r="BN1310" s="3"/>
      <c r="BO1310" s="3"/>
      <c r="BQ1310" s="7"/>
      <c r="BR1310" s="3"/>
      <c r="BS1310" s="3"/>
      <c r="BV1310" s="4"/>
      <c r="BW1310" s="3"/>
      <c r="BX1310" s="3"/>
      <c r="BY1310" s="3"/>
      <c r="BZ1310" s="3"/>
      <c r="CA1310" s="3"/>
      <c r="CB1310" s="3"/>
      <c r="CC1310" s="3"/>
      <c r="CD1310" s="4"/>
      <c r="CE1310" s="4"/>
      <c r="CF1310" s="3"/>
      <c r="CG1310" s="3"/>
      <c r="CH1310" s="3"/>
      <c r="CI1310" s="3"/>
      <c r="CJ1310" s="3"/>
      <c r="CK1310" s="2"/>
      <c r="CL1310" s="2"/>
      <c r="CM1310" s="4"/>
      <c r="CN1310" s="4"/>
      <c r="CO1310" s="3"/>
      <c r="CP1310" s="4"/>
      <c r="CQ1310" s="3"/>
      <c r="CS1310" s="4"/>
      <c r="CT1310" s="3"/>
      <c r="CU1310" s="3"/>
    </row>
    <row r="1311" spans="1:99" ht="20.100000000000001" customHeight="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Y1311" s="4"/>
      <c r="Z1311" s="5"/>
      <c r="AB1311" s="6"/>
      <c r="AC1311" s="3"/>
      <c r="AD1311" s="3"/>
      <c r="AE1311" s="3"/>
      <c r="AF1311" s="3"/>
      <c r="AG1311" s="4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X1311" s="4"/>
      <c r="AZ1311" s="4"/>
      <c r="BA1311" s="4"/>
      <c r="BB1311" s="8"/>
      <c r="BC1311" s="3"/>
      <c r="BD1311" s="3"/>
      <c r="BF1311" s="5"/>
      <c r="BG1311" s="5"/>
      <c r="BH1311" s="5"/>
      <c r="BI1311" s="5"/>
      <c r="BJ1311" s="5"/>
      <c r="BK1311" s="3"/>
      <c r="BM1311" s="7"/>
      <c r="BN1311" s="3"/>
      <c r="BO1311" s="3"/>
      <c r="BQ1311" s="7"/>
      <c r="BR1311" s="3"/>
      <c r="BS1311" s="3"/>
      <c r="BV1311" s="4"/>
      <c r="BW1311" s="3"/>
      <c r="BX1311" s="3"/>
      <c r="BY1311" s="3"/>
      <c r="BZ1311" s="3"/>
      <c r="CA1311" s="3"/>
      <c r="CB1311" s="3"/>
      <c r="CC1311" s="3"/>
      <c r="CD1311" s="4"/>
      <c r="CE1311" s="4"/>
      <c r="CF1311" s="3"/>
      <c r="CG1311" s="3"/>
      <c r="CH1311" s="3"/>
      <c r="CI1311" s="3"/>
      <c r="CJ1311" s="3"/>
      <c r="CK1311" s="2"/>
      <c r="CL1311" s="2"/>
      <c r="CM1311" s="4"/>
      <c r="CN1311" s="4"/>
      <c r="CO1311" s="3"/>
      <c r="CP1311" s="4"/>
      <c r="CQ1311" s="3"/>
      <c r="CS1311" s="4"/>
      <c r="CT1311" s="3"/>
      <c r="CU1311" s="3"/>
    </row>
    <row r="1312" spans="1:99" ht="20.100000000000001" customHeight="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Y1312" s="4"/>
      <c r="Z1312" s="5"/>
      <c r="AB1312" s="6"/>
      <c r="AC1312" s="3"/>
      <c r="AD1312" s="3"/>
      <c r="AE1312" s="3"/>
      <c r="AF1312" s="3"/>
      <c r="AG1312" s="4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X1312" s="4"/>
      <c r="AZ1312" s="4"/>
      <c r="BA1312" s="4"/>
      <c r="BB1312" s="8"/>
      <c r="BC1312" s="3"/>
      <c r="BD1312" s="3"/>
      <c r="BF1312" s="5"/>
      <c r="BG1312" s="5"/>
      <c r="BH1312" s="5"/>
      <c r="BI1312" s="5"/>
      <c r="BJ1312" s="5"/>
      <c r="BK1312" s="3"/>
      <c r="BM1312" s="7"/>
      <c r="BN1312" s="3"/>
      <c r="BO1312" s="3"/>
      <c r="BQ1312" s="7"/>
      <c r="BR1312" s="3"/>
      <c r="BS1312" s="3"/>
      <c r="BV1312" s="4"/>
      <c r="BW1312" s="3"/>
      <c r="BX1312" s="3"/>
      <c r="BY1312" s="3"/>
      <c r="BZ1312" s="3"/>
      <c r="CA1312" s="3"/>
      <c r="CB1312" s="3"/>
      <c r="CC1312" s="3"/>
      <c r="CD1312" s="4"/>
      <c r="CE1312" s="4"/>
      <c r="CF1312" s="3"/>
      <c r="CG1312" s="3"/>
      <c r="CH1312" s="3"/>
      <c r="CI1312" s="3"/>
      <c r="CJ1312" s="3"/>
      <c r="CK1312" s="2"/>
      <c r="CL1312" s="2"/>
      <c r="CM1312" s="4"/>
      <c r="CN1312" s="4"/>
      <c r="CO1312" s="3"/>
      <c r="CP1312" s="4"/>
      <c r="CQ1312" s="3"/>
      <c r="CS1312" s="4"/>
      <c r="CT1312" s="3"/>
      <c r="CU1312" s="3"/>
    </row>
    <row r="1313" spans="1:99" ht="20.100000000000001" customHeight="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Y1313" s="4"/>
      <c r="Z1313" s="5"/>
      <c r="AB1313" s="6"/>
      <c r="AC1313" s="3"/>
      <c r="AD1313" s="3"/>
      <c r="AE1313" s="3"/>
      <c r="AF1313" s="3"/>
      <c r="AG1313" s="4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X1313" s="4"/>
      <c r="AZ1313" s="4"/>
      <c r="BA1313" s="4"/>
      <c r="BB1313" s="8"/>
      <c r="BC1313" s="3"/>
      <c r="BD1313" s="3"/>
      <c r="BF1313" s="5"/>
      <c r="BG1313" s="5"/>
      <c r="BH1313" s="5"/>
      <c r="BI1313" s="5"/>
      <c r="BJ1313" s="5"/>
      <c r="BK1313" s="3"/>
      <c r="BM1313" s="7"/>
      <c r="BN1313" s="3"/>
      <c r="BO1313" s="3"/>
      <c r="BQ1313" s="7"/>
      <c r="BR1313" s="3"/>
      <c r="BS1313" s="3"/>
      <c r="BV1313" s="4"/>
      <c r="BW1313" s="3"/>
      <c r="BX1313" s="3"/>
      <c r="BY1313" s="3"/>
      <c r="BZ1313" s="3"/>
      <c r="CA1313" s="3"/>
      <c r="CB1313" s="3"/>
      <c r="CC1313" s="3"/>
      <c r="CD1313" s="4"/>
      <c r="CE1313" s="4"/>
      <c r="CF1313" s="3"/>
      <c r="CG1313" s="3"/>
      <c r="CH1313" s="3"/>
      <c r="CI1313" s="3"/>
      <c r="CJ1313" s="3"/>
      <c r="CK1313" s="2"/>
      <c r="CL1313" s="2"/>
      <c r="CM1313" s="4"/>
      <c r="CN1313" s="4"/>
      <c r="CO1313" s="3"/>
      <c r="CP1313" s="4"/>
      <c r="CQ1313" s="3"/>
      <c r="CS1313" s="4"/>
      <c r="CT1313" s="3"/>
      <c r="CU1313" s="3"/>
    </row>
    <row r="1314" spans="1:99" ht="20.100000000000001" customHeight="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Y1314" s="4"/>
      <c r="Z1314" s="5"/>
      <c r="AB1314" s="6"/>
      <c r="AC1314" s="3"/>
      <c r="AD1314" s="3"/>
      <c r="AE1314" s="3"/>
      <c r="AF1314" s="3"/>
      <c r="AG1314" s="4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X1314" s="4"/>
      <c r="AZ1314" s="4"/>
      <c r="BA1314" s="4"/>
      <c r="BB1314" s="8"/>
      <c r="BC1314" s="3"/>
      <c r="BD1314" s="3"/>
      <c r="BF1314" s="5"/>
      <c r="BG1314" s="5"/>
      <c r="BH1314" s="5"/>
      <c r="BI1314" s="5"/>
      <c r="BJ1314" s="5"/>
      <c r="BK1314" s="3"/>
      <c r="BM1314" s="7"/>
      <c r="BN1314" s="3"/>
      <c r="BO1314" s="3"/>
      <c r="BQ1314" s="7"/>
      <c r="BR1314" s="3"/>
      <c r="BS1314" s="3"/>
      <c r="BV1314" s="4"/>
      <c r="BW1314" s="3"/>
      <c r="BX1314" s="3"/>
      <c r="BY1314" s="3"/>
      <c r="BZ1314" s="3"/>
      <c r="CA1314" s="3"/>
      <c r="CB1314" s="3"/>
      <c r="CC1314" s="3"/>
      <c r="CD1314" s="4"/>
      <c r="CE1314" s="4"/>
      <c r="CF1314" s="3"/>
      <c r="CG1314" s="3"/>
      <c r="CH1314" s="3"/>
      <c r="CI1314" s="3"/>
      <c r="CJ1314" s="3"/>
      <c r="CK1314" s="2"/>
      <c r="CL1314" s="2"/>
      <c r="CM1314" s="4"/>
      <c r="CN1314" s="4"/>
      <c r="CO1314" s="3"/>
      <c r="CP1314" s="4"/>
      <c r="CQ1314" s="3"/>
      <c r="CS1314" s="4"/>
      <c r="CT1314" s="3"/>
      <c r="CU1314" s="3"/>
    </row>
    <row r="1315" spans="1:99" ht="20.100000000000001" customHeight="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Y1315" s="4"/>
      <c r="Z1315" s="5"/>
      <c r="AB1315" s="6"/>
      <c r="AC1315" s="3"/>
      <c r="AD1315" s="3"/>
      <c r="AE1315" s="3"/>
      <c r="AF1315" s="3"/>
      <c r="AG1315" s="4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X1315" s="4"/>
      <c r="AZ1315" s="4"/>
      <c r="BA1315" s="4"/>
      <c r="BB1315" s="8"/>
      <c r="BC1315" s="3"/>
      <c r="BD1315" s="3"/>
      <c r="BF1315" s="5"/>
      <c r="BG1315" s="5"/>
      <c r="BH1315" s="5"/>
      <c r="BI1315" s="5"/>
      <c r="BJ1315" s="5"/>
      <c r="BK1315" s="3"/>
      <c r="BM1315" s="7"/>
      <c r="BN1315" s="3"/>
      <c r="BO1315" s="3"/>
      <c r="BQ1315" s="7"/>
      <c r="BR1315" s="3"/>
      <c r="BS1315" s="3"/>
      <c r="BV1315" s="4"/>
      <c r="BW1315" s="3"/>
      <c r="BX1315" s="3"/>
      <c r="BY1315" s="3"/>
      <c r="BZ1315" s="3"/>
      <c r="CA1315" s="3"/>
      <c r="CB1315" s="3"/>
      <c r="CC1315" s="3"/>
      <c r="CD1315" s="4"/>
      <c r="CE1315" s="4"/>
      <c r="CF1315" s="3"/>
      <c r="CG1315" s="3"/>
      <c r="CH1315" s="3"/>
      <c r="CI1315" s="3"/>
      <c r="CJ1315" s="3"/>
      <c r="CK1315" s="2"/>
      <c r="CL1315" s="2"/>
      <c r="CM1315" s="4"/>
      <c r="CN1315" s="4"/>
      <c r="CO1315" s="3"/>
      <c r="CP1315" s="4"/>
      <c r="CQ1315" s="3"/>
      <c r="CS1315" s="4"/>
      <c r="CT1315" s="3"/>
      <c r="CU1315" s="3"/>
    </row>
    <row r="1316" spans="1:99" ht="20.100000000000001" customHeight="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Y1316" s="4"/>
      <c r="Z1316" s="5"/>
      <c r="AB1316" s="6"/>
      <c r="AC1316" s="3"/>
      <c r="AD1316" s="3"/>
      <c r="AE1316" s="3"/>
      <c r="AF1316" s="3"/>
      <c r="AG1316" s="4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X1316" s="4"/>
      <c r="AZ1316" s="4"/>
      <c r="BA1316" s="4"/>
      <c r="BB1316" s="8"/>
      <c r="BC1316" s="3"/>
      <c r="BD1316" s="3"/>
      <c r="BF1316" s="5"/>
      <c r="BG1316" s="5"/>
      <c r="BH1316" s="5"/>
      <c r="BI1316" s="5"/>
      <c r="BJ1316" s="5"/>
      <c r="BK1316" s="3"/>
      <c r="BM1316" s="7"/>
      <c r="BN1316" s="3"/>
      <c r="BO1316" s="3"/>
      <c r="BQ1316" s="7"/>
      <c r="BR1316" s="3"/>
      <c r="BS1316" s="3"/>
      <c r="BV1316" s="4"/>
      <c r="BW1316" s="3"/>
      <c r="BX1316" s="3"/>
      <c r="BY1316" s="3"/>
      <c r="BZ1316" s="3"/>
      <c r="CA1316" s="3"/>
      <c r="CB1316" s="3"/>
      <c r="CC1316" s="3"/>
      <c r="CD1316" s="4"/>
      <c r="CE1316" s="4"/>
      <c r="CF1316" s="3"/>
      <c r="CG1316" s="3"/>
      <c r="CH1316" s="3"/>
      <c r="CI1316" s="3"/>
      <c r="CJ1316" s="3"/>
      <c r="CK1316" s="2"/>
      <c r="CL1316" s="2"/>
      <c r="CM1316" s="4"/>
      <c r="CN1316" s="4"/>
      <c r="CO1316" s="3"/>
      <c r="CP1316" s="4"/>
      <c r="CQ1316" s="3"/>
      <c r="CS1316" s="4"/>
      <c r="CT1316" s="3"/>
      <c r="CU1316" s="3"/>
    </row>
    <row r="1317" spans="1:99" ht="20.100000000000001" customHeight="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Y1317" s="4"/>
      <c r="Z1317" s="5"/>
      <c r="AB1317" s="6"/>
      <c r="AC1317" s="3"/>
      <c r="AD1317" s="3"/>
      <c r="AE1317" s="3"/>
      <c r="AF1317" s="3"/>
      <c r="AG1317" s="4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X1317" s="4"/>
      <c r="AZ1317" s="4"/>
      <c r="BA1317" s="4"/>
      <c r="BB1317" s="8"/>
      <c r="BC1317" s="3"/>
      <c r="BD1317" s="3"/>
      <c r="BF1317" s="5"/>
      <c r="BG1317" s="5"/>
      <c r="BH1317" s="5"/>
      <c r="BI1317" s="5"/>
      <c r="BJ1317" s="5"/>
      <c r="BK1317" s="3"/>
      <c r="BM1317" s="7"/>
      <c r="BN1317" s="3"/>
      <c r="BO1317" s="3"/>
      <c r="BQ1317" s="7"/>
      <c r="BR1317" s="3"/>
      <c r="BS1317" s="3"/>
      <c r="BV1317" s="4"/>
      <c r="BW1317" s="3"/>
      <c r="BX1317" s="3"/>
      <c r="BY1317" s="3"/>
      <c r="BZ1317" s="3"/>
      <c r="CA1317" s="3"/>
      <c r="CB1317" s="3"/>
      <c r="CC1317" s="3"/>
      <c r="CD1317" s="4"/>
      <c r="CE1317" s="4"/>
      <c r="CF1317" s="3"/>
      <c r="CG1317" s="3"/>
      <c r="CH1317" s="3"/>
      <c r="CI1317" s="3"/>
      <c r="CJ1317" s="3"/>
      <c r="CK1317" s="2"/>
      <c r="CL1317" s="2"/>
      <c r="CM1317" s="4"/>
      <c r="CN1317" s="4"/>
      <c r="CO1317" s="3"/>
      <c r="CP1317" s="4"/>
      <c r="CQ1317" s="3"/>
      <c r="CS1317" s="4"/>
      <c r="CT1317" s="3"/>
      <c r="CU1317" s="3"/>
    </row>
    <row r="1318" spans="1:99" ht="20.100000000000001" customHeight="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Y1318" s="4"/>
      <c r="Z1318" s="5"/>
      <c r="AB1318" s="6"/>
      <c r="AC1318" s="3"/>
      <c r="AD1318" s="3"/>
      <c r="AE1318" s="3"/>
      <c r="AF1318" s="3"/>
      <c r="AG1318" s="4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X1318" s="4"/>
      <c r="AZ1318" s="4"/>
      <c r="BA1318" s="4"/>
      <c r="BB1318" s="8"/>
      <c r="BC1318" s="3"/>
      <c r="BD1318" s="3"/>
      <c r="BF1318" s="5"/>
      <c r="BG1318" s="5"/>
      <c r="BH1318" s="5"/>
      <c r="BI1318" s="5"/>
      <c r="BJ1318" s="5"/>
      <c r="BK1318" s="3"/>
      <c r="BM1318" s="7"/>
      <c r="BN1318" s="3"/>
      <c r="BO1318" s="3"/>
      <c r="BQ1318" s="7"/>
      <c r="BR1318" s="3"/>
      <c r="BS1318" s="3"/>
      <c r="BV1318" s="4"/>
      <c r="BW1318" s="3"/>
      <c r="BX1318" s="3"/>
      <c r="BY1318" s="3"/>
      <c r="BZ1318" s="3"/>
      <c r="CA1318" s="3"/>
      <c r="CB1318" s="3"/>
      <c r="CC1318" s="3"/>
      <c r="CD1318" s="4"/>
      <c r="CE1318" s="4"/>
      <c r="CF1318" s="3"/>
      <c r="CG1318" s="3"/>
      <c r="CH1318" s="3"/>
      <c r="CI1318" s="3"/>
      <c r="CJ1318" s="3"/>
      <c r="CK1318" s="2"/>
      <c r="CL1318" s="2"/>
      <c r="CM1318" s="4"/>
      <c r="CN1318" s="4"/>
      <c r="CO1318" s="3"/>
      <c r="CP1318" s="4"/>
      <c r="CQ1318" s="3"/>
      <c r="CS1318" s="4"/>
      <c r="CT1318" s="3"/>
      <c r="CU1318" s="3"/>
    </row>
    <row r="1319" spans="1:99" ht="20.100000000000001" customHeight="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Y1319" s="4"/>
      <c r="Z1319" s="5"/>
      <c r="AB1319" s="6"/>
      <c r="AC1319" s="3"/>
      <c r="AD1319" s="3"/>
      <c r="AE1319" s="3"/>
      <c r="AF1319" s="3"/>
      <c r="AG1319" s="4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X1319" s="4"/>
      <c r="AZ1319" s="4"/>
      <c r="BA1319" s="4"/>
      <c r="BB1319" s="8"/>
      <c r="BC1319" s="3"/>
      <c r="BD1319" s="3"/>
      <c r="BF1319" s="5"/>
      <c r="BG1319" s="5"/>
      <c r="BH1319" s="5"/>
      <c r="BI1319" s="5"/>
      <c r="BJ1319" s="5"/>
      <c r="BK1319" s="3"/>
      <c r="BM1319" s="7"/>
      <c r="BN1319" s="3"/>
      <c r="BO1319" s="3"/>
      <c r="BQ1319" s="7"/>
      <c r="BR1319" s="3"/>
      <c r="BS1319" s="3"/>
      <c r="BV1319" s="4"/>
      <c r="BW1319" s="3"/>
      <c r="BX1319" s="3"/>
      <c r="BY1319" s="3"/>
      <c r="BZ1319" s="3"/>
      <c r="CA1319" s="3"/>
      <c r="CB1319" s="3"/>
      <c r="CC1319" s="3"/>
      <c r="CD1319" s="4"/>
      <c r="CE1319" s="4"/>
      <c r="CF1319" s="3"/>
      <c r="CG1319" s="3"/>
      <c r="CH1319" s="3"/>
      <c r="CI1319" s="3"/>
      <c r="CJ1319" s="3"/>
      <c r="CK1319" s="2"/>
      <c r="CL1319" s="2"/>
      <c r="CM1319" s="4"/>
      <c r="CN1319" s="4"/>
      <c r="CO1319" s="3"/>
      <c r="CP1319" s="4"/>
      <c r="CQ1319" s="3"/>
      <c r="CS1319" s="4"/>
      <c r="CT1319" s="3"/>
      <c r="CU1319" s="3"/>
    </row>
    <row r="1320" spans="1:99" ht="20.100000000000001" customHeight="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Y1320" s="4"/>
      <c r="Z1320" s="5"/>
      <c r="AB1320" s="6"/>
      <c r="AC1320" s="3"/>
      <c r="AD1320" s="3"/>
      <c r="AE1320" s="3"/>
      <c r="AF1320" s="3"/>
      <c r="AG1320" s="4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X1320" s="4"/>
      <c r="AZ1320" s="4"/>
      <c r="BA1320" s="4"/>
      <c r="BB1320" s="8"/>
      <c r="BC1320" s="3"/>
      <c r="BD1320" s="3"/>
      <c r="BF1320" s="5"/>
      <c r="BG1320" s="5"/>
      <c r="BH1320" s="5"/>
      <c r="BI1320" s="5"/>
      <c r="BJ1320" s="5"/>
      <c r="BK1320" s="3"/>
      <c r="BM1320" s="7"/>
      <c r="BN1320" s="3"/>
      <c r="BO1320" s="3"/>
      <c r="BQ1320" s="7"/>
      <c r="BR1320" s="3"/>
      <c r="BS1320" s="3"/>
      <c r="BV1320" s="4"/>
      <c r="BW1320" s="3"/>
      <c r="BX1320" s="3"/>
      <c r="BY1320" s="3"/>
      <c r="BZ1320" s="3"/>
      <c r="CA1320" s="3"/>
      <c r="CB1320" s="3"/>
      <c r="CC1320" s="3"/>
      <c r="CD1320" s="4"/>
      <c r="CE1320" s="4"/>
      <c r="CF1320" s="3"/>
      <c r="CG1320" s="3"/>
      <c r="CH1320" s="3"/>
      <c r="CI1320" s="3"/>
      <c r="CJ1320" s="3"/>
      <c r="CK1320" s="2"/>
      <c r="CL1320" s="2"/>
      <c r="CM1320" s="4"/>
      <c r="CN1320" s="4"/>
      <c r="CO1320" s="3"/>
      <c r="CP1320" s="4"/>
      <c r="CQ1320" s="3"/>
      <c r="CS1320" s="4"/>
      <c r="CT1320" s="3"/>
      <c r="CU1320" s="3"/>
    </row>
    <row r="1321" spans="1:99" ht="20.100000000000001" customHeight="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Y1321" s="4"/>
      <c r="Z1321" s="5"/>
      <c r="AB1321" s="6"/>
      <c r="AC1321" s="3"/>
      <c r="AD1321" s="3"/>
      <c r="AE1321" s="3"/>
      <c r="AF1321" s="3"/>
      <c r="AG1321" s="4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X1321" s="4"/>
      <c r="AZ1321" s="4"/>
      <c r="BA1321" s="4"/>
      <c r="BB1321" s="8"/>
      <c r="BC1321" s="3"/>
      <c r="BD1321" s="3"/>
      <c r="BF1321" s="5"/>
      <c r="BG1321" s="5"/>
      <c r="BH1321" s="5"/>
      <c r="BI1321" s="5"/>
      <c r="BJ1321" s="5"/>
      <c r="BK1321" s="3"/>
      <c r="BM1321" s="7"/>
      <c r="BN1321" s="3"/>
      <c r="BO1321" s="3"/>
      <c r="BQ1321" s="7"/>
      <c r="BR1321" s="3"/>
      <c r="BS1321" s="3"/>
      <c r="BV1321" s="4"/>
      <c r="BW1321" s="3"/>
      <c r="BX1321" s="3"/>
      <c r="BY1321" s="3"/>
      <c r="BZ1321" s="3"/>
      <c r="CA1321" s="3"/>
      <c r="CB1321" s="3"/>
      <c r="CC1321" s="3"/>
      <c r="CD1321" s="4"/>
      <c r="CE1321" s="4"/>
      <c r="CF1321" s="3"/>
      <c r="CG1321" s="3"/>
      <c r="CH1321" s="3"/>
      <c r="CI1321" s="3"/>
      <c r="CJ1321" s="3"/>
      <c r="CK1321" s="2"/>
      <c r="CL1321" s="2"/>
      <c r="CM1321" s="4"/>
      <c r="CN1321" s="4"/>
      <c r="CO1321" s="3"/>
      <c r="CP1321" s="4"/>
      <c r="CQ1321" s="3"/>
      <c r="CS1321" s="4"/>
      <c r="CT1321" s="3"/>
      <c r="CU1321" s="3"/>
    </row>
    <row r="1322" spans="1:99" ht="20.100000000000001" customHeight="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Y1322" s="4"/>
      <c r="Z1322" s="5"/>
      <c r="AB1322" s="6"/>
      <c r="AC1322" s="3"/>
      <c r="AD1322" s="3"/>
      <c r="AE1322" s="3"/>
      <c r="AF1322" s="3"/>
      <c r="AG1322" s="4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X1322" s="4"/>
      <c r="AZ1322" s="4"/>
      <c r="BA1322" s="4"/>
      <c r="BB1322" s="8"/>
      <c r="BC1322" s="3"/>
      <c r="BD1322" s="3"/>
      <c r="BF1322" s="5"/>
      <c r="BG1322" s="5"/>
      <c r="BH1322" s="5"/>
      <c r="BI1322" s="5"/>
      <c r="BJ1322" s="5"/>
      <c r="BK1322" s="3"/>
      <c r="BM1322" s="7"/>
      <c r="BN1322" s="3"/>
      <c r="BO1322" s="3"/>
      <c r="BQ1322" s="7"/>
      <c r="BR1322" s="3"/>
      <c r="BS1322" s="3"/>
      <c r="BV1322" s="4"/>
      <c r="BW1322" s="3"/>
      <c r="BX1322" s="3"/>
      <c r="BY1322" s="3"/>
      <c r="BZ1322" s="3"/>
      <c r="CA1322" s="3"/>
      <c r="CB1322" s="3"/>
      <c r="CC1322" s="3"/>
      <c r="CD1322" s="4"/>
      <c r="CE1322" s="4"/>
      <c r="CF1322" s="3"/>
      <c r="CG1322" s="3"/>
      <c r="CH1322" s="3"/>
      <c r="CI1322" s="3"/>
      <c r="CJ1322" s="3"/>
      <c r="CK1322" s="2"/>
      <c r="CL1322" s="2"/>
      <c r="CM1322" s="4"/>
      <c r="CN1322" s="4"/>
      <c r="CO1322" s="3"/>
      <c r="CP1322" s="4"/>
      <c r="CQ1322" s="3"/>
      <c r="CS1322" s="4"/>
      <c r="CT1322" s="3"/>
      <c r="CU1322" s="3"/>
    </row>
    <row r="1323" spans="1:99" ht="20.100000000000001" customHeight="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Y1323" s="4"/>
      <c r="Z1323" s="5"/>
      <c r="AB1323" s="6"/>
      <c r="AC1323" s="3"/>
      <c r="AD1323" s="3"/>
      <c r="AE1323" s="3"/>
      <c r="AF1323" s="3"/>
      <c r="AG1323" s="4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X1323" s="4"/>
      <c r="AZ1323" s="4"/>
      <c r="BA1323" s="4"/>
      <c r="BB1323" s="8"/>
      <c r="BC1323" s="3"/>
      <c r="BD1323" s="3"/>
      <c r="BF1323" s="5"/>
      <c r="BG1323" s="5"/>
      <c r="BH1323" s="5"/>
      <c r="BI1323" s="5"/>
      <c r="BJ1323" s="5"/>
      <c r="BK1323" s="3"/>
      <c r="BM1323" s="7"/>
      <c r="BN1323" s="3"/>
      <c r="BO1323" s="3"/>
      <c r="BQ1323" s="7"/>
      <c r="BR1323" s="3"/>
      <c r="BS1323" s="3"/>
      <c r="BV1323" s="4"/>
      <c r="BW1323" s="3"/>
      <c r="BX1323" s="3"/>
      <c r="BY1323" s="3"/>
      <c r="BZ1323" s="3"/>
      <c r="CA1323" s="3"/>
      <c r="CB1323" s="3"/>
      <c r="CC1323" s="3"/>
      <c r="CD1323" s="4"/>
      <c r="CE1323" s="4"/>
      <c r="CF1323" s="3"/>
      <c r="CG1323" s="3"/>
      <c r="CH1323" s="3"/>
      <c r="CI1323" s="3"/>
      <c r="CJ1323" s="3"/>
      <c r="CK1323" s="2"/>
      <c r="CL1323" s="2"/>
      <c r="CM1323" s="4"/>
      <c r="CN1323" s="4"/>
      <c r="CO1323" s="3"/>
      <c r="CP1323" s="4"/>
      <c r="CQ1323" s="3"/>
      <c r="CS1323" s="4"/>
      <c r="CT1323" s="3"/>
      <c r="CU1323" s="3"/>
    </row>
    <row r="1324" spans="1:99" ht="20.100000000000001" customHeight="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Y1324" s="4"/>
      <c r="Z1324" s="5"/>
      <c r="AB1324" s="6"/>
      <c r="AC1324" s="3"/>
      <c r="AD1324" s="3"/>
      <c r="AE1324" s="3"/>
      <c r="AF1324" s="3"/>
      <c r="AG1324" s="4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X1324" s="4"/>
      <c r="AZ1324" s="4"/>
      <c r="BA1324" s="4"/>
      <c r="BB1324" s="8"/>
      <c r="BC1324" s="3"/>
      <c r="BD1324" s="3"/>
      <c r="BF1324" s="5"/>
      <c r="BG1324" s="5"/>
      <c r="BH1324" s="5"/>
      <c r="BI1324" s="5"/>
      <c r="BJ1324" s="5"/>
      <c r="BK1324" s="3"/>
      <c r="BM1324" s="7"/>
      <c r="BN1324" s="3"/>
      <c r="BO1324" s="3"/>
      <c r="BQ1324" s="7"/>
      <c r="BR1324" s="3"/>
      <c r="BS1324" s="3"/>
      <c r="BV1324" s="4"/>
      <c r="BW1324" s="3"/>
      <c r="BX1324" s="3"/>
      <c r="BY1324" s="3"/>
      <c r="BZ1324" s="3"/>
      <c r="CA1324" s="3"/>
      <c r="CB1324" s="3"/>
      <c r="CC1324" s="3"/>
      <c r="CD1324" s="4"/>
      <c r="CE1324" s="4"/>
      <c r="CF1324" s="3"/>
      <c r="CG1324" s="3"/>
      <c r="CH1324" s="3"/>
      <c r="CI1324" s="3"/>
      <c r="CJ1324" s="3"/>
      <c r="CK1324" s="2"/>
      <c r="CL1324" s="2"/>
      <c r="CM1324" s="4"/>
      <c r="CN1324" s="4"/>
      <c r="CO1324" s="3"/>
      <c r="CP1324" s="4"/>
      <c r="CQ1324" s="3"/>
      <c r="CS1324" s="4"/>
      <c r="CT1324" s="3"/>
      <c r="CU1324" s="3"/>
    </row>
    <row r="1325" spans="1:99" ht="20.100000000000001" customHeight="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Y1325" s="4"/>
      <c r="Z1325" s="5"/>
      <c r="AB1325" s="6"/>
      <c r="AC1325" s="3"/>
      <c r="AD1325" s="3"/>
      <c r="AE1325" s="3"/>
      <c r="AF1325" s="3"/>
      <c r="AG1325" s="4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X1325" s="4"/>
      <c r="AZ1325" s="4"/>
      <c r="BA1325" s="4"/>
      <c r="BB1325" s="8"/>
      <c r="BC1325" s="3"/>
      <c r="BD1325" s="3"/>
      <c r="BF1325" s="5"/>
      <c r="BG1325" s="5"/>
      <c r="BH1325" s="5"/>
      <c r="BI1325" s="5"/>
      <c r="BJ1325" s="5"/>
      <c r="BK1325" s="3"/>
      <c r="BM1325" s="7"/>
      <c r="BN1325" s="3"/>
      <c r="BO1325" s="3"/>
      <c r="BQ1325" s="7"/>
      <c r="BR1325" s="3"/>
      <c r="BS1325" s="3"/>
      <c r="BV1325" s="4"/>
      <c r="BW1325" s="3"/>
      <c r="BX1325" s="3"/>
      <c r="BY1325" s="3"/>
      <c r="BZ1325" s="3"/>
      <c r="CA1325" s="3"/>
      <c r="CB1325" s="3"/>
      <c r="CC1325" s="3"/>
      <c r="CD1325" s="4"/>
      <c r="CE1325" s="4"/>
      <c r="CF1325" s="3"/>
      <c r="CG1325" s="3"/>
      <c r="CH1325" s="3"/>
      <c r="CI1325" s="3"/>
      <c r="CJ1325" s="3"/>
      <c r="CK1325" s="2"/>
      <c r="CL1325" s="2"/>
      <c r="CM1325" s="4"/>
      <c r="CN1325" s="4"/>
      <c r="CO1325" s="3"/>
      <c r="CP1325" s="4"/>
      <c r="CQ1325" s="3"/>
      <c r="CS1325" s="4"/>
      <c r="CT1325" s="3"/>
      <c r="CU1325" s="3"/>
    </row>
    <row r="1326" spans="1:99" ht="20.100000000000001" customHeight="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Y1326" s="4"/>
      <c r="Z1326" s="5"/>
      <c r="AB1326" s="6"/>
      <c r="AC1326" s="3"/>
      <c r="AD1326" s="3"/>
      <c r="AE1326" s="3"/>
      <c r="AF1326" s="3"/>
      <c r="AG1326" s="4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X1326" s="4"/>
      <c r="AZ1326" s="4"/>
      <c r="BA1326" s="4"/>
      <c r="BB1326" s="8"/>
      <c r="BC1326" s="3"/>
      <c r="BD1326" s="3"/>
      <c r="BF1326" s="5"/>
      <c r="BG1326" s="5"/>
      <c r="BH1326" s="5"/>
      <c r="BI1326" s="5"/>
      <c r="BJ1326" s="5"/>
      <c r="BK1326" s="3"/>
      <c r="BM1326" s="7"/>
      <c r="BN1326" s="3"/>
      <c r="BO1326" s="3"/>
      <c r="BQ1326" s="7"/>
      <c r="BR1326" s="3"/>
      <c r="BS1326" s="3"/>
      <c r="BV1326" s="4"/>
      <c r="BW1326" s="3"/>
      <c r="BX1326" s="3"/>
      <c r="BY1326" s="3"/>
      <c r="BZ1326" s="3"/>
      <c r="CA1326" s="3"/>
      <c r="CB1326" s="3"/>
      <c r="CC1326" s="3"/>
      <c r="CD1326" s="4"/>
      <c r="CE1326" s="4"/>
      <c r="CF1326" s="3"/>
      <c r="CG1326" s="3"/>
      <c r="CH1326" s="3"/>
      <c r="CI1326" s="3"/>
      <c r="CJ1326" s="3"/>
      <c r="CK1326" s="2"/>
      <c r="CL1326" s="2"/>
      <c r="CM1326" s="4"/>
      <c r="CN1326" s="4"/>
      <c r="CO1326" s="3"/>
      <c r="CP1326" s="4"/>
      <c r="CQ1326" s="3"/>
      <c r="CS1326" s="4"/>
      <c r="CT1326" s="3"/>
      <c r="CU1326" s="3"/>
    </row>
    <row r="1327" spans="1:99" ht="20.100000000000001" customHeight="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Y1327" s="4"/>
      <c r="Z1327" s="5"/>
      <c r="AB1327" s="6"/>
      <c r="AC1327" s="3"/>
      <c r="AD1327" s="3"/>
      <c r="AE1327" s="3"/>
      <c r="AF1327" s="3"/>
      <c r="AG1327" s="4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X1327" s="4"/>
      <c r="AZ1327" s="4"/>
      <c r="BA1327" s="4"/>
      <c r="BB1327" s="8"/>
      <c r="BC1327" s="3"/>
      <c r="BD1327" s="3"/>
      <c r="BF1327" s="5"/>
      <c r="BG1327" s="5"/>
      <c r="BH1327" s="5"/>
      <c r="BI1327" s="5"/>
      <c r="BJ1327" s="5"/>
      <c r="BK1327" s="3"/>
      <c r="BM1327" s="7"/>
      <c r="BN1327" s="3"/>
      <c r="BO1327" s="3"/>
      <c r="BQ1327" s="7"/>
      <c r="BR1327" s="3"/>
      <c r="BS1327" s="3"/>
      <c r="BV1327" s="4"/>
      <c r="BW1327" s="3"/>
      <c r="BX1327" s="3"/>
      <c r="BY1327" s="3"/>
      <c r="BZ1327" s="3"/>
      <c r="CA1327" s="3"/>
      <c r="CB1327" s="3"/>
      <c r="CC1327" s="3"/>
      <c r="CD1327" s="4"/>
      <c r="CE1327" s="4"/>
      <c r="CF1327" s="3"/>
      <c r="CG1327" s="3"/>
      <c r="CH1327" s="3"/>
      <c r="CI1327" s="3"/>
      <c r="CJ1327" s="3"/>
      <c r="CK1327" s="2"/>
      <c r="CL1327" s="2"/>
      <c r="CM1327" s="4"/>
      <c r="CN1327" s="4"/>
      <c r="CO1327" s="3"/>
      <c r="CP1327" s="4"/>
      <c r="CQ1327" s="3"/>
      <c r="CS1327" s="4"/>
      <c r="CT1327" s="3"/>
      <c r="CU1327" s="3"/>
    </row>
    <row r="1328" spans="1:99" ht="20.100000000000001" customHeight="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Y1328" s="4"/>
      <c r="Z1328" s="5"/>
      <c r="AB1328" s="6"/>
      <c r="AC1328" s="3"/>
      <c r="AD1328" s="3"/>
      <c r="AE1328" s="3"/>
      <c r="AF1328" s="3"/>
      <c r="AG1328" s="4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X1328" s="4"/>
      <c r="AZ1328" s="4"/>
      <c r="BA1328" s="4"/>
      <c r="BB1328" s="8"/>
      <c r="BC1328" s="3"/>
      <c r="BD1328" s="3"/>
      <c r="BF1328" s="5"/>
      <c r="BG1328" s="5"/>
      <c r="BH1328" s="5"/>
      <c r="BI1328" s="5"/>
      <c r="BJ1328" s="5"/>
      <c r="BK1328" s="3"/>
      <c r="BM1328" s="7"/>
      <c r="BN1328" s="3"/>
      <c r="BO1328" s="3"/>
      <c r="BQ1328" s="7"/>
      <c r="BR1328" s="3"/>
      <c r="BS1328" s="3"/>
      <c r="BV1328" s="4"/>
      <c r="BW1328" s="3"/>
      <c r="BX1328" s="3"/>
      <c r="BY1328" s="3"/>
      <c r="BZ1328" s="3"/>
      <c r="CA1328" s="3"/>
      <c r="CB1328" s="3"/>
      <c r="CC1328" s="3"/>
      <c r="CD1328" s="4"/>
      <c r="CE1328" s="4"/>
      <c r="CF1328" s="3"/>
      <c r="CG1328" s="3"/>
      <c r="CH1328" s="3"/>
      <c r="CI1328" s="3"/>
      <c r="CJ1328" s="3"/>
      <c r="CK1328" s="2"/>
      <c r="CL1328" s="2"/>
      <c r="CM1328" s="4"/>
      <c r="CN1328" s="4"/>
      <c r="CO1328" s="3"/>
      <c r="CP1328" s="4"/>
      <c r="CQ1328" s="3"/>
      <c r="CS1328" s="4"/>
      <c r="CT1328" s="3"/>
      <c r="CU1328" s="3"/>
    </row>
    <row r="1329" spans="1:99" ht="20.100000000000001" customHeight="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Y1329" s="4"/>
      <c r="Z1329" s="5"/>
      <c r="AB1329" s="6"/>
      <c r="AC1329" s="3"/>
      <c r="AD1329" s="3"/>
      <c r="AE1329" s="3"/>
      <c r="AF1329" s="3"/>
      <c r="AG1329" s="4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X1329" s="4"/>
      <c r="AZ1329" s="4"/>
      <c r="BA1329" s="4"/>
      <c r="BB1329" s="8"/>
      <c r="BC1329" s="3"/>
      <c r="BD1329" s="3"/>
      <c r="BF1329" s="5"/>
      <c r="BG1329" s="5"/>
      <c r="BH1329" s="5"/>
      <c r="BI1329" s="5"/>
      <c r="BJ1329" s="5"/>
      <c r="BK1329" s="3"/>
      <c r="BM1329" s="7"/>
      <c r="BN1329" s="3"/>
      <c r="BO1329" s="3"/>
      <c r="BQ1329" s="7"/>
      <c r="BR1329" s="3"/>
      <c r="BS1329" s="3"/>
      <c r="BV1329" s="4"/>
      <c r="BW1329" s="3"/>
      <c r="BX1329" s="3"/>
      <c r="BY1329" s="3"/>
      <c r="BZ1329" s="3"/>
      <c r="CA1329" s="3"/>
      <c r="CB1329" s="3"/>
      <c r="CC1329" s="3"/>
      <c r="CD1329" s="4"/>
      <c r="CE1329" s="4"/>
      <c r="CF1329" s="3"/>
      <c r="CG1329" s="3"/>
      <c r="CH1329" s="3"/>
      <c r="CI1329" s="3"/>
      <c r="CJ1329" s="3"/>
      <c r="CK1329" s="2"/>
      <c r="CL1329" s="2"/>
      <c r="CM1329" s="4"/>
      <c r="CN1329" s="4"/>
      <c r="CO1329" s="3"/>
      <c r="CP1329" s="4"/>
      <c r="CQ1329" s="3"/>
      <c r="CS1329" s="4"/>
      <c r="CT1329" s="3"/>
      <c r="CU1329" s="3"/>
    </row>
    <row r="1330" spans="1:99" ht="20.100000000000001" customHeight="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Y1330" s="4"/>
      <c r="Z1330" s="5"/>
      <c r="AB1330" s="6"/>
      <c r="AC1330" s="3"/>
      <c r="AD1330" s="3"/>
      <c r="AE1330" s="3"/>
      <c r="AF1330" s="3"/>
      <c r="AG1330" s="4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X1330" s="4"/>
      <c r="AZ1330" s="4"/>
      <c r="BA1330" s="4"/>
      <c r="BB1330" s="8"/>
      <c r="BC1330" s="3"/>
      <c r="BD1330" s="3"/>
      <c r="BF1330" s="5"/>
      <c r="BG1330" s="5"/>
      <c r="BH1330" s="5"/>
      <c r="BI1330" s="5"/>
      <c r="BJ1330" s="5"/>
      <c r="BK1330" s="3"/>
      <c r="BM1330" s="7"/>
      <c r="BN1330" s="3"/>
      <c r="BO1330" s="3"/>
      <c r="BQ1330" s="7"/>
      <c r="BR1330" s="3"/>
      <c r="BS1330" s="3"/>
      <c r="BV1330" s="4"/>
      <c r="BW1330" s="3"/>
      <c r="BX1330" s="3"/>
      <c r="BY1330" s="3"/>
      <c r="BZ1330" s="3"/>
      <c r="CA1330" s="3"/>
      <c r="CB1330" s="3"/>
      <c r="CC1330" s="3"/>
      <c r="CD1330" s="4"/>
      <c r="CE1330" s="4"/>
      <c r="CF1330" s="3"/>
      <c r="CG1330" s="3"/>
      <c r="CH1330" s="3"/>
      <c r="CI1330" s="3"/>
      <c r="CJ1330" s="3"/>
      <c r="CK1330" s="2"/>
      <c r="CL1330" s="2"/>
      <c r="CM1330" s="4"/>
      <c r="CN1330" s="4"/>
      <c r="CO1330" s="3"/>
      <c r="CP1330" s="4"/>
      <c r="CQ1330" s="3"/>
      <c r="CS1330" s="4"/>
      <c r="CT1330" s="3"/>
      <c r="CU1330" s="3"/>
    </row>
    <row r="1331" spans="1:99" ht="20.100000000000001" customHeight="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Y1331" s="4"/>
      <c r="Z1331" s="5"/>
      <c r="AB1331" s="6"/>
      <c r="AC1331" s="3"/>
      <c r="AD1331" s="3"/>
      <c r="AE1331" s="3"/>
      <c r="AF1331" s="3"/>
      <c r="AG1331" s="4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X1331" s="4"/>
      <c r="AZ1331" s="4"/>
      <c r="BA1331" s="4"/>
      <c r="BB1331" s="8"/>
      <c r="BC1331" s="3"/>
      <c r="BD1331" s="3"/>
      <c r="BF1331" s="5"/>
      <c r="BG1331" s="5"/>
      <c r="BH1331" s="5"/>
      <c r="BI1331" s="5"/>
      <c r="BJ1331" s="5"/>
      <c r="BK1331" s="3"/>
      <c r="BM1331" s="7"/>
      <c r="BN1331" s="3"/>
      <c r="BO1331" s="3"/>
      <c r="BQ1331" s="7"/>
      <c r="BR1331" s="3"/>
      <c r="BS1331" s="3"/>
      <c r="BV1331" s="4"/>
      <c r="BW1331" s="3"/>
      <c r="BX1331" s="3"/>
      <c r="BY1331" s="3"/>
      <c r="BZ1331" s="3"/>
      <c r="CA1331" s="3"/>
      <c r="CB1331" s="3"/>
      <c r="CC1331" s="3"/>
      <c r="CD1331" s="4"/>
      <c r="CE1331" s="4"/>
      <c r="CF1331" s="3"/>
      <c r="CG1331" s="3"/>
      <c r="CH1331" s="3"/>
      <c r="CI1331" s="3"/>
      <c r="CJ1331" s="3"/>
      <c r="CK1331" s="2"/>
      <c r="CL1331" s="2"/>
      <c r="CM1331" s="4"/>
      <c r="CN1331" s="4"/>
      <c r="CO1331" s="3"/>
      <c r="CP1331" s="4"/>
      <c r="CQ1331" s="3"/>
      <c r="CS1331" s="4"/>
      <c r="CT1331" s="3"/>
      <c r="CU1331" s="3"/>
    </row>
    <row r="1332" spans="1:99" ht="20.100000000000001" customHeight="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Y1332" s="4"/>
      <c r="Z1332" s="5"/>
      <c r="AB1332" s="6"/>
      <c r="AC1332" s="3"/>
      <c r="AD1332" s="3"/>
      <c r="AE1332" s="3"/>
      <c r="AF1332" s="3"/>
      <c r="AG1332" s="4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X1332" s="4"/>
      <c r="AZ1332" s="4"/>
      <c r="BA1332" s="4"/>
      <c r="BB1332" s="8"/>
      <c r="BC1332" s="3"/>
      <c r="BD1332" s="3"/>
      <c r="BF1332" s="5"/>
      <c r="BG1332" s="5"/>
      <c r="BH1332" s="5"/>
      <c r="BI1332" s="5"/>
      <c r="BJ1332" s="5"/>
      <c r="BK1332" s="3"/>
      <c r="BM1332" s="7"/>
      <c r="BN1332" s="3"/>
      <c r="BO1332" s="3"/>
      <c r="BQ1332" s="7"/>
      <c r="BR1332" s="3"/>
      <c r="BS1332" s="3"/>
      <c r="BV1332" s="4"/>
      <c r="BW1332" s="3"/>
      <c r="BX1332" s="3"/>
      <c r="BY1332" s="3"/>
      <c r="BZ1332" s="3"/>
      <c r="CA1332" s="3"/>
      <c r="CB1332" s="3"/>
      <c r="CC1332" s="3"/>
      <c r="CD1332" s="4"/>
      <c r="CE1332" s="4"/>
      <c r="CF1332" s="3"/>
      <c r="CG1332" s="3"/>
      <c r="CH1332" s="3"/>
      <c r="CI1332" s="3"/>
      <c r="CJ1332" s="3"/>
      <c r="CK1332" s="2"/>
      <c r="CL1332" s="2"/>
      <c r="CM1332" s="4"/>
      <c r="CN1332" s="4"/>
      <c r="CO1332" s="3"/>
      <c r="CP1332" s="4"/>
      <c r="CQ1332" s="3"/>
      <c r="CS1332" s="4"/>
      <c r="CT1332" s="3"/>
      <c r="CU1332" s="3"/>
    </row>
    <row r="1333" spans="1:99" ht="20.100000000000001" customHeight="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Y1333" s="4"/>
      <c r="Z1333" s="5"/>
      <c r="AB1333" s="6"/>
      <c r="AC1333" s="3"/>
      <c r="AD1333" s="3"/>
      <c r="AE1333" s="3"/>
      <c r="AF1333" s="3"/>
      <c r="AG1333" s="4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X1333" s="4"/>
      <c r="AZ1333" s="4"/>
      <c r="BA1333" s="4"/>
      <c r="BB1333" s="8"/>
      <c r="BC1333" s="3"/>
      <c r="BD1333" s="3"/>
      <c r="BF1333" s="5"/>
      <c r="BG1333" s="5"/>
      <c r="BH1333" s="5"/>
      <c r="BI1333" s="5"/>
      <c r="BJ1333" s="5"/>
      <c r="BK1333" s="3"/>
      <c r="BM1333" s="7"/>
      <c r="BN1333" s="3"/>
      <c r="BO1333" s="3"/>
      <c r="BQ1333" s="7"/>
      <c r="BR1333" s="3"/>
      <c r="BS1333" s="3"/>
      <c r="BV1333" s="4"/>
      <c r="BW1333" s="3"/>
      <c r="BX1333" s="3"/>
      <c r="BY1333" s="3"/>
      <c r="BZ1333" s="3"/>
      <c r="CA1333" s="3"/>
      <c r="CB1333" s="3"/>
      <c r="CC1333" s="3"/>
      <c r="CD1333" s="4"/>
      <c r="CE1333" s="4"/>
      <c r="CF1333" s="3"/>
      <c r="CG1333" s="3"/>
      <c r="CH1333" s="3"/>
      <c r="CI1333" s="3"/>
      <c r="CJ1333" s="3"/>
      <c r="CK1333" s="2"/>
      <c r="CL1333" s="2"/>
      <c r="CM1333" s="4"/>
      <c r="CN1333" s="4"/>
      <c r="CO1333" s="3"/>
      <c r="CP1333" s="4"/>
      <c r="CQ1333" s="3"/>
      <c r="CS1333" s="4"/>
      <c r="CT1333" s="3"/>
      <c r="CU1333" s="3"/>
    </row>
    <row r="1334" spans="1:99" ht="20.100000000000001" customHeight="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Y1334" s="4"/>
      <c r="Z1334" s="5"/>
      <c r="AB1334" s="6"/>
      <c r="AC1334" s="3"/>
      <c r="AD1334" s="3"/>
      <c r="AE1334" s="3"/>
      <c r="AF1334" s="3"/>
      <c r="AG1334" s="4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X1334" s="4"/>
      <c r="AZ1334" s="4"/>
      <c r="BA1334" s="4"/>
      <c r="BB1334" s="8"/>
      <c r="BC1334" s="3"/>
      <c r="BD1334" s="3"/>
      <c r="BF1334" s="5"/>
      <c r="BG1334" s="5"/>
      <c r="BH1334" s="5"/>
      <c r="BI1334" s="5"/>
      <c r="BJ1334" s="5"/>
      <c r="BK1334" s="3"/>
      <c r="BM1334" s="7"/>
      <c r="BN1334" s="3"/>
      <c r="BO1334" s="3"/>
      <c r="BQ1334" s="7"/>
      <c r="BR1334" s="3"/>
      <c r="BS1334" s="3"/>
      <c r="BV1334" s="4"/>
      <c r="BW1334" s="3"/>
      <c r="BX1334" s="3"/>
      <c r="BY1334" s="3"/>
      <c r="BZ1334" s="3"/>
      <c r="CA1334" s="3"/>
      <c r="CB1334" s="3"/>
      <c r="CC1334" s="3"/>
      <c r="CD1334" s="4"/>
      <c r="CE1334" s="4"/>
      <c r="CF1334" s="3"/>
      <c r="CG1334" s="3"/>
      <c r="CH1334" s="3"/>
      <c r="CI1334" s="3"/>
      <c r="CJ1334" s="3"/>
      <c r="CK1334" s="2"/>
      <c r="CL1334" s="2"/>
      <c r="CM1334" s="4"/>
      <c r="CN1334" s="4"/>
      <c r="CO1334" s="3"/>
      <c r="CP1334" s="4"/>
      <c r="CQ1334" s="3"/>
      <c r="CS1334" s="4"/>
      <c r="CT1334" s="3"/>
      <c r="CU1334" s="3"/>
    </row>
    <row r="1335" spans="1:99" ht="20.100000000000001" customHeight="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Y1335" s="4"/>
      <c r="Z1335" s="5"/>
      <c r="AB1335" s="6"/>
      <c r="AC1335" s="3"/>
      <c r="AD1335" s="3"/>
      <c r="AE1335" s="3"/>
      <c r="AF1335" s="3"/>
      <c r="AG1335" s="4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X1335" s="4"/>
      <c r="AZ1335" s="4"/>
      <c r="BA1335" s="4"/>
      <c r="BB1335" s="8"/>
      <c r="BC1335" s="3"/>
      <c r="BD1335" s="3"/>
      <c r="BF1335" s="5"/>
      <c r="BG1335" s="5"/>
      <c r="BH1335" s="5"/>
      <c r="BI1335" s="5"/>
      <c r="BJ1335" s="5"/>
      <c r="BK1335" s="3"/>
      <c r="BM1335" s="7"/>
      <c r="BN1335" s="3"/>
      <c r="BO1335" s="3"/>
      <c r="BQ1335" s="7"/>
      <c r="BR1335" s="3"/>
      <c r="BS1335" s="3"/>
      <c r="BV1335" s="4"/>
      <c r="BW1335" s="3"/>
      <c r="BX1335" s="3"/>
      <c r="BY1335" s="3"/>
      <c r="BZ1335" s="3"/>
      <c r="CA1335" s="3"/>
      <c r="CB1335" s="3"/>
      <c r="CC1335" s="3"/>
      <c r="CD1335" s="4"/>
      <c r="CE1335" s="4"/>
      <c r="CF1335" s="3"/>
      <c r="CG1335" s="3"/>
      <c r="CH1335" s="3"/>
      <c r="CI1335" s="3"/>
      <c r="CJ1335" s="3"/>
      <c r="CK1335" s="2"/>
      <c r="CL1335" s="2"/>
      <c r="CM1335" s="4"/>
      <c r="CN1335" s="4"/>
      <c r="CO1335" s="3"/>
      <c r="CP1335" s="4"/>
      <c r="CQ1335" s="3"/>
      <c r="CS1335" s="4"/>
      <c r="CT1335" s="3"/>
      <c r="CU1335" s="3"/>
    </row>
    <row r="1336" spans="1:99" ht="20.100000000000001" customHeight="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Y1336" s="4"/>
      <c r="Z1336" s="5"/>
      <c r="AB1336" s="6"/>
      <c r="AC1336" s="3"/>
      <c r="AD1336" s="3"/>
      <c r="AE1336" s="3"/>
      <c r="AF1336" s="3"/>
      <c r="AG1336" s="4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X1336" s="4"/>
      <c r="AZ1336" s="4"/>
      <c r="BA1336" s="4"/>
      <c r="BB1336" s="8"/>
      <c r="BC1336" s="3"/>
      <c r="BD1336" s="3"/>
      <c r="BF1336" s="5"/>
      <c r="BG1336" s="5"/>
      <c r="BH1336" s="5"/>
      <c r="BI1336" s="5"/>
      <c r="BJ1336" s="5"/>
      <c r="BK1336" s="3"/>
      <c r="BM1336" s="7"/>
      <c r="BN1336" s="3"/>
      <c r="BO1336" s="3"/>
      <c r="BQ1336" s="7"/>
      <c r="BR1336" s="3"/>
      <c r="BS1336" s="3"/>
      <c r="BV1336" s="4"/>
      <c r="BW1336" s="3"/>
      <c r="BX1336" s="3"/>
      <c r="BY1336" s="3"/>
      <c r="BZ1336" s="3"/>
      <c r="CA1336" s="3"/>
      <c r="CB1336" s="3"/>
      <c r="CC1336" s="3"/>
      <c r="CD1336" s="4"/>
      <c r="CE1336" s="4"/>
      <c r="CF1336" s="3"/>
      <c r="CG1336" s="3"/>
      <c r="CH1336" s="3"/>
      <c r="CI1336" s="3"/>
      <c r="CJ1336" s="3"/>
      <c r="CK1336" s="2"/>
      <c r="CL1336" s="2"/>
      <c r="CM1336" s="4"/>
      <c r="CN1336" s="4"/>
      <c r="CO1336" s="3"/>
      <c r="CP1336" s="4"/>
      <c r="CQ1336" s="3"/>
      <c r="CS1336" s="4"/>
      <c r="CT1336" s="3"/>
      <c r="CU1336" s="3"/>
    </row>
    <row r="1337" spans="1:99" ht="20.100000000000001" customHeight="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Y1337" s="4"/>
      <c r="Z1337" s="5"/>
      <c r="AB1337" s="6"/>
      <c r="AC1337" s="3"/>
      <c r="AD1337" s="3"/>
      <c r="AE1337" s="3"/>
      <c r="AF1337" s="3"/>
      <c r="AG1337" s="4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X1337" s="4"/>
      <c r="AZ1337" s="4"/>
      <c r="BA1337" s="4"/>
      <c r="BB1337" s="8"/>
      <c r="BC1337" s="3"/>
      <c r="BD1337" s="3"/>
      <c r="BF1337" s="5"/>
      <c r="BG1337" s="5"/>
      <c r="BH1337" s="5"/>
      <c r="BI1337" s="5"/>
      <c r="BJ1337" s="5"/>
      <c r="BK1337" s="3"/>
      <c r="BM1337" s="7"/>
      <c r="BN1337" s="3"/>
      <c r="BO1337" s="3"/>
      <c r="BQ1337" s="7"/>
      <c r="BR1337" s="3"/>
      <c r="BS1337" s="3"/>
      <c r="BV1337" s="4"/>
      <c r="BW1337" s="3"/>
      <c r="BX1337" s="3"/>
      <c r="BY1337" s="3"/>
      <c r="BZ1337" s="3"/>
      <c r="CA1337" s="3"/>
      <c r="CB1337" s="3"/>
      <c r="CC1337" s="3"/>
      <c r="CD1337" s="4"/>
      <c r="CE1337" s="4"/>
      <c r="CF1337" s="3"/>
      <c r="CG1337" s="3"/>
      <c r="CH1337" s="3"/>
      <c r="CI1337" s="3"/>
      <c r="CJ1337" s="3"/>
      <c r="CK1337" s="2"/>
      <c r="CL1337" s="2"/>
      <c r="CM1337" s="4"/>
      <c r="CN1337" s="4"/>
      <c r="CO1337" s="3"/>
      <c r="CP1337" s="4"/>
      <c r="CQ1337" s="3"/>
      <c r="CS1337" s="4"/>
      <c r="CT1337" s="3"/>
      <c r="CU1337" s="3"/>
    </row>
    <row r="1338" spans="1:99" ht="20.100000000000001" customHeight="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Y1338" s="4"/>
      <c r="Z1338" s="5"/>
      <c r="AB1338" s="6"/>
      <c r="AC1338" s="3"/>
      <c r="AD1338" s="3"/>
      <c r="AE1338" s="3"/>
      <c r="AF1338" s="3"/>
      <c r="AG1338" s="4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X1338" s="4"/>
      <c r="AZ1338" s="4"/>
      <c r="BA1338" s="4"/>
      <c r="BB1338" s="8"/>
      <c r="BC1338" s="3"/>
      <c r="BD1338" s="3"/>
      <c r="BF1338" s="5"/>
      <c r="BG1338" s="5"/>
      <c r="BH1338" s="5"/>
      <c r="BI1338" s="5"/>
      <c r="BJ1338" s="5"/>
      <c r="BK1338" s="3"/>
      <c r="BM1338" s="7"/>
      <c r="BN1338" s="3"/>
      <c r="BO1338" s="3"/>
      <c r="BQ1338" s="7"/>
      <c r="BR1338" s="3"/>
      <c r="BS1338" s="3"/>
      <c r="BV1338" s="4"/>
      <c r="BW1338" s="3"/>
      <c r="BX1338" s="3"/>
      <c r="BY1338" s="3"/>
      <c r="BZ1338" s="3"/>
      <c r="CA1338" s="3"/>
      <c r="CB1338" s="3"/>
      <c r="CC1338" s="3"/>
      <c r="CD1338" s="4"/>
      <c r="CE1338" s="4"/>
      <c r="CF1338" s="3"/>
      <c r="CG1338" s="3"/>
      <c r="CH1338" s="3"/>
      <c r="CI1338" s="3"/>
      <c r="CJ1338" s="3"/>
      <c r="CK1338" s="2"/>
      <c r="CL1338" s="2"/>
      <c r="CM1338" s="4"/>
      <c r="CN1338" s="4"/>
      <c r="CO1338" s="3"/>
      <c r="CP1338" s="4"/>
      <c r="CQ1338" s="3"/>
      <c r="CS1338" s="4"/>
      <c r="CT1338" s="3"/>
      <c r="CU1338" s="3"/>
    </row>
    <row r="1339" spans="1:99" ht="20.100000000000001" customHeight="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Y1339" s="4"/>
      <c r="Z1339" s="5"/>
      <c r="AB1339" s="6"/>
      <c r="AC1339" s="3"/>
      <c r="AD1339" s="3"/>
      <c r="AE1339" s="3"/>
      <c r="AF1339" s="3"/>
      <c r="AG1339" s="4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X1339" s="4"/>
      <c r="AZ1339" s="4"/>
      <c r="BA1339" s="4"/>
      <c r="BB1339" s="8"/>
      <c r="BC1339" s="3"/>
      <c r="BD1339" s="3"/>
      <c r="BF1339" s="5"/>
      <c r="BG1339" s="5"/>
      <c r="BH1339" s="5"/>
      <c r="BI1339" s="5"/>
      <c r="BJ1339" s="5"/>
      <c r="BK1339" s="3"/>
      <c r="BM1339" s="7"/>
      <c r="BN1339" s="3"/>
      <c r="BO1339" s="3"/>
      <c r="BQ1339" s="7"/>
      <c r="BR1339" s="3"/>
      <c r="BS1339" s="3"/>
      <c r="BV1339" s="4"/>
      <c r="BW1339" s="3"/>
      <c r="BX1339" s="3"/>
      <c r="BY1339" s="3"/>
      <c r="BZ1339" s="3"/>
      <c r="CA1339" s="3"/>
      <c r="CB1339" s="3"/>
      <c r="CC1339" s="3"/>
      <c r="CD1339" s="4"/>
      <c r="CE1339" s="4"/>
      <c r="CF1339" s="3"/>
      <c r="CG1339" s="3"/>
      <c r="CH1339" s="3"/>
      <c r="CI1339" s="3"/>
      <c r="CJ1339" s="3"/>
      <c r="CK1339" s="2"/>
      <c r="CL1339" s="2"/>
      <c r="CM1339" s="4"/>
      <c r="CN1339" s="4"/>
      <c r="CO1339" s="3"/>
      <c r="CP1339" s="4"/>
      <c r="CQ1339" s="3"/>
      <c r="CS1339" s="4"/>
      <c r="CT1339" s="3"/>
      <c r="CU1339" s="3"/>
    </row>
    <row r="1340" spans="1:99" ht="20.100000000000001" customHeight="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Y1340" s="4"/>
      <c r="Z1340" s="5"/>
      <c r="AB1340" s="6"/>
      <c r="AC1340" s="3"/>
      <c r="AD1340" s="3"/>
      <c r="AE1340" s="3"/>
      <c r="AF1340" s="3"/>
      <c r="AG1340" s="4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X1340" s="4"/>
      <c r="AZ1340" s="4"/>
      <c r="BA1340" s="4"/>
      <c r="BB1340" s="8"/>
      <c r="BC1340" s="3"/>
      <c r="BD1340" s="3"/>
      <c r="BF1340" s="5"/>
      <c r="BG1340" s="5"/>
      <c r="BH1340" s="5"/>
      <c r="BI1340" s="5"/>
      <c r="BJ1340" s="5"/>
      <c r="BK1340" s="3"/>
      <c r="BM1340" s="7"/>
      <c r="BN1340" s="3"/>
      <c r="BO1340" s="3"/>
      <c r="BQ1340" s="7"/>
      <c r="BR1340" s="3"/>
      <c r="BS1340" s="3"/>
      <c r="BV1340" s="4"/>
      <c r="BW1340" s="3"/>
      <c r="BX1340" s="3"/>
      <c r="BY1340" s="3"/>
      <c r="BZ1340" s="3"/>
      <c r="CA1340" s="3"/>
      <c r="CB1340" s="3"/>
      <c r="CC1340" s="3"/>
      <c r="CD1340" s="4"/>
      <c r="CE1340" s="4"/>
      <c r="CF1340" s="3"/>
      <c r="CG1340" s="3"/>
      <c r="CH1340" s="3"/>
      <c r="CI1340" s="3"/>
      <c r="CJ1340" s="3"/>
      <c r="CK1340" s="2"/>
      <c r="CL1340" s="2"/>
      <c r="CM1340" s="4"/>
      <c r="CN1340" s="4"/>
      <c r="CO1340" s="3"/>
      <c r="CP1340" s="4"/>
      <c r="CQ1340" s="3"/>
      <c r="CS1340" s="4"/>
      <c r="CT1340" s="3"/>
      <c r="CU1340" s="3"/>
    </row>
    <row r="1341" spans="1:99" ht="20.100000000000001" customHeight="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Y1341" s="4"/>
      <c r="Z1341" s="5"/>
      <c r="AB1341" s="6"/>
      <c r="AC1341" s="3"/>
      <c r="AD1341" s="3"/>
      <c r="AE1341" s="3"/>
      <c r="AF1341" s="3"/>
      <c r="AG1341" s="4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X1341" s="4"/>
      <c r="AZ1341" s="4"/>
      <c r="BA1341" s="4"/>
      <c r="BB1341" s="8"/>
      <c r="BC1341" s="3"/>
      <c r="BD1341" s="3"/>
      <c r="BF1341" s="5"/>
      <c r="BG1341" s="5"/>
      <c r="BH1341" s="5"/>
      <c r="BI1341" s="5"/>
      <c r="BJ1341" s="5"/>
      <c r="BK1341" s="3"/>
      <c r="BM1341" s="7"/>
      <c r="BN1341" s="3"/>
      <c r="BO1341" s="3"/>
      <c r="BQ1341" s="7"/>
      <c r="BR1341" s="3"/>
      <c r="BS1341" s="3"/>
      <c r="BV1341" s="4"/>
      <c r="BW1341" s="3"/>
      <c r="BX1341" s="3"/>
      <c r="BY1341" s="3"/>
      <c r="BZ1341" s="3"/>
      <c r="CA1341" s="3"/>
      <c r="CB1341" s="3"/>
      <c r="CC1341" s="3"/>
      <c r="CD1341" s="4"/>
      <c r="CE1341" s="4"/>
      <c r="CF1341" s="3"/>
      <c r="CG1341" s="3"/>
      <c r="CH1341" s="3"/>
      <c r="CI1341" s="3"/>
      <c r="CJ1341" s="3"/>
      <c r="CK1341" s="2"/>
      <c r="CL1341" s="2"/>
      <c r="CM1341" s="4"/>
      <c r="CN1341" s="4"/>
      <c r="CO1341" s="3"/>
      <c r="CP1341" s="4"/>
      <c r="CQ1341" s="3"/>
      <c r="CS1341" s="4"/>
      <c r="CT1341" s="3"/>
      <c r="CU1341" s="3"/>
    </row>
    <row r="1342" spans="1:99" ht="20.100000000000001" customHeight="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Y1342" s="4"/>
      <c r="Z1342" s="5"/>
      <c r="AB1342" s="6"/>
      <c r="AC1342" s="3"/>
      <c r="AD1342" s="3"/>
      <c r="AE1342" s="3"/>
      <c r="AF1342" s="3"/>
      <c r="AG1342" s="4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X1342" s="4"/>
      <c r="AZ1342" s="4"/>
      <c r="BA1342" s="4"/>
      <c r="BB1342" s="8"/>
      <c r="BC1342" s="3"/>
      <c r="BD1342" s="3"/>
      <c r="BF1342" s="5"/>
      <c r="BG1342" s="5"/>
      <c r="BH1342" s="5"/>
      <c r="BI1342" s="5"/>
      <c r="BJ1342" s="5"/>
      <c r="BK1342" s="3"/>
      <c r="BM1342" s="7"/>
      <c r="BN1342" s="3"/>
      <c r="BO1342" s="3"/>
      <c r="BQ1342" s="7"/>
      <c r="BR1342" s="3"/>
      <c r="BS1342" s="3"/>
      <c r="BV1342" s="4"/>
      <c r="BW1342" s="3"/>
      <c r="BX1342" s="3"/>
      <c r="BY1342" s="3"/>
      <c r="BZ1342" s="3"/>
      <c r="CA1342" s="3"/>
      <c r="CB1342" s="3"/>
      <c r="CC1342" s="3"/>
      <c r="CD1342" s="4"/>
      <c r="CE1342" s="4"/>
      <c r="CF1342" s="3"/>
      <c r="CG1342" s="3"/>
      <c r="CH1342" s="3"/>
      <c r="CI1342" s="3"/>
      <c r="CJ1342" s="3"/>
      <c r="CK1342" s="2"/>
      <c r="CL1342" s="2"/>
      <c r="CM1342" s="4"/>
      <c r="CN1342" s="4"/>
      <c r="CO1342" s="3"/>
      <c r="CP1342" s="4"/>
      <c r="CQ1342" s="3"/>
      <c r="CS1342" s="4"/>
      <c r="CT1342" s="3"/>
      <c r="CU1342" s="3"/>
    </row>
    <row r="1343" spans="1:99" ht="20.100000000000001" customHeight="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Y1343" s="4"/>
      <c r="Z1343" s="5"/>
      <c r="AB1343" s="6"/>
      <c r="AC1343" s="3"/>
      <c r="AD1343" s="3"/>
      <c r="AE1343" s="3"/>
      <c r="AF1343" s="3"/>
      <c r="AG1343" s="4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X1343" s="4"/>
      <c r="AZ1343" s="4"/>
      <c r="BA1343" s="4"/>
      <c r="BB1343" s="8"/>
      <c r="BC1343" s="3"/>
      <c r="BD1343" s="3"/>
      <c r="BF1343" s="5"/>
      <c r="BG1343" s="5"/>
      <c r="BH1343" s="5"/>
      <c r="BI1343" s="5"/>
      <c r="BJ1343" s="5"/>
      <c r="BK1343" s="3"/>
      <c r="BM1343" s="7"/>
      <c r="BN1343" s="3"/>
      <c r="BO1343" s="3"/>
      <c r="BQ1343" s="7"/>
      <c r="BR1343" s="3"/>
      <c r="BS1343" s="3"/>
      <c r="BV1343" s="4"/>
      <c r="BW1343" s="3"/>
      <c r="BX1343" s="3"/>
      <c r="BY1343" s="3"/>
      <c r="BZ1343" s="3"/>
      <c r="CA1343" s="3"/>
      <c r="CB1343" s="3"/>
      <c r="CC1343" s="3"/>
      <c r="CD1343" s="4"/>
      <c r="CE1343" s="4"/>
      <c r="CF1343" s="3"/>
      <c r="CG1343" s="3"/>
      <c r="CH1343" s="3"/>
      <c r="CI1343" s="3"/>
      <c r="CJ1343" s="3"/>
      <c r="CK1343" s="2"/>
      <c r="CL1343" s="2"/>
      <c r="CM1343" s="4"/>
      <c r="CN1343" s="4"/>
      <c r="CO1343" s="3"/>
      <c r="CP1343" s="4"/>
      <c r="CQ1343" s="3"/>
      <c r="CS1343" s="4"/>
      <c r="CT1343" s="3"/>
      <c r="CU1343" s="3"/>
    </row>
    <row r="1344" spans="1:99" ht="20.100000000000001" customHeight="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Y1344" s="4"/>
      <c r="Z1344" s="5"/>
      <c r="AB1344" s="6"/>
      <c r="AC1344" s="3"/>
      <c r="AD1344" s="3"/>
      <c r="AE1344" s="3"/>
      <c r="AF1344" s="3"/>
      <c r="AG1344" s="4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X1344" s="4"/>
      <c r="AZ1344" s="4"/>
      <c r="BA1344" s="4"/>
      <c r="BB1344" s="8"/>
      <c r="BC1344" s="3"/>
      <c r="BD1344" s="3"/>
      <c r="BF1344" s="5"/>
      <c r="BG1344" s="5"/>
      <c r="BH1344" s="5"/>
      <c r="BI1344" s="5"/>
      <c r="BJ1344" s="5"/>
      <c r="BK1344" s="3"/>
      <c r="BM1344" s="7"/>
      <c r="BN1344" s="3"/>
      <c r="BO1344" s="3"/>
      <c r="BQ1344" s="7"/>
      <c r="BR1344" s="3"/>
      <c r="BS1344" s="3"/>
      <c r="BV1344" s="4"/>
      <c r="BW1344" s="3"/>
      <c r="BX1344" s="3"/>
      <c r="BY1344" s="3"/>
      <c r="BZ1344" s="3"/>
      <c r="CA1344" s="3"/>
      <c r="CB1344" s="3"/>
      <c r="CC1344" s="3"/>
      <c r="CD1344" s="4"/>
      <c r="CE1344" s="4"/>
      <c r="CF1344" s="3"/>
      <c r="CG1344" s="3"/>
      <c r="CH1344" s="3"/>
      <c r="CI1344" s="3"/>
      <c r="CJ1344" s="3"/>
      <c r="CK1344" s="2"/>
      <c r="CL1344" s="2"/>
      <c r="CM1344" s="4"/>
      <c r="CN1344" s="4"/>
      <c r="CO1344" s="3"/>
      <c r="CP1344" s="4"/>
      <c r="CQ1344" s="3"/>
      <c r="CS1344" s="4"/>
      <c r="CT1344" s="3"/>
      <c r="CU1344" s="3"/>
    </row>
    <row r="1345" spans="1:99" ht="20.100000000000001" customHeight="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Y1345" s="4"/>
      <c r="Z1345" s="5"/>
      <c r="AB1345" s="6"/>
      <c r="AC1345" s="3"/>
      <c r="AD1345" s="3"/>
      <c r="AE1345" s="3"/>
      <c r="AF1345" s="3"/>
      <c r="AG1345" s="4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X1345" s="4"/>
      <c r="AZ1345" s="4"/>
      <c r="BA1345" s="4"/>
      <c r="BB1345" s="8"/>
      <c r="BC1345" s="3"/>
      <c r="BD1345" s="3"/>
      <c r="BF1345" s="5"/>
      <c r="BG1345" s="5"/>
      <c r="BH1345" s="5"/>
      <c r="BI1345" s="5"/>
      <c r="BJ1345" s="5"/>
      <c r="BK1345" s="3"/>
      <c r="BM1345" s="7"/>
      <c r="BN1345" s="3"/>
      <c r="BO1345" s="3"/>
      <c r="BQ1345" s="7"/>
      <c r="BR1345" s="3"/>
      <c r="BS1345" s="3"/>
      <c r="BV1345" s="4"/>
      <c r="BW1345" s="3"/>
      <c r="BX1345" s="3"/>
      <c r="BY1345" s="3"/>
      <c r="BZ1345" s="3"/>
      <c r="CA1345" s="3"/>
      <c r="CB1345" s="3"/>
      <c r="CC1345" s="3"/>
      <c r="CD1345" s="4"/>
      <c r="CE1345" s="4"/>
      <c r="CF1345" s="3"/>
      <c r="CG1345" s="3"/>
      <c r="CH1345" s="3"/>
      <c r="CI1345" s="3"/>
      <c r="CJ1345" s="3"/>
      <c r="CK1345" s="2"/>
      <c r="CL1345" s="2"/>
      <c r="CM1345" s="4"/>
      <c r="CN1345" s="4"/>
      <c r="CO1345" s="3"/>
      <c r="CP1345" s="4"/>
      <c r="CQ1345" s="3"/>
      <c r="CS1345" s="4"/>
      <c r="CT1345" s="3"/>
      <c r="CU1345" s="3"/>
    </row>
    <row r="1346" spans="1:99" ht="20.100000000000001" customHeight="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Y1346" s="4"/>
      <c r="Z1346" s="5"/>
      <c r="AB1346" s="6"/>
      <c r="AC1346" s="3"/>
      <c r="AD1346" s="3"/>
      <c r="AE1346" s="3"/>
      <c r="AF1346" s="3"/>
      <c r="AG1346" s="4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X1346" s="4"/>
      <c r="AZ1346" s="4"/>
      <c r="BA1346" s="4"/>
      <c r="BB1346" s="8"/>
      <c r="BC1346" s="3"/>
      <c r="BD1346" s="3"/>
      <c r="BF1346" s="5"/>
      <c r="BG1346" s="5"/>
      <c r="BH1346" s="5"/>
      <c r="BI1346" s="5"/>
      <c r="BJ1346" s="5"/>
      <c r="BK1346" s="3"/>
      <c r="BM1346" s="7"/>
      <c r="BN1346" s="3"/>
      <c r="BO1346" s="3"/>
      <c r="BQ1346" s="7"/>
      <c r="BR1346" s="3"/>
      <c r="BS1346" s="3"/>
      <c r="BV1346" s="4"/>
      <c r="BW1346" s="3"/>
      <c r="BX1346" s="3"/>
      <c r="BY1346" s="3"/>
      <c r="BZ1346" s="3"/>
      <c r="CA1346" s="3"/>
      <c r="CB1346" s="3"/>
      <c r="CC1346" s="3"/>
      <c r="CD1346" s="4"/>
      <c r="CE1346" s="4"/>
      <c r="CF1346" s="3"/>
      <c r="CG1346" s="3"/>
      <c r="CH1346" s="3"/>
      <c r="CI1346" s="3"/>
      <c r="CJ1346" s="3"/>
      <c r="CK1346" s="2"/>
      <c r="CL1346" s="2"/>
      <c r="CM1346" s="4"/>
      <c r="CN1346" s="4"/>
      <c r="CO1346" s="3"/>
      <c r="CP1346" s="4"/>
      <c r="CQ1346" s="3"/>
      <c r="CS1346" s="4"/>
      <c r="CT1346" s="3"/>
      <c r="CU1346" s="3"/>
    </row>
    <row r="1347" spans="1:99" ht="20.100000000000001" customHeight="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Y1347" s="4"/>
      <c r="Z1347" s="5"/>
      <c r="AB1347" s="6"/>
      <c r="AC1347" s="3"/>
      <c r="AD1347" s="3"/>
      <c r="AE1347" s="3"/>
      <c r="AF1347" s="3"/>
      <c r="AG1347" s="4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X1347" s="4"/>
      <c r="AZ1347" s="4"/>
      <c r="BA1347" s="4"/>
      <c r="BB1347" s="8"/>
      <c r="BC1347" s="3"/>
      <c r="BD1347" s="3"/>
      <c r="BF1347" s="5"/>
      <c r="BG1347" s="5"/>
      <c r="BH1347" s="5"/>
      <c r="BI1347" s="5"/>
      <c r="BJ1347" s="5"/>
      <c r="BK1347" s="3"/>
      <c r="BM1347" s="7"/>
      <c r="BN1347" s="3"/>
      <c r="BO1347" s="3"/>
      <c r="BQ1347" s="7"/>
      <c r="BR1347" s="3"/>
      <c r="BS1347" s="3"/>
      <c r="BV1347" s="4"/>
      <c r="BW1347" s="3"/>
      <c r="BX1347" s="3"/>
      <c r="BY1347" s="3"/>
      <c r="BZ1347" s="3"/>
      <c r="CA1347" s="3"/>
      <c r="CB1347" s="3"/>
      <c r="CC1347" s="3"/>
      <c r="CD1347" s="4"/>
      <c r="CE1347" s="4"/>
      <c r="CF1347" s="3"/>
      <c r="CG1347" s="3"/>
      <c r="CH1347" s="3"/>
      <c r="CI1347" s="3"/>
      <c r="CJ1347" s="3"/>
      <c r="CK1347" s="2"/>
      <c r="CL1347" s="2"/>
      <c r="CM1347" s="4"/>
      <c r="CN1347" s="4"/>
      <c r="CO1347" s="3"/>
      <c r="CP1347" s="4"/>
      <c r="CQ1347" s="3"/>
      <c r="CS1347" s="4"/>
      <c r="CT1347" s="3"/>
      <c r="CU1347" s="3"/>
    </row>
    <row r="1348" spans="1:99" ht="20.100000000000001" customHeight="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Y1348" s="4"/>
      <c r="Z1348" s="5"/>
      <c r="AB1348" s="6"/>
      <c r="AC1348" s="3"/>
      <c r="AD1348" s="3"/>
      <c r="AE1348" s="3"/>
      <c r="AF1348" s="3"/>
      <c r="AG1348" s="4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X1348" s="4"/>
      <c r="AZ1348" s="4"/>
      <c r="BA1348" s="4"/>
      <c r="BB1348" s="8"/>
      <c r="BC1348" s="3"/>
      <c r="BD1348" s="3"/>
      <c r="BF1348" s="5"/>
      <c r="BG1348" s="5"/>
      <c r="BH1348" s="5"/>
      <c r="BI1348" s="5"/>
      <c r="BJ1348" s="5"/>
      <c r="BK1348" s="3"/>
      <c r="BM1348" s="7"/>
      <c r="BN1348" s="3"/>
      <c r="BO1348" s="3"/>
      <c r="BQ1348" s="7"/>
      <c r="BR1348" s="3"/>
      <c r="BS1348" s="3"/>
      <c r="BV1348" s="4"/>
      <c r="BW1348" s="3"/>
      <c r="BX1348" s="3"/>
      <c r="BY1348" s="3"/>
      <c r="BZ1348" s="3"/>
      <c r="CA1348" s="3"/>
      <c r="CB1348" s="3"/>
      <c r="CC1348" s="3"/>
      <c r="CD1348" s="4"/>
      <c r="CE1348" s="4"/>
      <c r="CF1348" s="3"/>
      <c r="CG1348" s="3"/>
      <c r="CH1348" s="3"/>
      <c r="CI1348" s="3"/>
      <c r="CJ1348" s="3"/>
      <c r="CK1348" s="2"/>
      <c r="CL1348" s="2"/>
      <c r="CM1348" s="4"/>
      <c r="CN1348" s="4"/>
      <c r="CO1348" s="3"/>
      <c r="CP1348" s="4"/>
      <c r="CQ1348" s="3"/>
      <c r="CS1348" s="4"/>
      <c r="CT1348" s="3"/>
      <c r="CU1348" s="3"/>
    </row>
    <row r="1349" spans="1:99" ht="20.100000000000001" customHeight="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Y1349" s="4"/>
      <c r="Z1349" s="5"/>
      <c r="AB1349" s="6"/>
      <c r="AC1349" s="3"/>
      <c r="AD1349" s="3"/>
      <c r="AE1349" s="3"/>
      <c r="AF1349" s="3"/>
      <c r="AG1349" s="4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X1349" s="4"/>
      <c r="AZ1349" s="4"/>
      <c r="BA1349" s="4"/>
      <c r="BB1349" s="8"/>
      <c r="BC1349" s="3"/>
      <c r="BD1349" s="3"/>
      <c r="BF1349" s="5"/>
      <c r="BG1349" s="5"/>
      <c r="BH1349" s="5"/>
      <c r="BI1349" s="5"/>
      <c r="BJ1349" s="5"/>
      <c r="BK1349" s="3"/>
      <c r="BM1349" s="7"/>
      <c r="BN1349" s="3"/>
      <c r="BO1349" s="3"/>
      <c r="BQ1349" s="7"/>
      <c r="BR1349" s="3"/>
      <c r="BS1349" s="3"/>
      <c r="BV1349" s="4"/>
      <c r="BW1349" s="3"/>
      <c r="BX1349" s="3"/>
      <c r="BY1349" s="3"/>
      <c r="BZ1349" s="3"/>
      <c r="CA1349" s="3"/>
      <c r="CB1349" s="3"/>
      <c r="CC1349" s="3"/>
      <c r="CD1349" s="4"/>
      <c r="CE1349" s="4"/>
      <c r="CF1349" s="3"/>
      <c r="CG1349" s="3"/>
      <c r="CH1349" s="3"/>
      <c r="CI1349" s="3"/>
      <c r="CJ1349" s="3"/>
      <c r="CK1349" s="2"/>
      <c r="CL1349" s="2"/>
      <c r="CM1349" s="4"/>
      <c r="CN1349" s="4"/>
      <c r="CO1349" s="3"/>
      <c r="CP1349" s="4"/>
      <c r="CQ1349" s="3"/>
      <c r="CS1349" s="4"/>
      <c r="CT1349" s="3"/>
      <c r="CU1349" s="3"/>
    </row>
    <row r="1350" spans="1:99" ht="20.100000000000001" customHeight="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Y1350" s="4"/>
      <c r="Z1350" s="5"/>
      <c r="AB1350" s="6"/>
      <c r="AC1350" s="3"/>
      <c r="AD1350" s="3"/>
      <c r="AE1350" s="3"/>
      <c r="AF1350" s="3"/>
      <c r="AG1350" s="4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X1350" s="4"/>
      <c r="AZ1350" s="4"/>
      <c r="BA1350" s="4"/>
      <c r="BB1350" s="8"/>
      <c r="BC1350" s="3"/>
      <c r="BD1350" s="3"/>
      <c r="BF1350" s="5"/>
      <c r="BG1350" s="5"/>
      <c r="BH1350" s="5"/>
      <c r="BI1350" s="5"/>
      <c r="BJ1350" s="5"/>
      <c r="BK1350" s="3"/>
      <c r="BM1350" s="7"/>
      <c r="BN1350" s="3"/>
      <c r="BO1350" s="3"/>
      <c r="BQ1350" s="7"/>
      <c r="BR1350" s="3"/>
      <c r="BS1350" s="3"/>
      <c r="BV1350" s="4"/>
      <c r="BW1350" s="3"/>
      <c r="BX1350" s="3"/>
      <c r="BY1350" s="3"/>
      <c r="BZ1350" s="3"/>
      <c r="CA1350" s="3"/>
      <c r="CB1350" s="3"/>
      <c r="CC1350" s="3"/>
      <c r="CD1350" s="4"/>
      <c r="CE1350" s="4"/>
      <c r="CF1350" s="3"/>
      <c r="CG1350" s="3"/>
      <c r="CH1350" s="3"/>
      <c r="CI1350" s="3"/>
      <c r="CJ1350" s="3"/>
      <c r="CK1350" s="2"/>
      <c r="CL1350" s="2"/>
      <c r="CM1350" s="4"/>
      <c r="CN1350" s="4"/>
      <c r="CO1350" s="3"/>
      <c r="CP1350" s="4"/>
      <c r="CQ1350" s="3"/>
      <c r="CS1350" s="4"/>
      <c r="CT1350" s="3"/>
      <c r="CU1350" s="3"/>
    </row>
    <row r="1351" spans="1:99" ht="20.100000000000001" customHeight="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Y1351" s="4"/>
      <c r="Z1351" s="5"/>
      <c r="AB1351" s="6"/>
      <c r="AC1351" s="3"/>
      <c r="AD1351" s="3"/>
      <c r="AE1351" s="3"/>
      <c r="AF1351" s="3"/>
      <c r="AG1351" s="4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X1351" s="4"/>
      <c r="AZ1351" s="4"/>
      <c r="BA1351" s="4"/>
      <c r="BB1351" s="8"/>
      <c r="BC1351" s="3"/>
      <c r="BD1351" s="3"/>
      <c r="BF1351" s="5"/>
      <c r="BG1351" s="5"/>
      <c r="BH1351" s="5"/>
      <c r="BI1351" s="5"/>
      <c r="BJ1351" s="5"/>
      <c r="BK1351" s="3"/>
      <c r="BM1351" s="7"/>
      <c r="BN1351" s="3"/>
      <c r="BO1351" s="3"/>
      <c r="BQ1351" s="7"/>
      <c r="BR1351" s="3"/>
      <c r="BS1351" s="3"/>
      <c r="BV1351" s="4"/>
      <c r="BW1351" s="3"/>
      <c r="BX1351" s="3"/>
      <c r="BY1351" s="3"/>
      <c r="BZ1351" s="3"/>
      <c r="CA1351" s="3"/>
      <c r="CB1351" s="3"/>
      <c r="CC1351" s="3"/>
      <c r="CD1351" s="4"/>
      <c r="CE1351" s="4"/>
      <c r="CF1351" s="3"/>
      <c r="CG1351" s="3"/>
      <c r="CH1351" s="3"/>
      <c r="CI1351" s="3"/>
      <c r="CJ1351" s="3"/>
      <c r="CK1351" s="2"/>
      <c r="CL1351" s="2"/>
      <c r="CM1351" s="4"/>
      <c r="CN1351" s="4"/>
      <c r="CO1351" s="3"/>
      <c r="CP1351" s="4"/>
      <c r="CQ1351" s="3"/>
      <c r="CS1351" s="4"/>
      <c r="CT1351" s="3"/>
      <c r="CU1351" s="3"/>
    </row>
    <row r="1352" spans="1:99" ht="20.100000000000001" customHeight="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Y1352" s="4"/>
      <c r="Z1352" s="5"/>
      <c r="AB1352" s="6"/>
      <c r="AC1352" s="3"/>
      <c r="AD1352" s="3"/>
      <c r="AE1352" s="3"/>
      <c r="AF1352" s="3"/>
      <c r="AG1352" s="4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X1352" s="4"/>
      <c r="AZ1352" s="4"/>
      <c r="BA1352" s="4"/>
      <c r="BB1352" s="8"/>
      <c r="BC1352" s="3"/>
      <c r="BD1352" s="3"/>
      <c r="BF1352" s="5"/>
      <c r="BG1352" s="5"/>
      <c r="BH1352" s="5"/>
      <c r="BI1352" s="5"/>
      <c r="BJ1352" s="5"/>
      <c r="BK1352" s="3"/>
      <c r="BM1352" s="7"/>
      <c r="BN1352" s="3"/>
      <c r="BO1352" s="3"/>
      <c r="BQ1352" s="7"/>
      <c r="BR1352" s="3"/>
      <c r="BS1352" s="3"/>
      <c r="BV1352" s="4"/>
      <c r="BW1352" s="3"/>
      <c r="BX1352" s="3"/>
      <c r="BY1352" s="3"/>
      <c r="BZ1352" s="3"/>
      <c r="CA1352" s="3"/>
      <c r="CB1352" s="3"/>
      <c r="CC1352" s="3"/>
      <c r="CD1352" s="4"/>
      <c r="CE1352" s="4"/>
      <c r="CF1352" s="3"/>
      <c r="CG1352" s="3"/>
      <c r="CH1352" s="3"/>
      <c r="CI1352" s="3"/>
      <c r="CJ1352" s="3"/>
      <c r="CK1352" s="2"/>
      <c r="CL1352" s="2"/>
      <c r="CM1352" s="4"/>
      <c r="CN1352" s="4"/>
      <c r="CO1352" s="3"/>
      <c r="CP1352" s="4"/>
      <c r="CQ1352" s="3"/>
      <c r="CS1352" s="4"/>
      <c r="CT1352" s="3"/>
      <c r="CU1352" s="3"/>
    </row>
    <row r="1353" spans="1:99" ht="20.100000000000001" customHeight="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Y1353" s="4"/>
      <c r="Z1353" s="5"/>
      <c r="AB1353" s="6"/>
      <c r="AC1353" s="3"/>
      <c r="AD1353" s="3"/>
      <c r="AE1353" s="3"/>
      <c r="AF1353" s="3"/>
      <c r="AG1353" s="4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X1353" s="4"/>
      <c r="AZ1353" s="4"/>
      <c r="BA1353" s="4"/>
      <c r="BB1353" s="8"/>
      <c r="BC1353" s="3"/>
      <c r="BD1353" s="3"/>
      <c r="BF1353" s="5"/>
      <c r="BG1353" s="5"/>
      <c r="BH1353" s="5"/>
      <c r="BI1353" s="5"/>
      <c r="BJ1353" s="5"/>
      <c r="BK1353" s="3"/>
      <c r="BM1353" s="7"/>
      <c r="BN1353" s="3"/>
      <c r="BO1353" s="3"/>
      <c r="BQ1353" s="7"/>
      <c r="BR1353" s="3"/>
      <c r="BS1353" s="3"/>
      <c r="BV1353" s="4"/>
      <c r="BW1353" s="3"/>
      <c r="BX1353" s="3"/>
      <c r="BY1353" s="3"/>
      <c r="BZ1353" s="3"/>
      <c r="CA1353" s="3"/>
      <c r="CB1353" s="3"/>
      <c r="CC1353" s="3"/>
      <c r="CD1353" s="4"/>
      <c r="CE1353" s="4"/>
      <c r="CF1353" s="3"/>
      <c r="CG1353" s="3"/>
      <c r="CH1353" s="3"/>
      <c r="CI1353" s="3"/>
      <c r="CJ1353" s="3"/>
      <c r="CK1353" s="2"/>
      <c r="CL1353" s="2"/>
      <c r="CM1353" s="4"/>
      <c r="CN1353" s="4"/>
      <c r="CO1353" s="3"/>
      <c r="CP1353" s="4"/>
      <c r="CQ1353" s="3"/>
      <c r="CS1353" s="4"/>
      <c r="CT1353" s="3"/>
      <c r="CU1353" s="3"/>
    </row>
    <row r="1354" spans="1:99" ht="20.100000000000001" customHeight="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Y1354" s="4"/>
      <c r="Z1354" s="5"/>
      <c r="AB1354" s="6"/>
      <c r="AC1354" s="3"/>
      <c r="AD1354" s="3"/>
      <c r="AE1354" s="3"/>
      <c r="AF1354" s="3"/>
      <c r="AG1354" s="4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X1354" s="4"/>
      <c r="AZ1354" s="4"/>
      <c r="BA1354" s="4"/>
      <c r="BB1354" s="8"/>
      <c r="BC1354" s="3"/>
      <c r="BD1354" s="3"/>
      <c r="BF1354" s="5"/>
      <c r="BG1354" s="5"/>
      <c r="BH1354" s="5"/>
      <c r="BI1354" s="5"/>
      <c r="BJ1354" s="5"/>
      <c r="BK1354" s="3"/>
      <c r="BM1354" s="7"/>
      <c r="BN1354" s="3"/>
      <c r="BO1354" s="3"/>
      <c r="BQ1354" s="7"/>
      <c r="BR1354" s="3"/>
      <c r="BS1354" s="3"/>
      <c r="BV1354" s="4"/>
      <c r="BW1354" s="3"/>
      <c r="BX1354" s="3"/>
      <c r="BY1354" s="3"/>
      <c r="BZ1354" s="3"/>
      <c r="CA1354" s="3"/>
      <c r="CB1354" s="3"/>
      <c r="CC1354" s="3"/>
      <c r="CD1354" s="4"/>
      <c r="CE1354" s="4"/>
      <c r="CF1354" s="3"/>
      <c r="CG1354" s="3"/>
      <c r="CH1354" s="3"/>
      <c r="CI1354" s="3"/>
      <c r="CJ1354" s="3"/>
      <c r="CK1354" s="2"/>
      <c r="CL1354" s="2"/>
      <c r="CM1354" s="4"/>
      <c r="CN1354" s="4"/>
      <c r="CO1354" s="3"/>
      <c r="CP1354" s="4"/>
      <c r="CQ1354" s="3"/>
      <c r="CS1354" s="4"/>
      <c r="CT1354" s="3"/>
      <c r="CU1354" s="3"/>
    </row>
    <row r="1355" spans="1:99" ht="20.100000000000001" customHeight="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Y1355" s="4"/>
      <c r="Z1355" s="5"/>
      <c r="AB1355" s="6"/>
      <c r="AC1355" s="3"/>
      <c r="AD1355" s="3"/>
      <c r="AE1355" s="3"/>
      <c r="AF1355" s="3"/>
      <c r="AG1355" s="4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X1355" s="4"/>
      <c r="AZ1355" s="4"/>
      <c r="BA1355" s="4"/>
      <c r="BB1355" s="8"/>
      <c r="BC1355" s="3"/>
      <c r="BD1355" s="3"/>
      <c r="BF1355" s="5"/>
      <c r="BG1355" s="5"/>
      <c r="BH1355" s="5"/>
      <c r="BI1355" s="5"/>
      <c r="BJ1355" s="5"/>
      <c r="BK1355" s="3"/>
      <c r="BM1355" s="7"/>
      <c r="BN1355" s="3"/>
      <c r="BO1355" s="3"/>
      <c r="BQ1355" s="7"/>
      <c r="BR1355" s="3"/>
      <c r="BS1355" s="3"/>
      <c r="BV1355" s="4"/>
      <c r="BW1355" s="3"/>
      <c r="BX1355" s="3"/>
      <c r="BY1355" s="3"/>
      <c r="BZ1355" s="3"/>
      <c r="CA1355" s="3"/>
      <c r="CB1355" s="3"/>
      <c r="CC1355" s="3"/>
      <c r="CD1355" s="4"/>
      <c r="CE1355" s="4"/>
      <c r="CF1355" s="3"/>
      <c r="CG1355" s="3"/>
      <c r="CH1355" s="3"/>
      <c r="CI1355" s="3"/>
      <c r="CJ1355" s="3"/>
      <c r="CK1355" s="2"/>
      <c r="CL1355" s="2"/>
      <c r="CM1355" s="4"/>
      <c r="CN1355" s="4"/>
      <c r="CO1355" s="3"/>
      <c r="CP1355" s="4"/>
      <c r="CQ1355" s="3"/>
      <c r="CS1355" s="4"/>
      <c r="CT1355" s="3"/>
      <c r="CU1355" s="3"/>
    </row>
    <row r="1356" spans="1:99" ht="20.100000000000001" customHeight="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Y1356" s="4"/>
      <c r="Z1356" s="5"/>
      <c r="AB1356" s="6"/>
      <c r="AC1356" s="3"/>
      <c r="AD1356" s="3"/>
      <c r="AE1356" s="3"/>
      <c r="AF1356" s="3"/>
      <c r="AG1356" s="4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X1356" s="4"/>
      <c r="AZ1356" s="4"/>
      <c r="BA1356" s="4"/>
      <c r="BB1356" s="8"/>
      <c r="BC1356" s="3"/>
      <c r="BD1356" s="3"/>
      <c r="BF1356" s="5"/>
      <c r="BG1356" s="5"/>
      <c r="BH1356" s="5"/>
      <c r="BI1356" s="5"/>
      <c r="BJ1356" s="5"/>
      <c r="BK1356" s="3"/>
      <c r="BM1356" s="7"/>
      <c r="BN1356" s="3"/>
      <c r="BO1356" s="3"/>
      <c r="BQ1356" s="7"/>
      <c r="BR1356" s="3"/>
      <c r="BS1356" s="3"/>
      <c r="BV1356" s="4"/>
      <c r="BW1356" s="3"/>
      <c r="BX1356" s="3"/>
      <c r="BY1356" s="3"/>
      <c r="BZ1356" s="3"/>
      <c r="CA1356" s="3"/>
      <c r="CB1356" s="3"/>
      <c r="CC1356" s="3"/>
      <c r="CD1356" s="4"/>
      <c r="CE1356" s="4"/>
      <c r="CF1356" s="3"/>
      <c r="CG1356" s="3"/>
      <c r="CH1356" s="3"/>
      <c r="CI1356" s="3"/>
      <c r="CJ1356" s="3"/>
      <c r="CK1356" s="2"/>
      <c r="CL1356" s="2"/>
      <c r="CM1356" s="4"/>
      <c r="CN1356" s="4"/>
      <c r="CO1356" s="3"/>
      <c r="CP1356" s="4"/>
      <c r="CQ1356" s="3"/>
      <c r="CS1356" s="4"/>
      <c r="CT1356" s="3"/>
      <c r="CU1356" s="3"/>
    </row>
    <row r="1357" spans="1:99" ht="20.100000000000001" customHeight="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Y1357" s="4"/>
      <c r="Z1357" s="5"/>
      <c r="AB1357" s="6"/>
      <c r="AC1357" s="3"/>
      <c r="AD1357" s="3"/>
      <c r="AE1357" s="3"/>
      <c r="AF1357" s="3"/>
      <c r="AG1357" s="4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X1357" s="4"/>
      <c r="AZ1357" s="4"/>
      <c r="BA1357" s="4"/>
      <c r="BB1357" s="8"/>
      <c r="BC1357" s="3"/>
      <c r="BD1357" s="3"/>
      <c r="BF1357" s="5"/>
      <c r="BG1357" s="5"/>
      <c r="BH1357" s="5"/>
      <c r="BI1357" s="5"/>
      <c r="BJ1357" s="5"/>
      <c r="BK1357" s="3"/>
      <c r="BM1357" s="7"/>
      <c r="BN1357" s="3"/>
      <c r="BO1357" s="3"/>
      <c r="BQ1357" s="7"/>
      <c r="BR1357" s="3"/>
      <c r="BS1357" s="3"/>
      <c r="BV1357" s="4"/>
      <c r="BW1357" s="3"/>
      <c r="BX1357" s="3"/>
      <c r="BY1357" s="3"/>
      <c r="BZ1357" s="3"/>
      <c r="CA1357" s="3"/>
      <c r="CB1357" s="3"/>
      <c r="CC1357" s="3"/>
      <c r="CD1357" s="4"/>
      <c r="CE1357" s="4"/>
      <c r="CF1357" s="3"/>
      <c r="CG1357" s="3"/>
      <c r="CH1357" s="3"/>
      <c r="CI1357" s="3"/>
      <c r="CJ1357" s="3"/>
      <c r="CK1357" s="2"/>
      <c r="CL1357" s="2"/>
      <c r="CM1357" s="4"/>
      <c r="CN1357" s="4"/>
      <c r="CO1357" s="3"/>
      <c r="CP1357" s="4"/>
      <c r="CQ1357" s="3"/>
      <c r="CS1357" s="4"/>
      <c r="CT1357" s="3"/>
      <c r="CU1357" s="3"/>
    </row>
    <row r="1358" spans="1:99" ht="20.100000000000001" customHeight="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Y1358" s="4"/>
      <c r="Z1358" s="5"/>
      <c r="AB1358" s="6"/>
      <c r="AC1358" s="3"/>
      <c r="AD1358" s="3"/>
      <c r="AE1358" s="3"/>
      <c r="AF1358" s="3"/>
      <c r="AG1358" s="4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X1358" s="4"/>
      <c r="AZ1358" s="4"/>
      <c r="BA1358" s="4"/>
      <c r="BB1358" s="8"/>
      <c r="BC1358" s="3"/>
      <c r="BD1358" s="3"/>
      <c r="BF1358" s="5"/>
      <c r="BG1358" s="5"/>
      <c r="BH1358" s="5"/>
      <c r="BI1358" s="5"/>
      <c r="BJ1358" s="5"/>
      <c r="BK1358" s="3"/>
      <c r="BM1358" s="7"/>
      <c r="BN1358" s="3"/>
      <c r="BO1358" s="3"/>
      <c r="BQ1358" s="7"/>
      <c r="BR1358" s="3"/>
      <c r="BS1358" s="3"/>
      <c r="BV1358" s="4"/>
      <c r="BW1358" s="3"/>
      <c r="BX1358" s="3"/>
      <c r="BY1358" s="3"/>
      <c r="BZ1358" s="3"/>
      <c r="CA1358" s="3"/>
      <c r="CB1358" s="3"/>
      <c r="CC1358" s="3"/>
      <c r="CD1358" s="4"/>
      <c r="CE1358" s="4"/>
      <c r="CF1358" s="3"/>
      <c r="CG1358" s="3"/>
      <c r="CH1358" s="3"/>
      <c r="CI1358" s="3"/>
      <c r="CJ1358" s="3"/>
      <c r="CK1358" s="2"/>
      <c r="CL1358" s="2"/>
      <c r="CM1358" s="4"/>
      <c r="CN1358" s="4"/>
      <c r="CO1358" s="3"/>
      <c r="CP1358" s="4"/>
      <c r="CQ1358" s="3"/>
      <c r="CS1358" s="4"/>
      <c r="CT1358" s="3"/>
      <c r="CU1358" s="3"/>
    </row>
    <row r="1359" spans="1:99" ht="20.100000000000001" customHeight="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Y1359" s="4"/>
      <c r="Z1359" s="5"/>
      <c r="AB1359" s="6"/>
      <c r="AC1359" s="3"/>
      <c r="AD1359" s="3"/>
      <c r="AE1359" s="3"/>
      <c r="AF1359" s="3"/>
      <c r="AG1359" s="4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X1359" s="4"/>
      <c r="AZ1359" s="4"/>
      <c r="BA1359" s="4"/>
      <c r="BB1359" s="8"/>
      <c r="BC1359" s="3"/>
      <c r="BD1359" s="3"/>
      <c r="BF1359" s="5"/>
      <c r="BG1359" s="5"/>
      <c r="BH1359" s="5"/>
      <c r="BI1359" s="5"/>
      <c r="BJ1359" s="5"/>
      <c r="BK1359" s="3"/>
      <c r="BM1359" s="7"/>
      <c r="BN1359" s="3"/>
      <c r="BO1359" s="3"/>
      <c r="BQ1359" s="7"/>
      <c r="BR1359" s="3"/>
      <c r="BS1359" s="3"/>
      <c r="BV1359" s="4"/>
      <c r="BW1359" s="3"/>
      <c r="BX1359" s="3"/>
      <c r="BY1359" s="3"/>
      <c r="BZ1359" s="3"/>
      <c r="CA1359" s="3"/>
      <c r="CB1359" s="3"/>
      <c r="CC1359" s="3"/>
      <c r="CD1359" s="4"/>
      <c r="CE1359" s="4"/>
      <c r="CF1359" s="3"/>
      <c r="CG1359" s="3"/>
      <c r="CH1359" s="3"/>
      <c r="CI1359" s="3"/>
      <c r="CJ1359" s="3"/>
      <c r="CK1359" s="2"/>
      <c r="CL1359" s="2"/>
      <c r="CM1359" s="4"/>
      <c r="CN1359" s="4"/>
      <c r="CO1359" s="3"/>
      <c r="CP1359" s="4"/>
      <c r="CQ1359" s="3"/>
      <c r="CS1359" s="4"/>
      <c r="CT1359" s="3"/>
      <c r="CU1359" s="3"/>
    </row>
    <row r="1360" spans="1:99" ht="20.100000000000001" customHeight="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Y1360" s="4"/>
      <c r="Z1360" s="5"/>
      <c r="AB1360" s="6"/>
      <c r="AC1360" s="3"/>
      <c r="AD1360" s="3"/>
      <c r="AE1360" s="3"/>
      <c r="AF1360" s="3"/>
      <c r="AG1360" s="4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X1360" s="4"/>
      <c r="AZ1360" s="4"/>
      <c r="BA1360" s="4"/>
      <c r="BB1360" s="8"/>
      <c r="BC1360" s="3"/>
      <c r="BD1360" s="3"/>
      <c r="BF1360" s="5"/>
      <c r="BG1360" s="5"/>
      <c r="BH1360" s="5"/>
      <c r="BI1360" s="5"/>
      <c r="BJ1360" s="5"/>
      <c r="BK1360" s="3"/>
      <c r="BM1360" s="7"/>
      <c r="BN1360" s="3"/>
      <c r="BO1360" s="3"/>
      <c r="BQ1360" s="7"/>
      <c r="BR1360" s="3"/>
      <c r="BS1360" s="3"/>
      <c r="BV1360" s="4"/>
      <c r="BW1360" s="3"/>
      <c r="BX1360" s="3"/>
      <c r="BY1360" s="3"/>
      <c r="BZ1360" s="3"/>
      <c r="CA1360" s="3"/>
      <c r="CB1360" s="3"/>
      <c r="CC1360" s="3"/>
      <c r="CD1360" s="4"/>
      <c r="CE1360" s="4"/>
      <c r="CF1360" s="3"/>
      <c r="CG1360" s="3"/>
      <c r="CH1360" s="3"/>
      <c r="CI1360" s="3"/>
      <c r="CJ1360" s="3"/>
      <c r="CK1360" s="2"/>
      <c r="CL1360" s="2"/>
      <c r="CM1360" s="4"/>
      <c r="CN1360" s="4"/>
      <c r="CO1360" s="3"/>
      <c r="CP1360" s="4"/>
      <c r="CQ1360" s="3"/>
      <c r="CS1360" s="4"/>
      <c r="CT1360" s="3"/>
      <c r="CU1360" s="3"/>
    </row>
    <row r="1361" spans="1:99" ht="20.100000000000001" customHeight="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Y1361" s="4"/>
      <c r="Z1361" s="5"/>
      <c r="AB1361" s="6"/>
      <c r="AC1361" s="3"/>
      <c r="AD1361" s="3"/>
      <c r="AE1361" s="3"/>
      <c r="AF1361" s="3"/>
      <c r="AG1361" s="4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X1361" s="4"/>
      <c r="AZ1361" s="4"/>
      <c r="BA1361" s="4"/>
      <c r="BB1361" s="8"/>
      <c r="BC1361" s="3"/>
      <c r="BD1361" s="3"/>
      <c r="BF1361" s="5"/>
      <c r="BG1361" s="5"/>
      <c r="BH1361" s="5"/>
      <c r="BI1361" s="5"/>
      <c r="BJ1361" s="5"/>
      <c r="BK1361" s="3"/>
      <c r="BM1361" s="7"/>
      <c r="BN1361" s="3"/>
      <c r="BO1361" s="3"/>
      <c r="BQ1361" s="7"/>
      <c r="BR1361" s="3"/>
      <c r="BS1361" s="3"/>
      <c r="BV1361" s="4"/>
      <c r="BW1361" s="3"/>
      <c r="BX1361" s="3"/>
      <c r="BY1361" s="3"/>
      <c r="BZ1361" s="3"/>
      <c r="CA1361" s="3"/>
      <c r="CB1361" s="3"/>
      <c r="CC1361" s="3"/>
      <c r="CD1361" s="4"/>
      <c r="CE1361" s="4"/>
      <c r="CF1361" s="3"/>
      <c r="CG1361" s="3"/>
      <c r="CH1361" s="3"/>
      <c r="CI1361" s="3"/>
      <c r="CJ1361" s="3"/>
      <c r="CK1361" s="2"/>
      <c r="CL1361" s="2"/>
      <c r="CM1361" s="4"/>
      <c r="CN1361" s="4"/>
      <c r="CO1361" s="3"/>
      <c r="CP1361" s="4"/>
      <c r="CQ1361" s="3"/>
      <c r="CS1361" s="4"/>
      <c r="CT1361" s="3"/>
      <c r="CU1361" s="3"/>
    </row>
    <row r="1362" spans="1:99" ht="20.100000000000001" customHeight="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Y1362" s="4"/>
      <c r="Z1362" s="5"/>
      <c r="AB1362" s="6"/>
      <c r="AC1362" s="3"/>
      <c r="AD1362" s="3"/>
      <c r="AE1362" s="3"/>
      <c r="AF1362" s="3"/>
      <c r="AG1362" s="4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X1362" s="4"/>
      <c r="AZ1362" s="4"/>
      <c r="BA1362" s="4"/>
      <c r="BB1362" s="8"/>
      <c r="BC1362" s="3"/>
      <c r="BD1362" s="3"/>
      <c r="BF1362" s="5"/>
      <c r="BG1362" s="5"/>
      <c r="BH1362" s="5"/>
      <c r="BI1362" s="5"/>
      <c r="BJ1362" s="5"/>
      <c r="BK1362" s="3"/>
      <c r="BM1362" s="7"/>
      <c r="BN1362" s="3"/>
      <c r="BO1362" s="3"/>
      <c r="BQ1362" s="7"/>
      <c r="BR1362" s="3"/>
      <c r="BS1362" s="3"/>
      <c r="BV1362" s="4"/>
      <c r="BW1362" s="3"/>
      <c r="BX1362" s="3"/>
      <c r="BY1362" s="3"/>
      <c r="BZ1362" s="3"/>
      <c r="CA1362" s="3"/>
      <c r="CB1362" s="3"/>
      <c r="CC1362" s="3"/>
      <c r="CD1362" s="4"/>
      <c r="CE1362" s="4"/>
      <c r="CF1362" s="3"/>
      <c r="CG1362" s="3"/>
      <c r="CH1362" s="3"/>
      <c r="CI1362" s="3"/>
      <c r="CJ1362" s="3"/>
      <c r="CK1362" s="2"/>
      <c r="CL1362" s="2"/>
      <c r="CM1362" s="4"/>
      <c r="CN1362" s="4"/>
      <c r="CO1362" s="3"/>
      <c r="CP1362" s="4"/>
      <c r="CQ1362" s="3"/>
      <c r="CS1362" s="4"/>
      <c r="CT1362" s="3"/>
      <c r="CU1362" s="3"/>
    </row>
    <row r="1363" spans="1:99" ht="20.100000000000001" customHeight="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Y1363" s="4"/>
      <c r="Z1363" s="5"/>
      <c r="AB1363" s="6"/>
      <c r="AC1363" s="3"/>
      <c r="AD1363" s="3"/>
      <c r="AE1363" s="3"/>
      <c r="AF1363" s="3"/>
      <c r="AG1363" s="4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X1363" s="4"/>
      <c r="AZ1363" s="4"/>
      <c r="BA1363" s="4"/>
      <c r="BB1363" s="8"/>
      <c r="BC1363" s="3"/>
      <c r="BD1363" s="3"/>
      <c r="BF1363" s="5"/>
      <c r="BG1363" s="5"/>
      <c r="BH1363" s="5"/>
      <c r="BI1363" s="5"/>
      <c r="BJ1363" s="5"/>
      <c r="BK1363" s="3"/>
      <c r="BM1363" s="7"/>
      <c r="BN1363" s="3"/>
      <c r="BO1363" s="3"/>
      <c r="BQ1363" s="7"/>
      <c r="BR1363" s="3"/>
      <c r="BS1363" s="3"/>
      <c r="BV1363" s="4"/>
      <c r="BW1363" s="3"/>
      <c r="BX1363" s="3"/>
      <c r="BY1363" s="3"/>
      <c r="BZ1363" s="3"/>
      <c r="CA1363" s="3"/>
      <c r="CB1363" s="3"/>
      <c r="CC1363" s="3"/>
      <c r="CD1363" s="4"/>
      <c r="CE1363" s="4"/>
      <c r="CF1363" s="3"/>
      <c r="CG1363" s="3"/>
      <c r="CH1363" s="3"/>
      <c r="CI1363" s="3"/>
      <c r="CJ1363" s="3"/>
      <c r="CK1363" s="2"/>
      <c r="CL1363" s="2"/>
      <c r="CM1363" s="4"/>
      <c r="CN1363" s="4"/>
      <c r="CO1363" s="3"/>
      <c r="CP1363" s="4"/>
      <c r="CQ1363" s="3"/>
      <c r="CS1363" s="4"/>
      <c r="CT1363" s="3"/>
      <c r="CU1363" s="3"/>
    </row>
    <row r="1364" spans="1:99" ht="20.100000000000001" customHeight="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Y1364" s="4"/>
      <c r="Z1364" s="5"/>
      <c r="AB1364" s="6"/>
      <c r="AC1364" s="3"/>
      <c r="AD1364" s="3"/>
      <c r="AE1364" s="3"/>
      <c r="AF1364" s="3"/>
      <c r="AG1364" s="4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X1364" s="4"/>
      <c r="AZ1364" s="4"/>
      <c r="BA1364" s="4"/>
      <c r="BB1364" s="8"/>
      <c r="BC1364" s="3"/>
      <c r="BD1364" s="3"/>
      <c r="BF1364" s="5"/>
      <c r="BG1364" s="5"/>
      <c r="BH1364" s="5"/>
      <c r="BI1364" s="5"/>
      <c r="BJ1364" s="5"/>
      <c r="BK1364" s="3"/>
      <c r="BM1364" s="7"/>
      <c r="BN1364" s="3"/>
      <c r="BO1364" s="3"/>
      <c r="BQ1364" s="7"/>
      <c r="BR1364" s="3"/>
      <c r="BS1364" s="3"/>
      <c r="BV1364" s="4"/>
      <c r="BW1364" s="3"/>
      <c r="BX1364" s="3"/>
      <c r="BY1364" s="3"/>
      <c r="BZ1364" s="3"/>
      <c r="CA1364" s="3"/>
      <c r="CB1364" s="3"/>
      <c r="CC1364" s="3"/>
      <c r="CD1364" s="4"/>
      <c r="CE1364" s="4"/>
      <c r="CF1364" s="3"/>
      <c r="CG1364" s="3"/>
      <c r="CH1364" s="3"/>
      <c r="CI1364" s="3"/>
      <c r="CJ1364" s="3"/>
      <c r="CK1364" s="2"/>
      <c r="CL1364" s="2"/>
      <c r="CM1364" s="4"/>
      <c r="CN1364" s="4"/>
      <c r="CO1364" s="3"/>
      <c r="CP1364" s="4"/>
      <c r="CQ1364" s="3"/>
      <c r="CS1364" s="4"/>
      <c r="CT1364" s="3"/>
      <c r="CU1364" s="3"/>
    </row>
    <row r="1365" spans="1:99" ht="20.100000000000001" customHeight="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Y1365" s="4"/>
      <c r="Z1365" s="5"/>
      <c r="AB1365" s="6"/>
      <c r="AC1365" s="3"/>
      <c r="AD1365" s="3"/>
      <c r="AE1365" s="3"/>
      <c r="AF1365" s="3"/>
      <c r="AG1365" s="4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X1365" s="4"/>
      <c r="AZ1365" s="4"/>
      <c r="BA1365" s="4"/>
      <c r="BB1365" s="8"/>
      <c r="BC1365" s="3"/>
      <c r="BD1365" s="3"/>
      <c r="BF1365" s="5"/>
      <c r="BG1365" s="5"/>
      <c r="BH1365" s="5"/>
      <c r="BI1365" s="5"/>
      <c r="BJ1365" s="5"/>
      <c r="BK1365" s="3"/>
      <c r="BM1365" s="7"/>
      <c r="BN1365" s="3"/>
      <c r="BO1365" s="3"/>
      <c r="BQ1365" s="7"/>
      <c r="BR1365" s="3"/>
      <c r="BS1365" s="3"/>
      <c r="BV1365" s="4"/>
      <c r="BW1365" s="3"/>
      <c r="BX1365" s="3"/>
      <c r="BY1365" s="3"/>
      <c r="BZ1365" s="3"/>
      <c r="CA1365" s="3"/>
      <c r="CB1365" s="3"/>
      <c r="CC1365" s="3"/>
      <c r="CD1365" s="4"/>
      <c r="CE1365" s="4"/>
      <c r="CF1365" s="3"/>
      <c r="CG1365" s="3"/>
      <c r="CH1365" s="3"/>
      <c r="CI1365" s="3"/>
      <c r="CJ1365" s="3"/>
      <c r="CK1365" s="2"/>
      <c r="CL1365" s="2"/>
      <c r="CM1365" s="4"/>
      <c r="CN1365" s="4"/>
      <c r="CO1365" s="3"/>
      <c r="CP1365" s="4"/>
      <c r="CQ1365" s="3"/>
      <c r="CS1365" s="4"/>
      <c r="CT1365" s="3"/>
      <c r="CU1365" s="3"/>
    </row>
    <row r="1366" spans="1:99" ht="20.100000000000001" customHeight="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Y1366" s="4"/>
      <c r="Z1366" s="5"/>
      <c r="AB1366" s="6"/>
      <c r="AC1366" s="3"/>
      <c r="AD1366" s="3"/>
      <c r="AE1366" s="3"/>
      <c r="AF1366" s="3"/>
      <c r="AG1366" s="4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X1366" s="4"/>
      <c r="AZ1366" s="4"/>
      <c r="BA1366" s="4"/>
      <c r="BB1366" s="8"/>
      <c r="BC1366" s="3"/>
      <c r="BD1366" s="3"/>
      <c r="BF1366" s="5"/>
      <c r="BG1366" s="5"/>
      <c r="BH1366" s="5"/>
      <c r="BI1366" s="5"/>
      <c r="BJ1366" s="5"/>
      <c r="BK1366" s="3"/>
      <c r="BM1366" s="7"/>
      <c r="BN1366" s="3"/>
      <c r="BO1366" s="3"/>
      <c r="BQ1366" s="7"/>
      <c r="BR1366" s="3"/>
      <c r="BS1366" s="3"/>
      <c r="BV1366" s="4"/>
      <c r="BW1366" s="3"/>
      <c r="BX1366" s="3"/>
      <c r="BY1366" s="3"/>
      <c r="BZ1366" s="3"/>
      <c r="CA1366" s="3"/>
      <c r="CB1366" s="3"/>
      <c r="CC1366" s="3"/>
      <c r="CD1366" s="4"/>
      <c r="CE1366" s="4"/>
      <c r="CF1366" s="3"/>
      <c r="CG1366" s="3"/>
      <c r="CH1366" s="3"/>
      <c r="CI1366" s="3"/>
      <c r="CJ1366" s="3"/>
      <c r="CK1366" s="2"/>
      <c r="CL1366" s="2"/>
      <c r="CM1366" s="4"/>
      <c r="CN1366" s="4"/>
      <c r="CO1366" s="3"/>
      <c r="CP1366" s="4"/>
      <c r="CQ1366" s="3"/>
      <c r="CS1366" s="4"/>
      <c r="CT1366" s="3"/>
      <c r="CU1366" s="3"/>
    </row>
    <row r="1367" spans="1:99" ht="20.100000000000001" customHeight="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Y1367" s="4"/>
      <c r="Z1367" s="5"/>
      <c r="AB1367" s="6"/>
      <c r="AC1367" s="3"/>
      <c r="AD1367" s="3"/>
      <c r="AE1367" s="3"/>
      <c r="AF1367" s="3"/>
      <c r="AG1367" s="4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X1367" s="4"/>
      <c r="AZ1367" s="4"/>
      <c r="BA1367" s="4"/>
      <c r="BB1367" s="8"/>
      <c r="BC1367" s="3"/>
      <c r="BD1367" s="3"/>
      <c r="BF1367" s="5"/>
      <c r="BG1367" s="5"/>
      <c r="BH1367" s="5"/>
      <c r="BI1367" s="5"/>
      <c r="BJ1367" s="5"/>
      <c r="BK1367" s="3"/>
      <c r="BM1367" s="7"/>
      <c r="BN1367" s="3"/>
      <c r="BO1367" s="3"/>
      <c r="BQ1367" s="7"/>
      <c r="BR1367" s="3"/>
      <c r="BS1367" s="3"/>
      <c r="BV1367" s="4"/>
      <c r="BW1367" s="3"/>
      <c r="BX1367" s="3"/>
      <c r="BY1367" s="3"/>
      <c r="BZ1367" s="3"/>
      <c r="CA1367" s="3"/>
      <c r="CB1367" s="3"/>
      <c r="CC1367" s="3"/>
      <c r="CD1367" s="4"/>
      <c r="CE1367" s="4"/>
      <c r="CF1367" s="3"/>
      <c r="CG1367" s="3"/>
      <c r="CH1367" s="3"/>
      <c r="CI1367" s="3"/>
      <c r="CJ1367" s="3"/>
      <c r="CK1367" s="2"/>
      <c r="CL1367" s="2"/>
      <c r="CM1367" s="4"/>
      <c r="CN1367" s="4"/>
      <c r="CO1367" s="3"/>
      <c r="CP1367" s="4"/>
      <c r="CQ1367" s="3"/>
      <c r="CS1367" s="4"/>
      <c r="CT1367" s="3"/>
      <c r="CU1367" s="3"/>
    </row>
    <row r="1368" spans="1:99" ht="20.100000000000001" customHeight="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Y1368" s="4"/>
      <c r="Z1368" s="5"/>
      <c r="AB1368" s="6"/>
      <c r="AC1368" s="3"/>
      <c r="AD1368" s="3"/>
      <c r="AE1368" s="3"/>
      <c r="AF1368" s="3"/>
      <c r="AG1368" s="4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X1368" s="4"/>
      <c r="AZ1368" s="4"/>
      <c r="BA1368" s="4"/>
      <c r="BB1368" s="8"/>
      <c r="BC1368" s="3"/>
      <c r="BD1368" s="3"/>
      <c r="BF1368" s="5"/>
      <c r="BG1368" s="5"/>
      <c r="BH1368" s="5"/>
      <c r="BI1368" s="5"/>
      <c r="BJ1368" s="5"/>
      <c r="BK1368" s="3"/>
      <c r="BM1368" s="7"/>
      <c r="BN1368" s="3"/>
      <c r="BO1368" s="3"/>
      <c r="BQ1368" s="7"/>
      <c r="BR1368" s="3"/>
      <c r="BS1368" s="3"/>
      <c r="BV1368" s="4"/>
      <c r="BW1368" s="3"/>
      <c r="BX1368" s="3"/>
      <c r="BY1368" s="3"/>
      <c r="BZ1368" s="3"/>
      <c r="CA1368" s="3"/>
      <c r="CB1368" s="3"/>
      <c r="CC1368" s="3"/>
      <c r="CD1368" s="4"/>
      <c r="CE1368" s="4"/>
      <c r="CF1368" s="3"/>
      <c r="CG1368" s="3"/>
      <c r="CH1368" s="3"/>
      <c r="CI1368" s="3"/>
      <c r="CJ1368" s="3"/>
      <c r="CK1368" s="2"/>
      <c r="CL1368" s="2"/>
      <c r="CM1368" s="4"/>
      <c r="CN1368" s="4"/>
      <c r="CO1368" s="3"/>
      <c r="CP1368" s="4"/>
      <c r="CQ1368" s="3"/>
      <c r="CS1368" s="4"/>
      <c r="CT1368" s="3"/>
      <c r="CU1368" s="3"/>
    </row>
    <row r="1369" spans="1:99" ht="20.100000000000001" customHeight="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Y1369" s="4"/>
      <c r="Z1369" s="5"/>
      <c r="AB1369" s="6"/>
      <c r="AC1369" s="3"/>
      <c r="AD1369" s="3"/>
      <c r="AE1369" s="3"/>
      <c r="AF1369" s="3"/>
      <c r="AG1369" s="4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X1369" s="4"/>
      <c r="AZ1369" s="4"/>
      <c r="BA1369" s="4"/>
      <c r="BB1369" s="8"/>
      <c r="BC1369" s="3"/>
      <c r="BD1369" s="3"/>
      <c r="BF1369" s="5"/>
      <c r="BG1369" s="5"/>
      <c r="BH1369" s="5"/>
      <c r="BI1369" s="5"/>
      <c r="BJ1369" s="5"/>
      <c r="BK1369" s="3"/>
      <c r="BM1369" s="7"/>
      <c r="BN1369" s="3"/>
      <c r="BO1369" s="3"/>
      <c r="BQ1369" s="7"/>
      <c r="BR1369" s="3"/>
      <c r="BS1369" s="3"/>
      <c r="BV1369" s="4"/>
      <c r="BW1369" s="3"/>
      <c r="BX1369" s="3"/>
      <c r="BY1369" s="3"/>
      <c r="BZ1369" s="3"/>
      <c r="CA1369" s="3"/>
      <c r="CB1369" s="3"/>
      <c r="CC1369" s="3"/>
      <c r="CD1369" s="4"/>
      <c r="CE1369" s="4"/>
      <c r="CF1369" s="3"/>
      <c r="CG1369" s="3"/>
      <c r="CH1369" s="3"/>
      <c r="CI1369" s="3"/>
      <c r="CJ1369" s="3"/>
      <c r="CK1369" s="2"/>
      <c r="CL1369" s="2"/>
      <c r="CM1369" s="4"/>
      <c r="CN1369" s="4"/>
      <c r="CO1369" s="3"/>
      <c r="CP1369" s="4"/>
      <c r="CQ1369" s="3"/>
      <c r="CS1369" s="4"/>
      <c r="CT1369" s="3"/>
      <c r="CU1369" s="3"/>
    </row>
    <row r="1370" spans="1:99" ht="20.100000000000001" customHeight="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Y1370" s="4"/>
      <c r="Z1370" s="5"/>
      <c r="AB1370" s="6"/>
      <c r="AC1370" s="3"/>
      <c r="AD1370" s="3"/>
      <c r="AE1370" s="3"/>
      <c r="AF1370" s="3"/>
      <c r="AG1370" s="4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X1370" s="4"/>
      <c r="AZ1370" s="4"/>
      <c r="BA1370" s="4"/>
      <c r="BB1370" s="8"/>
      <c r="BC1370" s="3"/>
      <c r="BD1370" s="3"/>
      <c r="BF1370" s="5"/>
      <c r="BG1370" s="5"/>
      <c r="BH1370" s="5"/>
      <c r="BI1370" s="5"/>
      <c r="BJ1370" s="5"/>
      <c r="BK1370" s="3"/>
      <c r="BM1370" s="7"/>
      <c r="BN1370" s="3"/>
      <c r="BO1370" s="3"/>
      <c r="BQ1370" s="7"/>
      <c r="BR1370" s="3"/>
      <c r="BS1370" s="3"/>
      <c r="BV1370" s="4"/>
      <c r="BW1370" s="3"/>
      <c r="BX1370" s="3"/>
      <c r="BY1370" s="3"/>
      <c r="BZ1370" s="3"/>
      <c r="CA1370" s="3"/>
      <c r="CB1370" s="3"/>
      <c r="CC1370" s="3"/>
      <c r="CD1370" s="4"/>
      <c r="CE1370" s="4"/>
      <c r="CF1370" s="3"/>
      <c r="CG1370" s="3"/>
      <c r="CH1370" s="3"/>
      <c r="CI1370" s="3"/>
      <c r="CJ1370" s="3"/>
      <c r="CK1370" s="2"/>
      <c r="CL1370" s="2"/>
      <c r="CM1370" s="4"/>
      <c r="CN1370" s="4"/>
      <c r="CO1370" s="3"/>
      <c r="CP1370" s="4"/>
      <c r="CQ1370" s="3"/>
      <c r="CS1370" s="4"/>
      <c r="CT1370" s="3"/>
      <c r="CU1370" s="3"/>
    </row>
    <row r="1371" spans="1:99" ht="20.100000000000001" customHeight="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Y1371" s="4"/>
      <c r="Z1371" s="5"/>
      <c r="AB1371" s="6"/>
      <c r="AC1371" s="3"/>
      <c r="AD1371" s="3"/>
      <c r="AE1371" s="3"/>
      <c r="AF1371" s="3"/>
      <c r="AG1371" s="4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X1371" s="4"/>
      <c r="AZ1371" s="4"/>
      <c r="BA1371" s="4"/>
      <c r="BB1371" s="8"/>
      <c r="BC1371" s="3"/>
      <c r="BD1371" s="3"/>
      <c r="BF1371" s="5"/>
      <c r="BG1371" s="5"/>
      <c r="BH1371" s="5"/>
      <c r="BI1371" s="5"/>
      <c r="BJ1371" s="5"/>
      <c r="BK1371" s="3"/>
      <c r="BM1371" s="7"/>
      <c r="BN1371" s="3"/>
      <c r="BO1371" s="3"/>
      <c r="BQ1371" s="7"/>
      <c r="BR1371" s="3"/>
      <c r="BS1371" s="3"/>
      <c r="BV1371" s="4"/>
      <c r="BW1371" s="3"/>
      <c r="BX1371" s="3"/>
      <c r="BY1371" s="3"/>
      <c r="BZ1371" s="3"/>
      <c r="CA1371" s="3"/>
      <c r="CB1371" s="3"/>
      <c r="CC1371" s="3"/>
      <c r="CD1371" s="4"/>
      <c r="CE1371" s="4"/>
      <c r="CF1371" s="3"/>
      <c r="CG1371" s="3"/>
      <c r="CH1371" s="3"/>
      <c r="CI1371" s="3"/>
      <c r="CJ1371" s="3"/>
      <c r="CK1371" s="2"/>
      <c r="CL1371" s="2"/>
      <c r="CM1371" s="4"/>
      <c r="CN1371" s="4"/>
      <c r="CO1371" s="3"/>
      <c r="CP1371" s="4"/>
      <c r="CQ1371" s="3"/>
      <c r="CS1371" s="4"/>
      <c r="CT1371" s="3"/>
      <c r="CU1371" s="3"/>
    </row>
    <row r="1372" spans="1:99" ht="20.100000000000001" customHeight="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Y1372" s="4"/>
      <c r="Z1372" s="5"/>
      <c r="AB1372" s="6"/>
      <c r="AC1372" s="3"/>
      <c r="AD1372" s="3"/>
      <c r="AE1372" s="3"/>
      <c r="AF1372" s="3"/>
      <c r="AG1372" s="4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X1372" s="4"/>
      <c r="AZ1372" s="4"/>
      <c r="BA1372" s="4"/>
      <c r="BB1372" s="8"/>
      <c r="BC1372" s="3"/>
      <c r="BD1372" s="3"/>
      <c r="BF1372" s="5"/>
      <c r="BG1372" s="5"/>
      <c r="BH1372" s="5"/>
      <c r="BI1372" s="5"/>
      <c r="BJ1372" s="5"/>
      <c r="BK1372" s="3"/>
      <c r="BM1372" s="7"/>
      <c r="BN1372" s="3"/>
      <c r="BO1372" s="3"/>
      <c r="BQ1372" s="7"/>
      <c r="BR1372" s="3"/>
      <c r="BS1372" s="3"/>
      <c r="BV1372" s="4"/>
      <c r="BW1372" s="3"/>
      <c r="BX1372" s="3"/>
      <c r="BY1372" s="3"/>
      <c r="BZ1372" s="3"/>
      <c r="CA1372" s="3"/>
      <c r="CB1372" s="3"/>
      <c r="CC1372" s="3"/>
      <c r="CD1372" s="4"/>
      <c r="CE1372" s="4"/>
      <c r="CF1372" s="3"/>
      <c r="CG1372" s="3"/>
      <c r="CH1372" s="3"/>
      <c r="CI1372" s="3"/>
      <c r="CJ1372" s="3"/>
      <c r="CK1372" s="2"/>
      <c r="CL1372" s="2"/>
      <c r="CM1372" s="4"/>
      <c r="CN1372" s="4"/>
      <c r="CO1372" s="3"/>
      <c r="CP1372" s="4"/>
      <c r="CQ1372" s="3"/>
      <c r="CS1372" s="4"/>
      <c r="CT1372" s="3"/>
      <c r="CU1372" s="3"/>
    </row>
    <row r="1373" spans="1:99" ht="20.100000000000001" customHeight="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Y1373" s="4"/>
      <c r="Z1373" s="5"/>
      <c r="AB1373" s="6"/>
      <c r="AC1373" s="3"/>
      <c r="AD1373" s="3"/>
      <c r="AE1373" s="3"/>
      <c r="AF1373" s="3"/>
      <c r="AG1373" s="4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X1373" s="4"/>
      <c r="AZ1373" s="4"/>
      <c r="BA1373" s="4"/>
      <c r="BB1373" s="8"/>
      <c r="BC1373" s="3"/>
      <c r="BD1373" s="3"/>
      <c r="BF1373" s="5"/>
      <c r="BG1373" s="5"/>
      <c r="BH1373" s="5"/>
      <c r="BI1373" s="5"/>
      <c r="BJ1373" s="5"/>
      <c r="BK1373" s="3"/>
      <c r="BM1373" s="7"/>
      <c r="BN1373" s="3"/>
      <c r="BO1373" s="3"/>
      <c r="BQ1373" s="7"/>
      <c r="BR1373" s="3"/>
      <c r="BS1373" s="3"/>
      <c r="BV1373" s="4"/>
      <c r="BW1373" s="3"/>
      <c r="BX1373" s="3"/>
      <c r="BY1373" s="3"/>
      <c r="BZ1373" s="3"/>
      <c r="CA1373" s="3"/>
      <c r="CB1373" s="3"/>
      <c r="CC1373" s="3"/>
      <c r="CD1373" s="4"/>
      <c r="CE1373" s="4"/>
      <c r="CF1373" s="3"/>
      <c r="CG1373" s="3"/>
      <c r="CH1373" s="3"/>
      <c r="CI1373" s="3"/>
      <c r="CJ1373" s="3"/>
      <c r="CK1373" s="2"/>
      <c r="CL1373" s="2"/>
      <c r="CM1373" s="4"/>
      <c r="CN1373" s="4"/>
      <c r="CO1373" s="3"/>
      <c r="CP1373" s="4"/>
      <c r="CQ1373" s="3"/>
      <c r="CS1373" s="4"/>
      <c r="CT1373" s="3"/>
      <c r="CU1373" s="3"/>
    </row>
    <row r="1374" spans="1:99" ht="20.100000000000001" customHeight="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Y1374" s="4"/>
      <c r="Z1374" s="5"/>
      <c r="AB1374" s="6"/>
      <c r="AC1374" s="3"/>
      <c r="AD1374" s="3"/>
      <c r="AE1374" s="3"/>
      <c r="AF1374" s="3"/>
      <c r="AG1374" s="4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X1374" s="4"/>
      <c r="AZ1374" s="4"/>
      <c r="BA1374" s="4"/>
      <c r="BB1374" s="8"/>
      <c r="BC1374" s="3"/>
      <c r="BD1374" s="3"/>
      <c r="BF1374" s="5"/>
      <c r="BG1374" s="5"/>
      <c r="BH1374" s="5"/>
      <c r="BI1374" s="5"/>
      <c r="BJ1374" s="5"/>
      <c r="BK1374" s="3"/>
      <c r="BM1374" s="7"/>
      <c r="BN1374" s="3"/>
      <c r="BO1374" s="3"/>
      <c r="BQ1374" s="7"/>
      <c r="BR1374" s="3"/>
      <c r="BS1374" s="3"/>
      <c r="BV1374" s="4"/>
      <c r="BW1374" s="3"/>
      <c r="BX1374" s="3"/>
      <c r="BY1374" s="3"/>
      <c r="BZ1374" s="3"/>
      <c r="CA1374" s="3"/>
      <c r="CB1374" s="3"/>
      <c r="CC1374" s="3"/>
      <c r="CD1374" s="4"/>
      <c r="CE1374" s="4"/>
      <c r="CF1374" s="3"/>
      <c r="CG1374" s="3"/>
      <c r="CH1374" s="3"/>
      <c r="CI1374" s="3"/>
      <c r="CJ1374" s="3"/>
      <c r="CK1374" s="2"/>
      <c r="CL1374" s="2"/>
      <c r="CM1374" s="4"/>
      <c r="CN1374" s="4"/>
      <c r="CO1374" s="3"/>
      <c r="CP1374" s="4"/>
      <c r="CQ1374" s="3"/>
      <c r="CS1374" s="4"/>
      <c r="CT1374" s="3"/>
      <c r="CU1374" s="3"/>
    </row>
    <row r="1375" spans="1:99" ht="20.100000000000001" customHeight="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Y1375" s="4"/>
      <c r="Z1375" s="5"/>
      <c r="AB1375" s="6"/>
      <c r="AC1375" s="3"/>
      <c r="AD1375" s="3"/>
      <c r="AE1375" s="3"/>
      <c r="AF1375" s="3"/>
      <c r="AG1375" s="4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X1375" s="4"/>
      <c r="AZ1375" s="4"/>
      <c r="BA1375" s="4"/>
      <c r="BB1375" s="8"/>
      <c r="BC1375" s="3"/>
      <c r="BD1375" s="3"/>
      <c r="BF1375" s="5"/>
      <c r="BG1375" s="5"/>
      <c r="BH1375" s="5"/>
      <c r="BI1375" s="5"/>
      <c r="BJ1375" s="5"/>
      <c r="BK1375" s="3"/>
      <c r="BM1375" s="7"/>
      <c r="BN1375" s="3"/>
      <c r="BO1375" s="3"/>
      <c r="BQ1375" s="7"/>
      <c r="BR1375" s="3"/>
      <c r="BS1375" s="3"/>
      <c r="BV1375" s="4"/>
      <c r="BW1375" s="3"/>
      <c r="BX1375" s="3"/>
      <c r="BY1375" s="3"/>
      <c r="BZ1375" s="3"/>
      <c r="CA1375" s="3"/>
      <c r="CB1375" s="3"/>
      <c r="CC1375" s="3"/>
      <c r="CD1375" s="4"/>
      <c r="CE1375" s="4"/>
      <c r="CF1375" s="3"/>
      <c r="CG1375" s="3"/>
      <c r="CH1375" s="3"/>
      <c r="CI1375" s="3"/>
      <c r="CJ1375" s="3"/>
      <c r="CK1375" s="2"/>
      <c r="CL1375" s="2"/>
      <c r="CM1375" s="4"/>
      <c r="CN1375" s="4"/>
      <c r="CO1375" s="3"/>
      <c r="CP1375" s="4"/>
      <c r="CQ1375" s="3"/>
      <c r="CS1375" s="4"/>
      <c r="CT1375" s="3"/>
      <c r="CU1375" s="3"/>
    </row>
    <row r="1376" spans="1:99" ht="20.100000000000001" customHeight="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Y1376" s="4"/>
      <c r="Z1376" s="5"/>
      <c r="AB1376" s="6"/>
      <c r="AC1376" s="3"/>
      <c r="AD1376" s="3"/>
      <c r="AE1376" s="3"/>
      <c r="AF1376" s="3"/>
      <c r="AG1376" s="4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X1376" s="4"/>
      <c r="AZ1376" s="4"/>
      <c r="BA1376" s="4"/>
      <c r="BB1376" s="8"/>
      <c r="BC1376" s="3"/>
      <c r="BD1376" s="3"/>
      <c r="BF1376" s="5"/>
      <c r="BG1376" s="5"/>
      <c r="BH1376" s="5"/>
      <c r="BI1376" s="5"/>
      <c r="BJ1376" s="5"/>
      <c r="BK1376" s="3"/>
      <c r="BM1376" s="7"/>
      <c r="BN1376" s="3"/>
      <c r="BO1376" s="3"/>
      <c r="BQ1376" s="7"/>
      <c r="BR1376" s="3"/>
      <c r="BS1376" s="3"/>
      <c r="BV1376" s="4"/>
      <c r="BW1376" s="3"/>
      <c r="BX1376" s="3"/>
      <c r="BY1376" s="3"/>
      <c r="BZ1376" s="3"/>
      <c r="CA1376" s="3"/>
      <c r="CB1376" s="3"/>
      <c r="CC1376" s="3"/>
      <c r="CD1376" s="4"/>
      <c r="CE1376" s="4"/>
      <c r="CF1376" s="3"/>
      <c r="CG1376" s="3"/>
      <c r="CH1376" s="3"/>
      <c r="CI1376" s="3"/>
      <c r="CJ1376" s="3"/>
      <c r="CK1376" s="2"/>
      <c r="CL1376" s="2"/>
      <c r="CM1376" s="4"/>
      <c r="CN1376" s="4"/>
      <c r="CO1376" s="3"/>
      <c r="CP1376" s="4"/>
      <c r="CQ1376" s="3"/>
      <c r="CS1376" s="4"/>
      <c r="CT1376" s="3"/>
      <c r="CU1376" s="3"/>
    </row>
    <row r="1377" spans="1:99" ht="20.100000000000001" customHeight="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Y1377" s="4"/>
      <c r="Z1377" s="5"/>
      <c r="AB1377" s="6"/>
      <c r="AC1377" s="3"/>
      <c r="AD1377" s="3"/>
      <c r="AE1377" s="3"/>
      <c r="AF1377" s="3"/>
      <c r="AG1377" s="4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X1377" s="4"/>
      <c r="AZ1377" s="4"/>
      <c r="BA1377" s="4"/>
      <c r="BB1377" s="8"/>
      <c r="BC1377" s="3"/>
      <c r="BD1377" s="3"/>
      <c r="BF1377" s="5"/>
      <c r="BG1377" s="5"/>
      <c r="BH1377" s="5"/>
      <c r="BI1377" s="5"/>
      <c r="BJ1377" s="5"/>
      <c r="BK1377" s="3"/>
      <c r="BM1377" s="7"/>
      <c r="BN1377" s="3"/>
      <c r="BO1377" s="3"/>
      <c r="BQ1377" s="7"/>
      <c r="BR1377" s="3"/>
      <c r="BS1377" s="3"/>
      <c r="BV1377" s="4"/>
      <c r="BW1377" s="3"/>
      <c r="BX1377" s="3"/>
      <c r="BY1377" s="3"/>
      <c r="BZ1377" s="3"/>
      <c r="CA1377" s="3"/>
      <c r="CB1377" s="3"/>
      <c r="CC1377" s="3"/>
      <c r="CD1377" s="4"/>
      <c r="CE1377" s="4"/>
      <c r="CF1377" s="3"/>
      <c r="CG1377" s="3"/>
      <c r="CH1377" s="3"/>
      <c r="CI1377" s="3"/>
      <c r="CJ1377" s="3"/>
      <c r="CK1377" s="2"/>
      <c r="CL1377" s="2"/>
      <c r="CM1377" s="4"/>
      <c r="CN1377" s="4"/>
      <c r="CO1377" s="3"/>
      <c r="CP1377" s="4"/>
      <c r="CQ1377" s="3"/>
      <c r="CS1377" s="4"/>
      <c r="CT1377" s="3"/>
      <c r="CU1377" s="3"/>
    </row>
    <row r="1378" spans="1:99" ht="20.100000000000001" customHeight="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Y1378" s="4"/>
      <c r="Z1378" s="5"/>
      <c r="AB1378" s="6"/>
      <c r="AC1378" s="3"/>
      <c r="AD1378" s="3"/>
      <c r="AE1378" s="3"/>
      <c r="AF1378" s="3"/>
      <c r="AG1378" s="4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X1378" s="4"/>
      <c r="AZ1378" s="4"/>
      <c r="BA1378" s="4"/>
      <c r="BB1378" s="8"/>
      <c r="BC1378" s="3"/>
      <c r="BD1378" s="3"/>
      <c r="BF1378" s="5"/>
      <c r="BG1378" s="5"/>
      <c r="BH1378" s="5"/>
      <c r="BI1378" s="5"/>
      <c r="BJ1378" s="5"/>
      <c r="BK1378" s="3"/>
      <c r="BM1378" s="7"/>
      <c r="BN1378" s="3"/>
      <c r="BO1378" s="3"/>
      <c r="BQ1378" s="7"/>
      <c r="BR1378" s="3"/>
      <c r="BS1378" s="3"/>
      <c r="BV1378" s="4"/>
      <c r="BW1378" s="3"/>
      <c r="BX1378" s="3"/>
      <c r="BY1378" s="3"/>
      <c r="BZ1378" s="3"/>
      <c r="CA1378" s="3"/>
      <c r="CB1378" s="3"/>
      <c r="CC1378" s="3"/>
      <c r="CD1378" s="4"/>
      <c r="CE1378" s="4"/>
      <c r="CF1378" s="3"/>
      <c r="CG1378" s="3"/>
      <c r="CH1378" s="3"/>
      <c r="CI1378" s="3"/>
      <c r="CJ1378" s="3"/>
      <c r="CK1378" s="2"/>
      <c r="CL1378" s="2"/>
      <c r="CM1378" s="4"/>
      <c r="CN1378" s="4"/>
      <c r="CO1378" s="3"/>
      <c r="CP1378" s="4"/>
      <c r="CQ1378" s="3"/>
      <c r="CS1378" s="4"/>
      <c r="CT1378" s="3"/>
      <c r="CU1378" s="3"/>
    </row>
    <row r="1379" spans="1:99" ht="20.100000000000001" customHeight="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Y1379" s="4"/>
      <c r="Z1379" s="5"/>
      <c r="AB1379" s="6"/>
      <c r="AC1379" s="3"/>
      <c r="AD1379" s="3"/>
      <c r="AE1379" s="3"/>
      <c r="AF1379" s="3"/>
      <c r="AG1379" s="4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X1379" s="4"/>
      <c r="AZ1379" s="4"/>
      <c r="BA1379" s="4"/>
      <c r="BB1379" s="8"/>
      <c r="BC1379" s="3"/>
      <c r="BD1379" s="3"/>
      <c r="BF1379" s="5"/>
      <c r="BG1379" s="5"/>
      <c r="BH1379" s="5"/>
      <c r="BI1379" s="5"/>
      <c r="BJ1379" s="5"/>
      <c r="BK1379" s="3"/>
      <c r="BM1379" s="7"/>
      <c r="BN1379" s="3"/>
      <c r="BO1379" s="3"/>
      <c r="BQ1379" s="7"/>
      <c r="BR1379" s="3"/>
      <c r="BS1379" s="3"/>
      <c r="BV1379" s="4"/>
      <c r="BW1379" s="3"/>
      <c r="BX1379" s="3"/>
      <c r="BY1379" s="3"/>
      <c r="BZ1379" s="3"/>
      <c r="CA1379" s="3"/>
      <c r="CB1379" s="3"/>
      <c r="CC1379" s="3"/>
      <c r="CD1379" s="4"/>
      <c r="CE1379" s="4"/>
      <c r="CF1379" s="3"/>
      <c r="CG1379" s="3"/>
      <c r="CH1379" s="3"/>
      <c r="CI1379" s="3"/>
      <c r="CJ1379" s="3"/>
      <c r="CK1379" s="2"/>
      <c r="CL1379" s="2"/>
      <c r="CM1379" s="4"/>
      <c r="CN1379" s="4"/>
      <c r="CO1379" s="3"/>
      <c r="CP1379" s="4"/>
      <c r="CQ1379" s="3"/>
      <c r="CS1379" s="4"/>
      <c r="CT1379" s="3"/>
      <c r="CU1379" s="3"/>
    </row>
    <row r="1380" spans="1:99" ht="20.100000000000001" customHeight="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Y1380" s="4"/>
      <c r="Z1380" s="5"/>
      <c r="AB1380" s="6"/>
      <c r="AC1380" s="3"/>
      <c r="AD1380" s="3"/>
      <c r="AE1380" s="3"/>
      <c r="AF1380" s="3"/>
      <c r="AG1380" s="4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X1380" s="4"/>
      <c r="AZ1380" s="4"/>
      <c r="BA1380" s="4"/>
      <c r="BB1380" s="8"/>
      <c r="BC1380" s="3"/>
      <c r="BD1380" s="3"/>
      <c r="BF1380" s="5"/>
      <c r="BG1380" s="5"/>
      <c r="BH1380" s="5"/>
      <c r="BI1380" s="5"/>
      <c r="BJ1380" s="5"/>
      <c r="BK1380" s="3"/>
      <c r="BM1380" s="7"/>
      <c r="BN1380" s="3"/>
      <c r="BO1380" s="3"/>
      <c r="BQ1380" s="7"/>
      <c r="BR1380" s="3"/>
      <c r="BS1380" s="3"/>
      <c r="BV1380" s="4"/>
      <c r="BW1380" s="3"/>
      <c r="BX1380" s="3"/>
      <c r="BY1380" s="3"/>
      <c r="BZ1380" s="3"/>
      <c r="CA1380" s="3"/>
      <c r="CB1380" s="3"/>
      <c r="CC1380" s="3"/>
      <c r="CD1380" s="4"/>
      <c r="CE1380" s="4"/>
      <c r="CF1380" s="3"/>
      <c r="CG1380" s="3"/>
      <c r="CH1380" s="3"/>
      <c r="CI1380" s="3"/>
      <c r="CJ1380" s="3"/>
      <c r="CK1380" s="2"/>
      <c r="CL1380" s="2"/>
      <c r="CM1380" s="4"/>
      <c r="CN1380" s="4"/>
      <c r="CO1380" s="3"/>
      <c r="CP1380" s="4"/>
      <c r="CQ1380" s="3"/>
      <c r="CS1380" s="4"/>
      <c r="CT1380" s="3"/>
      <c r="CU1380" s="3"/>
    </row>
    <row r="1381" spans="1:99" ht="20.100000000000001" customHeight="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Y1381" s="4"/>
      <c r="Z1381" s="5"/>
      <c r="AB1381" s="6"/>
      <c r="AC1381" s="3"/>
      <c r="AD1381" s="3"/>
      <c r="AE1381" s="3"/>
      <c r="AF1381" s="3"/>
      <c r="AG1381" s="4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X1381" s="4"/>
      <c r="AZ1381" s="4"/>
      <c r="BA1381" s="4"/>
      <c r="BB1381" s="8"/>
      <c r="BC1381" s="3"/>
      <c r="BD1381" s="3"/>
      <c r="BF1381" s="5"/>
      <c r="BG1381" s="5"/>
      <c r="BH1381" s="5"/>
      <c r="BI1381" s="5"/>
      <c r="BJ1381" s="5"/>
      <c r="BK1381" s="3"/>
      <c r="BM1381" s="7"/>
      <c r="BN1381" s="3"/>
      <c r="BO1381" s="3"/>
      <c r="BQ1381" s="7"/>
      <c r="BR1381" s="3"/>
      <c r="BS1381" s="3"/>
      <c r="BV1381" s="4"/>
      <c r="BW1381" s="3"/>
      <c r="BX1381" s="3"/>
      <c r="BY1381" s="3"/>
      <c r="BZ1381" s="3"/>
      <c r="CA1381" s="3"/>
      <c r="CB1381" s="3"/>
      <c r="CC1381" s="3"/>
      <c r="CD1381" s="4"/>
      <c r="CE1381" s="4"/>
      <c r="CF1381" s="3"/>
      <c r="CG1381" s="3"/>
      <c r="CH1381" s="3"/>
      <c r="CI1381" s="3"/>
      <c r="CJ1381" s="3"/>
      <c r="CK1381" s="2"/>
      <c r="CL1381" s="2"/>
      <c r="CM1381" s="4"/>
      <c r="CN1381" s="4"/>
      <c r="CO1381" s="3"/>
      <c r="CP1381" s="4"/>
      <c r="CQ1381" s="3"/>
      <c r="CS1381" s="4"/>
      <c r="CT1381" s="3"/>
      <c r="CU1381" s="3"/>
    </row>
    <row r="1382" spans="1:99" ht="20.100000000000001" customHeight="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Y1382" s="4"/>
      <c r="Z1382" s="5"/>
      <c r="AB1382" s="6"/>
      <c r="AC1382" s="3"/>
      <c r="AD1382" s="3"/>
      <c r="AE1382" s="3"/>
      <c r="AF1382" s="3"/>
      <c r="AG1382" s="4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X1382" s="4"/>
      <c r="AZ1382" s="4"/>
      <c r="BA1382" s="4"/>
      <c r="BB1382" s="8"/>
      <c r="BC1382" s="3"/>
      <c r="BD1382" s="3"/>
      <c r="BF1382" s="5"/>
      <c r="BG1382" s="5"/>
      <c r="BH1382" s="5"/>
      <c r="BI1382" s="5"/>
      <c r="BJ1382" s="5"/>
      <c r="BK1382" s="3"/>
      <c r="BM1382" s="7"/>
      <c r="BN1382" s="3"/>
      <c r="BO1382" s="3"/>
      <c r="BQ1382" s="7"/>
      <c r="BR1382" s="3"/>
      <c r="BS1382" s="3"/>
      <c r="BV1382" s="4"/>
      <c r="BW1382" s="3"/>
      <c r="BX1382" s="3"/>
      <c r="BY1382" s="3"/>
      <c r="BZ1382" s="3"/>
      <c r="CA1382" s="3"/>
      <c r="CB1382" s="3"/>
      <c r="CC1382" s="3"/>
      <c r="CD1382" s="4"/>
      <c r="CE1382" s="4"/>
      <c r="CF1382" s="3"/>
      <c r="CG1382" s="3"/>
      <c r="CH1382" s="3"/>
      <c r="CI1382" s="3"/>
      <c r="CJ1382" s="3"/>
      <c r="CK1382" s="2"/>
      <c r="CL1382" s="2"/>
      <c r="CM1382" s="4"/>
      <c r="CN1382" s="4"/>
      <c r="CO1382" s="3"/>
      <c r="CP1382" s="4"/>
      <c r="CQ1382" s="3"/>
      <c r="CS1382" s="4"/>
      <c r="CT1382" s="3"/>
      <c r="CU1382" s="3"/>
    </row>
    <row r="1383" spans="1:99" ht="20.100000000000001" customHeight="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Y1383" s="4"/>
      <c r="Z1383" s="5"/>
      <c r="AB1383" s="6"/>
      <c r="AC1383" s="3"/>
      <c r="AD1383" s="3"/>
      <c r="AE1383" s="3"/>
      <c r="AF1383" s="3"/>
      <c r="AG1383" s="4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X1383" s="4"/>
      <c r="AZ1383" s="4"/>
      <c r="BA1383" s="4"/>
      <c r="BB1383" s="8"/>
      <c r="BC1383" s="3"/>
      <c r="BD1383" s="3"/>
      <c r="BF1383" s="5"/>
      <c r="BG1383" s="5"/>
      <c r="BH1383" s="5"/>
      <c r="BI1383" s="5"/>
      <c r="BJ1383" s="5"/>
      <c r="BK1383" s="3"/>
      <c r="BM1383" s="7"/>
      <c r="BN1383" s="3"/>
      <c r="BO1383" s="3"/>
      <c r="BQ1383" s="7"/>
      <c r="BR1383" s="3"/>
      <c r="BS1383" s="3"/>
      <c r="BV1383" s="4"/>
      <c r="BW1383" s="3"/>
      <c r="BX1383" s="3"/>
      <c r="BY1383" s="3"/>
      <c r="BZ1383" s="3"/>
      <c r="CA1383" s="3"/>
      <c r="CB1383" s="3"/>
      <c r="CC1383" s="3"/>
      <c r="CD1383" s="4"/>
      <c r="CE1383" s="4"/>
      <c r="CF1383" s="3"/>
      <c r="CG1383" s="3"/>
      <c r="CH1383" s="3"/>
      <c r="CI1383" s="3"/>
      <c r="CJ1383" s="3"/>
      <c r="CK1383" s="2"/>
      <c r="CL1383" s="2"/>
      <c r="CM1383" s="4"/>
      <c r="CN1383" s="4"/>
      <c r="CO1383" s="3"/>
      <c r="CP1383" s="4"/>
      <c r="CQ1383" s="3"/>
      <c r="CS1383" s="4"/>
      <c r="CT1383" s="3"/>
      <c r="CU1383" s="3"/>
    </row>
    <row r="1384" spans="1:99" ht="20.100000000000001" customHeight="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Y1384" s="4"/>
      <c r="Z1384" s="5"/>
      <c r="AB1384" s="6"/>
      <c r="AC1384" s="3"/>
      <c r="AD1384" s="3"/>
      <c r="AE1384" s="3"/>
      <c r="AF1384" s="3"/>
      <c r="AG1384" s="4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X1384" s="4"/>
      <c r="AZ1384" s="4"/>
      <c r="BA1384" s="4"/>
      <c r="BB1384" s="8"/>
      <c r="BC1384" s="3"/>
      <c r="BD1384" s="3"/>
      <c r="BF1384" s="5"/>
      <c r="BG1384" s="5"/>
      <c r="BH1384" s="5"/>
      <c r="BI1384" s="5"/>
      <c r="BJ1384" s="5"/>
      <c r="BK1384" s="3"/>
      <c r="BM1384" s="7"/>
      <c r="BN1384" s="3"/>
      <c r="BO1384" s="3"/>
      <c r="BQ1384" s="7"/>
      <c r="BR1384" s="3"/>
      <c r="BS1384" s="3"/>
      <c r="BV1384" s="4"/>
      <c r="BW1384" s="3"/>
      <c r="BX1384" s="3"/>
      <c r="BY1384" s="3"/>
      <c r="BZ1384" s="3"/>
      <c r="CA1384" s="3"/>
      <c r="CB1384" s="3"/>
      <c r="CC1384" s="3"/>
      <c r="CD1384" s="4"/>
      <c r="CE1384" s="4"/>
      <c r="CF1384" s="3"/>
      <c r="CG1384" s="3"/>
      <c r="CH1384" s="3"/>
      <c r="CI1384" s="3"/>
      <c r="CJ1384" s="3"/>
      <c r="CK1384" s="2"/>
      <c r="CL1384" s="2"/>
      <c r="CM1384" s="4"/>
      <c r="CN1384" s="4"/>
      <c r="CO1384" s="3"/>
      <c r="CP1384" s="4"/>
      <c r="CQ1384" s="3"/>
      <c r="CS1384" s="4"/>
      <c r="CT1384" s="3"/>
      <c r="CU1384" s="3"/>
    </row>
    <row r="1385" spans="1:99" ht="20.100000000000001" customHeight="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Y1385" s="4"/>
      <c r="Z1385" s="5"/>
      <c r="AB1385" s="6"/>
      <c r="AC1385" s="3"/>
      <c r="AD1385" s="3"/>
      <c r="AE1385" s="3"/>
      <c r="AF1385" s="3"/>
      <c r="AG1385" s="4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X1385" s="4"/>
      <c r="AZ1385" s="4"/>
      <c r="BA1385" s="4"/>
      <c r="BB1385" s="8"/>
      <c r="BC1385" s="3"/>
      <c r="BD1385" s="3"/>
      <c r="BF1385" s="5"/>
      <c r="BG1385" s="5"/>
      <c r="BH1385" s="5"/>
      <c r="BI1385" s="5"/>
      <c r="BJ1385" s="5"/>
      <c r="BK1385" s="3"/>
      <c r="BM1385" s="7"/>
      <c r="BN1385" s="3"/>
      <c r="BO1385" s="3"/>
      <c r="BQ1385" s="7"/>
      <c r="BR1385" s="3"/>
      <c r="BS1385" s="3"/>
      <c r="BV1385" s="4"/>
      <c r="BW1385" s="3"/>
      <c r="BX1385" s="3"/>
      <c r="BY1385" s="3"/>
      <c r="BZ1385" s="3"/>
      <c r="CA1385" s="3"/>
      <c r="CB1385" s="3"/>
      <c r="CC1385" s="3"/>
      <c r="CD1385" s="4"/>
      <c r="CE1385" s="4"/>
      <c r="CF1385" s="3"/>
      <c r="CG1385" s="3"/>
      <c r="CH1385" s="3"/>
      <c r="CI1385" s="3"/>
      <c r="CJ1385" s="3"/>
      <c r="CK1385" s="2"/>
      <c r="CL1385" s="2"/>
      <c r="CM1385" s="4"/>
      <c r="CN1385" s="4"/>
      <c r="CO1385" s="3"/>
      <c r="CP1385" s="4"/>
      <c r="CQ1385" s="3"/>
      <c r="CS1385" s="4"/>
      <c r="CT1385" s="3"/>
      <c r="CU1385" s="3"/>
    </row>
    <row r="1386" spans="1:99" ht="20.100000000000001" customHeight="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Y1386" s="4"/>
      <c r="Z1386" s="5"/>
      <c r="AB1386" s="6"/>
      <c r="AC1386" s="3"/>
      <c r="AD1386" s="3"/>
      <c r="AE1386" s="3"/>
      <c r="AF1386" s="3"/>
      <c r="AG1386" s="4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X1386" s="4"/>
      <c r="AZ1386" s="4"/>
      <c r="BA1386" s="4"/>
      <c r="BB1386" s="8"/>
      <c r="BC1386" s="3"/>
      <c r="BD1386" s="3"/>
      <c r="BF1386" s="5"/>
      <c r="BG1386" s="5"/>
      <c r="BH1386" s="5"/>
      <c r="BI1386" s="5"/>
      <c r="BJ1386" s="5"/>
      <c r="BK1386" s="3"/>
      <c r="BM1386" s="7"/>
      <c r="BN1386" s="3"/>
      <c r="BO1386" s="3"/>
      <c r="BQ1386" s="7"/>
      <c r="BR1386" s="3"/>
      <c r="BS1386" s="3"/>
      <c r="BV1386" s="4"/>
      <c r="BW1386" s="3"/>
      <c r="BX1386" s="3"/>
      <c r="BY1386" s="3"/>
      <c r="BZ1386" s="3"/>
      <c r="CA1386" s="3"/>
      <c r="CB1386" s="3"/>
      <c r="CC1386" s="3"/>
      <c r="CD1386" s="4"/>
      <c r="CE1386" s="4"/>
      <c r="CF1386" s="3"/>
      <c r="CG1386" s="3"/>
      <c r="CH1386" s="3"/>
      <c r="CI1386" s="3"/>
      <c r="CJ1386" s="3"/>
      <c r="CK1386" s="2"/>
      <c r="CL1386" s="2"/>
      <c r="CM1386" s="4"/>
      <c r="CN1386" s="4"/>
      <c r="CO1386" s="3"/>
      <c r="CP1386" s="4"/>
      <c r="CQ1386" s="3"/>
      <c r="CS1386" s="4"/>
      <c r="CT1386" s="3"/>
      <c r="CU1386" s="3"/>
    </row>
    <row r="1387" spans="1:99" ht="20.100000000000001" customHeight="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Y1387" s="4"/>
      <c r="Z1387" s="5"/>
      <c r="AB1387" s="6"/>
      <c r="AC1387" s="3"/>
      <c r="AD1387" s="3"/>
      <c r="AE1387" s="3"/>
      <c r="AF1387" s="3"/>
      <c r="AG1387" s="4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X1387" s="4"/>
      <c r="AZ1387" s="4"/>
      <c r="BA1387" s="4"/>
      <c r="BB1387" s="8"/>
      <c r="BC1387" s="3"/>
      <c r="BD1387" s="3"/>
      <c r="BF1387" s="5"/>
      <c r="BG1387" s="5"/>
      <c r="BH1387" s="5"/>
      <c r="BI1387" s="5"/>
      <c r="BJ1387" s="5"/>
      <c r="BK1387" s="3"/>
      <c r="BM1387" s="7"/>
      <c r="BN1387" s="3"/>
      <c r="BO1387" s="3"/>
      <c r="BQ1387" s="7"/>
      <c r="BR1387" s="3"/>
      <c r="BS1387" s="3"/>
      <c r="BV1387" s="4"/>
      <c r="BW1387" s="3"/>
      <c r="BX1387" s="3"/>
      <c r="BY1387" s="3"/>
      <c r="BZ1387" s="3"/>
      <c r="CA1387" s="3"/>
      <c r="CB1387" s="3"/>
      <c r="CC1387" s="3"/>
      <c r="CD1387" s="4"/>
      <c r="CE1387" s="4"/>
      <c r="CF1387" s="3"/>
      <c r="CG1387" s="3"/>
      <c r="CH1387" s="3"/>
      <c r="CI1387" s="3"/>
      <c r="CJ1387" s="3"/>
      <c r="CK1387" s="2"/>
      <c r="CL1387" s="2"/>
      <c r="CM1387" s="4"/>
      <c r="CN1387" s="4"/>
      <c r="CO1387" s="3"/>
      <c r="CP1387" s="4"/>
      <c r="CQ1387" s="3"/>
      <c r="CS1387" s="4"/>
      <c r="CT1387" s="3"/>
      <c r="CU1387" s="3"/>
    </row>
    <row r="1388" spans="1:99" ht="20.100000000000001" customHeight="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Y1388" s="4"/>
      <c r="Z1388" s="5"/>
      <c r="AB1388" s="6"/>
      <c r="AC1388" s="3"/>
      <c r="AD1388" s="3"/>
      <c r="AE1388" s="3"/>
      <c r="AF1388" s="3"/>
      <c r="AG1388" s="4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X1388" s="4"/>
      <c r="AZ1388" s="4"/>
      <c r="BA1388" s="4"/>
      <c r="BB1388" s="8"/>
      <c r="BC1388" s="3"/>
      <c r="BD1388" s="3"/>
      <c r="BF1388" s="5"/>
      <c r="BG1388" s="5"/>
      <c r="BH1388" s="5"/>
      <c r="BI1388" s="5"/>
      <c r="BJ1388" s="5"/>
      <c r="BK1388" s="3"/>
      <c r="BM1388" s="7"/>
      <c r="BN1388" s="3"/>
      <c r="BO1388" s="3"/>
      <c r="BQ1388" s="7"/>
      <c r="BR1388" s="3"/>
      <c r="BS1388" s="3"/>
      <c r="BV1388" s="4"/>
      <c r="BW1388" s="3"/>
      <c r="BX1388" s="3"/>
      <c r="BY1388" s="3"/>
      <c r="BZ1388" s="3"/>
      <c r="CA1388" s="3"/>
      <c r="CB1388" s="3"/>
      <c r="CC1388" s="3"/>
      <c r="CD1388" s="4"/>
      <c r="CE1388" s="4"/>
      <c r="CF1388" s="3"/>
      <c r="CG1388" s="3"/>
      <c r="CH1388" s="3"/>
      <c r="CI1388" s="3"/>
      <c r="CJ1388" s="3"/>
      <c r="CK1388" s="2"/>
      <c r="CL1388" s="2"/>
      <c r="CM1388" s="4"/>
      <c r="CN1388" s="4"/>
      <c r="CO1388" s="3"/>
      <c r="CP1388" s="4"/>
      <c r="CQ1388" s="3"/>
      <c r="CS1388" s="4"/>
      <c r="CT1388" s="3"/>
      <c r="CU1388" s="3"/>
    </row>
    <row r="1389" spans="1:99" ht="20.100000000000001" customHeight="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Y1389" s="4"/>
      <c r="Z1389" s="5"/>
      <c r="AB1389" s="6"/>
      <c r="AC1389" s="3"/>
      <c r="AD1389" s="3"/>
      <c r="AE1389" s="3"/>
      <c r="AF1389" s="3"/>
      <c r="AG1389" s="4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X1389" s="4"/>
      <c r="AZ1389" s="4"/>
      <c r="BA1389" s="4"/>
      <c r="BB1389" s="8"/>
      <c r="BC1389" s="3"/>
      <c r="BD1389" s="3"/>
      <c r="BF1389" s="5"/>
      <c r="BG1389" s="5"/>
      <c r="BH1389" s="5"/>
      <c r="BI1389" s="5"/>
      <c r="BJ1389" s="5"/>
      <c r="BK1389" s="3"/>
      <c r="BM1389" s="7"/>
      <c r="BN1389" s="3"/>
      <c r="BO1389" s="3"/>
      <c r="BQ1389" s="7"/>
      <c r="BR1389" s="3"/>
      <c r="BS1389" s="3"/>
      <c r="BV1389" s="4"/>
      <c r="BW1389" s="3"/>
      <c r="BX1389" s="3"/>
      <c r="BY1389" s="3"/>
      <c r="BZ1389" s="3"/>
      <c r="CA1389" s="3"/>
      <c r="CB1389" s="3"/>
      <c r="CC1389" s="3"/>
      <c r="CD1389" s="4"/>
      <c r="CE1389" s="4"/>
      <c r="CF1389" s="3"/>
      <c r="CG1389" s="3"/>
      <c r="CH1389" s="3"/>
      <c r="CI1389" s="3"/>
      <c r="CJ1389" s="3"/>
      <c r="CK1389" s="2"/>
      <c r="CL1389" s="2"/>
      <c r="CM1389" s="4"/>
      <c r="CN1389" s="4"/>
      <c r="CO1389" s="3"/>
      <c r="CP1389" s="4"/>
      <c r="CQ1389" s="3"/>
      <c r="CS1389" s="4"/>
      <c r="CT1389" s="3"/>
      <c r="CU1389" s="3"/>
    </row>
    <row r="1390" spans="1:99" ht="20.100000000000001" customHeight="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Y1390" s="4"/>
      <c r="Z1390" s="5"/>
      <c r="AB1390" s="6"/>
      <c r="AC1390" s="3"/>
      <c r="AD1390" s="3"/>
      <c r="AE1390" s="3"/>
      <c r="AF1390" s="3"/>
      <c r="AG1390" s="4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X1390" s="4"/>
      <c r="AZ1390" s="4"/>
      <c r="BA1390" s="4"/>
      <c r="BB1390" s="8"/>
      <c r="BC1390" s="3"/>
      <c r="BD1390" s="3"/>
      <c r="BF1390" s="5"/>
      <c r="BG1390" s="5"/>
      <c r="BH1390" s="5"/>
      <c r="BI1390" s="5"/>
      <c r="BJ1390" s="5"/>
      <c r="BK1390" s="3"/>
      <c r="BM1390" s="7"/>
      <c r="BN1390" s="3"/>
      <c r="BO1390" s="3"/>
      <c r="BQ1390" s="7"/>
      <c r="BR1390" s="3"/>
      <c r="BS1390" s="3"/>
      <c r="BV1390" s="4"/>
      <c r="BW1390" s="3"/>
      <c r="BX1390" s="3"/>
      <c r="BY1390" s="3"/>
      <c r="BZ1390" s="3"/>
      <c r="CA1390" s="3"/>
      <c r="CB1390" s="3"/>
      <c r="CC1390" s="3"/>
      <c r="CD1390" s="4"/>
      <c r="CE1390" s="4"/>
      <c r="CF1390" s="3"/>
      <c r="CG1390" s="3"/>
      <c r="CH1390" s="3"/>
      <c r="CI1390" s="3"/>
      <c r="CJ1390" s="3"/>
      <c r="CK1390" s="2"/>
      <c r="CL1390" s="2"/>
      <c r="CM1390" s="4"/>
      <c r="CN1390" s="4"/>
      <c r="CO1390" s="3"/>
      <c r="CP1390" s="4"/>
      <c r="CQ1390" s="3"/>
      <c r="CS1390" s="4"/>
      <c r="CT1390" s="3"/>
      <c r="CU1390" s="3"/>
    </row>
    <row r="1391" spans="1:99" ht="20.100000000000001" customHeight="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Y1391" s="4"/>
      <c r="Z1391" s="5"/>
      <c r="AB1391" s="6"/>
      <c r="AC1391" s="3"/>
      <c r="AD1391" s="3"/>
      <c r="AE1391" s="3"/>
      <c r="AF1391" s="3"/>
      <c r="AG1391" s="4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X1391" s="4"/>
      <c r="AZ1391" s="4"/>
      <c r="BA1391" s="4"/>
      <c r="BB1391" s="8"/>
      <c r="BC1391" s="3"/>
      <c r="BD1391" s="3"/>
      <c r="BF1391" s="5"/>
      <c r="BG1391" s="5"/>
      <c r="BH1391" s="5"/>
      <c r="BI1391" s="5"/>
      <c r="BJ1391" s="5"/>
      <c r="BK1391" s="3"/>
      <c r="BM1391" s="7"/>
      <c r="BN1391" s="3"/>
      <c r="BO1391" s="3"/>
      <c r="BQ1391" s="7"/>
      <c r="BR1391" s="3"/>
      <c r="BS1391" s="3"/>
      <c r="BV1391" s="4"/>
      <c r="BW1391" s="3"/>
      <c r="BX1391" s="3"/>
      <c r="BY1391" s="3"/>
      <c r="BZ1391" s="3"/>
      <c r="CA1391" s="3"/>
      <c r="CB1391" s="3"/>
      <c r="CC1391" s="3"/>
      <c r="CD1391" s="4"/>
      <c r="CE1391" s="4"/>
      <c r="CF1391" s="3"/>
      <c r="CG1391" s="3"/>
      <c r="CH1391" s="3"/>
      <c r="CI1391" s="3"/>
      <c r="CJ1391" s="3"/>
      <c r="CK1391" s="2"/>
      <c r="CL1391" s="2"/>
      <c r="CM1391" s="4"/>
      <c r="CN1391" s="4"/>
      <c r="CO1391" s="3"/>
      <c r="CP1391" s="4"/>
      <c r="CQ1391" s="3"/>
      <c r="CS1391" s="4"/>
      <c r="CT1391" s="3"/>
      <c r="CU1391" s="3"/>
    </row>
    <row r="1392" spans="1:99" ht="20.100000000000001" customHeight="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Y1392" s="4"/>
      <c r="Z1392" s="5"/>
      <c r="AB1392" s="6"/>
      <c r="AC1392" s="3"/>
      <c r="AD1392" s="3"/>
      <c r="AE1392" s="3"/>
      <c r="AF1392" s="3"/>
      <c r="AG1392" s="4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X1392" s="4"/>
      <c r="AZ1392" s="4"/>
      <c r="BA1392" s="4"/>
      <c r="BB1392" s="8"/>
      <c r="BC1392" s="3"/>
      <c r="BD1392" s="3"/>
      <c r="BF1392" s="5"/>
      <c r="BG1392" s="5"/>
      <c r="BH1392" s="5"/>
      <c r="BI1392" s="5"/>
      <c r="BJ1392" s="5"/>
      <c r="BK1392" s="3"/>
      <c r="BM1392" s="7"/>
      <c r="BN1392" s="3"/>
      <c r="BO1392" s="3"/>
      <c r="BQ1392" s="7"/>
      <c r="BR1392" s="3"/>
      <c r="BS1392" s="3"/>
      <c r="BV1392" s="4"/>
      <c r="BW1392" s="3"/>
      <c r="BX1392" s="3"/>
      <c r="BY1392" s="3"/>
      <c r="BZ1392" s="3"/>
      <c r="CA1392" s="3"/>
      <c r="CB1392" s="3"/>
      <c r="CC1392" s="3"/>
      <c r="CD1392" s="4"/>
      <c r="CE1392" s="4"/>
      <c r="CF1392" s="3"/>
      <c r="CG1392" s="3"/>
      <c r="CH1392" s="3"/>
      <c r="CI1392" s="3"/>
      <c r="CJ1392" s="3"/>
      <c r="CK1392" s="2"/>
      <c r="CL1392" s="2"/>
      <c r="CM1392" s="4"/>
      <c r="CN1392" s="4"/>
      <c r="CO1392" s="3"/>
      <c r="CP1392" s="4"/>
      <c r="CQ1392" s="3"/>
      <c r="CS1392" s="4"/>
      <c r="CT1392" s="3"/>
      <c r="CU1392" s="3"/>
    </row>
    <row r="1393" spans="1:99" ht="20.100000000000001" customHeight="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Y1393" s="4"/>
      <c r="Z1393" s="5"/>
      <c r="AB1393" s="6"/>
      <c r="AC1393" s="3"/>
      <c r="AD1393" s="3"/>
      <c r="AE1393" s="3"/>
      <c r="AF1393" s="3"/>
      <c r="AG1393" s="4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X1393" s="4"/>
      <c r="AZ1393" s="4"/>
      <c r="BA1393" s="4"/>
      <c r="BB1393" s="8"/>
      <c r="BC1393" s="3"/>
      <c r="BD1393" s="3"/>
      <c r="BF1393" s="5"/>
      <c r="BG1393" s="5"/>
      <c r="BH1393" s="5"/>
      <c r="BI1393" s="5"/>
      <c r="BJ1393" s="5"/>
      <c r="BK1393" s="3"/>
      <c r="BM1393" s="7"/>
      <c r="BN1393" s="3"/>
      <c r="BO1393" s="3"/>
      <c r="BQ1393" s="7"/>
      <c r="BR1393" s="3"/>
      <c r="BS1393" s="3"/>
      <c r="BV1393" s="4"/>
      <c r="BW1393" s="3"/>
      <c r="BX1393" s="3"/>
      <c r="BY1393" s="3"/>
      <c r="BZ1393" s="3"/>
      <c r="CA1393" s="3"/>
      <c r="CB1393" s="3"/>
      <c r="CC1393" s="3"/>
      <c r="CD1393" s="4"/>
      <c r="CE1393" s="4"/>
      <c r="CF1393" s="3"/>
      <c r="CG1393" s="3"/>
      <c r="CH1393" s="3"/>
      <c r="CI1393" s="3"/>
      <c r="CJ1393" s="3"/>
      <c r="CK1393" s="2"/>
      <c r="CL1393" s="2"/>
      <c r="CM1393" s="4"/>
      <c r="CN1393" s="4"/>
      <c r="CO1393" s="3"/>
      <c r="CP1393" s="4"/>
      <c r="CQ1393" s="3"/>
      <c r="CS1393" s="4"/>
      <c r="CT1393" s="3"/>
      <c r="CU1393" s="3"/>
    </row>
    <row r="1394" spans="1:99" ht="20.100000000000001" customHeight="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Y1394" s="4"/>
      <c r="Z1394" s="5"/>
      <c r="AB1394" s="6"/>
      <c r="AC1394" s="3"/>
      <c r="AD1394" s="3"/>
      <c r="AE1394" s="3"/>
      <c r="AF1394" s="3"/>
      <c r="AG1394" s="4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X1394" s="4"/>
      <c r="AZ1394" s="4"/>
      <c r="BA1394" s="4"/>
      <c r="BB1394" s="8"/>
      <c r="BC1394" s="3"/>
      <c r="BD1394" s="3"/>
      <c r="BF1394" s="5"/>
      <c r="BG1394" s="5"/>
      <c r="BH1394" s="5"/>
      <c r="BI1394" s="5"/>
      <c r="BJ1394" s="5"/>
      <c r="BK1394" s="3"/>
      <c r="BM1394" s="7"/>
      <c r="BN1394" s="3"/>
      <c r="BO1394" s="3"/>
      <c r="BQ1394" s="7"/>
      <c r="BR1394" s="3"/>
      <c r="BS1394" s="3"/>
      <c r="BV1394" s="4"/>
      <c r="BW1394" s="3"/>
      <c r="BX1394" s="3"/>
      <c r="BY1394" s="3"/>
      <c r="BZ1394" s="3"/>
      <c r="CA1394" s="3"/>
      <c r="CB1394" s="3"/>
      <c r="CC1394" s="3"/>
      <c r="CD1394" s="4"/>
      <c r="CE1394" s="4"/>
      <c r="CF1394" s="3"/>
      <c r="CG1394" s="3"/>
      <c r="CH1394" s="3"/>
      <c r="CI1394" s="3"/>
      <c r="CJ1394" s="3"/>
      <c r="CK1394" s="2"/>
      <c r="CL1394" s="2"/>
      <c r="CM1394" s="4"/>
      <c r="CN1394" s="4"/>
      <c r="CO1394" s="3"/>
      <c r="CP1394" s="4"/>
      <c r="CQ1394" s="3"/>
      <c r="CS1394" s="4"/>
      <c r="CT1394" s="3"/>
      <c r="CU1394" s="3"/>
    </row>
    <row r="1395" spans="1:99" ht="20.100000000000001" customHeight="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Y1395" s="4"/>
      <c r="Z1395" s="5"/>
      <c r="AB1395" s="6"/>
      <c r="AC1395" s="3"/>
      <c r="AD1395" s="3"/>
      <c r="AE1395" s="3"/>
      <c r="AF1395" s="3"/>
      <c r="AG1395" s="4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X1395" s="4"/>
      <c r="AZ1395" s="4"/>
      <c r="BA1395" s="4"/>
      <c r="BB1395" s="8"/>
      <c r="BC1395" s="3"/>
      <c r="BD1395" s="3"/>
      <c r="BF1395" s="5"/>
      <c r="BG1395" s="5"/>
      <c r="BH1395" s="5"/>
      <c r="BI1395" s="5"/>
      <c r="BJ1395" s="5"/>
      <c r="BK1395" s="3"/>
      <c r="BM1395" s="7"/>
      <c r="BN1395" s="3"/>
      <c r="BO1395" s="3"/>
      <c r="BQ1395" s="7"/>
      <c r="BR1395" s="3"/>
      <c r="BS1395" s="3"/>
      <c r="BV1395" s="4"/>
      <c r="BW1395" s="3"/>
      <c r="BX1395" s="3"/>
      <c r="BY1395" s="3"/>
      <c r="BZ1395" s="3"/>
      <c r="CA1395" s="3"/>
      <c r="CB1395" s="3"/>
      <c r="CC1395" s="3"/>
      <c r="CD1395" s="4"/>
      <c r="CE1395" s="4"/>
      <c r="CF1395" s="3"/>
      <c r="CG1395" s="3"/>
      <c r="CH1395" s="3"/>
      <c r="CI1395" s="3"/>
      <c r="CJ1395" s="3"/>
      <c r="CK1395" s="2"/>
      <c r="CL1395" s="2"/>
      <c r="CM1395" s="4"/>
      <c r="CN1395" s="4"/>
      <c r="CO1395" s="3"/>
      <c r="CP1395" s="4"/>
      <c r="CQ1395" s="3"/>
      <c r="CS1395" s="4"/>
      <c r="CT1395" s="3"/>
      <c r="CU1395" s="3"/>
    </row>
    <row r="1396" spans="1:99" ht="20.100000000000001" customHeight="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Y1396" s="4"/>
      <c r="Z1396" s="5"/>
      <c r="AB1396" s="6"/>
      <c r="AC1396" s="3"/>
      <c r="AD1396" s="3"/>
      <c r="AE1396" s="3"/>
      <c r="AF1396" s="3"/>
      <c r="AG1396" s="4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X1396" s="4"/>
      <c r="AZ1396" s="4"/>
      <c r="BA1396" s="4"/>
      <c r="BB1396" s="8"/>
      <c r="BC1396" s="3"/>
      <c r="BD1396" s="3"/>
      <c r="BF1396" s="5"/>
      <c r="BG1396" s="5"/>
      <c r="BH1396" s="5"/>
      <c r="BI1396" s="5"/>
      <c r="BJ1396" s="5"/>
      <c r="BK1396" s="3"/>
      <c r="BM1396" s="7"/>
      <c r="BN1396" s="3"/>
      <c r="BO1396" s="3"/>
      <c r="BQ1396" s="7"/>
      <c r="BR1396" s="3"/>
      <c r="BS1396" s="3"/>
      <c r="BV1396" s="4"/>
      <c r="BW1396" s="3"/>
      <c r="BX1396" s="3"/>
      <c r="BY1396" s="3"/>
      <c r="BZ1396" s="3"/>
      <c r="CA1396" s="3"/>
      <c r="CB1396" s="3"/>
      <c r="CC1396" s="3"/>
      <c r="CD1396" s="4"/>
      <c r="CE1396" s="4"/>
      <c r="CF1396" s="3"/>
      <c r="CG1396" s="3"/>
      <c r="CH1396" s="3"/>
      <c r="CI1396" s="3"/>
      <c r="CJ1396" s="3"/>
      <c r="CK1396" s="2"/>
      <c r="CL1396" s="2"/>
      <c r="CM1396" s="4"/>
      <c r="CN1396" s="4"/>
      <c r="CO1396" s="3"/>
      <c r="CP1396" s="4"/>
      <c r="CQ1396" s="3"/>
      <c r="CS1396" s="4"/>
      <c r="CT1396" s="3"/>
      <c r="CU1396" s="3"/>
    </row>
    <row r="1397" spans="1:99" ht="20.100000000000001" customHeight="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Y1397" s="4"/>
      <c r="Z1397" s="5"/>
      <c r="AB1397" s="6"/>
      <c r="AC1397" s="3"/>
      <c r="AD1397" s="3"/>
      <c r="AE1397" s="3"/>
      <c r="AF1397" s="3"/>
      <c r="AG1397" s="4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X1397" s="4"/>
      <c r="AZ1397" s="4"/>
      <c r="BA1397" s="4"/>
      <c r="BB1397" s="8"/>
      <c r="BC1397" s="3"/>
      <c r="BD1397" s="3"/>
      <c r="BF1397" s="5"/>
      <c r="BG1397" s="5"/>
      <c r="BH1397" s="5"/>
      <c r="BI1397" s="5"/>
      <c r="BJ1397" s="5"/>
      <c r="BK1397" s="3"/>
      <c r="BM1397" s="7"/>
      <c r="BN1397" s="3"/>
      <c r="BO1397" s="3"/>
      <c r="BQ1397" s="7"/>
      <c r="BR1397" s="3"/>
      <c r="BS1397" s="3"/>
      <c r="BV1397" s="4"/>
      <c r="BW1397" s="3"/>
      <c r="BX1397" s="3"/>
      <c r="BY1397" s="3"/>
      <c r="BZ1397" s="3"/>
      <c r="CA1397" s="3"/>
      <c r="CB1397" s="3"/>
      <c r="CC1397" s="3"/>
      <c r="CD1397" s="4"/>
      <c r="CE1397" s="4"/>
      <c r="CF1397" s="3"/>
      <c r="CG1397" s="3"/>
      <c r="CH1397" s="3"/>
      <c r="CI1397" s="3"/>
      <c r="CJ1397" s="3"/>
      <c r="CK1397" s="2"/>
      <c r="CL1397" s="2"/>
      <c r="CM1397" s="4"/>
      <c r="CN1397" s="4"/>
      <c r="CO1397" s="3"/>
      <c r="CP1397" s="4"/>
      <c r="CQ1397" s="3"/>
      <c r="CS1397" s="4"/>
      <c r="CT1397" s="3"/>
      <c r="CU1397" s="3"/>
    </row>
    <row r="1398" spans="1:99" ht="20.100000000000001" customHeight="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Y1398" s="4"/>
      <c r="Z1398" s="5"/>
      <c r="AB1398" s="6"/>
      <c r="AC1398" s="3"/>
      <c r="AD1398" s="3"/>
      <c r="AE1398" s="3"/>
      <c r="AF1398" s="3"/>
      <c r="AG1398" s="4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X1398" s="4"/>
      <c r="AZ1398" s="4"/>
      <c r="BA1398" s="4"/>
      <c r="BB1398" s="8"/>
      <c r="BC1398" s="3"/>
      <c r="BD1398" s="3"/>
      <c r="BF1398" s="5"/>
      <c r="BG1398" s="5"/>
      <c r="BH1398" s="5"/>
      <c r="BI1398" s="5"/>
      <c r="BJ1398" s="5"/>
      <c r="BK1398" s="3"/>
      <c r="BM1398" s="7"/>
      <c r="BN1398" s="3"/>
      <c r="BO1398" s="3"/>
      <c r="BQ1398" s="7"/>
      <c r="BR1398" s="3"/>
      <c r="BS1398" s="3"/>
      <c r="BV1398" s="4"/>
      <c r="BW1398" s="3"/>
      <c r="BX1398" s="3"/>
      <c r="BY1398" s="3"/>
      <c r="BZ1398" s="3"/>
      <c r="CA1398" s="3"/>
      <c r="CB1398" s="3"/>
      <c r="CC1398" s="3"/>
      <c r="CD1398" s="4"/>
      <c r="CE1398" s="4"/>
      <c r="CF1398" s="3"/>
      <c r="CG1398" s="3"/>
      <c r="CH1398" s="3"/>
      <c r="CI1398" s="3"/>
      <c r="CJ1398" s="3"/>
      <c r="CK1398" s="2"/>
      <c r="CL1398" s="2"/>
      <c r="CM1398" s="4"/>
      <c r="CN1398" s="4"/>
      <c r="CO1398" s="3"/>
      <c r="CP1398" s="4"/>
      <c r="CQ1398" s="3"/>
      <c r="CS1398" s="4"/>
      <c r="CT1398" s="3"/>
      <c r="CU1398" s="3"/>
    </row>
    <row r="1399" spans="1:99" ht="20.100000000000001" customHeight="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Y1399" s="4"/>
      <c r="Z1399" s="5"/>
      <c r="AB1399" s="6"/>
      <c r="AC1399" s="3"/>
      <c r="AD1399" s="3"/>
      <c r="AE1399" s="3"/>
      <c r="AF1399" s="3"/>
      <c r="AG1399" s="4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X1399" s="4"/>
      <c r="AZ1399" s="4"/>
      <c r="BA1399" s="4"/>
      <c r="BB1399" s="8"/>
      <c r="BC1399" s="3"/>
      <c r="BD1399" s="3"/>
      <c r="BF1399" s="5"/>
      <c r="BG1399" s="5"/>
      <c r="BH1399" s="5"/>
      <c r="BI1399" s="5"/>
      <c r="BJ1399" s="5"/>
      <c r="BK1399" s="3"/>
      <c r="BM1399" s="7"/>
      <c r="BN1399" s="3"/>
      <c r="BO1399" s="3"/>
      <c r="BQ1399" s="7"/>
      <c r="BR1399" s="3"/>
      <c r="BS1399" s="3"/>
      <c r="BV1399" s="4"/>
      <c r="BW1399" s="3"/>
      <c r="BX1399" s="3"/>
      <c r="BY1399" s="3"/>
      <c r="BZ1399" s="3"/>
      <c r="CA1399" s="3"/>
      <c r="CB1399" s="3"/>
      <c r="CC1399" s="3"/>
      <c r="CD1399" s="4"/>
      <c r="CE1399" s="4"/>
      <c r="CF1399" s="3"/>
      <c r="CG1399" s="3"/>
      <c r="CH1399" s="3"/>
      <c r="CI1399" s="3"/>
      <c r="CJ1399" s="3"/>
      <c r="CK1399" s="2"/>
      <c r="CL1399" s="2"/>
      <c r="CM1399" s="4"/>
      <c r="CN1399" s="4"/>
      <c r="CO1399" s="3"/>
      <c r="CP1399" s="4"/>
      <c r="CQ1399" s="3"/>
      <c r="CS1399" s="4"/>
      <c r="CT1399" s="3"/>
      <c r="CU1399" s="3"/>
    </row>
    <row r="1400" spans="1:99" ht="20.100000000000001" customHeight="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Y1400" s="4"/>
      <c r="Z1400" s="5"/>
      <c r="AB1400" s="6"/>
      <c r="AC1400" s="3"/>
      <c r="AD1400" s="3"/>
      <c r="AE1400" s="3"/>
      <c r="AF1400" s="3"/>
      <c r="AG1400" s="4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X1400" s="4"/>
      <c r="AZ1400" s="4"/>
      <c r="BA1400" s="4"/>
      <c r="BB1400" s="8"/>
      <c r="BC1400" s="3"/>
      <c r="BD1400" s="3"/>
      <c r="BF1400" s="5"/>
      <c r="BG1400" s="5"/>
      <c r="BH1400" s="5"/>
      <c r="BI1400" s="5"/>
      <c r="BJ1400" s="5"/>
      <c r="BK1400" s="3"/>
      <c r="BM1400" s="7"/>
      <c r="BN1400" s="3"/>
      <c r="BO1400" s="3"/>
      <c r="BQ1400" s="7"/>
      <c r="BR1400" s="3"/>
      <c r="BS1400" s="3"/>
      <c r="BV1400" s="4"/>
      <c r="BW1400" s="3"/>
      <c r="BX1400" s="3"/>
      <c r="BY1400" s="3"/>
      <c r="BZ1400" s="3"/>
      <c r="CA1400" s="3"/>
      <c r="CB1400" s="3"/>
      <c r="CC1400" s="3"/>
      <c r="CD1400" s="4"/>
      <c r="CE1400" s="4"/>
      <c r="CF1400" s="3"/>
      <c r="CG1400" s="3"/>
      <c r="CH1400" s="3"/>
      <c r="CI1400" s="3"/>
      <c r="CJ1400" s="3"/>
      <c r="CK1400" s="2"/>
      <c r="CL1400" s="2"/>
      <c r="CM1400" s="4"/>
      <c r="CN1400" s="4"/>
      <c r="CO1400" s="3"/>
      <c r="CP1400" s="4"/>
      <c r="CQ1400" s="3"/>
      <c r="CS1400" s="4"/>
      <c r="CT1400" s="3"/>
      <c r="CU1400" s="3"/>
    </row>
    <row r="1401" spans="1:99" ht="20.100000000000001" customHeight="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Y1401" s="4"/>
      <c r="Z1401" s="5"/>
      <c r="AB1401" s="6"/>
      <c r="AC1401" s="3"/>
      <c r="AD1401" s="3"/>
      <c r="AE1401" s="3"/>
      <c r="AF1401" s="3"/>
      <c r="AG1401" s="4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X1401" s="4"/>
      <c r="AZ1401" s="4"/>
      <c r="BA1401" s="4"/>
      <c r="BB1401" s="8"/>
      <c r="BC1401" s="3"/>
      <c r="BD1401" s="3"/>
      <c r="BF1401" s="5"/>
      <c r="BG1401" s="5"/>
      <c r="BH1401" s="5"/>
      <c r="BI1401" s="5"/>
      <c r="BJ1401" s="5"/>
      <c r="BK1401" s="3"/>
      <c r="BM1401" s="7"/>
      <c r="BN1401" s="3"/>
      <c r="BO1401" s="3"/>
      <c r="BQ1401" s="7"/>
      <c r="BR1401" s="3"/>
      <c r="BS1401" s="3"/>
      <c r="BV1401" s="4"/>
      <c r="BW1401" s="3"/>
      <c r="BX1401" s="3"/>
      <c r="BY1401" s="3"/>
      <c r="BZ1401" s="3"/>
      <c r="CA1401" s="3"/>
      <c r="CB1401" s="3"/>
      <c r="CC1401" s="3"/>
      <c r="CD1401" s="4"/>
      <c r="CE1401" s="4"/>
      <c r="CF1401" s="3"/>
      <c r="CG1401" s="3"/>
      <c r="CH1401" s="3"/>
      <c r="CI1401" s="3"/>
      <c r="CJ1401" s="3"/>
      <c r="CK1401" s="2"/>
      <c r="CL1401" s="2"/>
      <c r="CM1401" s="4"/>
      <c r="CN1401" s="4"/>
      <c r="CO1401" s="3"/>
      <c r="CP1401" s="4"/>
      <c r="CQ1401" s="3"/>
      <c r="CS1401" s="4"/>
      <c r="CT1401" s="3"/>
      <c r="CU1401" s="3"/>
    </row>
    <row r="1402" spans="1:99" ht="20.100000000000001" customHeight="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Y1402" s="4"/>
      <c r="Z1402" s="5"/>
      <c r="AB1402" s="6"/>
      <c r="AC1402" s="3"/>
      <c r="AD1402" s="3"/>
      <c r="AE1402" s="3"/>
      <c r="AF1402" s="3"/>
      <c r="AG1402" s="4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X1402" s="4"/>
      <c r="AZ1402" s="4"/>
      <c r="BA1402" s="4"/>
      <c r="BB1402" s="8"/>
      <c r="BC1402" s="3"/>
      <c r="BD1402" s="3"/>
      <c r="BF1402" s="5"/>
      <c r="BG1402" s="5"/>
      <c r="BH1402" s="5"/>
      <c r="BI1402" s="5"/>
      <c r="BJ1402" s="5"/>
      <c r="BK1402" s="3"/>
      <c r="BM1402" s="7"/>
      <c r="BN1402" s="3"/>
      <c r="BO1402" s="3"/>
      <c r="BQ1402" s="7"/>
      <c r="BR1402" s="3"/>
      <c r="BS1402" s="3"/>
      <c r="BV1402" s="4"/>
      <c r="BW1402" s="3"/>
      <c r="BX1402" s="3"/>
      <c r="BY1402" s="3"/>
      <c r="BZ1402" s="3"/>
      <c r="CA1402" s="3"/>
      <c r="CB1402" s="3"/>
      <c r="CC1402" s="3"/>
      <c r="CD1402" s="4"/>
      <c r="CE1402" s="4"/>
      <c r="CF1402" s="3"/>
      <c r="CG1402" s="3"/>
      <c r="CH1402" s="3"/>
      <c r="CI1402" s="3"/>
      <c r="CJ1402" s="3"/>
      <c r="CK1402" s="2"/>
      <c r="CL1402" s="2"/>
      <c r="CM1402" s="4"/>
      <c r="CN1402" s="4"/>
      <c r="CO1402" s="3"/>
      <c r="CP1402" s="4"/>
      <c r="CQ1402" s="3"/>
      <c r="CS1402" s="4"/>
      <c r="CT1402" s="3"/>
      <c r="CU1402" s="3"/>
    </row>
    <row r="1403" spans="1:99" ht="20.100000000000001" customHeight="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Y1403" s="4"/>
      <c r="Z1403" s="5"/>
      <c r="AB1403" s="6"/>
      <c r="AC1403" s="3"/>
      <c r="AD1403" s="3"/>
      <c r="AE1403" s="3"/>
      <c r="AF1403" s="3"/>
      <c r="AG1403" s="4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X1403" s="4"/>
      <c r="AZ1403" s="4"/>
      <c r="BA1403" s="4"/>
      <c r="BB1403" s="8"/>
      <c r="BC1403" s="3"/>
      <c r="BD1403" s="3"/>
      <c r="BF1403" s="5"/>
      <c r="BG1403" s="5"/>
      <c r="BH1403" s="5"/>
      <c r="BI1403" s="5"/>
      <c r="BJ1403" s="5"/>
      <c r="BK1403" s="3"/>
      <c r="BM1403" s="7"/>
      <c r="BN1403" s="3"/>
      <c r="BO1403" s="3"/>
      <c r="BQ1403" s="7"/>
      <c r="BR1403" s="3"/>
      <c r="BS1403" s="3"/>
      <c r="BV1403" s="4"/>
      <c r="BW1403" s="3"/>
      <c r="BX1403" s="3"/>
      <c r="BY1403" s="3"/>
      <c r="BZ1403" s="3"/>
      <c r="CA1403" s="3"/>
      <c r="CB1403" s="3"/>
      <c r="CC1403" s="3"/>
      <c r="CD1403" s="4"/>
      <c r="CE1403" s="4"/>
      <c r="CF1403" s="3"/>
      <c r="CG1403" s="3"/>
      <c r="CH1403" s="3"/>
      <c r="CI1403" s="3"/>
      <c r="CJ1403" s="3"/>
      <c r="CK1403" s="2"/>
      <c r="CL1403" s="2"/>
      <c r="CM1403" s="4"/>
      <c r="CN1403" s="4"/>
      <c r="CO1403" s="3"/>
      <c r="CP1403" s="4"/>
      <c r="CQ1403" s="3"/>
      <c r="CS1403" s="4"/>
      <c r="CT1403" s="3"/>
      <c r="CU1403" s="3"/>
    </row>
    <row r="1404" spans="1:99" ht="20.100000000000001" customHeight="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Y1404" s="4"/>
      <c r="Z1404" s="5"/>
      <c r="AB1404" s="6"/>
      <c r="AC1404" s="3"/>
      <c r="AD1404" s="3"/>
      <c r="AE1404" s="3"/>
      <c r="AF1404" s="3"/>
      <c r="AG1404" s="4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X1404" s="4"/>
      <c r="AZ1404" s="4"/>
      <c r="BA1404" s="4"/>
      <c r="BB1404" s="8"/>
      <c r="BC1404" s="3"/>
      <c r="BD1404" s="3"/>
      <c r="BF1404" s="5"/>
      <c r="BG1404" s="5"/>
      <c r="BH1404" s="5"/>
      <c r="BI1404" s="5"/>
      <c r="BJ1404" s="5"/>
      <c r="BK1404" s="3"/>
      <c r="BM1404" s="7"/>
      <c r="BN1404" s="3"/>
      <c r="BO1404" s="3"/>
      <c r="BQ1404" s="7"/>
      <c r="BR1404" s="3"/>
      <c r="BS1404" s="3"/>
      <c r="BV1404" s="4"/>
      <c r="BW1404" s="3"/>
      <c r="BX1404" s="3"/>
      <c r="BY1404" s="3"/>
      <c r="BZ1404" s="3"/>
      <c r="CA1404" s="3"/>
      <c r="CB1404" s="3"/>
      <c r="CC1404" s="3"/>
      <c r="CD1404" s="4"/>
      <c r="CE1404" s="4"/>
      <c r="CF1404" s="3"/>
      <c r="CG1404" s="3"/>
      <c r="CH1404" s="3"/>
      <c r="CI1404" s="3"/>
      <c r="CJ1404" s="3"/>
      <c r="CK1404" s="2"/>
      <c r="CL1404" s="2"/>
      <c r="CM1404" s="4"/>
      <c r="CN1404" s="4"/>
      <c r="CO1404" s="3"/>
      <c r="CP1404" s="4"/>
      <c r="CQ1404" s="3"/>
      <c r="CS1404" s="4"/>
      <c r="CT1404" s="3"/>
      <c r="CU1404" s="3"/>
    </row>
    <row r="1405" spans="1:99" ht="20.100000000000001" customHeight="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Y1405" s="4"/>
      <c r="Z1405" s="5"/>
      <c r="AB1405" s="6"/>
      <c r="AC1405" s="3"/>
      <c r="AD1405" s="3"/>
      <c r="AE1405" s="3"/>
      <c r="AF1405" s="3"/>
      <c r="AG1405" s="4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X1405" s="4"/>
      <c r="AZ1405" s="4"/>
      <c r="BA1405" s="4"/>
      <c r="BB1405" s="8"/>
      <c r="BC1405" s="3"/>
      <c r="BD1405" s="3"/>
      <c r="BF1405" s="5"/>
      <c r="BG1405" s="5"/>
      <c r="BH1405" s="5"/>
      <c r="BI1405" s="5"/>
      <c r="BJ1405" s="5"/>
      <c r="BK1405" s="3"/>
      <c r="BM1405" s="7"/>
      <c r="BN1405" s="3"/>
      <c r="BO1405" s="3"/>
      <c r="BQ1405" s="7"/>
      <c r="BR1405" s="3"/>
      <c r="BS1405" s="3"/>
      <c r="BV1405" s="4"/>
      <c r="BW1405" s="3"/>
      <c r="BX1405" s="3"/>
      <c r="BY1405" s="3"/>
      <c r="BZ1405" s="3"/>
      <c r="CA1405" s="3"/>
      <c r="CB1405" s="3"/>
      <c r="CC1405" s="3"/>
      <c r="CD1405" s="4"/>
      <c r="CE1405" s="4"/>
      <c r="CF1405" s="3"/>
      <c r="CG1405" s="3"/>
      <c r="CH1405" s="3"/>
      <c r="CI1405" s="3"/>
      <c r="CJ1405" s="3"/>
      <c r="CK1405" s="2"/>
      <c r="CL1405" s="2"/>
      <c r="CM1405" s="4"/>
      <c r="CN1405" s="4"/>
      <c r="CO1405" s="3"/>
      <c r="CP1405" s="4"/>
      <c r="CQ1405" s="3"/>
      <c r="CS1405" s="4"/>
      <c r="CT1405" s="3"/>
      <c r="CU1405" s="3"/>
    </row>
    <row r="1406" spans="1:99" ht="20.100000000000001" customHeight="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Y1406" s="4"/>
      <c r="Z1406" s="5"/>
      <c r="AB1406" s="6"/>
      <c r="AC1406" s="3"/>
      <c r="AD1406" s="3"/>
      <c r="AE1406" s="3"/>
      <c r="AF1406" s="3"/>
      <c r="AG1406" s="4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X1406" s="4"/>
      <c r="AZ1406" s="4"/>
      <c r="BA1406" s="4"/>
      <c r="BB1406" s="8"/>
      <c r="BC1406" s="3"/>
      <c r="BD1406" s="3"/>
      <c r="BF1406" s="5"/>
      <c r="BG1406" s="5"/>
      <c r="BH1406" s="5"/>
      <c r="BI1406" s="5"/>
      <c r="BJ1406" s="5"/>
      <c r="BK1406" s="3"/>
      <c r="BM1406" s="7"/>
      <c r="BN1406" s="3"/>
      <c r="BO1406" s="3"/>
      <c r="BQ1406" s="7"/>
      <c r="BR1406" s="3"/>
      <c r="BS1406" s="3"/>
      <c r="BV1406" s="4"/>
      <c r="BW1406" s="3"/>
      <c r="BX1406" s="3"/>
      <c r="BY1406" s="3"/>
      <c r="BZ1406" s="3"/>
      <c r="CA1406" s="3"/>
      <c r="CB1406" s="3"/>
      <c r="CC1406" s="3"/>
      <c r="CD1406" s="4"/>
      <c r="CE1406" s="4"/>
      <c r="CF1406" s="3"/>
      <c r="CG1406" s="3"/>
      <c r="CH1406" s="3"/>
      <c r="CI1406" s="3"/>
      <c r="CJ1406" s="3"/>
      <c r="CK1406" s="2"/>
      <c r="CL1406" s="2"/>
      <c r="CM1406" s="4"/>
      <c r="CN1406" s="4"/>
      <c r="CO1406" s="3"/>
      <c r="CP1406" s="4"/>
      <c r="CQ1406" s="3"/>
      <c r="CS1406" s="4"/>
      <c r="CT1406" s="3"/>
      <c r="CU1406" s="3"/>
    </row>
    <row r="1407" spans="1:99" ht="20.100000000000001" customHeight="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Y1407" s="4"/>
      <c r="Z1407" s="5"/>
      <c r="AB1407" s="6"/>
      <c r="AC1407" s="3"/>
      <c r="AD1407" s="3"/>
      <c r="AE1407" s="3"/>
      <c r="AF1407" s="3"/>
      <c r="AG1407" s="4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X1407" s="4"/>
      <c r="AZ1407" s="4"/>
      <c r="BA1407" s="4"/>
      <c r="BB1407" s="8"/>
      <c r="BC1407" s="3"/>
      <c r="BD1407" s="3"/>
      <c r="BF1407" s="5"/>
      <c r="BG1407" s="5"/>
      <c r="BH1407" s="5"/>
      <c r="BI1407" s="5"/>
      <c r="BJ1407" s="5"/>
      <c r="BK1407" s="3"/>
      <c r="BM1407" s="7"/>
      <c r="BN1407" s="3"/>
      <c r="BO1407" s="3"/>
      <c r="BQ1407" s="7"/>
      <c r="BR1407" s="3"/>
      <c r="BS1407" s="3"/>
      <c r="BV1407" s="4"/>
      <c r="BW1407" s="3"/>
      <c r="BX1407" s="3"/>
      <c r="BY1407" s="3"/>
      <c r="BZ1407" s="3"/>
      <c r="CA1407" s="3"/>
      <c r="CB1407" s="3"/>
      <c r="CC1407" s="3"/>
      <c r="CD1407" s="4"/>
      <c r="CE1407" s="4"/>
      <c r="CF1407" s="3"/>
      <c r="CG1407" s="3"/>
      <c r="CH1407" s="3"/>
      <c r="CI1407" s="3"/>
      <c r="CJ1407" s="3"/>
      <c r="CK1407" s="2"/>
      <c r="CL1407" s="2"/>
      <c r="CM1407" s="4"/>
      <c r="CN1407" s="4"/>
      <c r="CO1407" s="3"/>
      <c r="CP1407" s="4"/>
      <c r="CQ1407" s="3"/>
      <c r="CS1407" s="4"/>
      <c r="CT1407" s="3"/>
      <c r="CU1407" s="3"/>
    </row>
    <row r="1408" spans="1:99" ht="20.100000000000001" customHeight="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Y1408" s="4"/>
      <c r="Z1408" s="5"/>
      <c r="AB1408" s="6"/>
      <c r="AC1408" s="3"/>
      <c r="AD1408" s="3"/>
      <c r="AE1408" s="3"/>
      <c r="AF1408" s="3"/>
      <c r="AG1408" s="4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X1408" s="4"/>
      <c r="AZ1408" s="4"/>
      <c r="BA1408" s="4"/>
      <c r="BB1408" s="8"/>
      <c r="BC1408" s="3"/>
      <c r="BD1408" s="3"/>
      <c r="BF1408" s="5"/>
      <c r="BG1408" s="5"/>
      <c r="BH1408" s="5"/>
      <c r="BI1408" s="5"/>
      <c r="BJ1408" s="5"/>
      <c r="BK1408" s="3"/>
      <c r="BM1408" s="7"/>
      <c r="BN1408" s="3"/>
      <c r="BO1408" s="3"/>
      <c r="BQ1408" s="7"/>
      <c r="BR1408" s="3"/>
      <c r="BS1408" s="3"/>
      <c r="BV1408" s="4"/>
      <c r="BW1408" s="3"/>
      <c r="BX1408" s="3"/>
      <c r="BY1408" s="3"/>
      <c r="BZ1408" s="3"/>
      <c r="CA1408" s="3"/>
      <c r="CB1408" s="3"/>
      <c r="CC1408" s="3"/>
      <c r="CD1408" s="4"/>
      <c r="CE1408" s="4"/>
      <c r="CF1408" s="3"/>
      <c r="CG1408" s="3"/>
      <c r="CH1408" s="3"/>
      <c r="CI1408" s="3"/>
      <c r="CJ1408" s="3"/>
      <c r="CK1408" s="2"/>
      <c r="CL1408" s="2"/>
      <c r="CM1408" s="4"/>
      <c r="CN1408" s="4"/>
      <c r="CO1408" s="3"/>
      <c r="CP1408" s="4"/>
      <c r="CQ1408" s="3"/>
      <c r="CS1408" s="4"/>
      <c r="CT1408" s="3"/>
      <c r="CU1408" s="3"/>
    </row>
    <row r="1409" spans="1:99" ht="20.100000000000001" customHeight="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Y1409" s="4"/>
      <c r="Z1409" s="5"/>
      <c r="AB1409" s="6"/>
      <c r="AC1409" s="3"/>
      <c r="AD1409" s="3"/>
      <c r="AE1409" s="3"/>
      <c r="AF1409" s="3"/>
      <c r="AG1409" s="4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X1409" s="4"/>
      <c r="AZ1409" s="4"/>
      <c r="BA1409" s="4"/>
      <c r="BB1409" s="8"/>
      <c r="BC1409" s="3"/>
      <c r="BD1409" s="3"/>
      <c r="BF1409" s="5"/>
      <c r="BG1409" s="5"/>
      <c r="BH1409" s="5"/>
      <c r="BI1409" s="5"/>
      <c r="BJ1409" s="5"/>
      <c r="BK1409" s="3"/>
      <c r="BM1409" s="7"/>
      <c r="BN1409" s="3"/>
      <c r="BO1409" s="3"/>
      <c r="BQ1409" s="7"/>
      <c r="BR1409" s="3"/>
      <c r="BS1409" s="3"/>
      <c r="BV1409" s="4"/>
      <c r="BW1409" s="3"/>
      <c r="BX1409" s="3"/>
      <c r="BY1409" s="3"/>
      <c r="BZ1409" s="3"/>
      <c r="CA1409" s="3"/>
      <c r="CB1409" s="3"/>
      <c r="CC1409" s="3"/>
      <c r="CD1409" s="4"/>
      <c r="CE1409" s="4"/>
      <c r="CF1409" s="3"/>
      <c r="CG1409" s="3"/>
      <c r="CH1409" s="3"/>
      <c r="CI1409" s="3"/>
      <c r="CJ1409" s="3"/>
      <c r="CK1409" s="2"/>
      <c r="CL1409" s="2"/>
      <c r="CM1409" s="4"/>
      <c r="CN1409" s="4"/>
      <c r="CO1409" s="3"/>
      <c r="CP1409" s="4"/>
      <c r="CQ1409" s="3"/>
      <c r="CS1409" s="4"/>
      <c r="CT1409" s="3"/>
      <c r="CU1409" s="3"/>
    </row>
    <row r="1410" spans="1:99" ht="20.100000000000001" customHeight="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Y1410" s="4"/>
      <c r="Z1410" s="5"/>
      <c r="AB1410" s="6"/>
      <c r="AC1410" s="3"/>
      <c r="AD1410" s="3"/>
      <c r="AE1410" s="3"/>
      <c r="AF1410" s="3"/>
      <c r="AG1410" s="4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X1410" s="4"/>
      <c r="AZ1410" s="4"/>
      <c r="BA1410" s="4"/>
      <c r="BB1410" s="8"/>
      <c r="BC1410" s="3"/>
      <c r="BD1410" s="3"/>
      <c r="BF1410" s="5"/>
      <c r="BG1410" s="5"/>
      <c r="BH1410" s="5"/>
      <c r="BI1410" s="5"/>
      <c r="BJ1410" s="5"/>
      <c r="BK1410" s="3"/>
      <c r="BM1410" s="7"/>
      <c r="BN1410" s="3"/>
      <c r="BO1410" s="3"/>
      <c r="BQ1410" s="7"/>
      <c r="BR1410" s="3"/>
      <c r="BS1410" s="3"/>
      <c r="BV1410" s="4"/>
      <c r="BW1410" s="3"/>
      <c r="BX1410" s="3"/>
      <c r="BY1410" s="3"/>
      <c r="BZ1410" s="3"/>
      <c r="CA1410" s="3"/>
      <c r="CB1410" s="3"/>
      <c r="CC1410" s="3"/>
      <c r="CD1410" s="4"/>
      <c r="CE1410" s="4"/>
      <c r="CF1410" s="3"/>
      <c r="CG1410" s="3"/>
      <c r="CH1410" s="3"/>
      <c r="CI1410" s="3"/>
      <c r="CJ1410" s="3"/>
      <c r="CK1410" s="2"/>
      <c r="CL1410" s="2"/>
      <c r="CM1410" s="4"/>
      <c r="CN1410" s="4"/>
      <c r="CO1410" s="3"/>
      <c r="CP1410" s="4"/>
      <c r="CQ1410" s="3"/>
      <c r="CS1410" s="4"/>
      <c r="CT1410" s="3"/>
      <c r="CU1410" s="3"/>
    </row>
    <row r="1411" spans="1:99" ht="20.100000000000001" customHeight="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Y1411" s="4"/>
      <c r="Z1411" s="5"/>
      <c r="AB1411" s="6"/>
      <c r="AC1411" s="3"/>
      <c r="AD1411" s="3"/>
      <c r="AE1411" s="3"/>
      <c r="AF1411" s="3"/>
      <c r="AG1411" s="4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X1411" s="4"/>
      <c r="AZ1411" s="4"/>
      <c r="BA1411" s="4"/>
      <c r="BB1411" s="8"/>
      <c r="BC1411" s="3"/>
      <c r="BD1411" s="3"/>
      <c r="BF1411" s="5"/>
      <c r="BG1411" s="5"/>
      <c r="BH1411" s="5"/>
      <c r="BI1411" s="5"/>
      <c r="BJ1411" s="5"/>
      <c r="BK1411" s="3"/>
      <c r="BM1411" s="7"/>
      <c r="BN1411" s="3"/>
      <c r="BO1411" s="3"/>
      <c r="BQ1411" s="7"/>
      <c r="BR1411" s="3"/>
      <c r="BS1411" s="3"/>
      <c r="BV1411" s="4"/>
      <c r="BW1411" s="3"/>
      <c r="BX1411" s="3"/>
      <c r="BY1411" s="3"/>
      <c r="BZ1411" s="3"/>
      <c r="CA1411" s="3"/>
      <c r="CB1411" s="3"/>
      <c r="CC1411" s="3"/>
      <c r="CD1411" s="4"/>
      <c r="CE1411" s="4"/>
      <c r="CF1411" s="3"/>
      <c r="CG1411" s="3"/>
      <c r="CH1411" s="3"/>
      <c r="CI1411" s="3"/>
      <c r="CJ1411" s="3"/>
      <c r="CK1411" s="2"/>
      <c r="CL1411" s="2"/>
      <c r="CM1411" s="4"/>
      <c r="CN1411" s="4"/>
      <c r="CO1411" s="3"/>
      <c r="CP1411" s="4"/>
      <c r="CQ1411" s="3"/>
      <c r="CS1411" s="4"/>
      <c r="CT1411" s="3"/>
      <c r="CU1411" s="3"/>
    </row>
    <row r="1412" spans="1:99" ht="20.100000000000001" customHeight="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Y1412" s="4"/>
      <c r="Z1412" s="5"/>
      <c r="AB1412" s="6"/>
      <c r="AC1412" s="3"/>
      <c r="AD1412" s="3"/>
      <c r="AE1412" s="3"/>
      <c r="AF1412" s="3"/>
      <c r="AG1412" s="4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X1412" s="4"/>
      <c r="AZ1412" s="4"/>
      <c r="BA1412" s="4"/>
      <c r="BB1412" s="8"/>
      <c r="BC1412" s="3"/>
      <c r="BD1412" s="3"/>
      <c r="BF1412" s="5"/>
      <c r="BG1412" s="5"/>
      <c r="BH1412" s="5"/>
      <c r="BI1412" s="5"/>
      <c r="BJ1412" s="5"/>
      <c r="BK1412" s="3"/>
      <c r="BM1412" s="7"/>
      <c r="BN1412" s="3"/>
      <c r="BO1412" s="3"/>
      <c r="BQ1412" s="7"/>
      <c r="BR1412" s="3"/>
      <c r="BS1412" s="3"/>
      <c r="BV1412" s="4"/>
      <c r="BW1412" s="3"/>
      <c r="BX1412" s="3"/>
      <c r="BY1412" s="3"/>
      <c r="BZ1412" s="3"/>
      <c r="CA1412" s="3"/>
      <c r="CB1412" s="3"/>
      <c r="CC1412" s="3"/>
      <c r="CD1412" s="4"/>
      <c r="CE1412" s="4"/>
      <c r="CF1412" s="3"/>
      <c r="CG1412" s="3"/>
      <c r="CH1412" s="3"/>
      <c r="CI1412" s="3"/>
      <c r="CJ1412" s="3"/>
      <c r="CK1412" s="2"/>
      <c r="CL1412" s="2"/>
      <c r="CM1412" s="4"/>
      <c r="CN1412" s="4"/>
      <c r="CO1412" s="3"/>
      <c r="CP1412" s="4"/>
      <c r="CQ1412" s="3"/>
      <c r="CS1412" s="4"/>
      <c r="CT1412" s="3"/>
      <c r="CU1412" s="3"/>
    </row>
    <row r="1413" spans="1:99" ht="20.100000000000001" customHeight="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Y1413" s="4"/>
      <c r="Z1413" s="5"/>
      <c r="AB1413" s="6"/>
      <c r="AC1413" s="3"/>
      <c r="AD1413" s="3"/>
      <c r="AE1413" s="3"/>
      <c r="AF1413" s="3"/>
      <c r="AG1413" s="4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X1413" s="4"/>
      <c r="AZ1413" s="4"/>
      <c r="BA1413" s="4"/>
      <c r="BB1413" s="8"/>
      <c r="BC1413" s="3"/>
      <c r="BD1413" s="3"/>
      <c r="BF1413" s="5"/>
      <c r="BG1413" s="5"/>
      <c r="BH1413" s="5"/>
      <c r="BI1413" s="5"/>
      <c r="BJ1413" s="5"/>
      <c r="BK1413" s="3"/>
      <c r="BM1413" s="7"/>
      <c r="BN1413" s="3"/>
      <c r="BO1413" s="3"/>
      <c r="BQ1413" s="7"/>
      <c r="BR1413" s="3"/>
      <c r="BS1413" s="3"/>
      <c r="BV1413" s="4"/>
      <c r="BW1413" s="3"/>
      <c r="BX1413" s="3"/>
      <c r="BY1413" s="3"/>
      <c r="BZ1413" s="3"/>
      <c r="CA1413" s="3"/>
      <c r="CB1413" s="3"/>
      <c r="CC1413" s="3"/>
      <c r="CD1413" s="4"/>
      <c r="CE1413" s="4"/>
      <c r="CF1413" s="3"/>
      <c r="CG1413" s="3"/>
      <c r="CH1413" s="3"/>
      <c r="CI1413" s="3"/>
      <c r="CJ1413" s="3"/>
      <c r="CK1413" s="2"/>
      <c r="CL1413" s="2"/>
      <c r="CM1413" s="4"/>
      <c r="CN1413" s="4"/>
      <c r="CO1413" s="3"/>
      <c r="CP1413" s="4"/>
      <c r="CQ1413" s="3"/>
      <c r="CS1413" s="4"/>
      <c r="CT1413" s="3"/>
      <c r="CU1413" s="3"/>
    </row>
    <row r="1414" spans="1:99" ht="20.100000000000001" customHeight="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Y1414" s="4"/>
      <c r="Z1414" s="5"/>
      <c r="AB1414" s="6"/>
      <c r="AC1414" s="3"/>
      <c r="AD1414" s="3"/>
      <c r="AE1414" s="3"/>
      <c r="AF1414" s="3"/>
      <c r="AG1414" s="4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X1414" s="4"/>
      <c r="AZ1414" s="4"/>
      <c r="BA1414" s="4"/>
      <c r="BB1414" s="8"/>
      <c r="BC1414" s="3"/>
      <c r="BD1414" s="3"/>
      <c r="BF1414" s="5"/>
      <c r="BG1414" s="5"/>
      <c r="BH1414" s="5"/>
      <c r="BI1414" s="5"/>
      <c r="BJ1414" s="5"/>
      <c r="BK1414" s="3"/>
      <c r="BM1414" s="7"/>
      <c r="BN1414" s="3"/>
      <c r="BO1414" s="3"/>
      <c r="BQ1414" s="7"/>
      <c r="BR1414" s="3"/>
      <c r="BS1414" s="3"/>
      <c r="BV1414" s="4"/>
      <c r="BW1414" s="3"/>
      <c r="BX1414" s="3"/>
      <c r="BY1414" s="3"/>
      <c r="BZ1414" s="3"/>
      <c r="CA1414" s="3"/>
      <c r="CB1414" s="3"/>
      <c r="CC1414" s="3"/>
      <c r="CD1414" s="4"/>
      <c r="CE1414" s="4"/>
      <c r="CF1414" s="3"/>
      <c r="CG1414" s="3"/>
      <c r="CH1414" s="3"/>
      <c r="CI1414" s="3"/>
      <c r="CJ1414" s="3"/>
      <c r="CK1414" s="2"/>
      <c r="CL1414" s="2"/>
      <c r="CM1414" s="4"/>
      <c r="CN1414" s="4"/>
      <c r="CO1414" s="3"/>
      <c r="CP1414" s="4"/>
      <c r="CQ1414" s="3"/>
      <c r="CS1414" s="4"/>
      <c r="CT1414" s="3"/>
      <c r="CU1414" s="3"/>
    </row>
    <row r="1415" spans="1:99" ht="20.100000000000001" customHeight="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Y1415" s="4"/>
      <c r="Z1415" s="5"/>
      <c r="AB1415" s="6"/>
      <c r="AC1415" s="3"/>
      <c r="AD1415" s="3"/>
      <c r="AE1415" s="3"/>
      <c r="AF1415" s="3"/>
      <c r="AG1415" s="4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X1415" s="4"/>
      <c r="AZ1415" s="4"/>
      <c r="BA1415" s="4"/>
      <c r="BB1415" s="8"/>
      <c r="BC1415" s="3"/>
      <c r="BD1415" s="3"/>
      <c r="BF1415" s="5"/>
      <c r="BG1415" s="5"/>
      <c r="BH1415" s="5"/>
      <c r="BI1415" s="5"/>
      <c r="BJ1415" s="5"/>
      <c r="BK1415" s="3"/>
      <c r="BM1415" s="7"/>
      <c r="BN1415" s="3"/>
      <c r="BO1415" s="3"/>
      <c r="BQ1415" s="7"/>
      <c r="BR1415" s="3"/>
      <c r="BS1415" s="3"/>
      <c r="BV1415" s="4"/>
      <c r="BW1415" s="3"/>
      <c r="BX1415" s="3"/>
      <c r="BY1415" s="3"/>
      <c r="BZ1415" s="3"/>
      <c r="CA1415" s="3"/>
      <c r="CB1415" s="3"/>
      <c r="CC1415" s="3"/>
      <c r="CD1415" s="4"/>
      <c r="CE1415" s="4"/>
      <c r="CF1415" s="3"/>
      <c r="CG1415" s="3"/>
      <c r="CH1415" s="3"/>
      <c r="CI1415" s="3"/>
      <c r="CJ1415" s="3"/>
      <c r="CK1415" s="2"/>
      <c r="CL1415" s="2"/>
      <c r="CM1415" s="4"/>
      <c r="CN1415" s="4"/>
      <c r="CO1415" s="3"/>
      <c r="CP1415" s="4"/>
      <c r="CQ1415" s="3"/>
      <c r="CS1415" s="4"/>
      <c r="CT1415" s="3"/>
      <c r="CU1415" s="3"/>
    </row>
    <row r="1416" spans="1:99" ht="20.100000000000001" customHeight="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Y1416" s="4"/>
      <c r="Z1416" s="5"/>
      <c r="AB1416" s="6"/>
      <c r="AC1416" s="3"/>
      <c r="AD1416" s="3"/>
      <c r="AE1416" s="3"/>
      <c r="AF1416" s="3"/>
      <c r="AG1416" s="4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X1416" s="4"/>
      <c r="AZ1416" s="4"/>
      <c r="BA1416" s="4"/>
      <c r="BB1416" s="8"/>
      <c r="BC1416" s="3"/>
      <c r="BD1416" s="3"/>
      <c r="BF1416" s="5"/>
      <c r="BG1416" s="5"/>
      <c r="BH1416" s="5"/>
      <c r="BI1416" s="5"/>
      <c r="BJ1416" s="5"/>
      <c r="BK1416" s="3"/>
      <c r="BM1416" s="7"/>
      <c r="BN1416" s="3"/>
      <c r="BO1416" s="3"/>
      <c r="BQ1416" s="7"/>
      <c r="BR1416" s="3"/>
      <c r="BS1416" s="3"/>
      <c r="BV1416" s="4"/>
      <c r="BW1416" s="3"/>
      <c r="BX1416" s="3"/>
      <c r="BY1416" s="3"/>
      <c r="BZ1416" s="3"/>
      <c r="CA1416" s="3"/>
      <c r="CB1416" s="3"/>
      <c r="CC1416" s="3"/>
      <c r="CD1416" s="4"/>
      <c r="CE1416" s="4"/>
      <c r="CF1416" s="3"/>
      <c r="CG1416" s="3"/>
      <c r="CH1416" s="3"/>
      <c r="CI1416" s="3"/>
      <c r="CJ1416" s="3"/>
      <c r="CK1416" s="2"/>
      <c r="CL1416" s="2"/>
      <c r="CM1416" s="4"/>
      <c r="CN1416" s="4"/>
      <c r="CO1416" s="3"/>
      <c r="CP1416" s="4"/>
      <c r="CQ1416" s="3"/>
      <c r="CS1416" s="4"/>
      <c r="CT1416" s="3"/>
      <c r="CU1416" s="3"/>
    </row>
    <row r="1417" spans="1:99" ht="20.100000000000001" customHeight="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Y1417" s="4"/>
      <c r="Z1417" s="5"/>
      <c r="AB1417" s="6"/>
      <c r="AC1417" s="3"/>
      <c r="AD1417" s="3"/>
      <c r="AE1417" s="3"/>
      <c r="AF1417" s="3"/>
      <c r="AG1417" s="4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X1417" s="4"/>
      <c r="AZ1417" s="4"/>
      <c r="BA1417" s="4"/>
      <c r="BB1417" s="8"/>
      <c r="BC1417" s="3"/>
      <c r="BD1417" s="3"/>
      <c r="BF1417" s="5"/>
      <c r="BG1417" s="5"/>
      <c r="BH1417" s="5"/>
      <c r="BI1417" s="5"/>
      <c r="BJ1417" s="5"/>
      <c r="BK1417" s="3"/>
      <c r="BM1417" s="7"/>
      <c r="BN1417" s="3"/>
      <c r="BO1417" s="3"/>
      <c r="BQ1417" s="7"/>
      <c r="BR1417" s="3"/>
      <c r="BS1417" s="3"/>
      <c r="BV1417" s="4"/>
      <c r="BW1417" s="3"/>
      <c r="BX1417" s="3"/>
      <c r="BY1417" s="3"/>
      <c r="BZ1417" s="3"/>
      <c r="CA1417" s="3"/>
      <c r="CB1417" s="3"/>
      <c r="CC1417" s="3"/>
      <c r="CD1417" s="4"/>
      <c r="CE1417" s="4"/>
      <c r="CF1417" s="3"/>
      <c r="CG1417" s="3"/>
      <c r="CH1417" s="3"/>
      <c r="CI1417" s="3"/>
      <c r="CJ1417" s="3"/>
      <c r="CK1417" s="2"/>
      <c r="CL1417" s="2"/>
      <c r="CM1417" s="4"/>
      <c r="CN1417" s="4"/>
      <c r="CO1417" s="3"/>
      <c r="CP1417" s="4"/>
      <c r="CQ1417" s="3"/>
      <c r="CS1417" s="4"/>
      <c r="CT1417" s="3"/>
      <c r="CU1417" s="3"/>
    </row>
    <row r="1418" spans="1:99" ht="20.100000000000001" customHeight="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Y1418" s="4"/>
      <c r="Z1418" s="5"/>
      <c r="AB1418" s="6"/>
      <c r="AC1418" s="3"/>
      <c r="AD1418" s="3"/>
      <c r="AE1418" s="3"/>
      <c r="AF1418" s="3"/>
      <c r="AG1418" s="4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X1418" s="4"/>
      <c r="AZ1418" s="4"/>
      <c r="BA1418" s="4"/>
      <c r="BB1418" s="8"/>
      <c r="BC1418" s="3"/>
      <c r="BD1418" s="3"/>
      <c r="BF1418" s="5"/>
      <c r="BG1418" s="5"/>
      <c r="BH1418" s="5"/>
      <c r="BI1418" s="5"/>
      <c r="BJ1418" s="5"/>
      <c r="BK1418" s="3"/>
      <c r="BM1418" s="7"/>
      <c r="BN1418" s="3"/>
      <c r="BO1418" s="3"/>
      <c r="BQ1418" s="7"/>
      <c r="BR1418" s="3"/>
      <c r="BS1418" s="3"/>
      <c r="BV1418" s="4"/>
      <c r="BW1418" s="3"/>
      <c r="BX1418" s="3"/>
      <c r="BY1418" s="3"/>
      <c r="BZ1418" s="3"/>
      <c r="CA1418" s="3"/>
      <c r="CB1418" s="3"/>
      <c r="CC1418" s="3"/>
      <c r="CD1418" s="4"/>
      <c r="CE1418" s="4"/>
      <c r="CF1418" s="3"/>
      <c r="CG1418" s="3"/>
      <c r="CH1418" s="3"/>
      <c r="CI1418" s="3"/>
      <c r="CJ1418" s="3"/>
      <c r="CK1418" s="2"/>
      <c r="CL1418" s="2"/>
      <c r="CM1418" s="4"/>
      <c r="CN1418" s="4"/>
      <c r="CO1418" s="3"/>
      <c r="CP1418" s="4"/>
      <c r="CQ1418" s="3"/>
      <c r="CS1418" s="4"/>
      <c r="CT1418" s="3"/>
      <c r="CU1418" s="3"/>
    </row>
    <row r="1419" spans="1:99" ht="20.100000000000001" customHeight="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Y1419" s="4"/>
      <c r="Z1419" s="5"/>
      <c r="AB1419" s="6"/>
      <c r="AC1419" s="3"/>
      <c r="AD1419" s="3"/>
      <c r="AE1419" s="3"/>
      <c r="AF1419" s="3"/>
      <c r="AG1419" s="4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X1419" s="4"/>
      <c r="AZ1419" s="4"/>
      <c r="BA1419" s="4"/>
      <c r="BB1419" s="8"/>
      <c r="BC1419" s="3"/>
      <c r="BD1419" s="3"/>
      <c r="BF1419" s="5"/>
      <c r="BG1419" s="5"/>
      <c r="BH1419" s="5"/>
      <c r="BI1419" s="5"/>
      <c r="BJ1419" s="5"/>
      <c r="BK1419" s="3"/>
      <c r="BM1419" s="7"/>
      <c r="BN1419" s="3"/>
      <c r="BO1419" s="3"/>
      <c r="BQ1419" s="7"/>
      <c r="BR1419" s="3"/>
      <c r="BS1419" s="3"/>
      <c r="BV1419" s="4"/>
      <c r="BW1419" s="3"/>
      <c r="BX1419" s="3"/>
      <c r="BY1419" s="3"/>
      <c r="BZ1419" s="3"/>
      <c r="CA1419" s="3"/>
      <c r="CB1419" s="3"/>
      <c r="CC1419" s="3"/>
      <c r="CD1419" s="4"/>
      <c r="CE1419" s="4"/>
      <c r="CF1419" s="3"/>
      <c r="CG1419" s="3"/>
      <c r="CH1419" s="3"/>
      <c r="CI1419" s="3"/>
      <c r="CJ1419" s="3"/>
      <c r="CK1419" s="2"/>
      <c r="CL1419" s="2"/>
      <c r="CM1419" s="4"/>
      <c r="CN1419" s="4"/>
      <c r="CO1419" s="3"/>
      <c r="CP1419" s="4"/>
      <c r="CQ1419" s="3"/>
      <c r="CS1419" s="4"/>
      <c r="CT1419" s="3"/>
      <c r="CU1419" s="3"/>
    </row>
    <row r="1420" spans="1:99" ht="20.100000000000001" customHeight="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Y1420" s="4"/>
      <c r="Z1420" s="5"/>
      <c r="AB1420" s="6"/>
      <c r="AC1420" s="3"/>
      <c r="AD1420" s="3"/>
      <c r="AE1420" s="3"/>
      <c r="AF1420" s="3"/>
      <c r="AG1420" s="4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X1420" s="4"/>
      <c r="AZ1420" s="4"/>
      <c r="BA1420" s="4"/>
      <c r="BB1420" s="8"/>
      <c r="BC1420" s="3"/>
      <c r="BD1420" s="3"/>
      <c r="BF1420" s="5"/>
      <c r="BG1420" s="5"/>
      <c r="BH1420" s="5"/>
      <c r="BI1420" s="5"/>
      <c r="BJ1420" s="5"/>
      <c r="BK1420" s="3"/>
      <c r="BM1420" s="7"/>
      <c r="BN1420" s="3"/>
      <c r="BO1420" s="3"/>
      <c r="BQ1420" s="7"/>
      <c r="BR1420" s="3"/>
      <c r="BS1420" s="3"/>
      <c r="BV1420" s="4"/>
      <c r="BW1420" s="3"/>
      <c r="BX1420" s="3"/>
      <c r="BY1420" s="3"/>
      <c r="BZ1420" s="3"/>
      <c r="CA1420" s="3"/>
      <c r="CB1420" s="3"/>
      <c r="CC1420" s="3"/>
      <c r="CD1420" s="4"/>
      <c r="CE1420" s="4"/>
      <c r="CF1420" s="3"/>
      <c r="CG1420" s="3"/>
      <c r="CH1420" s="3"/>
      <c r="CI1420" s="3"/>
      <c r="CJ1420" s="3"/>
      <c r="CK1420" s="2"/>
      <c r="CL1420" s="2"/>
      <c r="CM1420" s="4"/>
      <c r="CN1420" s="4"/>
      <c r="CO1420" s="3"/>
      <c r="CP1420" s="4"/>
      <c r="CQ1420" s="3"/>
      <c r="CS1420" s="4"/>
      <c r="CT1420" s="3"/>
      <c r="CU1420" s="3"/>
    </row>
    <row r="1421" spans="1:99" ht="20.100000000000001" customHeight="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Y1421" s="4"/>
      <c r="Z1421" s="5"/>
      <c r="AB1421" s="6"/>
      <c r="AC1421" s="3"/>
      <c r="AD1421" s="3"/>
      <c r="AE1421" s="3"/>
      <c r="AF1421" s="3"/>
      <c r="AG1421" s="4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X1421" s="4"/>
      <c r="AZ1421" s="4"/>
      <c r="BA1421" s="4"/>
      <c r="BB1421" s="8"/>
      <c r="BC1421" s="3"/>
      <c r="BD1421" s="3"/>
      <c r="BF1421" s="5"/>
      <c r="BG1421" s="5"/>
      <c r="BH1421" s="5"/>
      <c r="BI1421" s="5"/>
      <c r="BJ1421" s="5"/>
      <c r="BK1421" s="3"/>
      <c r="BM1421" s="7"/>
      <c r="BN1421" s="3"/>
      <c r="BO1421" s="3"/>
      <c r="BQ1421" s="7"/>
      <c r="BR1421" s="3"/>
      <c r="BS1421" s="3"/>
      <c r="BV1421" s="4"/>
      <c r="BW1421" s="3"/>
      <c r="BX1421" s="3"/>
      <c r="BY1421" s="3"/>
      <c r="BZ1421" s="3"/>
      <c r="CA1421" s="3"/>
      <c r="CB1421" s="3"/>
      <c r="CC1421" s="3"/>
      <c r="CD1421" s="4"/>
      <c r="CE1421" s="4"/>
      <c r="CF1421" s="3"/>
      <c r="CG1421" s="3"/>
      <c r="CH1421" s="3"/>
      <c r="CI1421" s="3"/>
      <c r="CJ1421" s="3"/>
      <c r="CK1421" s="2"/>
      <c r="CL1421" s="2"/>
      <c r="CM1421" s="4"/>
      <c r="CN1421" s="4"/>
      <c r="CO1421" s="3"/>
      <c r="CP1421" s="4"/>
      <c r="CQ1421" s="3"/>
      <c r="CS1421" s="4"/>
      <c r="CT1421" s="3"/>
      <c r="CU1421" s="3"/>
    </row>
    <row r="1422" spans="1:99" ht="20.100000000000001" customHeight="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Y1422" s="4"/>
      <c r="Z1422" s="5"/>
      <c r="AB1422" s="6"/>
      <c r="AC1422" s="3"/>
      <c r="AD1422" s="3"/>
      <c r="AE1422" s="3"/>
      <c r="AF1422" s="3"/>
      <c r="AG1422" s="4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X1422" s="4"/>
      <c r="AZ1422" s="4"/>
      <c r="BA1422" s="4"/>
      <c r="BB1422" s="8"/>
      <c r="BC1422" s="3"/>
      <c r="BD1422" s="3"/>
      <c r="BF1422" s="5"/>
      <c r="BG1422" s="5"/>
      <c r="BH1422" s="5"/>
      <c r="BI1422" s="5"/>
      <c r="BJ1422" s="5"/>
      <c r="BK1422" s="3"/>
      <c r="BM1422" s="7"/>
      <c r="BN1422" s="3"/>
      <c r="BO1422" s="3"/>
      <c r="BQ1422" s="7"/>
      <c r="BR1422" s="3"/>
      <c r="BS1422" s="3"/>
      <c r="BV1422" s="4"/>
      <c r="BW1422" s="3"/>
      <c r="BX1422" s="3"/>
      <c r="BY1422" s="3"/>
      <c r="BZ1422" s="3"/>
      <c r="CA1422" s="3"/>
      <c r="CB1422" s="3"/>
      <c r="CC1422" s="3"/>
      <c r="CD1422" s="4"/>
      <c r="CE1422" s="4"/>
      <c r="CF1422" s="3"/>
      <c r="CG1422" s="3"/>
      <c r="CH1422" s="3"/>
      <c r="CI1422" s="3"/>
      <c r="CJ1422" s="3"/>
      <c r="CK1422" s="2"/>
      <c r="CL1422" s="2"/>
      <c r="CM1422" s="4"/>
      <c r="CN1422" s="4"/>
      <c r="CO1422" s="3"/>
      <c r="CP1422" s="4"/>
      <c r="CQ1422" s="3"/>
      <c r="CS1422" s="4"/>
      <c r="CT1422" s="3"/>
      <c r="CU1422" s="3"/>
    </row>
    <row r="1423" spans="1:99" ht="20.100000000000001" customHeight="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Y1423" s="4"/>
      <c r="Z1423" s="5"/>
      <c r="AB1423" s="6"/>
      <c r="AC1423" s="3"/>
      <c r="AD1423" s="3"/>
      <c r="AE1423" s="3"/>
      <c r="AF1423" s="3"/>
      <c r="AG1423" s="4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X1423" s="4"/>
      <c r="AZ1423" s="4"/>
      <c r="BA1423" s="4"/>
      <c r="BB1423" s="8"/>
      <c r="BC1423" s="3"/>
      <c r="BD1423" s="3"/>
      <c r="BF1423" s="5"/>
      <c r="BG1423" s="5"/>
      <c r="BH1423" s="5"/>
      <c r="BI1423" s="5"/>
      <c r="BJ1423" s="5"/>
      <c r="BK1423" s="3"/>
      <c r="BM1423" s="7"/>
      <c r="BN1423" s="3"/>
      <c r="BO1423" s="3"/>
      <c r="BQ1423" s="7"/>
      <c r="BR1423" s="3"/>
      <c r="BS1423" s="3"/>
      <c r="BV1423" s="4"/>
      <c r="BW1423" s="3"/>
      <c r="BX1423" s="3"/>
      <c r="BY1423" s="3"/>
      <c r="BZ1423" s="3"/>
      <c r="CA1423" s="3"/>
      <c r="CB1423" s="3"/>
      <c r="CC1423" s="3"/>
      <c r="CD1423" s="4"/>
      <c r="CE1423" s="4"/>
      <c r="CF1423" s="3"/>
      <c r="CG1423" s="3"/>
      <c r="CH1423" s="3"/>
      <c r="CI1423" s="3"/>
      <c r="CJ1423" s="3"/>
      <c r="CK1423" s="2"/>
      <c r="CL1423" s="2"/>
      <c r="CM1423" s="4"/>
      <c r="CN1423" s="4"/>
      <c r="CO1423" s="3"/>
      <c r="CP1423" s="4"/>
      <c r="CQ1423" s="3"/>
      <c r="CS1423" s="4"/>
      <c r="CT1423" s="3"/>
      <c r="CU1423" s="3"/>
    </row>
    <row r="1424" spans="1:99" ht="20.100000000000001" customHeight="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Y1424" s="4"/>
      <c r="Z1424" s="5"/>
      <c r="AB1424" s="6"/>
      <c r="AC1424" s="3"/>
      <c r="AD1424" s="3"/>
      <c r="AE1424" s="3"/>
      <c r="AF1424" s="3"/>
      <c r="AG1424" s="4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X1424" s="4"/>
      <c r="AZ1424" s="4"/>
      <c r="BA1424" s="4"/>
      <c r="BB1424" s="8"/>
      <c r="BC1424" s="3"/>
      <c r="BD1424" s="3"/>
      <c r="BF1424" s="5"/>
      <c r="BG1424" s="5"/>
      <c r="BH1424" s="5"/>
      <c r="BI1424" s="5"/>
      <c r="BJ1424" s="5"/>
      <c r="BK1424" s="3"/>
      <c r="BM1424" s="7"/>
      <c r="BN1424" s="3"/>
      <c r="BO1424" s="3"/>
      <c r="BQ1424" s="7"/>
      <c r="BR1424" s="3"/>
      <c r="BS1424" s="3"/>
      <c r="BV1424" s="4"/>
      <c r="BW1424" s="3"/>
      <c r="BX1424" s="3"/>
      <c r="BY1424" s="3"/>
      <c r="BZ1424" s="3"/>
      <c r="CA1424" s="3"/>
      <c r="CB1424" s="3"/>
      <c r="CC1424" s="3"/>
      <c r="CD1424" s="4"/>
      <c r="CE1424" s="4"/>
      <c r="CF1424" s="3"/>
      <c r="CG1424" s="3"/>
      <c r="CH1424" s="3"/>
      <c r="CI1424" s="3"/>
      <c r="CJ1424" s="3"/>
      <c r="CK1424" s="2"/>
      <c r="CL1424" s="2"/>
      <c r="CM1424" s="4"/>
      <c r="CN1424" s="4"/>
      <c r="CO1424" s="3"/>
      <c r="CP1424" s="4"/>
      <c r="CQ1424" s="3"/>
      <c r="CS1424" s="4"/>
      <c r="CT1424" s="3"/>
      <c r="CU1424" s="3"/>
    </row>
    <row r="1425" spans="1:99" ht="20.100000000000001" customHeight="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Y1425" s="4"/>
      <c r="Z1425" s="5"/>
      <c r="AB1425" s="6"/>
      <c r="AC1425" s="3"/>
      <c r="AD1425" s="3"/>
      <c r="AE1425" s="3"/>
      <c r="AF1425" s="3"/>
      <c r="AG1425" s="4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X1425" s="4"/>
      <c r="AZ1425" s="4"/>
      <c r="BA1425" s="4"/>
      <c r="BB1425" s="8"/>
      <c r="BC1425" s="3"/>
      <c r="BD1425" s="3"/>
      <c r="BF1425" s="5"/>
      <c r="BG1425" s="5"/>
      <c r="BH1425" s="5"/>
      <c r="BI1425" s="5"/>
      <c r="BJ1425" s="5"/>
      <c r="BK1425" s="3"/>
      <c r="BM1425" s="7"/>
      <c r="BN1425" s="3"/>
      <c r="BO1425" s="3"/>
      <c r="BQ1425" s="7"/>
      <c r="BR1425" s="3"/>
      <c r="BS1425" s="3"/>
      <c r="BV1425" s="4"/>
      <c r="BW1425" s="3"/>
      <c r="BX1425" s="3"/>
      <c r="BY1425" s="3"/>
      <c r="BZ1425" s="3"/>
      <c r="CA1425" s="3"/>
      <c r="CB1425" s="3"/>
      <c r="CC1425" s="3"/>
      <c r="CD1425" s="4"/>
      <c r="CE1425" s="4"/>
      <c r="CF1425" s="3"/>
      <c r="CG1425" s="3"/>
      <c r="CH1425" s="3"/>
      <c r="CI1425" s="3"/>
      <c r="CJ1425" s="3"/>
      <c r="CK1425" s="2"/>
      <c r="CL1425" s="2"/>
      <c r="CM1425" s="4"/>
      <c r="CN1425" s="4"/>
      <c r="CO1425" s="3"/>
      <c r="CP1425" s="4"/>
      <c r="CQ1425" s="3"/>
      <c r="CS1425" s="4"/>
      <c r="CT1425" s="3"/>
      <c r="CU1425" s="3"/>
    </row>
    <row r="1426" spans="1:99" ht="20.100000000000001" customHeight="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Y1426" s="4"/>
      <c r="Z1426" s="5"/>
      <c r="AB1426" s="6"/>
      <c r="AC1426" s="3"/>
      <c r="AD1426" s="3"/>
      <c r="AE1426" s="3"/>
      <c r="AF1426" s="3"/>
      <c r="AG1426" s="4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X1426" s="4"/>
      <c r="AZ1426" s="4"/>
      <c r="BA1426" s="4"/>
      <c r="BB1426" s="8"/>
      <c r="BC1426" s="3"/>
      <c r="BD1426" s="3"/>
      <c r="BF1426" s="5"/>
      <c r="BG1426" s="5"/>
      <c r="BH1426" s="5"/>
      <c r="BI1426" s="5"/>
      <c r="BJ1426" s="5"/>
      <c r="BK1426" s="3"/>
      <c r="BM1426" s="7"/>
      <c r="BN1426" s="3"/>
      <c r="BO1426" s="3"/>
      <c r="BQ1426" s="7"/>
      <c r="BR1426" s="3"/>
      <c r="BS1426" s="3"/>
      <c r="BV1426" s="4"/>
      <c r="BW1426" s="3"/>
      <c r="BX1426" s="3"/>
      <c r="BY1426" s="3"/>
      <c r="BZ1426" s="3"/>
      <c r="CA1426" s="3"/>
      <c r="CB1426" s="3"/>
      <c r="CC1426" s="3"/>
      <c r="CD1426" s="4"/>
      <c r="CE1426" s="4"/>
      <c r="CF1426" s="3"/>
      <c r="CG1426" s="3"/>
      <c r="CH1426" s="3"/>
      <c r="CI1426" s="3"/>
      <c r="CJ1426" s="3"/>
      <c r="CK1426" s="2"/>
      <c r="CL1426" s="2"/>
      <c r="CM1426" s="4"/>
      <c r="CN1426" s="4"/>
      <c r="CO1426" s="3"/>
      <c r="CP1426" s="4"/>
      <c r="CQ1426" s="3"/>
      <c r="CS1426" s="4"/>
      <c r="CT1426" s="3"/>
      <c r="CU1426" s="3"/>
    </row>
    <row r="1427" spans="1:99" ht="20.100000000000001" customHeight="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Y1427" s="4"/>
      <c r="Z1427" s="5"/>
      <c r="AB1427" s="6"/>
      <c r="AC1427" s="3"/>
      <c r="AD1427" s="3"/>
      <c r="AE1427" s="3"/>
      <c r="AF1427" s="3"/>
      <c r="AG1427" s="4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X1427" s="4"/>
      <c r="AZ1427" s="4"/>
      <c r="BA1427" s="4"/>
      <c r="BB1427" s="8"/>
      <c r="BC1427" s="3"/>
      <c r="BD1427" s="3"/>
      <c r="BF1427" s="5"/>
      <c r="BG1427" s="5"/>
      <c r="BH1427" s="5"/>
      <c r="BI1427" s="5"/>
      <c r="BJ1427" s="5"/>
      <c r="BK1427" s="3"/>
      <c r="BM1427" s="7"/>
      <c r="BN1427" s="3"/>
      <c r="BO1427" s="3"/>
      <c r="BQ1427" s="7"/>
      <c r="BR1427" s="3"/>
      <c r="BS1427" s="3"/>
      <c r="BV1427" s="4"/>
      <c r="BW1427" s="3"/>
      <c r="BX1427" s="3"/>
      <c r="BY1427" s="3"/>
      <c r="BZ1427" s="3"/>
      <c r="CA1427" s="3"/>
      <c r="CB1427" s="3"/>
      <c r="CC1427" s="3"/>
      <c r="CD1427" s="4"/>
      <c r="CE1427" s="4"/>
      <c r="CF1427" s="3"/>
      <c r="CG1427" s="3"/>
      <c r="CH1427" s="3"/>
      <c r="CI1427" s="3"/>
      <c r="CJ1427" s="3"/>
      <c r="CK1427" s="2"/>
      <c r="CL1427" s="2"/>
      <c r="CM1427" s="4"/>
      <c r="CN1427" s="4"/>
      <c r="CO1427" s="3"/>
      <c r="CP1427" s="4"/>
      <c r="CQ1427" s="3"/>
      <c r="CS1427" s="4"/>
      <c r="CT1427" s="3"/>
      <c r="CU1427" s="3"/>
    </row>
    <row r="1428" spans="1:99" ht="20.100000000000001" customHeight="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Y1428" s="4"/>
      <c r="Z1428" s="5"/>
      <c r="AB1428" s="6"/>
      <c r="AC1428" s="3"/>
      <c r="AD1428" s="3"/>
      <c r="AE1428" s="3"/>
      <c r="AF1428" s="3"/>
      <c r="AG1428" s="4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X1428" s="4"/>
      <c r="AZ1428" s="4"/>
      <c r="BA1428" s="4"/>
      <c r="BB1428" s="8"/>
      <c r="BC1428" s="3"/>
      <c r="BD1428" s="3"/>
      <c r="BF1428" s="5"/>
      <c r="BG1428" s="5"/>
      <c r="BH1428" s="5"/>
      <c r="BI1428" s="5"/>
      <c r="BJ1428" s="5"/>
      <c r="BK1428" s="3"/>
      <c r="BM1428" s="7"/>
      <c r="BN1428" s="3"/>
      <c r="BO1428" s="3"/>
      <c r="BQ1428" s="7"/>
      <c r="BR1428" s="3"/>
      <c r="BS1428" s="3"/>
      <c r="BV1428" s="4"/>
      <c r="BW1428" s="3"/>
      <c r="BX1428" s="3"/>
      <c r="BY1428" s="3"/>
      <c r="BZ1428" s="3"/>
      <c r="CA1428" s="3"/>
      <c r="CB1428" s="3"/>
      <c r="CC1428" s="3"/>
      <c r="CD1428" s="4"/>
      <c r="CE1428" s="4"/>
      <c r="CF1428" s="3"/>
      <c r="CG1428" s="3"/>
      <c r="CH1428" s="3"/>
      <c r="CI1428" s="3"/>
      <c r="CJ1428" s="3"/>
      <c r="CK1428" s="2"/>
      <c r="CL1428" s="2"/>
      <c r="CM1428" s="4"/>
      <c r="CN1428" s="4"/>
      <c r="CO1428" s="3"/>
      <c r="CP1428" s="4"/>
      <c r="CQ1428" s="3"/>
      <c r="CS1428" s="4"/>
      <c r="CT1428" s="3"/>
      <c r="CU1428" s="3"/>
    </row>
    <row r="1429" spans="1:99" ht="20.100000000000001" customHeight="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Y1429" s="4"/>
      <c r="Z1429" s="5"/>
      <c r="AB1429" s="6"/>
      <c r="AC1429" s="3"/>
      <c r="AD1429" s="3"/>
      <c r="AE1429" s="3"/>
      <c r="AF1429" s="3"/>
      <c r="AG1429" s="4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X1429" s="4"/>
      <c r="AZ1429" s="4"/>
      <c r="BA1429" s="4"/>
      <c r="BB1429" s="8"/>
      <c r="BC1429" s="3"/>
      <c r="BD1429" s="3"/>
      <c r="BF1429" s="5"/>
      <c r="BG1429" s="5"/>
      <c r="BH1429" s="5"/>
      <c r="BI1429" s="5"/>
      <c r="BJ1429" s="5"/>
      <c r="BK1429" s="3"/>
      <c r="BM1429" s="7"/>
      <c r="BN1429" s="3"/>
      <c r="BO1429" s="3"/>
      <c r="BQ1429" s="7"/>
      <c r="BR1429" s="3"/>
      <c r="BS1429" s="3"/>
      <c r="BV1429" s="4"/>
      <c r="BW1429" s="3"/>
      <c r="BX1429" s="3"/>
      <c r="BY1429" s="3"/>
      <c r="BZ1429" s="3"/>
      <c r="CA1429" s="3"/>
      <c r="CB1429" s="3"/>
      <c r="CC1429" s="3"/>
      <c r="CD1429" s="4"/>
      <c r="CE1429" s="4"/>
      <c r="CF1429" s="3"/>
      <c r="CG1429" s="3"/>
      <c r="CH1429" s="3"/>
      <c r="CI1429" s="3"/>
      <c r="CJ1429" s="3"/>
      <c r="CK1429" s="2"/>
      <c r="CL1429" s="2"/>
      <c r="CM1429" s="4"/>
      <c r="CN1429" s="4"/>
      <c r="CO1429" s="3"/>
      <c r="CP1429" s="4"/>
      <c r="CQ1429" s="3"/>
      <c r="CS1429" s="4"/>
      <c r="CT1429" s="3"/>
      <c r="CU1429" s="3"/>
    </row>
    <row r="1430" spans="1:99" ht="20.100000000000001" customHeight="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Y1430" s="4"/>
      <c r="Z1430" s="5"/>
      <c r="AB1430" s="6"/>
      <c r="AC1430" s="3"/>
      <c r="AD1430" s="3"/>
      <c r="AE1430" s="3"/>
      <c r="AF1430" s="3"/>
      <c r="AG1430" s="4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X1430" s="4"/>
      <c r="AZ1430" s="4"/>
      <c r="BA1430" s="4"/>
      <c r="BB1430" s="8"/>
      <c r="BC1430" s="3"/>
      <c r="BD1430" s="3"/>
      <c r="BF1430" s="5"/>
      <c r="BG1430" s="5"/>
      <c r="BH1430" s="5"/>
      <c r="BI1430" s="5"/>
      <c r="BJ1430" s="5"/>
      <c r="BK1430" s="3"/>
      <c r="BM1430" s="7"/>
      <c r="BN1430" s="3"/>
      <c r="BO1430" s="3"/>
      <c r="BQ1430" s="7"/>
      <c r="BR1430" s="3"/>
      <c r="BS1430" s="3"/>
      <c r="BV1430" s="4"/>
      <c r="BW1430" s="3"/>
      <c r="BX1430" s="3"/>
      <c r="BY1430" s="3"/>
      <c r="BZ1430" s="3"/>
      <c r="CA1430" s="3"/>
      <c r="CB1430" s="3"/>
      <c r="CC1430" s="3"/>
      <c r="CD1430" s="4"/>
      <c r="CE1430" s="4"/>
      <c r="CF1430" s="3"/>
      <c r="CG1430" s="3"/>
      <c r="CH1430" s="3"/>
      <c r="CI1430" s="3"/>
      <c r="CJ1430" s="3"/>
      <c r="CK1430" s="2"/>
      <c r="CL1430" s="2"/>
      <c r="CM1430" s="4"/>
      <c r="CN1430" s="4"/>
      <c r="CO1430" s="3"/>
      <c r="CP1430" s="4"/>
      <c r="CQ1430" s="3"/>
      <c r="CS1430" s="4"/>
      <c r="CT1430" s="3"/>
      <c r="CU1430" s="3"/>
    </row>
    <row r="1431" spans="1:99" ht="20.100000000000001" customHeight="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Y1431" s="4"/>
      <c r="Z1431" s="5"/>
      <c r="AB1431" s="6"/>
      <c r="AC1431" s="3"/>
      <c r="AD1431" s="3"/>
      <c r="AE1431" s="3"/>
      <c r="AF1431" s="3"/>
      <c r="AG1431" s="4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X1431" s="4"/>
      <c r="AZ1431" s="4"/>
      <c r="BA1431" s="4"/>
      <c r="BB1431" s="8"/>
      <c r="BC1431" s="3"/>
      <c r="BD1431" s="3"/>
      <c r="BF1431" s="5"/>
      <c r="BG1431" s="5"/>
      <c r="BH1431" s="5"/>
      <c r="BI1431" s="5"/>
      <c r="BJ1431" s="5"/>
      <c r="BK1431" s="3"/>
      <c r="BM1431" s="7"/>
      <c r="BN1431" s="3"/>
      <c r="BO1431" s="3"/>
      <c r="BQ1431" s="7"/>
      <c r="BR1431" s="3"/>
      <c r="BS1431" s="3"/>
      <c r="BV1431" s="4"/>
      <c r="BW1431" s="3"/>
      <c r="BX1431" s="3"/>
      <c r="BY1431" s="3"/>
      <c r="BZ1431" s="3"/>
      <c r="CA1431" s="3"/>
      <c r="CB1431" s="3"/>
      <c r="CC1431" s="3"/>
      <c r="CD1431" s="4"/>
      <c r="CE1431" s="4"/>
      <c r="CF1431" s="3"/>
      <c r="CG1431" s="3"/>
      <c r="CH1431" s="3"/>
      <c r="CI1431" s="3"/>
      <c r="CJ1431" s="3"/>
      <c r="CK1431" s="2"/>
      <c r="CL1431" s="2"/>
      <c r="CM1431" s="4"/>
      <c r="CN1431" s="4"/>
      <c r="CO1431" s="3"/>
      <c r="CP1431" s="4"/>
      <c r="CQ1431" s="3"/>
      <c r="CS1431" s="4"/>
      <c r="CT1431" s="3"/>
      <c r="CU1431" s="3"/>
    </row>
    <row r="1432" spans="1:99" ht="20.100000000000001" customHeight="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Y1432" s="4"/>
      <c r="Z1432" s="5"/>
      <c r="AB1432" s="6"/>
      <c r="AC1432" s="3"/>
      <c r="AD1432" s="3"/>
      <c r="AE1432" s="3"/>
      <c r="AF1432" s="3"/>
      <c r="AG1432" s="4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X1432" s="4"/>
      <c r="AZ1432" s="4"/>
      <c r="BA1432" s="4"/>
      <c r="BB1432" s="8"/>
      <c r="BC1432" s="3"/>
      <c r="BD1432" s="3"/>
      <c r="BF1432" s="5"/>
      <c r="BG1432" s="5"/>
      <c r="BH1432" s="5"/>
      <c r="BI1432" s="5"/>
      <c r="BJ1432" s="5"/>
      <c r="BK1432" s="3"/>
      <c r="BM1432" s="7"/>
      <c r="BN1432" s="3"/>
      <c r="BO1432" s="3"/>
      <c r="BQ1432" s="7"/>
      <c r="BR1432" s="3"/>
      <c r="BS1432" s="3"/>
      <c r="BV1432" s="4"/>
      <c r="BW1432" s="3"/>
      <c r="BX1432" s="3"/>
      <c r="BY1432" s="3"/>
      <c r="BZ1432" s="3"/>
      <c r="CA1432" s="3"/>
      <c r="CB1432" s="3"/>
      <c r="CC1432" s="3"/>
      <c r="CD1432" s="4"/>
      <c r="CE1432" s="4"/>
      <c r="CF1432" s="3"/>
      <c r="CG1432" s="3"/>
      <c r="CH1432" s="3"/>
      <c r="CI1432" s="3"/>
      <c r="CJ1432" s="3"/>
      <c r="CK1432" s="2"/>
      <c r="CL1432" s="2"/>
      <c r="CM1432" s="4"/>
      <c r="CN1432" s="4"/>
      <c r="CO1432" s="3"/>
      <c r="CP1432" s="4"/>
      <c r="CQ1432" s="3"/>
      <c r="CS1432" s="4"/>
      <c r="CT1432" s="3"/>
      <c r="CU1432" s="3"/>
    </row>
    <row r="1433" spans="1:99" ht="20.100000000000001" customHeight="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Y1433" s="4"/>
      <c r="Z1433" s="5"/>
      <c r="AB1433" s="6"/>
      <c r="AC1433" s="3"/>
      <c r="AD1433" s="3"/>
      <c r="AE1433" s="3"/>
      <c r="AF1433" s="3"/>
      <c r="AG1433" s="4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X1433" s="4"/>
      <c r="AZ1433" s="4"/>
      <c r="BA1433" s="4"/>
      <c r="BB1433" s="8"/>
      <c r="BC1433" s="3"/>
      <c r="BD1433" s="3"/>
      <c r="BF1433" s="5"/>
      <c r="BG1433" s="5"/>
      <c r="BH1433" s="5"/>
      <c r="BI1433" s="5"/>
      <c r="BJ1433" s="5"/>
      <c r="BK1433" s="3"/>
      <c r="BM1433" s="7"/>
      <c r="BN1433" s="3"/>
      <c r="BO1433" s="3"/>
      <c r="BQ1433" s="7"/>
      <c r="BR1433" s="3"/>
      <c r="BS1433" s="3"/>
      <c r="BV1433" s="4"/>
      <c r="BW1433" s="3"/>
      <c r="BX1433" s="3"/>
      <c r="BY1433" s="3"/>
      <c r="BZ1433" s="3"/>
      <c r="CA1433" s="3"/>
      <c r="CB1433" s="3"/>
      <c r="CC1433" s="3"/>
      <c r="CD1433" s="4"/>
      <c r="CE1433" s="4"/>
      <c r="CF1433" s="3"/>
      <c r="CG1433" s="3"/>
      <c r="CH1433" s="3"/>
      <c r="CI1433" s="3"/>
      <c r="CJ1433" s="3"/>
      <c r="CK1433" s="2"/>
      <c r="CL1433" s="2"/>
      <c r="CM1433" s="4"/>
      <c r="CN1433" s="4"/>
      <c r="CO1433" s="3"/>
      <c r="CP1433" s="4"/>
      <c r="CQ1433" s="3"/>
      <c r="CS1433" s="4"/>
      <c r="CT1433" s="3"/>
      <c r="CU1433" s="3"/>
    </row>
    <row r="1434" spans="1:99" ht="20.100000000000001" customHeight="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Y1434" s="4"/>
      <c r="Z1434" s="5"/>
      <c r="AB1434" s="6"/>
      <c r="AC1434" s="3"/>
      <c r="AD1434" s="3"/>
      <c r="AE1434" s="3"/>
      <c r="AF1434" s="3"/>
      <c r="AG1434" s="4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X1434" s="4"/>
      <c r="AZ1434" s="4"/>
      <c r="BA1434" s="4"/>
      <c r="BB1434" s="8"/>
      <c r="BC1434" s="3"/>
      <c r="BD1434" s="3"/>
      <c r="BF1434" s="5"/>
      <c r="BG1434" s="5"/>
      <c r="BH1434" s="5"/>
      <c r="BI1434" s="5"/>
      <c r="BJ1434" s="5"/>
      <c r="BK1434" s="3"/>
      <c r="BM1434" s="7"/>
      <c r="BN1434" s="3"/>
      <c r="BO1434" s="3"/>
      <c r="BQ1434" s="7"/>
      <c r="BR1434" s="3"/>
      <c r="BS1434" s="3"/>
      <c r="BV1434" s="4"/>
      <c r="BW1434" s="3"/>
      <c r="BX1434" s="3"/>
      <c r="BY1434" s="3"/>
      <c r="BZ1434" s="3"/>
      <c r="CA1434" s="3"/>
      <c r="CB1434" s="3"/>
      <c r="CC1434" s="3"/>
      <c r="CD1434" s="4"/>
      <c r="CE1434" s="4"/>
      <c r="CF1434" s="3"/>
      <c r="CG1434" s="3"/>
      <c r="CH1434" s="3"/>
      <c r="CI1434" s="3"/>
      <c r="CJ1434" s="3"/>
      <c r="CK1434" s="2"/>
      <c r="CL1434" s="2"/>
      <c r="CM1434" s="4"/>
      <c r="CN1434" s="4"/>
      <c r="CO1434" s="3"/>
      <c r="CP1434" s="4"/>
      <c r="CQ1434" s="3"/>
      <c r="CS1434" s="4"/>
      <c r="CT1434" s="3"/>
      <c r="CU1434" s="3"/>
    </row>
    <row r="1435" spans="1:99" ht="20.100000000000001" customHeight="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Y1435" s="4"/>
      <c r="Z1435" s="5"/>
      <c r="AB1435" s="6"/>
      <c r="AC1435" s="3"/>
      <c r="AD1435" s="3"/>
      <c r="AE1435" s="3"/>
      <c r="AF1435" s="3"/>
      <c r="AG1435" s="4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X1435" s="4"/>
      <c r="AZ1435" s="4"/>
      <c r="BA1435" s="4"/>
      <c r="BB1435" s="8"/>
      <c r="BC1435" s="3"/>
      <c r="BD1435" s="3"/>
      <c r="BF1435" s="5"/>
      <c r="BG1435" s="5"/>
      <c r="BH1435" s="5"/>
      <c r="BI1435" s="5"/>
      <c r="BJ1435" s="5"/>
      <c r="BK1435" s="3"/>
      <c r="BM1435" s="7"/>
      <c r="BN1435" s="3"/>
      <c r="BO1435" s="3"/>
      <c r="BQ1435" s="7"/>
      <c r="BR1435" s="3"/>
      <c r="BS1435" s="3"/>
      <c r="BV1435" s="4"/>
      <c r="BW1435" s="3"/>
      <c r="BX1435" s="3"/>
      <c r="BY1435" s="3"/>
      <c r="BZ1435" s="3"/>
      <c r="CA1435" s="3"/>
      <c r="CB1435" s="3"/>
      <c r="CC1435" s="3"/>
      <c r="CD1435" s="4"/>
      <c r="CE1435" s="4"/>
      <c r="CF1435" s="3"/>
      <c r="CG1435" s="3"/>
      <c r="CH1435" s="3"/>
      <c r="CI1435" s="3"/>
      <c r="CJ1435" s="3"/>
      <c r="CK1435" s="2"/>
      <c r="CL1435" s="2"/>
      <c r="CM1435" s="4"/>
      <c r="CN1435" s="4"/>
      <c r="CO1435" s="3"/>
      <c r="CP1435" s="4"/>
      <c r="CQ1435" s="3"/>
      <c r="CS1435" s="4"/>
      <c r="CT1435" s="3"/>
      <c r="CU1435" s="3"/>
    </row>
    <row r="1436" spans="1:99" ht="20.100000000000001" customHeigh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Y1436" s="4"/>
      <c r="Z1436" s="5"/>
      <c r="AB1436" s="6"/>
      <c r="AC1436" s="3"/>
      <c r="AD1436" s="3"/>
      <c r="AE1436" s="3"/>
      <c r="AF1436" s="3"/>
      <c r="AG1436" s="4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X1436" s="4"/>
      <c r="AZ1436" s="4"/>
      <c r="BA1436" s="4"/>
      <c r="BB1436" s="8"/>
      <c r="BC1436" s="3"/>
      <c r="BD1436" s="3"/>
      <c r="BF1436" s="5"/>
      <c r="BG1436" s="5"/>
      <c r="BH1436" s="5"/>
      <c r="BI1436" s="5"/>
      <c r="BJ1436" s="5"/>
      <c r="BK1436" s="3"/>
      <c r="BM1436" s="7"/>
      <c r="BN1436" s="3"/>
      <c r="BO1436" s="3"/>
      <c r="BQ1436" s="7"/>
      <c r="BR1436" s="3"/>
      <c r="BS1436" s="3"/>
      <c r="BV1436" s="4"/>
      <c r="BW1436" s="3"/>
      <c r="BX1436" s="3"/>
      <c r="BY1436" s="3"/>
      <c r="BZ1436" s="3"/>
      <c r="CA1436" s="3"/>
      <c r="CB1436" s="3"/>
      <c r="CC1436" s="3"/>
      <c r="CD1436" s="4"/>
      <c r="CE1436" s="4"/>
      <c r="CF1436" s="3"/>
      <c r="CG1436" s="3"/>
      <c r="CH1436" s="3"/>
      <c r="CI1436" s="3"/>
      <c r="CJ1436" s="3"/>
      <c r="CK1436" s="2"/>
      <c r="CL1436" s="2"/>
      <c r="CM1436" s="4"/>
      <c r="CN1436" s="4"/>
      <c r="CO1436" s="3"/>
      <c r="CP1436" s="4"/>
      <c r="CQ1436" s="3"/>
      <c r="CS1436" s="4"/>
      <c r="CT1436" s="3"/>
      <c r="CU1436" s="3"/>
    </row>
    <row r="1437" spans="1:99" ht="20.100000000000001" customHeight="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Y1437" s="4"/>
      <c r="Z1437" s="5"/>
      <c r="AB1437" s="6"/>
      <c r="AC1437" s="3"/>
      <c r="AD1437" s="3"/>
      <c r="AE1437" s="3"/>
      <c r="AF1437" s="3"/>
      <c r="AG1437" s="4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X1437" s="4"/>
      <c r="AZ1437" s="4"/>
      <c r="BA1437" s="4"/>
      <c r="BB1437" s="8"/>
      <c r="BC1437" s="3"/>
      <c r="BD1437" s="3"/>
      <c r="BF1437" s="5"/>
      <c r="BG1437" s="5"/>
      <c r="BH1437" s="5"/>
      <c r="BI1437" s="5"/>
      <c r="BJ1437" s="5"/>
      <c r="BK1437" s="3"/>
      <c r="BM1437" s="7"/>
      <c r="BN1437" s="3"/>
      <c r="BO1437" s="3"/>
      <c r="BQ1437" s="7"/>
      <c r="BR1437" s="3"/>
      <c r="BS1437" s="3"/>
      <c r="BV1437" s="4"/>
      <c r="BW1437" s="3"/>
      <c r="BX1437" s="3"/>
      <c r="BY1437" s="3"/>
      <c r="BZ1437" s="3"/>
      <c r="CA1437" s="3"/>
      <c r="CB1437" s="3"/>
      <c r="CC1437" s="3"/>
      <c r="CD1437" s="4"/>
      <c r="CE1437" s="4"/>
      <c r="CF1437" s="3"/>
      <c r="CG1437" s="3"/>
      <c r="CH1437" s="3"/>
      <c r="CI1437" s="3"/>
      <c r="CJ1437" s="3"/>
      <c r="CK1437" s="2"/>
      <c r="CL1437" s="2"/>
      <c r="CM1437" s="4"/>
      <c r="CN1437" s="4"/>
      <c r="CO1437" s="3"/>
      <c r="CP1437" s="4"/>
      <c r="CQ1437" s="3"/>
      <c r="CS1437" s="4"/>
      <c r="CT1437" s="3"/>
      <c r="CU1437" s="3"/>
    </row>
    <row r="1438" spans="1:99" ht="20.100000000000001" customHeight="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Y1438" s="4"/>
      <c r="Z1438" s="5"/>
      <c r="AB1438" s="6"/>
      <c r="AC1438" s="3"/>
      <c r="AD1438" s="3"/>
      <c r="AE1438" s="3"/>
      <c r="AF1438" s="3"/>
      <c r="AG1438" s="4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X1438" s="4"/>
      <c r="AZ1438" s="4"/>
      <c r="BA1438" s="4"/>
      <c r="BB1438" s="8"/>
      <c r="BC1438" s="3"/>
      <c r="BD1438" s="3"/>
      <c r="BF1438" s="5"/>
      <c r="BG1438" s="5"/>
      <c r="BH1438" s="5"/>
      <c r="BI1438" s="5"/>
      <c r="BJ1438" s="5"/>
      <c r="BK1438" s="3"/>
      <c r="BM1438" s="7"/>
      <c r="BN1438" s="3"/>
      <c r="BO1438" s="3"/>
      <c r="BQ1438" s="7"/>
      <c r="BR1438" s="3"/>
      <c r="BS1438" s="3"/>
      <c r="BV1438" s="4"/>
      <c r="BW1438" s="3"/>
      <c r="BX1438" s="3"/>
      <c r="BY1438" s="3"/>
      <c r="BZ1438" s="3"/>
      <c r="CA1438" s="3"/>
      <c r="CB1438" s="3"/>
      <c r="CC1438" s="3"/>
      <c r="CD1438" s="4"/>
      <c r="CE1438" s="4"/>
      <c r="CF1438" s="3"/>
      <c r="CG1438" s="3"/>
      <c r="CH1438" s="3"/>
      <c r="CI1438" s="3"/>
      <c r="CJ1438" s="3"/>
      <c r="CK1438" s="2"/>
      <c r="CL1438" s="2"/>
      <c r="CM1438" s="4"/>
      <c r="CN1438" s="4"/>
      <c r="CO1438" s="3"/>
      <c r="CP1438" s="4"/>
      <c r="CQ1438" s="3"/>
      <c r="CS1438" s="4"/>
      <c r="CT1438" s="3"/>
      <c r="CU1438" s="3"/>
    </row>
    <row r="1439" spans="1:99" ht="20.100000000000001" customHeight="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Y1439" s="4"/>
      <c r="Z1439" s="5"/>
      <c r="AB1439" s="6"/>
      <c r="AC1439" s="3"/>
      <c r="AD1439" s="3"/>
      <c r="AE1439" s="3"/>
      <c r="AF1439" s="3"/>
      <c r="AG1439" s="4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X1439" s="4"/>
      <c r="AZ1439" s="4"/>
      <c r="BA1439" s="4"/>
      <c r="BB1439" s="8"/>
      <c r="BC1439" s="3"/>
      <c r="BD1439" s="3"/>
      <c r="BF1439" s="5"/>
      <c r="BG1439" s="5"/>
      <c r="BH1439" s="5"/>
      <c r="BI1439" s="5"/>
      <c r="BJ1439" s="5"/>
      <c r="BK1439" s="3"/>
      <c r="BM1439" s="7"/>
      <c r="BN1439" s="3"/>
      <c r="BO1439" s="3"/>
      <c r="BQ1439" s="7"/>
      <c r="BR1439" s="3"/>
      <c r="BS1439" s="3"/>
      <c r="BV1439" s="4"/>
      <c r="BW1439" s="3"/>
      <c r="BX1439" s="3"/>
      <c r="BY1439" s="3"/>
      <c r="BZ1439" s="3"/>
      <c r="CA1439" s="3"/>
      <c r="CB1439" s="3"/>
      <c r="CC1439" s="3"/>
      <c r="CD1439" s="4"/>
      <c r="CE1439" s="4"/>
      <c r="CF1439" s="3"/>
      <c r="CG1439" s="3"/>
      <c r="CH1439" s="3"/>
      <c r="CI1439" s="3"/>
      <c r="CJ1439" s="3"/>
      <c r="CK1439" s="2"/>
      <c r="CL1439" s="2"/>
      <c r="CM1439" s="4"/>
      <c r="CN1439" s="4"/>
      <c r="CO1439" s="3"/>
      <c r="CP1439" s="4"/>
      <c r="CQ1439" s="3"/>
      <c r="CS1439" s="4"/>
      <c r="CT1439" s="3"/>
      <c r="CU1439" s="3"/>
    </row>
    <row r="1440" spans="1:99" ht="20.100000000000001" customHeight="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Y1440" s="4"/>
      <c r="Z1440" s="5"/>
      <c r="AB1440" s="6"/>
      <c r="AC1440" s="3"/>
      <c r="AD1440" s="3"/>
      <c r="AE1440" s="3"/>
      <c r="AF1440" s="3"/>
      <c r="AG1440" s="4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X1440" s="4"/>
      <c r="AZ1440" s="4"/>
      <c r="BA1440" s="4"/>
      <c r="BB1440" s="8"/>
      <c r="BC1440" s="3"/>
      <c r="BD1440" s="3"/>
      <c r="BF1440" s="5"/>
      <c r="BG1440" s="5"/>
      <c r="BH1440" s="5"/>
      <c r="BI1440" s="5"/>
      <c r="BJ1440" s="5"/>
      <c r="BK1440" s="3"/>
      <c r="BM1440" s="7"/>
      <c r="BN1440" s="3"/>
      <c r="BO1440" s="3"/>
      <c r="BQ1440" s="7"/>
      <c r="BR1440" s="3"/>
      <c r="BS1440" s="3"/>
      <c r="BV1440" s="4"/>
      <c r="BW1440" s="3"/>
      <c r="BX1440" s="3"/>
      <c r="BY1440" s="3"/>
      <c r="BZ1440" s="3"/>
      <c r="CA1440" s="3"/>
      <c r="CB1440" s="3"/>
      <c r="CC1440" s="3"/>
      <c r="CD1440" s="4"/>
      <c r="CE1440" s="4"/>
      <c r="CF1440" s="3"/>
      <c r="CG1440" s="3"/>
      <c r="CH1440" s="3"/>
      <c r="CI1440" s="3"/>
      <c r="CJ1440" s="3"/>
      <c r="CK1440" s="2"/>
      <c r="CL1440" s="2"/>
      <c r="CM1440" s="4"/>
      <c r="CN1440" s="4"/>
      <c r="CO1440" s="3"/>
      <c r="CP1440" s="4"/>
      <c r="CQ1440" s="3"/>
      <c r="CS1440" s="4"/>
      <c r="CT1440" s="3"/>
      <c r="CU1440" s="3"/>
    </row>
    <row r="1441" spans="1:99" ht="20.100000000000001" customHeight="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Y1441" s="4"/>
      <c r="Z1441" s="5"/>
      <c r="AB1441" s="6"/>
      <c r="AC1441" s="3"/>
      <c r="AD1441" s="3"/>
      <c r="AE1441" s="3"/>
      <c r="AF1441" s="3"/>
      <c r="AG1441" s="4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X1441" s="4"/>
      <c r="AZ1441" s="4"/>
      <c r="BA1441" s="4"/>
      <c r="BB1441" s="8"/>
      <c r="BC1441" s="3"/>
      <c r="BD1441" s="3"/>
      <c r="BF1441" s="5"/>
      <c r="BG1441" s="5"/>
      <c r="BH1441" s="5"/>
      <c r="BI1441" s="5"/>
      <c r="BJ1441" s="5"/>
      <c r="BK1441" s="3"/>
      <c r="BM1441" s="7"/>
      <c r="BN1441" s="3"/>
      <c r="BO1441" s="3"/>
      <c r="BQ1441" s="7"/>
      <c r="BR1441" s="3"/>
      <c r="BS1441" s="3"/>
      <c r="BV1441" s="4"/>
      <c r="BW1441" s="3"/>
      <c r="BX1441" s="3"/>
      <c r="BY1441" s="3"/>
      <c r="BZ1441" s="3"/>
      <c r="CA1441" s="3"/>
      <c r="CB1441" s="3"/>
      <c r="CC1441" s="3"/>
      <c r="CD1441" s="4"/>
      <c r="CE1441" s="4"/>
      <c r="CF1441" s="3"/>
      <c r="CG1441" s="3"/>
      <c r="CH1441" s="3"/>
      <c r="CI1441" s="3"/>
      <c r="CJ1441" s="3"/>
      <c r="CK1441" s="2"/>
      <c r="CL1441" s="2"/>
      <c r="CM1441" s="4"/>
      <c r="CN1441" s="4"/>
      <c r="CO1441" s="3"/>
      <c r="CP1441" s="4"/>
      <c r="CQ1441" s="3"/>
      <c r="CS1441" s="4"/>
      <c r="CT1441" s="3"/>
      <c r="CU1441" s="3"/>
    </row>
    <row r="1442" spans="1:99" ht="20.100000000000001" customHeight="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Y1442" s="4"/>
      <c r="Z1442" s="5"/>
      <c r="AB1442" s="6"/>
      <c r="AC1442" s="3"/>
      <c r="AD1442" s="3"/>
      <c r="AE1442" s="3"/>
      <c r="AF1442" s="3"/>
      <c r="AG1442" s="4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X1442" s="4"/>
      <c r="AZ1442" s="4"/>
      <c r="BA1442" s="4"/>
      <c r="BB1442" s="8"/>
      <c r="BC1442" s="3"/>
      <c r="BD1442" s="3"/>
      <c r="BF1442" s="5"/>
      <c r="BG1442" s="5"/>
      <c r="BH1442" s="5"/>
      <c r="BI1442" s="5"/>
      <c r="BJ1442" s="5"/>
      <c r="BK1442" s="3"/>
      <c r="BM1442" s="7"/>
      <c r="BN1442" s="3"/>
      <c r="BO1442" s="3"/>
      <c r="BQ1442" s="7"/>
      <c r="BR1442" s="3"/>
      <c r="BS1442" s="3"/>
      <c r="BV1442" s="4"/>
      <c r="BW1442" s="3"/>
      <c r="BX1442" s="3"/>
      <c r="BY1442" s="3"/>
      <c r="BZ1442" s="3"/>
      <c r="CA1442" s="3"/>
      <c r="CB1442" s="3"/>
      <c r="CC1442" s="3"/>
      <c r="CD1442" s="4"/>
      <c r="CE1442" s="4"/>
      <c r="CF1442" s="3"/>
      <c r="CG1442" s="3"/>
      <c r="CH1442" s="3"/>
      <c r="CI1442" s="3"/>
      <c r="CJ1442" s="3"/>
      <c r="CK1442" s="2"/>
      <c r="CL1442" s="2"/>
      <c r="CM1442" s="4"/>
      <c r="CN1442" s="4"/>
      <c r="CO1442" s="3"/>
      <c r="CP1442" s="4"/>
      <c r="CQ1442" s="3"/>
      <c r="CS1442" s="4"/>
      <c r="CT1442" s="3"/>
      <c r="CU1442" s="3"/>
    </row>
    <row r="1443" spans="1:99" ht="20.100000000000001" customHeight="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Y1443" s="4"/>
      <c r="Z1443" s="5"/>
      <c r="AB1443" s="6"/>
      <c r="AC1443" s="3"/>
      <c r="AD1443" s="3"/>
      <c r="AE1443" s="3"/>
      <c r="AF1443" s="3"/>
      <c r="AG1443" s="4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X1443" s="4"/>
      <c r="AZ1443" s="4"/>
      <c r="BA1443" s="4"/>
      <c r="BB1443" s="8"/>
      <c r="BC1443" s="3"/>
      <c r="BD1443" s="3"/>
      <c r="BF1443" s="5"/>
      <c r="BG1443" s="5"/>
      <c r="BH1443" s="5"/>
      <c r="BI1443" s="5"/>
      <c r="BJ1443" s="5"/>
      <c r="BK1443" s="3"/>
      <c r="BM1443" s="7"/>
      <c r="BN1443" s="3"/>
      <c r="BO1443" s="3"/>
      <c r="BQ1443" s="7"/>
      <c r="BR1443" s="3"/>
      <c r="BS1443" s="3"/>
      <c r="BV1443" s="4"/>
      <c r="BW1443" s="3"/>
      <c r="BX1443" s="3"/>
      <c r="BY1443" s="3"/>
      <c r="BZ1443" s="3"/>
      <c r="CA1443" s="3"/>
      <c r="CB1443" s="3"/>
      <c r="CC1443" s="3"/>
      <c r="CD1443" s="4"/>
      <c r="CE1443" s="4"/>
      <c r="CF1443" s="3"/>
      <c r="CG1443" s="3"/>
      <c r="CH1443" s="3"/>
      <c r="CI1443" s="3"/>
      <c r="CJ1443" s="3"/>
      <c r="CK1443" s="2"/>
      <c r="CL1443" s="2"/>
      <c r="CM1443" s="4"/>
      <c r="CN1443" s="4"/>
      <c r="CO1443" s="3"/>
      <c r="CP1443" s="4"/>
      <c r="CQ1443" s="3"/>
      <c r="CS1443" s="4"/>
      <c r="CT1443" s="3"/>
      <c r="CU1443" s="3"/>
    </row>
    <row r="1444" spans="1:99" ht="20.100000000000001" customHeight="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Y1444" s="4"/>
      <c r="Z1444" s="5"/>
      <c r="AB1444" s="6"/>
      <c r="AC1444" s="3"/>
      <c r="AD1444" s="3"/>
      <c r="AE1444" s="3"/>
      <c r="AF1444" s="3"/>
      <c r="AG1444" s="4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X1444" s="4"/>
      <c r="AZ1444" s="4"/>
      <c r="BA1444" s="4"/>
      <c r="BB1444" s="8"/>
      <c r="BC1444" s="3"/>
      <c r="BD1444" s="3"/>
      <c r="BF1444" s="5"/>
      <c r="BG1444" s="5"/>
      <c r="BH1444" s="5"/>
      <c r="BI1444" s="5"/>
      <c r="BJ1444" s="5"/>
      <c r="BK1444" s="3"/>
      <c r="BM1444" s="7"/>
      <c r="BN1444" s="3"/>
      <c r="BO1444" s="3"/>
      <c r="BQ1444" s="7"/>
      <c r="BR1444" s="3"/>
      <c r="BS1444" s="3"/>
      <c r="BV1444" s="4"/>
      <c r="BW1444" s="3"/>
      <c r="BX1444" s="3"/>
      <c r="BY1444" s="3"/>
      <c r="BZ1444" s="3"/>
      <c r="CA1444" s="3"/>
      <c r="CB1444" s="3"/>
      <c r="CC1444" s="3"/>
      <c r="CD1444" s="4"/>
      <c r="CE1444" s="4"/>
      <c r="CF1444" s="3"/>
      <c r="CG1444" s="3"/>
      <c r="CH1444" s="3"/>
      <c r="CI1444" s="3"/>
      <c r="CJ1444" s="3"/>
      <c r="CK1444" s="2"/>
      <c r="CL1444" s="2"/>
      <c r="CM1444" s="4"/>
      <c r="CN1444" s="4"/>
      <c r="CO1444" s="3"/>
      <c r="CP1444" s="4"/>
      <c r="CQ1444" s="3"/>
      <c r="CS1444" s="4"/>
      <c r="CT1444" s="3"/>
      <c r="CU1444" s="3"/>
    </row>
    <row r="1445" spans="1:99" ht="20.100000000000001" customHeight="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Y1445" s="4"/>
      <c r="Z1445" s="5"/>
      <c r="AB1445" s="6"/>
      <c r="AC1445" s="3"/>
      <c r="AD1445" s="3"/>
      <c r="AE1445" s="3"/>
      <c r="AF1445" s="3"/>
      <c r="AG1445" s="4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X1445" s="4"/>
      <c r="AZ1445" s="4"/>
      <c r="BA1445" s="4"/>
      <c r="BB1445" s="8"/>
      <c r="BC1445" s="3"/>
      <c r="BD1445" s="3"/>
      <c r="BF1445" s="5"/>
      <c r="BG1445" s="5"/>
      <c r="BH1445" s="5"/>
      <c r="BI1445" s="5"/>
      <c r="BJ1445" s="5"/>
      <c r="BK1445" s="3"/>
      <c r="BM1445" s="7"/>
      <c r="BN1445" s="3"/>
      <c r="BO1445" s="3"/>
      <c r="BQ1445" s="7"/>
      <c r="BR1445" s="3"/>
      <c r="BS1445" s="3"/>
      <c r="BV1445" s="4"/>
      <c r="BW1445" s="3"/>
      <c r="BX1445" s="3"/>
      <c r="BY1445" s="3"/>
      <c r="BZ1445" s="3"/>
      <c r="CA1445" s="3"/>
      <c r="CB1445" s="3"/>
      <c r="CC1445" s="3"/>
      <c r="CD1445" s="4"/>
      <c r="CE1445" s="4"/>
      <c r="CF1445" s="3"/>
      <c r="CG1445" s="3"/>
      <c r="CH1445" s="3"/>
      <c r="CI1445" s="3"/>
      <c r="CJ1445" s="3"/>
      <c r="CK1445" s="2"/>
      <c r="CL1445" s="2"/>
      <c r="CM1445" s="4"/>
      <c r="CN1445" s="4"/>
      <c r="CO1445" s="3"/>
      <c r="CP1445" s="4"/>
      <c r="CQ1445" s="3"/>
      <c r="CS1445" s="4"/>
      <c r="CT1445" s="3"/>
      <c r="CU1445" s="3"/>
    </row>
    <row r="1446" spans="1:99" ht="20.100000000000001" customHeight="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Y1446" s="4"/>
      <c r="Z1446" s="5"/>
      <c r="AB1446" s="6"/>
      <c r="AC1446" s="3"/>
      <c r="AD1446" s="3"/>
      <c r="AE1446" s="3"/>
      <c r="AF1446" s="3"/>
      <c r="AG1446" s="4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X1446" s="4"/>
      <c r="AZ1446" s="4"/>
      <c r="BA1446" s="4"/>
      <c r="BB1446" s="8"/>
      <c r="BC1446" s="3"/>
      <c r="BD1446" s="3"/>
      <c r="BF1446" s="5"/>
      <c r="BG1446" s="5"/>
      <c r="BH1446" s="5"/>
      <c r="BI1446" s="5"/>
      <c r="BJ1446" s="5"/>
      <c r="BK1446" s="3"/>
      <c r="BM1446" s="7"/>
      <c r="BN1446" s="3"/>
      <c r="BO1446" s="3"/>
      <c r="BQ1446" s="7"/>
      <c r="BR1446" s="3"/>
      <c r="BS1446" s="3"/>
      <c r="BV1446" s="4"/>
      <c r="BW1446" s="3"/>
      <c r="BX1446" s="3"/>
      <c r="BY1446" s="3"/>
      <c r="BZ1446" s="3"/>
      <c r="CA1446" s="3"/>
      <c r="CB1446" s="3"/>
      <c r="CC1446" s="3"/>
      <c r="CD1446" s="4"/>
      <c r="CE1446" s="4"/>
      <c r="CF1446" s="3"/>
      <c r="CG1446" s="3"/>
      <c r="CH1446" s="3"/>
      <c r="CI1446" s="3"/>
      <c r="CJ1446" s="3"/>
      <c r="CK1446" s="2"/>
      <c r="CL1446" s="2"/>
      <c r="CM1446" s="4"/>
      <c r="CN1446" s="4"/>
      <c r="CO1446" s="3"/>
      <c r="CP1446" s="4"/>
      <c r="CQ1446" s="3"/>
      <c r="CS1446" s="4"/>
      <c r="CT1446" s="3"/>
      <c r="CU1446" s="3"/>
    </row>
    <row r="1447" spans="1:99" ht="20.100000000000001" customHeight="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Y1447" s="4"/>
      <c r="Z1447" s="5"/>
      <c r="AB1447" s="6"/>
      <c r="AC1447" s="3"/>
      <c r="AD1447" s="3"/>
      <c r="AE1447" s="3"/>
      <c r="AF1447" s="3"/>
      <c r="AG1447" s="4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X1447" s="4"/>
      <c r="AZ1447" s="4"/>
      <c r="BA1447" s="4"/>
      <c r="BB1447" s="8"/>
      <c r="BC1447" s="3"/>
      <c r="BD1447" s="3"/>
      <c r="BF1447" s="5"/>
      <c r="BG1447" s="5"/>
      <c r="BH1447" s="5"/>
      <c r="BI1447" s="5"/>
      <c r="BJ1447" s="5"/>
      <c r="BK1447" s="3"/>
      <c r="BM1447" s="7"/>
      <c r="BN1447" s="3"/>
      <c r="BO1447" s="3"/>
      <c r="BQ1447" s="7"/>
      <c r="BR1447" s="3"/>
      <c r="BS1447" s="3"/>
      <c r="BV1447" s="4"/>
      <c r="BW1447" s="3"/>
      <c r="BX1447" s="3"/>
      <c r="BY1447" s="3"/>
      <c r="BZ1447" s="3"/>
      <c r="CA1447" s="3"/>
      <c r="CB1447" s="3"/>
      <c r="CC1447" s="3"/>
      <c r="CD1447" s="4"/>
      <c r="CE1447" s="4"/>
      <c r="CF1447" s="3"/>
      <c r="CG1447" s="3"/>
      <c r="CH1447" s="3"/>
      <c r="CI1447" s="3"/>
      <c r="CJ1447" s="3"/>
      <c r="CK1447" s="2"/>
      <c r="CL1447" s="2"/>
      <c r="CM1447" s="4"/>
      <c r="CN1447" s="4"/>
      <c r="CO1447" s="3"/>
      <c r="CP1447" s="4"/>
      <c r="CQ1447" s="3"/>
      <c r="CS1447" s="4"/>
      <c r="CT1447" s="3"/>
      <c r="CU1447" s="3"/>
    </row>
    <row r="1448" spans="1:99" ht="20.100000000000001" customHeight="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Y1448" s="4"/>
      <c r="Z1448" s="5"/>
      <c r="AB1448" s="6"/>
      <c r="AC1448" s="3"/>
      <c r="AD1448" s="3"/>
      <c r="AE1448" s="3"/>
      <c r="AF1448" s="3"/>
      <c r="AG1448" s="4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X1448" s="4"/>
      <c r="AZ1448" s="4"/>
      <c r="BA1448" s="4"/>
      <c r="BB1448" s="8"/>
      <c r="BC1448" s="3"/>
      <c r="BD1448" s="3"/>
      <c r="BF1448" s="5"/>
      <c r="BG1448" s="5"/>
      <c r="BH1448" s="5"/>
      <c r="BI1448" s="5"/>
      <c r="BJ1448" s="5"/>
      <c r="BK1448" s="3"/>
      <c r="BM1448" s="7"/>
      <c r="BN1448" s="3"/>
      <c r="BO1448" s="3"/>
      <c r="BQ1448" s="7"/>
      <c r="BR1448" s="3"/>
      <c r="BS1448" s="3"/>
      <c r="BV1448" s="4"/>
      <c r="BW1448" s="3"/>
      <c r="BX1448" s="3"/>
      <c r="BY1448" s="3"/>
      <c r="BZ1448" s="3"/>
      <c r="CA1448" s="3"/>
      <c r="CB1448" s="3"/>
      <c r="CC1448" s="3"/>
      <c r="CD1448" s="4"/>
      <c r="CE1448" s="4"/>
      <c r="CF1448" s="3"/>
      <c r="CG1448" s="3"/>
      <c r="CH1448" s="3"/>
      <c r="CI1448" s="3"/>
      <c r="CJ1448" s="3"/>
      <c r="CK1448" s="2"/>
      <c r="CL1448" s="2"/>
      <c r="CM1448" s="4"/>
      <c r="CN1448" s="4"/>
      <c r="CO1448" s="3"/>
      <c r="CP1448" s="4"/>
      <c r="CQ1448" s="3"/>
      <c r="CS1448" s="4"/>
      <c r="CT1448" s="3"/>
      <c r="CU1448" s="3"/>
    </row>
    <row r="1449" spans="1:99" ht="20.100000000000001" customHeight="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Y1449" s="4"/>
      <c r="Z1449" s="5"/>
      <c r="AB1449" s="6"/>
      <c r="AC1449" s="3"/>
      <c r="AD1449" s="3"/>
      <c r="AE1449" s="3"/>
      <c r="AF1449" s="3"/>
      <c r="AG1449" s="4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X1449" s="4"/>
      <c r="AZ1449" s="4"/>
      <c r="BA1449" s="4"/>
      <c r="BB1449" s="8"/>
      <c r="BC1449" s="3"/>
      <c r="BD1449" s="3"/>
      <c r="BF1449" s="5"/>
      <c r="BG1449" s="5"/>
      <c r="BH1449" s="5"/>
      <c r="BI1449" s="5"/>
      <c r="BJ1449" s="5"/>
      <c r="BK1449" s="3"/>
      <c r="BM1449" s="7"/>
      <c r="BN1449" s="3"/>
      <c r="BO1449" s="3"/>
      <c r="BQ1449" s="7"/>
      <c r="BR1449" s="3"/>
      <c r="BS1449" s="3"/>
      <c r="BV1449" s="4"/>
      <c r="BW1449" s="3"/>
      <c r="BX1449" s="3"/>
      <c r="BY1449" s="3"/>
      <c r="BZ1449" s="3"/>
      <c r="CA1449" s="3"/>
      <c r="CB1449" s="3"/>
      <c r="CC1449" s="3"/>
      <c r="CD1449" s="4"/>
      <c r="CE1449" s="4"/>
      <c r="CF1449" s="3"/>
      <c r="CG1449" s="3"/>
      <c r="CH1449" s="3"/>
      <c r="CI1449" s="3"/>
      <c r="CJ1449" s="3"/>
      <c r="CK1449" s="2"/>
      <c r="CL1449" s="2"/>
      <c r="CM1449" s="4"/>
      <c r="CN1449" s="4"/>
      <c r="CO1449" s="3"/>
      <c r="CP1449" s="4"/>
      <c r="CQ1449" s="3"/>
      <c r="CS1449" s="4"/>
      <c r="CT1449" s="3"/>
      <c r="CU1449" s="3"/>
    </row>
    <row r="1450" spans="1:99" ht="20.100000000000001" customHeight="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Y1450" s="4"/>
      <c r="Z1450" s="5"/>
      <c r="AB1450" s="6"/>
      <c r="AC1450" s="3"/>
      <c r="AD1450" s="3"/>
      <c r="AE1450" s="3"/>
      <c r="AF1450" s="3"/>
      <c r="AG1450" s="4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X1450" s="4"/>
      <c r="AZ1450" s="4"/>
      <c r="BA1450" s="4"/>
      <c r="BB1450" s="8"/>
      <c r="BC1450" s="3"/>
      <c r="BD1450" s="3"/>
      <c r="BF1450" s="5"/>
      <c r="BG1450" s="5"/>
      <c r="BH1450" s="5"/>
      <c r="BI1450" s="5"/>
      <c r="BJ1450" s="5"/>
      <c r="BK1450" s="3"/>
      <c r="BM1450" s="7"/>
      <c r="BN1450" s="3"/>
      <c r="BO1450" s="3"/>
      <c r="BQ1450" s="7"/>
      <c r="BR1450" s="3"/>
      <c r="BS1450" s="3"/>
      <c r="BV1450" s="4"/>
      <c r="BW1450" s="3"/>
      <c r="BX1450" s="3"/>
      <c r="BY1450" s="3"/>
      <c r="BZ1450" s="3"/>
      <c r="CA1450" s="3"/>
      <c r="CB1450" s="3"/>
      <c r="CC1450" s="3"/>
      <c r="CD1450" s="4"/>
      <c r="CE1450" s="4"/>
      <c r="CF1450" s="3"/>
      <c r="CG1450" s="3"/>
      <c r="CH1450" s="3"/>
      <c r="CI1450" s="3"/>
      <c r="CJ1450" s="3"/>
      <c r="CK1450" s="2"/>
      <c r="CL1450" s="2"/>
      <c r="CM1450" s="4"/>
      <c r="CN1450" s="4"/>
      <c r="CO1450" s="3"/>
      <c r="CP1450" s="4"/>
      <c r="CQ1450" s="3"/>
      <c r="CS1450" s="4"/>
      <c r="CT1450" s="3"/>
      <c r="CU1450" s="3"/>
    </row>
    <row r="1451" spans="1:99" ht="20.100000000000001" customHeight="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Y1451" s="4"/>
      <c r="Z1451" s="5"/>
      <c r="AB1451" s="6"/>
      <c r="AC1451" s="3"/>
      <c r="AD1451" s="3"/>
      <c r="AE1451" s="3"/>
      <c r="AF1451" s="3"/>
      <c r="AG1451" s="4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X1451" s="4"/>
      <c r="AZ1451" s="4"/>
      <c r="BA1451" s="4"/>
      <c r="BB1451" s="8"/>
      <c r="BC1451" s="3"/>
      <c r="BD1451" s="3"/>
      <c r="BF1451" s="5"/>
      <c r="BG1451" s="5"/>
      <c r="BH1451" s="5"/>
      <c r="BI1451" s="5"/>
      <c r="BJ1451" s="5"/>
      <c r="BK1451" s="3"/>
      <c r="BM1451" s="7"/>
      <c r="BN1451" s="3"/>
      <c r="BO1451" s="3"/>
      <c r="BQ1451" s="7"/>
      <c r="BR1451" s="3"/>
      <c r="BS1451" s="3"/>
      <c r="BV1451" s="4"/>
      <c r="BW1451" s="3"/>
      <c r="BX1451" s="3"/>
      <c r="BY1451" s="3"/>
      <c r="BZ1451" s="3"/>
      <c r="CA1451" s="3"/>
      <c r="CB1451" s="3"/>
      <c r="CC1451" s="3"/>
      <c r="CD1451" s="4"/>
      <c r="CE1451" s="4"/>
      <c r="CF1451" s="3"/>
      <c r="CG1451" s="3"/>
      <c r="CH1451" s="3"/>
      <c r="CI1451" s="3"/>
      <c r="CJ1451" s="3"/>
      <c r="CK1451" s="2"/>
      <c r="CL1451" s="2"/>
      <c r="CM1451" s="4"/>
      <c r="CN1451" s="4"/>
      <c r="CO1451" s="3"/>
      <c r="CP1451" s="4"/>
      <c r="CQ1451" s="3"/>
      <c r="CS1451" s="4"/>
      <c r="CT1451" s="3"/>
      <c r="CU1451" s="3"/>
    </row>
    <row r="1452" spans="1:99" ht="20.100000000000001" customHeight="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Y1452" s="4"/>
      <c r="Z1452" s="5"/>
      <c r="AB1452" s="6"/>
      <c r="AC1452" s="3"/>
      <c r="AD1452" s="3"/>
      <c r="AE1452" s="3"/>
      <c r="AF1452" s="3"/>
      <c r="AG1452" s="4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X1452" s="4"/>
      <c r="AZ1452" s="4"/>
      <c r="BA1452" s="4"/>
      <c r="BB1452" s="8"/>
      <c r="BC1452" s="3"/>
      <c r="BD1452" s="3"/>
      <c r="BF1452" s="5"/>
      <c r="BG1452" s="5"/>
      <c r="BH1452" s="5"/>
      <c r="BI1452" s="5"/>
      <c r="BJ1452" s="5"/>
      <c r="BK1452" s="3"/>
      <c r="BM1452" s="7"/>
      <c r="BN1452" s="3"/>
      <c r="BO1452" s="3"/>
      <c r="BQ1452" s="7"/>
      <c r="BR1452" s="3"/>
      <c r="BS1452" s="3"/>
      <c r="BV1452" s="4"/>
      <c r="BW1452" s="3"/>
      <c r="BX1452" s="3"/>
      <c r="BY1452" s="3"/>
      <c r="BZ1452" s="3"/>
      <c r="CA1452" s="3"/>
      <c r="CB1452" s="3"/>
      <c r="CC1452" s="3"/>
      <c r="CD1452" s="4"/>
      <c r="CE1452" s="4"/>
      <c r="CF1452" s="3"/>
      <c r="CG1452" s="3"/>
      <c r="CH1452" s="3"/>
      <c r="CI1452" s="3"/>
      <c r="CJ1452" s="3"/>
      <c r="CK1452" s="2"/>
      <c r="CL1452" s="2"/>
      <c r="CM1452" s="4"/>
      <c r="CN1452" s="4"/>
      <c r="CO1452" s="3"/>
      <c r="CP1452" s="4"/>
      <c r="CQ1452" s="3"/>
      <c r="CS1452" s="4"/>
      <c r="CT1452" s="3"/>
      <c r="CU1452" s="3"/>
    </row>
    <row r="1453" spans="1:99" ht="20.100000000000001" customHeight="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Y1453" s="4"/>
      <c r="Z1453" s="5"/>
      <c r="AB1453" s="6"/>
      <c r="AC1453" s="3"/>
      <c r="AD1453" s="3"/>
      <c r="AE1453" s="3"/>
      <c r="AF1453" s="3"/>
      <c r="AG1453" s="4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X1453" s="4"/>
      <c r="AZ1453" s="4"/>
      <c r="BA1453" s="4"/>
      <c r="BB1453" s="8"/>
      <c r="BC1453" s="3"/>
      <c r="BD1453" s="3"/>
      <c r="BF1453" s="5"/>
      <c r="BG1453" s="5"/>
      <c r="BH1453" s="5"/>
      <c r="BI1453" s="5"/>
      <c r="BJ1453" s="5"/>
      <c r="BK1453" s="3"/>
      <c r="BM1453" s="7"/>
      <c r="BN1453" s="3"/>
      <c r="BO1453" s="3"/>
      <c r="BQ1453" s="7"/>
      <c r="BR1453" s="3"/>
      <c r="BS1453" s="3"/>
      <c r="BV1453" s="4"/>
      <c r="BW1453" s="3"/>
      <c r="BX1453" s="3"/>
      <c r="BY1453" s="3"/>
      <c r="BZ1453" s="3"/>
      <c r="CA1453" s="3"/>
      <c r="CB1453" s="3"/>
      <c r="CC1453" s="3"/>
      <c r="CD1453" s="4"/>
      <c r="CE1453" s="4"/>
      <c r="CF1453" s="3"/>
      <c r="CG1453" s="3"/>
      <c r="CH1453" s="3"/>
      <c r="CI1453" s="3"/>
      <c r="CJ1453" s="3"/>
      <c r="CK1453" s="2"/>
      <c r="CL1453" s="2"/>
      <c r="CM1453" s="4"/>
      <c r="CN1453" s="4"/>
      <c r="CO1453" s="3"/>
      <c r="CP1453" s="4"/>
      <c r="CQ1453" s="3"/>
      <c r="CS1453" s="4"/>
      <c r="CT1453" s="3"/>
      <c r="CU1453" s="3"/>
    </row>
    <row r="1454" spans="1:99" ht="20.100000000000001" customHeight="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Y1454" s="4"/>
      <c r="Z1454" s="5"/>
      <c r="AB1454" s="6"/>
      <c r="AC1454" s="3"/>
      <c r="AD1454" s="3"/>
      <c r="AE1454" s="3"/>
      <c r="AF1454" s="3"/>
      <c r="AG1454" s="4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X1454" s="4"/>
      <c r="AZ1454" s="4"/>
      <c r="BA1454" s="4"/>
      <c r="BB1454" s="8"/>
      <c r="BC1454" s="3"/>
      <c r="BD1454" s="3"/>
      <c r="BF1454" s="5"/>
      <c r="BG1454" s="5"/>
      <c r="BH1454" s="5"/>
      <c r="BI1454" s="5"/>
      <c r="BJ1454" s="5"/>
      <c r="BK1454" s="3"/>
      <c r="BM1454" s="7"/>
      <c r="BN1454" s="3"/>
      <c r="BO1454" s="3"/>
      <c r="BQ1454" s="7"/>
      <c r="BR1454" s="3"/>
      <c r="BS1454" s="3"/>
      <c r="BV1454" s="4"/>
      <c r="BW1454" s="3"/>
      <c r="BX1454" s="3"/>
      <c r="BY1454" s="3"/>
      <c r="BZ1454" s="3"/>
      <c r="CA1454" s="3"/>
      <c r="CB1454" s="3"/>
      <c r="CC1454" s="3"/>
      <c r="CD1454" s="4"/>
      <c r="CE1454" s="4"/>
      <c r="CF1454" s="3"/>
      <c r="CG1454" s="3"/>
      <c r="CH1454" s="3"/>
      <c r="CI1454" s="3"/>
      <c r="CJ1454" s="3"/>
      <c r="CK1454" s="2"/>
      <c r="CL1454" s="2"/>
      <c r="CM1454" s="4"/>
      <c r="CN1454" s="4"/>
      <c r="CO1454" s="3"/>
      <c r="CP1454" s="4"/>
      <c r="CQ1454" s="3"/>
      <c r="CS1454" s="4"/>
      <c r="CT1454" s="3"/>
      <c r="CU1454" s="3"/>
    </row>
    <row r="1455" spans="1:99" ht="20.100000000000001" customHeight="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Y1455" s="4"/>
      <c r="Z1455" s="5"/>
      <c r="AB1455" s="6"/>
      <c r="AC1455" s="3"/>
      <c r="AD1455" s="3"/>
      <c r="AE1455" s="3"/>
      <c r="AF1455" s="3"/>
      <c r="AG1455" s="4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X1455" s="4"/>
      <c r="AZ1455" s="4"/>
      <c r="BA1455" s="4"/>
      <c r="BB1455" s="8"/>
      <c r="BC1455" s="3"/>
      <c r="BD1455" s="3"/>
      <c r="BF1455" s="5"/>
      <c r="BG1455" s="5"/>
      <c r="BH1455" s="5"/>
      <c r="BI1455" s="5"/>
      <c r="BJ1455" s="5"/>
      <c r="BK1455" s="3"/>
      <c r="BM1455" s="7"/>
      <c r="BN1455" s="3"/>
      <c r="BO1455" s="3"/>
      <c r="BQ1455" s="7"/>
      <c r="BR1455" s="3"/>
      <c r="BS1455" s="3"/>
      <c r="BV1455" s="4"/>
      <c r="BW1455" s="3"/>
      <c r="BX1455" s="3"/>
      <c r="BY1455" s="3"/>
      <c r="BZ1455" s="3"/>
      <c r="CA1455" s="3"/>
      <c r="CB1455" s="3"/>
      <c r="CC1455" s="3"/>
      <c r="CD1455" s="4"/>
      <c r="CE1455" s="4"/>
      <c r="CF1455" s="3"/>
      <c r="CG1455" s="3"/>
      <c r="CH1455" s="3"/>
      <c r="CI1455" s="3"/>
      <c r="CJ1455" s="3"/>
      <c r="CK1455" s="2"/>
      <c r="CL1455" s="2"/>
      <c r="CM1455" s="4"/>
      <c r="CN1455" s="4"/>
      <c r="CO1455" s="3"/>
      <c r="CP1455" s="4"/>
      <c r="CQ1455" s="3"/>
      <c r="CS1455" s="4"/>
      <c r="CT1455" s="3"/>
      <c r="CU1455" s="3"/>
    </row>
    <row r="1456" spans="1:99" ht="20.100000000000001" customHeight="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Y1456" s="4"/>
      <c r="Z1456" s="5"/>
      <c r="AB1456" s="6"/>
      <c r="AC1456" s="3"/>
      <c r="AD1456" s="3"/>
      <c r="AE1456" s="3"/>
      <c r="AF1456" s="3"/>
      <c r="AG1456" s="4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X1456" s="4"/>
      <c r="AZ1456" s="4"/>
      <c r="BA1456" s="4"/>
      <c r="BB1456" s="8"/>
      <c r="BC1456" s="3"/>
      <c r="BD1456" s="3"/>
      <c r="BF1456" s="5"/>
      <c r="BG1456" s="5"/>
      <c r="BH1456" s="5"/>
      <c r="BI1456" s="5"/>
      <c r="BJ1456" s="5"/>
      <c r="BK1456" s="3"/>
      <c r="BM1456" s="7"/>
      <c r="BN1456" s="3"/>
      <c r="BO1456" s="3"/>
      <c r="BQ1456" s="7"/>
      <c r="BR1456" s="3"/>
      <c r="BS1456" s="3"/>
      <c r="BV1456" s="4"/>
      <c r="BW1456" s="3"/>
      <c r="BX1456" s="3"/>
      <c r="BY1456" s="3"/>
      <c r="BZ1456" s="3"/>
      <c r="CA1456" s="3"/>
      <c r="CB1456" s="3"/>
      <c r="CC1456" s="3"/>
      <c r="CD1456" s="4"/>
      <c r="CE1456" s="4"/>
      <c r="CF1456" s="3"/>
      <c r="CG1456" s="3"/>
      <c r="CH1456" s="3"/>
      <c r="CI1456" s="3"/>
      <c r="CJ1456" s="3"/>
      <c r="CK1456" s="2"/>
      <c r="CL1456" s="2"/>
      <c r="CM1456" s="4"/>
      <c r="CN1456" s="4"/>
      <c r="CO1456" s="3"/>
      <c r="CP1456" s="4"/>
      <c r="CQ1456" s="3"/>
      <c r="CS1456" s="4"/>
      <c r="CT1456" s="3"/>
      <c r="CU1456" s="3"/>
    </row>
    <row r="1457" spans="1:99" ht="20.100000000000001" customHeight="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Y1457" s="4"/>
      <c r="Z1457" s="5"/>
      <c r="AB1457" s="6"/>
      <c r="AC1457" s="3"/>
      <c r="AD1457" s="3"/>
      <c r="AE1457" s="3"/>
      <c r="AF1457" s="3"/>
      <c r="AG1457" s="4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X1457" s="4"/>
      <c r="AZ1457" s="4"/>
      <c r="BA1457" s="4"/>
      <c r="BB1457" s="8"/>
      <c r="BC1457" s="3"/>
      <c r="BD1457" s="3"/>
      <c r="BF1457" s="5"/>
      <c r="BG1457" s="5"/>
      <c r="BH1457" s="5"/>
      <c r="BI1457" s="5"/>
      <c r="BJ1457" s="5"/>
      <c r="BK1457" s="3"/>
      <c r="BM1457" s="7"/>
      <c r="BN1457" s="3"/>
      <c r="BO1457" s="3"/>
      <c r="BQ1457" s="7"/>
      <c r="BR1457" s="3"/>
      <c r="BS1457" s="3"/>
      <c r="BV1457" s="4"/>
      <c r="BW1457" s="3"/>
      <c r="BX1457" s="3"/>
      <c r="BY1457" s="3"/>
      <c r="BZ1457" s="3"/>
      <c r="CA1457" s="3"/>
      <c r="CB1457" s="3"/>
      <c r="CC1457" s="3"/>
      <c r="CD1457" s="4"/>
      <c r="CE1457" s="4"/>
      <c r="CF1457" s="3"/>
      <c r="CG1457" s="3"/>
      <c r="CH1457" s="3"/>
      <c r="CI1457" s="3"/>
      <c r="CJ1457" s="3"/>
      <c r="CK1457" s="2"/>
      <c r="CL1457" s="2"/>
      <c r="CM1457" s="4"/>
      <c r="CN1457" s="4"/>
      <c r="CO1457" s="3"/>
      <c r="CP1457" s="4"/>
      <c r="CQ1457" s="3"/>
      <c r="CS1457" s="4"/>
      <c r="CT1457" s="3"/>
      <c r="CU1457" s="3"/>
    </row>
    <row r="1458" spans="1:99" ht="20.100000000000001" customHeight="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Y1458" s="4"/>
      <c r="Z1458" s="5"/>
      <c r="AB1458" s="6"/>
      <c r="AC1458" s="3"/>
      <c r="AD1458" s="3"/>
      <c r="AE1458" s="3"/>
      <c r="AF1458" s="3"/>
      <c r="AG1458" s="4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X1458" s="4"/>
      <c r="AZ1458" s="4"/>
      <c r="BA1458" s="4"/>
      <c r="BB1458" s="8"/>
      <c r="BC1458" s="3"/>
      <c r="BD1458" s="3"/>
      <c r="BF1458" s="5"/>
      <c r="BG1458" s="5"/>
      <c r="BH1458" s="5"/>
      <c r="BI1458" s="5"/>
      <c r="BJ1458" s="5"/>
      <c r="BK1458" s="3"/>
      <c r="BM1458" s="7"/>
      <c r="BN1458" s="3"/>
      <c r="BO1458" s="3"/>
      <c r="BQ1458" s="7"/>
      <c r="BR1458" s="3"/>
      <c r="BS1458" s="3"/>
      <c r="BV1458" s="4"/>
      <c r="BW1458" s="3"/>
      <c r="BX1458" s="3"/>
      <c r="BY1458" s="3"/>
      <c r="BZ1458" s="3"/>
      <c r="CA1458" s="3"/>
      <c r="CB1458" s="3"/>
      <c r="CC1458" s="3"/>
      <c r="CD1458" s="4"/>
      <c r="CE1458" s="4"/>
      <c r="CF1458" s="3"/>
      <c r="CG1458" s="3"/>
      <c r="CH1458" s="3"/>
      <c r="CI1458" s="3"/>
      <c r="CJ1458" s="3"/>
      <c r="CK1458" s="2"/>
      <c r="CL1458" s="2"/>
      <c r="CM1458" s="4"/>
      <c r="CN1458" s="4"/>
      <c r="CO1458" s="3"/>
      <c r="CP1458" s="4"/>
      <c r="CQ1458" s="3"/>
      <c r="CS1458" s="4"/>
      <c r="CT1458" s="3"/>
      <c r="CU1458" s="3"/>
    </row>
    <row r="1459" spans="1:99" ht="20.100000000000001" customHeight="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Y1459" s="4"/>
      <c r="Z1459" s="5"/>
      <c r="AB1459" s="6"/>
      <c r="AC1459" s="3"/>
      <c r="AD1459" s="3"/>
      <c r="AE1459" s="3"/>
      <c r="AF1459" s="3"/>
      <c r="AG1459" s="4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X1459" s="4"/>
      <c r="AZ1459" s="4"/>
      <c r="BA1459" s="4"/>
      <c r="BB1459" s="8"/>
      <c r="BC1459" s="3"/>
      <c r="BD1459" s="3"/>
      <c r="BF1459" s="5"/>
      <c r="BG1459" s="5"/>
      <c r="BH1459" s="5"/>
      <c r="BI1459" s="5"/>
      <c r="BJ1459" s="5"/>
      <c r="BK1459" s="3"/>
      <c r="BM1459" s="7"/>
      <c r="BN1459" s="3"/>
      <c r="BO1459" s="3"/>
      <c r="BQ1459" s="7"/>
      <c r="BR1459" s="3"/>
      <c r="BS1459" s="3"/>
      <c r="BV1459" s="4"/>
      <c r="BW1459" s="3"/>
      <c r="BX1459" s="3"/>
      <c r="BY1459" s="3"/>
      <c r="BZ1459" s="3"/>
      <c r="CA1459" s="3"/>
      <c r="CB1459" s="3"/>
      <c r="CC1459" s="3"/>
      <c r="CD1459" s="4"/>
      <c r="CE1459" s="4"/>
      <c r="CF1459" s="3"/>
      <c r="CG1459" s="3"/>
      <c r="CH1459" s="3"/>
      <c r="CI1459" s="3"/>
      <c r="CJ1459" s="3"/>
      <c r="CK1459" s="2"/>
      <c r="CL1459" s="2"/>
      <c r="CM1459" s="4"/>
      <c r="CN1459" s="4"/>
      <c r="CO1459" s="3"/>
      <c r="CP1459" s="4"/>
      <c r="CQ1459" s="3"/>
      <c r="CS1459" s="4"/>
      <c r="CT1459" s="3"/>
      <c r="CU1459" s="3"/>
    </row>
    <row r="1460" spans="1:99" ht="20.100000000000001" customHeight="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Y1460" s="4"/>
      <c r="Z1460" s="5"/>
      <c r="AB1460" s="6"/>
      <c r="AC1460" s="3"/>
      <c r="AD1460" s="3"/>
      <c r="AE1460" s="3"/>
      <c r="AF1460" s="3"/>
      <c r="AG1460" s="4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X1460" s="4"/>
      <c r="AZ1460" s="4"/>
      <c r="BA1460" s="4"/>
      <c r="BB1460" s="8"/>
      <c r="BC1460" s="3"/>
      <c r="BD1460" s="3"/>
      <c r="BF1460" s="5"/>
      <c r="BG1460" s="5"/>
      <c r="BH1460" s="5"/>
      <c r="BI1460" s="5"/>
      <c r="BJ1460" s="5"/>
      <c r="BK1460" s="3"/>
      <c r="BM1460" s="7"/>
      <c r="BN1460" s="3"/>
      <c r="BO1460" s="3"/>
      <c r="BQ1460" s="7"/>
      <c r="BR1460" s="3"/>
      <c r="BS1460" s="3"/>
      <c r="BV1460" s="4"/>
      <c r="BW1460" s="3"/>
      <c r="BX1460" s="3"/>
      <c r="BY1460" s="3"/>
      <c r="BZ1460" s="3"/>
      <c r="CA1460" s="3"/>
      <c r="CB1460" s="3"/>
      <c r="CC1460" s="3"/>
      <c r="CD1460" s="4"/>
      <c r="CE1460" s="4"/>
      <c r="CF1460" s="3"/>
      <c r="CG1460" s="3"/>
      <c r="CH1460" s="3"/>
      <c r="CI1460" s="3"/>
      <c r="CJ1460" s="3"/>
      <c r="CK1460" s="2"/>
      <c r="CL1460" s="2"/>
      <c r="CM1460" s="4"/>
      <c r="CN1460" s="4"/>
      <c r="CO1460" s="3"/>
      <c r="CP1460" s="4"/>
      <c r="CQ1460" s="3"/>
      <c r="CS1460" s="4"/>
      <c r="CT1460" s="3"/>
      <c r="CU1460" s="3"/>
    </row>
    <row r="1461" spans="1:99" ht="20.100000000000001" customHeight="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Y1461" s="4"/>
      <c r="Z1461" s="5"/>
      <c r="AB1461" s="6"/>
      <c r="AC1461" s="3"/>
      <c r="AD1461" s="3"/>
      <c r="AE1461" s="3"/>
      <c r="AF1461" s="3"/>
      <c r="AG1461" s="4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X1461" s="4"/>
      <c r="AZ1461" s="4"/>
      <c r="BA1461" s="4"/>
      <c r="BB1461" s="8"/>
      <c r="BC1461" s="3"/>
      <c r="BD1461" s="3"/>
      <c r="BF1461" s="5"/>
      <c r="BG1461" s="5"/>
      <c r="BH1461" s="5"/>
      <c r="BI1461" s="5"/>
      <c r="BJ1461" s="5"/>
      <c r="BK1461" s="3"/>
      <c r="BM1461" s="7"/>
      <c r="BN1461" s="3"/>
      <c r="BO1461" s="3"/>
      <c r="BQ1461" s="7"/>
      <c r="BR1461" s="3"/>
      <c r="BS1461" s="3"/>
      <c r="BV1461" s="4"/>
      <c r="BW1461" s="3"/>
      <c r="BX1461" s="3"/>
      <c r="BY1461" s="3"/>
      <c r="BZ1461" s="3"/>
      <c r="CA1461" s="3"/>
      <c r="CB1461" s="3"/>
      <c r="CC1461" s="3"/>
      <c r="CD1461" s="4"/>
      <c r="CE1461" s="4"/>
      <c r="CF1461" s="3"/>
      <c r="CG1461" s="3"/>
      <c r="CH1461" s="3"/>
      <c r="CI1461" s="3"/>
      <c r="CJ1461" s="3"/>
      <c r="CK1461" s="2"/>
      <c r="CL1461" s="2"/>
      <c r="CM1461" s="4"/>
      <c r="CN1461" s="4"/>
      <c r="CO1461" s="3"/>
      <c r="CP1461" s="4"/>
      <c r="CQ1461" s="3"/>
      <c r="CS1461" s="4"/>
      <c r="CT1461" s="3"/>
      <c r="CU1461" s="3"/>
    </row>
    <row r="1462" spans="1:99" ht="20.100000000000001" customHeight="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Y1462" s="4"/>
      <c r="Z1462" s="5"/>
      <c r="AB1462" s="6"/>
      <c r="AC1462" s="3"/>
      <c r="AD1462" s="3"/>
      <c r="AE1462" s="3"/>
      <c r="AF1462" s="3"/>
      <c r="AG1462" s="4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X1462" s="4"/>
      <c r="AZ1462" s="4"/>
      <c r="BA1462" s="4"/>
      <c r="BB1462" s="8"/>
      <c r="BC1462" s="3"/>
      <c r="BD1462" s="3"/>
      <c r="BF1462" s="5"/>
      <c r="BG1462" s="5"/>
      <c r="BH1462" s="5"/>
      <c r="BI1462" s="5"/>
      <c r="BJ1462" s="5"/>
      <c r="BK1462" s="3"/>
      <c r="BM1462" s="7"/>
      <c r="BN1462" s="3"/>
      <c r="BO1462" s="3"/>
      <c r="BQ1462" s="7"/>
      <c r="BR1462" s="3"/>
      <c r="BS1462" s="3"/>
      <c r="BV1462" s="4"/>
      <c r="BW1462" s="3"/>
      <c r="BX1462" s="3"/>
      <c r="BY1462" s="3"/>
      <c r="BZ1462" s="3"/>
      <c r="CA1462" s="3"/>
      <c r="CB1462" s="3"/>
      <c r="CC1462" s="3"/>
      <c r="CD1462" s="4"/>
      <c r="CE1462" s="4"/>
      <c r="CF1462" s="3"/>
      <c r="CG1462" s="3"/>
      <c r="CH1462" s="3"/>
      <c r="CI1462" s="3"/>
      <c r="CJ1462" s="3"/>
      <c r="CK1462" s="2"/>
      <c r="CL1462" s="2"/>
      <c r="CM1462" s="4"/>
      <c r="CN1462" s="4"/>
      <c r="CO1462" s="3"/>
      <c r="CP1462" s="4"/>
      <c r="CQ1462" s="3"/>
      <c r="CS1462" s="4"/>
      <c r="CT1462" s="3"/>
      <c r="CU1462" s="3"/>
    </row>
    <row r="1463" spans="1:99" ht="20.100000000000001" customHeight="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Y1463" s="4"/>
      <c r="Z1463" s="5"/>
      <c r="AB1463" s="6"/>
      <c r="AC1463" s="3"/>
      <c r="AD1463" s="3"/>
      <c r="AE1463" s="3"/>
      <c r="AF1463" s="3"/>
      <c r="AG1463" s="4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X1463" s="4"/>
      <c r="AZ1463" s="4"/>
      <c r="BA1463" s="4"/>
      <c r="BB1463" s="8"/>
      <c r="BC1463" s="3"/>
      <c r="BD1463" s="3"/>
      <c r="BF1463" s="5"/>
      <c r="BG1463" s="5"/>
      <c r="BH1463" s="5"/>
      <c r="BI1463" s="5"/>
      <c r="BJ1463" s="5"/>
      <c r="BK1463" s="3"/>
      <c r="BM1463" s="7"/>
      <c r="BN1463" s="3"/>
      <c r="BO1463" s="3"/>
      <c r="BQ1463" s="7"/>
      <c r="BR1463" s="3"/>
      <c r="BS1463" s="3"/>
      <c r="BV1463" s="4"/>
      <c r="BW1463" s="3"/>
      <c r="BX1463" s="3"/>
      <c r="BY1463" s="3"/>
      <c r="BZ1463" s="3"/>
      <c r="CA1463" s="3"/>
      <c r="CB1463" s="3"/>
      <c r="CC1463" s="3"/>
      <c r="CD1463" s="4"/>
      <c r="CE1463" s="4"/>
      <c r="CF1463" s="3"/>
      <c r="CG1463" s="3"/>
      <c r="CH1463" s="3"/>
      <c r="CI1463" s="3"/>
      <c r="CJ1463" s="3"/>
      <c r="CK1463" s="2"/>
      <c r="CL1463" s="2"/>
      <c r="CM1463" s="4"/>
      <c r="CN1463" s="4"/>
      <c r="CO1463" s="3"/>
      <c r="CP1463" s="4"/>
      <c r="CQ1463" s="3"/>
      <c r="CS1463" s="4"/>
      <c r="CT1463" s="3"/>
      <c r="CU1463" s="3"/>
    </row>
    <row r="1464" spans="1:99" ht="20.100000000000001" customHeight="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Y1464" s="4"/>
      <c r="Z1464" s="5"/>
      <c r="AB1464" s="6"/>
      <c r="AC1464" s="3"/>
      <c r="AD1464" s="3"/>
      <c r="AE1464" s="3"/>
      <c r="AF1464" s="3"/>
      <c r="AG1464" s="4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X1464" s="4"/>
      <c r="AZ1464" s="4"/>
      <c r="BA1464" s="4"/>
      <c r="BB1464" s="8"/>
      <c r="BC1464" s="3"/>
      <c r="BD1464" s="3"/>
      <c r="BF1464" s="5"/>
      <c r="BG1464" s="5"/>
      <c r="BH1464" s="5"/>
      <c r="BI1464" s="5"/>
      <c r="BJ1464" s="5"/>
      <c r="BK1464" s="3"/>
      <c r="BM1464" s="7"/>
      <c r="BN1464" s="3"/>
      <c r="BO1464" s="3"/>
      <c r="BQ1464" s="7"/>
      <c r="BR1464" s="3"/>
      <c r="BS1464" s="3"/>
      <c r="BV1464" s="4"/>
      <c r="BW1464" s="3"/>
      <c r="BX1464" s="3"/>
      <c r="BY1464" s="3"/>
      <c r="BZ1464" s="3"/>
      <c r="CA1464" s="3"/>
      <c r="CB1464" s="3"/>
      <c r="CC1464" s="3"/>
      <c r="CD1464" s="4"/>
      <c r="CE1464" s="4"/>
      <c r="CF1464" s="3"/>
      <c r="CG1464" s="3"/>
      <c r="CH1464" s="3"/>
      <c r="CI1464" s="3"/>
      <c r="CJ1464" s="3"/>
      <c r="CK1464" s="2"/>
      <c r="CL1464" s="2"/>
      <c r="CM1464" s="4"/>
      <c r="CN1464" s="4"/>
      <c r="CO1464" s="3"/>
      <c r="CP1464" s="4"/>
      <c r="CQ1464" s="3"/>
      <c r="CS1464" s="4"/>
      <c r="CT1464" s="3"/>
      <c r="CU1464" s="3"/>
    </row>
    <row r="1465" spans="1:99" ht="20.100000000000001" customHeight="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Y1465" s="4"/>
      <c r="Z1465" s="5"/>
      <c r="AB1465" s="6"/>
      <c r="AC1465" s="3"/>
      <c r="AD1465" s="3"/>
      <c r="AE1465" s="3"/>
      <c r="AF1465" s="3"/>
      <c r="AG1465" s="4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X1465" s="4"/>
      <c r="AZ1465" s="4"/>
      <c r="BA1465" s="4"/>
      <c r="BB1465" s="8"/>
      <c r="BC1465" s="3"/>
      <c r="BD1465" s="3"/>
      <c r="BF1465" s="5"/>
      <c r="BG1465" s="5"/>
      <c r="BH1465" s="5"/>
      <c r="BI1465" s="5"/>
      <c r="BJ1465" s="5"/>
      <c r="BK1465" s="3"/>
      <c r="BM1465" s="7"/>
      <c r="BN1465" s="3"/>
      <c r="BO1465" s="3"/>
      <c r="BQ1465" s="7"/>
      <c r="BR1465" s="3"/>
      <c r="BS1465" s="3"/>
      <c r="BV1465" s="4"/>
      <c r="BW1465" s="3"/>
      <c r="BX1465" s="3"/>
      <c r="BY1465" s="3"/>
      <c r="BZ1465" s="3"/>
      <c r="CA1465" s="3"/>
      <c r="CB1465" s="3"/>
      <c r="CC1465" s="3"/>
      <c r="CD1465" s="4"/>
      <c r="CE1465" s="4"/>
      <c r="CF1465" s="3"/>
      <c r="CG1465" s="3"/>
      <c r="CH1465" s="3"/>
      <c r="CI1465" s="3"/>
      <c r="CJ1465" s="3"/>
      <c r="CK1465" s="2"/>
      <c r="CL1465" s="2"/>
      <c r="CM1465" s="4"/>
      <c r="CN1465" s="4"/>
      <c r="CO1465" s="3"/>
      <c r="CP1465" s="4"/>
      <c r="CQ1465" s="3"/>
      <c r="CS1465" s="4"/>
      <c r="CT1465" s="3"/>
      <c r="CU1465" s="3"/>
    </row>
    <row r="1466" spans="1:99" ht="20.100000000000001" customHeight="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Y1466" s="4"/>
      <c r="Z1466" s="5"/>
      <c r="AB1466" s="6"/>
      <c r="AC1466" s="3"/>
      <c r="AD1466" s="3"/>
      <c r="AE1466" s="3"/>
      <c r="AF1466" s="3"/>
      <c r="AG1466" s="4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X1466" s="4"/>
      <c r="AZ1466" s="4"/>
      <c r="BA1466" s="4"/>
      <c r="BB1466" s="8"/>
      <c r="BC1466" s="3"/>
      <c r="BD1466" s="3"/>
      <c r="BF1466" s="5"/>
      <c r="BG1466" s="5"/>
      <c r="BH1466" s="5"/>
      <c r="BI1466" s="5"/>
      <c r="BJ1466" s="5"/>
      <c r="BK1466" s="3"/>
      <c r="BM1466" s="7"/>
      <c r="BN1466" s="3"/>
      <c r="BO1466" s="3"/>
      <c r="BQ1466" s="7"/>
      <c r="BR1466" s="3"/>
      <c r="BS1466" s="3"/>
      <c r="BV1466" s="4"/>
      <c r="BW1466" s="3"/>
      <c r="BX1466" s="3"/>
      <c r="BY1466" s="3"/>
      <c r="BZ1466" s="3"/>
      <c r="CA1466" s="3"/>
      <c r="CB1466" s="3"/>
      <c r="CC1466" s="3"/>
      <c r="CD1466" s="4"/>
      <c r="CE1466" s="4"/>
      <c r="CF1466" s="3"/>
      <c r="CG1466" s="3"/>
      <c r="CH1466" s="3"/>
      <c r="CI1466" s="3"/>
      <c r="CJ1466" s="3"/>
      <c r="CK1466" s="2"/>
      <c r="CL1466" s="2"/>
      <c r="CM1466" s="4"/>
      <c r="CN1466" s="4"/>
      <c r="CO1466" s="3"/>
      <c r="CP1466" s="4"/>
      <c r="CQ1466" s="3"/>
      <c r="CS1466" s="4"/>
      <c r="CT1466" s="3"/>
      <c r="CU1466" s="3"/>
    </row>
    <row r="1467" spans="1:99" ht="20.100000000000001" customHeight="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Y1467" s="4"/>
      <c r="Z1467" s="5"/>
      <c r="AB1467" s="6"/>
      <c r="AC1467" s="3"/>
      <c r="AD1467" s="3"/>
      <c r="AE1467" s="3"/>
      <c r="AF1467" s="3"/>
      <c r="AG1467" s="4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X1467" s="4"/>
      <c r="AZ1467" s="4"/>
      <c r="BA1467" s="4"/>
      <c r="BB1467" s="8"/>
      <c r="BC1467" s="3"/>
      <c r="BD1467" s="3"/>
      <c r="BF1467" s="5"/>
      <c r="BG1467" s="5"/>
      <c r="BH1467" s="5"/>
      <c r="BI1467" s="5"/>
      <c r="BJ1467" s="5"/>
      <c r="BK1467" s="3"/>
      <c r="BM1467" s="7"/>
      <c r="BN1467" s="3"/>
      <c r="BO1467" s="3"/>
      <c r="BQ1467" s="7"/>
      <c r="BR1467" s="3"/>
      <c r="BS1467" s="3"/>
      <c r="BV1467" s="4"/>
      <c r="BW1467" s="3"/>
      <c r="BX1467" s="3"/>
      <c r="BY1467" s="3"/>
      <c r="BZ1467" s="3"/>
      <c r="CA1467" s="3"/>
      <c r="CB1467" s="3"/>
      <c r="CC1467" s="3"/>
      <c r="CD1467" s="4"/>
      <c r="CE1467" s="4"/>
      <c r="CF1467" s="3"/>
      <c r="CG1467" s="3"/>
      <c r="CH1467" s="3"/>
      <c r="CI1467" s="3"/>
      <c r="CJ1467" s="3"/>
      <c r="CK1467" s="2"/>
      <c r="CL1467" s="2"/>
      <c r="CM1467" s="4"/>
      <c r="CN1467" s="4"/>
      <c r="CO1467" s="3"/>
      <c r="CP1467" s="4"/>
      <c r="CQ1467" s="3"/>
      <c r="CS1467" s="4"/>
      <c r="CT1467" s="3"/>
      <c r="CU1467" s="3"/>
    </row>
    <row r="1468" spans="1:99" ht="20.100000000000001" customHeight="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Y1468" s="4"/>
      <c r="Z1468" s="5"/>
      <c r="AB1468" s="6"/>
      <c r="AC1468" s="3"/>
      <c r="AD1468" s="3"/>
      <c r="AE1468" s="3"/>
      <c r="AF1468" s="3"/>
      <c r="AG1468" s="4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X1468" s="4"/>
      <c r="AZ1468" s="4"/>
      <c r="BA1468" s="4"/>
      <c r="BB1468" s="8"/>
      <c r="BC1468" s="3"/>
      <c r="BD1468" s="3"/>
      <c r="BF1468" s="5"/>
      <c r="BG1468" s="5"/>
      <c r="BH1468" s="5"/>
      <c r="BI1468" s="5"/>
      <c r="BJ1468" s="5"/>
      <c r="BK1468" s="3"/>
      <c r="BM1468" s="7"/>
      <c r="BN1468" s="3"/>
      <c r="BO1468" s="3"/>
      <c r="BQ1468" s="7"/>
      <c r="BR1468" s="3"/>
      <c r="BS1468" s="3"/>
      <c r="BV1468" s="4"/>
      <c r="BW1468" s="3"/>
      <c r="BX1468" s="3"/>
      <c r="BY1468" s="3"/>
      <c r="BZ1468" s="3"/>
      <c r="CA1468" s="3"/>
      <c r="CB1468" s="3"/>
      <c r="CC1468" s="3"/>
      <c r="CD1468" s="4"/>
      <c r="CE1468" s="4"/>
      <c r="CF1468" s="3"/>
      <c r="CG1468" s="3"/>
      <c r="CH1468" s="3"/>
      <c r="CI1468" s="3"/>
      <c r="CJ1468" s="3"/>
      <c r="CK1468" s="2"/>
      <c r="CL1468" s="2"/>
      <c r="CM1468" s="4"/>
      <c r="CN1468" s="4"/>
      <c r="CO1468" s="3"/>
      <c r="CP1468" s="4"/>
      <c r="CQ1468" s="3"/>
      <c r="CS1468" s="4"/>
      <c r="CT1468" s="3"/>
      <c r="CU1468" s="3"/>
    </row>
    <row r="1469" spans="1:99" ht="20.100000000000001" customHeight="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Y1469" s="4"/>
      <c r="Z1469" s="5"/>
      <c r="AB1469" s="6"/>
      <c r="AC1469" s="3"/>
      <c r="AD1469" s="3"/>
      <c r="AE1469" s="3"/>
      <c r="AF1469" s="3"/>
      <c r="AG1469" s="4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X1469" s="4"/>
      <c r="AZ1469" s="4"/>
      <c r="BA1469" s="4"/>
      <c r="BB1469" s="8"/>
      <c r="BC1469" s="3"/>
      <c r="BD1469" s="3"/>
      <c r="BF1469" s="5"/>
      <c r="BG1469" s="5"/>
      <c r="BH1469" s="5"/>
      <c r="BI1469" s="5"/>
      <c r="BJ1469" s="5"/>
      <c r="BK1469" s="3"/>
      <c r="BM1469" s="7"/>
      <c r="BN1469" s="3"/>
      <c r="BO1469" s="3"/>
      <c r="BQ1469" s="7"/>
      <c r="BR1469" s="3"/>
      <c r="BS1469" s="3"/>
      <c r="BV1469" s="4"/>
      <c r="BW1469" s="3"/>
      <c r="BX1469" s="3"/>
      <c r="BY1469" s="3"/>
      <c r="BZ1469" s="3"/>
      <c r="CA1469" s="3"/>
      <c r="CB1469" s="3"/>
      <c r="CC1469" s="3"/>
      <c r="CD1469" s="4"/>
      <c r="CE1469" s="4"/>
      <c r="CF1469" s="3"/>
      <c r="CG1469" s="3"/>
      <c r="CH1469" s="3"/>
      <c r="CI1469" s="3"/>
      <c r="CJ1469" s="3"/>
      <c r="CK1469" s="2"/>
      <c r="CL1469" s="2"/>
      <c r="CM1469" s="4"/>
      <c r="CN1469" s="4"/>
      <c r="CO1469" s="3"/>
      <c r="CP1469" s="4"/>
      <c r="CQ1469" s="3"/>
      <c r="CS1469" s="4"/>
      <c r="CT1469" s="3"/>
      <c r="CU1469" s="3"/>
    </row>
    <row r="1470" spans="1:99" ht="20.100000000000001" customHeight="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Y1470" s="4"/>
      <c r="Z1470" s="5"/>
      <c r="AB1470" s="6"/>
      <c r="AC1470" s="3"/>
      <c r="AD1470" s="3"/>
      <c r="AE1470" s="3"/>
      <c r="AF1470" s="3"/>
      <c r="AG1470" s="4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X1470" s="4"/>
      <c r="AZ1470" s="4"/>
      <c r="BA1470" s="4"/>
      <c r="BB1470" s="8"/>
      <c r="BC1470" s="3"/>
      <c r="BD1470" s="3"/>
      <c r="BF1470" s="5"/>
      <c r="BG1470" s="5"/>
      <c r="BH1470" s="5"/>
      <c r="BI1470" s="5"/>
      <c r="BJ1470" s="5"/>
      <c r="BK1470" s="3"/>
      <c r="BM1470" s="7"/>
      <c r="BN1470" s="3"/>
      <c r="BO1470" s="3"/>
      <c r="BQ1470" s="7"/>
      <c r="BR1470" s="3"/>
      <c r="BS1470" s="3"/>
      <c r="BV1470" s="4"/>
      <c r="BW1470" s="3"/>
      <c r="BX1470" s="3"/>
      <c r="BY1470" s="3"/>
      <c r="BZ1470" s="3"/>
      <c r="CA1470" s="3"/>
      <c r="CB1470" s="3"/>
      <c r="CC1470" s="3"/>
      <c r="CD1470" s="4"/>
      <c r="CE1470" s="4"/>
      <c r="CF1470" s="3"/>
      <c r="CG1470" s="3"/>
      <c r="CH1470" s="3"/>
      <c r="CI1470" s="3"/>
      <c r="CJ1470" s="3"/>
      <c r="CK1470" s="2"/>
      <c r="CL1470" s="2"/>
      <c r="CM1470" s="4"/>
      <c r="CN1470" s="4"/>
      <c r="CO1470" s="3"/>
      <c r="CP1470" s="4"/>
      <c r="CQ1470" s="3"/>
      <c r="CS1470" s="4"/>
      <c r="CT1470" s="3"/>
      <c r="CU1470" s="3"/>
    </row>
    <row r="1471" spans="1:99" ht="20.100000000000001" customHeight="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Y1471" s="4"/>
      <c r="Z1471" s="5"/>
      <c r="AB1471" s="6"/>
      <c r="AC1471" s="3"/>
      <c r="AD1471" s="3"/>
      <c r="AE1471" s="3"/>
      <c r="AF1471" s="3"/>
      <c r="AG1471" s="4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X1471" s="4"/>
      <c r="AZ1471" s="4"/>
      <c r="BA1471" s="4"/>
      <c r="BB1471" s="8"/>
      <c r="BC1471" s="3"/>
      <c r="BD1471" s="3"/>
      <c r="BF1471" s="5"/>
      <c r="BG1471" s="5"/>
      <c r="BH1471" s="5"/>
      <c r="BI1471" s="5"/>
      <c r="BJ1471" s="5"/>
      <c r="BK1471" s="3"/>
      <c r="BM1471" s="7"/>
      <c r="BN1471" s="3"/>
      <c r="BO1471" s="3"/>
      <c r="BQ1471" s="7"/>
      <c r="BR1471" s="3"/>
      <c r="BS1471" s="3"/>
      <c r="BV1471" s="4"/>
      <c r="BW1471" s="3"/>
      <c r="BX1471" s="3"/>
      <c r="BY1471" s="3"/>
      <c r="BZ1471" s="3"/>
      <c r="CA1471" s="3"/>
      <c r="CB1471" s="3"/>
      <c r="CC1471" s="3"/>
      <c r="CD1471" s="4"/>
      <c r="CE1471" s="4"/>
      <c r="CF1471" s="3"/>
      <c r="CG1471" s="3"/>
      <c r="CH1471" s="3"/>
      <c r="CI1471" s="3"/>
      <c r="CJ1471" s="3"/>
      <c r="CK1471" s="2"/>
      <c r="CL1471" s="2"/>
      <c r="CM1471" s="4"/>
      <c r="CN1471" s="4"/>
      <c r="CO1471" s="3"/>
      <c r="CP1471" s="4"/>
      <c r="CQ1471" s="3"/>
      <c r="CS1471" s="4"/>
      <c r="CT1471" s="3"/>
      <c r="CU1471" s="3"/>
    </row>
    <row r="1472" spans="1:99" ht="20.100000000000001" customHeight="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Y1472" s="4"/>
      <c r="Z1472" s="5"/>
      <c r="AB1472" s="6"/>
      <c r="AC1472" s="3"/>
      <c r="AD1472" s="3"/>
      <c r="AE1472" s="3"/>
      <c r="AF1472" s="3"/>
      <c r="AG1472" s="4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X1472" s="4"/>
      <c r="AZ1472" s="4"/>
      <c r="BA1472" s="4"/>
      <c r="BB1472" s="8"/>
      <c r="BC1472" s="3"/>
      <c r="BD1472" s="3"/>
      <c r="BF1472" s="5"/>
      <c r="BG1472" s="5"/>
      <c r="BH1472" s="5"/>
      <c r="BI1472" s="5"/>
      <c r="BJ1472" s="5"/>
      <c r="BK1472" s="3"/>
      <c r="BM1472" s="7"/>
      <c r="BN1472" s="3"/>
      <c r="BO1472" s="3"/>
      <c r="BQ1472" s="7"/>
      <c r="BR1472" s="3"/>
      <c r="BS1472" s="3"/>
      <c r="BV1472" s="4"/>
      <c r="BW1472" s="3"/>
      <c r="BX1472" s="3"/>
      <c r="BY1472" s="3"/>
      <c r="BZ1472" s="3"/>
      <c r="CA1472" s="3"/>
      <c r="CB1472" s="3"/>
      <c r="CC1472" s="3"/>
      <c r="CD1472" s="4"/>
      <c r="CE1472" s="4"/>
      <c r="CF1472" s="3"/>
      <c r="CG1472" s="3"/>
      <c r="CH1472" s="3"/>
      <c r="CI1472" s="3"/>
      <c r="CJ1472" s="3"/>
      <c r="CK1472" s="2"/>
      <c r="CL1472" s="2"/>
      <c r="CM1472" s="4"/>
      <c r="CN1472" s="4"/>
      <c r="CO1472" s="3"/>
      <c r="CP1472" s="4"/>
      <c r="CQ1472" s="3"/>
      <c r="CS1472" s="4"/>
      <c r="CT1472" s="3"/>
      <c r="CU1472" s="3"/>
    </row>
    <row r="1473" spans="1:99" ht="20.100000000000001" customHeight="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Y1473" s="4"/>
      <c r="Z1473" s="5"/>
      <c r="AB1473" s="6"/>
      <c r="AC1473" s="3"/>
      <c r="AD1473" s="3"/>
      <c r="AE1473" s="3"/>
      <c r="AF1473" s="3"/>
      <c r="AG1473" s="4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X1473" s="4"/>
      <c r="AZ1473" s="4"/>
      <c r="BA1473" s="4"/>
      <c r="BB1473" s="8"/>
      <c r="BC1473" s="3"/>
      <c r="BD1473" s="3"/>
      <c r="BF1473" s="5"/>
      <c r="BG1473" s="5"/>
      <c r="BH1473" s="5"/>
      <c r="BI1473" s="5"/>
      <c r="BJ1473" s="5"/>
      <c r="BK1473" s="3"/>
      <c r="BM1473" s="7"/>
      <c r="BN1473" s="3"/>
      <c r="BO1473" s="3"/>
      <c r="BQ1473" s="7"/>
      <c r="BR1473" s="3"/>
      <c r="BS1473" s="3"/>
      <c r="BV1473" s="4"/>
      <c r="BW1473" s="3"/>
      <c r="BX1473" s="3"/>
      <c r="BY1473" s="3"/>
      <c r="BZ1473" s="3"/>
      <c r="CA1473" s="3"/>
      <c r="CB1473" s="3"/>
      <c r="CC1473" s="3"/>
      <c r="CD1473" s="4"/>
      <c r="CE1473" s="4"/>
      <c r="CF1473" s="3"/>
      <c r="CG1473" s="3"/>
      <c r="CH1473" s="3"/>
      <c r="CI1473" s="3"/>
      <c r="CJ1473" s="3"/>
      <c r="CK1473" s="2"/>
      <c r="CL1473" s="2"/>
      <c r="CM1473" s="4"/>
      <c r="CN1473" s="4"/>
      <c r="CO1473" s="3"/>
      <c r="CP1473" s="4"/>
      <c r="CQ1473" s="3"/>
      <c r="CS1473" s="4"/>
      <c r="CT1473" s="3"/>
      <c r="CU1473" s="3"/>
    </row>
    <row r="1474" spans="1:99" ht="20.100000000000001" customHeight="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Y1474" s="4"/>
      <c r="Z1474" s="5"/>
      <c r="AB1474" s="6"/>
      <c r="AC1474" s="3"/>
      <c r="AD1474" s="3"/>
      <c r="AE1474" s="3"/>
      <c r="AF1474" s="3"/>
      <c r="AG1474" s="4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X1474" s="4"/>
      <c r="AZ1474" s="4"/>
      <c r="BA1474" s="4"/>
      <c r="BB1474" s="8"/>
      <c r="BC1474" s="3"/>
      <c r="BD1474" s="3"/>
      <c r="BF1474" s="5"/>
      <c r="BG1474" s="5"/>
      <c r="BH1474" s="5"/>
      <c r="BI1474" s="5"/>
      <c r="BJ1474" s="5"/>
      <c r="BK1474" s="3"/>
      <c r="BM1474" s="7"/>
      <c r="BN1474" s="3"/>
      <c r="BO1474" s="3"/>
      <c r="BQ1474" s="7"/>
      <c r="BR1474" s="3"/>
      <c r="BS1474" s="3"/>
      <c r="BV1474" s="4"/>
      <c r="BW1474" s="3"/>
      <c r="BX1474" s="3"/>
      <c r="BY1474" s="3"/>
      <c r="BZ1474" s="3"/>
      <c r="CA1474" s="3"/>
      <c r="CB1474" s="3"/>
      <c r="CC1474" s="3"/>
      <c r="CD1474" s="4"/>
      <c r="CE1474" s="4"/>
      <c r="CF1474" s="3"/>
      <c r="CG1474" s="3"/>
      <c r="CH1474" s="3"/>
      <c r="CI1474" s="3"/>
      <c r="CJ1474" s="3"/>
      <c r="CK1474" s="2"/>
      <c r="CL1474" s="2"/>
      <c r="CM1474" s="4"/>
      <c r="CN1474" s="4"/>
      <c r="CO1474" s="3"/>
      <c r="CP1474" s="4"/>
      <c r="CQ1474" s="3"/>
      <c r="CS1474" s="4"/>
      <c r="CT1474" s="3"/>
      <c r="CU1474" s="3"/>
    </row>
    <row r="1475" spans="1:99" ht="20.100000000000001" customHeight="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Y1475" s="4"/>
      <c r="Z1475" s="5"/>
      <c r="AB1475" s="6"/>
      <c r="AC1475" s="3"/>
      <c r="AD1475" s="3"/>
      <c r="AE1475" s="3"/>
      <c r="AF1475" s="3"/>
      <c r="AG1475" s="4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X1475" s="4"/>
      <c r="AZ1475" s="4"/>
      <c r="BA1475" s="4"/>
      <c r="BB1475" s="8"/>
      <c r="BC1475" s="3"/>
      <c r="BD1475" s="3"/>
      <c r="BF1475" s="5"/>
      <c r="BG1475" s="5"/>
      <c r="BH1475" s="5"/>
      <c r="BI1475" s="5"/>
      <c r="BJ1475" s="5"/>
      <c r="BK1475" s="3"/>
      <c r="BM1475" s="7"/>
      <c r="BN1475" s="3"/>
      <c r="BO1475" s="3"/>
      <c r="BQ1475" s="7"/>
      <c r="BR1475" s="3"/>
      <c r="BS1475" s="3"/>
      <c r="BV1475" s="4"/>
      <c r="BW1475" s="3"/>
      <c r="BX1475" s="3"/>
      <c r="BY1475" s="3"/>
      <c r="BZ1475" s="3"/>
      <c r="CA1475" s="3"/>
      <c r="CB1475" s="3"/>
      <c r="CC1475" s="3"/>
      <c r="CD1475" s="4"/>
      <c r="CE1475" s="4"/>
      <c r="CF1475" s="3"/>
      <c r="CG1475" s="3"/>
      <c r="CH1475" s="3"/>
      <c r="CI1475" s="3"/>
      <c r="CJ1475" s="3"/>
      <c r="CK1475" s="2"/>
      <c r="CL1475" s="2"/>
      <c r="CM1475" s="4"/>
      <c r="CN1475" s="4"/>
      <c r="CO1475" s="3"/>
      <c r="CP1475" s="4"/>
      <c r="CQ1475" s="3"/>
      <c r="CS1475" s="4"/>
      <c r="CT1475" s="3"/>
      <c r="CU1475" s="3"/>
    </row>
    <row r="1476" spans="1:99" ht="20.100000000000001" customHeight="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Y1476" s="4"/>
      <c r="Z1476" s="5"/>
      <c r="AB1476" s="6"/>
      <c r="AC1476" s="3"/>
      <c r="AD1476" s="3"/>
      <c r="AE1476" s="3"/>
      <c r="AF1476" s="3"/>
      <c r="AG1476" s="4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X1476" s="4"/>
      <c r="AZ1476" s="4"/>
      <c r="BA1476" s="4"/>
      <c r="BB1476" s="8"/>
      <c r="BC1476" s="3"/>
      <c r="BD1476" s="3"/>
      <c r="BF1476" s="5"/>
      <c r="BG1476" s="5"/>
      <c r="BH1476" s="5"/>
      <c r="BI1476" s="5"/>
      <c r="BJ1476" s="5"/>
      <c r="BK1476" s="3"/>
      <c r="BM1476" s="7"/>
      <c r="BN1476" s="3"/>
      <c r="BO1476" s="3"/>
      <c r="BQ1476" s="7"/>
      <c r="BR1476" s="3"/>
      <c r="BS1476" s="3"/>
      <c r="BV1476" s="4"/>
      <c r="BW1476" s="3"/>
      <c r="BX1476" s="3"/>
      <c r="BY1476" s="3"/>
      <c r="BZ1476" s="3"/>
      <c r="CA1476" s="3"/>
      <c r="CB1476" s="3"/>
      <c r="CC1476" s="3"/>
      <c r="CD1476" s="4"/>
      <c r="CE1476" s="4"/>
      <c r="CF1476" s="3"/>
      <c r="CG1476" s="3"/>
      <c r="CH1476" s="3"/>
      <c r="CI1476" s="3"/>
      <c r="CJ1476" s="3"/>
      <c r="CK1476" s="2"/>
      <c r="CL1476" s="2"/>
      <c r="CM1476" s="4"/>
      <c r="CN1476" s="4"/>
      <c r="CO1476" s="3"/>
      <c r="CP1476" s="4"/>
      <c r="CQ1476" s="3"/>
      <c r="CS1476" s="4"/>
      <c r="CT1476" s="3"/>
      <c r="CU1476" s="3"/>
    </row>
    <row r="1477" spans="1:99" ht="20.100000000000001" customHeight="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Y1477" s="4"/>
      <c r="Z1477" s="5"/>
      <c r="AB1477" s="6"/>
      <c r="AC1477" s="3"/>
      <c r="AD1477" s="3"/>
      <c r="AE1477" s="3"/>
      <c r="AF1477" s="3"/>
      <c r="AG1477" s="4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X1477" s="4"/>
      <c r="AZ1477" s="4"/>
      <c r="BA1477" s="4"/>
      <c r="BB1477" s="8"/>
      <c r="BC1477" s="3"/>
      <c r="BD1477" s="3"/>
      <c r="BF1477" s="5"/>
      <c r="BG1477" s="5"/>
      <c r="BH1477" s="5"/>
      <c r="BI1477" s="5"/>
      <c r="BJ1477" s="5"/>
      <c r="BK1477" s="3"/>
      <c r="BM1477" s="7"/>
      <c r="BN1477" s="3"/>
      <c r="BO1477" s="3"/>
      <c r="BQ1477" s="7"/>
      <c r="BR1477" s="3"/>
      <c r="BS1477" s="3"/>
      <c r="BV1477" s="4"/>
      <c r="BW1477" s="3"/>
      <c r="BX1477" s="3"/>
      <c r="BY1477" s="3"/>
      <c r="BZ1477" s="3"/>
      <c r="CA1477" s="3"/>
      <c r="CB1477" s="3"/>
      <c r="CC1477" s="3"/>
      <c r="CD1477" s="4"/>
      <c r="CE1477" s="4"/>
      <c r="CF1477" s="3"/>
      <c r="CG1477" s="3"/>
      <c r="CH1477" s="3"/>
      <c r="CI1477" s="3"/>
      <c r="CJ1477" s="3"/>
      <c r="CK1477" s="2"/>
      <c r="CL1477" s="2"/>
      <c r="CM1477" s="4"/>
      <c r="CN1477" s="4"/>
      <c r="CO1477" s="3"/>
      <c r="CP1477" s="4"/>
      <c r="CQ1477" s="3"/>
      <c r="CS1477" s="4"/>
      <c r="CT1477" s="3"/>
      <c r="CU1477" s="3"/>
    </row>
    <row r="1478" spans="1:99" ht="20.100000000000001" customHeight="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Y1478" s="4"/>
      <c r="Z1478" s="5"/>
      <c r="AB1478" s="6"/>
      <c r="AC1478" s="3"/>
      <c r="AD1478" s="3"/>
      <c r="AE1478" s="3"/>
      <c r="AF1478" s="3"/>
      <c r="AG1478" s="4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X1478" s="4"/>
      <c r="AZ1478" s="4"/>
      <c r="BA1478" s="4"/>
      <c r="BB1478" s="8"/>
      <c r="BC1478" s="3"/>
      <c r="BD1478" s="3"/>
      <c r="BF1478" s="5"/>
      <c r="BG1478" s="5"/>
      <c r="BH1478" s="5"/>
      <c r="BI1478" s="5"/>
      <c r="BJ1478" s="5"/>
      <c r="BK1478" s="3"/>
      <c r="BM1478" s="7"/>
      <c r="BN1478" s="3"/>
      <c r="BO1478" s="3"/>
      <c r="BQ1478" s="7"/>
      <c r="BR1478" s="3"/>
      <c r="BS1478" s="3"/>
      <c r="BV1478" s="4"/>
      <c r="BW1478" s="3"/>
      <c r="BX1478" s="3"/>
      <c r="BY1478" s="3"/>
      <c r="BZ1478" s="3"/>
      <c r="CA1478" s="3"/>
      <c r="CB1478" s="3"/>
      <c r="CC1478" s="3"/>
      <c r="CD1478" s="4"/>
      <c r="CE1478" s="4"/>
      <c r="CF1478" s="3"/>
      <c r="CG1478" s="3"/>
      <c r="CH1478" s="3"/>
      <c r="CI1478" s="3"/>
      <c r="CJ1478" s="3"/>
      <c r="CK1478" s="2"/>
      <c r="CL1478" s="2"/>
      <c r="CM1478" s="4"/>
      <c r="CN1478" s="4"/>
      <c r="CO1478" s="3"/>
      <c r="CP1478" s="4"/>
      <c r="CQ1478" s="3"/>
      <c r="CS1478" s="4"/>
      <c r="CT1478" s="3"/>
      <c r="CU1478" s="3"/>
    </row>
    <row r="1479" spans="1:99" ht="20.100000000000001" customHeight="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Y1479" s="4"/>
      <c r="Z1479" s="5"/>
      <c r="AB1479" s="6"/>
      <c r="AC1479" s="3"/>
      <c r="AD1479" s="3"/>
      <c r="AE1479" s="3"/>
      <c r="AF1479" s="3"/>
      <c r="AG1479" s="4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X1479" s="4"/>
      <c r="AZ1479" s="4"/>
      <c r="BA1479" s="4"/>
      <c r="BB1479" s="8"/>
      <c r="BC1479" s="3"/>
      <c r="BD1479" s="3"/>
      <c r="BF1479" s="5"/>
      <c r="BG1479" s="5"/>
      <c r="BH1479" s="5"/>
      <c r="BI1479" s="5"/>
      <c r="BJ1479" s="5"/>
      <c r="BK1479" s="3"/>
      <c r="BM1479" s="7"/>
      <c r="BN1479" s="3"/>
      <c r="BO1479" s="3"/>
      <c r="BQ1479" s="7"/>
      <c r="BR1479" s="3"/>
      <c r="BS1479" s="3"/>
      <c r="BV1479" s="4"/>
      <c r="BW1479" s="3"/>
      <c r="BX1479" s="3"/>
      <c r="BY1479" s="3"/>
      <c r="BZ1479" s="3"/>
      <c r="CA1479" s="3"/>
      <c r="CB1479" s="3"/>
      <c r="CC1479" s="3"/>
      <c r="CD1479" s="4"/>
      <c r="CE1479" s="4"/>
      <c r="CF1479" s="3"/>
      <c r="CG1479" s="3"/>
      <c r="CH1479" s="3"/>
      <c r="CI1479" s="3"/>
      <c r="CJ1479" s="3"/>
      <c r="CK1479" s="2"/>
      <c r="CL1479" s="2"/>
      <c r="CM1479" s="4"/>
      <c r="CN1479" s="4"/>
      <c r="CO1479" s="3"/>
      <c r="CP1479" s="4"/>
      <c r="CQ1479" s="3"/>
      <c r="CS1479" s="4"/>
      <c r="CT1479" s="3"/>
      <c r="CU1479" s="3"/>
    </row>
    <row r="1480" spans="1:99" ht="20.100000000000001" customHeight="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Y1480" s="4"/>
      <c r="Z1480" s="5"/>
      <c r="AB1480" s="6"/>
      <c r="AC1480" s="3"/>
      <c r="AD1480" s="3"/>
      <c r="AE1480" s="3"/>
      <c r="AF1480" s="3"/>
      <c r="AG1480" s="4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X1480" s="4"/>
      <c r="AZ1480" s="4"/>
      <c r="BA1480" s="4"/>
      <c r="BB1480" s="8"/>
      <c r="BC1480" s="3"/>
      <c r="BD1480" s="3"/>
      <c r="BF1480" s="5"/>
      <c r="BG1480" s="5"/>
      <c r="BH1480" s="5"/>
      <c r="BI1480" s="5"/>
      <c r="BJ1480" s="5"/>
      <c r="BK1480" s="3"/>
      <c r="BM1480" s="7"/>
      <c r="BN1480" s="3"/>
      <c r="BO1480" s="3"/>
      <c r="BQ1480" s="7"/>
      <c r="BR1480" s="3"/>
      <c r="BS1480" s="3"/>
      <c r="BV1480" s="4"/>
      <c r="BW1480" s="3"/>
      <c r="BX1480" s="3"/>
      <c r="BY1480" s="3"/>
      <c r="BZ1480" s="3"/>
      <c r="CA1480" s="3"/>
      <c r="CB1480" s="3"/>
      <c r="CC1480" s="3"/>
      <c r="CD1480" s="4"/>
      <c r="CE1480" s="4"/>
      <c r="CF1480" s="3"/>
      <c r="CG1480" s="3"/>
      <c r="CH1480" s="3"/>
      <c r="CI1480" s="3"/>
      <c r="CJ1480" s="3"/>
      <c r="CK1480" s="2"/>
      <c r="CL1480" s="2"/>
      <c r="CM1480" s="4"/>
      <c r="CN1480" s="4"/>
      <c r="CO1480" s="3"/>
      <c r="CP1480" s="4"/>
      <c r="CQ1480" s="3"/>
      <c r="CS1480" s="4"/>
      <c r="CT1480" s="3"/>
      <c r="CU1480" s="3"/>
    </row>
    <row r="1481" spans="1:99" ht="20.100000000000001" customHeight="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Y1481" s="4"/>
      <c r="Z1481" s="5"/>
      <c r="AB1481" s="6"/>
      <c r="AC1481" s="3"/>
      <c r="AD1481" s="3"/>
      <c r="AE1481" s="3"/>
      <c r="AF1481" s="3"/>
      <c r="AG1481" s="4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X1481" s="4"/>
      <c r="AZ1481" s="4"/>
      <c r="BA1481" s="4"/>
      <c r="BB1481" s="8"/>
      <c r="BC1481" s="3"/>
      <c r="BD1481" s="3"/>
      <c r="BF1481" s="5"/>
      <c r="BG1481" s="5"/>
      <c r="BH1481" s="5"/>
      <c r="BI1481" s="5"/>
      <c r="BJ1481" s="5"/>
      <c r="BK1481" s="3"/>
      <c r="BM1481" s="7"/>
      <c r="BN1481" s="3"/>
      <c r="BO1481" s="3"/>
      <c r="BQ1481" s="7"/>
      <c r="BR1481" s="3"/>
      <c r="BS1481" s="3"/>
      <c r="BV1481" s="4"/>
      <c r="BW1481" s="3"/>
      <c r="BX1481" s="3"/>
      <c r="BY1481" s="3"/>
      <c r="BZ1481" s="3"/>
      <c r="CA1481" s="3"/>
      <c r="CB1481" s="3"/>
      <c r="CC1481" s="3"/>
      <c r="CD1481" s="4"/>
      <c r="CE1481" s="4"/>
      <c r="CF1481" s="3"/>
      <c r="CG1481" s="3"/>
      <c r="CH1481" s="3"/>
      <c r="CI1481" s="3"/>
      <c r="CJ1481" s="3"/>
      <c r="CK1481" s="2"/>
      <c r="CL1481" s="2"/>
      <c r="CM1481" s="4"/>
      <c r="CN1481" s="4"/>
      <c r="CO1481" s="3"/>
      <c r="CP1481" s="4"/>
      <c r="CQ1481" s="3"/>
      <c r="CS1481" s="4"/>
      <c r="CT1481" s="3"/>
      <c r="CU1481" s="3"/>
    </row>
    <row r="1482" spans="1:99" ht="20.100000000000001" customHeight="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Y1482" s="4"/>
      <c r="Z1482" s="5"/>
      <c r="AB1482" s="6"/>
      <c r="AC1482" s="3"/>
      <c r="AD1482" s="3"/>
      <c r="AE1482" s="3"/>
      <c r="AF1482" s="3"/>
      <c r="AG1482" s="4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X1482" s="4"/>
      <c r="AZ1482" s="4"/>
      <c r="BA1482" s="4"/>
      <c r="BB1482" s="8"/>
      <c r="BC1482" s="3"/>
      <c r="BD1482" s="3"/>
      <c r="BF1482" s="5"/>
      <c r="BG1482" s="5"/>
      <c r="BH1482" s="5"/>
      <c r="BI1482" s="5"/>
      <c r="BJ1482" s="5"/>
      <c r="BK1482" s="3"/>
      <c r="BM1482" s="7"/>
      <c r="BN1482" s="3"/>
      <c r="BO1482" s="3"/>
      <c r="BQ1482" s="7"/>
      <c r="BR1482" s="3"/>
      <c r="BS1482" s="3"/>
      <c r="BV1482" s="4"/>
      <c r="BW1482" s="3"/>
      <c r="BX1482" s="3"/>
      <c r="BY1482" s="3"/>
      <c r="BZ1482" s="3"/>
      <c r="CA1482" s="3"/>
      <c r="CB1482" s="3"/>
      <c r="CC1482" s="3"/>
      <c r="CD1482" s="4"/>
      <c r="CE1482" s="4"/>
      <c r="CF1482" s="3"/>
      <c r="CG1482" s="3"/>
      <c r="CH1482" s="3"/>
      <c r="CI1482" s="3"/>
      <c r="CJ1482" s="3"/>
      <c r="CK1482" s="2"/>
      <c r="CL1482" s="2"/>
      <c r="CM1482" s="4"/>
      <c r="CN1482" s="4"/>
      <c r="CO1482" s="3"/>
      <c r="CP1482" s="4"/>
      <c r="CQ1482" s="3"/>
      <c r="CS1482" s="4"/>
      <c r="CT1482" s="3"/>
      <c r="CU1482" s="3"/>
    </row>
    <row r="1483" spans="1:99" ht="20.100000000000001" customHeight="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Y1483" s="4"/>
      <c r="Z1483" s="5"/>
      <c r="AB1483" s="6"/>
      <c r="AC1483" s="3"/>
      <c r="AD1483" s="3"/>
      <c r="AE1483" s="3"/>
      <c r="AF1483" s="3"/>
      <c r="AG1483" s="4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X1483" s="4"/>
      <c r="AZ1483" s="4"/>
      <c r="BA1483" s="4"/>
      <c r="BB1483" s="8"/>
      <c r="BC1483" s="3"/>
      <c r="BD1483" s="3"/>
      <c r="BF1483" s="5"/>
      <c r="BG1483" s="5"/>
      <c r="BH1483" s="5"/>
      <c r="BI1483" s="5"/>
      <c r="BJ1483" s="5"/>
      <c r="BK1483" s="3"/>
      <c r="BM1483" s="7"/>
      <c r="BN1483" s="3"/>
      <c r="BO1483" s="3"/>
      <c r="BQ1483" s="7"/>
      <c r="BR1483" s="3"/>
      <c r="BS1483" s="3"/>
      <c r="BV1483" s="4"/>
      <c r="BW1483" s="3"/>
      <c r="BX1483" s="3"/>
      <c r="BY1483" s="3"/>
      <c r="BZ1483" s="3"/>
      <c r="CA1483" s="3"/>
      <c r="CB1483" s="3"/>
      <c r="CC1483" s="3"/>
      <c r="CD1483" s="4"/>
      <c r="CE1483" s="4"/>
      <c r="CF1483" s="3"/>
      <c r="CG1483" s="3"/>
      <c r="CH1483" s="3"/>
      <c r="CI1483" s="3"/>
      <c r="CJ1483" s="3"/>
      <c r="CK1483" s="2"/>
      <c r="CL1483" s="2"/>
      <c r="CM1483" s="4"/>
      <c r="CN1483" s="4"/>
      <c r="CO1483" s="3"/>
      <c r="CP1483" s="4"/>
      <c r="CQ1483" s="3"/>
      <c r="CS1483" s="4"/>
      <c r="CT1483" s="3"/>
      <c r="CU1483" s="3"/>
    </row>
    <row r="1484" spans="1:99" ht="20.100000000000001" customHeight="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Y1484" s="4"/>
      <c r="Z1484" s="5"/>
      <c r="AB1484" s="6"/>
      <c r="AC1484" s="3"/>
      <c r="AD1484" s="3"/>
      <c r="AE1484" s="3"/>
      <c r="AF1484" s="3"/>
      <c r="AG1484" s="4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X1484" s="4"/>
      <c r="AZ1484" s="4"/>
      <c r="BA1484" s="4"/>
      <c r="BB1484" s="8"/>
      <c r="BC1484" s="3"/>
      <c r="BD1484" s="3"/>
      <c r="BF1484" s="5"/>
      <c r="BG1484" s="5"/>
      <c r="BH1484" s="5"/>
      <c r="BI1484" s="5"/>
      <c r="BJ1484" s="5"/>
      <c r="BK1484" s="3"/>
      <c r="BM1484" s="7"/>
      <c r="BN1484" s="3"/>
      <c r="BO1484" s="3"/>
      <c r="BQ1484" s="7"/>
      <c r="BR1484" s="3"/>
      <c r="BS1484" s="3"/>
      <c r="BV1484" s="4"/>
      <c r="BW1484" s="3"/>
      <c r="BX1484" s="3"/>
      <c r="BY1484" s="3"/>
      <c r="BZ1484" s="3"/>
      <c r="CA1484" s="3"/>
      <c r="CB1484" s="3"/>
      <c r="CC1484" s="3"/>
      <c r="CD1484" s="4"/>
      <c r="CE1484" s="4"/>
      <c r="CF1484" s="3"/>
      <c r="CG1484" s="3"/>
      <c r="CH1484" s="3"/>
      <c r="CI1484" s="3"/>
      <c r="CJ1484" s="3"/>
      <c r="CK1484" s="2"/>
      <c r="CL1484" s="2"/>
      <c r="CM1484" s="4"/>
      <c r="CN1484" s="4"/>
      <c r="CO1484" s="3"/>
      <c r="CP1484" s="4"/>
      <c r="CQ1484" s="3"/>
      <c r="CS1484" s="4"/>
      <c r="CT1484" s="3"/>
      <c r="CU1484" s="3"/>
    </row>
    <row r="1485" spans="1:99" ht="20.100000000000001" customHeight="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Y1485" s="4"/>
      <c r="Z1485" s="5"/>
      <c r="AB1485" s="6"/>
      <c r="AC1485" s="3"/>
      <c r="AD1485" s="3"/>
      <c r="AE1485" s="3"/>
      <c r="AF1485" s="3"/>
      <c r="AG1485" s="4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X1485" s="4"/>
      <c r="AZ1485" s="4"/>
      <c r="BA1485" s="4"/>
      <c r="BB1485" s="8"/>
      <c r="BC1485" s="3"/>
      <c r="BD1485" s="3"/>
      <c r="BF1485" s="5"/>
      <c r="BG1485" s="5"/>
      <c r="BH1485" s="5"/>
      <c r="BI1485" s="5"/>
      <c r="BJ1485" s="5"/>
      <c r="BK1485" s="3"/>
      <c r="BM1485" s="7"/>
      <c r="BN1485" s="3"/>
      <c r="BO1485" s="3"/>
      <c r="BQ1485" s="7"/>
      <c r="BR1485" s="3"/>
      <c r="BS1485" s="3"/>
      <c r="BV1485" s="4"/>
      <c r="BW1485" s="3"/>
      <c r="BX1485" s="3"/>
      <c r="BY1485" s="3"/>
      <c r="BZ1485" s="3"/>
      <c r="CA1485" s="3"/>
      <c r="CB1485" s="3"/>
      <c r="CC1485" s="3"/>
      <c r="CD1485" s="4"/>
      <c r="CE1485" s="4"/>
      <c r="CF1485" s="3"/>
      <c r="CG1485" s="3"/>
      <c r="CH1485" s="3"/>
      <c r="CI1485" s="3"/>
      <c r="CJ1485" s="3"/>
      <c r="CK1485" s="2"/>
      <c r="CL1485" s="2"/>
      <c r="CM1485" s="4"/>
      <c r="CN1485" s="4"/>
      <c r="CO1485" s="3"/>
      <c r="CP1485" s="4"/>
      <c r="CQ1485" s="3"/>
      <c r="CS1485" s="4"/>
      <c r="CT1485" s="3"/>
      <c r="CU1485" s="3"/>
    </row>
    <row r="1486" spans="1:99" ht="20.100000000000001" customHeight="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Y1486" s="4"/>
      <c r="Z1486" s="5"/>
      <c r="AB1486" s="6"/>
      <c r="AC1486" s="3"/>
      <c r="AD1486" s="3"/>
      <c r="AE1486" s="3"/>
      <c r="AF1486" s="3"/>
      <c r="AG1486" s="4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X1486" s="4"/>
      <c r="AZ1486" s="4"/>
      <c r="BA1486" s="4"/>
      <c r="BB1486" s="8"/>
      <c r="BC1486" s="3"/>
      <c r="BD1486" s="3"/>
      <c r="BF1486" s="5"/>
      <c r="BG1486" s="5"/>
      <c r="BH1486" s="5"/>
      <c r="BI1486" s="5"/>
      <c r="BJ1486" s="5"/>
      <c r="BK1486" s="3"/>
      <c r="BM1486" s="7"/>
      <c r="BN1486" s="3"/>
      <c r="BO1486" s="3"/>
      <c r="BQ1486" s="7"/>
      <c r="BR1486" s="3"/>
      <c r="BS1486" s="3"/>
      <c r="BV1486" s="4"/>
      <c r="BW1486" s="3"/>
      <c r="BX1486" s="3"/>
      <c r="BY1486" s="3"/>
      <c r="BZ1486" s="3"/>
      <c r="CA1486" s="3"/>
      <c r="CB1486" s="3"/>
      <c r="CC1486" s="3"/>
      <c r="CD1486" s="4"/>
      <c r="CE1486" s="4"/>
      <c r="CF1486" s="3"/>
      <c r="CG1486" s="3"/>
      <c r="CH1486" s="3"/>
      <c r="CI1486" s="3"/>
      <c r="CJ1486" s="3"/>
      <c r="CK1486" s="2"/>
      <c r="CL1486" s="2"/>
      <c r="CM1486" s="4"/>
      <c r="CN1486" s="4"/>
      <c r="CO1486" s="3"/>
      <c r="CP1486" s="4"/>
      <c r="CQ1486" s="3"/>
      <c r="CS1486" s="4"/>
      <c r="CT1486" s="3"/>
      <c r="CU1486" s="3"/>
    </row>
    <row r="1487" spans="1:99" ht="20.100000000000001" customHeight="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Y1487" s="4"/>
      <c r="Z1487" s="5"/>
      <c r="AB1487" s="6"/>
      <c r="AC1487" s="3"/>
      <c r="AD1487" s="3"/>
      <c r="AE1487" s="3"/>
      <c r="AF1487" s="3"/>
      <c r="AG1487" s="4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X1487" s="4"/>
      <c r="AZ1487" s="4"/>
      <c r="BA1487" s="4"/>
      <c r="BB1487" s="8"/>
      <c r="BC1487" s="3"/>
      <c r="BD1487" s="3"/>
      <c r="BF1487" s="5"/>
      <c r="BG1487" s="5"/>
      <c r="BH1487" s="5"/>
      <c r="BI1487" s="5"/>
      <c r="BJ1487" s="5"/>
      <c r="BK1487" s="3"/>
      <c r="BM1487" s="7"/>
      <c r="BN1487" s="3"/>
      <c r="BO1487" s="3"/>
      <c r="BQ1487" s="7"/>
      <c r="BR1487" s="3"/>
      <c r="BS1487" s="3"/>
      <c r="BV1487" s="4"/>
      <c r="BW1487" s="3"/>
      <c r="BX1487" s="3"/>
      <c r="BY1487" s="3"/>
      <c r="BZ1487" s="3"/>
      <c r="CA1487" s="3"/>
      <c r="CB1487" s="3"/>
      <c r="CC1487" s="3"/>
      <c r="CD1487" s="4"/>
      <c r="CE1487" s="4"/>
      <c r="CF1487" s="3"/>
      <c r="CG1487" s="3"/>
      <c r="CH1487" s="3"/>
      <c r="CI1487" s="3"/>
      <c r="CJ1487" s="3"/>
      <c r="CK1487" s="2"/>
      <c r="CL1487" s="2"/>
      <c r="CM1487" s="4"/>
      <c r="CN1487" s="4"/>
      <c r="CO1487" s="3"/>
      <c r="CP1487" s="4"/>
      <c r="CQ1487" s="3"/>
      <c r="CS1487" s="4"/>
      <c r="CT1487" s="3"/>
      <c r="CU1487" s="3"/>
    </row>
    <row r="1488" spans="1:99" ht="20.100000000000001" customHeight="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Y1488" s="4"/>
      <c r="Z1488" s="5"/>
      <c r="AB1488" s="6"/>
      <c r="AC1488" s="3"/>
      <c r="AD1488" s="3"/>
      <c r="AE1488" s="3"/>
      <c r="AF1488" s="3"/>
      <c r="AG1488" s="4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X1488" s="4"/>
      <c r="AZ1488" s="4"/>
      <c r="BA1488" s="4"/>
      <c r="BB1488" s="8"/>
      <c r="BC1488" s="3"/>
      <c r="BD1488" s="3"/>
      <c r="BF1488" s="5"/>
      <c r="BG1488" s="5"/>
      <c r="BH1488" s="5"/>
      <c r="BI1488" s="5"/>
      <c r="BJ1488" s="5"/>
      <c r="BK1488" s="3"/>
      <c r="BM1488" s="7"/>
      <c r="BN1488" s="3"/>
      <c r="BO1488" s="3"/>
      <c r="BQ1488" s="7"/>
      <c r="BR1488" s="3"/>
      <c r="BS1488" s="3"/>
      <c r="BV1488" s="4"/>
      <c r="BW1488" s="3"/>
      <c r="BX1488" s="3"/>
      <c r="BY1488" s="3"/>
      <c r="BZ1488" s="3"/>
      <c r="CA1488" s="3"/>
      <c r="CB1488" s="3"/>
      <c r="CC1488" s="3"/>
      <c r="CD1488" s="4"/>
      <c r="CE1488" s="4"/>
      <c r="CF1488" s="3"/>
      <c r="CG1488" s="3"/>
      <c r="CH1488" s="3"/>
      <c r="CI1488" s="3"/>
      <c r="CJ1488" s="3"/>
      <c r="CK1488" s="2"/>
      <c r="CL1488" s="2"/>
      <c r="CM1488" s="4"/>
      <c r="CN1488" s="4"/>
      <c r="CO1488" s="3"/>
      <c r="CP1488" s="4"/>
      <c r="CQ1488" s="3"/>
      <c r="CS1488" s="4"/>
      <c r="CT1488" s="3"/>
      <c r="CU1488" s="3"/>
    </row>
    <row r="1489" spans="1:99" ht="20.100000000000001" customHeight="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Y1489" s="4"/>
      <c r="Z1489" s="5"/>
      <c r="AB1489" s="6"/>
      <c r="AC1489" s="3"/>
      <c r="AD1489" s="3"/>
      <c r="AE1489" s="3"/>
      <c r="AF1489" s="3"/>
      <c r="AG1489" s="4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X1489" s="4"/>
      <c r="AZ1489" s="4"/>
      <c r="BA1489" s="4"/>
      <c r="BB1489" s="8"/>
      <c r="BC1489" s="3"/>
      <c r="BD1489" s="3"/>
      <c r="BF1489" s="5"/>
      <c r="BG1489" s="5"/>
      <c r="BH1489" s="5"/>
      <c r="BI1489" s="5"/>
      <c r="BJ1489" s="5"/>
      <c r="BK1489" s="3"/>
      <c r="BM1489" s="7"/>
      <c r="BN1489" s="3"/>
      <c r="BO1489" s="3"/>
      <c r="BQ1489" s="7"/>
      <c r="BR1489" s="3"/>
      <c r="BS1489" s="3"/>
      <c r="BV1489" s="4"/>
      <c r="BW1489" s="3"/>
      <c r="BX1489" s="3"/>
      <c r="BY1489" s="3"/>
      <c r="BZ1489" s="3"/>
      <c r="CA1489" s="3"/>
      <c r="CB1489" s="3"/>
      <c r="CC1489" s="3"/>
      <c r="CD1489" s="4"/>
      <c r="CE1489" s="4"/>
      <c r="CF1489" s="3"/>
      <c r="CG1489" s="3"/>
      <c r="CH1489" s="3"/>
      <c r="CI1489" s="3"/>
      <c r="CJ1489" s="3"/>
      <c r="CK1489" s="2"/>
      <c r="CL1489" s="2"/>
      <c r="CM1489" s="4"/>
      <c r="CN1489" s="4"/>
      <c r="CO1489" s="3"/>
      <c r="CP1489" s="4"/>
      <c r="CQ1489" s="3"/>
      <c r="CS1489" s="4"/>
      <c r="CT1489" s="3"/>
      <c r="CU1489" s="3"/>
    </row>
    <row r="1490" spans="1:99" ht="20.100000000000001" customHeight="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Y1490" s="4"/>
      <c r="Z1490" s="5"/>
      <c r="AB1490" s="6"/>
      <c r="AC1490" s="3"/>
      <c r="AD1490" s="3"/>
      <c r="AE1490" s="3"/>
      <c r="AF1490" s="3"/>
      <c r="AG1490" s="4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X1490" s="4"/>
      <c r="AZ1490" s="4"/>
      <c r="BA1490" s="4"/>
      <c r="BB1490" s="8"/>
      <c r="BC1490" s="3"/>
      <c r="BD1490" s="3"/>
      <c r="BF1490" s="5"/>
      <c r="BG1490" s="5"/>
      <c r="BH1490" s="5"/>
      <c r="BI1490" s="5"/>
      <c r="BJ1490" s="5"/>
      <c r="BK1490" s="3"/>
      <c r="BM1490" s="7"/>
      <c r="BN1490" s="3"/>
      <c r="BO1490" s="3"/>
      <c r="BQ1490" s="7"/>
      <c r="BR1490" s="3"/>
      <c r="BS1490" s="3"/>
      <c r="BV1490" s="4"/>
      <c r="BW1490" s="3"/>
      <c r="BX1490" s="3"/>
      <c r="BY1490" s="3"/>
      <c r="BZ1490" s="3"/>
      <c r="CA1490" s="3"/>
      <c r="CB1490" s="3"/>
      <c r="CC1490" s="3"/>
      <c r="CD1490" s="4"/>
      <c r="CE1490" s="4"/>
      <c r="CF1490" s="3"/>
      <c r="CG1490" s="3"/>
      <c r="CH1490" s="3"/>
      <c r="CI1490" s="3"/>
      <c r="CJ1490" s="3"/>
      <c r="CK1490" s="2"/>
      <c r="CL1490" s="2"/>
      <c r="CM1490" s="4"/>
      <c r="CN1490" s="4"/>
      <c r="CO1490" s="3"/>
      <c r="CP1490" s="4"/>
      <c r="CQ1490" s="3"/>
      <c r="CS1490" s="4"/>
      <c r="CT1490" s="3"/>
      <c r="CU1490" s="3"/>
    </row>
    <row r="1491" spans="1:99" ht="20.100000000000001" customHeight="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Y1491" s="4"/>
      <c r="Z1491" s="5"/>
      <c r="AB1491" s="6"/>
      <c r="AC1491" s="3"/>
      <c r="AD1491" s="3"/>
      <c r="AE1491" s="3"/>
      <c r="AF1491" s="3"/>
      <c r="AG1491" s="4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X1491" s="4"/>
      <c r="AZ1491" s="4"/>
      <c r="BA1491" s="4"/>
      <c r="BB1491" s="8"/>
      <c r="BC1491" s="3"/>
      <c r="BD1491" s="3"/>
      <c r="BF1491" s="5"/>
      <c r="BG1491" s="5"/>
      <c r="BH1491" s="5"/>
      <c r="BI1491" s="5"/>
      <c r="BJ1491" s="5"/>
      <c r="BK1491" s="3"/>
      <c r="BM1491" s="7"/>
      <c r="BN1491" s="3"/>
      <c r="BO1491" s="3"/>
      <c r="BQ1491" s="7"/>
      <c r="BR1491" s="3"/>
      <c r="BS1491" s="3"/>
      <c r="BV1491" s="4"/>
      <c r="BW1491" s="3"/>
      <c r="BX1491" s="3"/>
      <c r="BY1491" s="3"/>
      <c r="BZ1491" s="3"/>
      <c r="CA1491" s="3"/>
      <c r="CB1491" s="3"/>
      <c r="CC1491" s="3"/>
      <c r="CD1491" s="4"/>
      <c r="CE1491" s="4"/>
      <c r="CF1491" s="3"/>
      <c r="CG1491" s="3"/>
      <c r="CH1491" s="3"/>
      <c r="CI1491" s="3"/>
      <c r="CJ1491" s="3"/>
      <c r="CK1491" s="2"/>
      <c r="CL1491" s="2"/>
      <c r="CM1491" s="4"/>
      <c r="CN1491" s="4"/>
      <c r="CO1491" s="3"/>
      <c r="CP1491" s="4"/>
      <c r="CQ1491" s="3"/>
      <c r="CS1491" s="4"/>
      <c r="CT1491" s="3"/>
      <c r="CU1491" s="3"/>
    </row>
    <row r="1492" spans="1:99" ht="20.100000000000001" customHeight="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Y1492" s="4"/>
      <c r="Z1492" s="5"/>
      <c r="AB1492" s="6"/>
      <c r="AC1492" s="3"/>
      <c r="AD1492" s="3"/>
      <c r="AE1492" s="3"/>
      <c r="AF1492" s="3"/>
      <c r="AG1492" s="4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X1492" s="4"/>
      <c r="AZ1492" s="4"/>
      <c r="BA1492" s="4"/>
      <c r="BB1492" s="8"/>
      <c r="BC1492" s="3"/>
      <c r="BD1492" s="3"/>
      <c r="BF1492" s="5"/>
      <c r="BG1492" s="5"/>
      <c r="BH1492" s="5"/>
      <c r="BI1492" s="5"/>
      <c r="BJ1492" s="5"/>
      <c r="BK1492" s="3"/>
      <c r="BM1492" s="7"/>
      <c r="BN1492" s="3"/>
      <c r="BO1492" s="3"/>
      <c r="BQ1492" s="7"/>
      <c r="BR1492" s="3"/>
      <c r="BS1492" s="3"/>
      <c r="BV1492" s="4"/>
      <c r="BW1492" s="3"/>
      <c r="BX1492" s="3"/>
      <c r="BY1492" s="3"/>
      <c r="BZ1492" s="3"/>
      <c r="CA1492" s="3"/>
      <c r="CB1492" s="3"/>
      <c r="CC1492" s="3"/>
      <c r="CD1492" s="4"/>
      <c r="CE1492" s="4"/>
      <c r="CF1492" s="3"/>
      <c r="CG1492" s="3"/>
      <c r="CH1492" s="3"/>
      <c r="CI1492" s="3"/>
      <c r="CJ1492" s="3"/>
      <c r="CK1492" s="2"/>
      <c r="CL1492" s="2"/>
      <c r="CM1492" s="4"/>
      <c r="CN1492" s="4"/>
      <c r="CO1492" s="3"/>
      <c r="CP1492" s="4"/>
      <c r="CQ1492" s="3"/>
      <c r="CS1492" s="4"/>
      <c r="CT1492" s="3"/>
      <c r="CU1492" s="3"/>
    </row>
    <row r="1493" spans="1:99" ht="20.100000000000001" customHeight="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Y1493" s="4"/>
      <c r="Z1493" s="5"/>
      <c r="AB1493" s="6"/>
      <c r="AC1493" s="3"/>
      <c r="AD1493" s="3"/>
      <c r="AE1493" s="3"/>
      <c r="AF1493" s="3"/>
      <c r="AG1493" s="4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X1493" s="4"/>
      <c r="AZ1493" s="4"/>
      <c r="BA1493" s="4"/>
      <c r="BB1493" s="8"/>
      <c r="BC1493" s="3"/>
      <c r="BD1493" s="3"/>
      <c r="BF1493" s="5"/>
      <c r="BG1493" s="5"/>
      <c r="BH1493" s="5"/>
      <c r="BI1493" s="5"/>
      <c r="BJ1493" s="5"/>
      <c r="BK1493" s="3"/>
      <c r="BM1493" s="7"/>
      <c r="BN1493" s="3"/>
      <c r="BO1493" s="3"/>
      <c r="BQ1493" s="7"/>
      <c r="BR1493" s="3"/>
      <c r="BS1493" s="3"/>
      <c r="BV1493" s="4"/>
      <c r="BW1493" s="3"/>
      <c r="BX1493" s="3"/>
      <c r="BY1493" s="3"/>
      <c r="BZ1493" s="3"/>
      <c r="CA1493" s="3"/>
      <c r="CB1493" s="3"/>
      <c r="CC1493" s="3"/>
      <c r="CD1493" s="4"/>
      <c r="CE1493" s="4"/>
      <c r="CF1493" s="3"/>
      <c r="CG1493" s="3"/>
      <c r="CH1493" s="3"/>
      <c r="CI1493" s="3"/>
      <c r="CJ1493" s="3"/>
      <c r="CK1493" s="2"/>
      <c r="CL1493" s="2"/>
      <c r="CM1493" s="4"/>
      <c r="CN1493" s="4"/>
      <c r="CO1493" s="3"/>
      <c r="CP1493" s="4"/>
      <c r="CQ1493" s="3"/>
      <c r="CS1493" s="4"/>
      <c r="CT1493" s="3"/>
      <c r="CU1493" s="3"/>
    </row>
    <row r="1494" spans="1:99" ht="20.100000000000001" customHeight="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Y1494" s="4"/>
      <c r="Z1494" s="5"/>
      <c r="AB1494" s="6"/>
      <c r="AC1494" s="3"/>
      <c r="AD1494" s="3"/>
      <c r="AE1494" s="3"/>
      <c r="AF1494" s="3"/>
      <c r="AG1494" s="4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X1494" s="4"/>
      <c r="AZ1494" s="4"/>
      <c r="BA1494" s="4"/>
      <c r="BB1494" s="8"/>
      <c r="BC1494" s="3"/>
      <c r="BD1494" s="3"/>
      <c r="BF1494" s="5"/>
      <c r="BG1494" s="5"/>
      <c r="BH1494" s="5"/>
      <c r="BI1494" s="5"/>
      <c r="BJ1494" s="5"/>
      <c r="BK1494" s="3"/>
      <c r="BM1494" s="7"/>
      <c r="BN1494" s="3"/>
      <c r="BO1494" s="3"/>
      <c r="BQ1494" s="7"/>
      <c r="BR1494" s="3"/>
      <c r="BS1494" s="3"/>
      <c r="BV1494" s="4"/>
      <c r="BW1494" s="3"/>
      <c r="BX1494" s="3"/>
      <c r="BY1494" s="3"/>
      <c r="BZ1494" s="3"/>
      <c r="CA1494" s="3"/>
      <c r="CB1494" s="3"/>
      <c r="CC1494" s="3"/>
      <c r="CD1494" s="4"/>
      <c r="CE1494" s="4"/>
      <c r="CF1494" s="3"/>
      <c r="CG1494" s="3"/>
      <c r="CH1494" s="3"/>
      <c r="CI1494" s="3"/>
      <c r="CJ1494" s="3"/>
      <c r="CK1494" s="2"/>
      <c r="CL1494" s="2"/>
      <c r="CM1494" s="4"/>
      <c r="CN1494" s="4"/>
      <c r="CO1494" s="3"/>
      <c r="CP1494" s="4"/>
      <c r="CQ1494" s="3"/>
      <c r="CS1494" s="4"/>
      <c r="CT1494" s="3"/>
      <c r="CU1494" s="3"/>
    </row>
    <row r="1495" spans="1:99" ht="20.100000000000001" customHeight="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Y1495" s="4"/>
      <c r="Z1495" s="5"/>
      <c r="AB1495" s="6"/>
      <c r="AC1495" s="3"/>
      <c r="AD1495" s="3"/>
      <c r="AE1495" s="3"/>
      <c r="AF1495" s="3"/>
      <c r="AG1495" s="4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X1495" s="4"/>
      <c r="AZ1495" s="4"/>
      <c r="BA1495" s="4"/>
      <c r="BB1495" s="8"/>
      <c r="BC1495" s="3"/>
      <c r="BD1495" s="3"/>
      <c r="BF1495" s="5"/>
      <c r="BG1495" s="5"/>
      <c r="BH1495" s="5"/>
      <c r="BI1495" s="5"/>
      <c r="BJ1495" s="5"/>
      <c r="BK1495" s="3"/>
      <c r="BM1495" s="7"/>
      <c r="BN1495" s="3"/>
      <c r="BO1495" s="3"/>
      <c r="BQ1495" s="7"/>
      <c r="BR1495" s="3"/>
      <c r="BS1495" s="3"/>
      <c r="BV1495" s="4"/>
      <c r="BW1495" s="3"/>
      <c r="BX1495" s="3"/>
      <c r="BY1495" s="3"/>
      <c r="BZ1495" s="3"/>
      <c r="CA1495" s="3"/>
      <c r="CB1495" s="3"/>
      <c r="CC1495" s="3"/>
      <c r="CD1495" s="4"/>
      <c r="CE1495" s="4"/>
      <c r="CF1495" s="3"/>
      <c r="CG1495" s="3"/>
      <c r="CH1495" s="3"/>
      <c r="CI1495" s="3"/>
      <c r="CJ1495" s="3"/>
      <c r="CK1495" s="2"/>
      <c r="CL1495" s="2"/>
      <c r="CM1495" s="4"/>
      <c r="CN1495" s="4"/>
      <c r="CO1495" s="3"/>
      <c r="CP1495" s="4"/>
      <c r="CQ1495" s="3"/>
      <c r="CS1495" s="4"/>
      <c r="CT1495" s="3"/>
      <c r="CU1495" s="3"/>
    </row>
    <row r="1496" spans="1:99" ht="20.100000000000001" customHeight="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Y1496" s="4"/>
      <c r="Z1496" s="5"/>
      <c r="AB1496" s="6"/>
      <c r="AC1496" s="3"/>
      <c r="AD1496" s="3"/>
      <c r="AE1496" s="3"/>
      <c r="AF1496" s="3"/>
      <c r="AG1496" s="4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X1496" s="4"/>
      <c r="AZ1496" s="4"/>
      <c r="BA1496" s="4"/>
      <c r="BB1496" s="8"/>
      <c r="BC1496" s="3"/>
      <c r="BD1496" s="3"/>
      <c r="BF1496" s="5"/>
      <c r="BG1496" s="5"/>
      <c r="BH1496" s="5"/>
      <c r="BI1496" s="5"/>
      <c r="BJ1496" s="5"/>
      <c r="BK1496" s="3"/>
      <c r="BM1496" s="7"/>
      <c r="BN1496" s="3"/>
      <c r="BO1496" s="3"/>
      <c r="BQ1496" s="7"/>
      <c r="BR1496" s="3"/>
      <c r="BS1496" s="3"/>
      <c r="BV1496" s="4"/>
      <c r="BW1496" s="3"/>
      <c r="BX1496" s="3"/>
      <c r="BY1496" s="3"/>
      <c r="BZ1496" s="3"/>
      <c r="CA1496" s="3"/>
      <c r="CB1496" s="3"/>
      <c r="CC1496" s="3"/>
      <c r="CD1496" s="4"/>
      <c r="CE1496" s="4"/>
      <c r="CF1496" s="3"/>
      <c r="CG1496" s="3"/>
      <c r="CH1496" s="3"/>
      <c r="CI1496" s="3"/>
      <c r="CJ1496" s="3"/>
      <c r="CK1496" s="2"/>
      <c r="CL1496" s="2"/>
      <c r="CM1496" s="4"/>
      <c r="CN1496" s="4"/>
      <c r="CO1496" s="3"/>
      <c r="CP1496" s="4"/>
      <c r="CQ1496" s="3"/>
      <c r="CS1496" s="4"/>
      <c r="CT1496" s="3"/>
      <c r="CU1496" s="3"/>
    </row>
    <row r="1497" spans="1:99" ht="20.100000000000001" customHeight="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Y1497" s="4"/>
      <c r="Z1497" s="5"/>
      <c r="AB1497" s="6"/>
      <c r="AC1497" s="3"/>
      <c r="AD1497" s="3"/>
      <c r="AE1497" s="3"/>
      <c r="AF1497" s="3"/>
      <c r="AG1497" s="4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X1497" s="4"/>
      <c r="AZ1497" s="4"/>
      <c r="BA1497" s="4"/>
      <c r="BB1497" s="8"/>
      <c r="BC1497" s="3"/>
      <c r="BD1497" s="3"/>
      <c r="BF1497" s="5"/>
      <c r="BG1497" s="5"/>
      <c r="BH1497" s="5"/>
      <c r="BI1497" s="5"/>
      <c r="BJ1497" s="5"/>
      <c r="BK1497" s="3"/>
      <c r="BM1497" s="7"/>
      <c r="BN1497" s="3"/>
      <c r="BO1497" s="3"/>
      <c r="BQ1497" s="7"/>
      <c r="BR1497" s="3"/>
      <c r="BS1497" s="3"/>
      <c r="BV1497" s="4"/>
      <c r="BW1497" s="3"/>
      <c r="BX1497" s="3"/>
      <c r="BY1497" s="3"/>
      <c r="BZ1497" s="3"/>
      <c r="CA1497" s="3"/>
      <c r="CB1497" s="3"/>
      <c r="CC1497" s="3"/>
      <c r="CD1497" s="4"/>
      <c r="CE1497" s="4"/>
      <c r="CF1497" s="3"/>
      <c r="CG1497" s="3"/>
      <c r="CH1497" s="3"/>
      <c r="CI1497" s="3"/>
      <c r="CJ1497" s="3"/>
      <c r="CK1497" s="2"/>
      <c r="CL1497" s="2"/>
      <c r="CM1497" s="4"/>
      <c r="CN1497" s="4"/>
      <c r="CO1497" s="3"/>
      <c r="CP1497" s="4"/>
      <c r="CQ1497" s="3"/>
      <c r="CS1497" s="4"/>
      <c r="CT1497" s="3"/>
      <c r="CU1497" s="3"/>
    </row>
    <row r="1498" spans="1:99" ht="20.100000000000001" customHeight="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Y1498" s="4"/>
      <c r="Z1498" s="5"/>
      <c r="AB1498" s="6"/>
      <c r="AC1498" s="3"/>
      <c r="AD1498" s="3"/>
      <c r="AE1498" s="3"/>
      <c r="AF1498" s="3"/>
      <c r="AG1498" s="4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X1498" s="4"/>
      <c r="AZ1498" s="4"/>
      <c r="BA1498" s="4"/>
      <c r="BB1498" s="8"/>
      <c r="BC1498" s="3"/>
      <c r="BD1498" s="3"/>
      <c r="BF1498" s="5"/>
      <c r="BG1498" s="5"/>
      <c r="BH1498" s="5"/>
      <c r="BI1498" s="5"/>
      <c r="BJ1498" s="5"/>
      <c r="BK1498" s="3"/>
      <c r="BM1498" s="7"/>
      <c r="BN1498" s="3"/>
      <c r="BO1498" s="3"/>
      <c r="BQ1498" s="7"/>
      <c r="BR1498" s="3"/>
      <c r="BS1498" s="3"/>
      <c r="BV1498" s="4"/>
      <c r="BW1498" s="3"/>
      <c r="BX1498" s="3"/>
      <c r="BY1498" s="3"/>
      <c r="BZ1498" s="3"/>
      <c r="CA1498" s="3"/>
      <c r="CB1498" s="3"/>
      <c r="CC1498" s="3"/>
      <c r="CD1498" s="4"/>
      <c r="CE1498" s="4"/>
      <c r="CF1498" s="3"/>
      <c r="CG1498" s="3"/>
      <c r="CH1498" s="3"/>
      <c r="CI1498" s="3"/>
      <c r="CJ1498" s="3"/>
      <c r="CK1498" s="2"/>
      <c r="CL1498" s="2"/>
      <c r="CM1498" s="4"/>
      <c r="CN1498" s="4"/>
      <c r="CO1498" s="3"/>
      <c r="CP1498" s="4"/>
      <c r="CQ1498" s="3"/>
      <c r="CS1498" s="4"/>
      <c r="CT1498" s="3"/>
      <c r="CU1498" s="3"/>
    </row>
    <row r="1499" spans="1:99" ht="20.100000000000001" customHeight="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Y1499" s="4"/>
      <c r="Z1499" s="5"/>
      <c r="AB1499" s="6"/>
      <c r="AC1499" s="3"/>
      <c r="AD1499" s="3"/>
      <c r="AE1499" s="3"/>
      <c r="AF1499" s="3"/>
      <c r="AG1499" s="4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X1499" s="4"/>
      <c r="AZ1499" s="4"/>
      <c r="BA1499" s="4"/>
      <c r="BB1499" s="8"/>
      <c r="BC1499" s="3"/>
      <c r="BD1499" s="3"/>
      <c r="BF1499" s="5"/>
      <c r="BG1499" s="5"/>
      <c r="BH1499" s="5"/>
      <c r="BI1499" s="5"/>
      <c r="BJ1499" s="5"/>
      <c r="BK1499" s="3"/>
      <c r="BM1499" s="7"/>
      <c r="BN1499" s="3"/>
      <c r="BO1499" s="3"/>
      <c r="BQ1499" s="7"/>
      <c r="BR1499" s="3"/>
      <c r="BS1499" s="3"/>
      <c r="BV1499" s="4"/>
      <c r="BW1499" s="3"/>
      <c r="BX1499" s="3"/>
      <c r="BY1499" s="3"/>
      <c r="BZ1499" s="3"/>
      <c r="CA1499" s="3"/>
      <c r="CB1499" s="3"/>
      <c r="CC1499" s="3"/>
      <c r="CD1499" s="4"/>
      <c r="CE1499" s="4"/>
      <c r="CF1499" s="3"/>
      <c r="CG1499" s="3"/>
      <c r="CH1499" s="3"/>
      <c r="CI1499" s="3"/>
      <c r="CJ1499" s="3"/>
      <c r="CK1499" s="2"/>
      <c r="CL1499" s="2"/>
      <c r="CM1499" s="4"/>
      <c r="CN1499" s="4"/>
      <c r="CO1499" s="3"/>
      <c r="CP1499" s="4"/>
      <c r="CQ1499" s="3"/>
      <c r="CS1499" s="4"/>
      <c r="CT1499" s="3"/>
      <c r="CU1499" s="3"/>
    </row>
    <row r="1500" spans="1:99" ht="20.100000000000001" customHeight="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Y1500" s="4"/>
      <c r="Z1500" s="5"/>
      <c r="AB1500" s="6"/>
      <c r="AC1500" s="3"/>
      <c r="AD1500" s="3"/>
      <c r="AE1500" s="3"/>
      <c r="AF1500" s="3"/>
      <c r="AG1500" s="4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X1500" s="4"/>
      <c r="AZ1500" s="4"/>
      <c r="BA1500" s="4"/>
      <c r="BB1500" s="8"/>
      <c r="BC1500" s="3"/>
      <c r="BD1500" s="3"/>
      <c r="BF1500" s="5"/>
      <c r="BG1500" s="5"/>
      <c r="BH1500" s="5"/>
      <c r="BI1500" s="5"/>
      <c r="BJ1500" s="5"/>
      <c r="BK1500" s="3"/>
      <c r="BM1500" s="7"/>
      <c r="BN1500" s="3"/>
      <c r="BO1500" s="3"/>
      <c r="BQ1500" s="7"/>
      <c r="BR1500" s="3"/>
      <c r="BS1500" s="3"/>
      <c r="BV1500" s="4"/>
      <c r="BW1500" s="3"/>
      <c r="BX1500" s="3"/>
      <c r="BY1500" s="3"/>
      <c r="BZ1500" s="3"/>
      <c r="CA1500" s="3"/>
      <c r="CB1500" s="3"/>
      <c r="CC1500" s="3"/>
      <c r="CD1500" s="4"/>
      <c r="CE1500" s="4"/>
      <c r="CF1500" s="3"/>
      <c r="CG1500" s="3"/>
      <c r="CH1500" s="3"/>
      <c r="CI1500" s="3"/>
      <c r="CJ1500" s="3"/>
      <c r="CK1500" s="2"/>
      <c r="CL1500" s="2"/>
      <c r="CM1500" s="4"/>
      <c r="CN1500" s="4"/>
      <c r="CO1500" s="3"/>
      <c r="CP1500" s="4"/>
      <c r="CQ1500" s="3"/>
      <c r="CS1500" s="4"/>
      <c r="CT1500" s="3"/>
      <c r="CU1500" s="3"/>
    </row>
    <row r="1501" spans="1:99" ht="20.100000000000001" customHeight="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Y1501" s="4"/>
      <c r="Z1501" s="5"/>
      <c r="AB1501" s="6"/>
      <c r="AC1501" s="3"/>
      <c r="AD1501" s="3"/>
      <c r="AE1501" s="3"/>
      <c r="AF1501" s="3"/>
      <c r="AG1501" s="4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X1501" s="4"/>
      <c r="AZ1501" s="4"/>
      <c r="BA1501" s="4"/>
      <c r="BB1501" s="8"/>
      <c r="BC1501" s="3"/>
      <c r="BD1501" s="3"/>
      <c r="BF1501" s="5"/>
      <c r="BG1501" s="5"/>
      <c r="BH1501" s="5"/>
      <c r="BI1501" s="5"/>
      <c r="BJ1501" s="5"/>
      <c r="BK1501" s="3"/>
      <c r="BM1501" s="7"/>
      <c r="BN1501" s="3"/>
      <c r="BO1501" s="3"/>
      <c r="BQ1501" s="7"/>
      <c r="BR1501" s="3"/>
      <c r="BS1501" s="3"/>
      <c r="BV1501" s="4"/>
      <c r="BW1501" s="3"/>
      <c r="BX1501" s="3"/>
      <c r="BY1501" s="3"/>
      <c r="BZ1501" s="3"/>
      <c r="CA1501" s="3"/>
      <c r="CB1501" s="3"/>
      <c r="CC1501" s="3"/>
      <c r="CD1501" s="4"/>
      <c r="CE1501" s="4"/>
      <c r="CF1501" s="3"/>
      <c r="CG1501" s="3"/>
      <c r="CH1501" s="3"/>
      <c r="CI1501" s="3"/>
      <c r="CJ1501" s="3"/>
      <c r="CK1501" s="2"/>
      <c r="CL1501" s="2"/>
      <c r="CM1501" s="4"/>
      <c r="CN1501" s="4"/>
      <c r="CO1501" s="3"/>
      <c r="CP1501" s="4"/>
      <c r="CQ1501" s="3"/>
      <c r="CS1501" s="4"/>
      <c r="CT1501" s="3"/>
      <c r="CU1501" s="3"/>
    </row>
    <row r="1502" spans="1:99" ht="20.100000000000001" customHeight="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Y1502" s="4"/>
      <c r="Z1502" s="5"/>
      <c r="AB1502" s="6"/>
      <c r="AC1502" s="3"/>
      <c r="AD1502" s="3"/>
      <c r="AE1502" s="3"/>
      <c r="AF1502" s="3"/>
      <c r="AG1502" s="4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X1502" s="4"/>
      <c r="AZ1502" s="4"/>
      <c r="BA1502" s="4"/>
      <c r="BB1502" s="8"/>
      <c r="BC1502" s="3"/>
      <c r="BD1502" s="3"/>
      <c r="BF1502" s="5"/>
      <c r="BG1502" s="5"/>
      <c r="BH1502" s="5"/>
      <c r="BI1502" s="5"/>
      <c r="BJ1502" s="5"/>
      <c r="BK1502" s="3"/>
      <c r="BM1502" s="7"/>
      <c r="BN1502" s="3"/>
      <c r="BO1502" s="3"/>
      <c r="BQ1502" s="7"/>
      <c r="BR1502" s="3"/>
      <c r="BS1502" s="3"/>
      <c r="BV1502" s="4"/>
      <c r="BW1502" s="3"/>
      <c r="BX1502" s="3"/>
      <c r="BY1502" s="3"/>
      <c r="BZ1502" s="3"/>
      <c r="CA1502" s="3"/>
      <c r="CB1502" s="3"/>
      <c r="CC1502" s="3"/>
      <c r="CD1502" s="4"/>
      <c r="CE1502" s="4"/>
      <c r="CF1502" s="3"/>
      <c r="CG1502" s="3"/>
      <c r="CH1502" s="3"/>
      <c r="CI1502" s="3"/>
      <c r="CJ1502" s="3"/>
      <c r="CK1502" s="2"/>
      <c r="CL1502" s="2"/>
      <c r="CM1502" s="4"/>
      <c r="CN1502" s="4"/>
      <c r="CO1502" s="3"/>
      <c r="CP1502" s="4"/>
      <c r="CQ1502" s="3"/>
      <c r="CS1502" s="4"/>
      <c r="CT1502" s="3"/>
      <c r="CU1502" s="3"/>
    </row>
    <row r="1503" spans="1:99" ht="20.100000000000001" customHeight="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Y1503" s="4"/>
      <c r="Z1503" s="5"/>
      <c r="AB1503" s="6"/>
      <c r="AC1503" s="3"/>
      <c r="AD1503" s="3"/>
      <c r="AE1503" s="3"/>
      <c r="AF1503" s="3"/>
      <c r="AG1503" s="4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X1503" s="4"/>
      <c r="AZ1503" s="4"/>
      <c r="BA1503" s="4"/>
      <c r="BB1503" s="8"/>
      <c r="BC1503" s="3"/>
      <c r="BD1503" s="3"/>
      <c r="BF1503" s="5"/>
      <c r="BG1503" s="5"/>
      <c r="BH1503" s="5"/>
      <c r="BI1503" s="5"/>
      <c r="BJ1503" s="5"/>
      <c r="BK1503" s="3"/>
      <c r="BM1503" s="7"/>
      <c r="BN1503" s="3"/>
      <c r="BO1503" s="3"/>
      <c r="BQ1503" s="7"/>
      <c r="BR1503" s="3"/>
      <c r="BS1503" s="3"/>
      <c r="BV1503" s="4"/>
      <c r="BW1503" s="3"/>
      <c r="BX1503" s="3"/>
      <c r="BY1503" s="3"/>
      <c r="BZ1503" s="3"/>
      <c r="CA1503" s="3"/>
      <c r="CB1503" s="3"/>
      <c r="CC1503" s="3"/>
      <c r="CD1503" s="4"/>
      <c r="CE1503" s="4"/>
      <c r="CF1503" s="3"/>
      <c r="CG1503" s="3"/>
      <c r="CH1503" s="3"/>
      <c r="CI1503" s="3"/>
      <c r="CJ1503" s="3"/>
      <c r="CK1503" s="2"/>
      <c r="CL1503" s="2"/>
      <c r="CM1503" s="4"/>
      <c r="CN1503" s="4"/>
      <c r="CO1503" s="3"/>
      <c r="CP1503" s="4"/>
      <c r="CQ1503" s="3"/>
      <c r="CS1503" s="4"/>
      <c r="CT1503" s="3"/>
      <c r="CU1503" s="3"/>
    </row>
    <row r="1504" spans="1:99" ht="20.100000000000001" customHeight="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Y1504" s="4"/>
      <c r="Z1504" s="5"/>
      <c r="AB1504" s="6"/>
      <c r="AC1504" s="3"/>
      <c r="AD1504" s="3"/>
      <c r="AE1504" s="3"/>
      <c r="AF1504" s="3"/>
      <c r="AG1504" s="4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X1504" s="4"/>
      <c r="AZ1504" s="4"/>
      <c r="BA1504" s="4"/>
      <c r="BB1504" s="8"/>
      <c r="BC1504" s="3"/>
      <c r="BD1504" s="3"/>
      <c r="BF1504" s="5"/>
      <c r="BG1504" s="5"/>
      <c r="BH1504" s="5"/>
      <c r="BI1504" s="5"/>
      <c r="BJ1504" s="5"/>
      <c r="BK1504" s="3"/>
      <c r="BM1504" s="7"/>
      <c r="BN1504" s="3"/>
      <c r="BO1504" s="3"/>
      <c r="BQ1504" s="7"/>
      <c r="BR1504" s="3"/>
      <c r="BS1504" s="3"/>
      <c r="BV1504" s="4"/>
      <c r="BW1504" s="3"/>
      <c r="BX1504" s="3"/>
      <c r="BY1504" s="3"/>
      <c r="BZ1504" s="3"/>
      <c r="CA1504" s="3"/>
      <c r="CB1504" s="3"/>
      <c r="CC1504" s="3"/>
      <c r="CD1504" s="4"/>
      <c r="CE1504" s="4"/>
      <c r="CF1504" s="3"/>
      <c r="CG1504" s="3"/>
      <c r="CH1504" s="3"/>
      <c r="CI1504" s="3"/>
      <c r="CJ1504" s="3"/>
      <c r="CK1504" s="2"/>
      <c r="CL1504" s="2"/>
      <c r="CM1504" s="4"/>
      <c r="CN1504" s="4"/>
      <c r="CO1504" s="3"/>
      <c r="CP1504" s="4"/>
      <c r="CQ1504" s="3"/>
      <c r="CS1504" s="4"/>
      <c r="CT1504" s="3"/>
      <c r="CU1504" s="3"/>
    </row>
    <row r="1505" spans="1:99" ht="20.100000000000001" customHeight="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Y1505" s="4"/>
      <c r="Z1505" s="5"/>
      <c r="AB1505" s="6"/>
      <c r="AC1505" s="3"/>
      <c r="AD1505" s="3"/>
      <c r="AE1505" s="3"/>
      <c r="AF1505" s="3"/>
      <c r="AG1505" s="4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X1505" s="4"/>
      <c r="AZ1505" s="4"/>
      <c r="BA1505" s="4"/>
      <c r="BB1505" s="8"/>
      <c r="BC1505" s="3"/>
      <c r="BD1505" s="3"/>
      <c r="BF1505" s="5"/>
      <c r="BG1505" s="5"/>
      <c r="BH1505" s="5"/>
      <c r="BI1505" s="5"/>
      <c r="BJ1505" s="5"/>
      <c r="BK1505" s="3"/>
      <c r="BM1505" s="7"/>
      <c r="BN1505" s="3"/>
      <c r="BO1505" s="3"/>
      <c r="BQ1505" s="7"/>
      <c r="BR1505" s="3"/>
      <c r="BS1505" s="3"/>
      <c r="BV1505" s="4"/>
      <c r="BW1505" s="3"/>
      <c r="BX1505" s="3"/>
      <c r="BY1505" s="3"/>
      <c r="BZ1505" s="3"/>
      <c r="CA1505" s="3"/>
      <c r="CB1505" s="3"/>
      <c r="CC1505" s="3"/>
      <c r="CD1505" s="4"/>
      <c r="CE1505" s="4"/>
      <c r="CF1505" s="3"/>
      <c r="CG1505" s="3"/>
      <c r="CH1505" s="3"/>
      <c r="CI1505" s="3"/>
      <c r="CJ1505" s="3"/>
      <c r="CK1505" s="2"/>
      <c r="CL1505" s="2"/>
      <c r="CM1505" s="4"/>
      <c r="CN1505" s="4"/>
      <c r="CO1505" s="3"/>
      <c r="CP1505" s="4"/>
      <c r="CQ1505" s="3"/>
      <c r="CS1505" s="4"/>
      <c r="CT1505" s="3"/>
      <c r="CU1505" s="3"/>
    </row>
    <row r="1506" spans="1:99" ht="20.100000000000001" customHeight="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Y1506" s="4"/>
      <c r="Z1506" s="5"/>
      <c r="AB1506" s="6"/>
      <c r="AC1506" s="3"/>
      <c r="AD1506" s="3"/>
      <c r="AE1506" s="3"/>
      <c r="AF1506" s="3"/>
      <c r="AG1506" s="4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X1506" s="4"/>
      <c r="AZ1506" s="4"/>
      <c r="BA1506" s="4"/>
      <c r="BB1506" s="8"/>
      <c r="BC1506" s="3"/>
      <c r="BD1506" s="3"/>
      <c r="BF1506" s="5"/>
      <c r="BG1506" s="5"/>
      <c r="BH1506" s="5"/>
      <c r="BI1506" s="5"/>
      <c r="BJ1506" s="5"/>
      <c r="BK1506" s="3"/>
      <c r="BM1506" s="7"/>
      <c r="BN1506" s="3"/>
      <c r="BO1506" s="3"/>
      <c r="BQ1506" s="7"/>
      <c r="BR1506" s="3"/>
      <c r="BS1506" s="3"/>
      <c r="BV1506" s="4"/>
      <c r="BW1506" s="3"/>
      <c r="BX1506" s="3"/>
      <c r="BY1506" s="3"/>
      <c r="BZ1506" s="3"/>
      <c r="CA1506" s="3"/>
      <c r="CB1506" s="3"/>
      <c r="CC1506" s="3"/>
      <c r="CD1506" s="4"/>
      <c r="CE1506" s="4"/>
      <c r="CF1506" s="3"/>
      <c r="CG1506" s="3"/>
      <c r="CH1506" s="3"/>
      <c r="CI1506" s="3"/>
      <c r="CJ1506" s="3"/>
      <c r="CK1506" s="2"/>
      <c r="CL1506" s="2"/>
      <c r="CM1506" s="4"/>
      <c r="CN1506" s="4"/>
      <c r="CO1506" s="3"/>
      <c r="CP1506" s="4"/>
      <c r="CQ1506" s="3"/>
      <c r="CS1506" s="4"/>
      <c r="CT1506" s="3"/>
      <c r="CU1506" s="3"/>
    </row>
    <row r="1507" spans="1:99" ht="20.100000000000001" customHeight="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Y1507" s="4"/>
      <c r="Z1507" s="5"/>
      <c r="AB1507" s="6"/>
      <c r="AC1507" s="3"/>
      <c r="AD1507" s="3"/>
      <c r="AE1507" s="3"/>
      <c r="AF1507" s="3"/>
      <c r="AG1507" s="4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X1507" s="4"/>
      <c r="AZ1507" s="4"/>
      <c r="BA1507" s="4"/>
      <c r="BB1507" s="8"/>
      <c r="BC1507" s="3"/>
      <c r="BD1507" s="3"/>
      <c r="BF1507" s="5"/>
      <c r="BG1507" s="5"/>
      <c r="BH1507" s="5"/>
      <c r="BI1507" s="5"/>
      <c r="BJ1507" s="5"/>
      <c r="BK1507" s="3"/>
      <c r="BM1507" s="7"/>
      <c r="BN1507" s="3"/>
      <c r="BO1507" s="3"/>
      <c r="BQ1507" s="7"/>
      <c r="BR1507" s="3"/>
      <c r="BS1507" s="3"/>
      <c r="BV1507" s="4"/>
      <c r="BW1507" s="3"/>
      <c r="BX1507" s="3"/>
      <c r="BY1507" s="3"/>
      <c r="BZ1507" s="3"/>
      <c r="CA1507" s="3"/>
      <c r="CB1507" s="3"/>
      <c r="CC1507" s="3"/>
      <c r="CD1507" s="4"/>
      <c r="CE1507" s="4"/>
      <c r="CF1507" s="3"/>
      <c r="CG1507" s="3"/>
      <c r="CH1507" s="3"/>
      <c r="CI1507" s="3"/>
      <c r="CJ1507" s="3"/>
      <c r="CK1507" s="2"/>
      <c r="CL1507" s="2"/>
      <c r="CM1507" s="4"/>
      <c r="CN1507" s="4"/>
      <c r="CO1507" s="3"/>
      <c r="CP1507" s="4"/>
      <c r="CQ1507" s="3"/>
      <c r="CS1507" s="4"/>
      <c r="CT1507" s="3"/>
      <c r="CU1507" s="3"/>
    </row>
    <row r="1508" spans="1:99" ht="20.100000000000001" customHeight="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Y1508" s="4"/>
      <c r="Z1508" s="5"/>
      <c r="AB1508" s="6"/>
      <c r="AC1508" s="3"/>
      <c r="AD1508" s="3"/>
      <c r="AE1508" s="3"/>
      <c r="AF1508" s="3"/>
      <c r="AG1508" s="4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X1508" s="4"/>
      <c r="AZ1508" s="4"/>
      <c r="BA1508" s="4"/>
      <c r="BB1508" s="8"/>
      <c r="BC1508" s="3"/>
      <c r="BD1508" s="3"/>
      <c r="BF1508" s="5"/>
      <c r="BG1508" s="5"/>
      <c r="BH1508" s="5"/>
      <c r="BI1508" s="5"/>
      <c r="BJ1508" s="5"/>
      <c r="BK1508" s="3"/>
      <c r="BM1508" s="7"/>
      <c r="BN1508" s="3"/>
      <c r="BO1508" s="3"/>
      <c r="BQ1508" s="7"/>
      <c r="BR1508" s="3"/>
      <c r="BS1508" s="3"/>
      <c r="BV1508" s="4"/>
      <c r="BW1508" s="3"/>
      <c r="BX1508" s="3"/>
      <c r="BY1508" s="3"/>
      <c r="BZ1508" s="3"/>
      <c r="CA1508" s="3"/>
      <c r="CB1508" s="3"/>
      <c r="CC1508" s="3"/>
      <c r="CD1508" s="4"/>
      <c r="CE1508" s="4"/>
      <c r="CF1508" s="3"/>
      <c r="CG1508" s="3"/>
      <c r="CH1508" s="3"/>
      <c r="CI1508" s="3"/>
      <c r="CJ1508" s="3"/>
      <c r="CK1508" s="2"/>
      <c r="CL1508" s="2"/>
      <c r="CM1508" s="4"/>
      <c r="CN1508" s="4"/>
      <c r="CO1508" s="3"/>
      <c r="CP1508" s="4"/>
      <c r="CQ1508" s="3"/>
      <c r="CS1508" s="4"/>
      <c r="CT1508" s="3"/>
      <c r="CU1508" s="3"/>
    </row>
    <row r="1509" spans="1:99" ht="20.100000000000001" customHeight="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Y1509" s="4"/>
      <c r="Z1509" s="5"/>
      <c r="AB1509" s="6"/>
      <c r="AC1509" s="3"/>
      <c r="AD1509" s="3"/>
      <c r="AE1509" s="3"/>
      <c r="AF1509" s="3"/>
      <c r="AG1509" s="4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X1509" s="4"/>
      <c r="AZ1509" s="4"/>
      <c r="BA1509" s="4"/>
      <c r="BB1509" s="8"/>
      <c r="BC1509" s="3"/>
      <c r="BD1509" s="3"/>
      <c r="BF1509" s="5"/>
      <c r="BG1509" s="5"/>
      <c r="BH1509" s="5"/>
      <c r="BI1509" s="5"/>
      <c r="BJ1509" s="5"/>
      <c r="BK1509" s="3"/>
      <c r="BM1509" s="7"/>
      <c r="BN1509" s="3"/>
      <c r="BO1509" s="3"/>
      <c r="BQ1509" s="7"/>
      <c r="BR1509" s="3"/>
      <c r="BS1509" s="3"/>
      <c r="BV1509" s="4"/>
      <c r="BW1509" s="3"/>
      <c r="BX1509" s="3"/>
      <c r="BY1509" s="3"/>
      <c r="BZ1509" s="3"/>
      <c r="CA1509" s="3"/>
      <c r="CB1509" s="3"/>
      <c r="CC1509" s="3"/>
      <c r="CD1509" s="4"/>
      <c r="CE1509" s="4"/>
      <c r="CF1509" s="3"/>
      <c r="CG1509" s="3"/>
      <c r="CH1509" s="3"/>
      <c r="CI1509" s="3"/>
      <c r="CJ1509" s="3"/>
      <c r="CK1509" s="2"/>
      <c r="CL1509" s="2"/>
      <c r="CM1509" s="4"/>
      <c r="CN1509" s="4"/>
      <c r="CO1509" s="3"/>
      <c r="CP1509" s="4"/>
      <c r="CQ1509" s="3"/>
      <c r="CS1509" s="4"/>
      <c r="CT1509" s="3"/>
      <c r="CU1509" s="3"/>
    </row>
    <row r="1510" spans="1:99" ht="20.100000000000001" customHeight="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Y1510" s="4"/>
      <c r="Z1510" s="5"/>
      <c r="AB1510" s="6"/>
      <c r="AC1510" s="3"/>
      <c r="AD1510" s="3"/>
      <c r="AE1510" s="3"/>
      <c r="AF1510" s="3"/>
      <c r="AG1510" s="4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X1510" s="4"/>
      <c r="AZ1510" s="4"/>
      <c r="BA1510" s="4"/>
      <c r="BB1510" s="8"/>
      <c r="BC1510" s="3"/>
      <c r="BD1510" s="3"/>
      <c r="BF1510" s="5"/>
      <c r="BG1510" s="5"/>
      <c r="BH1510" s="5"/>
      <c r="BI1510" s="5"/>
      <c r="BJ1510" s="5"/>
      <c r="BK1510" s="3"/>
      <c r="BM1510" s="7"/>
      <c r="BN1510" s="3"/>
      <c r="BO1510" s="3"/>
      <c r="BQ1510" s="7"/>
      <c r="BR1510" s="3"/>
      <c r="BS1510" s="3"/>
      <c r="BV1510" s="4"/>
      <c r="BW1510" s="3"/>
      <c r="BX1510" s="3"/>
      <c r="BY1510" s="3"/>
      <c r="BZ1510" s="3"/>
      <c r="CA1510" s="3"/>
      <c r="CB1510" s="3"/>
      <c r="CC1510" s="3"/>
      <c r="CD1510" s="4"/>
      <c r="CE1510" s="4"/>
      <c r="CF1510" s="3"/>
      <c r="CG1510" s="3"/>
      <c r="CH1510" s="3"/>
      <c r="CI1510" s="3"/>
      <c r="CJ1510" s="3"/>
      <c r="CK1510" s="2"/>
      <c r="CL1510" s="2"/>
      <c r="CM1510" s="4"/>
      <c r="CN1510" s="4"/>
      <c r="CO1510" s="3"/>
      <c r="CP1510" s="4"/>
      <c r="CQ1510" s="3"/>
      <c r="CS1510" s="4"/>
      <c r="CT1510" s="3"/>
      <c r="CU1510" s="3"/>
    </row>
    <row r="1511" spans="1:99" ht="20.100000000000001" customHeight="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Y1511" s="4"/>
      <c r="Z1511" s="5"/>
      <c r="AB1511" s="6"/>
      <c r="AC1511" s="3"/>
      <c r="AD1511" s="3"/>
      <c r="AE1511" s="3"/>
      <c r="AF1511" s="3"/>
      <c r="AG1511" s="4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X1511" s="4"/>
      <c r="AZ1511" s="4"/>
      <c r="BA1511" s="4"/>
      <c r="BB1511" s="8"/>
      <c r="BC1511" s="3"/>
      <c r="BD1511" s="3"/>
      <c r="BF1511" s="5"/>
      <c r="BG1511" s="5"/>
      <c r="BH1511" s="5"/>
      <c r="BI1511" s="5"/>
      <c r="BJ1511" s="5"/>
      <c r="BK1511" s="3"/>
      <c r="BM1511" s="7"/>
      <c r="BN1511" s="3"/>
      <c r="BO1511" s="3"/>
      <c r="BQ1511" s="7"/>
      <c r="BR1511" s="3"/>
      <c r="BS1511" s="3"/>
      <c r="BV1511" s="4"/>
      <c r="BW1511" s="3"/>
      <c r="BX1511" s="3"/>
      <c r="BY1511" s="3"/>
      <c r="BZ1511" s="3"/>
      <c r="CA1511" s="3"/>
      <c r="CB1511" s="3"/>
      <c r="CC1511" s="3"/>
      <c r="CD1511" s="4"/>
      <c r="CE1511" s="4"/>
      <c r="CF1511" s="3"/>
      <c r="CG1511" s="3"/>
      <c r="CH1511" s="3"/>
      <c r="CI1511" s="3"/>
      <c r="CJ1511" s="3"/>
      <c r="CK1511" s="2"/>
      <c r="CL1511" s="2"/>
      <c r="CM1511" s="4"/>
      <c r="CN1511" s="4"/>
      <c r="CO1511" s="3"/>
      <c r="CP1511" s="4"/>
      <c r="CQ1511" s="3"/>
      <c r="CS1511" s="4"/>
      <c r="CT1511" s="3"/>
      <c r="CU1511" s="3"/>
    </row>
    <row r="1512" spans="1:99" ht="20.100000000000001" customHeight="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Y1512" s="4"/>
      <c r="Z1512" s="5"/>
      <c r="AB1512" s="6"/>
      <c r="AC1512" s="3"/>
      <c r="AD1512" s="3"/>
      <c r="AE1512" s="3"/>
      <c r="AF1512" s="3"/>
      <c r="AG1512" s="4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X1512" s="4"/>
      <c r="AZ1512" s="4"/>
      <c r="BA1512" s="4"/>
      <c r="BB1512" s="8"/>
      <c r="BC1512" s="3"/>
      <c r="BD1512" s="3"/>
      <c r="BF1512" s="5"/>
      <c r="BG1512" s="5"/>
      <c r="BH1512" s="5"/>
      <c r="BI1512" s="5"/>
      <c r="BJ1512" s="5"/>
      <c r="BK1512" s="3"/>
      <c r="BM1512" s="7"/>
      <c r="BN1512" s="3"/>
      <c r="BO1512" s="3"/>
      <c r="BQ1512" s="7"/>
      <c r="BR1512" s="3"/>
      <c r="BS1512" s="3"/>
      <c r="BV1512" s="4"/>
      <c r="BW1512" s="3"/>
      <c r="BX1512" s="3"/>
      <c r="BY1512" s="3"/>
      <c r="BZ1512" s="3"/>
      <c r="CA1512" s="3"/>
      <c r="CB1512" s="3"/>
      <c r="CC1512" s="3"/>
      <c r="CD1512" s="4"/>
      <c r="CE1512" s="4"/>
      <c r="CF1512" s="3"/>
      <c r="CG1512" s="3"/>
      <c r="CH1512" s="3"/>
      <c r="CI1512" s="3"/>
      <c r="CJ1512" s="3"/>
      <c r="CK1512" s="2"/>
      <c r="CL1512" s="2"/>
      <c r="CM1512" s="4"/>
      <c r="CN1512" s="4"/>
      <c r="CO1512" s="3"/>
      <c r="CP1512" s="4"/>
      <c r="CQ1512" s="3"/>
      <c r="CS1512" s="4"/>
      <c r="CT1512" s="3"/>
      <c r="CU1512" s="3"/>
    </row>
    <row r="1513" spans="1:99" ht="20.100000000000001" customHeight="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Y1513" s="4"/>
      <c r="Z1513" s="5"/>
      <c r="AB1513" s="6"/>
      <c r="AC1513" s="3"/>
      <c r="AD1513" s="3"/>
      <c r="AE1513" s="3"/>
      <c r="AF1513" s="3"/>
      <c r="AG1513" s="4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X1513" s="4"/>
      <c r="AZ1513" s="4"/>
      <c r="BA1513" s="4"/>
      <c r="BB1513" s="8"/>
      <c r="BC1513" s="3"/>
      <c r="BD1513" s="3"/>
      <c r="BF1513" s="5"/>
      <c r="BG1513" s="5"/>
      <c r="BH1513" s="5"/>
      <c r="BI1513" s="5"/>
      <c r="BJ1513" s="5"/>
      <c r="BK1513" s="3"/>
      <c r="BM1513" s="7"/>
      <c r="BN1513" s="3"/>
      <c r="BO1513" s="3"/>
      <c r="BQ1513" s="7"/>
      <c r="BR1513" s="3"/>
      <c r="BS1513" s="3"/>
      <c r="BV1513" s="4"/>
      <c r="BW1513" s="3"/>
      <c r="BX1513" s="3"/>
      <c r="BY1513" s="3"/>
      <c r="BZ1513" s="3"/>
      <c r="CA1513" s="3"/>
      <c r="CB1513" s="3"/>
      <c r="CC1513" s="3"/>
      <c r="CD1513" s="4"/>
      <c r="CE1513" s="4"/>
      <c r="CF1513" s="3"/>
      <c r="CG1513" s="3"/>
      <c r="CH1513" s="3"/>
      <c r="CI1513" s="3"/>
      <c r="CJ1513" s="3"/>
      <c r="CK1513" s="2"/>
      <c r="CL1513" s="2"/>
      <c r="CM1513" s="4"/>
      <c r="CN1513" s="4"/>
      <c r="CO1513" s="3"/>
      <c r="CP1513" s="4"/>
      <c r="CQ1513" s="3"/>
      <c r="CS1513" s="4"/>
      <c r="CT1513" s="3"/>
      <c r="CU1513" s="3"/>
    </row>
    <row r="1514" spans="1:99" ht="20.100000000000001" customHeight="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Y1514" s="4"/>
      <c r="Z1514" s="5"/>
      <c r="AB1514" s="6"/>
      <c r="AC1514" s="3"/>
      <c r="AD1514" s="3"/>
      <c r="AE1514" s="3"/>
      <c r="AF1514" s="3"/>
      <c r="AG1514" s="4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X1514" s="4"/>
      <c r="AZ1514" s="4"/>
      <c r="BA1514" s="4"/>
      <c r="BB1514" s="8"/>
      <c r="BC1514" s="3"/>
      <c r="BD1514" s="3"/>
      <c r="BF1514" s="5"/>
      <c r="BG1514" s="5"/>
      <c r="BH1514" s="5"/>
      <c r="BI1514" s="5"/>
      <c r="BJ1514" s="5"/>
      <c r="BK1514" s="3"/>
      <c r="BM1514" s="7"/>
      <c r="BN1514" s="3"/>
      <c r="BO1514" s="3"/>
      <c r="BQ1514" s="7"/>
      <c r="BR1514" s="3"/>
      <c r="BS1514" s="3"/>
      <c r="BV1514" s="4"/>
      <c r="BW1514" s="3"/>
      <c r="BX1514" s="3"/>
      <c r="BY1514" s="3"/>
      <c r="BZ1514" s="3"/>
      <c r="CA1514" s="3"/>
      <c r="CB1514" s="3"/>
      <c r="CC1514" s="3"/>
      <c r="CD1514" s="4"/>
      <c r="CE1514" s="4"/>
      <c r="CF1514" s="3"/>
      <c r="CG1514" s="3"/>
      <c r="CH1514" s="3"/>
      <c r="CI1514" s="3"/>
      <c r="CJ1514" s="3"/>
      <c r="CK1514" s="2"/>
      <c r="CL1514" s="2"/>
      <c r="CM1514" s="4"/>
      <c r="CN1514" s="4"/>
      <c r="CO1514" s="3"/>
      <c r="CP1514" s="4"/>
      <c r="CQ1514" s="3"/>
      <c r="CS1514" s="4"/>
      <c r="CT1514" s="3"/>
      <c r="CU1514" s="3"/>
    </row>
    <row r="1515" spans="1:99" ht="20.100000000000001" customHeight="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Y1515" s="4"/>
      <c r="Z1515" s="5"/>
      <c r="AB1515" s="6"/>
      <c r="AC1515" s="3"/>
      <c r="AD1515" s="3"/>
      <c r="AE1515" s="3"/>
      <c r="AF1515" s="3"/>
      <c r="AG1515" s="4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X1515" s="4"/>
      <c r="AZ1515" s="4"/>
      <c r="BA1515" s="4"/>
      <c r="BB1515" s="8"/>
      <c r="BC1515" s="3"/>
      <c r="BD1515" s="3"/>
      <c r="BF1515" s="5"/>
      <c r="BG1515" s="5"/>
      <c r="BH1515" s="5"/>
      <c r="BI1515" s="5"/>
      <c r="BJ1515" s="5"/>
      <c r="BK1515" s="3"/>
      <c r="BM1515" s="7"/>
      <c r="BN1515" s="3"/>
      <c r="BO1515" s="3"/>
      <c r="BQ1515" s="7"/>
      <c r="BR1515" s="3"/>
      <c r="BS1515" s="3"/>
      <c r="BV1515" s="4"/>
      <c r="BW1515" s="3"/>
      <c r="BX1515" s="3"/>
      <c r="BY1515" s="3"/>
      <c r="BZ1515" s="3"/>
      <c r="CA1515" s="3"/>
      <c r="CB1515" s="3"/>
      <c r="CC1515" s="3"/>
      <c r="CD1515" s="4"/>
      <c r="CE1515" s="4"/>
      <c r="CF1515" s="3"/>
      <c r="CG1515" s="3"/>
      <c r="CH1515" s="3"/>
      <c r="CI1515" s="3"/>
      <c r="CJ1515" s="3"/>
      <c r="CK1515" s="2"/>
      <c r="CL1515" s="2"/>
      <c r="CM1515" s="4"/>
      <c r="CN1515" s="4"/>
      <c r="CO1515" s="3"/>
      <c r="CP1515" s="4"/>
      <c r="CQ1515" s="3"/>
      <c r="CS1515" s="4"/>
      <c r="CT1515" s="3"/>
      <c r="CU1515" s="3"/>
    </row>
    <row r="1516" spans="1:99" ht="20.100000000000001" customHeight="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Y1516" s="4"/>
      <c r="Z1516" s="5"/>
      <c r="AB1516" s="6"/>
      <c r="AC1516" s="3"/>
      <c r="AD1516" s="3"/>
      <c r="AE1516" s="3"/>
      <c r="AF1516" s="3"/>
      <c r="AG1516" s="4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X1516" s="4"/>
      <c r="AZ1516" s="4"/>
      <c r="BA1516" s="4"/>
      <c r="BB1516" s="8"/>
      <c r="BC1516" s="3"/>
      <c r="BD1516" s="3"/>
      <c r="BF1516" s="5"/>
      <c r="BG1516" s="5"/>
      <c r="BH1516" s="5"/>
      <c r="BI1516" s="5"/>
      <c r="BJ1516" s="5"/>
      <c r="BK1516" s="3"/>
      <c r="BM1516" s="7"/>
      <c r="BN1516" s="3"/>
      <c r="BO1516" s="3"/>
      <c r="BQ1516" s="7"/>
      <c r="BR1516" s="3"/>
      <c r="BS1516" s="3"/>
      <c r="BV1516" s="4"/>
      <c r="BW1516" s="3"/>
      <c r="BX1516" s="3"/>
      <c r="BY1516" s="3"/>
      <c r="BZ1516" s="3"/>
      <c r="CA1516" s="3"/>
      <c r="CB1516" s="3"/>
      <c r="CC1516" s="3"/>
      <c r="CD1516" s="4"/>
      <c r="CE1516" s="4"/>
      <c r="CF1516" s="3"/>
      <c r="CG1516" s="3"/>
      <c r="CH1516" s="3"/>
      <c r="CI1516" s="3"/>
      <c r="CJ1516" s="3"/>
      <c r="CK1516" s="2"/>
      <c r="CL1516" s="2"/>
      <c r="CM1516" s="4"/>
      <c r="CN1516" s="4"/>
      <c r="CO1516" s="3"/>
      <c r="CP1516" s="4"/>
      <c r="CQ1516" s="3"/>
      <c r="CS1516" s="4"/>
      <c r="CT1516" s="3"/>
      <c r="CU1516" s="3"/>
    </row>
    <row r="1517" spans="1:99" ht="20.100000000000001" customHeight="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Y1517" s="4"/>
      <c r="Z1517" s="5"/>
      <c r="AB1517" s="6"/>
      <c r="AC1517" s="3"/>
      <c r="AD1517" s="3"/>
      <c r="AE1517" s="3"/>
      <c r="AF1517" s="3"/>
      <c r="AG1517" s="4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X1517" s="4"/>
      <c r="AZ1517" s="4"/>
      <c r="BA1517" s="4"/>
      <c r="BB1517" s="8"/>
      <c r="BC1517" s="3"/>
      <c r="BD1517" s="3"/>
      <c r="BF1517" s="5"/>
      <c r="BG1517" s="5"/>
      <c r="BH1517" s="5"/>
      <c r="BI1517" s="5"/>
      <c r="BJ1517" s="5"/>
      <c r="BK1517" s="3"/>
      <c r="BM1517" s="7"/>
      <c r="BN1517" s="3"/>
      <c r="BO1517" s="3"/>
      <c r="BQ1517" s="7"/>
      <c r="BR1517" s="3"/>
      <c r="BS1517" s="3"/>
      <c r="BV1517" s="4"/>
      <c r="BW1517" s="3"/>
      <c r="BX1517" s="3"/>
      <c r="BY1517" s="3"/>
      <c r="BZ1517" s="3"/>
      <c r="CA1517" s="3"/>
      <c r="CB1517" s="3"/>
      <c r="CC1517" s="3"/>
      <c r="CD1517" s="4"/>
      <c r="CE1517" s="4"/>
      <c r="CF1517" s="3"/>
      <c r="CG1517" s="3"/>
      <c r="CH1517" s="3"/>
      <c r="CI1517" s="3"/>
      <c r="CJ1517" s="3"/>
      <c r="CK1517" s="2"/>
      <c r="CL1517" s="2"/>
      <c r="CM1517" s="4"/>
      <c r="CN1517" s="4"/>
      <c r="CO1517" s="3"/>
      <c r="CP1517" s="4"/>
      <c r="CQ1517" s="3"/>
      <c r="CS1517" s="4"/>
      <c r="CT1517" s="3"/>
      <c r="CU1517" s="3"/>
    </row>
    <row r="1518" spans="1:99" ht="20.100000000000001" customHeight="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Y1518" s="4"/>
      <c r="Z1518" s="5"/>
      <c r="AB1518" s="6"/>
      <c r="AC1518" s="3"/>
      <c r="AD1518" s="3"/>
      <c r="AE1518" s="3"/>
      <c r="AF1518" s="3"/>
      <c r="AG1518" s="4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X1518" s="4"/>
      <c r="AZ1518" s="4"/>
      <c r="BA1518" s="4"/>
      <c r="BB1518" s="8"/>
      <c r="BC1518" s="3"/>
      <c r="BD1518" s="3"/>
      <c r="BF1518" s="5"/>
      <c r="BG1518" s="5"/>
      <c r="BH1518" s="5"/>
      <c r="BI1518" s="5"/>
      <c r="BJ1518" s="5"/>
      <c r="BK1518" s="3"/>
      <c r="BM1518" s="7"/>
      <c r="BN1518" s="3"/>
      <c r="BO1518" s="3"/>
      <c r="BQ1518" s="7"/>
      <c r="BR1518" s="3"/>
      <c r="BS1518" s="3"/>
      <c r="BV1518" s="4"/>
      <c r="BW1518" s="3"/>
      <c r="BX1518" s="3"/>
      <c r="BY1518" s="3"/>
      <c r="BZ1518" s="3"/>
      <c r="CA1518" s="3"/>
      <c r="CB1518" s="3"/>
      <c r="CC1518" s="3"/>
      <c r="CD1518" s="4"/>
      <c r="CE1518" s="4"/>
      <c r="CF1518" s="3"/>
      <c r="CG1518" s="3"/>
      <c r="CH1518" s="3"/>
      <c r="CI1518" s="3"/>
      <c r="CJ1518" s="3"/>
      <c r="CK1518" s="2"/>
      <c r="CL1518" s="2"/>
      <c r="CM1518" s="4"/>
      <c r="CN1518" s="4"/>
      <c r="CO1518" s="3"/>
      <c r="CP1518" s="4"/>
      <c r="CQ1518" s="3"/>
      <c r="CS1518" s="4"/>
      <c r="CT1518" s="3"/>
      <c r="CU1518" s="3"/>
    </row>
    <row r="1519" spans="1:99" ht="20.100000000000001" customHeight="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Y1519" s="4"/>
      <c r="Z1519" s="5"/>
      <c r="AB1519" s="6"/>
      <c r="AC1519" s="3"/>
      <c r="AD1519" s="3"/>
      <c r="AE1519" s="3"/>
      <c r="AF1519" s="3"/>
      <c r="AG1519" s="4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X1519" s="4"/>
      <c r="AZ1519" s="4"/>
      <c r="BA1519" s="4"/>
      <c r="BB1519" s="8"/>
      <c r="BC1519" s="3"/>
      <c r="BD1519" s="3"/>
      <c r="BF1519" s="5"/>
      <c r="BG1519" s="5"/>
      <c r="BH1519" s="5"/>
      <c r="BI1519" s="5"/>
      <c r="BJ1519" s="5"/>
      <c r="BK1519" s="3"/>
      <c r="BM1519" s="7"/>
      <c r="BN1519" s="3"/>
      <c r="BO1519" s="3"/>
      <c r="BQ1519" s="7"/>
      <c r="BR1519" s="3"/>
      <c r="BS1519" s="3"/>
      <c r="BV1519" s="4"/>
      <c r="BW1519" s="3"/>
      <c r="BX1519" s="3"/>
      <c r="BY1519" s="3"/>
      <c r="BZ1519" s="3"/>
      <c r="CA1519" s="3"/>
      <c r="CB1519" s="3"/>
      <c r="CC1519" s="3"/>
      <c r="CD1519" s="4"/>
      <c r="CE1519" s="4"/>
      <c r="CF1519" s="3"/>
      <c r="CG1519" s="3"/>
      <c r="CH1519" s="3"/>
      <c r="CI1519" s="3"/>
      <c r="CJ1519" s="3"/>
      <c r="CK1519" s="2"/>
      <c r="CL1519" s="2"/>
      <c r="CM1519" s="4"/>
      <c r="CN1519" s="4"/>
      <c r="CO1519" s="3"/>
      <c r="CP1519" s="4"/>
      <c r="CQ1519" s="3"/>
      <c r="CS1519" s="4"/>
      <c r="CT1519" s="3"/>
      <c r="CU1519" s="3"/>
    </row>
    <row r="1520" spans="1:99" ht="20.100000000000001" customHeight="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Y1520" s="4"/>
      <c r="Z1520" s="5"/>
      <c r="AB1520" s="6"/>
      <c r="AC1520" s="3"/>
      <c r="AD1520" s="3"/>
      <c r="AE1520" s="3"/>
      <c r="AF1520" s="3"/>
      <c r="AG1520" s="4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X1520" s="4"/>
      <c r="AZ1520" s="4"/>
      <c r="BA1520" s="4"/>
      <c r="BB1520" s="8"/>
      <c r="BC1520" s="3"/>
      <c r="BD1520" s="3"/>
      <c r="BF1520" s="5"/>
      <c r="BG1520" s="5"/>
      <c r="BH1520" s="5"/>
      <c r="BI1520" s="5"/>
      <c r="BJ1520" s="5"/>
      <c r="BK1520" s="3"/>
      <c r="BM1520" s="7"/>
      <c r="BN1520" s="3"/>
      <c r="BO1520" s="3"/>
      <c r="BQ1520" s="7"/>
      <c r="BR1520" s="3"/>
      <c r="BS1520" s="3"/>
      <c r="BV1520" s="4"/>
      <c r="BW1520" s="3"/>
      <c r="BX1520" s="3"/>
      <c r="BY1520" s="3"/>
      <c r="BZ1520" s="3"/>
      <c r="CA1520" s="3"/>
      <c r="CB1520" s="3"/>
      <c r="CC1520" s="3"/>
      <c r="CD1520" s="4"/>
      <c r="CE1520" s="4"/>
      <c r="CF1520" s="3"/>
      <c r="CG1520" s="3"/>
      <c r="CH1520" s="3"/>
      <c r="CI1520" s="3"/>
      <c r="CJ1520" s="3"/>
      <c r="CK1520" s="2"/>
      <c r="CL1520" s="2"/>
      <c r="CM1520" s="4"/>
      <c r="CN1520" s="4"/>
      <c r="CO1520" s="3"/>
      <c r="CP1520" s="4"/>
      <c r="CQ1520" s="3"/>
      <c r="CS1520" s="4"/>
      <c r="CT1520" s="3"/>
      <c r="CU1520" s="3"/>
    </row>
    <row r="1521" spans="1:99" ht="20.100000000000001" customHeight="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Y1521" s="4"/>
      <c r="Z1521" s="5"/>
      <c r="AB1521" s="6"/>
      <c r="AC1521" s="3"/>
      <c r="AD1521" s="3"/>
      <c r="AE1521" s="3"/>
      <c r="AF1521" s="3"/>
      <c r="AG1521" s="4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X1521" s="4"/>
      <c r="AZ1521" s="4"/>
      <c r="BA1521" s="4"/>
      <c r="BB1521" s="8"/>
      <c r="BC1521" s="3"/>
      <c r="BD1521" s="3"/>
      <c r="BF1521" s="5"/>
      <c r="BG1521" s="5"/>
      <c r="BH1521" s="5"/>
      <c r="BI1521" s="5"/>
      <c r="BJ1521" s="5"/>
      <c r="BK1521" s="3"/>
      <c r="BM1521" s="7"/>
      <c r="BN1521" s="3"/>
      <c r="BO1521" s="3"/>
      <c r="BQ1521" s="7"/>
      <c r="BR1521" s="3"/>
      <c r="BS1521" s="3"/>
      <c r="BV1521" s="4"/>
      <c r="BW1521" s="3"/>
      <c r="BX1521" s="3"/>
      <c r="BY1521" s="3"/>
      <c r="BZ1521" s="3"/>
      <c r="CA1521" s="3"/>
      <c r="CB1521" s="3"/>
      <c r="CC1521" s="3"/>
      <c r="CD1521" s="4"/>
      <c r="CE1521" s="4"/>
      <c r="CF1521" s="3"/>
      <c r="CG1521" s="3"/>
      <c r="CH1521" s="3"/>
      <c r="CI1521" s="3"/>
      <c r="CJ1521" s="3"/>
      <c r="CK1521" s="2"/>
      <c r="CL1521" s="2"/>
      <c r="CM1521" s="4"/>
      <c r="CN1521" s="4"/>
      <c r="CO1521" s="3"/>
      <c r="CP1521" s="4"/>
      <c r="CQ1521" s="3"/>
      <c r="CS1521" s="4"/>
      <c r="CT1521" s="3"/>
      <c r="CU1521" s="3"/>
    </row>
    <row r="1522" spans="1:99" ht="20.100000000000001" customHeight="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Y1522" s="4"/>
      <c r="Z1522" s="5"/>
      <c r="AB1522" s="6"/>
      <c r="AC1522" s="3"/>
      <c r="AD1522" s="3"/>
      <c r="AE1522" s="3"/>
      <c r="AF1522" s="3"/>
      <c r="AG1522" s="4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X1522" s="4"/>
      <c r="AZ1522" s="4"/>
      <c r="BA1522" s="4"/>
      <c r="BB1522" s="8"/>
      <c r="BC1522" s="3"/>
      <c r="BD1522" s="3"/>
      <c r="BF1522" s="5"/>
      <c r="BG1522" s="5"/>
      <c r="BH1522" s="5"/>
      <c r="BI1522" s="5"/>
      <c r="BJ1522" s="5"/>
      <c r="BK1522" s="3"/>
      <c r="BM1522" s="7"/>
      <c r="BN1522" s="3"/>
      <c r="BO1522" s="3"/>
      <c r="BQ1522" s="7"/>
      <c r="BR1522" s="3"/>
      <c r="BS1522" s="3"/>
      <c r="BV1522" s="4"/>
      <c r="BW1522" s="3"/>
      <c r="BX1522" s="3"/>
      <c r="BY1522" s="3"/>
      <c r="BZ1522" s="3"/>
      <c r="CA1522" s="3"/>
      <c r="CB1522" s="3"/>
      <c r="CC1522" s="3"/>
      <c r="CD1522" s="4"/>
      <c r="CE1522" s="4"/>
      <c r="CF1522" s="3"/>
      <c r="CG1522" s="3"/>
      <c r="CH1522" s="3"/>
      <c r="CI1522" s="3"/>
      <c r="CJ1522" s="3"/>
      <c r="CK1522" s="2"/>
      <c r="CL1522" s="2"/>
      <c r="CM1522" s="4"/>
      <c r="CN1522" s="4"/>
      <c r="CO1522" s="3"/>
      <c r="CP1522" s="4"/>
      <c r="CQ1522" s="3"/>
      <c r="CS1522" s="4"/>
      <c r="CT1522" s="3"/>
      <c r="CU1522" s="3"/>
    </row>
    <row r="1523" spans="1:99" ht="20.100000000000001" customHeight="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Y1523" s="4"/>
      <c r="Z1523" s="5"/>
      <c r="AB1523" s="6"/>
      <c r="AC1523" s="3"/>
      <c r="AD1523" s="3"/>
      <c r="AE1523" s="3"/>
      <c r="AF1523" s="3"/>
      <c r="AG1523" s="4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X1523" s="4"/>
      <c r="AZ1523" s="4"/>
      <c r="BA1523" s="4"/>
      <c r="BB1523" s="8"/>
      <c r="BC1523" s="3"/>
      <c r="BD1523" s="3"/>
      <c r="BF1523" s="5"/>
      <c r="BG1523" s="5"/>
      <c r="BH1523" s="5"/>
      <c r="BI1523" s="5"/>
      <c r="BJ1523" s="5"/>
      <c r="BK1523" s="3"/>
      <c r="BM1523" s="7"/>
      <c r="BN1523" s="3"/>
      <c r="BO1523" s="3"/>
      <c r="BQ1523" s="7"/>
      <c r="BR1523" s="3"/>
      <c r="BS1523" s="3"/>
      <c r="BV1523" s="4"/>
      <c r="BW1523" s="3"/>
      <c r="BX1523" s="3"/>
      <c r="BY1523" s="3"/>
      <c r="BZ1523" s="3"/>
      <c r="CA1523" s="3"/>
      <c r="CB1523" s="3"/>
      <c r="CC1523" s="3"/>
      <c r="CD1523" s="4"/>
      <c r="CE1523" s="4"/>
      <c r="CF1523" s="3"/>
      <c r="CG1523" s="3"/>
      <c r="CH1523" s="3"/>
      <c r="CI1523" s="3"/>
      <c r="CJ1523" s="3"/>
      <c r="CK1523" s="2"/>
      <c r="CL1523" s="2"/>
      <c r="CM1523" s="4"/>
      <c r="CN1523" s="4"/>
      <c r="CO1523" s="3"/>
      <c r="CP1523" s="4"/>
      <c r="CQ1523" s="3"/>
      <c r="CS1523" s="4"/>
      <c r="CT1523" s="3"/>
      <c r="CU1523" s="3"/>
    </row>
    <row r="1524" spans="1:99" ht="20.100000000000001" customHeight="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Y1524" s="4"/>
      <c r="Z1524" s="5"/>
      <c r="AB1524" s="6"/>
      <c r="AC1524" s="3"/>
      <c r="AD1524" s="3"/>
      <c r="AE1524" s="3"/>
      <c r="AF1524" s="3"/>
      <c r="AG1524" s="4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X1524" s="4"/>
      <c r="AZ1524" s="4"/>
      <c r="BA1524" s="4"/>
      <c r="BB1524" s="8"/>
      <c r="BC1524" s="3"/>
      <c r="BD1524" s="3"/>
      <c r="BF1524" s="5"/>
      <c r="BG1524" s="5"/>
      <c r="BH1524" s="5"/>
      <c r="BI1524" s="5"/>
      <c r="BJ1524" s="5"/>
      <c r="BK1524" s="3"/>
      <c r="BM1524" s="7"/>
      <c r="BN1524" s="3"/>
      <c r="BO1524" s="3"/>
      <c r="BQ1524" s="7"/>
      <c r="BR1524" s="3"/>
      <c r="BS1524" s="3"/>
      <c r="BV1524" s="4"/>
      <c r="BW1524" s="3"/>
      <c r="BX1524" s="3"/>
      <c r="BY1524" s="3"/>
      <c r="BZ1524" s="3"/>
      <c r="CA1524" s="3"/>
      <c r="CB1524" s="3"/>
      <c r="CC1524" s="3"/>
      <c r="CD1524" s="4"/>
      <c r="CE1524" s="4"/>
      <c r="CF1524" s="3"/>
      <c r="CG1524" s="3"/>
      <c r="CH1524" s="3"/>
      <c r="CI1524" s="3"/>
      <c r="CJ1524" s="3"/>
      <c r="CK1524" s="2"/>
      <c r="CL1524" s="2"/>
      <c r="CM1524" s="4"/>
      <c r="CN1524" s="4"/>
      <c r="CO1524" s="3"/>
      <c r="CP1524" s="4"/>
      <c r="CQ1524" s="3"/>
      <c r="CS1524" s="4"/>
      <c r="CT1524" s="3"/>
      <c r="CU1524" s="3"/>
    </row>
    <row r="1525" spans="1:99" ht="20.100000000000001" customHeight="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Y1525" s="4"/>
      <c r="Z1525" s="5"/>
      <c r="AB1525" s="6"/>
      <c r="AC1525" s="3"/>
      <c r="AD1525" s="3"/>
      <c r="AE1525" s="3"/>
      <c r="AF1525" s="3"/>
      <c r="AG1525" s="4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X1525" s="4"/>
      <c r="AZ1525" s="4"/>
      <c r="BA1525" s="4"/>
      <c r="BB1525" s="8"/>
      <c r="BC1525" s="3"/>
      <c r="BD1525" s="3"/>
      <c r="BF1525" s="5"/>
      <c r="BG1525" s="5"/>
      <c r="BH1525" s="5"/>
      <c r="BI1525" s="5"/>
      <c r="BJ1525" s="5"/>
      <c r="BK1525" s="3"/>
      <c r="BM1525" s="7"/>
      <c r="BN1525" s="3"/>
      <c r="BO1525" s="3"/>
      <c r="BQ1525" s="7"/>
      <c r="BR1525" s="3"/>
      <c r="BS1525" s="3"/>
      <c r="BV1525" s="4"/>
      <c r="BW1525" s="3"/>
      <c r="BX1525" s="3"/>
      <c r="BY1525" s="3"/>
      <c r="BZ1525" s="3"/>
      <c r="CA1525" s="3"/>
      <c r="CB1525" s="3"/>
      <c r="CC1525" s="3"/>
      <c r="CD1525" s="4"/>
      <c r="CE1525" s="4"/>
      <c r="CF1525" s="3"/>
      <c r="CG1525" s="3"/>
      <c r="CH1525" s="3"/>
      <c r="CI1525" s="3"/>
      <c r="CJ1525" s="3"/>
      <c r="CK1525" s="2"/>
      <c r="CL1525" s="2"/>
      <c r="CM1525" s="4"/>
      <c r="CN1525" s="4"/>
      <c r="CO1525" s="3"/>
      <c r="CP1525" s="4"/>
      <c r="CQ1525" s="3"/>
      <c r="CS1525" s="4"/>
      <c r="CT1525" s="3"/>
      <c r="CU1525" s="3"/>
    </row>
    <row r="1526" spans="1:99" ht="20.100000000000001" customHeight="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Y1526" s="4"/>
      <c r="Z1526" s="5"/>
      <c r="AB1526" s="6"/>
      <c r="AC1526" s="3"/>
      <c r="AD1526" s="3"/>
      <c r="AE1526" s="3"/>
      <c r="AF1526" s="3"/>
      <c r="AG1526" s="4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X1526" s="4"/>
      <c r="AZ1526" s="4"/>
      <c r="BA1526" s="4"/>
      <c r="BB1526" s="8"/>
      <c r="BC1526" s="3"/>
      <c r="BD1526" s="3"/>
      <c r="BF1526" s="5"/>
      <c r="BG1526" s="5"/>
      <c r="BH1526" s="5"/>
      <c r="BI1526" s="5"/>
      <c r="BJ1526" s="5"/>
      <c r="BK1526" s="3"/>
      <c r="BM1526" s="7"/>
      <c r="BN1526" s="3"/>
      <c r="BO1526" s="3"/>
      <c r="BQ1526" s="7"/>
      <c r="BR1526" s="3"/>
      <c r="BS1526" s="3"/>
      <c r="BV1526" s="4"/>
      <c r="BW1526" s="3"/>
      <c r="BX1526" s="3"/>
      <c r="BY1526" s="3"/>
      <c r="BZ1526" s="3"/>
      <c r="CA1526" s="3"/>
      <c r="CB1526" s="3"/>
      <c r="CC1526" s="3"/>
      <c r="CD1526" s="4"/>
      <c r="CE1526" s="4"/>
      <c r="CF1526" s="3"/>
      <c r="CG1526" s="3"/>
      <c r="CH1526" s="3"/>
      <c r="CI1526" s="3"/>
      <c r="CJ1526" s="3"/>
      <c r="CK1526" s="2"/>
      <c r="CL1526" s="2"/>
      <c r="CM1526" s="4"/>
      <c r="CN1526" s="4"/>
      <c r="CO1526" s="3"/>
      <c r="CP1526" s="4"/>
      <c r="CQ1526" s="3"/>
      <c r="CS1526" s="4"/>
      <c r="CT1526" s="3"/>
      <c r="CU1526" s="3"/>
    </row>
    <row r="1527" spans="1:99" ht="20.100000000000001" customHeight="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Y1527" s="4"/>
      <c r="Z1527" s="5"/>
      <c r="AB1527" s="6"/>
      <c r="AC1527" s="3"/>
      <c r="AD1527" s="3"/>
      <c r="AE1527" s="3"/>
      <c r="AF1527" s="3"/>
      <c r="AG1527" s="4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X1527" s="4"/>
      <c r="AZ1527" s="4"/>
      <c r="BA1527" s="4"/>
      <c r="BB1527" s="8"/>
      <c r="BC1527" s="3"/>
      <c r="BD1527" s="3"/>
      <c r="BF1527" s="5"/>
      <c r="BG1527" s="5"/>
      <c r="BH1527" s="5"/>
      <c r="BI1527" s="5"/>
      <c r="BJ1527" s="5"/>
      <c r="BK1527" s="3"/>
      <c r="BM1527" s="7"/>
      <c r="BN1527" s="3"/>
      <c r="BO1527" s="3"/>
      <c r="BQ1527" s="7"/>
      <c r="BR1527" s="3"/>
      <c r="BS1527" s="3"/>
      <c r="BV1527" s="4"/>
      <c r="BW1527" s="3"/>
      <c r="BX1527" s="3"/>
      <c r="BY1527" s="3"/>
      <c r="BZ1527" s="3"/>
      <c r="CA1527" s="3"/>
      <c r="CB1527" s="3"/>
      <c r="CC1527" s="3"/>
      <c r="CD1527" s="4"/>
      <c r="CE1527" s="4"/>
      <c r="CF1527" s="3"/>
      <c r="CG1527" s="3"/>
      <c r="CH1527" s="3"/>
      <c r="CI1527" s="3"/>
      <c r="CJ1527" s="3"/>
      <c r="CK1527" s="2"/>
      <c r="CL1527" s="2"/>
      <c r="CM1527" s="4"/>
      <c r="CN1527" s="4"/>
      <c r="CO1527" s="3"/>
      <c r="CP1527" s="4"/>
      <c r="CQ1527" s="3"/>
      <c r="CS1527" s="4"/>
      <c r="CT1527" s="3"/>
      <c r="CU1527" s="3"/>
    </row>
    <row r="1528" spans="1:99" ht="20.100000000000001" customHeight="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Y1528" s="4"/>
      <c r="Z1528" s="5"/>
      <c r="AB1528" s="6"/>
      <c r="AC1528" s="3"/>
      <c r="AD1528" s="3"/>
      <c r="AE1528" s="3"/>
      <c r="AF1528" s="3"/>
      <c r="AG1528" s="4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X1528" s="4"/>
      <c r="AZ1528" s="4"/>
      <c r="BA1528" s="4"/>
      <c r="BB1528" s="8"/>
      <c r="BC1528" s="3"/>
      <c r="BD1528" s="3"/>
      <c r="BF1528" s="5"/>
      <c r="BG1528" s="5"/>
      <c r="BH1528" s="5"/>
      <c r="BI1528" s="5"/>
      <c r="BJ1528" s="5"/>
      <c r="BK1528" s="3"/>
      <c r="BM1528" s="7"/>
      <c r="BN1528" s="3"/>
      <c r="BO1528" s="3"/>
      <c r="BQ1528" s="7"/>
      <c r="BR1528" s="3"/>
      <c r="BS1528" s="3"/>
      <c r="BV1528" s="4"/>
      <c r="BW1528" s="3"/>
      <c r="BX1528" s="3"/>
      <c r="BY1528" s="3"/>
      <c r="BZ1528" s="3"/>
      <c r="CA1528" s="3"/>
      <c r="CB1528" s="3"/>
      <c r="CC1528" s="3"/>
      <c r="CD1528" s="4"/>
      <c r="CE1528" s="4"/>
      <c r="CF1528" s="3"/>
      <c r="CG1528" s="3"/>
      <c r="CH1528" s="3"/>
      <c r="CI1528" s="3"/>
      <c r="CJ1528" s="3"/>
      <c r="CK1528" s="2"/>
      <c r="CL1528" s="2"/>
      <c r="CM1528" s="4"/>
      <c r="CN1528" s="4"/>
      <c r="CO1528" s="3"/>
      <c r="CP1528" s="4"/>
      <c r="CQ1528" s="3"/>
      <c r="CS1528" s="4"/>
      <c r="CT1528" s="3"/>
      <c r="CU1528" s="3"/>
    </row>
    <row r="1529" spans="1:99" ht="20.100000000000001" customHeight="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Y1529" s="4"/>
      <c r="Z1529" s="5"/>
      <c r="AB1529" s="6"/>
      <c r="AC1529" s="3"/>
      <c r="AD1529" s="3"/>
      <c r="AE1529" s="3"/>
      <c r="AF1529" s="3"/>
      <c r="AG1529" s="4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X1529" s="4"/>
      <c r="AZ1529" s="4"/>
      <c r="BA1529" s="4"/>
      <c r="BB1529" s="8"/>
      <c r="BC1529" s="3"/>
      <c r="BD1529" s="3"/>
      <c r="BF1529" s="5"/>
      <c r="BG1529" s="5"/>
      <c r="BH1529" s="5"/>
      <c r="BI1529" s="5"/>
      <c r="BJ1529" s="5"/>
      <c r="BK1529" s="3"/>
      <c r="BM1529" s="7"/>
      <c r="BN1529" s="3"/>
      <c r="BO1529" s="3"/>
      <c r="BQ1529" s="7"/>
      <c r="BR1529" s="3"/>
      <c r="BS1529" s="3"/>
      <c r="BV1529" s="4"/>
      <c r="BW1529" s="3"/>
      <c r="BX1529" s="3"/>
      <c r="BY1529" s="3"/>
      <c r="BZ1529" s="3"/>
      <c r="CA1529" s="3"/>
      <c r="CB1529" s="3"/>
      <c r="CC1529" s="3"/>
      <c r="CD1529" s="4"/>
      <c r="CE1529" s="4"/>
      <c r="CF1529" s="3"/>
      <c r="CG1529" s="3"/>
      <c r="CH1529" s="3"/>
      <c r="CI1529" s="3"/>
      <c r="CJ1529" s="3"/>
      <c r="CK1529" s="2"/>
      <c r="CL1529" s="2"/>
      <c r="CM1529" s="4"/>
      <c r="CN1529" s="4"/>
      <c r="CO1529" s="3"/>
      <c r="CP1529" s="4"/>
      <c r="CQ1529" s="3"/>
      <c r="CS1529" s="4"/>
      <c r="CT1529" s="3"/>
      <c r="CU1529" s="3"/>
    </row>
    <row r="1530" spans="1:99" ht="20.100000000000001" customHeight="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Y1530" s="4"/>
      <c r="Z1530" s="5"/>
      <c r="AB1530" s="6"/>
      <c r="AC1530" s="3"/>
      <c r="AD1530" s="3"/>
      <c r="AE1530" s="3"/>
      <c r="AF1530" s="3"/>
      <c r="AG1530" s="4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X1530" s="4"/>
      <c r="AZ1530" s="4"/>
      <c r="BA1530" s="4"/>
      <c r="BB1530" s="8"/>
      <c r="BC1530" s="3"/>
      <c r="BD1530" s="3"/>
      <c r="BF1530" s="5"/>
      <c r="BG1530" s="5"/>
      <c r="BH1530" s="5"/>
      <c r="BI1530" s="5"/>
      <c r="BJ1530" s="5"/>
      <c r="BK1530" s="3"/>
      <c r="BM1530" s="7"/>
      <c r="BN1530" s="3"/>
      <c r="BO1530" s="3"/>
      <c r="BQ1530" s="7"/>
      <c r="BR1530" s="3"/>
      <c r="BS1530" s="3"/>
      <c r="BV1530" s="4"/>
      <c r="BW1530" s="3"/>
      <c r="BX1530" s="3"/>
      <c r="BY1530" s="3"/>
      <c r="BZ1530" s="3"/>
      <c r="CA1530" s="3"/>
      <c r="CB1530" s="3"/>
      <c r="CC1530" s="3"/>
      <c r="CD1530" s="4"/>
      <c r="CE1530" s="4"/>
      <c r="CF1530" s="3"/>
      <c r="CG1530" s="3"/>
      <c r="CH1530" s="3"/>
      <c r="CI1530" s="3"/>
      <c r="CJ1530" s="3"/>
      <c r="CK1530" s="2"/>
      <c r="CL1530" s="2"/>
      <c r="CM1530" s="4"/>
      <c r="CN1530" s="4"/>
      <c r="CO1530" s="3"/>
      <c r="CP1530" s="4"/>
      <c r="CQ1530" s="3"/>
      <c r="CS1530" s="4"/>
      <c r="CT1530" s="3"/>
      <c r="CU1530" s="3"/>
    </row>
    <row r="1531" spans="1:99" ht="20.100000000000001" customHeight="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Y1531" s="4"/>
      <c r="Z1531" s="5"/>
      <c r="AB1531" s="6"/>
      <c r="AC1531" s="3"/>
      <c r="AD1531" s="3"/>
      <c r="AE1531" s="3"/>
      <c r="AF1531" s="3"/>
      <c r="AG1531" s="4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X1531" s="4"/>
      <c r="AZ1531" s="4"/>
      <c r="BA1531" s="4"/>
      <c r="BB1531" s="8"/>
      <c r="BC1531" s="3"/>
      <c r="BD1531" s="3"/>
      <c r="BF1531" s="5"/>
      <c r="BG1531" s="5"/>
      <c r="BH1531" s="5"/>
      <c r="BI1531" s="5"/>
      <c r="BJ1531" s="5"/>
      <c r="BK1531" s="3"/>
      <c r="BM1531" s="7"/>
      <c r="BN1531" s="3"/>
      <c r="BO1531" s="3"/>
      <c r="BQ1531" s="7"/>
      <c r="BR1531" s="3"/>
      <c r="BS1531" s="3"/>
      <c r="BV1531" s="4"/>
      <c r="BW1531" s="3"/>
      <c r="BX1531" s="3"/>
      <c r="BY1531" s="3"/>
      <c r="BZ1531" s="3"/>
      <c r="CA1531" s="3"/>
      <c r="CB1531" s="3"/>
      <c r="CC1531" s="3"/>
      <c r="CD1531" s="4"/>
      <c r="CE1531" s="4"/>
      <c r="CF1531" s="3"/>
      <c r="CG1531" s="3"/>
      <c r="CH1531" s="3"/>
      <c r="CI1531" s="3"/>
      <c r="CJ1531" s="3"/>
      <c r="CK1531" s="2"/>
      <c r="CL1531" s="2"/>
      <c r="CM1531" s="4"/>
      <c r="CN1531" s="4"/>
      <c r="CO1531" s="3"/>
      <c r="CP1531" s="4"/>
      <c r="CQ1531" s="3"/>
      <c r="CS1531" s="4"/>
      <c r="CT1531" s="3"/>
      <c r="CU1531" s="3"/>
    </row>
    <row r="1532" spans="1:99" ht="20.100000000000001" customHeight="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Y1532" s="4"/>
      <c r="Z1532" s="5"/>
      <c r="AB1532" s="6"/>
      <c r="AC1532" s="3"/>
      <c r="AD1532" s="3"/>
      <c r="AE1532" s="3"/>
      <c r="AF1532" s="3"/>
      <c r="AG1532" s="4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X1532" s="4"/>
      <c r="AZ1532" s="4"/>
      <c r="BA1532" s="4"/>
      <c r="BB1532" s="8"/>
      <c r="BC1532" s="3"/>
      <c r="BD1532" s="3"/>
      <c r="BF1532" s="5"/>
      <c r="BG1532" s="5"/>
      <c r="BH1532" s="5"/>
      <c r="BI1532" s="5"/>
      <c r="BJ1532" s="5"/>
      <c r="BK1532" s="3"/>
      <c r="BM1532" s="7"/>
      <c r="BN1532" s="3"/>
      <c r="BO1532" s="3"/>
      <c r="BQ1532" s="7"/>
      <c r="BR1532" s="3"/>
      <c r="BS1532" s="3"/>
      <c r="BV1532" s="4"/>
      <c r="BW1532" s="3"/>
      <c r="BX1532" s="3"/>
      <c r="BY1532" s="3"/>
      <c r="BZ1532" s="3"/>
      <c r="CA1532" s="3"/>
      <c r="CB1532" s="3"/>
      <c r="CC1532" s="3"/>
      <c r="CD1532" s="4"/>
      <c r="CE1532" s="4"/>
      <c r="CF1532" s="3"/>
      <c r="CG1532" s="3"/>
      <c r="CH1532" s="3"/>
      <c r="CI1532" s="3"/>
      <c r="CJ1532" s="3"/>
      <c r="CK1532" s="2"/>
      <c r="CL1532" s="2"/>
      <c r="CM1532" s="4"/>
      <c r="CN1532" s="4"/>
      <c r="CO1532" s="3"/>
      <c r="CP1532" s="4"/>
      <c r="CQ1532" s="3"/>
      <c r="CS1532" s="4"/>
      <c r="CT1532" s="3"/>
      <c r="CU1532" s="3"/>
    </row>
    <row r="1533" spans="1:99" ht="20.100000000000001" customHeight="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Y1533" s="4"/>
      <c r="Z1533" s="5"/>
      <c r="AB1533" s="6"/>
      <c r="AC1533" s="3"/>
      <c r="AD1533" s="3"/>
      <c r="AE1533" s="3"/>
      <c r="AF1533" s="3"/>
      <c r="AG1533" s="4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X1533" s="4"/>
      <c r="AZ1533" s="4"/>
      <c r="BA1533" s="4"/>
      <c r="BB1533" s="8"/>
      <c r="BC1533" s="3"/>
      <c r="BD1533" s="3"/>
      <c r="BF1533" s="5"/>
      <c r="BG1533" s="5"/>
      <c r="BH1533" s="5"/>
      <c r="BI1533" s="5"/>
      <c r="BJ1533" s="5"/>
      <c r="BK1533" s="3"/>
      <c r="BM1533" s="7"/>
      <c r="BN1533" s="3"/>
      <c r="BO1533" s="3"/>
      <c r="BQ1533" s="7"/>
      <c r="BR1533" s="3"/>
      <c r="BS1533" s="3"/>
      <c r="BV1533" s="4"/>
      <c r="BW1533" s="3"/>
      <c r="BX1533" s="3"/>
      <c r="BY1533" s="3"/>
      <c r="BZ1533" s="3"/>
      <c r="CA1533" s="3"/>
      <c r="CB1533" s="3"/>
      <c r="CC1533" s="3"/>
      <c r="CD1533" s="4"/>
      <c r="CE1533" s="4"/>
      <c r="CF1533" s="3"/>
      <c r="CG1533" s="3"/>
      <c r="CH1533" s="3"/>
      <c r="CI1533" s="3"/>
      <c r="CJ1533" s="3"/>
      <c r="CK1533" s="2"/>
      <c r="CL1533" s="2"/>
      <c r="CM1533" s="4"/>
      <c r="CN1533" s="4"/>
      <c r="CO1533" s="3"/>
      <c r="CP1533" s="4"/>
      <c r="CQ1533" s="3"/>
      <c r="CS1533" s="4"/>
      <c r="CT1533" s="3"/>
      <c r="CU1533" s="3"/>
    </row>
    <row r="1534" spans="1:99" ht="20.100000000000001" customHeight="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Y1534" s="4"/>
      <c r="Z1534" s="5"/>
      <c r="AB1534" s="6"/>
      <c r="AC1534" s="3"/>
      <c r="AD1534" s="3"/>
      <c r="AE1534" s="3"/>
      <c r="AF1534" s="3"/>
      <c r="AG1534" s="4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X1534" s="4"/>
      <c r="AZ1534" s="4"/>
      <c r="BA1534" s="4"/>
      <c r="BB1534" s="8"/>
      <c r="BC1534" s="3"/>
      <c r="BD1534" s="3"/>
      <c r="BF1534" s="5"/>
      <c r="BG1534" s="5"/>
      <c r="BH1534" s="5"/>
      <c r="BI1534" s="5"/>
      <c r="BJ1534" s="5"/>
      <c r="BK1534" s="3"/>
      <c r="BM1534" s="7"/>
      <c r="BN1534" s="3"/>
      <c r="BO1534" s="3"/>
      <c r="BQ1534" s="7"/>
      <c r="BR1534" s="3"/>
      <c r="BS1534" s="3"/>
      <c r="BV1534" s="4"/>
      <c r="BW1534" s="3"/>
      <c r="BX1534" s="3"/>
      <c r="BY1534" s="3"/>
      <c r="BZ1534" s="3"/>
      <c r="CA1534" s="3"/>
      <c r="CB1534" s="3"/>
      <c r="CC1534" s="3"/>
      <c r="CD1534" s="4"/>
      <c r="CE1534" s="4"/>
      <c r="CF1534" s="3"/>
      <c r="CG1534" s="3"/>
      <c r="CH1534" s="3"/>
      <c r="CI1534" s="3"/>
      <c r="CJ1534" s="3"/>
      <c r="CK1534" s="2"/>
      <c r="CL1534" s="2"/>
      <c r="CM1534" s="4"/>
      <c r="CN1534" s="4"/>
      <c r="CO1534" s="3"/>
      <c r="CP1534" s="4"/>
      <c r="CQ1534" s="3"/>
      <c r="CS1534" s="4"/>
      <c r="CT1534" s="3"/>
      <c r="CU1534" s="3"/>
    </row>
    <row r="1535" spans="1:99" ht="20.100000000000001" customHeight="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Y1535" s="4"/>
      <c r="Z1535" s="5"/>
      <c r="AB1535" s="6"/>
      <c r="AC1535" s="3"/>
      <c r="AD1535" s="3"/>
      <c r="AE1535" s="3"/>
      <c r="AF1535" s="3"/>
      <c r="AG1535" s="4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X1535" s="4"/>
      <c r="AZ1535" s="4"/>
      <c r="BA1535" s="4"/>
      <c r="BB1535" s="8"/>
      <c r="BC1535" s="3"/>
      <c r="BD1535" s="3"/>
      <c r="BF1535" s="5"/>
      <c r="BG1535" s="5"/>
      <c r="BH1535" s="5"/>
      <c r="BI1535" s="5"/>
      <c r="BJ1535" s="5"/>
      <c r="BK1535" s="3"/>
      <c r="BM1535" s="7"/>
      <c r="BN1535" s="3"/>
      <c r="BO1535" s="3"/>
      <c r="BQ1535" s="7"/>
      <c r="BR1535" s="3"/>
      <c r="BS1535" s="3"/>
      <c r="BV1535" s="4"/>
      <c r="BW1535" s="3"/>
      <c r="BX1535" s="3"/>
      <c r="BY1535" s="3"/>
      <c r="BZ1535" s="3"/>
      <c r="CA1535" s="3"/>
      <c r="CB1535" s="3"/>
      <c r="CC1535" s="3"/>
      <c r="CD1535" s="4"/>
      <c r="CE1535" s="4"/>
      <c r="CF1535" s="3"/>
      <c r="CG1535" s="3"/>
      <c r="CH1535" s="3"/>
      <c r="CI1535" s="3"/>
      <c r="CJ1535" s="3"/>
      <c r="CK1535" s="2"/>
      <c r="CL1535" s="2"/>
      <c r="CM1535" s="4"/>
      <c r="CN1535" s="4"/>
      <c r="CO1535" s="3"/>
      <c r="CP1535" s="4"/>
      <c r="CQ1535" s="3"/>
      <c r="CS1535" s="4"/>
      <c r="CT1535" s="3"/>
      <c r="CU1535" s="3"/>
    </row>
    <row r="1536" spans="1:99" ht="20.100000000000001" customHeight="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Y1536" s="4"/>
      <c r="Z1536" s="5"/>
      <c r="AB1536" s="6"/>
      <c r="AC1536" s="3"/>
      <c r="AD1536" s="3"/>
      <c r="AE1536" s="3"/>
      <c r="AF1536" s="3"/>
      <c r="AG1536" s="4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X1536" s="4"/>
      <c r="AZ1536" s="4"/>
      <c r="BA1536" s="4"/>
      <c r="BB1536" s="8"/>
      <c r="BC1536" s="3"/>
      <c r="BD1536" s="3"/>
      <c r="BF1536" s="5"/>
      <c r="BG1536" s="5"/>
      <c r="BH1536" s="5"/>
      <c r="BI1536" s="5"/>
      <c r="BJ1536" s="5"/>
      <c r="BK1536" s="3"/>
      <c r="BM1536" s="7"/>
      <c r="BN1536" s="3"/>
      <c r="BO1536" s="3"/>
      <c r="BQ1536" s="7"/>
      <c r="BR1536" s="3"/>
      <c r="BS1536" s="3"/>
      <c r="BV1536" s="4"/>
      <c r="BW1536" s="3"/>
      <c r="BX1536" s="3"/>
      <c r="BY1536" s="3"/>
      <c r="BZ1536" s="3"/>
      <c r="CA1536" s="3"/>
      <c r="CB1536" s="3"/>
      <c r="CC1536" s="3"/>
      <c r="CD1536" s="4"/>
      <c r="CE1536" s="4"/>
      <c r="CF1536" s="3"/>
      <c r="CG1536" s="3"/>
      <c r="CH1536" s="3"/>
      <c r="CI1536" s="3"/>
      <c r="CJ1536" s="3"/>
      <c r="CK1536" s="2"/>
      <c r="CL1536" s="2"/>
      <c r="CM1536" s="4"/>
      <c r="CN1536" s="4"/>
      <c r="CO1536" s="3"/>
      <c r="CP1536" s="4"/>
      <c r="CQ1536" s="3"/>
      <c r="CS1536" s="4"/>
      <c r="CT1536" s="3"/>
      <c r="CU1536" s="3"/>
    </row>
    <row r="1537" spans="1:99" ht="20.100000000000001" customHeight="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Y1537" s="4"/>
      <c r="Z1537" s="5"/>
      <c r="AB1537" s="6"/>
      <c r="AC1537" s="3"/>
      <c r="AD1537" s="3"/>
      <c r="AE1537" s="3"/>
      <c r="AF1537" s="3"/>
      <c r="AG1537" s="4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X1537" s="4"/>
      <c r="AZ1537" s="4"/>
      <c r="BA1537" s="4"/>
      <c r="BB1537" s="8"/>
      <c r="BC1537" s="3"/>
      <c r="BD1537" s="3"/>
      <c r="BF1537" s="5"/>
      <c r="BG1537" s="5"/>
      <c r="BH1537" s="5"/>
      <c r="BI1537" s="5"/>
      <c r="BJ1537" s="5"/>
      <c r="BK1537" s="3"/>
      <c r="BM1537" s="7"/>
      <c r="BN1537" s="3"/>
      <c r="BO1537" s="3"/>
      <c r="BQ1537" s="7"/>
      <c r="BR1537" s="3"/>
      <c r="BS1537" s="3"/>
      <c r="BV1537" s="4"/>
      <c r="BW1537" s="3"/>
      <c r="BX1537" s="3"/>
      <c r="BY1537" s="3"/>
      <c r="BZ1537" s="3"/>
      <c r="CA1537" s="3"/>
      <c r="CB1537" s="3"/>
      <c r="CC1537" s="3"/>
      <c r="CD1537" s="4"/>
      <c r="CE1537" s="4"/>
      <c r="CF1537" s="3"/>
      <c r="CG1537" s="3"/>
      <c r="CH1537" s="3"/>
      <c r="CI1537" s="3"/>
      <c r="CJ1537" s="3"/>
      <c r="CK1537" s="2"/>
      <c r="CL1537" s="2"/>
      <c r="CM1537" s="4"/>
      <c r="CN1537" s="4"/>
      <c r="CO1537" s="3"/>
      <c r="CP1537" s="4"/>
      <c r="CQ1537" s="3"/>
      <c r="CS1537" s="4"/>
      <c r="CT1537" s="3"/>
      <c r="CU1537" s="3"/>
    </row>
    <row r="1538" spans="1:99" ht="20.100000000000001" customHeight="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Y1538" s="4"/>
      <c r="Z1538" s="5"/>
      <c r="AB1538" s="6"/>
      <c r="AC1538" s="3"/>
      <c r="AD1538" s="3"/>
      <c r="AE1538" s="3"/>
      <c r="AF1538" s="3"/>
      <c r="AG1538" s="4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X1538" s="4"/>
      <c r="AZ1538" s="4"/>
      <c r="BA1538" s="4"/>
      <c r="BB1538" s="8"/>
      <c r="BC1538" s="3"/>
      <c r="BD1538" s="3"/>
      <c r="BF1538" s="5"/>
      <c r="BG1538" s="5"/>
      <c r="BH1538" s="5"/>
      <c r="BI1538" s="5"/>
      <c r="BJ1538" s="5"/>
      <c r="BK1538" s="3"/>
      <c r="BM1538" s="7"/>
      <c r="BN1538" s="3"/>
      <c r="BO1538" s="3"/>
      <c r="BQ1538" s="7"/>
      <c r="BR1538" s="3"/>
      <c r="BS1538" s="3"/>
      <c r="BV1538" s="4"/>
      <c r="BW1538" s="3"/>
      <c r="BX1538" s="3"/>
      <c r="BY1538" s="3"/>
      <c r="BZ1538" s="3"/>
      <c r="CA1538" s="3"/>
      <c r="CB1538" s="3"/>
      <c r="CC1538" s="3"/>
      <c r="CD1538" s="4"/>
      <c r="CE1538" s="4"/>
      <c r="CF1538" s="3"/>
      <c r="CG1538" s="3"/>
      <c r="CH1538" s="3"/>
      <c r="CI1538" s="3"/>
      <c r="CJ1538" s="3"/>
      <c r="CK1538" s="2"/>
      <c r="CL1538" s="2"/>
      <c r="CM1538" s="4"/>
      <c r="CN1538" s="4"/>
      <c r="CO1538" s="3"/>
      <c r="CP1538" s="4"/>
      <c r="CQ1538" s="3"/>
      <c r="CS1538" s="4"/>
      <c r="CT1538" s="3"/>
      <c r="CU1538" s="3"/>
    </row>
    <row r="1539" spans="1:99" ht="20.100000000000001" customHeight="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Y1539" s="4"/>
      <c r="Z1539" s="5"/>
      <c r="AB1539" s="6"/>
      <c r="AC1539" s="3"/>
      <c r="AD1539" s="3"/>
      <c r="AE1539" s="3"/>
      <c r="AF1539" s="3"/>
      <c r="AG1539" s="4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X1539" s="4"/>
      <c r="AZ1539" s="4"/>
      <c r="BA1539" s="4"/>
      <c r="BB1539" s="8"/>
      <c r="BC1539" s="3"/>
      <c r="BD1539" s="3"/>
      <c r="BF1539" s="5"/>
      <c r="BG1539" s="5"/>
      <c r="BH1539" s="5"/>
      <c r="BI1539" s="5"/>
      <c r="BJ1539" s="5"/>
      <c r="BK1539" s="3"/>
      <c r="BM1539" s="7"/>
      <c r="BN1539" s="3"/>
      <c r="BO1539" s="3"/>
      <c r="BQ1539" s="7"/>
      <c r="BR1539" s="3"/>
      <c r="BS1539" s="3"/>
      <c r="BV1539" s="4"/>
      <c r="BW1539" s="3"/>
      <c r="BX1539" s="3"/>
      <c r="BY1539" s="3"/>
      <c r="BZ1539" s="3"/>
      <c r="CA1539" s="3"/>
      <c r="CB1539" s="3"/>
      <c r="CC1539" s="3"/>
      <c r="CD1539" s="4"/>
      <c r="CE1539" s="4"/>
      <c r="CF1539" s="3"/>
      <c r="CG1539" s="3"/>
      <c r="CH1539" s="3"/>
      <c r="CI1539" s="3"/>
      <c r="CJ1539" s="3"/>
      <c r="CK1539" s="2"/>
      <c r="CL1539" s="2"/>
      <c r="CM1539" s="4"/>
      <c r="CN1539" s="4"/>
      <c r="CO1539" s="3"/>
      <c r="CP1539" s="4"/>
      <c r="CQ1539" s="3"/>
      <c r="CS1539" s="4"/>
      <c r="CT1539" s="3"/>
      <c r="CU1539" s="3"/>
    </row>
    <row r="1540" spans="1:99" ht="20.100000000000001" customHeight="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Y1540" s="4"/>
      <c r="Z1540" s="5"/>
      <c r="AB1540" s="6"/>
      <c r="AC1540" s="3"/>
      <c r="AD1540" s="3"/>
      <c r="AE1540" s="3"/>
      <c r="AF1540" s="3"/>
      <c r="AG1540" s="4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X1540" s="4"/>
      <c r="AZ1540" s="4"/>
      <c r="BA1540" s="4"/>
      <c r="BB1540" s="8"/>
      <c r="BC1540" s="3"/>
      <c r="BD1540" s="3"/>
      <c r="BF1540" s="5"/>
      <c r="BG1540" s="5"/>
      <c r="BH1540" s="5"/>
      <c r="BI1540" s="5"/>
      <c r="BJ1540" s="5"/>
      <c r="BK1540" s="3"/>
      <c r="BM1540" s="7"/>
      <c r="BN1540" s="3"/>
      <c r="BO1540" s="3"/>
      <c r="BQ1540" s="7"/>
      <c r="BR1540" s="3"/>
      <c r="BS1540" s="3"/>
      <c r="BV1540" s="4"/>
      <c r="BW1540" s="3"/>
      <c r="BX1540" s="3"/>
      <c r="BY1540" s="3"/>
      <c r="BZ1540" s="3"/>
      <c r="CA1540" s="3"/>
      <c r="CB1540" s="3"/>
      <c r="CC1540" s="3"/>
      <c r="CD1540" s="4"/>
      <c r="CE1540" s="4"/>
      <c r="CF1540" s="3"/>
      <c r="CG1540" s="3"/>
      <c r="CH1540" s="3"/>
      <c r="CI1540" s="3"/>
      <c r="CJ1540" s="3"/>
      <c r="CK1540" s="2"/>
      <c r="CL1540" s="2"/>
      <c r="CM1540" s="4"/>
      <c r="CN1540" s="4"/>
      <c r="CO1540" s="3"/>
      <c r="CP1540" s="4"/>
      <c r="CQ1540" s="3"/>
      <c r="CS1540" s="4"/>
      <c r="CT1540" s="3"/>
      <c r="CU1540" s="3"/>
    </row>
    <row r="1541" spans="1:99" ht="20.100000000000001" customHeight="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Y1541" s="4"/>
      <c r="Z1541" s="5"/>
      <c r="AB1541" s="6"/>
      <c r="AC1541" s="3"/>
      <c r="AD1541" s="3"/>
      <c r="AE1541" s="3"/>
      <c r="AF1541" s="3"/>
      <c r="AG1541" s="4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X1541" s="4"/>
      <c r="AZ1541" s="4"/>
      <c r="BA1541" s="4"/>
      <c r="BB1541" s="8"/>
      <c r="BC1541" s="3"/>
      <c r="BD1541" s="3"/>
      <c r="BF1541" s="5"/>
      <c r="BG1541" s="5"/>
      <c r="BH1541" s="5"/>
      <c r="BI1541" s="5"/>
      <c r="BJ1541" s="5"/>
      <c r="BK1541" s="3"/>
      <c r="BM1541" s="7"/>
      <c r="BN1541" s="3"/>
      <c r="BO1541" s="3"/>
      <c r="BQ1541" s="7"/>
      <c r="BR1541" s="3"/>
      <c r="BS1541" s="3"/>
      <c r="BV1541" s="4"/>
      <c r="BW1541" s="3"/>
      <c r="BX1541" s="3"/>
      <c r="BY1541" s="3"/>
      <c r="BZ1541" s="3"/>
      <c r="CA1541" s="3"/>
      <c r="CB1541" s="3"/>
      <c r="CC1541" s="3"/>
      <c r="CD1541" s="4"/>
      <c r="CE1541" s="4"/>
      <c r="CF1541" s="3"/>
      <c r="CG1541" s="3"/>
      <c r="CH1541" s="3"/>
      <c r="CI1541" s="3"/>
      <c r="CJ1541" s="3"/>
      <c r="CK1541" s="2"/>
      <c r="CL1541" s="2"/>
      <c r="CM1541" s="4"/>
      <c r="CN1541" s="4"/>
      <c r="CO1541" s="3"/>
      <c r="CP1541" s="4"/>
      <c r="CQ1541" s="3"/>
      <c r="CS1541" s="4"/>
      <c r="CT1541" s="3"/>
      <c r="CU1541" s="3"/>
    </row>
    <row r="1542" spans="1:99" ht="20.100000000000001" customHeight="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Y1542" s="4"/>
      <c r="Z1542" s="5"/>
      <c r="AB1542" s="6"/>
      <c r="AC1542" s="3"/>
      <c r="AD1542" s="3"/>
      <c r="AE1542" s="3"/>
      <c r="AF1542" s="3"/>
      <c r="AG1542" s="4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X1542" s="4"/>
      <c r="AZ1542" s="4"/>
      <c r="BA1542" s="4"/>
      <c r="BB1542" s="8"/>
      <c r="BC1542" s="3"/>
      <c r="BD1542" s="3"/>
      <c r="BF1542" s="5"/>
      <c r="BG1542" s="5"/>
      <c r="BH1542" s="5"/>
      <c r="BI1542" s="5"/>
      <c r="BJ1542" s="5"/>
      <c r="BK1542" s="3"/>
      <c r="BM1542" s="7"/>
      <c r="BN1542" s="3"/>
      <c r="BO1542" s="3"/>
      <c r="BQ1542" s="7"/>
      <c r="BR1542" s="3"/>
      <c r="BS1542" s="3"/>
      <c r="BV1542" s="4"/>
      <c r="BW1542" s="3"/>
      <c r="BX1542" s="3"/>
      <c r="BY1542" s="3"/>
      <c r="BZ1542" s="3"/>
      <c r="CA1542" s="3"/>
      <c r="CB1542" s="3"/>
      <c r="CC1542" s="3"/>
      <c r="CD1542" s="4"/>
      <c r="CE1542" s="4"/>
      <c r="CF1542" s="3"/>
      <c r="CG1542" s="3"/>
      <c r="CH1542" s="3"/>
      <c r="CI1542" s="3"/>
      <c r="CJ1542" s="3"/>
      <c r="CK1542" s="2"/>
      <c r="CL1542" s="2"/>
      <c r="CM1542" s="4"/>
      <c r="CN1542" s="4"/>
      <c r="CO1542" s="3"/>
      <c r="CP1542" s="4"/>
      <c r="CQ1542" s="3"/>
      <c r="CS1542" s="4"/>
      <c r="CT1542" s="3"/>
      <c r="CU1542" s="3"/>
    </row>
    <row r="1543" spans="1:99" ht="20.100000000000001" customHeight="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Y1543" s="4"/>
      <c r="Z1543" s="5"/>
      <c r="AB1543" s="6"/>
      <c r="AC1543" s="3"/>
      <c r="AD1543" s="3"/>
      <c r="AE1543" s="3"/>
      <c r="AF1543" s="3"/>
      <c r="AG1543" s="4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X1543" s="4"/>
      <c r="AZ1543" s="4"/>
      <c r="BA1543" s="4"/>
      <c r="BB1543" s="8"/>
      <c r="BC1543" s="3"/>
      <c r="BD1543" s="3"/>
      <c r="BF1543" s="5"/>
      <c r="BG1543" s="5"/>
      <c r="BH1543" s="5"/>
      <c r="BI1543" s="5"/>
      <c r="BJ1543" s="5"/>
      <c r="BK1543" s="3"/>
      <c r="BM1543" s="7"/>
      <c r="BN1543" s="3"/>
      <c r="BO1543" s="3"/>
      <c r="BQ1543" s="7"/>
      <c r="BR1543" s="3"/>
      <c r="BS1543" s="3"/>
      <c r="BV1543" s="4"/>
      <c r="BW1543" s="3"/>
      <c r="BX1543" s="3"/>
      <c r="BY1543" s="3"/>
      <c r="BZ1543" s="3"/>
      <c r="CA1543" s="3"/>
      <c r="CB1543" s="3"/>
      <c r="CC1543" s="3"/>
      <c r="CD1543" s="4"/>
      <c r="CE1543" s="4"/>
      <c r="CF1543" s="3"/>
      <c r="CG1543" s="3"/>
      <c r="CH1543" s="3"/>
      <c r="CI1543" s="3"/>
      <c r="CJ1543" s="3"/>
      <c r="CK1543" s="2"/>
      <c r="CL1543" s="2"/>
      <c r="CM1543" s="4"/>
      <c r="CN1543" s="4"/>
      <c r="CO1543" s="3"/>
      <c r="CP1543" s="4"/>
      <c r="CQ1543" s="3"/>
      <c r="CS1543" s="4"/>
      <c r="CT1543" s="3"/>
      <c r="CU1543" s="3"/>
    </row>
    <row r="1544" spans="1:99" ht="20.100000000000001" customHeight="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Y1544" s="4"/>
      <c r="Z1544" s="5"/>
      <c r="AB1544" s="6"/>
      <c r="AC1544" s="3"/>
      <c r="AD1544" s="3"/>
      <c r="AE1544" s="3"/>
      <c r="AF1544" s="3"/>
      <c r="AG1544" s="4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X1544" s="4"/>
      <c r="AZ1544" s="4"/>
      <c r="BA1544" s="4"/>
      <c r="BB1544" s="8"/>
      <c r="BC1544" s="3"/>
      <c r="BD1544" s="3"/>
      <c r="BF1544" s="5"/>
      <c r="BG1544" s="5"/>
      <c r="BH1544" s="5"/>
      <c r="BI1544" s="5"/>
      <c r="BJ1544" s="5"/>
      <c r="BK1544" s="3"/>
      <c r="BM1544" s="7"/>
      <c r="BN1544" s="3"/>
      <c r="BO1544" s="3"/>
      <c r="BQ1544" s="7"/>
      <c r="BR1544" s="3"/>
      <c r="BS1544" s="3"/>
      <c r="BV1544" s="4"/>
      <c r="BW1544" s="3"/>
      <c r="BX1544" s="3"/>
      <c r="BY1544" s="3"/>
      <c r="BZ1544" s="3"/>
      <c r="CA1544" s="3"/>
      <c r="CB1544" s="3"/>
      <c r="CC1544" s="3"/>
      <c r="CD1544" s="4"/>
      <c r="CE1544" s="4"/>
      <c r="CF1544" s="3"/>
      <c r="CG1544" s="3"/>
      <c r="CH1544" s="3"/>
      <c r="CI1544" s="3"/>
      <c r="CJ1544" s="3"/>
      <c r="CK1544" s="2"/>
      <c r="CL1544" s="2"/>
      <c r="CM1544" s="4"/>
      <c r="CN1544" s="4"/>
      <c r="CO1544" s="3"/>
      <c r="CP1544" s="4"/>
      <c r="CQ1544" s="3"/>
      <c r="CS1544" s="4"/>
      <c r="CT1544" s="3"/>
      <c r="CU1544" s="3"/>
    </row>
    <row r="1545" spans="1:99" ht="20.100000000000001" customHeight="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Y1545" s="4"/>
      <c r="Z1545" s="5"/>
      <c r="AB1545" s="6"/>
      <c r="AC1545" s="3"/>
      <c r="AD1545" s="3"/>
      <c r="AE1545" s="3"/>
      <c r="AF1545" s="3"/>
      <c r="AG1545" s="4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X1545" s="4"/>
      <c r="AZ1545" s="4"/>
      <c r="BA1545" s="4"/>
      <c r="BB1545" s="8"/>
      <c r="BC1545" s="3"/>
      <c r="BD1545" s="3"/>
      <c r="BF1545" s="5"/>
      <c r="BG1545" s="5"/>
      <c r="BH1545" s="5"/>
      <c r="BI1545" s="5"/>
      <c r="BJ1545" s="5"/>
      <c r="BK1545" s="3"/>
      <c r="BM1545" s="7"/>
      <c r="BN1545" s="3"/>
      <c r="BO1545" s="3"/>
      <c r="BQ1545" s="7"/>
      <c r="BR1545" s="3"/>
      <c r="BS1545" s="3"/>
      <c r="BV1545" s="4"/>
      <c r="BW1545" s="3"/>
      <c r="BX1545" s="3"/>
      <c r="BY1545" s="3"/>
      <c r="BZ1545" s="3"/>
      <c r="CA1545" s="3"/>
      <c r="CB1545" s="3"/>
      <c r="CC1545" s="3"/>
      <c r="CD1545" s="4"/>
      <c r="CE1545" s="4"/>
      <c r="CF1545" s="3"/>
      <c r="CG1545" s="3"/>
      <c r="CH1545" s="3"/>
      <c r="CI1545" s="3"/>
      <c r="CJ1545" s="3"/>
      <c r="CK1545" s="2"/>
      <c r="CL1545" s="2"/>
      <c r="CM1545" s="4"/>
      <c r="CN1545" s="4"/>
      <c r="CO1545" s="3"/>
      <c r="CP1545" s="4"/>
      <c r="CQ1545" s="3"/>
      <c r="CS1545" s="4"/>
      <c r="CT1545" s="3"/>
      <c r="CU1545" s="3"/>
    </row>
    <row r="1546" spans="1:99" ht="20.100000000000001" customHeight="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Y1546" s="4"/>
      <c r="Z1546" s="5"/>
      <c r="AB1546" s="6"/>
      <c r="AC1546" s="3"/>
      <c r="AD1546" s="3"/>
      <c r="AE1546" s="3"/>
      <c r="AF1546" s="3"/>
      <c r="AG1546" s="4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X1546" s="4"/>
      <c r="AZ1546" s="4"/>
      <c r="BA1546" s="4"/>
      <c r="BB1546" s="8"/>
      <c r="BC1546" s="3"/>
      <c r="BD1546" s="3"/>
      <c r="BF1546" s="5"/>
      <c r="BG1546" s="5"/>
      <c r="BH1546" s="5"/>
      <c r="BI1546" s="5"/>
      <c r="BJ1546" s="5"/>
      <c r="BK1546" s="3"/>
      <c r="BM1546" s="7"/>
      <c r="BN1546" s="3"/>
      <c r="BO1546" s="3"/>
      <c r="BQ1546" s="7"/>
      <c r="BR1546" s="3"/>
      <c r="BS1546" s="3"/>
      <c r="BV1546" s="4"/>
      <c r="BW1546" s="3"/>
      <c r="BX1546" s="3"/>
      <c r="BY1546" s="3"/>
      <c r="BZ1546" s="3"/>
      <c r="CA1546" s="3"/>
      <c r="CB1546" s="3"/>
      <c r="CC1546" s="3"/>
      <c r="CD1546" s="4"/>
      <c r="CE1546" s="4"/>
      <c r="CF1546" s="3"/>
      <c r="CG1546" s="3"/>
      <c r="CH1546" s="3"/>
      <c r="CI1546" s="3"/>
      <c r="CJ1546" s="3"/>
      <c r="CK1546" s="2"/>
      <c r="CL1546" s="2"/>
      <c r="CM1546" s="4"/>
      <c r="CN1546" s="4"/>
      <c r="CO1546" s="3"/>
      <c r="CP1546" s="4"/>
      <c r="CQ1546" s="3"/>
      <c r="CS1546" s="4"/>
      <c r="CT1546" s="3"/>
      <c r="CU1546" s="3"/>
    </row>
    <row r="1547" spans="1:99" ht="20.100000000000001" customHeight="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Y1547" s="4"/>
      <c r="Z1547" s="5"/>
      <c r="AB1547" s="6"/>
      <c r="AC1547" s="3"/>
      <c r="AD1547" s="3"/>
      <c r="AE1547" s="3"/>
      <c r="AF1547" s="3"/>
      <c r="AG1547" s="4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X1547" s="4"/>
      <c r="AZ1547" s="4"/>
      <c r="BA1547" s="4"/>
      <c r="BB1547" s="8"/>
      <c r="BC1547" s="3"/>
      <c r="BD1547" s="3"/>
      <c r="BF1547" s="5"/>
      <c r="BG1547" s="5"/>
      <c r="BH1547" s="5"/>
      <c r="BI1547" s="5"/>
      <c r="BJ1547" s="5"/>
      <c r="BK1547" s="3"/>
      <c r="BM1547" s="7"/>
      <c r="BN1547" s="3"/>
      <c r="BO1547" s="3"/>
      <c r="BQ1547" s="7"/>
      <c r="BR1547" s="3"/>
      <c r="BS1547" s="3"/>
      <c r="BV1547" s="4"/>
      <c r="BW1547" s="3"/>
      <c r="BX1547" s="3"/>
      <c r="BY1547" s="3"/>
      <c r="BZ1547" s="3"/>
      <c r="CA1547" s="3"/>
      <c r="CB1547" s="3"/>
      <c r="CC1547" s="3"/>
      <c r="CD1547" s="4"/>
      <c r="CE1547" s="4"/>
      <c r="CF1547" s="3"/>
      <c r="CG1547" s="3"/>
      <c r="CH1547" s="3"/>
      <c r="CI1547" s="3"/>
      <c r="CJ1547" s="3"/>
      <c r="CK1547" s="2"/>
      <c r="CL1547" s="2"/>
      <c r="CM1547" s="4"/>
      <c r="CN1547" s="4"/>
      <c r="CO1547" s="3"/>
      <c r="CP1547" s="4"/>
      <c r="CQ1547" s="3"/>
      <c r="CS1547" s="4"/>
      <c r="CT1547" s="3"/>
      <c r="CU1547" s="3"/>
    </row>
    <row r="1548" spans="1:99" ht="20.100000000000001" customHeight="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Y1548" s="4"/>
      <c r="Z1548" s="5"/>
      <c r="AB1548" s="6"/>
      <c r="AC1548" s="3"/>
      <c r="AD1548" s="3"/>
      <c r="AE1548" s="3"/>
      <c r="AF1548" s="3"/>
      <c r="AG1548" s="4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X1548" s="4"/>
      <c r="AZ1548" s="4"/>
      <c r="BA1548" s="4"/>
      <c r="BB1548" s="8"/>
      <c r="BC1548" s="3"/>
      <c r="BD1548" s="3"/>
      <c r="BF1548" s="5"/>
      <c r="BG1548" s="5"/>
      <c r="BH1548" s="5"/>
      <c r="BI1548" s="5"/>
      <c r="BJ1548" s="5"/>
      <c r="BK1548" s="3"/>
      <c r="BM1548" s="7"/>
      <c r="BN1548" s="3"/>
      <c r="BO1548" s="3"/>
      <c r="BQ1548" s="7"/>
      <c r="BR1548" s="3"/>
      <c r="BS1548" s="3"/>
      <c r="BV1548" s="4"/>
      <c r="BW1548" s="3"/>
      <c r="BX1548" s="3"/>
      <c r="BY1548" s="3"/>
      <c r="BZ1548" s="3"/>
      <c r="CA1548" s="3"/>
      <c r="CB1548" s="3"/>
      <c r="CC1548" s="3"/>
      <c r="CD1548" s="4"/>
      <c r="CE1548" s="4"/>
      <c r="CF1548" s="3"/>
      <c r="CG1548" s="3"/>
      <c r="CH1548" s="3"/>
      <c r="CI1548" s="3"/>
      <c r="CJ1548" s="3"/>
      <c r="CK1548" s="2"/>
      <c r="CL1548" s="2"/>
      <c r="CM1548" s="4"/>
      <c r="CN1548" s="4"/>
      <c r="CO1548" s="3"/>
      <c r="CP1548" s="4"/>
      <c r="CQ1548" s="3"/>
      <c r="CS1548" s="4"/>
      <c r="CT1548" s="3"/>
      <c r="CU1548" s="3"/>
    </row>
    <row r="1549" spans="1:99" ht="20.100000000000001" customHeight="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Y1549" s="4"/>
      <c r="Z1549" s="5"/>
      <c r="AB1549" s="6"/>
      <c r="AC1549" s="3"/>
      <c r="AD1549" s="3"/>
      <c r="AE1549" s="3"/>
      <c r="AF1549" s="3"/>
      <c r="AG1549" s="4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X1549" s="4"/>
      <c r="AZ1549" s="4"/>
      <c r="BA1549" s="4"/>
      <c r="BB1549" s="8"/>
      <c r="BC1549" s="3"/>
      <c r="BD1549" s="3"/>
      <c r="BF1549" s="5"/>
      <c r="BG1549" s="5"/>
      <c r="BH1549" s="5"/>
      <c r="BI1549" s="5"/>
      <c r="BJ1549" s="5"/>
      <c r="BK1549" s="3"/>
      <c r="BM1549" s="7"/>
      <c r="BN1549" s="3"/>
      <c r="BO1549" s="3"/>
      <c r="BQ1549" s="7"/>
      <c r="BR1549" s="3"/>
      <c r="BS1549" s="3"/>
      <c r="BV1549" s="4"/>
      <c r="BW1549" s="3"/>
      <c r="BX1549" s="3"/>
      <c r="BY1549" s="3"/>
      <c r="BZ1549" s="3"/>
      <c r="CA1549" s="3"/>
      <c r="CB1549" s="3"/>
      <c r="CC1549" s="3"/>
      <c r="CD1549" s="4"/>
      <c r="CE1549" s="4"/>
      <c r="CF1549" s="3"/>
      <c r="CG1549" s="3"/>
      <c r="CH1549" s="3"/>
      <c r="CI1549" s="3"/>
      <c r="CJ1549" s="3"/>
      <c r="CK1549" s="2"/>
      <c r="CL1549" s="2"/>
      <c r="CM1549" s="4"/>
      <c r="CN1549" s="4"/>
      <c r="CO1549" s="3"/>
      <c r="CP1549" s="4"/>
      <c r="CQ1549" s="3"/>
      <c r="CS1549" s="4"/>
      <c r="CT1549" s="3"/>
      <c r="CU1549" s="3"/>
    </row>
    <row r="1550" spans="1:99" ht="20.100000000000001" customHeight="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Y1550" s="4"/>
      <c r="Z1550" s="5"/>
      <c r="AB1550" s="6"/>
      <c r="AC1550" s="3"/>
      <c r="AD1550" s="3"/>
      <c r="AE1550" s="3"/>
      <c r="AF1550" s="3"/>
      <c r="AG1550" s="4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X1550" s="4"/>
      <c r="AZ1550" s="4"/>
      <c r="BA1550" s="4"/>
      <c r="BB1550" s="8"/>
      <c r="BC1550" s="3"/>
      <c r="BD1550" s="3"/>
      <c r="BF1550" s="5"/>
      <c r="BG1550" s="5"/>
      <c r="BH1550" s="5"/>
      <c r="BI1550" s="5"/>
      <c r="BJ1550" s="5"/>
      <c r="BK1550" s="3"/>
      <c r="BM1550" s="7"/>
      <c r="BN1550" s="3"/>
      <c r="BO1550" s="3"/>
      <c r="BQ1550" s="7"/>
      <c r="BR1550" s="3"/>
      <c r="BS1550" s="3"/>
      <c r="BV1550" s="4"/>
      <c r="BW1550" s="3"/>
      <c r="BX1550" s="3"/>
      <c r="BY1550" s="3"/>
      <c r="BZ1550" s="3"/>
      <c r="CA1550" s="3"/>
      <c r="CB1550" s="3"/>
      <c r="CC1550" s="3"/>
      <c r="CD1550" s="4"/>
      <c r="CE1550" s="4"/>
      <c r="CF1550" s="3"/>
      <c r="CG1550" s="3"/>
      <c r="CH1550" s="3"/>
      <c r="CI1550" s="3"/>
      <c r="CJ1550" s="3"/>
      <c r="CK1550" s="2"/>
      <c r="CL1550" s="2"/>
      <c r="CM1550" s="4"/>
      <c r="CN1550" s="4"/>
      <c r="CO1550" s="3"/>
      <c r="CP1550" s="4"/>
      <c r="CQ1550" s="3"/>
      <c r="CS1550" s="4"/>
      <c r="CT1550" s="3"/>
      <c r="CU1550" s="3"/>
    </row>
    <row r="1551" spans="1:99" ht="20.100000000000001" customHeight="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Y1551" s="4"/>
      <c r="Z1551" s="5"/>
      <c r="AB1551" s="6"/>
      <c r="AC1551" s="3"/>
      <c r="AD1551" s="3"/>
      <c r="AE1551" s="3"/>
      <c r="AF1551" s="3"/>
      <c r="AG1551" s="4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X1551" s="4"/>
      <c r="AZ1551" s="4"/>
      <c r="BA1551" s="4"/>
      <c r="BB1551" s="8"/>
      <c r="BC1551" s="3"/>
      <c r="BD1551" s="3"/>
      <c r="BF1551" s="5"/>
      <c r="BG1551" s="5"/>
      <c r="BH1551" s="5"/>
      <c r="BI1551" s="5"/>
      <c r="BJ1551" s="5"/>
      <c r="BK1551" s="3"/>
      <c r="BM1551" s="7"/>
      <c r="BN1551" s="3"/>
      <c r="BO1551" s="3"/>
      <c r="BQ1551" s="7"/>
      <c r="BR1551" s="3"/>
      <c r="BS1551" s="3"/>
      <c r="BV1551" s="4"/>
      <c r="BW1551" s="3"/>
      <c r="BX1551" s="3"/>
      <c r="BY1551" s="3"/>
      <c r="BZ1551" s="3"/>
      <c r="CA1551" s="3"/>
      <c r="CB1551" s="3"/>
      <c r="CC1551" s="3"/>
      <c r="CD1551" s="4"/>
      <c r="CE1551" s="4"/>
      <c r="CF1551" s="3"/>
      <c r="CG1551" s="3"/>
      <c r="CH1551" s="3"/>
      <c r="CI1551" s="3"/>
      <c r="CJ1551" s="3"/>
      <c r="CK1551" s="2"/>
      <c r="CL1551" s="2"/>
      <c r="CM1551" s="4"/>
      <c r="CN1551" s="4"/>
      <c r="CO1551" s="3"/>
      <c r="CP1551" s="4"/>
      <c r="CQ1551" s="3"/>
      <c r="CS1551" s="4"/>
      <c r="CT1551" s="3"/>
      <c r="CU1551" s="3"/>
    </row>
    <row r="1552" spans="1:99" ht="20.100000000000001" customHeight="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Y1552" s="4"/>
      <c r="Z1552" s="5"/>
      <c r="AB1552" s="6"/>
      <c r="AC1552" s="3"/>
      <c r="AD1552" s="3"/>
      <c r="AE1552" s="3"/>
      <c r="AF1552" s="3"/>
      <c r="AG1552" s="4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X1552" s="4"/>
      <c r="AZ1552" s="4"/>
      <c r="BA1552" s="4"/>
      <c r="BB1552" s="8"/>
      <c r="BC1552" s="3"/>
      <c r="BD1552" s="3"/>
      <c r="BF1552" s="5"/>
      <c r="BG1552" s="5"/>
      <c r="BH1552" s="5"/>
      <c r="BI1552" s="5"/>
      <c r="BJ1552" s="5"/>
      <c r="BK1552" s="3"/>
      <c r="BM1552" s="7"/>
      <c r="BN1552" s="3"/>
      <c r="BO1552" s="3"/>
      <c r="BQ1552" s="7"/>
      <c r="BR1552" s="3"/>
      <c r="BS1552" s="3"/>
      <c r="BV1552" s="4"/>
      <c r="BW1552" s="3"/>
      <c r="BX1552" s="3"/>
      <c r="BY1552" s="3"/>
      <c r="BZ1552" s="3"/>
      <c r="CA1552" s="3"/>
      <c r="CB1552" s="3"/>
      <c r="CC1552" s="3"/>
      <c r="CD1552" s="4"/>
      <c r="CE1552" s="4"/>
      <c r="CF1552" s="3"/>
      <c r="CG1552" s="3"/>
      <c r="CH1552" s="3"/>
      <c r="CI1552" s="3"/>
      <c r="CJ1552" s="3"/>
      <c r="CK1552" s="2"/>
      <c r="CL1552" s="2"/>
      <c r="CM1552" s="4"/>
      <c r="CN1552" s="4"/>
      <c r="CO1552" s="3"/>
      <c r="CP1552" s="4"/>
      <c r="CQ1552" s="3"/>
      <c r="CS1552" s="4"/>
      <c r="CT1552" s="3"/>
      <c r="CU1552" s="3"/>
    </row>
    <row r="1553" spans="1:99" ht="20.100000000000001" customHeight="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Y1553" s="4"/>
      <c r="Z1553" s="5"/>
      <c r="AB1553" s="6"/>
      <c r="AC1553" s="3"/>
      <c r="AD1553" s="3"/>
      <c r="AE1553" s="3"/>
      <c r="AF1553" s="3"/>
      <c r="AG1553" s="4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X1553" s="4"/>
      <c r="AZ1553" s="4"/>
      <c r="BA1553" s="4"/>
      <c r="BB1553" s="8"/>
      <c r="BC1553" s="3"/>
      <c r="BD1553" s="3"/>
      <c r="BF1553" s="5"/>
      <c r="BG1553" s="5"/>
      <c r="BH1553" s="5"/>
      <c r="BI1553" s="5"/>
      <c r="BJ1553" s="5"/>
      <c r="BK1553" s="3"/>
      <c r="BM1553" s="7"/>
      <c r="BN1553" s="3"/>
      <c r="BO1553" s="3"/>
      <c r="BQ1553" s="7"/>
      <c r="BR1553" s="3"/>
      <c r="BS1553" s="3"/>
      <c r="BV1553" s="4"/>
      <c r="BW1553" s="3"/>
      <c r="BX1553" s="3"/>
      <c r="BY1553" s="3"/>
      <c r="BZ1553" s="3"/>
      <c r="CA1553" s="3"/>
      <c r="CB1553" s="3"/>
      <c r="CC1553" s="3"/>
      <c r="CD1553" s="4"/>
      <c r="CE1553" s="4"/>
      <c r="CF1553" s="3"/>
      <c r="CG1553" s="3"/>
      <c r="CH1553" s="3"/>
      <c r="CI1553" s="3"/>
      <c r="CJ1553" s="3"/>
      <c r="CK1553" s="2"/>
      <c r="CL1553" s="2"/>
      <c r="CM1553" s="4"/>
      <c r="CN1553" s="4"/>
      <c r="CO1553" s="3"/>
      <c r="CP1553" s="4"/>
      <c r="CQ1553" s="3"/>
      <c r="CS1553" s="4"/>
      <c r="CT1553" s="3"/>
      <c r="CU1553" s="3"/>
    </row>
    <row r="1554" spans="1:99" ht="20.100000000000001" customHeight="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Y1554" s="4"/>
      <c r="Z1554" s="5"/>
      <c r="AB1554" s="6"/>
      <c r="AC1554" s="3"/>
      <c r="AD1554" s="3"/>
      <c r="AE1554" s="3"/>
      <c r="AF1554" s="3"/>
      <c r="AG1554" s="4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X1554" s="4"/>
      <c r="AZ1554" s="4"/>
      <c r="BA1554" s="4"/>
      <c r="BB1554" s="8"/>
      <c r="BC1554" s="3"/>
      <c r="BD1554" s="3"/>
      <c r="BF1554" s="5"/>
      <c r="BG1554" s="5"/>
      <c r="BH1554" s="5"/>
      <c r="BI1554" s="5"/>
      <c r="BJ1554" s="5"/>
      <c r="BK1554" s="3"/>
      <c r="BM1554" s="7"/>
      <c r="BN1554" s="3"/>
      <c r="BO1554" s="3"/>
      <c r="BQ1554" s="7"/>
      <c r="BR1554" s="3"/>
      <c r="BS1554" s="3"/>
      <c r="BV1554" s="4"/>
      <c r="BW1554" s="3"/>
      <c r="BX1554" s="3"/>
      <c r="BY1554" s="3"/>
      <c r="BZ1554" s="3"/>
      <c r="CA1554" s="3"/>
      <c r="CB1554" s="3"/>
      <c r="CC1554" s="3"/>
      <c r="CD1554" s="4"/>
      <c r="CE1554" s="4"/>
      <c r="CF1554" s="3"/>
      <c r="CG1554" s="3"/>
      <c r="CH1554" s="3"/>
      <c r="CI1554" s="3"/>
      <c r="CJ1554" s="3"/>
      <c r="CK1554" s="2"/>
      <c r="CL1554" s="2"/>
      <c r="CM1554" s="4"/>
      <c r="CN1554" s="4"/>
      <c r="CO1554" s="3"/>
      <c r="CP1554" s="4"/>
      <c r="CQ1554" s="3"/>
      <c r="CS1554" s="4"/>
      <c r="CT1554" s="3"/>
      <c r="CU1554" s="3"/>
    </row>
    <row r="1555" spans="1:99" ht="20.100000000000001" customHeight="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Y1555" s="4"/>
      <c r="Z1555" s="5"/>
      <c r="AB1555" s="6"/>
      <c r="AC1555" s="3"/>
      <c r="AD1555" s="3"/>
      <c r="AE1555" s="3"/>
      <c r="AF1555" s="3"/>
      <c r="AG1555" s="4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X1555" s="4"/>
      <c r="AZ1555" s="4"/>
      <c r="BA1555" s="4"/>
      <c r="BB1555" s="8"/>
      <c r="BC1555" s="3"/>
      <c r="BD1555" s="3"/>
      <c r="BF1555" s="5"/>
      <c r="BG1555" s="5"/>
      <c r="BH1555" s="5"/>
      <c r="BI1555" s="5"/>
      <c r="BJ1555" s="5"/>
      <c r="BK1555" s="3"/>
      <c r="BM1555" s="7"/>
      <c r="BN1555" s="3"/>
      <c r="BO1555" s="3"/>
      <c r="BQ1555" s="7"/>
      <c r="BR1555" s="3"/>
      <c r="BS1555" s="3"/>
      <c r="BV1555" s="4"/>
      <c r="BW1555" s="3"/>
      <c r="BX1555" s="3"/>
      <c r="BY1555" s="3"/>
      <c r="BZ1555" s="3"/>
      <c r="CA1555" s="3"/>
      <c r="CB1555" s="3"/>
      <c r="CC1555" s="3"/>
      <c r="CD1555" s="4"/>
      <c r="CE1555" s="4"/>
      <c r="CF1555" s="3"/>
      <c r="CG1555" s="3"/>
      <c r="CH1555" s="3"/>
      <c r="CI1555" s="3"/>
      <c r="CJ1555" s="3"/>
      <c r="CK1555" s="2"/>
      <c r="CL1555" s="2"/>
      <c r="CM1555" s="4"/>
      <c r="CN1555" s="4"/>
      <c r="CO1555" s="3"/>
      <c r="CP1555" s="4"/>
      <c r="CQ1555" s="3"/>
      <c r="CS1555" s="4"/>
      <c r="CT1555" s="3"/>
      <c r="CU1555" s="3"/>
    </row>
    <row r="1556" spans="1:99" ht="20.100000000000001" customHeight="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Y1556" s="4"/>
      <c r="Z1556" s="5"/>
      <c r="AB1556" s="6"/>
      <c r="AC1556" s="3"/>
      <c r="AD1556" s="3"/>
      <c r="AE1556" s="3"/>
      <c r="AF1556" s="3"/>
      <c r="AG1556" s="4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X1556" s="4"/>
      <c r="AZ1556" s="4"/>
      <c r="BA1556" s="4"/>
      <c r="BB1556" s="8"/>
      <c r="BC1556" s="3"/>
      <c r="BD1556" s="3"/>
      <c r="BF1556" s="5"/>
      <c r="BG1556" s="5"/>
      <c r="BH1556" s="5"/>
      <c r="BI1556" s="5"/>
      <c r="BJ1556" s="5"/>
      <c r="BK1556" s="3"/>
      <c r="BM1556" s="7"/>
      <c r="BN1556" s="3"/>
      <c r="BO1556" s="3"/>
      <c r="BQ1556" s="7"/>
      <c r="BR1556" s="3"/>
      <c r="BS1556" s="3"/>
      <c r="BV1556" s="4"/>
      <c r="BW1556" s="3"/>
      <c r="BX1556" s="3"/>
      <c r="BY1556" s="3"/>
      <c r="BZ1556" s="3"/>
      <c r="CA1556" s="3"/>
      <c r="CB1556" s="3"/>
      <c r="CC1556" s="3"/>
      <c r="CD1556" s="4"/>
      <c r="CE1556" s="4"/>
      <c r="CF1556" s="3"/>
      <c r="CG1556" s="3"/>
      <c r="CH1556" s="3"/>
      <c r="CI1556" s="3"/>
      <c r="CJ1556" s="3"/>
      <c r="CK1556" s="2"/>
      <c r="CL1556" s="2"/>
      <c r="CM1556" s="4"/>
      <c r="CN1556" s="4"/>
      <c r="CO1556" s="3"/>
      <c r="CP1556" s="4"/>
      <c r="CQ1556" s="3"/>
      <c r="CS1556" s="4"/>
      <c r="CT1556" s="3"/>
      <c r="CU1556" s="3"/>
    </row>
    <row r="1557" spans="1:99" ht="20.100000000000001" customHeight="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Y1557" s="4"/>
      <c r="Z1557" s="5"/>
      <c r="AB1557" s="6"/>
      <c r="AC1557" s="3"/>
      <c r="AD1557" s="3"/>
      <c r="AE1557" s="3"/>
      <c r="AF1557" s="3"/>
      <c r="AG1557" s="4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X1557" s="4"/>
      <c r="AZ1557" s="4"/>
      <c r="BA1557" s="4"/>
      <c r="BB1557" s="8"/>
      <c r="BC1557" s="3"/>
      <c r="BD1557" s="3"/>
      <c r="BF1557" s="5"/>
      <c r="BG1557" s="5"/>
      <c r="BH1557" s="5"/>
      <c r="BI1557" s="5"/>
      <c r="BJ1557" s="5"/>
      <c r="BK1557" s="3"/>
      <c r="BM1557" s="7"/>
      <c r="BN1557" s="3"/>
      <c r="BO1557" s="3"/>
      <c r="BQ1557" s="7"/>
      <c r="BR1557" s="3"/>
      <c r="BS1557" s="3"/>
      <c r="BV1557" s="4"/>
      <c r="BW1557" s="3"/>
      <c r="BX1557" s="3"/>
      <c r="BY1557" s="3"/>
      <c r="BZ1557" s="3"/>
      <c r="CA1557" s="3"/>
      <c r="CB1557" s="3"/>
      <c r="CC1557" s="3"/>
      <c r="CD1557" s="4"/>
      <c r="CE1557" s="4"/>
      <c r="CF1557" s="3"/>
      <c r="CG1557" s="3"/>
      <c r="CH1557" s="3"/>
      <c r="CI1557" s="3"/>
      <c r="CJ1557" s="3"/>
      <c r="CK1557" s="2"/>
      <c r="CL1557" s="2"/>
      <c r="CM1557" s="4"/>
      <c r="CN1557" s="4"/>
      <c r="CO1557" s="3"/>
      <c r="CP1557" s="4"/>
      <c r="CQ1557" s="3"/>
      <c r="CS1557" s="4"/>
      <c r="CT1557" s="3"/>
      <c r="CU1557" s="3"/>
    </row>
    <row r="1558" spans="1:99" ht="20.100000000000001" customHeight="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Y1558" s="4"/>
      <c r="Z1558" s="5"/>
      <c r="AB1558" s="6"/>
      <c r="AC1558" s="3"/>
      <c r="AD1558" s="3"/>
      <c r="AE1558" s="3"/>
      <c r="AF1558" s="3"/>
      <c r="AG1558" s="4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X1558" s="4"/>
      <c r="AZ1558" s="4"/>
      <c r="BA1558" s="4"/>
      <c r="BB1558" s="8"/>
      <c r="BC1558" s="3"/>
      <c r="BD1558" s="3"/>
      <c r="BF1558" s="5"/>
      <c r="BG1558" s="5"/>
      <c r="BH1558" s="5"/>
      <c r="BI1558" s="5"/>
      <c r="BJ1558" s="5"/>
      <c r="BK1558" s="3"/>
      <c r="BM1558" s="7"/>
      <c r="BN1558" s="3"/>
      <c r="BO1558" s="3"/>
      <c r="BQ1558" s="7"/>
      <c r="BR1558" s="3"/>
      <c r="BS1558" s="3"/>
      <c r="BV1558" s="4"/>
      <c r="BW1558" s="3"/>
      <c r="BX1558" s="3"/>
      <c r="BY1558" s="3"/>
      <c r="BZ1558" s="3"/>
      <c r="CA1558" s="3"/>
      <c r="CB1558" s="3"/>
      <c r="CC1558" s="3"/>
      <c r="CD1558" s="4"/>
      <c r="CE1558" s="4"/>
      <c r="CF1558" s="3"/>
      <c r="CG1558" s="3"/>
      <c r="CH1558" s="3"/>
      <c r="CI1558" s="3"/>
      <c r="CJ1558" s="3"/>
      <c r="CK1558" s="2"/>
      <c r="CL1558" s="2"/>
      <c r="CM1558" s="4"/>
      <c r="CN1558" s="4"/>
      <c r="CO1558" s="3"/>
      <c r="CP1558" s="4"/>
      <c r="CQ1558" s="3"/>
      <c r="CS1558" s="4"/>
      <c r="CT1558" s="3"/>
      <c r="CU1558" s="3"/>
    </row>
    <row r="1559" spans="1:99" ht="20.100000000000001" customHeight="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Y1559" s="4"/>
      <c r="Z1559" s="5"/>
      <c r="AB1559" s="6"/>
      <c r="AC1559" s="3"/>
      <c r="AD1559" s="3"/>
      <c r="AE1559" s="3"/>
      <c r="AF1559" s="3"/>
      <c r="AG1559" s="4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X1559" s="4"/>
      <c r="AZ1559" s="4"/>
      <c r="BA1559" s="4"/>
      <c r="BB1559" s="8"/>
      <c r="BC1559" s="3"/>
      <c r="BD1559" s="3"/>
      <c r="BF1559" s="5"/>
      <c r="BG1559" s="5"/>
      <c r="BH1559" s="5"/>
      <c r="BI1559" s="5"/>
      <c r="BJ1559" s="5"/>
      <c r="BK1559" s="3"/>
      <c r="BM1559" s="7"/>
      <c r="BN1559" s="3"/>
      <c r="BO1559" s="3"/>
      <c r="BQ1559" s="7"/>
      <c r="BR1559" s="3"/>
      <c r="BS1559" s="3"/>
      <c r="BV1559" s="4"/>
      <c r="BW1559" s="3"/>
      <c r="BX1559" s="3"/>
      <c r="BY1559" s="3"/>
      <c r="BZ1559" s="3"/>
      <c r="CA1559" s="3"/>
      <c r="CB1559" s="3"/>
      <c r="CC1559" s="3"/>
      <c r="CD1559" s="4"/>
      <c r="CE1559" s="4"/>
      <c r="CF1559" s="3"/>
      <c r="CG1559" s="3"/>
      <c r="CH1559" s="3"/>
      <c r="CI1559" s="3"/>
      <c r="CJ1559" s="3"/>
      <c r="CK1559" s="2"/>
      <c r="CL1559" s="2"/>
      <c r="CM1559" s="4"/>
      <c r="CN1559" s="4"/>
      <c r="CO1559" s="3"/>
      <c r="CP1559" s="4"/>
      <c r="CQ1559" s="3"/>
      <c r="CS1559" s="4"/>
      <c r="CT1559" s="3"/>
      <c r="CU1559" s="3"/>
    </row>
    <row r="1560" spans="1:99" ht="20.100000000000001" customHeight="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Y1560" s="4"/>
      <c r="Z1560" s="5"/>
      <c r="AB1560" s="6"/>
      <c r="AC1560" s="3"/>
      <c r="AD1560" s="3"/>
      <c r="AE1560" s="3"/>
      <c r="AF1560" s="3"/>
      <c r="AG1560" s="4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X1560" s="4"/>
      <c r="AZ1560" s="4"/>
      <c r="BA1560" s="4"/>
      <c r="BB1560" s="8"/>
      <c r="BC1560" s="3"/>
      <c r="BD1560" s="3"/>
      <c r="BF1560" s="5"/>
      <c r="BG1560" s="5"/>
      <c r="BH1560" s="5"/>
      <c r="BI1560" s="5"/>
      <c r="BJ1560" s="5"/>
      <c r="BK1560" s="3"/>
      <c r="BM1560" s="7"/>
      <c r="BN1560" s="3"/>
      <c r="BO1560" s="3"/>
      <c r="BQ1560" s="7"/>
      <c r="BR1560" s="3"/>
      <c r="BS1560" s="3"/>
      <c r="BV1560" s="4"/>
      <c r="BW1560" s="3"/>
      <c r="BX1560" s="3"/>
      <c r="BY1560" s="3"/>
      <c r="BZ1560" s="3"/>
      <c r="CA1560" s="3"/>
      <c r="CB1560" s="3"/>
      <c r="CC1560" s="3"/>
      <c r="CD1560" s="4"/>
      <c r="CE1560" s="4"/>
      <c r="CF1560" s="3"/>
      <c r="CG1560" s="3"/>
      <c r="CH1560" s="3"/>
      <c r="CI1560" s="3"/>
      <c r="CJ1560" s="3"/>
      <c r="CK1560" s="2"/>
      <c r="CL1560" s="2"/>
      <c r="CM1560" s="4"/>
      <c r="CN1560" s="4"/>
      <c r="CO1560" s="3"/>
      <c r="CP1560" s="4"/>
      <c r="CQ1560" s="3"/>
      <c r="CS1560" s="4"/>
      <c r="CT1560" s="3"/>
      <c r="CU1560" s="3"/>
    </row>
    <row r="1561" spans="1:99" ht="20.100000000000001" customHeight="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Y1561" s="4"/>
      <c r="Z1561" s="5"/>
      <c r="AB1561" s="6"/>
      <c r="AC1561" s="3"/>
      <c r="AD1561" s="3"/>
      <c r="AE1561" s="3"/>
      <c r="AF1561" s="3"/>
      <c r="AG1561" s="4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X1561" s="4"/>
      <c r="AZ1561" s="4"/>
      <c r="BA1561" s="4"/>
      <c r="BB1561" s="8"/>
      <c r="BC1561" s="3"/>
      <c r="BD1561" s="3"/>
      <c r="BF1561" s="5"/>
      <c r="BG1561" s="5"/>
      <c r="BH1561" s="5"/>
      <c r="BI1561" s="5"/>
      <c r="BJ1561" s="5"/>
      <c r="BK1561" s="3"/>
      <c r="BM1561" s="7"/>
      <c r="BN1561" s="3"/>
      <c r="BO1561" s="3"/>
      <c r="BQ1561" s="7"/>
      <c r="BR1561" s="3"/>
      <c r="BS1561" s="3"/>
      <c r="BV1561" s="4"/>
      <c r="BW1561" s="3"/>
      <c r="BX1561" s="3"/>
      <c r="BY1561" s="3"/>
      <c r="BZ1561" s="3"/>
      <c r="CA1561" s="3"/>
      <c r="CB1561" s="3"/>
      <c r="CC1561" s="3"/>
      <c r="CD1561" s="4"/>
      <c r="CE1561" s="4"/>
      <c r="CF1561" s="3"/>
      <c r="CG1561" s="3"/>
      <c r="CH1561" s="3"/>
      <c r="CI1561" s="3"/>
      <c r="CJ1561" s="3"/>
      <c r="CK1561" s="2"/>
      <c r="CL1561" s="2"/>
      <c r="CM1561" s="4"/>
      <c r="CN1561" s="4"/>
      <c r="CO1561" s="3"/>
      <c r="CP1561" s="4"/>
      <c r="CQ1561" s="3"/>
      <c r="CS1561" s="4"/>
      <c r="CT1561" s="3"/>
      <c r="CU1561" s="3"/>
    </row>
    <row r="1562" spans="1:99" ht="20.100000000000001" customHeight="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Y1562" s="4"/>
      <c r="Z1562" s="5"/>
      <c r="AB1562" s="6"/>
      <c r="AC1562" s="3"/>
      <c r="AD1562" s="3"/>
      <c r="AE1562" s="3"/>
      <c r="AF1562" s="3"/>
      <c r="AG1562" s="4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X1562" s="4"/>
      <c r="AZ1562" s="4"/>
      <c r="BA1562" s="4"/>
      <c r="BB1562" s="8"/>
      <c r="BC1562" s="3"/>
      <c r="BD1562" s="3"/>
      <c r="BF1562" s="5"/>
      <c r="BG1562" s="5"/>
      <c r="BH1562" s="5"/>
      <c r="BI1562" s="5"/>
      <c r="BJ1562" s="5"/>
      <c r="BK1562" s="3"/>
      <c r="BM1562" s="7"/>
      <c r="BN1562" s="3"/>
      <c r="BO1562" s="3"/>
      <c r="BQ1562" s="7"/>
      <c r="BR1562" s="3"/>
      <c r="BS1562" s="3"/>
      <c r="BV1562" s="4"/>
      <c r="BW1562" s="3"/>
      <c r="BX1562" s="3"/>
      <c r="BY1562" s="3"/>
      <c r="BZ1562" s="3"/>
      <c r="CA1562" s="3"/>
      <c r="CB1562" s="3"/>
      <c r="CC1562" s="3"/>
      <c r="CD1562" s="4"/>
      <c r="CE1562" s="4"/>
      <c r="CF1562" s="3"/>
      <c r="CG1562" s="3"/>
      <c r="CH1562" s="3"/>
      <c r="CI1562" s="3"/>
      <c r="CJ1562" s="3"/>
      <c r="CK1562" s="2"/>
      <c r="CL1562" s="2"/>
      <c r="CM1562" s="4"/>
      <c r="CN1562" s="4"/>
      <c r="CO1562" s="3"/>
      <c r="CP1562" s="4"/>
      <c r="CQ1562" s="3"/>
      <c r="CS1562" s="4"/>
      <c r="CT1562" s="3"/>
      <c r="CU1562" s="3"/>
    </row>
    <row r="1563" spans="1:99" ht="20.100000000000001" customHeight="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Y1563" s="4"/>
      <c r="Z1563" s="5"/>
      <c r="AB1563" s="6"/>
      <c r="AC1563" s="3"/>
      <c r="AD1563" s="3"/>
      <c r="AE1563" s="3"/>
      <c r="AF1563" s="3"/>
      <c r="AG1563" s="4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X1563" s="4"/>
      <c r="AZ1563" s="4"/>
      <c r="BA1563" s="4"/>
      <c r="BB1563" s="8"/>
      <c r="BC1563" s="3"/>
      <c r="BD1563" s="3"/>
      <c r="BF1563" s="5"/>
      <c r="BG1563" s="5"/>
      <c r="BH1563" s="5"/>
      <c r="BI1563" s="5"/>
      <c r="BJ1563" s="5"/>
      <c r="BK1563" s="3"/>
      <c r="BM1563" s="7"/>
      <c r="BN1563" s="3"/>
      <c r="BO1563" s="3"/>
      <c r="BQ1563" s="7"/>
      <c r="BR1563" s="3"/>
      <c r="BS1563" s="3"/>
      <c r="BV1563" s="4"/>
      <c r="BW1563" s="3"/>
      <c r="BX1563" s="3"/>
      <c r="BY1563" s="3"/>
      <c r="BZ1563" s="3"/>
      <c r="CA1563" s="3"/>
      <c r="CB1563" s="3"/>
      <c r="CC1563" s="3"/>
      <c r="CD1563" s="4"/>
      <c r="CE1563" s="4"/>
      <c r="CF1563" s="3"/>
      <c r="CG1563" s="3"/>
      <c r="CH1563" s="3"/>
      <c r="CI1563" s="3"/>
      <c r="CJ1563" s="3"/>
      <c r="CK1563" s="2"/>
      <c r="CL1563" s="2"/>
      <c r="CM1563" s="4"/>
      <c r="CN1563" s="4"/>
      <c r="CO1563" s="3"/>
      <c r="CP1563" s="4"/>
      <c r="CQ1563" s="3"/>
      <c r="CS1563" s="4"/>
      <c r="CT1563" s="3"/>
      <c r="CU1563" s="3"/>
    </row>
    <row r="1564" spans="1:99" ht="20.100000000000001" customHeight="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Y1564" s="4"/>
      <c r="Z1564" s="5"/>
      <c r="AB1564" s="6"/>
      <c r="AC1564" s="3"/>
      <c r="AD1564" s="3"/>
      <c r="AE1564" s="3"/>
      <c r="AF1564" s="3"/>
      <c r="AG1564" s="4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X1564" s="4"/>
      <c r="AZ1564" s="4"/>
      <c r="BA1564" s="4"/>
      <c r="BB1564" s="8"/>
      <c r="BC1564" s="3"/>
      <c r="BD1564" s="3"/>
      <c r="BF1564" s="5"/>
      <c r="BG1564" s="5"/>
      <c r="BH1564" s="5"/>
      <c r="BI1564" s="5"/>
      <c r="BJ1564" s="5"/>
      <c r="BK1564" s="3"/>
      <c r="BM1564" s="7"/>
      <c r="BN1564" s="3"/>
      <c r="BO1564" s="3"/>
      <c r="BQ1564" s="7"/>
      <c r="BR1564" s="3"/>
      <c r="BS1564" s="3"/>
      <c r="BV1564" s="4"/>
      <c r="BW1564" s="3"/>
      <c r="BX1564" s="3"/>
      <c r="BY1564" s="3"/>
      <c r="BZ1564" s="3"/>
      <c r="CA1564" s="3"/>
      <c r="CB1564" s="3"/>
      <c r="CC1564" s="3"/>
      <c r="CD1564" s="4"/>
      <c r="CE1564" s="4"/>
      <c r="CF1564" s="3"/>
      <c r="CG1564" s="3"/>
      <c r="CH1564" s="3"/>
      <c r="CI1564" s="3"/>
      <c r="CJ1564" s="3"/>
      <c r="CK1564" s="2"/>
      <c r="CL1564" s="2"/>
      <c r="CM1564" s="4"/>
      <c r="CN1564" s="4"/>
      <c r="CO1564" s="3"/>
      <c r="CP1564" s="4"/>
      <c r="CQ1564" s="3"/>
      <c r="CS1564" s="4"/>
      <c r="CT1564" s="3"/>
      <c r="CU1564" s="3"/>
    </row>
    <row r="1565" spans="1:99" ht="20.100000000000001" customHeight="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Y1565" s="4"/>
      <c r="Z1565" s="5"/>
      <c r="AB1565" s="6"/>
      <c r="AC1565" s="3"/>
      <c r="AD1565" s="3"/>
      <c r="AE1565" s="3"/>
      <c r="AF1565" s="3"/>
      <c r="AG1565" s="4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X1565" s="4"/>
      <c r="AZ1565" s="4"/>
      <c r="BA1565" s="4"/>
      <c r="BB1565" s="8"/>
      <c r="BC1565" s="3"/>
      <c r="BD1565" s="3"/>
      <c r="BF1565" s="5"/>
      <c r="BG1565" s="5"/>
      <c r="BH1565" s="5"/>
      <c r="BI1565" s="5"/>
      <c r="BJ1565" s="5"/>
      <c r="BK1565" s="3"/>
      <c r="BM1565" s="7"/>
      <c r="BN1565" s="3"/>
      <c r="BO1565" s="3"/>
      <c r="BQ1565" s="7"/>
      <c r="BR1565" s="3"/>
      <c r="BS1565" s="3"/>
      <c r="BV1565" s="4"/>
      <c r="BW1565" s="3"/>
      <c r="BX1565" s="3"/>
      <c r="BY1565" s="3"/>
      <c r="BZ1565" s="3"/>
      <c r="CA1565" s="3"/>
      <c r="CB1565" s="3"/>
      <c r="CC1565" s="3"/>
      <c r="CD1565" s="4"/>
      <c r="CE1565" s="4"/>
      <c r="CF1565" s="3"/>
      <c r="CG1565" s="3"/>
      <c r="CH1565" s="3"/>
      <c r="CI1565" s="3"/>
      <c r="CJ1565" s="3"/>
      <c r="CK1565" s="2"/>
      <c r="CL1565" s="2"/>
      <c r="CM1565" s="4"/>
      <c r="CN1565" s="4"/>
      <c r="CO1565" s="3"/>
      <c r="CP1565" s="4"/>
      <c r="CQ1565" s="3"/>
      <c r="CS1565" s="4"/>
      <c r="CT1565" s="3"/>
      <c r="CU1565" s="3"/>
    </row>
    <row r="1566" spans="1:99" ht="20.100000000000001" customHeight="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Y1566" s="4"/>
      <c r="Z1566" s="5"/>
      <c r="AB1566" s="6"/>
      <c r="AC1566" s="3"/>
      <c r="AD1566" s="3"/>
      <c r="AE1566" s="3"/>
      <c r="AF1566" s="3"/>
      <c r="AG1566" s="4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X1566" s="4"/>
      <c r="AZ1566" s="4"/>
      <c r="BA1566" s="4"/>
      <c r="BB1566" s="8"/>
      <c r="BC1566" s="3"/>
      <c r="BD1566" s="3"/>
      <c r="BF1566" s="5"/>
      <c r="BG1566" s="5"/>
      <c r="BH1566" s="5"/>
      <c r="BI1566" s="5"/>
      <c r="BJ1566" s="5"/>
      <c r="BK1566" s="3"/>
      <c r="BM1566" s="7"/>
      <c r="BN1566" s="3"/>
      <c r="BO1566" s="3"/>
      <c r="BQ1566" s="7"/>
      <c r="BR1566" s="3"/>
      <c r="BS1566" s="3"/>
      <c r="BV1566" s="4"/>
      <c r="BW1566" s="3"/>
      <c r="BX1566" s="3"/>
      <c r="BY1566" s="3"/>
      <c r="BZ1566" s="3"/>
      <c r="CA1566" s="3"/>
      <c r="CB1566" s="3"/>
      <c r="CC1566" s="3"/>
      <c r="CD1566" s="4"/>
      <c r="CE1566" s="4"/>
      <c r="CF1566" s="3"/>
      <c r="CG1566" s="3"/>
      <c r="CH1566" s="3"/>
      <c r="CI1566" s="3"/>
      <c r="CJ1566" s="3"/>
      <c r="CK1566" s="2"/>
      <c r="CL1566" s="2"/>
      <c r="CM1566" s="4"/>
      <c r="CN1566" s="4"/>
      <c r="CO1566" s="3"/>
      <c r="CP1566" s="4"/>
      <c r="CQ1566" s="3"/>
      <c r="CS1566" s="4"/>
      <c r="CT1566" s="3"/>
      <c r="CU1566" s="3"/>
    </row>
    <row r="1567" spans="1:99" ht="20.100000000000001" customHeight="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Y1567" s="4"/>
      <c r="Z1567" s="5"/>
      <c r="AB1567" s="6"/>
      <c r="AC1567" s="3"/>
      <c r="AD1567" s="3"/>
      <c r="AE1567" s="3"/>
      <c r="AF1567" s="3"/>
      <c r="AG1567" s="4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X1567" s="4"/>
      <c r="AZ1567" s="4"/>
      <c r="BA1567" s="4"/>
      <c r="BB1567" s="8"/>
      <c r="BC1567" s="3"/>
      <c r="BD1567" s="3"/>
      <c r="BF1567" s="5"/>
      <c r="BG1567" s="5"/>
      <c r="BH1567" s="5"/>
      <c r="BI1567" s="5"/>
      <c r="BJ1567" s="5"/>
      <c r="BK1567" s="3"/>
      <c r="BM1567" s="7"/>
      <c r="BN1567" s="3"/>
      <c r="BO1567" s="3"/>
      <c r="BQ1567" s="7"/>
      <c r="BR1567" s="3"/>
      <c r="BS1567" s="3"/>
      <c r="BV1567" s="4"/>
      <c r="BW1567" s="3"/>
      <c r="BX1567" s="3"/>
      <c r="BY1567" s="3"/>
      <c r="BZ1567" s="3"/>
      <c r="CA1567" s="3"/>
      <c r="CB1567" s="3"/>
      <c r="CC1567" s="3"/>
      <c r="CD1567" s="4"/>
      <c r="CE1567" s="4"/>
      <c r="CF1567" s="3"/>
      <c r="CG1567" s="3"/>
      <c r="CH1567" s="3"/>
      <c r="CI1567" s="3"/>
      <c r="CJ1567" s="3"/>
      <c r="CK1567" s="2"/>
      <c r="CL1567" s="2"/>
      <c r="CM1567" s="4"/>
      <c r="CN1567" s="4"/>
      <c r="CO1567" s="3"/>
      <c r="CP1567" s="4"/>
      <c r="CQ1567" s="3"/>
      <c r="CS1567" s="4"/>
      <c r="CT1567" s="3"/>
      <c r="CU1567" s="3"/>
    </row>
    <row r="1568" spans="1:99" ht="20.100000000000001" customHeight="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Y1568" s="4"/>
      <c r="Z1568" s="5"/>
      <c r="AB1568" s="6"/>
      <c r="AC1568" s="3"/>
      <c r="AD1568" s="3"/>
      <c r="AE1568" s="3"/>
      <c r="AF1568" s="3"/>
      <c r="AG1568" s="4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X1568" s="4"/>
      <c r="AZ1568" s="4"/>
      <c r="BA1568" s="4"/>
      <c r="BB1568" s="8"/>
      <c r="BC1568" s="3"/>
      <c r="BD1568" s="3"/>
      <c r="BF1568" s="5"/>
      <c r="BG1568" s="5"/>
      <c r="BH1568" s="5"/>
      <c r="BI1568" s="5"/>
      <c r="BJ1568" s="5"/>
      <c r="BK1568" s="3"/>
      <c r="BM1568" s="7"/>
      <c r="BN1568" s="3"/>
      <c r="BO1568" s="3"/>
      <c r="BQ1568" s="7"/>
      <c r="BR1568" s="3"/>
      <c r="BS1568" s="3"/>
      <c r="BV1568" s="4"/>
      <c r="BW1568" s="3"/>
      <c r="BX1568" s="3"/>
      <c r="BY1568" s="3"/>
      <c r="BZ1568" s="3"/>
      <c r="CA1568" s="3"/>
      <c r="CB1568" s="3"/>
      <c r="CC1568" s="3"/>
      <c r="CD1568" s="4"/>
      <c r="CE1568" s="4"/>
      <c r="CF1568" s="3"/>
      <c r="CG1568" s="3"/>
      <c r="CH1568" s="3"/>
      <c r="CI1568" s="3"/>
      <c r="CJ1568" s="3"/>
      <c r="CK1568" s="2"/>
      <c r="CL1568" s="2"/>
      <c r="CM1568" s="4"/>
      <c r="CN1568" s="4"/>
      <c r="CO1568" s="3"/>
      <c r="CP1568" s="4"/>
      <c r="CQ1568" s="3"/>
      <c r="CS1568" s="4"/>
      <c r="CT1568" s="3"/>
      <c r="CU1568" s="3"/>
    </row>
    <row r="1569" spans="1:99" ht="20.100000000000001" customHeight="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Y1569" s="4"/>
      <c r="Z1569" s="5"/>
      <c r="AB1569" s="6"/>
      <c r="AC1569" s="3"/>
      <c r="AD1569" s="3"/>
      <c r="AE1569" s="3"/>
      <c r="AF1569" s="3"/>
      <c r="AG1569" s="4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X1569" s="4"/>
      <c r="AZ1569" s="4"/>
      <c r="BA1569" s="4"/>
      <c r="BB1569" s="8"/>
      <c r="BC1569" s="3"/>
      <c r="BD1569" s="3"/>
      <c r="BF1569" s="5"/>
      <c r="BG1569" s="5"/>
      <c r="BH1569" s="5"/>
      <c r="BI1569" s="5"/>
      <c r="BJ1569" s="5"/>
      <c r="BK1569" s="3"/>
      <c r="BM1569" s="7"/>
      <c r="BN1569" s="3"/>
      <c r="BO1569" s="3"/>
      <c r="BQ1569" s="7"/>
      <c r="BR1569" s="3"/>
      <c r="BS1569" s="3"/>
      <c r="BV1569" s="4"/>
      <c r="BW1569" s="3"/>
      <c r="BX1569" s="3"/>
      <c r="BY1569" s="3"/>
      <c r="BZ1569" s="3"/>
      <c r="CA1569" s="3"/>
      <c r="CB1569" s="3"/>
      <c r="CC1569" s="3"/>
      <c r="CD1569" s="4"/>
      <c r="CE1569" s="4"/>
      <c r="CF1569" s="3"/>
      <c r="CG1569" s="3"/>
      <c r="CH1569" s="3"/>
      <c r="CI1569" s="3"/>
      <c r="CJ1569" s="3"/>
      <c r="CK1569" s="2"/>
      <c r="CL1569" s="2"/>
      <c r="CM1569" s="4"/>
      <c r="CN1569" s="4"/>
      <c r="CO1569" s="3"/>
      <c r="CP1569" s="4"/>
      <c r="CQ1569" s="3"/>
      <c r="CS1569" s="4"/>
      <c r="CT1569" s="3"/>
      <c r="CU1569" s="3"/>
    </row>
    <row r="1570" spans="1:99" ht="20.100000000000001" customHeight="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Y1570" s="4"/>
      <c r="Z1570" s="5"/>
      <c r="AB1570" s="6"/>
      <c r="AC1570" s="3"/>
      <c r="AD1570" s="3"/>
      <c r="AE1570" s="3"/>
      <c r="AF1570" s="3"/>
      <c r="AG1570" s="4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X1570" s="4"/>
      <c r="AZ1570" s="4"/>
      <c r="BA1570" s="4"/>
      <c r="BB1570" s="8"/>
      <c r="BC1570" s="3"/>
      <c r="BD1570" s="3"/>
      <c r="BF1570" s="5"/>
      <c r="BG1570" s="5"/>
      <c r="BH1570" s="5"/>
      <c r="BI1570" s="5"/>
      <c r="BJ1570" s="5"/>
      <c r="BK1570" s="3"/>
      <c r="BM1570" s="7"/>
      <c r="BN1570" s="3"/>
      <c r="BO1570" s="3"/>
      <c r="BQ1570" s="7"/>
      <c r="BR1570" s="3"/>
      <c r="BS1570" s="3"/>
      <c r="BV1570" s="4"/>
      <c r="BW1570" s="3"/>
      <c r="BX1570" s="3"/>
      <c r="BY1570" s="3"/>
      <c r="BZ1570" s="3"/>
      <c r="CA1570" s="3"/>
      <c r="CB1570" s="3"/>
      <c r="CC1570" s="3"/>
      <c r="CD1570" s="4"/>
      <c r="CE1570" s="4"/>
      <c r="CF1570" s="3"/>
      <c r="CG1570" s="3"/>
      <c r="CH1570" s="3"/>
      <c r="CI1570" s="3"/>
      <c r="CJ1570" s="3"/>
      <c r="CK1570" s="2"/>
      <c r="CL1570" s="2"/>
      <c r="CM1570" s="4"/>
      <c r="CN1570" s="4"/>
      <c r="CO1570" s="3"/>
      <c r="CP1570" s="4"/>
      <c r="CQ1570" s="3"/>
      <c r="CS1570" s="4"/>
      <c r="CT1570" s="3"/>
      <c r="CU1570" s="3"/>
    </row>
    <row r="1571" spans="1:99" ht="20.100000000000001" customHeight="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Y1571" s="4"/>
      <c r="Z1571" s="5"/>
      <c r="AB1571" s="6"/>
      <c r="AC1571" s="3"/>
      <c r="AD1571" s="3"/>
      <c r="AE1571" s="3"/>
      <c r="AF1571" s="3"/>
      <c r="AG1571" s="4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X1571" s="4"/>
      <c r="AZ1571" s="4"/>
      <c r="BA1571" s="4"/>
      <c r="BB1571" s="8"/>
      <c r="BC1571" s="3"/>
      <c r="BD1571" s="3"/>
      <c r="BF1571" s="5"/>
      <c r="BG1571" s="5"/>
      <c r="BH1571" s="5"/>
      <c r="BI1571" s="5"/>
      <c r="BJ1571" s="5"/>
      <c r="BK1571" s="3"/>
      <c r="BM1571" s="7"/>
      <c r="BN1571" s="3"/>
      <c r="BO1571" s="3"/>
      <c r="BQ1571" s="7"/>
      <c r="BR1571" s="3"/>
      <c r="BS1571" s="3"/>
      <c r="BV1571" s="4"/>
      <c r="BW1571" s="3"/>
      <c r="BX1571" s="3"/>
      <c r="BY1571" s="3"/>
      <c r="BZ1571" s="3"/>
      <c r="CA1571" s="3"/>
      <c r="CB1571" s="3"/>
      <c r="CC1571" s="3"/>
      <c r="CD1571" s="4"/>
      <c r="CE1571" s="4"/>
      <c r="CF1571" s="3"/>
      <c r="CG1571" s="3"/>
      <c r="CH1571" s="3"/>
      <c r="CI1571" s="3"/>
      <c r="CJ1571" s="3"/>
      <c r="CK1571" s="2"/>
      <c r="CL1571" s="2"/>
      <c r="CM1571" s="4"/>
      <c r="CN1571" s="4"/>
      <c r="CO1571" s="3"/>
      <c r="CP1571" s="4"/>
      <c r="CQ1571" s="3"/>
      <c r="CS1571" s="4"/>
      <c r="CT1571" s="3"/>
      <c r="CU1571" s="3"/>
    </row>
    <row r="1572" spans="1:99" ht="20.100000000000001" customHeight="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Y1572" s="4"/>
      <c r="Z1572" s="5"/>
      <c r="AB1572" s="6"/>
      <c r="AC1572" s="3"/>
      <c r="AD1572" s="3"/>
      <c r="AE1572" s="3"/>
      <c r="AF1572" s="3"/>
      <c r="AG1572" s="4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X1572" s="4"/>
      <c r="AZ1572" s="4"/>
      <c r="BA1572" s="4"/>
      <c r="BB1572" s="8"/>
      <c r="BC1572" s="3"/>
      <c r="BD1572" s="3"/>
      <c r="BF1572" s="5"/>
      <c r="BG1572" s="5"/>
      <c r="BH1572" s="5"/>
      <c r="BI1572" s="5"/>
      <c r="BJ1572" s="5"/>
      <c r="BK1572" s="3"/>
      <c r="BM1572" s="7"/>
      <c r="BN1572" s="3"/>
      <c r="BO1572" s="3"/>
      <c r="BQ1572" s="7"/>
      <c r="BR1572" s="3"/>
      <c r="BS1572" s="3"/>
      <c r="BV1572" s="4"/>
      <c r="BW1572" s="3"/>
      <c r="BX1572" s="3"/>
      <c r="BY1572" s="3"/>
      <c r="BZ1572" s="3"/>
      <c r="CA1572" s="3"/>
      <c r="CB1572" s="3"/>
      <c r="CC1572" s="3"/>
      <c r="CD1572" s="4"/>
      <c r="CE1572" s="4"/>
      <c r="CF1572" s="3"/>
      <c r="CG1572" s="3"/>
      <c r="CH1572" s="3"/>
      <c r="CI1572" s="3"/>
      <c r="CJ1572" s="3"/>
      <c r="CK1572" s="2"/>
      <c r="CL1572" s="2"/>
      <c r="CM1572" s="4"/>
      <c r="CN1572" s="4"/>
      <c r="CO1572" s="3"/>
      <c r="CP1572" s="4"/>
      <c r="CQ1572" s="3"/>
      <c r="CS1572" s="4"/>
      <c r="CT1572" s="3"/>
      <c r="CU1572" s="3"/>
    </row>
    <row r="1573" spans="1:99" ht="20.100000000000001" customHeight="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Y1573" s="4"/>
      <c r="Z1573" s="5"/>
      <c r="AB1573" s="6"/>
      <c r="AC1573" s="3"/>
      <c r="AD1573" s="3"/>
      <c r="AE1573" s="3"/>
      <c r="AF1573" s="3"/>
      <c r="AG1573" s="4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X1573" s="4"/>
      <c r="AZ1573" s="4"/>
      <c r="BA1573" s="4"/>
      <c r="BB1573" s="8"/>
      <c r="BC1573" s="3"/>
      <c r="BD1573" s="3"/>
      <c r="BF1573" s="5"/>
      <c r="BG1573" s="5"/>
      <c r="BH1573" s="5"/>
      <c r="BI1573" s="5"/>
      <c r="BJ1573" s="5"/>
      <c r="BK1573" s="3"/>
      <c r="BM1573" s="7"/>
      <c r="BN1573" s="3"/>
      <c r="BO1573" s="3"/>
      <c r="BQ1573" s="7"/>
      <c r="BR1573" s="3"/>
      <c r="BS1573" s="3"/>
      <c r="BV1573" s="4"/>
      <c r="BW1573" s="3"/>
      <c r="BX1573" s="3"/>
      <c r="BY1573" s="3"/>
      <c r="BZ1573" s="3"/>
      <c r="CA1573" s="3"/>
      <c r="CB1573" s="3"/>
      <c r="CC1573" s="3"/>
      <c r="CD1573" s="4"/>
      <c r="CE1573" s="4"/>
      <c r="CF1573" s="3"/>
      <c r="CG1573" s="3"/>
      <c r="CH1573" s="3"/>
      <c r="CI1573" s="3"/>
      <c r="CJ1573" s="3"/>
      <c r="CK1573" s="2"/>
      <c r="CL1573" s="2"/>
      <c r="CM1573" s="4"/>
      <c r="CN1573" s="4"/>
      <c r="CO1573" s="3"/>
      <c r="CP1573" s="4"/>
      <c r="CQ1573" s="3"/>
      <c r="CS1573" s="4"/>
      <c r="CT1573" s="3"/>
      <c r="CU1573" s="3"/>
    </row>
    <row r="1574" spans="1:99" ht="20.100000000000001" customHeight="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Y1574" s="4"/>
      <c r="Z1574" s="5"/>
      <c r="AB1574" s="6"/>
      <c r="AC1574" s="3"/>
      <c r="AD1574" s="3"/>
      <c r="AE1574" s="3"/>
      <c r="AF1574" s="3"/>
      <c r="AG1574" s="4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X1574" s="4"/>
      <c r="AZ1574" s="4"/>
      <c r="BA1574" s="4"/>
      <c r="BB1574" s="8"/>
      <c r="BC1574" s="3"/>
      <c r="BD1574" s="3"/>
      <c r="BF1574" s="5"/>
      <c r="BG1574" s="5"/>
      <c r="BH1574" s="5"/>
      <c r="BI1574" s="5"/>
      <c r="BJ1574" s="5"/>
      <c r="BK1574" s="3"/>
      <c r="BM1574" s="7"/>
      <c r="BN1574" s="3"/>
      <c r="BO1574" s="3"/>
      <c r="BQ1574" s="7"/>
      <c r="BR1574" s="3"/>
      <c r="BS1574" s="3"/>
      <c r="BV1574" s="4"/>
      <c r="BW1574" s="3"/>
      <c r="BX1574" s="3"/>
      <c r="BY1574" s="3"/>
      <c r="BZ1574" s="3"/>
      <c r="CA1574" s="3"/>
      <c r="CB1574" s="3"/>
      <c r="CC1574" s="3"/>
      <c r="CD1574" s="4"/>
      <c r="CE1574" s="4"/>
      <c r="CF1574" s="3"/>
      <c r="CG1574" s="3"/>
      <c r="CH1574" s="3"/>
      <c r="CI1574" s="3"/>
      <c r="CJ1574" s="3"/>
      <c r="CK1574" s="2"/>
      <c r="CL1574" s="2"/>
      <c r="CM1574" s="4"/>
      <c r="CN1574" s="4"/>
      <c r="CO1574" s="3"/>
      <c r="CP1574" s="4"/>
      <c r="CQ1574" s="3"/>
      <c r="CS1574" s="4"/>
      <c r="CT1574" s="3"/>
      <c r="CU1574" s="3"/>
    </row>
    <row r="1575" spans="1:99" ht="20.100000000000001" customHeight="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Y1575" s="4"/>
      <c r="Z1575" s="5"/>
      <c r="AB1575" s="6"/>
      <c r="AC1575" s="3"/>
      <c r="AD1575" s="3"/>
      <c r="AE1575" s="3"/>
      <c r="AF1575" s="3"/>
      <c r="AG1575" s="4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X1575" s="4"/>
      <c r="AZ1575" s="4"/>
      <c r="BA1575" s="4"/>
      <c r="BB1575" s="8"/>
      <c r="BC1575" s="3"/>
      <c r="BD1575" s="3"/>
      <c r="BF1575" s="5"/>
      <c r="BG1575" s="5"/>
      <c r="BH1575" s="5"/>
      <c r="BI1575" s="5"/>
      <c r="BJ1575" s="5"/>
      <c r="BK1575" s="3"/>
      <c r="BM1575" s="7"/>
      <c r="BN1575" s="3"/>
      <c r="BO1575" s="3"/>
      <c r="BQ1575" s="7"/>
      <c r="BR1575" s="3"/>
      <c r="BS1575" s="3"/>
      <c r="BV1575" s="4"/>
      <c r="BW1575" s="3"/>
      <c r="BX1575" s="3"/>
      <c r="BY1575" s="3"/>
      <c r="BZ1575" s="3"/>
      <c r="CA1575" s="3"/>
      <c r="CB1575" s="3"/>
      <c r="CC1575" s="3"/>
      <c r="CD1575" s="4"/>
      <c r="CE1575" s="4"/>
      <c r="CF1575" s="3"/>
      <c r="CG1575" s="3"/>
      <c r="CH1575" s="3"/>
      <c r="CI1575" s="3"/>
      <c r="CJ1575" s="3"/>
      <c r="CK1575" s="2"/>
      <c r="CL1575" s="2"/>
      <c r="CM1575" s="4"/>
      <c r="CN1575" s="4"/>
      <c r="CO1575" s="3"/>
      <c r="CP1575" s="4"/>
      <c r="CQ1575" s="3"/>
      <c r="CS1575" s="4"/>
      <c r="CT1575" s="3"/>
      <c r="CU1575" s="3"/>
    </row>
    <row r="1576" spans="1:99" ht="20.100000000000001" customHeight="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Y1576" s="4"/>
      <c r="Z1576" s="5"/>
      <c r="AB1576" s="6"/>
      <c r="AC1576" s="3"/>
      <c r="AD1576" s="3"/>
      <c r="AE1576" s="3"/>
      <c r="AF1576" s="3"/>
      <c r="AG1576" s="4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X1576" s="4"/>
      <c r="AZ1576" s="4"/>
      <c r="BA1576" s="4"/>
      <c r="BB1576" s="8"/>
      <c r="BC1576" s="3"/>
      <c r="BD1576" s="3"/>
      <c r="BF1576" s="5"/>
      <c r="BG1576" s="5"/>
      <c r="BH1576" s="5"/>
      <c r="BI1576" s="5"/>
      <c r="BJ1576" s="5"/>
      <c r="BK1576" s="3"/>
      <c r="BM1576" s="7"/>
      <c r="BN1576" s="3"/>
      <c r="BO1576" s="3"/>
      <c r="BQ1576" s="7"/>
      <c r="BR1576" s="3"/>
      <c r="BS1576" s="3"/>
      <c r="BV1576" s="4"/>
      <c r="BW1576" s="3"/>
      <c r="BX1576" s="3"/>
      <c r="BY1576" s="3"/>
      <c r="BZ1576" s="3"/>
      <c r="CA1576" s="3"/>
      <c r="CB1576" s="3"/>
      <c r="CC1576" s="3"/>
      <c r="CD1576" s="4"/>
      <c r="CE1576" s="4"/>
      <c r="CF1576" s="3"/>
      <c r="CG1576" s="3"/>
      <c r="CH1576" s="3"/>
      <c r="CI1576" s="3"/>
      <c r="CJ1576" s="3"/>
      <c r="CK1576" s="2"/>
      <c r="CL1576" s="2"/>
      <c r="CM1576" s="4"/>
      <c r="CN1576" s="4"/>
      <c r="CO1576" s="3"/>
      <c r="CP1576" s="4"/>
      <c r="CQ1576" s="3"/>
      <c r="CS1576" s="4"/>
      <c r="CT1576" s="3"/>
      <c r="CU1576" s="3"/>
    </row>
    <row r="1577" spans="1:99" ht="20.100000000000001" customHeight="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Y1577" s="4"/>
      <c r="Z1577" s="5"/>
      <c r="AB1577" s="6"/>
      <c r="AC1577" s="3"/>
      <c r="AD1577" s="3"/>
      <c r="AE1577" s="3"/>
      <c r="AF1577" s="3"/>
      <c r="AG1577" s="4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X1577" s="4"/>
      <c r="AZ1577" s="4"/>
      <c r="BA1577" s="4"/>
      <c r="BB1577" s="8"/>
      <c r="BC1577" s="3"/>
      <c r="BD1577" s="3"/>
      <c r="BF1577" s="5"/>
      <c r="BG1577" s="5"/>
      <c r="BH1577" s="5"/>
      <c r="BI1577" s="5"/>
      <c r="BJ1577" s="5"/>
      <c r="BK1577" s="3"/>
      <c r="BM1577" s="7"/>
      <c r="BN1577" s="3"/>
      <c r="BO1577" s="3"/>
      <c r="BQ1577" s="7"/>
      <c r="BR1577" s="3"/>
      <c r="BS1577" s="3"/>
      <c r="BV1577" s="4"/>
      <c r="BW1577" s="3"/>
      <c r="BX1577" s="3"/>
      <c r="BY1577" s="3"/>
      <c r="BZ1577" s="3"/>
      <c r="CA1577" s="3"/>
      <c r="CB1577" s="3"/>
      <c r="CC1577" s="3"/>
      <c r="CD1577" s="4"/>
      <c r="CE1577" s="4"/>
      <c r="CF1577" s="3"/>
      <c r="CG1577" s="3"/>
      <c r="CH1577" s="3"/>
      <c r="CI1577" s="3"/>
      <c r="CJ1577" s="3"/>
      <c r="CK1577" s="2"/>
      <c r="CL1577" s="2"/>
      <c r="CM1577" s="4"/>
      <c r="CN1577" s="4"/>
      <c r="CO1577" s="3"/>
      <c r="CP1577" s="4"/>
      <c r="CQ1577" s="3"/>
      <c r="CS1577" s="4"/>
      <c r="CT1577" s="3"/>
      <c r="CU1577" s="3"/>
    </row>
    <row r="1578" spans="1:99" ht="20.100000000000001" customHeight="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Y1578" s="4"/>
      <c r="Z1578" s="5"/>
      <c r="AB1578" s="6"/>
      <c r="AC1578" s="3"/>
      <c r="AD1578" s="3"/>
      <c r="AE1578" s="3"/>
      <c r="AF1578" s="3"/>
      <c r="AG1578" s="4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X1578" s="4"/>
      <c r="AZ1578" s="4"/>
      <c r="BA1578" s="4"/>
      <c r="BB1578" s="8"/>
      <c r="BC1578" s="3"/>
      <c r="BD1578" s="3"/>
      <c r="BF1578" s="5"/>
      <c r="BG1578" s="5"/>
      <c r="BH1578" s="5"/>
      <c r="BI1578" s="5"/>
      <c r="BJ1578" s="5"/>
      <c r="BK1578" s="3"/>
      <c r="BM1578" s="7"/>
      <c r="BN1578" s="3"/>
      <c r="BO1578" s="3"/>
      <c r="BQ1578" s="7"/>
      <c r="BR1578" s="3"/>
      <c r="BS1578" s="3"/>
      <c r="BV1578" s="4"/>
      <c r="BW1578" s="3"/>
      <c r="BX1578" s="3"/>
      <c r="BY1578" s="3"/>
      <c r="BZ1578" s="3"/>
      <c r="CA1578" s="3"/>
      <c r="CB1578" s="3"/>
      <c r="CC1578" s="3"/>
      <c r="CD1578" s="4"/>
      <c r="CE1578" s="4"/>
      <c r="CF1578" s="3"/>
      <c r="CG1578" s="3"/>
      <c r="CH1578" s="3"/>
      <c r="CI1578" s="3"/>
      <c r="CJ1578" s="3"/>
      <c r="CK1578" s="2"/>
      <c r="CL1578" s="2"/>
      <c r="CM1578" s="4"/>
      <c r="CN1578" s="4"/>
      <c r="CO1578" s="3"/>
      <c r="CP1578" s="4"/>
      <c r="CQ1578" s="3"/>
      <c r="CS1578" s="4"/>
      <c r="CT1578" s="3"/>
      <c r="CU1578" s="3"/>
    </row>
    <row r="1579" spans="1:99" ht="20.100000000000001" customHeight="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Y1579" s="4"/>
      <c r="Z1579" s="5"/>
      <c r="AB1579" s="6"/>
      <c r="AC1579" s="3"/>
      <c r="AD1579" s="3"/>
      <c r="AE1579" s="3"/>
      <c r="AF1579" s="3"/>
      <c r="AG1579" s="4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X1579" s="4"/>
      <c r="AZ1579" s="4"/>
      <c r="BA1579" s="4"/>
      <c r="BB1579" s="8"/>
      <c r="BC1579" s="3"/>
      <c r="BD1579" s="3"/>
      <c r="BF1579" s="5"/>
      <c r="BG1579" s="5"/>
      <c r="BH1579" s="5"/>
      <c r="BI1579" s="5"/>
      <c r="BJ1579" s="5"/>
      <c r="BK1579" s="3"/>
      <c r="BM1579" s="7"/>
      <c r="BN1579" s="3"/>
      <c r="BO1579" s="3"/>
      <c r="BQ1579" s="7"/>
      <c r="BR1579" s="3"/>
      <c r="BS1579" s="3"/>
      <c r="BV1579" s="4"/>
      <c r="BW1579" s="3"/>
      <c r="BX1579" s="3"/>
      <c r="BY1579" s="3"/>
      <c r="BZ1579" s="3"/>
      <c r="CA1579" s="3"/>
      <c r="CB1579" s="3"/>
      <c r="CC1579" s="3"/>
      <c r="CD1579" s="4"/>
      <c r="CE1579" s="4"/>
      <c r="CF1579" s="3"/>
      <c r="CG1579" s="3"/>
      <c r="CH1579" s="3"/>
      <c r="CI1579" s="3"/>
      <c r="CJ1579" s="3"/>
      <c r="CK1579" s="2"/>
      <c r="CL1579" s="2"/>
      <c r="CM1579" s="4"/>
      <c r="CN1579" s="4"/>
      <c r="CO1579" s="3"/>
      <c r="CP1579" s="4"/>
      <c r="CQ1579" s="3"/>
      <c r="CS1579" s="4"/>
      <c r="CT1579" s="3"/>
      <c r="CU1579" s="3"/>
    </row>
    <row r="1580" spans="1:99" ht="20.100000000000001" customHeight="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Y1580" s="4"/>
      <c r="Z1580" s="5"/>
      <c r="AB1580" s="6"/>
      <c r="AC1580" s="3"/>
      <c r="AD1580" s="3"/>
      <c r="AE1580" s="3"/>
      <c r="AF1580" s="3"/>
      <c r="AG1580" s="4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X1580" s="4"/>
      <c r="AZ1580" s="4"/>
      <c r="BA1580" s="4"/>
      <c r="BB1580" s="8"/>
      <c r="BC1580" s="3"/>
      <c r="BD1580" s="3"/>
      <c r="BF1580" s="5"/>
      <c r="BG1580" s="5"/>
      <c r="BH1580" s="5"/>
      <c r="BI1580" s="5"/>
      <c r="BJ1580" s="5"/>
      <c r="BK1580" s="3"/>
      <c r="BM1580" s="7"/>
      <c r="BN1580" s="3"/>
      <c r="BO1580" s="3"/>
      <c r="BQ1580" s="7"/>
      <c r="BR1580" s="3"/>
      <c r="BS1580" s="3"/>
      <c r="BV1580" s="4"/>
      <c r="BW1580" s="3"/>
      <c r="BX1580" s="3"/>
      <c r="BY1580" s="3"/>
      <c r="BZ1580" s="3"/>
      <c r="CA1580" s="3"/>
      <c r="CB1580" s="3"/>
      <c r="CC1580" s="3"/>
      <c r="CD1580" s="4"/>
      <c r="CE1580" s="4"/>
      <c r="CF1580" s="3"/>
      <c r="CG1580" s="3"/>
      <c r="CH1580" s="3"/>
      <c r="CI1580" s="3"/>
      <c r="CJ1580" s="3"/>
      <c r="CK1580" s="2"/>
      <c r="CL1580" s="2"/>
      <c r="CM1580" s="4"/>
      <c r="CN1580" s="4"/>
      <c r="CO1580" s="3"/>
      <c r="CP1580" s="4"/>
      <c r="CQ1580" s="3"/>
      <c r="CS1580" s="4"/>
      <c r="CT1580" s="3"/>
      <c r="CU1580" s="3"/>
    </row>
    <row r="1581" spans="1:99" ht="20.100000000000001" customHeight="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Y1581" s="4"/>
      <c r="Z1581" s="5"/>
      <c r="AB1581" s="6"/>
      <c r="AC1581" s="3"/>
      <c r="AD1581" s="3"/>
      <c r="AE1581" s="3"/>
      <c r="AF1581" s="3"/>
      <c r="AG1581" s="4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X1581" s="4"/>
      <c r="AZ1581" s="4"/>
      <c r="BA1581" s="4"/>
      <c r="BB1581" s="8"/>
      <c r="BC1581" s="3"/>
      <c r="BD1581" s="3"/>
      <c r="BF1581" s="5"/>
      <c r="BG1581" s="5"/>
      <c r="BH1581" s="5"/>
      <c r="BI1581" s="5"/>
      <c r="BJ1581" s="5"/>
      <c r="BK1581" s="3"/>
      <c r="BM1581" s="7"/>
      <c r="BN1581" s="3"/>
      <c r="BO1581" s="3"/>
      <c r="BQ1581" s="7"/>
      <c r="BR1581" s="3"/>
      <c r="BS1581" s="3"/>
      <c r="BV1581" s="4"/>
      <c r="BW1581" s="3"/>
      <c r="BX1581" s="3"/>
      <c r="BY1581" s="3"/>
      <c r="BZ1581" s="3"/>
      <c r="CA1581" s="3"/>
      <c r="CB1581" s="3"/>
      <c r="CC1581" s="3"/>
      <c r="CD1581" s="4"/>
      <c r="CE1581" s="4"/>
      <c r="CF1581" s="3"/>
      <c r="CG1581" s="3"/>
      <c r="CH1581" s="3"/>
      <c r="CI1581" s="3"/>
      <c r="CJ1581" s="3"/>
      <c r="CK1581" s="2"/>
      <c r="CL1581" s="2"/>
      <c r="CM1581" s="4"/>
      <c r="CN1581" s="4"/>
      <c r="CO1581" s="3"/>
      <c r="CP1581" s="4"/>
      <c r="CQ1581" s="3"/>
      <c r="CS1581" s="4"/>
      <c r="CT1581" s="3"/>
      <c r="CU1581" s="3"/>
    </row>
    <row r="1582" spans="1:99" ht="20.100000000000001" customHeight="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Y1582" s="4"/>
      <c r="Z1582" s="5"/>
      <c r="AB1582" s="6"/>
      <c r="AC1582" s="3"/>
      <c r="AD1582" s="3"/>
      <c r="AE1582" s="3"/>
      <c r="AF1582" s="3"/>
      <c r="AG1582" s="4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X1582" s="4"/>
      <c r="AZ1582" s="4"/>
      <c r="BA1582" s="4"/>
      <c r="BB1582" s="8"/>
      <c r="BC1582" s="3"/>
      <c r="BD1582" s="3"/>
      <c r="BF1582" s="5"/>
      <c r="BG1582" s="5"/>
      <c r="BH1582" s="5"/>
      <c r="BI1582" s="5"/>
      <c r="BJ1582" s="5"/>
      <c r="BK1582" s="3"/>
      <c r="BM1582" s="7"/>
      <c r="BN1582" s="3"/>
      <c r="BO1582" s="3"/>
      <c r="BQ1582" s="7"/>
      <c r="BR1582" s="3"/>
      <c r="BS1582" s="3"/>
      <c r="BV1582" s="4"/>
      <c r="BW1582" s="3"/>
      <c r="BX1582" s="3"/>
      <c r="BY1582" s="3"/>
      <c r="BZ1582" s="3"/>
      <c r="CA1582" s="3"/>
      <c r="CB1582" s="3"/>
      <c r="CC1582" s="3"/>
      <c r="CD1582" s="4"/>
      <c r="CE1582" s="4"/>
      <c r="CF1582" s="3"/>
      <c r="CG1582" s="3"/>
      <c r="CH1582" s="3"/>
      <c r="CI1582" s="3"/>
      <c r="CJ1582" s="3"/>
      <c r="CK1582" s="2"/>
      <c r="CL1582" s="2"/>
      <c r="CM1582" s="4"/>
      <c r="CN1582" s="4"/>
      <c r="CO1582" s="3"/>
      <c r="CP1582" s="4"/>
      <c r="CQ1582" s="3"/>
      <c r="CS1582" s="4"/>
      <c r="CT1582" s="3"/>
      <c r="CU1582" s="3"/>
    </row>
    <row r="1583" spans="1:99" ht="20.100000000000001" customHeight="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Y1583" s="4"/>
      <c r="Z1583" s="5"/>
      <c r="AB1583" s="6"/>
      <c r="AC1583" s="3"/>
      <c r="AD1583" s="3"/>
      <c r="AE1583" s="3"/>
      <c r="AF1583" s="3"/>
      <c r="AG1583" s="4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X1583" s="4"/>
      <c r="AZ1583" s="4"/>
      <c r="BA1583" s="4"/>
      <c r="BB1583" s="8"/>
      <c r="BC1583" s="3"/>
      <c r="BD1583" s="3"/>
      <c r="BF1583" s="5"/>
      <c r="BG1583" s="5"/>
      <c r="BH1583" s="5"/>
      <c r="BI1583" s="5"/>
      <c r="BJ1583" s="5"/>
      <c r="BK1583" s="3"/>
      <c r="BM1583" s="7"/>
      <c r="BN1583" s="3"/>
      <c r="BO1583" s="3"/>
      <c r="BQ1583" s="7"/>
      <c r="BR1583" s="3"/>
      <c r="BS1583" s="3"/>
      <c r="BV1583" s="4"/>
      <c r="BW1583" s="3"/>
      <c r="BX1583" s="3"/>
      <c r="BY1583" s="3"/>
      <c r="BZ1583" s="3"/>
      <c r="CA1583" s="3"/>
      <c r="CB1583" s="3"/>
      <c r="CC1583" s="3"/>
      <c r="CD1583" s="4"/>
      <c r="CE1583" s="4"/>
      <c r="CF1583" s="3"/>
      <c r="CG1583" s="3"/>
      <c r="CH1583" s="3"/>
      <c r="CI1583" s="3"/>
      <c r="CJ1583" s="3"/>
      <c r="CK1583" s="2"/>
      <c r="CL1583" s="2"/>
      <c r="CM1583" s="4"/>
      <c r="CN1583" s="4"/>
      <c r="CO1583" s="3"/>
      <c r="CP1583" s="4"/>
      <c r="CQ1583" s="3"/>
      <c r="CS1583" s="4"/>
      <c r="CT1583" s="3"/>
      <c r="CU1583" s="3"/>
    </row>
    <row r="1584" spans="1:99" ht="20.100000000000001" customHeight="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Y1584" s="4"/>
      <c r="Z1584" s="5"/>
      <c r="AB1584" s="6"/>
      <c r="AC1584" s="3"/>
      <c r="AD1584" s="3"/>
      <c r="AE1584" s="3"/>
      <c r="AF1584" s="3"/>
      <c r="AG1584" s="4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X1584" s="4"/>
      <c r="AZ1584" s="4"/>
      <c r="BA1584" s="4"/>
      <c r="BB1584" s="8"/>
      <c r="BC1584" s="3"/>
      <c r="BD1584" s="3"/>
      <c r="BF1584" s="5"/>
      <c r="BG1584" s="5"/>
      <c r="BH1584" s="5"/>
      <c r="BI1584" s="5"/>
      <c r="BJ1584" s="5"/>
      <c r="BK1584" s="3"/>
      <c r="BM1584" s="7"/>
      <c r="BN1584" s="3"/>
      <c r="BO1584" s="3"/>
      <c r="BQ1584" s="7"/>
      <c r="BR1584" s="3"/>
      <c r="BS1584" s="3"/>
      <c r="BV1584" s="4"/>
      <c r="BW1584" s="3"/>
      <c r="BX1584" s="3"/>
      <c r="BY1584" s="3"/>
      <c r="BZ1584" s="3"/>
      <c r="CA1584" s="3"/>
      <c r="CB1584" s="3"/>
      <c r="CC1584" s="3"/>
      <c r="CD1584" s="4"/>
      <c r="CE1584" s="4"/>
      <c r="CF1584" s="3"/>
      <c r="CG1584" s="3"/>
      <c r="CH1584" s="3"/>
      <c r="CI1584" s="3"/>
      <c r="CJ1584" s="3"/>
      <c r="CK1584" s="2"/>
      <c r="CL1584" s="2"/>
      <c r="CM1584" s="4"/>
      <c r="CN1584" s="4"/>
      <c r="CO1584" s="3"/>
      <c r="CP1584" s="4"/>
      <c r="CQ1584" s="3"/>
      <c r="CS1584" s="4"/>
      <c r="CT1584" s="3"/>
      <c r="CU1584" s="3"/>
    </row>
    <row r="1585" spans="1:99" ht="20.100000000000001" customHeight="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Y1585" s="4"/>
      <c r="Z1585" s="5"/>
      <c r="AB1585" s="6"/>
      <c r="AC1585" s="3"/>
      <c r="AD1585" s="3"/>
      <c r="AE1585" s="3"/>
      <c r="AF1585" s="3"/>
      <c r="AG1585" s="4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X1585" s="4"/>
      <c r="AZ1585" s="4"/>
      <c r="BA1585" s="4"/>
      <c r="BB1585" s="8"/>
      <c r="BC1585" s="3"/>
      <c r="BD1585" s="3"/>
      <c r="BF1585" s="5"/>
      <c r="BG1585" s="5"/>
      <c r="BH1585" s="5"/>
      <c r="BI1585" s="5"/>
      <c r="BJ1585" s="5"/>
      <c r="BK1585" s="3"/>
      <c r="BM1585" s="7"/>
      <c r="BN1585" s="3"/>
      <c r="BO1585" s="3"/>
      <c r="BQ1585" s="7"/>
      <c r="BR1585" s="3"/>
      <c r="BS1585" s="3"/>
      <c r="BV1585" s="4"/>
      <c r="BW1585" s="3"/>
      <c r="BX1585" s="3"/>
      <c r="BY1585" s="3"/>
      <c r="BZ1585" s="3"/>
      <c r="CA1585" s="3"/>
      <c r="CB1585" s="3"/>
      <c r="CC1585" s="3"/>
      <c r="CD1585" s="4"/>
      <c r="CE1585" s="4"/>
      <c r="CF1585" s="3"/>
      <c r="CG1585" s="3"/>
      <c r="CH1585" s="3"/>
      <c r="CI1585" s="3"/>
      <c r="CJ1585" s="3"/>
      <c r="CK1585" s="2"/>
      <c r="CL1585" s="2"/>
      <c r="CM1585" s="4"/>
      <c r="CN1585" s="4"/>
      <c r="CO1585" s="3"/>
      <c r="CP1585" s="4"/>
      <c r="CQ1585" s="3"/>
      <c r="CS1585" s="4"/>
      <c r="CT1585" s="3"/>
      <c r="CU1585" s="3"/>
    </row>
    <row r="1586" spans="1:99" ht="20.100000000000001" customHeight="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Y1586" s="4"/>
      <c r="Z1586" s="5"/>
      <c r="AB1586" s="6"/>
      <c r="AC1586" s="3"/>
      <c r="AD1586" s="3"/>
      <c r="AE1586" s="3"/>
      <c r="AF1586" s="3"/>
      <c r="AG1586" s="4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X1586" s="4"/>
      <c r="AZ1586" s="4"/>
      <c r="BA1586" s="4"/>
      <c r="BB1586" s="8"/>
      <c r="BC1586" s="3"/>
      <c r="BD1586" s="3"/>
      <c r="BF1586" s="5"/>
      <c r="BG1586" s="5"/>
      <c r="BH1586" s="5"/>
      <c r="BI1586" s="5"/>
      <c r="BJ1586" s="5"/>
      <c r="BK1586" s="3"/>
      <c r="BM1586" s="7"/>
      <c r="BN1586" s="3"/>
      <c r="BO1586" s="3"/>
      <c r="BQ1586" s="7"/>
      <c r="BR1586" s="3"/>
      <c r="BS1586" s="3"/>
      <c r="BV1586" s="4"/>
      <c r="BW1586" s="3"/>
      <c r="BX1586" s="3"/>
      <c r="BY1586" s="3"/>
      <c r="BZ1586" s="3"/>
      <c r="CA1586" s="3"/>
      <c r="CB1586" s="3"/>
      <c r="CC1586" s="3"/>
      <c r="CD1586" s="4"/>
      <c r="CE1586" s="4"/>
      <c r="CF1586" s="3"/>
      <c r="CG1586" s="3"/>
      <c r="CH1586" s="3"/>
      <c r="CI1586" s="3"/>
      <c r="CJ1586" s="3"/>
      <c r="CK1586" s="2"/>
      <c r="CL1586" s="2"/>
      <c r="CM1586" s="4"/>
      <c r="CN1586" s="4"/>
      <c r="CO1586" s="3"/>
      <c r="CP1586" s="4"/>
      <c r="CQ1586" s="3"/>
      <c r="CS1586" s="4"/>
      <c r="CT1586" s="3"/>
      <c r="CU1586" s="3"/>
    </row>
    <row r="1587" spans="1:99" ht="20.100000000000001" customHeight="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Y1587" s="4"/>
      <c r="Z1587" s="5"/>
      <c r="AB1587" s="6"/>
      <c r="AC1587" s="3"/>
      <c r="AD1587" s="3"/>
      <c r="AE1587" s="3"/>
      <c r="AF1587" s="3"/>
      <c r="AG1587" s="4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X1587" s="4"/>
      <c r="AZ1587" s="4"/>
      <c r="BA1587" s="4"/>
      <c r="BB1587" s="8"/>
      <c r="BC1587" s="3"/>
      <c r="BD1587" s="3"/>
      <c r="BF1587" s="5"/>
      <c r="BG1587" s="5"/>
      <c r="BH1587" s="5"/>
      <c r="BI1587" s="5"/>
      <c r="BJ1587" s="5"/>
      <c r="BK1587" s="3"/>
      <c r="BM1587" s="7"/>
      <c r="BN1587" s="3"/>
      <c r="BO1587" s="3"/>
      <c r="BQ1587" s="7"/>
      <c r="BR1587" s="3"/>
      <c r="BS1587" s="3"/>
      <c r="BV1587" s="4"/>
      <c r="BW1587" s="3"/>
      <c r="BX1587" s="3"/>
      <c r="BY1587" s="3"/>
      <c r="BZ1587" s="3"/>
      <c r="CA1587" s="3"/>
      <c r="CB1587" s="3"/>
      <c r="CC1587" s="3"/>
      <c r="CD1587" s="4"/>
      <c r="CE1587" s="4"/>
      <c r="CF1587" s="3"/>
      <c r="CG1587" s="3"/>
      <c r="CH1587" s="3"/>
      <c r="CI1587" s="3"/>
      <c r="CJ1587" s="3"/>
      <c r="CK1587" s="2"/>
      <c r="CL1587" s="2"/>
      <c r="CM1587" s="4"/>
      <c r="CN1587" s="4"/>
      <c r="CO1587" s="3"/>
      <c r="CP1587" s="4"/>
      <c r="CQ1587" s="3"/>
      <c r="CS1587" s="4"/>
      <c r="CT1587" s="3"/>
      <c r="CU1587" s="3"/>
    </row>
    <row r="1588" spans="1:99" ht="20.100000000000001" customHeight="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Y1588" s="4"/>
      <c r="Z1588" s="5"/>
      <c r="AB1588" s="6"/>
      <c r="AC1588" s="3"/>
      <c r="AD1588" s="3"/>
      <c r="AE1588" s="3"/>
      <c r="AF1588" s="3"/>
      <c r="AG1588" s="4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X1588" s="4"/>
      <c r="AZ1588" s="4"/>
      <c r="BA1588" s="4"/>
      <c r="BB1588" s="8"/>
      <c r="BC1588" s="3"/>
      <c r="BD1588" s="3"/>
      <c r="BF1588" s="5"/>
      <c r="BG1588" s="5"/>
      <c r="BH1588" s="5"/>
      <c r="BI1588" s="5"/>
      <c r="BJ1588" s="5"/>
      <c r="BK1588" s="3"/>
      <c r="BM1588" s="7"/>
      <c r="BN1588" s="3"/>
      <c r="BO1588" s="3"/>
      <c r="BQ1588" s="7"/>
      <c r="BR1588" s="3"/>
      <c r="BS1588" s="3"/>
      <c r="BV1588" s="4"/>
      <c r="BW1588" s="3"/>
      <c r="BX1588" s="3"/>
      <c r="BY1588" s="3"/>
      <c r="BZ1588" s="3"/>
      <c r="CA1588" s="3"/>
      <c r="CB1588" s="3"/>
      <c r="CC1588" s="3"/>
      <c r="CD1588" s="4"/>
      <c r="CE1588" s="4"/>
      <c r="CF1588" s="3"/>
      <c r="CG1588" s="3"/>
      <c r="CH1588" s="3"/>
      <c r="CI1588" s="3"/>
      <c r="CJ1588" s="3"/>
      <c r="CK1588" s="2"/>
      <c r="CL1588" s="2"/>
      <c r="CM1588" s="4"/>
      <c r="CN1588" s="4"/>
      <c r="CO1588" s="3"/>
      <c r="CP1588" s="4"/>
      <c r="CQ1588" s="3"/>
      <c r="CS1588" s="4"/>
      <c r="CT1588" s="3"/>
      <c r="CU1588" s="3"/>
    </row>
    <row r="1589" spans="1:99" ht="20.100000000000001" customHeight="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Y1589" s="4"/>
      <c r="Z1589" s="5"/>
      <c r="AB1589" s="6"/>
      <c r="AC1589" s="3"/>
      <c r="AD1589" s="3"/>
      <c r="AE1589" s="3"/>
      <c r="AF1589" s="3"/>
      <c r="AG1589" s="4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X1589" s="4"/>
      <c r="AZ1589" s="4"/>
      <c r="BA1589" s="4"/>
      <c r="BB1589" s="8"/>
      <c r="BC1589" s="3"/>
      <c r="BD1589" s="3"/>
      <c r="BF1589" s="5"/>
      <c r="BG1589" s="5"/>
      <c r="BH1589" s="5"/>
      <c r="BI1589" s="5"/>
      <c r="BJ1589" s="5"/>
      <c r="BK1589" s="3"/>
      <c r="BM1589" s="7"/>
      <c r="BN1589" s="3"/>
      <c r="BO1589" s="3"/>
      <c r="BQ1589" s="7"/>
      <c r="BR1589" s="3"/>
      <c r="BS1589" s="3"/>
      <c r="BV1589" s="4"/>
      <c r="BW1589" s="3"/>
      <c r="BX1589" s="3"/>
      <c r="BY1589" s="3"/>
      <c r="BZ1589" s="3"/>
      <c r="CA1589" s="3"/>
      <c r="CB1589" s="3"/>
      <c r="CC1589" s="3"/>
      <c r="CD1589" s="4"/>
      <c r="CE1589" s="4"/>
      <c r="CF1589" s="3"/>
      <c r="CG1589" s="3"/>
      <c r="CH1589" s="3"/>
      <c r="CI1589" s="3"/>
      <c r="CJ1589" s="3"/>
      <c r="CK1589" s="2"/>
      <c r="CL1589" s="2"/>
      <c r="CM1589" s="4"/>
      <c r="CN1589" s="4"/>
      <c r="CO1589" s="3"/>
      <c r="CP1589" s="4"/>
      <c r="CQ1589" s="3"/>
      <c r="CS1589" s="4"/>
      <c r="CT1589" s="3"/>
      <c r="CU1589" s="3"/>
    </row>
    <row r="1590" spans="1:99" ht="20.100000000000001" customHeight="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Y1590" s="4"/>
      <c r="Z1590" s="5"/>
      <c r="AB1590" s="6"/>
      <c r="AC1590" s="3"/>
      <c r="AD1590" s="3"/>
      <c r="AE1590" s="3"/>
      <c r="AF1590" s="3"/>
      <c r="AG1590" s="4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X1590" s="4"/>
      <c r="AZ1590" s="4"/>
      <c r="BA1590" s="4"/>
      <c r="BB1590" s="8"/>
      <c r="BC1590" s="3"/>
      <c r="BD1590" s="3"/>
      <c r="BF1590" s="5"/>
      <c r="BG1590" s="5"/>
      <c r="BH1590" s="5"/>
      <c r="BI1590" s="5"/>
      <c r="BJ1590" s="5"/>
      <c r="BK1590" s="3"/>
      <c r="BM1590" s="7"/>
      <c r="BN1590" s="3"/>
      <c r="BO1590" s="3"/>
      <c r="BQ1590" s="7"/>
      <c r="BR1590" s="3"/>
      <c r="BS1590" s="3"/>
      <c r="BV1590" s="4"/>
      <c r="BW1590" s="3"/>
      <c r="BX1590" s="3"/>
      <c r="BY1590" s="3"/>
      <c r="BZ1590" s="3"/>
      <c r="CA1590" s="3"/>
      <c r="CB1590" s="3"/>
      <c r="CC1590" s="3"/>
      <c r="CD1590" s="4"/>
      <c r="CE1590" s="4"/>
      <c r="CF1590" s="3"/>
      <c r="CG1590" s="3"/>
      <c r="CH1590" s="3"/>
      <c r="CI1590" s="3"/>
      <c r="CJ1590" s="3"/>
      <c r="CK1590" s="2"/>
      <c r="CL1590" s="2"/>
      <c r="CM1590" s="4"/>
      <c r="CN1590" s="4"/>
      <c r="CO1590" s="3"/>
      <c r="CP1590" s="4"/>
      <c r="CQ1590" s="3"/>
      <c r="CS1590" s="4"/>
      <c r="CT1590" s="3"/>
      <c r="CU1590" s="3"/>
    </row>
    <row r="1591" spans="1:99" ht="20.100000000000001" customHeight="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Y1591" s="4"/>
      <c r="Z1591" s="5"/>
      <c r="AB1591" s="6"/>
      <c r="AC1591" s="3"/>
      <c r="AD1591" s="3"/>
      <c r="AE1591" s="3"/>
      <c r="AF1591" s="3"/>
      <c r="AG1591" s="4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X1591" s="4"/>
      <c r="AZ1591" s="4"/>
      <c r="BA1591" s="4"/>
      <c r="BB1591" s="8"/>
      <c r="BC1591" s="3"/>
      <c r="BD1591" s="3"/>
      <c r="BF1591" s="5"/>
      <c r="BG1591" s="5"/>
      <c r="BH1591" s="5"/>
      <c r="BI1591" s="5"/>
      <c r="BJ1591" s="5"/>
      <c r="BK1591" s="3"/>
      <c r="BM1591" s="7"/>
      <c r="BN1591" s="3"/>
      <c r="BO1591" s="3"/>
      <c r="BQ1591" s="7"/>
      <c r="BR1591" s="3"/>
      <c r="BS1591" s="3"/>
      <c r="BV1591" s="4"/>
      <c r="BW1591" s="3"/>
      <c r="BX1591" s="3"/>
      <c r="BY1591" s="3"/>
      <c r="BZ1591" s="3"/>
      <c r="CA1591" s="3"/>
      <c r="CB1591" s="3"/>
      <c r="CC1591" s="3"/>
      <c r="CD1591" s="4"/>
      <c r="CE1591" s="4"/>
      <c r="CF1591" s="3"/>
      <c r="CG1591" s="3"/>
      <c r="CH1591" s="3"/>
      <c r="CI1591" s="3"/>
      <c r="CJ1591" s="3"/>
      <c r="CK1591" s="2"/>
      <c r="CL1591" s="2"/>
      <c r="CM1591" s="4"/>
      <c r="CN1591" s="4"/>
      <c r="CO1591" s="3"/>
      <c r="CP1591" s="4"/>
      <c r="CQ1591" s="3"/>
      <c r="CS1591" s="4"/>
      <c r="CT1591" s="3"/>
      <c r="CU1591" s="3"/>
    </row>
    <row r="1592" spans="1:99" ht="20.100000000000001" customHeight="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Y1592" s="4"/>
      <c r="Z1592" s="5"/>
      <c r="AB1592" s="6"/>
      <c r="AC1592" s="3"/>
      <c r="AD1592" s="3"/>
      <c r="AE1592" s="3"/>
      <c r="AF1592" s="3"/>
      <c r="AG1592" s="4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X1592" s="4"/>
      <c r="AZ1592" s="4"/>
      <c r="BA1592" s="4"/>
      <c r="BB1592" s="8"/>
      <c r="BC1592" s="3"/>
      <c r="BD1592" s="3"/>
      <c r="BF1592" s="5"/>
      <c r="BG1592" s="5"/>
      <c r="BH1592" s="5"/>
      <c r="BI1592" s="5"/>
      <c r="BJ1592" s="5"/>
      <c r="BK1592" s="3"/>
      <c r="BM1592" s="7"/>
      <c r="BN1592" s="3"/>
      <c r="BO1592" s="3"/>
      <c r="BQ1592" s="7"/>
      <c r="BR1592" s="3"/>
      <c r="BS1592" s="3"/>
      <c r="BV1592" s="4"/>
      <c r="BW1592" s="3"/>
      <c r="BX1592" s="3"/>
      <c r="BY1592" s="3"/>
      <c r="BZ1592" s="3"/>
      <c r="CA1592" s="3"/>
      <c r="CB1592" s="3"/>
      <c r="CC1592" s="3"/>
      <c r="CD1592" s="4"/>
      <c r="CE1592" s="4"/>
      <c r="CF1592" s="3"/>
      <c r="CG1592" s="3"/>
      <c r="CH1592" s="3"/>
      <c r="CI1592" s="3"/>
      <c r="CJ1592" s="3"/>
      <c r="CK1592" s="2"/>
      <c r="CL1592" s="2"/>
      <c r="CM1592" s="4"/>
      <c r="CN1592" s="4"/>
      <c r="CO1592" s="3"/>
      <c r="CP1592" s="4"/>
      <c r="CQ1592" s="3"/>
      <c r="CS1592" s="4"/>
      <c r="CT1592" s="3"/>
      <c r="CU1592" s="3"/>
    </row>
    <row r="1593" spans="1:99" ht="20.100000000000001" customHeight="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Y1593" s="4"/>
      <c r="Z1593" s="5"/>
      <c r="AB1593" s="6"/>
      <c r="AC1593" s="3"/>
      <c r="AD1593" s="3"/>
      <c r="AE1593" s="3"/>
      <c r="AF1593" s="3"/>
      <c r="AG1593" s="4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X1593" s="4"/>
      <c r="AZ1593" s="4"/>
      <c r="BA1593" s="4"/>
      <c r="BB1593" s="8"/>
      <c r="BC1593" s="3"/>
      <c r="BD1593" s="3"/>
      <c r="BF1593" s="5"/>
      <c r="BG1593" s="5"/>
      <c r="BH1593" s="5"/>
      <c r="BI1593" s="5"/>
      <c r="BJ1593" s="5"/>
      <c r="BK1593" s="3"/>
      <c r="BM1593" s="7"/>
      <c r="BN1593" s="3"/>
      <c r="BO1593" s="3"/>
      <c r="BQ1593" s="7"/>
      <c r="BR1593" s="3"/>
      <c r="BS1593" s="3"/>
      <c r="BV1593" s="4"/>
      <c r="BW1593" s="3"/>
      <c r="BX1593" s="3"/>
      <c r="BY1593" s="3"/>
      <c r="BZ1593" s="3"/>
      <c r="CA1593" s="3"/>
      <c r="CB1593" s="3"/>
      <c r="CC1593" s="3"/>
      <c r="CD1593" s="4"/>
      <c r="CE1593" s="4"/>
      <c r="CF1593" s="3"/>
      <c r="CG1593" s="3"/>
      <c r="CH1593" s="3"/>
      <c r="CI1593" s="3"/>
      <c r="CJ1593" s="3"/>
      <c r="CK1593" s="2"/>
      <c r="CL1593" s="2"/>
      <c r="CM1593" s="4"/>
      <c r="CN1593" s="4"/>
      <c r="CO1593" s="3"/>
      <c r="CP1593" s="4"/>
      <c r="CQ1593" s="3"/>
      <c r="CS1593" s="4"/>
      <c r="CT1593" s="3"/>
      <c r="CU1593" s="3"/>
    </row>
    <row r="1594" spans="1:99" ht="20.100000000000001" customHeight="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Y1594" s="4"/>
      <c r="Z1594" s="5"/>
      <c r="AB1594" s="6"/>
      <c r="AC1594" s="3"/>
      <c r="AD1594" s="3"/>
      <c r="AE1594" s="3"/>
      <c r="AF1594" s="3"/>
      <c r="AG1594" s="4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X1594" s="4"/>
      <c r="AZ1594" s="4"/>
      <c r="BA1594" s="4"/>
      <c r="BB1594" s="8"/>
      <c r="BC1594" s="3"/>
      <c r="BD1594" s="3"/>
      <c r="BF1594" s="5"/>
      <c r="BG1594" s="5"/>
      <c r="BH1594" s="5"/>
      <c r="BI1594" s="5"/>
      <c r="BJ1594" s="5"/>
      <c r="BK1594" s="3"/>
      <c r="BM1594" s="7"/>
      <c r="BN1594" s="3"/>
      <c r="BO1594" s="3"/>
      <c r="BQ1594" s="7"/>
      <c r="BR1594" s="3"/>
      <c r="BS1594" s="3"/>
      <c r="BV1594" s="4"/>
      <c r="BW1594" s="3"/>
      <c r="BX1594" s="3"/>
      <c r="BY1594" s="3"/>
      <c r="BZ1594" s="3"/>
      <c r="CA1594" s="3"/>
      <c r="CB1594" s="3"/>
      <c r="CC1594" s="3"/>
      <c r="CD1594" s="4"/>
      <c r="CE1594" s="4"/>
      <c r="CF1594" s="3"/>
      <c r="CG1594" s="3"/>
      <c r="CH1594" s="3"/>
      <c r="CI1594" s="3"/>
      <c r="CJ1594" s="3"/>
      <c r="CK1594" s="2"/>
      <c r="CL1594" s="2"/>
      <c r="CM1594" s="4"/>
      <c r="CN1594" s="4"/>
      <c r="CO1594" s="3"/>
      <c r="CP1594" s="4"/>
      <c r="CQ1594" s="3"/>
      <c r="CS1594" s="4"/>
      <c r="CT1594" s="3"/>
      <c r="CU1594" s="3"/>
    </row>
    <row r="1595" spans="1:99" ht="20.100000000000001" customHeight="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Y1595" s="4"/>
      <c r="Z1595" s="5"/>
      <c r="AB1595" s="6"/>
      <c r="AC1595" s="3"/>
      <c r="AD1595" s="3"/>
      <c r="AE1595" s="3"/>
      <c r="AF1595" s="3"/>
      <c r="AG1595" s="4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X1595" s="4"/>
      <c r="AZ1595" s="4"/>
      <c r="BA1595" s="4"/>
      <c r="BB1595" s="8"/>
      <c r="BC1595" s="3"/>
      <c r="BD1595" s="3"/>
      <c r="BF1595" s="5"/>
      <c r="BG1595" s="5"/>
      <c r="BH1595" s="5"/>
      <c r="BI1595" s="5"/>
      <c r="BJ1595" s="5"/>
      <c r="BK1595" s="3"/>
      <c r="BM1595" s="7"/>
      <c r="BN1595" s="3"/>
      <c r="BO1595" s="3"/>
      <c r="BQ1595" s="7"/>
      <c r="BR1595" s="3"/>
      <c r="BS1595" s="3"/>
      <c r="BV1595" s="4"/>
      <c r="BW1595" s="3"/>
      <c r="BX1595" s="3"/>
      <c r="BY1595" s="3"/>
      <c r="BZ1595" s="3"/>
      <c r="CA1595" s="3"/>
      <c r="CB1595" s="3"/>
      <c r="CC1595" s="3"/>
      <c r="CD1595" s="4"/>
      <c r="CE1595" s="4"/>
      <c r="CF1595" s="3"/>
      <c r="CG1595" s="3"/>
      <c r="CH1595" s="3"/>
      <c r="CI1595" s="3"/>
      <c r="CJ1595" s="3"/>
      <c r="CK1595" s="2"/>
      <c r="CL1595" s="2"/>
      <c r="CM1595" s="4"/>
      <c r="CN1595" s="4"/>
      <c r="CO1595" s="3"/>
      <c r="CP1595" s="4"/>
      <c r="CQ1595" s="3"/>
      <c r="CS1595" s="4"/>
      <c r="CT1595" s="3"/>
      <c r="CU1595" s="3"/>
    </row>
    <row r="1596" spans="1:99" ht="20.100000000000001" customHeight="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Y1596" s="4"/>
      <c r="Z1596" s="5"/>
      <c r="AB1596" s="6"/>
      <c r="AC1596" s="3"/>
      <c r="AD1596" s="3"/>
      <c r="AE1596" s="3"/>
      <c r="AF1596" s="3"/>
      <c r="AG1596" s="4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X1596" s="4"/>
      <c r="AZ1596" s="4"/>
      <c r="BA1596" s="4"/>
      <c r="BB1596" s="8"/>
      <c r="BC1596" s="3"/>
      <c r="BD1596" s="3"/>
      <c r="BF1596" s="5"/>
      <c r="BG1596" s="5"/>
      <c r="BH1596" s="5"/>
      <c r="BI1596" s="5"/>
      <c r="BJ1596" s="5"/>
      <c r="BK1596" s="3"/>
      <c r="BM1596" s="7"/>
      <c r="BN1596" s="3"/>
      <c r="BO1596" s="3"/>
      <c r="BQ1596" s="7"/>
      <c r="BR1596" s="3"/>
      <c r="BS1596" s="3"/>
      <c r="BV1596" s="4"/>
      <c r="BW1596" s="3"/>
      <c r="BX1596" s="3"/>
      <c r="BY1596" s="3"/>
      <c r="BZ1596" s="3"/>
      <c r="CA1596" s="3"/>
      <c r="CB1596" s="3"/>
      <c r="CC1596" s="3"/>
      <c r="CD1596" s="4"/>
      <c r="CE1596" s="4"/>
      <c r="CF1596" s="3"/>
      <c r="CG1596" s="3"/>
      <c r="CH1596" s="3"/>
      <c r="CI1596" s="3"/>
      <c r="CJ1596" s="3"/>
      <c r="CK1596" s="2"/>
      <c r="CL1596" s="2"/>
      <c r="CM1596" s="4"/>
      <c r="CN1596" s="4"/>
      <c r="CO1596" s="3"/>
      <c r="CP1596" s="4"/>
      <c r="CQ1596" s="3"/>
      <c r="CS1596" s="4"/>
      <c r="CT1596" s="3"/>
      <c r="CU1596" s="3"/>
    </row>
    <row r="1597" spans="1:99" ht="20.100000000000001" customHeight="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Y1597" s="4"/>
      <c r="Z1597" s="5"/>
      <c r="AB1597" s="6"/>
      <c r="AC1597" s="3"/>
      <c r="AD1597" s="3"/>
      <c r="AE1597" s="3"/>
      <c r="AF1597" s="3"/>
      <c r="AG1597" s="4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X1597" s="4"/>
      <c r="AZ1597" s="4"/>
      <c r="BA1597" s="4"/>
      <c r="BB1597" s="8"/>
      <c r="BC1597" s="3"/>
      <c r="BD1597" s="3"/>
      <c r="BF1597" s="5"/>
      <c r="BG1597" s="5"/>
      <c r="BH1597" s="5"/>
      <c r="BI1597" s="5"/>
      <c r="BJ1597" s="5"/>
      <c r="BK1597" s="3"/>
      <c r="BM1597" s="7"/>
      <c r="BN1597" s="3"/>
      <c r="BO1597" s="3"/>
      <c r="BQ1597" s="7"/>
      <c r="BR1597" s="3"/>
      <c r="BS1597" s="3"/>
      <c r="BV1597" s="4"/>
      <c r="BW1597" s="3"/>
      <c r="BX1597" s="3"/>
      <c r="BY1597" s="3"/>
      <c r="BZ1597" s="3"/>
      <c r="CA1597" s="3"/>
      <c r="CB1597" s="3"/>
      <c r="CC1597" s="3"/>
      <c r="CD1597" s="4"/>
      <c r="CE1597" s="4"/>
      <c r="CF1597" s="3"/>
      <c r="CG1597" s="3"/>
      <c r="CH1597" s="3"/>
      <c r="CI1597" s="3"/>
      <c r="CJ1597" s="3"/>
      <c r="CK1597" s="2"/>
      <c r="CL1597" s="2"/>
      <c r="CM1597" s="4"/>
      <c r="CN1597" s="4"/>
      <c r="CO1597" s="3"/>
      <c r="CP1597" s="4"/>
      <c r="CQ1597" s="3"/>
      <c r="CS1597" s="4"/>
      <c r="CT1597" s="3"/>
      <c r="CU1597" s="3"/>
    </row>
    <row r="1598" spans="1:99" ht="20.100000000000001" customHeight="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Y1598" s="4"/>
      <c r="Z1598" s="5"/>
      <c r="AB1598" s="6"/>
      <c r="AC1598" s="3"/>
      <c r="AD1598" s="3"/>
      <c r="AE1598" s="3"/>
      <c r="AF1598" s="3"/>
      <c r="AG1598" s="4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X1598" s="4"/>
      <c r="AZ1598" s="4"/>
      <c r="BA1598" s="4"/>
      <c r="BB1598" s="8"/>
      <c r="BC1598" s="3"/>
      <c r="BD1598" s="3"/>
      <c r="BF1598" s="5"/>
      <c r="BG1598" s="5"/>
      <c r="BH1598" s="5"/>
      <c r="BI1598" s="5"/>
      <c r="BJ1598" s="5"/>
      <c r="BK1598" s="3"/>
      <c r="BM1598" s="7"/>
      <c r="BN1598" s="3"/>
      <c r="BO1598" s="3"/>
      <c r="BQ1598" s="7"/>
      <c r="BR1598" s="3"/>
      <c r="BS1598" s="3"/>
      <c r="BV1598" s="4"/>
      <c r="BW1598" s="3"/>
      <c r="BX1598" s="3"/>
      <c r="BY1598" s="3"/>
      <c r="BZ1598" s="3"/>
      <c r="CA1598" s="3"/>
      <c r="CB1598" s="3"/>
      <c r="CC1598" s="3"/>
      <c r="CD1598" s="4"/>
      <c r="CE1598" s="4"/>
      <c r="CF1598" s="3"/>
      <c r="CG1598" s="3"/>
      <c r="CH1598" s="3"/>
      <c r="CI1598" s="3"/>
      <c r="CJ1598" s="3"/>
      <c r="CK1598" s="2"/>
      <c r="CL1598" s="2"/>
      <c r="CM1598" s="4"/>
      <c r="CN1598" s="4"/>
      <c r="CO1598" s="3"/>
      <c r="CP1598" s="4"/>
      <c r="CQ1598" s="3"/>
      <c r="CS1598" s="4"/>
      <c r="CT1598" s="3"/>
      <c r="CU1598" s="3"/>
    </row>
    <row r="1599" spans="1:99" ht="20.100000000000001" customHeight="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Y1599" s="4"/>
      <c r="Z1599" s="5"/>
      <c r="AB1599" s="6"/>
      <c r="AC1599" s="3"/>
      <c r="AD1599" s="3"/>
      <c r="AE1599" s="3"/>
      <c r="AF1599" s="3"/>
      <c r="AG1599" s="4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X1599" s="4"/>
      <c r="AZ1599" s="4"/>
      <c r="BA1599" s="4"/>
      <c r="BB1599" s="8"/>
      <c r="BC1599" s="3"/>
      <c r="BD1599" s="3"/>
      <c r="BF1599" s="5"/>
      <c r="BG1599" s="5"/>
      <c r="BH1599" s="5"/>
      <c r="BI1599" s="5"/>
      <c r="BJ1599" s="5"/>
      <c r="BK1599" s="3"/>
      <c r="BM1599" s="7"/>
      <c r="BN1599" s="3"/>
      <c r="BO1599" s="3"/>
      <c r="BQ1599" s="7"/>
      <c r="BR1599" s="3"/>
      <c r="BS1599" s="3"/>
      <c r="BV1599" s="4"/>
      <c r="BW1599" s="3"/>
      <c r="BX1599" s="3"/>
      <c r="BY1599" s="3"/>
      <c r="BZ1599" s="3"/>
      <c r="CA1599" s="3"/>
      <c r="CB1599" s="3"/>
      <c r="CC1599" s="3"/>
      <c r="CD1599" s="4"/>
      <c r="CE1599" s="4"/>
      <c r="CF1599" s="3"/>
      <c r="CG1599" s="3"/>
      <c r="CH1599" s="3"/>
      <c r="CI1599" s="3"/>
      <c r="CJ1599" s="3"/>
      <c r="CK1599" s="2"/>
      <c r="CL1599" s="2"/>
      <c r="CM1599" s="4"/>
      <c r="CN1599" s="4"/>
      <c r="CO1599" s="3"/>
      <c r="CP1599" s="4"/>
      <c r="CQ1599" s="3"/>
      <c r="CS1599" s="4"/>
      <c r="CT1599" s="3"/>
      <c r="CU1599" s="3"/>
    </row>
    <row r="1600" spans="1:99" ht="20.100000000000001" customHeight="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Y1600" s="4"/>
      <c r="Z1600" s="5"/>
      <c r="AB1600" s="6"/>
      <c r="AC1600" s="3"/>
      <c r="AD1600" s="3"/>
      <c r="AE1600" s="3"/>
      <c r="AF1600" s="3"/>
      <c r="AG1600" s="4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X1600" s="4"/>
      <c r="AZ1600" s="4"/>
      <c r="BA1600" s="4"/>
      <c r="BB1600" s="8"/>
      <c r="BC1600" s="3"/>
      <c r="BD1600" s="3"/>
      <c r="BF1600" s="5"/>
      <c r="BG1600" s="5"/>
      <c r="BH1600" s="5"/>
      <c r="BI1600" s="5"/>
      <c r="BJ1600" s="5"/>
      <c r="BK1600" s="3"/>
      <c r="BM1600" s="7"/>
      <c r="BN1600" s="3"/>
      <c r="BO1600" s="3"/>
      <c r="BQ1600" s="7"/>
      <c r="BR1600" s="3"/>
      <c r="BS1600" s="3"/>
      <c r="BV1600" s="4"/>
      <c r="BW1600" s="3"/>
      <c r="BX1600" s="3"/>
      <c r="BY1600" s="3"/>
      <c r="BZ1600" s="3"/>
      <c r="CA1600" s="3"/>
      <c r="CB1600" s="3"/>
      <c r="CC1600" s="3"/>
      <c r="CD1600" s="4"/>
      <c r="CE1600" s="4"/>
      <c r="CF1600" s="3"/>
      <c r="CG1600" s="3"/>
      <c r="CH1600" s="3"/>
      <c r="CI1600" s="3"/>
      <c r="CJ1600" s="3"/>
      <c r="CK1600" s="2"/>
      <c r="CL1600" s="2"/>
      <c r="CM1600" s="4"/>
      <c r="CN1600" s="4"/>
      <c r="CO1600" s="3"/>
      <c r="CP1600" s="4"/>
      <c r="CQ1600" s="3"/>
      <c r="CS1600" s="4"/>
      <c r="CT1600" s="3"/>
      <c r="CU1600" s="3"/>
    </row>
    <row r="1601" spans="1:99" ht="20.100000000000001" customHeight="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Y1601" s="4"/>
      <c r="Z1601" s="5"/>
      <c r="AB1601" s="6"/>
      <c r="AC1601" s="3"/>
      <c r="AD1601" s="3"/>
      <c r="AE1601" s="3"/>
      <c r="AF1601" s="3"/>
      <c r="AG1601" s="4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X1601" s="4"/>
      <c r="AZ1601" s="4"/>
      <c r="BA1601" s="4"/>
      <c r="BB1601" s="8"/>
      <c r="BC1601" s="3"/>
      <c r="BD1601" s="3"/>
      <c r="BF1601" s="5"/>
      <c r="BG1601" s="5"/>
      <c r="BH1601" s="5"/>
      <c r="BI1601" s="5"/>
      <c r="BJ1601" s="5"/>
      <c r="BK1601" s="3"/>
      <c r="BM1601" s="7"/>
      <c r="BN1601" s="3"/>
      <c r="BO1601" s="3"/>
      <c r="BQ1601" s="7"/>
      <c r="BR1601" s="3"/>
      <c r="BS1601" s="3"/>
      <c r="BV1601" s="4"/>
      <c r="BW1601" s="3"/>
      <c r="BX1601" s="3"/>
      <c r="BY1601" s="3"/>
      <c r="BZ1601" s="3"/>
      <c r="CA1601" s="3"/>
      <c r="CB1601" s="3"/>
      <c r="CC1601" s="3"/>
      <c r="CD1601" s="4"/>
      <c r="CE1601" s="4"/>
      <c r="CF1601" s="3"/>
      <c r="CG1601" s="3"/>
      <c r="CH1601" s="3"/>
      <c r="CI1601" s="3"/>
      <c r="CJ1601" s="3"/>
      <c r="CK1601" s="2"/>
      <c r="CL1601" s="2"/>
      <c r="CM1601" s="4"/>
      <c r="CN1601" s="4"/>
      <c r="CO1601" s="3"/>
      <c r="CP1601" s="4"/>
      <c r="CQ1601" s="3"/>
      <c r="CS1601" s="4"/>
      <c r="CT1601" s="3"/>
      <c r="CU1601" s="3"/>
    </row>
    <row r="1602" spans="1:99" ht="20.100000000000001" customHeight="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Y1602" s="4"/>
      <c r="Z1602" s="5"/>
      <c r="AB1602" s="6"/>
      <c r="AC1602" s="3"/>
      <c r="AD1602" s="3"/>
      <c r="AE1602" s="3"/>
      <c r="AF1602" s="3"/>
      <c r="AG1602" s="4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X1602" s="4"/>
      <c r="AZ1602" s="4"/>
      <c r="BA1602" s="4"/>
      <c r="BB1602" s="8"/>
      <c r="BC1602" s="3"/>
      <c r="BD1602" s="3"/>
      <c r="BF1602" s="5"/>
      <c r="BG1602" s="5"/>
      <c r="BH1602" s="5"/>
      <c r="BI1602" s="5"/>
      <c r="BJ1602" s="5"/>
      <c r="BK1602" s="3"/>
      <c r="BM1602" s="7"/>
      <c r="BN1602" s="3"/>
      <c r="BO1602" s="3"/>
      <c r="BQ1602" s="7"/>
      <c r="BR1602" s="3"/>
      <c r="BS1602" s="3"/>
      <c r="BV1602" s="4"/>
      <c r="BW1602" s="3"/>
      <c r="BX1602" s="3"/>
      <c r="BY1602" s="3"/>
      <c r="BZ1602" s="3"/>
      <c r="CA1602" s="3"/>
      <c r="CB1602" s="3"/>
      <c r="CC1602" s="3"/>
      <c r="CD1602" s="4"/>
      <c r="CE1602" s="4"/>
      <c r="CF1602" s="3"/>
      <c r="CG1602" s="3"/>
      <c r="CH1602" s="3"/>
      <c r="CI1602" s="3"/>
      <c r="CJ1602" s="3"/>
      <c r="CK1602" s="2"/>
      <c r="CL1602" s="2"/>
      <c r="CM1602" s="4"/>
      <c r="CN1602" s="4"/>
      <c r="CO1602" s="3"/>
      <c r="CP1602" s="4"/>
      <c r="CQ1602" s="3"/>
      <c r="CS1602" s="4"/>
      <c r="CT1602" s="3"/>
      <c r="CU1602" s="3"/>
    </row>
    <row r="1603" spans="1:99" ht="20.100000000000001" customHeight="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Y1603" s="4"/>
      <c r="Z1603" s="5"/>
      <c r="AB1603" s="6"/>
      <c r="AC1603" s="3"/>
      <c r="AD1603" s="3"/>
      <c r="AE1603" s="3"/>
      <c r="AF1603" s="3"/>
      <c r="AG1603" s="4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X1603" s="4"/>
      <c r="AZ1603" s="4"/>
      <c r="BA1603" s="4"/>
      <c r="BB1603" s="8"/>
      <c r="BC1603" s="3"/>
      <c r="BD1603" s="3"/>
      <c r="BF1603" s="5"/>
      <c r="BG1603" s="5"/>
      <c r="BH1603" s="5"/>
      <c r="BI1603" s="5"/>
      <c r="BJ1603" s="5"/>
      <c r="BK1603" s="3"/>
      <c r="BM1603" s="7"/>
      <c r="BN1603" s="3"/>
      <c r="BO1603" s="3"/>
      <c r="BQ1603" s="7"/>
      <c r="BR1603" s="3"/>
      <c r="BS1603" s="3"/>
      <c r="BV1603" s="4"/>
      <c r="BW1603" s="3"/>
      <c r="BX1603" s="3"/>
      <c r="BY1603" s="3"/>
      <c r="BZ1603" s="3"/>
      <c r="CA1603" s="3"/>
      <c r="CB1603" s="3"/>
      <c r="CC1603" s="3"/>
      <c r="CD1603" s="4"/>
      <c r="CE1603" s="4"/>
      <c r="CF1603" s="3"/>
      <c r="CG1603" s="3"/>
      <c r="CH1603" s="3"/>
      <c r="CI1603" s="3"/>
      <c r="CJ1603" s="3"/>
      <c r="CK1603" s="2"/>
      <c r="CL1603" s="2"/>
      <c r="CM1603" s="4"/>
      <c r="CN1603" s="4"/>
      <c r="CO1603" s="3"/>
      <c r="CP1603" s="4"/>
      <c r="CQ1603" s="3"/>
      <c r="CS1603" s="4"/>
      <c r="CT1603" s="3"/>
      <c r="CU1603" s="3"/>
    </row>
    <row r="1604" spans="1:99" ht="20.100000000000001" customHeight="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Y1604" s="4"/>
      <c r="Z1604" s="5"/>
      <c r="AB1604" s="6"/>
      <c r="AC1604" s="3"/>
      <c r="AD1604" s="3"/>
      <c r="AE1604" s="3"/>
      <c r="AF1604" s="3"/>
      <c r="AG1604" s="4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X1604" s="4"/>
      <c r="AZ1604" s="4"/>
      <c r="BA1604" s="4"/>
      <c r="BB1604" s="8"/>
      <c r="BC1604" s="3"/>
      <c r="BD1604" s="3"/>
      <c r="BF1604" s="5"/>
      <c r="BG1604" s="5"/>
      <c r="BH1604" s="5"/>
      <c r="BI1604" s="5"/>
      <c r="BJ1604" s="5"/>
      <c r="BK1604" s="3"/>
      <c r="BM1604" s="7"/>
      <c r="BN1604" s="3"/>
      <c r="BO1604" s="3"/>
      <c r="BQ1604" s="7"/>
      <c r="BR1604" s="3"/>
      <c r="BS1604" s="3"/>
      <c r="BV1604" s="4"/>
      <c r="BW1604" s="3"/>
      <c r="BX1604" s="3"/>
      <c r="BY1604" s="3"/>
      <c r="BZ1604" s="3"/>
      <c r="CA1604" s="3"/>
      <c r="CB1604" s="3"/>
      <c r="CC1604" s="3"/>
      <c r="CD1604" s="4"/>
      <c r="CE1604" s="4"/>
      <c r="CF1604" s="3"/>
      <c r="CG1604" s="3"/>
      <c r="CH1604" s="3"/>
      <c r="CI1604" s="3"/>
      <c r="CJ1604" s="3"/>
      <c r="CK1604" s="2"/>
      <c r="CL1604" s="2"/>
      <c r="CM1604" s="4"/>
      <c r="CN1604" s="4"/>
      <c r="CO1604" s="3"/>
      <c r="CP1604" s="4"/>
      <c r="CQ1604" s="3"/>
      <c r="CS1604" s="4"/>
      <c r="CT1604" s="3"/>
      <c r="CU1604" s="3"/>
    </row>
    <row r="1605" spans="1:99" ht="20.100000000000001" customHeight="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Y1605" s="4"/>
      <c r="Z1605" s="5"/>
      <c r="AB1605" s="6"/>
      <c r="AC1605" s="3"/>
      <c r="AD1605" s="3"/>
      <c r="AE1605" s="3"/>
      <c r="AF1605" s="3"/>
      <c r="AG1605" s="4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X1605" s="4"/>
      <c r="AZ1605" s="4"/>
      <c r="BA1605" s="4"/>
      <c r="BB1605" s="8"/>
      <c r="BC1605" s="3"/>
      <c r="BD1605" s="3"/>
      <c r="BF1605" s="5"/>
      <c r="BG1605" s="5"/>
      <c r="BH1605" s="5"/>
      <c r="BI1605" s="5"/>
      <c r="BJ1605" s="5"/>
      <c r="BK1605" s="3"/>
      <c r="BM1605" s="7"/>
      <c r="BN1605" s="3"/>
      <c r="BO1605" s="3"/>
      <c r="BQ1605" s="7"/>
      <c r="BR1605" s="3"/>
      <c r="BS1605" s="3"/>
      <c r="BV1605" s="4"/>
      <c r="BW1605" s="3"/>
      <c r="BX1605" s="3"/>
      <c r="BY1605" s="3"/>
      <c r="BZ1605" s="3"/>
      <c r="CA1605" s="3"/>
      <c r="CB1605" s="3"/>
      <c r="CC1605" s="3"/>
      <c r="CD1605" s="4"/>
      <c r="CE1605" s="4"/>
      <c r="CF1605" s="3"/>
      <c r="CG1605" s="3"/>
      <c r="CH1605" s="3"/>
      <c r="CI1605" s="3"/>
      <c r="CJ1605" s="3"/>
      <c r="CK1605" s="2"/>
      <c r="CL1605" s="2"/>
      <c r="CM1605" s="4"/>
      <c r="CN1605" s="4"/>
      <c r="CO1605" s="3"/>
      <c r="CP1605" s="4"/>
      <c r="CQ1605" s="3"/>
      <c r="CS1605" s="4"/>
      <c r="CT1605" s="3"/>
      <c r="CU1605" s="3"/>
    </row>
    <row r="1606" spans="1:99" ht="20.100000000000001" customHeight="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Y1606" s="4"/>
      <c r="Z1606" s="5"/>
      <c r="AB1606" s="6"/>
      <c r="AC1606" s="3"/>
      <c r="AD1606" s="3"/>
      <c r="AE1606" s="3"/>
      <c r="AF1606" s="3"/>
      <c r="AG1606" s="4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X1606" s="4"/>
      <c r="AZ1606" s="4"/>
      <c r="BA1606" s="4"/>
      <c r="BB1606" s="8"/>
      <c r="BC1606" s="3"/>
      <c r="BD1606" s="3"/>
      <c r="BF1606" s="5"/>
      <c r="BG1606" s="5"/>
      <c r="BH1606" s="5"/>
      <c r="BI1606" s="5"/>
      <c r="BJ1606" s="5"/>
      <c r="BK1606" s="3"/>
      <c r="BM1606" s="7"/>
      <c r="BN1606" s="3"/>
      <c r="BO1606" s="3"/>
      <c r="BQ1606" s="7"/>
      <c r="BR1606" s="3"/>
      <c r="BS1606" s="3"/>
      <c r="BV1606" s="4"/>
      <c r="BW1606" s="3"/>
      <c r="BX1606" s="3"/>
      <c r="BY1606" s="3"/>
      <c r="BZ1606" s="3"/>
      <c r="CA1606" s="3"/>
      <c r="CB1606" s="3"/>
      <c r="CC1606" s="3"/>
      <c r="CD1606" s="4"/>
      <c r="CE1606" s="4"/>
      <c r="CF1606" s="3"/>
      <c r="CG1606" s="3"/>
      <c r="CH1606" s="3"/>
      <c r="CI1606" s="3"/>
      <c r="CJ1606" s="3"/>
      <c r="CK1606" s="2"/>
      <c r="CL1606" s="2"/>
      <c r="CM1606" s="4"/>
      <c r="CN1606" s="4"/>
      <c r="CO1606" s="3"/>
      <c r="CP1606" s="4"/>
      <c r="CQ1606" s="3"/>
      <c r="CS1606" s="4"/>
      <c r="CT1606" s="3"/>
      <c r="CU1606" s="3"/>
    </row>
    <row r="1607" spans="1:99" ht="20.100000000000001" customHeight="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Y1607" s="4"/>
      <c r="Z1607" s="5"/>
      <c r="AB1607" s="6"/>
      <c r="AC1607" s="3"/>
      <c r="AD1607" s="3"/>
      <c r="AE1607" s="3"/>
      <c r="AF1607" s="3"/>
      <c r="AG1607" s="4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X1607" s="4"/>
      <c r="AZ1607" s="4"/>
      <c r="BA1607" s="4"/>
      <c r="BB1607" s="8"/>
      <c r="BC1607" s="3"/>
      <c r="BD1607" s="3"/>
      <c r="BF1607" s="5"/>
      <c r="BG1607" s="5"/>
      <c r="BH1607" s="5"/>
      <c r="BI1607" s="5"/>
      <c r="BJ1607" s="5"/>
      <c r="BK1607" s="3"/>
      <c r="BM1607" s="7"/>
      <c r="BN1607" s="3"/>
      <c r="BO1607" s="3"/>
      <c r="BQ1607" s="7"/>
      <c r="BR1607" s="3"/>
      <c r="BS1607" s="3"/>
      <c r="BV1607" s="4"/>
      <c r="BW1607" s="3"/>
      <c r="BX1607" s="3"/>
      <c r="BY1607" s="3"/>
      <c r="BZ1607" s="3"/>
      <c r="CA1607" s="3"/>
      <c r="CB1607" s="3"/>
      <c r="CC1607" s="3"/>
      <c r="CD1607" s="4"/>
      <c r="CE1607" s="4"/>
      <c r="CF1607" s="3"/>
      <c r="CG1607" s="3"/>
      <c r="CH1607" s="3"/>
      <c r="CI1607" s="3"/>
      <c r="CJ1607" s="3"/>
      <c r="CK1607" s="2"/>
      <c r="CL1607" s="2"/>
      <c r="CM1607" s="4"/>
      <c r="CN1607" s="4"/>
      <c r="CO1607" s="3"/>
      <c r="CP1607" s="4"/>
      <c r="CQ1607" s="3"/>
      <c r="CS1607" s="4"/>
      <c r="CT1607" s="3"/>
      <c r="CU1607" s="3"/>
    </row>
    <row r="1608" spans="1:99" ht="20.100000000000001" customHeight="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Y1608" s="4"/>
      <c r="Z1608" s="5"/>
      <c r="AB1608" s="6"/>
      <c r="AC1608" s="3"/>
      <c r="AD1608" s="3"/>
      <c r="AE1608" s="3"/>
      <c r="AF1608" s="3"/>
      <c r="AG1608" s="4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X1608" s="4"/>
      <c r="AZ1608" s="4"/>
      <c r="BA1608" s="4"/>
      <c r="BB1608" s="8"/>
      <c r="BC1608" s="3"/>
      <c r="BD1608" s="3"/>
      <c r="BF1608" s="5"/>
      <c r="BG1608" s="5"/>
      <c r="BH1608" s="5"/>
      <c r="BI1608" s="5"/>
      <c r="BJ1608" s="5"/>
      <c r="BK1608" s="3"/>
      <c r="BM1608" s="7"/>
      <c r="BN1608" s="3"/>
      <c r="BO1608" s="3"/>
      <c r="BQ1608" s="7"/>
      <c r="BR1608" s="3"/>
      <c r="BS1608" s="3"/>
      <c r="BV1608" s="4"/>
      <c r="BW1608" s="3"/>
      <c r="BX1608" s="3"/>
      <c r="BY1608" s="3"/>
      <c r="BZ1608" s="3"/>
      <c r="CA1608" s="3"/>
      <c r="CB1608" s="3"/>
      <c r="CC1608" s="3"/>
      <c r="CD1608" s="4"/>
      <c r="CE1608" s="4"/>
      <c r="CF1608" s="3"/>
      <c r="CG1608" s="3"/>
      <c r="CH1608" s="3"/>
      <c r="CI1608" s="3"/>
      <c r="CJ1608" s="3"/>
      <c r="CK1608" s="2"/>
      <c r="CL1608" s="2"/>
      <c r="CM1608" s="4"/>
      <c r="CN1608" s="4"/>
      <c r="CO1608" s="3"/>
      <c r="CP1608" s="4"/>
      <c r="CQ1608" s="3"/>
      <c r="CS1608" s="4"/>
      <c r="CT1608" s="3"/>
      <c r="CU1608" s="3"/>
    </row>
    <row r="1609" spans="1:99" ht="20.100000000000001" customHeight="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Y1609" s="4"/>
      <c r="Z1609" s="5"/>
      <c r="AB1609" s="6"/>
      <c r="AC1609" s="3"/>
      <c r="AD1609" s="3"/>
      <c r="AE1609" s="3"/>
      <c r="AF1609" s="3"/>
      <c r="AG1609" s="4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X1609" s="4"/>
      <c r="AZ1609" s="4"/>
      <c r="BA1609" s="4"/>
      <c r="BB1609" s="8"/>
      <c r="BC1609" s="3"/>
      <c r="BD1609" s="3"/>
      <c r="BF1609" s="5"/>
      <c r="BG1609" s="5"/>
      <c r="BH1609" s="5"/>
      <c r="BI1609" s="5"/>
      <c r="BJ1609" s="5"/>
      <c r="BK1609" s="3"/>
      <c r="BM1609" s="7"/>
      <c r="BN1609" s="3"/>
      <c r="BO1609" s="3"/>
      <c r="BQ1609" s="7"/>
      <c r="BR1609" s="3"/>
      <c r="BS1609" s="3"/>
      <c r="BV1609" s="4"/>
      <c r="BW1609" s="3"/>
      <c r="BX1609" s="3"/>
      <c r="BY1609" s="3"/>
      <c r="BZ1609" s="3"/>
      <c r="CA1609" s="3"/>
      <c r="CB1609" s="3"/>
      <c r="CC1609" s="3"/>
      <c r="CD1609" s="4"/>
      <c r="CE1609" s="4"/>
      <c r="CF1609" s="3"/>
      <c r="CG1609" s="3"/>
      <c r="CH1609" s="3"/>
      <c r="CI1609" s="3"/>
      <c r="CJ1609" s="3"/>
      <c r="CK1609" s="2"/>
      <c r="CL1609" s="2"/>
      <c r="CM1609" s="4"/>
      <c r="CN1609" s="4"/>
      <c r="CO1609" s="3"/>
      <c r="CP1609" s="4"/>
      <c r="CQ1609" s="3"/>
      <c r="CS1609" s="4"/>
      <c r="CT1609" s="3"/>
      <c r="CU1609" s="3"/>
    </row>
    <row r="1610" spans="1:99" ht="20.100000000000001" customHeight="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Y1610" s="4"/>
      <c r="Z1610" s="5"/>
      <c r="AB1610" s="6"/>
      <c r="AC1610" s="3"/>
      <c r="AD1610" s="3"/>
      <c r="AE1610" s="3"/>
      <c r="AF1610" s="3"/>
      <c r="AG1610" s="4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X1610" s="4"/>
      <c r="AZ1610" s="4"/>
      <c r="BA1610" s="4"/>
      <c r="BB1610" s="8"/>
      <c r="BC1610" s="3"/>
      <c r="BD1610" s="3"/>
      <c r="BF1610" s="5"/>
      <c r="BG1610" s="5"/>
      <c r="BH1610" s="5"/>
      <c r="BI1610" s="5"/>
      <c r="BJ1610" s="5"/>
      <c r="BK1610" s="3"/>
      <c r="BM1610" s="7"/>
      <c r="BN1610" s="3"/>
      <c r="BO1610" s="3"/>
      <c r="BQ1610" s="7"/>
      <c r="BR1610" s="3"/>
      <c r="BS1610" s="3"/>
      <c r="BV1610" s="4"/>
      <c r="BW1610" s="3"/>
      <c r="BX1610" s="3"/>
      <c r="BY1610" s="3"/>
      <c r="BZ1610" s="3"/>
      <c r="CA1610" s="3"/>
      <c r="CB1610" s="3"/>
      <c r="CC1610" s="3"/>
      <c r="CD1610" s="4"/>
      <c r="CE1610" s="4"/>
      <c r="CF1610" s="3"/>
      <c r="CG1610" s="3"/>
      <c r="CH1610" s="3"/>
      <c r="CI1610" s="3"/>
      <c r="CJ1610" s="3"/>
      <c r="CK1610" s="2"/>
      <c r="CL1610" s="2"/>
      <c r="CM1610" s="4"/>
      <c r="CN1610" s="4"/>
      <c r="CO1610" s="3"/>
      <c r="CP1610" s="4"/>
      <c r="CQ1610" s="3"/>
      <c r="CS1610" s="4"/>
      <c r="CT1610" s="3"/>
      <c r="CU1610" s="3"/>
    </row>
    <row r="1611" spans="1:99" ht="20.100000000000001" customHeight="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Y1611" s="4"/>
      <c r="Z1611" s="5"/>
      <c r="AB1611" s="6"/>
      <c r="AC1611" s="3"/>
      <c r="AD1611" s="3"/>
      <c r="AE1611" s="3"/>
      <c r="AF1611" s="3"/>
      <c r="AG1611" s="4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X1611" s="4"/>
      <c r="AZ1611" s="4"/>
      <c r="BA1611" s="4"/>
      <c r="BB1611" s="8"/>
      <c r="BC1611" s="3"/>
      <c r="BD1611" s="3"/>
      <c r="BF1611" s="5"/>
      <c r="BG1611" s="5"/>
      <c r="BH1611" s="5"/>
      <c r="BI1611" s="5"/>
      <c r="BJ1611" s="5"/>
      <c r="BK1611" s="3"/>
      <c r="BM1611" s="7"/>
      <c r="BN1611" s="3"/>
      <c r="BO1611" s="3"/>
      <c r="BQ1611" s="7"/>
      <c r="BR1611" s="3"/>
      <c r="BS1611" s="3"/>
      <c r="BV1611" s="4"/>
      <c r="BW1611" s="3"/>
      <c r="BX1611" s="3"/>
      <c r="BY1611" s="3"/>
      <c r="BZ1611" s="3"/>
      <c r="CA1611" s="3"/>
      <c r="CB1611" s="3"/>
      <c r="CC1611" s="3"/>
      <c r="CD1611" s="4"/>
      <c r="CE1611" s="4"/>
      <c r="CF1611" s="3"/>
      <c r="CG1611" s="3"/>
      <c r="CH1611" s="3"/>
      <c r="CI1611" s="3"/>
      <c r="CJ1611" s="3"/>
      <c r="CK1611" s="2"/>
      <c r="CL1611" s="2"/>
      <c r="CM1611" s="4"/>
      <c r="CN1611" s="4"/>
      <c r="CO1611" s="3"/>
      <c r="CP1611" s="4"/>
      <c r="CQ1611" s="3"/>
      <c r="CS1611" s="4"/>
      <c r="CT1611" s="3"/>
      <c r="CU1611" s="3"/>
    </row>
    <row r="1612" spans="1:99" ht="20.100000000000001" customHeight="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Y1612" s="4"/>
      <c r="Z1612" s="5"/>
      <c r="AB1612" s="6"/>
      <c r="AC1612" s="3"/>
      <c r="AD1612" s="3"/>
      <c r="AE1612" s="3"/>
      <c r="AF1612" s="3"/>
      <c r="AG1612" s="4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X1612" s="4"/>
      <c r="AZ1612" s="4"/>
      <c r="BA1612" s="4"/>
      <c r="BB1612" s="8"/>
      <c r="BC1612" s="3"/>
      <c r="BD1612" s="3"/>
      <c r="BF1612" s="5"/>
      <c r="BG1612" s="5"/>
      <c r="BH1612" s="5"/>
      <c r="BI1612" s="5"/>
      <c r="BJ1612" s="5"/>
      <c r="BK1612" s="3"/>
      <c r="BM1612" s="7"/>
      <c r="BN1612" s="3"/>
      <c r="BO1612" s="3"/>
      <c r="BQ1612" s="7"/>
      <c r="BR1612" s="3"/>
      <c r="BS1612" s="3"/>
      <c r="BV1612" s="4"/>
      <c r="BW1612" s="3"/>
      <c r="BX1612" s="3"/>
      <c r="BY1612" s="3"/>
      <c r="BZ1612" s="3"/>
      <c r="CA1612" s="3"/>
      <c r="CB1612" s="3"/>
      <c r="CC1612" s="3"/>
      <c r="CD1612" s="4"/>
      <c r="CE1612" s="4"/>
      <c r="CF1612" s="3"/>
      <c r="CG1612" s="3"/>
      <c r="CH1612" s="3"/>
      <c r="CI1612" s="3"/>
      <c r="CJ1612" s="3"/>
      <c r="CK1612" s="2"/>
      <c r="CL1612" s="2"/>
      <c r="CM1612" s="4"/>
      <c r="CN1612" s="4"/>
      <c r="CO1612" s="3"/>
      <c r="CP1612" s="4"/>
      <c r="CQ1612" s="3"/>
      <c r="CS1612" s="4"/>
      <c r="CT1612" s="3"/>
      <c r="CU1612" s="3"/>
    </row>
    <row r="1613" spans="1:99" ht="20.100000000000001" customHeight="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Y1613" s="4"/>
      <c r="Z1613" s="5"/>
      <c r="AB1613" s="6"/>
      <c r="AC1613" s="3"/>
      <c r="AD1613" s="3"/>
      <c r="AE1613" s="3"/>
      <c r="AF1613" s="3"/>
      <c r="AG1613" s="4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X1613" s="4"/>
      <c r="AZ1613" s="4"/>
      <c r="BA1613" s="4"/>
      <c r="BB1613" s="8"/>
      <c r="BC1613" s="3"/>
      <c r="BD1613" s="3"/>
      <c r="BF1613" s="5"/>
      <c r="BG1613" s="5"/>
      <c r="BH1613" s="5"/>
      <c r="BI1613" s="5"/>
      <c r="BJ1613" s="5"/>
      <c r="BK1613" s="3"/>
      <c r="BM1613" s="7"/>
      <c r="BN1613" s="3"/>
      <c r="BO1613" s="3"/>
      <c r="BQ1613" s="7"/>
      <c r="BR1613" s="3"/>
      <c r="BS1613" s="3"/>
      <c r="BV1613" s="4"/>
      <c r="BW1613" s="3"/>
      <c r="BX1613" s="3"/>
      <c r="BY1613" s="3"/>
      <c r="BZ1613" s="3"/>
      <c r="CA1613" s="3"/>
      <c r="CB1613" s="3"/>
      <c r="CC1613" s="3"/>
      <c r="CD1613" s="4"/>
      <c r="CE1613" s="4"/>
      <c r="CF1613" s="3"/>
      <c r="CG1613" s="3"/>
      <c r="CH1613" s="3"/>
      <c r="CI1613" s="3"/>
      <c r="CJ1613" s="3"/>
      <c r="CK1613" s="2"/>
      <c r="CL1613" s="2"/>
      <c r="CM1613" s="4"/>
      <c r="CN1613" s="4"/>
      <c r="CO1613" s="3"/>
      <c r="CP1613" s="4"/>
      <c r="CQ1613" s="3"/>
      <c r="CS1613" s="4"/>
      <c r="CT1613" s="3"/>
      <c r="CU1613" s="3"/>
    </row>
    <row r="1614" spans="1:99" ht="20.100000000000001" customHeight="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Y1614" s="4"/>
      <c r="Z1614" s="5"/>
      <c r="AB1614" s="6"/>
      <c r="AC1614" s="3"/>
      <c r="AD1614" s="3"/>
      <c r="AE1614" s="3"/>
      <c r="AF1614" s="3"/>
      <c r="AG1614" s="4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X1614" s="4"/>
      <c r="AZ1614" s="4"/>
      <c r="BA1614" s="4"/>
      <c r="BB1614" s="8"/>
      <c r="BC1614" s="3"/>
      <c r="BD1614" s="3"/>
      <c r="BF1614" s="5"/>
      <c r="BG1614" s="5"/>
      <c r="BH1614" s="5"/>
      <c r="BI1614" s="5"/>
      <c r="BJ1614" s="5"/>
      <c r="BK1614" s="3"/>
      <c r="BM1614" s="7"/>
      <c r="BN1614" s="3"/>
      <c r="BO1614" s="3"/>
      <c r="BQ1614" s="7"/>
      <c r="BR1614" s="3"/>
      <c r="BS1614" s="3"/>
      <c r="BV1614" s="4"/>
      <c r="BW1614" s="3"/>
      <c r="BX1614" s="3"/>
      <c r="BY1614" s="3"/>
      <c r="BZ1614" s="3"/>
      <c r="CA1614" s="3"/>
      <c r="CB1614" s="3"/>
      <c r="CC1614" s="3"/>
      <c r="CD1614" s="4"/>
      <c r="CE1614" s="4"/>
      <c r="CF1614" s="3"/>
      <c r="CG1614" s="3"/>
      <c r="CH1614" s="3"/>
      <c r="CI1614" s="3"/>
      <c r="CJ1614" s="3"/>
      <c r="CK1614" s="2"/>
      <c r="CL1614" s="2"/>
      <c r="CM1614" s="4"/>
      <c r="CN1614" s="4"/>
      <c r="CO1614" s="3"/>
      <c r="CP1614" s="4"/>
      <c r="CQ1614" s="3"/>
      <c r="CS1614" s="4"/>
      <c r="CT1614" s="3"/>
      <c r="CU1614" s="3"/>
    </row>
    <row r="1615" spans="1:99" ht="20.100000000000001" customHeight="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Y1615" s="4"/>
      <c r="Z1615" s="5"/>
      <c r="AB1615" s="6"/>
      <c r="AC1615" s="3"/>
      <c r="AD1615" s="3"/>
      <c r="AE1615" s="3"/>
      <c r="AF1615" s="3"/>
      <c r="AG1615" s="4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X1615" s="4"/>
      <c r="AZ1615" s="4"/>
      <c r="BA1615" s="4"/>
      <c r="BB1615" s="8"/>
      <c r="BC1615" s="3"/>
      <c r="BD1615" s="3"/>
      <c r="BF1615" s="5"/>
      <c r="BG1615" s="5"/>
      <c r="BH1615" s="5"/>
      <c r="BI1615" s="5"/>
      <c r="BJ1615" s="5"/>
      <c r="BK1615" s="3"/>
      <c r="BM1615" s="7"/>
      <c r="BN1615" s="3"/>
      <c r="BO1615" s="3"/>
      <c r="BQ1615" s="7"/>
      <c r="BR1615" s="3"/>
      <c r="BS1615" s="3"/>
      <c r="BV1615" s="4"/>
      <c r="BW1615" s="3"/>
      <c r="BX1615" s="3"/>
      <c r="BY1615" s="3"/>
      <c r="BZ1615" s="3"/>
      <c r="CA1615" s="3"/>
      <c r="CB1615" s="3"/>
      <c r="CC1615" s="3"/>
      <c r="CD1615" s="4"/>
      <c r="CE1615" s="4"/>
      <c r="CF1615" s="3"/>
      <c r="CG1615" s="3"/>
      <c r="CH1615" s="3"/>
      <c r="CI1615" s="3"/>
      <c r="CJ1615" s="3"/>
      <c r="CK1615" s="2"/>
      <c r="CL1615" s="2"/>
      <c r="CM1615" s="4"/>
      <c r="CN1615" s="4"/>
      <c r="CO1615" s="3"/>
      <c r="CP1615" s="4"/>
      <c r="CQ1615" s="3"/>
      <c r="CS1615" s="4"/>
      <c r="CT1615" s="3"/>
      <c r="CU1615" s="3"/>
    </row>
    <row r="1616" spans="1:99" ht="20.100000000000001" customHeight="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Y1616" s="4"/>
      <c r="Z1616" s="5"/>
      <c r="AB1616" s="6"/>
      <c r="AC1616" s="3"/>
      <c r="AD1616" s="3"/>
      <c r="AE1616" s="3"/>
      <c r="AF1616" s="3"/>
      <c r="AG1616" s="4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X1616" s="4"/>
      <c r="AZ1616" s="4"/>
      <c r="BA1616" s="4"/>
      <c r="BB1616" s="8"/>
      <c r="BC1616" s="3"/>
      <c r="BD1616" s="3"/>
      <c r="BF1616" s="5"/>
      <c r="BG1616" s="5"/>
      <c r="BH1616" s="5"/>
      <c r="BI1616" s="5"/>
      <c r="BJ1616" s="5"/>
      <c r="BK1616" s="3"/>
      <c r="BM1616" s="7"/>
      <c r="BN1616" s="3"/>
      <c r="BO1616" s="3"/>
      <c r="BQ1616" s="7"/>
      <c r="BR1616" s="3"/>
      <c r="BS1616" s="3"/>
      <c r="BV1616" s="4"/>
      <c r="BW1616" s="3"/>
      <c r="BX1616" s="3"/>
      <c r="BY1616" s="3"/>
      <c r="BZ1616" s="3"/>
      <c r="CA1616" s="3"/>
      <c r="CB1616" s="3"/>
      <c r="CC1616" s="3"/>
      <c r="CD1616" s="4"/>
      <c r="CE1616" s="4"/>
      <c r="CF1616" s="3"/>
      <c r="CG1616" s="3"/>
      <c r="CH1616" s="3"/>
      <c r="CI1616" s="3"/>
      <c r="CJ1616" s="3"/>
      <c r="CK1616" s="2"/>
      <c r="CL1616" s="2"/>
      <c r="CM1616" s="4"/>
      <c r="CN1616" s="4"/>
      <c r="CO1616" s="3"/>
      <c r="CP1616" s="4"/>
      <c r="CQ1616" s="3"/>
      <c r="CS1616" s="4"/>
      <c r="CT1616" s="3"/>
      <c r="CU1616" s="3"/>
    </row>
    <row r="1617" spans="1:99" ht="20.100000000000001" customHeight="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Y1617" s="4"/>
      <c r="Z1617" s="5"/>
      <c r="AB1617" s="6"/>
      <c r="AC1617" s="3"/>
      <c r="AD1617" s="3"/>
      <c r="AE1617" s="3"/>
      <c r="AF1617" s="3"/>
      <c r="AG1617" s="4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X1617" s="4"/>
      <c r="AZ1617" s="4"/>
      <c r="BA1617" s="4"/>
      <c r="BB1617" s="8"/>
      <c r="BC1617" s="3"/>
      <c r="BD1617" s="3"/>
      <c r="BF1617" s="5"/>
      <c r="BG1617" s="5"/>
      <c r="BH1617" s="5"/>
      <c r="BI1617" s="5"/>
      <c r="BJ1617" s="5"/>
      <c r="BK1617" s="3"/>
      <c r="BM1617" s="7"/>
      <c r="BN1617" s="3"/>
      <c r="BO1617" s="3"/>
      <c r="BQ1617" s="7"/>
      <c r="BR1617" s="3"/>
      <c r="BS1617" s="3"/>
      <c r="BV1617" s="4"/>
      <c r="BW1617" s="3"/>
      <c r="BX1617" s="3"/>
      <c r="BY1617" s="3"/>
      <c r="BZ1617" s="3"/>
      <c r="CA1617" s="3"/>
      <c r="CB1617" s="3"/>
      <c r="CC1617" s="3"/>
      <c r="CD1617" s="4"/>
      <c r="CE1617" s="4"/>
      <c r="CF1617" s="3"/>
      <c r="CG1617" s="3"/>
      <c r="CH1617" s="3"/>
      <c r="CI1617" s="3"/>
      <c r="CJ1617" s="3"/>
      <c r="CK1617" s="2"/>
      <c r="CL1617" s="2"/>
      <c r="CM1617" s="4"/>
      <c r="CN1617" s="4"/>
      <c r="CO1617" s="3"/>
      <c r="CP1617" s="4"/>
      <c r="CQ1617" s="3"/>
      <c r="CS1617" s="4"/>
      <c r="CT1617" s="3"/>
      <c r="CU1617" s="3"/>
    </row>
    <row r="1618" spans="1:99" ht="20.100000000000001" customHeight="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Y1618" s="4"/>
      <c r="Z1618" s="5"/>
      <c r="AB1618" s="6"/>
      <c r="AC1618" s="3"/>
      <c r="AD1618" s="3"/>
      <c r="AE1618" s="3"/>
      <c r="AF1618" s="3"/>
      <c r="AG1618" s="4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X1618" s="4"/>
      <c r="AZ1618" s="4"/>
      <c r="BA1618" s="4"/>
      <c r="BB1618" s="8"/>
      <c r="BC1618" s="3"/>
      <c r="BD1618" s="3"/>
      <c r="BF1618" s="5"/>
      <c r="BG1618" s="5"/>
      <c r="BH1618" s="5"/>
      <c r="BI1618" s="5"/>
      <c r="BJ1618" s="5"/>
      <c r="BK1618" s="3"/>
      <c r="BM1618" s="7"/>
      <c r="BN1618" s="3"/>
      <c r="BO1618" s="3"/>
      <c r="BQ1618" s="7"/>
      <c r="BR1618" s="3"/>
      <c r="BS1618" s="3"/>
      <c r="BV1618" s="4"/>
      <c r="BW1618" s="3"/>
      <c r="BX1618" s="3"/>
      <c r="BY1618" s="3"/>
      <c r="BZ1618" s="3"/>
      <c r="CA1618" s="3"/>
      <c r="CB1618" s="3"/>
      <c r="CC1618" s="3"/>
      <c r="CD1618" s="4"/>
      <c r="CE1618" s="4"/>
      <c r="CF1618" s="3"/>
      <c r="CG1618" s="3"/>
      <c r="CH1618" s="3"/>
      <c r="CI1618" s="3"/>
      <c r="CJ1618" s="3"/>
      <c r="CK1618" s="2"/>
      <c r="CL1618" s="2"/>
      <c r="CM1618" s="4"/>
      <c r="CN1618" s="4"/>
      <c r="CO1618" s="3"/>
      <c r="CP1618" s="4"/>
      <c r="CQ1618" s="3"/>
      <c r="CS1618" s="4"/>
      <c r="CT1618" s="3"/>
      <c r="CU1618" s="3"/>
    </row>
    <row r="1619" spans="1:99" ht="20.100000000000001" customHeight="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Y1619" s="4"/>
      <c r="Z1619" s="5"/>
      <c r="AB1619" s="6"/>
      <c r="AC1619" s="3"/>
      <c r="AD1619" s="3"/>
      <c r="AE1619" s="3"/>
      <c r="AF1619" s="3"/>
      <c r="AG1619" s="4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X1619" s="4"/>
      <c r="AZ1619" s="4"/>
      <c r="BA1619" s="4"/>
      <c r="BB1619" s="8"/>
      <c r="BC1619" s="3"/>
      <c r="BD1619" s="3"/>
      <c r="BF1619" s="5"/>
      <c r="BG1619" s="5"/>
      <c r="BH1619" s="5"/>
      <c r="BI1619" s="5"/>
      <c r="BJ1619" s="5"/>
      <c r="BK1619" s="3"/>
      <c r="BM1619" s="7"/>
      <c r="BN1619" s="3"/>
      <c r="BO1619" s="3"/>
      <c r="BQ1619" s="7"/>
      <c r="BR1619" s="3"/>
      <c r="BS1619" s="3"/>
      <c r="BV1619" s="4"/>
      <c r="BW1619" s="3"/>
      <c r="BX1619" s="3"/>
      <c r="BY1619" s="3"/>
      <c r="BZ1619" s="3"/>
      <c r="CA1619" s="3"/>
      <c r="CB1619" s="3"/>
      <c r="CC1619" s="3"/>
      <c r="CD1619" s="4"/>
      <c r="CE1619" s="4"/>
      <c r="CF1619" s="3"/>
      <c r="CG1619" s="3"/>
      <c r="CH1619" s="3"/>
      <c r="CI1619" s="3"/>
      <c r="CJ1619" s="3"/>
      <c r="CK1619" s="2"/>
      <c r="CL1619" s="2"/>
      <c r="CM1619" s="4"/>
      <c r="CN1619" s="4"/>
      <c r="CO1619" s="3"/>
      <c r="CP1619" s="4"/>
      <c r="CQ1619" s="3"/>
      <c r="CS1619" s="4"/>
      <c r="CT1619" s="3"/>
      <c r="CU1619" s="3"/>
    </row>
    <row r="1620" spans="1:99" ht="20.100000000000001" customHeight="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Y1620" s="4"/>
      <c r="Z1620" s="5"/>
      <c r="AB1620" s="6"/>
      <c r="AC1620" s="3"/>
      <c r="AD1620" s="3"/>
      <c r="AE1620" s="3"/>
      <c r="AF1620" s="3"/>
      <c r="AG1620" s="4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X1620" s="4"/>
      <c r="AZ1620" s="4"/>
      <c r="BA1620" s="4"/>
      <c r="BB1620" s="8"/>
      <c r="BC1620" s="3"/>
      <c r="BD1620" s="3"/>
      <c r="BF1620" s="5"/>
      <c r="BG1620" s="5"/>
      <c r="BH1620" s="5"/>
      <c r="BI1620" s="5"/>
      <c r="BJ1620" s="5"/>
      <c r="BK1620" s="3"/>
      <c r="BM1620" s="7"/>
      <c r="BN1620" s="3"/>
      <c r="BO1620" s="3"/>
      <c r="BQ1620" s="7"/>
      <c r="BR1620" s="3"/>
      <c r="BS1620" s="3"/>
      <c r="BV1620" s="4"/>
      <c r="BW1620" s="3"/>
      <c r="BX1620" s="3"/>
      <c r="BY1620" s="3"/>
      <c r="BZ1620" s="3"/>
      <c r="CA1620" s="3"/>
      <c r="CB1620" s="3"/>
      <c r="CC1620" s="3"/>
      <c r="CD1620" s="4"/>
      <c r="CE1620" s="4"/>
      <c r="CF1620" s="3"/>
      <c r="CG1620" s="3"/>
      <c r="CH1620" s="3"/>
      <c r="CI1620" s="3"/>
      <c r="CJ1620" s="3"/>
      <c r="CK1620" s="2"/>
      <c r="CL1620" s="2"/>
      <c r="CM1620" s="4"/>
      <c r="CN1620" s="4"/>
      <c r="CO1620" s="3"/>
      <c r="CP1620" s="4"/>
      <c r="CQ1620" s="3"/>
      <c r="CS1620" s="4"/>
      <c r="CT1620" s="3"/>
      <c r="CU1620" s="3"/>
    </row>
    <row r="1621" spans="1:99" ht="20.100000000000001" customHeight="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Y1621" s="4"/>
      <c r="Z1621" s="5"/>
      <c r="AB1621" s="6"/>
      <c r="AC1621" s="3"/>
      <c r="AD1621" s="3"/>
      <c r="AE1621" s="3"/>
      <c r="AF1621" s="3"/>
      <c r="AG1621" s="4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X1621" s="4"/>
      <c r="AZ1621" s="4"/>
      <c r="BA1621" s="4"/>
      <c r="BB1621" s="8"/>
      <c r="BC1621" s="3"/>
      <c r="BD1621" s="3"/>
      <c r="BF1621" s="5"/>
      <c r="BG1621" s="5"/>
      <c r="BH1621" s="5"/>
      <c r="BI1621" s="5"/>
      <c r="BJ1621" s="5"/>
      <c r="BK1621" s="3"/>
      <c r="BM1621" s="7"/>
      <c r="BN1621" s="3"/>
      <c r="BO1621" s="3"/>
      <c r="BQ1621" s="7"/>
      <c r="BR1621" s="3"/>
      <c r="BS1621" s="3"/>
      <c r="BV1621" s="4"/>
      <c r="BW1621" s="3"/>
      <c r="BX1621" s="3"/>
      <c r="BY1621" s="3"/>
      <c r="BZ1621" s="3"/>
      <c r="CA1621" s="3"/>
      <c r="CB1621" s="3"/>
      <c r="CC1621" s="3"/>
      <c r="CD1621" s="4"/>
      <c r="CE1621" s="4"/>
      <c r="CF1621" s="3"/>
      <c r="CG1621" s="3"/>
      <c r="CH1621" s="3"/>
      <c r="CI1621" s="3"/>
      <c r="CJ1621" s="3"/>
      <c r="CK1621" s="2"/>
      <c r="CL1621" s="2"/>
      <c r="CM1621" s="4"/>
      <c r="CN1621" s="4"/>
      <c r="CO1621" s="3"/>
      <c r="CP1621" s="4"/>
      <c r="CQ1621" s="3"/>
      <c r="CS1621" s="4"/>
      <c r="CT1621" s="3"/>
      <c r="CU1621" s="3"/>
    </row>
    <row r="1622" spans="1:99" ht="20.100000000000001" customHeight="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Y1622" s="4"/>
      <c r="Z1622" s="5"/>
      <c r="AB1622" s="6"/>
      <c r="AC1622" s="3"/>
      <c r="AD1622" s="3"/>
      <c r="AE1622" s="3"/>
      <c r="AF1622" s="3"/>
      <c r="AG1622" s="4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X1622" s="4"/>
      <c r="AZ1622" s="4"/>
      <c r="BA1622" s="4"/>
      <c r="BB1622" s="8"/>
      <c r="BC1622" s="3"/>
      <c r="BD1622" s="3"/>
      <c r="BF1622" s="5"/>
      <c r="BG1622" s="5"/>
      <c r="BH1622" s="5"/>
      <c r="BI1622" s="5"/>
      <c r="BJ1622" s="5"/>
      <c r="BK1622" s="3"/>
      <c r="BM1622" s="7"/>
      <c r="BN1622" s="3"/>
      <c r="BO1622" s="3"/>
      <c r="BQ1622" s="7"/>
      <c r="BR1622" s="3"/>
      <c r="BS1622" s="3"/>
      <c r="BV1622" s="4"/>
      <c r="BW1622" s="3"/>
      <c r="BX1622" s="3"/>
      <c r="BY1622" s="3"/>
      <c r="BZ1622" s="3"/>
      <c r="CA1622" s="3"/>
      <c r="CB1622" s="3"/>
      <c r="CC1622" s="3"/>
      <c r="CD1622" s="4"/>
      <c r="CE1622" s="4"/>
      <c r="CF1622" s="3"/>
      <c r="CG1622" s="3"/>
      <c r="CH1622" s="3"/>
      <c r="CI1622" s="3"/>
      <c r="CJ1622" s="3"/>
      <c r="CK1622" s="2"/>
      <c r="CL1622" s="2"/>
      <c r="CM1622" s="4"/>
      <c r="CN1622" s="4"/>
      <c r="CO1622" s="3"/>
      <c r="CP1622" s="4"/>
      <c r="CQ1622" s="3"/>
      <c r="CS1622" s="4"/>
      <c r="CT1622" s="3"/>
      <c r="CU1622" s="3"/>
    </row>
    <row r="1623" spans="1:99" ht="20.100000000000001" customHeight="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Y1623" s="4"/>
      <c r="Z1623" s="5"/>
      <c r="AB1623" s="6"/>
      <c r="AC1623" s="3"/>
      <c r="AD1623" s="3"/>
      <c r="AE1623" s="3"/>
      <c r="AF1623" s="3"/>
      <c r="AG1623" s="4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X1623" s="4"/>
      <c r="AZ1623" s="4"/>
      <c r="BA1623" s="4"/>
      <c r="BB1623" s="8"/>
      <c r="BC1623" s="3"/>
      <c r="BD1623" s="3"/>
      <c r="BF1623" s="5"/>
      <c r="BG1623" s="5"/>
      <c r="BH1623" s="5"/>
      <c r="BI1623" s="5"/>
      <c r="BJ1623" s="5"/>
      <c r="BK1623" s="3"/>
      <c r="BM1623" s="7"/>
      <c r="BN1623" s="3"/>
      <c r="BO1623" s="3"/>
      <c r="BQ1623" s="7"/>
      <c r="BR1623" s="3"/>
      <c r="BS1623" s="3"/>
      <c r="BV1623" s="4"/>
      <c r="BW1623" s="3"/>
      <c r="BX1623" s="3"/>
      <c r="BY1623" s="3"/>
      <c r="BZ1623" s="3"/>
      <c r="CA1623" s="3"/>
      <c r="CB1623" s="3"/>
      <c r="CC1623" s="3"/>
      <c r="CD1623" s="4"/>
      <c r="CE1623" s="4"/>
      <c r="CF1623" s="3"/>
      <c r="CG1623" s="3"/>
      <c r="CH1623" s="3"/>
      <c r="CI1623" s="3"/>
      <c r="CJ1623" s="3"/>
      <c r="CK1623" s="2"/>
      <c r="CL1623" s="2"/>
      <c r="CM1623" s="4"/>
      <c r="CN1623" s="4"/>
      <c r="CO1623" s="3"/>
      <c r="CP1623" s="4"/>
      <c r="CQ1623" s="3"/>
      <c r="CS1623" s="4"/>
      <c r="CT1623" s="3"/>
      <c r="CU1623" s="3"/>
    </row>
    <row r="1624" spans="1:99" ht="20.100000000000001" customHeight="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Y1624" s="4"/>
      <c r="Z1624" s="5"/>
      <c r="AB1624" s="6"/>
      <c r="AC1624" s="3"/>
      <c r="AD1624" s="3"/>
      <c r="AE1624" s="3"/>
      <c r="AF1624" s="3"/>
      <c r="AG1624" s="4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X1624" s="4"/>
      <c r="AZ1624" s="4"/>
      <c r="BA1624" s="4"/>
      <c r="BB1624" s="8"/>
      <c r="BC1624" s="3"/>
      <c r="BD1624" s="3"/>
      <c r="BF1624" s="5"/>
      <c r="BG1624" s="5"/>
      <c r="BH1624" s="5"/>
      <c r="BI1624" s="5"/>
      <c r="BJ1624" s="5"/>
      <c r="BK1624" s="3"/>
      <c r="BM1624" s="7"/>
      <c r="BN1624" s="3"/>
      <c r="BO1624" s="3"/>
      <c r="BQ1624" s="7"/>
      <c r="BR1624" s="3"/>
      <c r="BS1624" s="3"/>
      <c r="BV1624" s="4"/>
      <c r="BW1624" s="3"/>
      <c r="BX1624" s="3"/>
      <c r="BY1624" s="3"/>
      <c r="BZ1624" s="3"/>
      <c r="CA1624" s="3"/>
      <c r="CB1624" s="3"/>
      <c r="CC1624" s="3"/>
      <c r="CD1624" s="4"/>
      <c r="CE1624" s="4"/>
      <c r="CF1624" s="3"/>
      <c r="CG1624" s="3"/>
      <c r="CH1624" s="3"/>
      <c r="CI1624" s="3"/>
      <c r="CJ1624" s="3"/>
      <c r="CK1624" s="2"/>
      <c r="CL1624" s="2"/>
      <c r="CM1624" s="4"/>
      <c r="CN1624" s="4"/>
      <c r="CO1624" s="3"/>
      <c r="CP1624" s="4"/>
      <c r="CQ1624" s="3"/>
      <c r="CS1624" s="4"/>
      <c r="CT1624" s="3"/>
      <c r="CU1624" s="3"/>
    </row>
    <row r="1625" spans="1:99" ht="20.100000000000001" customHeight="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Y1625" s="4"/>
      <c r="Z1625" s="5"/>
      <c r="AB1625" s="6"/>
      <c r="AC1625" s="3"/>
      <c r="AD1625" s="3"/>
      <c r="AE1625" s="3"/>
      <c r="AF1625" s="3"/>
      <c r="AG1625" s="4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X1625" s="4"/>
      <c r="AZ1625" s="4"/>
      <c r="BA1625" s="4"/>
      <c r="BB1625" s="8"/>
      <c r="BC1625" s="3"/>
      <c r="BD1625" s="3"/>
      <c r="BF1625" s="5"/>
      <c r="BG1625" s="5"/>
      <c r="BH1625" s="5"/>
      <c r="BI1625" s="5"/>
      <c r="BJ1625" s="5"/>
      <c r="BK1625" s="3"/>
      <c r="BM1625" s="7"/>
      <c r="BN1625" s="3"/>
      <c r="BO1625" s="3"/>
      <c r="BQ1625" s="7"/>
      <c r="BR1625" s="3"/>
      <c r="BS1625" s="3"/>
      <c r="BV1625" s="4"/>
      <c r="BW1625" s="3"/>
      <c r="BX1625" s="3"/>
      <c r="BY1625" s="3"/>
      <c r="BZ1625" s="3"/>
      <c r="CA1625" s="3"/>
      <c r="CB1625" s="3"/>
      <c r="CC1625" s="3"/>
      <c r="CD1625" s="4"/>
      <c r="CE1625" s="4"/>
      <c r="CF1625" s="3"/>
      <c r="CG1625" s="3"/>
      <c r="CH1625" s="3"/>
      <c r="CI1625" s="3"/>
      <c r="CJ1625" s="3"/>
      <c r="CK1625" s="2"/>
      <c r="CL1625" s="2"/>
      <c r="CM1625" s="4"/>
      <c r="CN1625" s="4"/>
      <c r="CO1625" s="3"/>
      <c r="CP1625" s="4"/>
      <c r="CQ1625" s="3"/>
      <c r="CS1625" s="4"/>
      <c r="CT1625" s="3"/>
      <c r="CU1625" s="3"/>
    </row>
    <row r="1626" spans="1:99" ht="20.100000000000001" customHeight="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Y1626" s="4"/>
      <c r="Z1626" s="5"/>
      <c r="AB1626" s="6"/>
      <c r="AC1626" s="3"/>
      <c r="AD1626" s="3"/>
      <c r="AE1626" s="3"/>
      <c r="AF1626" s="3"/>
      <c r="AG1626" s="4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X1626" s="4"/>
      <c r="AZ1626" s="4"/>
      <c r="BA1626" s="4"/>
      <c r="BB1626" s="8"/>
      <c r="BC1626" s="3"/>
      <c r="BD1626" s="3"/>
      <c r="BF1626" s="5"/>
      <c r="BG1626" s="5"/>
      <c r="BH1626" s="5"/>
      <c r="BI1626" s="5"/>
      <c r="BJ1626" s="5"/>
      <c r="BK1626" s="3"/>
      <c r="BM1626" s="7"/>
      <c r="BN1626" s="3"/>
      <c r="BO1626" s="3"/>
      <c r="BQ1626" s="7"/>
      <c r="BR1626" s="3"/>
      <c r="BS1626" s="3"/>
      <c r="BV1626" s="4"/>
      <c r="BW1626" s="3"/>
      <c r="BX1626" s="3"/>
      <c r="BY1626" s="3"/>
      <c r="BZ1626" s="3"/>
      <c r="CA1626" s="3"/>
      <c r="CB1626" s="3"/>
      <c r="CC1626" s="3"/>
      <c r="CD1626" s="4"/>
      <c r="CE1626" s="4"/>
      <c r="CF1626" s="3"/>
      <c r="CG1626" s="3"/>
      <c r="CH1626" s="3"/>
      <c r="CI1626" s="3"/>
      <c r="CJ1626" s="3"/>
      <c r="CK1626" s="2"/>
      <c r="CL1626" s="2"/>
      <c r="CM1626" s="4"/>
      <c r="CN1626" s="4"/>
      <c r="CO1626" s="3"/>
      <c r="CP1626" s="4"/>
      <c r="CQ1626" s="3"/>
      <c r="CS1626" s="4"/>
      <c r="CT1626" s="3"/>
      <c r="CU1626" s="3"/>
    </row>
    <row r="1627" spans="1:99" ht="20.100000000000001" customHeight="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Y1627" s="4"/>
      <c r="Z1627" s="5"/>
      <c r="AB1627" s="6"/>
      <c r="AC1627" s="3"/>
      <c r="AD1627" s="3"/>
      <c r="AE1627" s="3"/>
      <c r="AF1627" s="3"/>
      <c r="AG1627" s="4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X1627" s="4"/>
      <c r="AZ1627" s="4"/>
      <c r="BA1627" s="4"/>
      <c r="BB1627" s="8"/>
      <c r="BC1627" s="3"/>
      <c r="BD1627" s="3"/>
      <c r="BF1627" s="5"/>
      <c r="BG1627" s="5"/>
      <c r="BH1627" s="5"/>
      <c r="BI1627" s="5"/>
      <c r="BJ1627" s="5"/>
      <c r="BK1627" s="3"/>
      <c r="BM1627" s="7"/>
      <c r="BN1627" s="3"/>
      <c r="BO1627" s="3"/>
      <c r="BQ1627" s="7"/>
      <c r="BR1627" s="3"/>
      <c r="BS1627" s="3"/>
      <c r="BV1627" s="4"/>
      <c r="BW1627" s="3"/>
      <c r="BX1627" s="3"/>
      <c r="BY1627" s="3"/>
      <c r="BZ1627" s="3"/>
      <c r="CA1627" s="3"/>
      <c r="CB1627" s="3"/>
      <c r="CC1627" s="3"/>
      <c r="CD1627" s="4"/>
      <c r="CE1627" s="4"/>
      <c r="CF1627" s="3"/>
      <c r="CG1627" s="3"/>
      <c r="CH1627" s="3"/>
      <c r="CI1627" s="3"/>
      <c r="CJ1627" s="3"/>
      <c r="CK1627" s="2"/>
      <c r="CL1627" s="2"/>
      <c r="CM1627" s="4"/>
      <c r="CN1627" s="4"/>
      <c r="CO1627" s="3"/>
      <c r="CP1627" s="4"/>
      <c r="CQ1627" s="3"/>
      <c r="CS1627" s="4"/>
      <c r="CT1627" s="3"/>
      <c r="CU1627" s="3"/>
    </row>
    <row r="1628" spans="1:99" ht="20.100000000000001" customHeight="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Y1628" s="4"/>
      <c r="Z1628" s="5"/>
      <c r="AB1628" s="6"/>
      <c r="AC1628" s="3"/>
      <c r="AD1628" s="3"/>
      <c r="AE1628" s="3"/>
      <c r="AF1628" s="3"/>
      <c r="AG1628" s="4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X1628" s="4"/>
      <c r="AZ1628" s="4"/>
      <c r="BA1628" s="4"/>
      <c r="BB1628" s="8"/>
      <c r="BC1628" s="3"/>
      <c r="BD1628" s="3"/>
      <c r="BF1628" s="5"/>
      <c r="BG1628" s="5"/>
      <c r="BH1628" s="5"/>
      <c r="BI1628" s="5"/>
      <c r="BJ1628" s="5"/>
      <c r="BK1628" s="3"/>
      <c r="BM1628" s="7"/>
      <c r="BN1628" s="3"/>
      <c r="BO1628" s="3"/>
      <c r="BQ1628" s="7"/>
      <c r="BR1628" s="3"/>
      <c r="BS1628" s="3"/>
      <c r="BV1628" s="4"/>
      <c r="BW1628" s="3"/>
      <c r="BX1628" s="3"/>
      <c r="BY1628" s="3"/>
      <c r="BZ1628" s="3"/>
      <c r="CA1628" s="3"/>
      <c r="CB1628" s="3"/>
      <c r="CC1628" s="3"/>
      <c r="CD1628" s="4"/>
      <c r="CE1628" s="4"/>
      <c r="CF1628" s="3"/>
      <c r="CG1628" s="3"/>
      <c r="CH1628" s="3"/>
      <c r="CI1628" s="3"/>
      <c r="CJ1628" s="3"/>
      <c r="CK1628" s="2"/>
      <c r="CL1628" s="2"/>
      <c r="CM1628" s="4"/>
      <c r="CN1628" s="4"/>
      <c r="CO1628" s="3"/>
      <c r="CP1628" s="4"/>
      <c r="CQ1628" s="3"/>
      <c r="CS1628" s="4"/>
      <c r="CT1628" s="3"/>
      <c r="CU1628" s="3"/>
    </row>
    <row r="1629" spans="1:99" ht="20.100000000000001" customHeight="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Y1629" s="4"/>
      <c r="Z1629" s="5"/>
      <c r="AB1629" s="6"/>
      <c r="AC1629" s="3"/>
      <c r="AD1629" s="3"/>
      <c r="AE1629" s="3"/>
      <c r="AF1629" s="3"/>
      <c r="AG1629" s="4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X1629" s="4"/>
      <c r="AZ1629" s="4"/>
      <c r="BA1629" s="4"/>
      <c r="BB1629" s="8"/>
      <c r="BC1629" s="3"/>
      <c r="BD1629" s="3"/>
      <c r="BF1629" s="5"/>
      <c r="BG1629" s="5"/>
      <c r="BH1629" s="5"/>
      <c r="BI1629" s="5"/>
      <c r="BJ1629" s="5"/>
      <c r="BK1629" s="3"/>
      <c r="BM1629" s="7"/>
      <c r="BN1629" s="3"/>
      <c r="BO1629" s="3"/>
      <c r="BQ1629" s="7"/>
      <c r="BR1629" s="3"/>
      <c r="BS1629" s="3"/>
      <c r="BV1629" s="4"/>
      <c r="BW1629" s="3"/>
      <c r="BX1629" s="3"/>
      <c r="BY1629" s="3"/>
      <c r="BZ1629" s="3"/>
      <c r="CA1629" s="3"/>
      <c r="CB1629" s="3"/>
      <c r="CC1629" s="3"/>
      <c r="CD1629" s="4"/>
      <c r="CE1629" s="4"/>
      <c r="CF1629" s="3"/>
      <c r="CG1629" s="3"/>
      <c r="CH1629" s="3"/>
      <c r="CI1629" s="3"/>
      <c r="CJ1629" s="3"/>
      <c r="CK1629" s="2"/>
      <c r="CL1629" s="2"/>
      <c r="CM1629" s="4"/>
      <c r="CN1629" s="4"/>
      <c r="CO1629" s="3"/>
      <c r="CP1629" s="4"/>
      <c r="CQ1629" s="3"/>
      <c r="CS1629" s="4"/>
      <c r="CT1629" s="3"/>
      <c r="CU1629" s="3"/>
    </row>
    <row r="1630" spans="1:99" ht="20.100000000000001" customHeight="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Y1630" s="4"/>
      <c r="Z1630" s="5"/>
      <c r="AB1630" s="6"/>
      <c r="AC1630" s="3"/>
      <c r="AD1630" s="3"/>
      <c r="AE1630" s="3"/>
      <c r="AF1630" s="3"/>
      <c r="AG1630" s="4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X1630" s="4"/>
      <c r="AZ1630" s="4"/>
      <c r="BA1630" s="4"/>
      <c r="BB1630" s="8"/>
      <c r="BC1630" s="3"/>
      <c r="BD1630" s="3"/>
      <c r="BF1630" s="5"/>
      <c r="BG1630" s="5"/>
      <c r="BH1630" s="5"/>
      <c r="BI1630" s="5"/>
      <c r="BJ1630" s="5"/>
      <c r="BK1630" s="3"/>
      <c r="BM1630" s="7"/>
      <c r="BN1630" s="3"/>
      <c r="BO1630" s="3"/>
      <c r="BQ1630" s="7"/>
      <c r="BR1630" s="3"/>
      <c r="BS1630" s="3"/>
      <c r="BV1630" s="4"/>
      <c r="BW1630" s="3"/>
      <c r="BX1630" s="3"/>
      <c r="BY1630" s="3"/>
      <c r="BZ1630" s="3"/>
      <c r="CA1630" s="3"/>
      <c r="CB1630" s="3"/>
      <c r="CC1630" s="3"/>
      <c r="CD1630" s="4"/>
      <c r="CE1630" s="4"/>
      <c r="CF1630" s="3"/>
      <c r="CG1630" s="3"/>
      <c r="CH1630" s="3"/>
      <c r="CI1630" s="3"/>
      <c r="CJ1630" s="3"/>
      <c r="CK1630" s="2"/>
      <c r="CL1630" s="2"/>
      <c r="CM1630" s="4"/>
      <c r="CN1630" s="4"/>
      <c r="CO1630" s="3"/>
      <c r="CP1630" s="4"/>
      <c r="CQ1630" s="3"/>
      <c r="CS1630" s="4"/>
      <c r="CT1630" s="3"/>
      <c r="CU1630" s="3"/>
    </row>
    <row r="1631" spans="1:99" ht="20.100000000000001" customHeight="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Y1631" s="4"/>
      <c r="Z1631" s="5"/>
      <c r="AB1631" s="6"/>
      <c r="AC1631" s="3"/>
      <c r="AD1631" s="3"/>
      <c r="AE1631" s="3"/>
      <c r="AF1631" s="3"/>
      <c r="AG1631" s="4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X1631" s="4"/>
      <c r="AZ1631" s="4"/>
      <c r="BA1631" s="4"/>
      <c r="BB1631" s="8"/>
      <c r="BC1631" s="3"/>
      <c r="BD1631" s="3"/>
      <c r="BF1631" s="5"/>
      <c r="BG1631" s="5"/>
      <c r="BH1631" s="5"/>
      <c r="BI1631" s="5"/>
      <c r="BJ1631" s="5"/>
      <c r="BK1631" s="3"/>
      <c r="BM1631" s="7"/>
      <c r="BN1631" s="3"/>
      <c r="BO1631" s="3"/>
      <c r="BQ1631" s="7"/>
      <c r="BR1631" s="3"/>
      <c r="BS1631" s="3"/>
      <c r="BV1631" s="4"/>
      <c r="BW1631" s="3"/>
      <c r="BX1631" s="3"/>
      <c r="BY1631" s="3"/>
      <c r="BZ1631" s="3"/>
      <c r="CA1631" s="3"/>
      <c r="CB1631" s="3"/>
      <c r="CC1631" s="3"/>
      <c r="CD1631" s="4"/>
      <c r="CE1631" s="4"/>
      <c r="CF1631" s="3"/>
      <c r="CG1631" s="3"/>
      <c r="CH1631" s="3"/>
      <c r="CI1631" s="3"/>
      <c r="CJ1631" s="3"/>
      <c r="CK1631" s="2"/>
      <c r="CL1631" s="2"/>
      <c r="CM1631" s="4"/>
      <c r="CN1631" s="4"/>
      <c r="CO1631" s="3"/>
      <c r="CP1631" s="4"/>
      <c r="CQ1631" s="3"/>
      <c r="CS1631" s="4"/>
      <c r="CT1631" s="3"/>
      <c r="CU1631" s="3"/>
    </row>
    <row r="1632" spans="1:99" ht="20.100000000000001" customHeight="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Y1632" s="4"/>
      <c r="Z1632" s="5"/>
      <c r="AB1632" s="6"/>
      <c r="AC1632" s="3"/>
      <c r="AD1632" s="3"/>
      <c r="AE1632" s="3"/>
      <c r="AF1632" s="3"/>
      <c r="AG1632" s="4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X1632" s="4"/>
      <c r="AZ1632" s="4"/>
      <c r="BA1632" s="4"/>
      <c r="BB1632" s="8"/>
      <c r="BC1632" s="3"/>
      <c r="BD1632" s="3"/>
      <c r="BF1632" s="5"/>
      <c r="BG1632" s="5"/>
      <c r="BH1632" s="5"/>
      <c r="BI1632" s="5"/>
      <c r="BJ1632" s="5"/>
      <c r="BK1632" s="3"/>
      <c r="BM1632" s="7"/>
      <c r="BN1632" s="3"/>
      <c r="BO1632" s="3"/>
      <c r="BQ1632" s="7"/>
      <c r="BR1632" s="3"/>
      <c r="BS1632" s="3"/>
      <c r="BV1632" s="4"/>
      <c r="BW1632" s="3"/>
      <c r="BX1632" s="3"/>
      <c r="BY1632" s="3"/>
      <c r="BZ1632" s="3"/>
      <c r="CA1632" s="3"/>
      <c r="CB1632" s="3"/>
      <c r="CC1632" s="3"/>
      <c r="CD1632" s="4"/>
      <c r="CE1632" s="4"/>
      <c r="CF1632" s="3"/>
      <c r="CG1632" s="3"/>
      <c r="CH1632" s="3"/>
      <c r="CI1632" s="3"/>
      <c r="CJ1632" s="3"/>
      <c r="CK1632" s="2"/>
      <c r="CL1632" s="2"/>
      <c r="CM1632" s="4"/>
      <c r="CN1632" s="4"/>
      <c r="CO1632" s="3"/>
      <c r="CP1632" s="4"/>
      <c r="CQ1632" s="3"/>
      <c r="CS1632" s="4"/>
      <c r="CT1632" s="3"/>
      <c r="CU1632" s="3"/>
    </row>
    <row r="1633" spans="1:99" ht="20.100000000000001" customHeight="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Y1633" s="4"/>
      <c r="Z1633" s="5"/>
      <c r="AB1633" s="6"/>
      <c r="AC1633" s="3"/>
      <c r="AD1633" s="3"/>
      <c r="AE1633" s="3"/>
      <c r="AF1633" s="3"/>
      <c r="AG1633" s="4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X1633" s="4"/>
      <c r="AZ1633" s="4"/>
      <c r="BA1633" s="4"/>
      <c r="BB1633" s="8"/>
      <c r="BC1633" s="3"/>
      <c r="BD1633" s="3"/>
      <c r="BF1633" s="5"/>
      <c r="BG1633" s="5"/>
      <c r="BH1633" s="5"/>
      <c r="BI1633" s="5"/>
      <c r="BJ1633" s="5"/>
      <c r="BK1633" s="3"/>
      <c r="BM1633" s="7"/>
      <c r="BN1633" s="3"/>
      <c r="BO1633" s="3"/>
      <c r="BQ1633" s="7"/>
      <c r="BR1633" s="3"/>
      <c r="BS1633" s="3"/>
      <c r="BV1633" s="4"/>
      <c r="BW1633" s="3"/>
      <c r="BX1633" s="3"/>
      <c r="BY1633" s="3"/>
      <c r="BZ1633" s="3"/>
      <c r="CA1633" s="3"/>
      <c r="CB1633" s="3"/>
      <c r="CC1633" s="3"/>
      <c r="CD1633" s="4"/>
      <c r="CE1633" s="4"/>
      <c r="CF1633" s="3"/>
      <c r="CG1633" s="3"/>
      <c r="CH1633" s="3"/>
      <c r="CI1633" s="3"/>
      <c r="CJ1633" s="3"/>
      <c r="CK1633" s="2"/>
      <c r="CL1633" s="2"/>
      <c r="CM1633" s="4"/>
      <c r="CN1633" s="4"/>
      <c r="CO1633" s="3"/>
      <c r="CP1633" s="4"/>
      <c r="CQ1633" s="3"/>
      <c r="CS1633" s="4"/>
      <c r="CT1633" s="3"/>
      <c r="CU1633" s="3"/>
    </row>
    <row r="1634" spans="1:99" ht="20.100000000000001" customHeight="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Y1634" s="4"/>
      <c r="Z1634" s="5"/>
      <c r="AB1634" s="6"/>
      <c r="AC1634" s="3"/>
      <c r="AD1634" s="3"/>
      <c r="AE1634" s="3"/>
      <c r="AF1634" s="3"/>
      <c r="AG1634" s="4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X1634" s="4"/>
      <c r="AZ1634" s="4"/>
      <c r="BA1634" s="4"/>
      <c r="BB1634" s="8"/>
      <c r="BC1634" s="3"/>
      <c r="BD1634" s="3"/>
      <c r="BF1634" s="5"/>
      <c r="BG1634" s="5"/>
      <c r="BH1634" s="5"/>
      <c r="BI1634" s="5"/>
      <c r="BJ1634" s="5"/>
      <c r="BK1634" s="3"/>
      <c r="BM1634" s="7"/>
      <c r="BN1634" s="3"/>
      <c r="BO1634" s="3"/>
      <c r="BQ1634" s="7"/>
      <c r="BR1634" s="3"/>
      <c r="BS1634" s="3"/>
      <c r="BV1634" s="4"/>
      <c r="BW1634" s="3"/>
      <c r="BX1634" s="3"/>
      <c r="BY1634" s="3"/>
      <c r="BZ1634" s="3"/>
      <c r="CA1634" s="3"/>
      <c r="CB1634" s="3"/>
      <c r="CC1634" s="3"/>
      <c r="CD1634" s="4"/>
      <c r="CE1634" s="4"/>
      <c r="CF1634" s="3"/>
      <c r="CG1634" s="3"/>
      <c r="CH1634" s="3"/>
      <c r="CI1634" s="3"/>
      <c r="CJ1634" s="3"/>
      <c r="CK1634" s="2"/>
      <c r="CL1634" s="2"/>
      <c r="CM1634" s="4"/>
      <c r="CN1634" s="4"/>
      <c r="CO1634" s="3"/>
      <c r="CP1634" s="4"/>
      <c r="CQ1634" s="3"/>
      <c r="CS1634" s="4"/>
      <c r="CT1634" s="3"/>
      <c r="CU1634" s="3"/>
    </row>
    <row r="1635" spans="1:99" ht="20.100000000000001" customHeight="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Y1635" s="4"/>
      <c r="Z1635" s="5"/>
      <c r="AB1635" s="6"/>
      <c r="AC1635" s="3"/>
      <c r="AD1635" s="3"/>
      <c r="AE1635" s="3"/>
      <c r="AF1635" s="3"/>
      <c r="AG1635" s="4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X1635" s="4"/>
      <c r="AZ1635" s="4"/>
      <c r="BA1635" s="4"/>
      <c r="BB1635" s="8"/>
      <c r="BC1635" s="3"/>
      <c r="BD1635" s="3"/>
      <c r="BF1635" s="5"/>
      <c r="BG1635" s="5"/>
      <c r="BH1635" s="5"/>
      <c r="BI1635" s="5"/>
      <c r="BJ1635" s="5"/>
      <c r="BK1635" s="3"/>
      <c r="BM1635" s="7"/>
      <c r="BN1635" s="3"/>
      <c r="BO1635" s="3"/>
      <c r="BQ1635" s="7"/>
      <c r="BR1635" s="3"/>
      <c r="BS1635" s="3"/>
      <c r="BV1635" s="4"/>
      <c r="BW1635" s="3"/>
      <c r="BX1635" s="3"/>
      <c r="BY1635" s="3"/>
      <c r="BZ1635" s="3"/>
      <c r="CA1635" s="3"/>
      <c r="CB1635" s="3"/>
      <c r="CC1635" s="3"/>
      <c r="CD1635" s="4"/>
      <c r="CE1635" s="4"/>
      <c r="CF1635" s="3"/>
      <c r="CG1635" s="3"/>
      <c r="CH1635" s="3"/>
      <c r="CI1635" s="3"/>
      <c r="CJ1635" s="3"/>
      <c r="CK1635" s="2"/>
      <c r="CL1635" s="2"/>
      <c r="CM1635" s="4"/>
      <c r="CN1635" s="4"/>
      <c r="CO1635" s="3"/>
      <c r="CP1635" s="4"/>
      <c r="CQ1635" s="3"/>
      <c r="CS1635" s="4"/>
      <c r="CT1635" s="3"/>
      <c r="CU1635" s="3"/>
    </row>
    <row r="1636" spans="1:99" ht="20.100000000000001" customHeight="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Y1636" s="4"/>
      <c r="Z1636" s="5"/>
      <c r="AB1636" s="6"/>
      <c r="AC1636" s="3"/>
      <c r="AD1636" s="3"/>
      <c r="AE1636" s="3"/>
      <c r="AF1636" s="3"/>
      <c r="AG1636" s="4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X1636" s="4"/>
      <c r="AZ1636" s="4"/>
      <c r="BA1636" s="4"/>
      <c r="BB1636" s="8"/>
      <c r="BC1636" s="3"/>
      <c r="BD1636" s="3"/>
      <c r="BF1636" s="5"/>
      <c r="BG1636" s="5"/>
      <c r="BH1636" s="5"/>
      <c r="BI1636" s="5"/>
      <c r="BJ1636" s="5"/>
      <c r="BK1636" s="3"/>
      <c r="BM1636" s="7"/>
      <c r="BN1636" s="3"/>
      <c r="BO1636" s="3"/>
      <c r="BQ1636" s="7"/>
      <c r="BR1636" s="3"/>
      <c r="BS1636" s="3"/>
      <c r="BV1636" s="4"/>
      <c r="BW1636" s="3"/>
      <c r="BX1636" s="3"/>
      <c r="BY1636" s="3"/>
      <c r="BZ1636" s="3"/>
      <c r="CA1636" s="3"/>
      <c r="CB1636" s="3"/>
      <c r="CC1636" s="3"/>
      <c r="CD1636" s="4"/>
      <c r="CE1636" s="4"/>
      <c r="CF1636" s="3"/>
      <c r="CG1636" s="3"/>
      <c r="CH1636" s="3"/>
      <c r="CI1636" s="3"/>
      <c r="CJ1636" s="3"/>
      <c r="CK1636" s="2"/>
      <c r="CL1636" s="2"/>
      <c r="CM1636" s="4"/>
      <c r="CN1636" s="4"/>
      <c r="CO1636" s="3"/>
      <c r="CP1636" s="4"/>
      <c r="CQ1636" s="3"/>
      <c r="CS1636" s="4"/>
      <c r="CT1636" s="3"/>
      <c r="CU1636" s="3"/>
    </row>
    <row r="1637" spans="1:99" ht="20.100000000000001" customHeight="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Y1637" s="4"/>
      <c r="Z1637" s="5"/>
      <c r="AB1637" s="6"/>
      <c r="AC1637" s="3"/>
      <c r="AD1637" s="3"/>
      <c r="AE1637" s="3"/>
      <c r="AF1637" s="3"/>
      <c r="AG1637" s="4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X1637" s="4"/>
      <c r="AZ1637" s="4"/>
      <c r="BA1637" s="4"/>
      <c r="BB1637" s="8"/>
      <c r="BC1637" s="3"/>
      <c r="BD1637" s="3"/>
      <c r="BF1637" s="5"/>
      <c r="BG1637" s="5"/>
      <c r="BH1637" s="5"/>
      <c r="BI1637" s="5"/>
      <c r="BJ1637" s="5"/>
      <c r="BK1637" s="3"/>
      <c r="BM1637" s="7"/>
      <c r="BN1637" s="3"/>
      <c r="BO1637" s="3"/>
      <c r="BQ1637" s="7"/>
      <c r="BR1637" s="3"/>
      <c r="BS1637" s="3"/>
      <c r="BV1637" s="4"/>
      <c r="BW1637" s="3"/>
      <c r="BX1637" s="3"/>
      <c r="BY1637" s="3"/>
      <c r="BZ1637" s="3"/>
      <c r="CA1637" s="3"/>
      <c r="CB1637" s="3"/>
      <c r="CC1637" s="3"/>
      <c r="CD1637" s="4"/>
      <c r="CE1637" s="4"/>
      <c r="CF1637" s="3"/>
      <c r="CG1637" s="3"/>
      <c r="CH1637" s="3"/>
      <c r="CI1637" s="3"/>
      <c r="CJ1637" s="3"/>
      <c r="CK1637" s="2"/>
      <c r="CL1637" s="2"/>
      <c r="CM1637" s="4"/>
      <c r="CN1637" s="4"/>
      <c r="CO1637" s="3"/>
      <c r="CP1637" s="4"/>
      <c r="CQ1637" s="3"/>
      <c r="CS1637" s="4"/>
      <c r="CT1637" s="3"/>
      <c r="CU1637" s="3"/>
    </row>
    <row r="1638" spans="1:99" ht="20.100000000000001" customHeight="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Y1638" s="4"/>
      <c r="Z1638" s="5"/>
      <c r="AB1638" s="6"/>
      <c r="AC1638" s="3"/>
      <c r="AD1638" s="3"/>
      <c r="AE1638" s="3"/>
      <c r="AF1638" s="3"/>
      <c r="AG1638" s="4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X1638" s="4"/>
      <c r="AZ1638" s="4"/>
      <c r="BA1638" s="4"/>
      <c r="BB1638" s="8"/>
      <c r="BC1638" s="3"/>
      <c r="BD1638" s="3"/>
      <c r="BF1638" s="5"/>
      <c r="BG1638" s="5"/>
      <c r="BH1638" s="5"/>
      <c r="BI1638" s="5"/>
      <c r="BJ1638" s="5"/>
      <c r="BK1638" s="3"/>
      <c r="BM1638" s="7"/>
      <c r="BN1638" s="3"/>
      <c r="BO1638" s="3"/>
      <c r="BQ1638" s="7"/>
      <c r="BR1638" s="3"/>
      <c r="BS1638" s="3"/>
      <c r="BV1638" s="4"/>
      <c r="BW1638" s="3"/>
      <c r="BX1638" s="3"/>
      <c r="BY1638" s="3"/>
      <c r="BZ1638" s="3"/>
      <c r="CA1638" s="3"/>
      <c r="CB1638" s="3"/>
      <c r="CC1638" s="3"/>
      <c r="CD1638" s="4"/>
      <c r="CE1638" s="4"/>
      <c r="CF1638" s="3"/>
      <c r="CG1638" s="3"/>
      <c r="CH1638" s="3"/>
      <c r="CI1638" s="3"/>
      <c r="CJ1638" s="3"/>
      <c r="CK1638" s="2"/>
      <c r="CL1638" s="2"/>
      <c r="CM1638" s="4"/>
      <c r="CN1638" s="4"/>
      <c r="CO1638" s="3"/>
      <c r="CP1638" s="4"/>
      <c r="CQ1638" s="3"/>
      <c r="CS1638" s="4"/>
      <c r="CT1638" s="3"/>
      <c r="CU1638" s="3"/>
    </row>
    <row r="1639" spans="1:99" ht="20.100000000000001" customHeight="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Y1639" s="4"/>
      <c r="Z1639" s="5"/>
      <c r="AB1639" s="6"/>
      <c r="AC1639" s="3"/>
      <c r="AD1639" s="3"/>
      <c r="AE1639" s="3"/>
      <c r="AF1639" s="3"/>
      <c r="AG1639" s="4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X1639" s="4"/>
      <c r="AZ1639" s="4"/>
      <c r="BA1639" s="4"/>
      <c r="BB1639" s="8"/>
      <c r="BC1639" s="3"/>
      <c r="BD1639" s="3"/>
      <c r="BF1639" s="5"/>
      <c r="BG1639" s="5"/>
      <c r="BH1639" s="5"/>
      <c r="BI1639" s="5"/>
      <c r="BJ1639" s="5"/>
      <c r="BK1639" s="3"/>
      <c r="BM1639" s="7"/>
      <c r="BN1639" s="3"/>
      <c r="BO1639" s="3"/>
      <c r="BQ1639" s="7"/>
      <c r="BR1639" s="3"/>
      <c r="BS1639" s="3"/>
      <c r="BV1639" s="4"/>
      <c r="BW1639" s="3"/>
      <c r="BX1639" s="3"/>
      <c r="BY1639" s="3"/>
      <c r="BZ1639" s="3"/>
      <c r="CA1639" s="3"/>
      <c r="CB1639" s="3"/>
      <c r="CC1639" s="3"/>
      <c r="CD1639" s="4"/>
      <c r="CE1639" s="4"/>
      <c r="CF1639" s="3"/>
      <c r="CG1639" s="3"/>
      <c r="CH1639" s="3"/>
      <c r="CI1639" s="3"/>
      <c r="CJ1639" s="3"/>
      <c r="CK1639" s="2"/>
      <c r="CL1639" s="2"/>
      <c r="CM1639" s="4"/>
      <c r="CN1639" s="4"/>
      <c r="CO1639" s="3"/>
      <c r="CP1639" s="4"/>
      <c r="CQ1639" s="3"/>
      <c r="CS1639" s="4"/>
      <c r="CT1639" s="3"/>
      <c r="CU1639" s="3"/>
    </row>
    <row r="1640" spans="1:99" ht="20.100000000000001" customHeight="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Y1640" s="4"/>
      <c r="Z1640" s="5"/>
      <c r="AB1640" s="6"/>
      <c r="AC1640" s="3"/>
      <c r="AD1640" s="3"/>
      <c r="AE1640" s="3"/>
      <c r="AF1640" s="3"/>
      <c r="AG1640" s="4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X1640" s="4"/>
      <c r="AZ1640" s="4"/>
      <c r="BA1640" s="4"/>
      <c r="BB1640" s="8"/>
      <c r="BC1640" s="3"/>
      <c r="BD1640" s="3"/>
      <c r="BF1640" s="5"/>
      <c r="BG1640" s="5"/>
      <c r="BH1640" s="5"/>
      <c r="BI1640" s="5"/>
      <c r="BJ1640" s="5"/>
      <c r="BK1640" s="3"/>
      <c r="BM1640" s="7"/>
      <c r="BN1640" s="3"/>
      <c r="BO1640" s="3"/>
      <c r="BQ1640" s="7"/>
      <c r="BR1640" s="3"/>
      <c r="BS1640" s="3"/>
      <c r="BV1640" s="4"/>
      <c r="BW1640" s="3"/>
      <c r="BX1640" s="3"/>
      <c r="BY1640" s="3"/>
      <c r="BZ1640" s="3"/>
      <c r="CA1640" s="3"/>
      <c r="CB1640" s="3"/>
      <c r="CC1640" s="3"/>
      <c r="CD1640" s="4"/>
      <c r="CE1640" s="4"/>
      <c r="CF1640" s="3"/>
      <c r="CG1640" s="3"/>
      <c r="CH1640" s="3"/>
      <c r="CI1640" s="3"/>
      <c r="CJ1640" s="3"/>
      <c r="CK1640" s="2"/>
      <c r="CL1640" s="2"/>
      <c r="CM1640" s="4"/>
      <c r="CN1640" s="4"/>
      <c r="CO1640" s="3"/>
      <c r="CP1640" s="4"/>
      <c r="CQ1640" s="3"/>
      <c r="CS1640" s="4"/>
      <c r="CT1640" s="3"/>
      <c r="CU1640" s="3"/>
    </row>
    <row r="1641" spans="1:99" ht="20.100000000000001" customHeight="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Y1641" s="4"/>
      <c r="Z1641" s="5"/>
      <c r="AB1641" s="6"/>
      <c r="AC1641" s="3"/>
      <c r="AD1641" s="3"/>
      <c r="AE1641" s="3"/>
      <c r="AF1641" s="3"/>
      <c r="AG1641" s="4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X1641" s="4"/>
      <c r="AZ1641" s="4"/>
      <c r="BA1641" s="4"/>
      <c r="BB1641" s="8"/>
      <c r="BC1641" s="3"/>
      <c r="BD1641" s="3"/>
      <c r="BF1641" s="5"/>
      <c r="BG1641" s="5"/>
      <c r="BH1641" s="5"/>
      <c r="BI1641" s="5"/>
      <c r="BJ1641" s="5"/>
      <c r="BK1641" s="3"/>
      <c r="BM1641" s="7"/>
      <c r="BN1641" s="3"/>
      <c r="BO1641" s="3"/>
      <c r="BQ1641" s="7"/>
      <c r="BR1641" s="3"/>
      <c r="BS1641" s="3"/>
      <c r="BV1641" s="4"/>
      <c r="BW1641" s="3"/>
      <c r="BX1641" s="3"/>
      <c r="BY1641" s="3"/>
      <c r="BZ1641" s="3"/>
      <c r="CA1641" s="3"/>
      <c r="CB1641" s="3"/>
      <c r="CC1641" s="3"/>
      <c r="CD1641" s="4"/>
      <c r="CE1641" s="4"/>
      <c r="CF1641" s="3"/>
      <c r="CG1641" s="3"/>
      <c r="CH1641" s="3"/>
      <c r="CI1641" s="3"/>
      <c r="CJ1641" s="3"/>
      <c r="CK1641" s="2"/>
      <c r="CL1641" s="2"/>
      <c r="CM1641" s="4"/>
      <c r="CN1641" s="4"/>
      <c r="CO1641" s="3"/>
      <c r="CP1641" s="4"/>
      <c r="CQ1641" s="3"/>
      <c r="CS1641" s="4"/>
      <c r="CT1641" s="3"/>
      <c r="CU1641" s="3"/>
    </row>
    <row r="1642" spans="1:99" ht="20.100000000000001" customHeight="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Y1642" s="4"/>
      <c r="Z1642" s="5"/>
      <c r="AB1642" s="6"/>
      <c r="AC1642" s="3"/>
      <c r="AD1642" s="3"/>
      <c r="AE1642" s="3"/>
      <c r="AF1642" s="3"/>
      <c r="AG1642" s="4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X1642" s="4"/>
      <c r="AZ1642" s="4"/>
      <c r="BA1642" s="4"/>
      <c r="BB1642" s="8"/>
      <c r="BC1642" s="3"/>
      <c r="BD1642" s="3"/>
      <c r="BF1642" s="5"/>
      <c r="BG1642" s="5"/>
      <c r="BH1642" s="5"/>
      <c r="BI1642" s="5"/>
      <c r="BJ1642" s="5"/>
      <c r="BK1642" s="3"/>
      <c r="BM1642" s="7"/>
      <c r="BN1642" s="3"/>
      <c r="BO1642" s="3"/>
      <c r="BQ1642" s="7"/>
      <c r="BR1642" s="3"/>
      <c r="BS1642" s="3"/>
      <c r="BV1642" s="4"/>
      <c r="BW1642" s="3"/>
      <c r="BX1642" s="3"/>
      <c r="BY1642" s="3"/>
      <c r="BZ1642" s="3"/>
      <c r="CA1642" s="3"/>
      <c r="CB1642" s="3"/>
      <c r="CC1642" s="3"/>
      <c r="CD1642" s="4"/>
      <c r="CE1642" s="4"/>
      <c r="CF1642" s="3"/>
      <c r="CG1642" s="3"/>
      <c r="CH1642" s="3"/>
      <c r="CI1642" s="3"/>
      <c r="CJ1642" s="3"/>
      <c r="CK1642" s="2"/>
      <c r="CL1642" s="2"/>
      <c r="CM1642" s="4"/>
      <c r="CN1642" s="4"/>
      <c r="CO1642" s="3"/>
      <c r="CP1642" s="4"/>
      <c r="CQ1642" s="3"/>
      <c r="CS1642" s="4"/>
      <c r="CT1642" s="3"/>
      <c r="CU1642" s="3"/>
    </row>
    <row r="1643" spans="1:99" ht="20.100000000000001" customHeight="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Y1643" s="4"/>
      <c r="Z1643" s="5"/>
      <c r="AB1643" s="6"/>
      <c r="AC1643" s="3"/>
      <c r="AD1643" s="3"/>
      <c r="AE1643" s="3"/>
      <c r="AF1643" s="3"/>
      <c r="AG1643" s="4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X1643" s="4"/>
      <c r="AZ1643" s="4"/>
      <c r="BA1643" s="4"/>
      <c r="BB1643" s="8"/>
      <c r="BC1643" s="3"/>
      <c r="BD1643" s="3"/>
      <c r="BF1643" s="5"/>
      <c r="BG1643" s="5"/>
      <c r="BH1643" s="5"/>
      <c r="BI1643" s="5"/>
      <c r="BJ1643" s="5"/>
      <c r="BK1643" s="3"/>
      <c r="BM1643" s="7"/>
      <c r="BN1643" s="3"/>
      <c r="BO1643" s="3"/>
      <c r="BQ1643" s="7"/>
      <c r="BR1643" s="3"/>
      <c r="BS1643" s="3"/>
      <c r="BV1643" s="4"/>
      <c r="BW1643" s="3"/>
      <c r="BX1643" s="3"/>
      <c r="BY1643" s="3"/>
      <c r="BZ1643" s="3"/>
      <c r="CA1643" s="3"/>
      <c r="CB1643" s="3"/>
      <c r="CC1643" s="3"/>
      <c r="CD1643" s="4"/>
      <c r="CE1643" s="4"/>
      <c r="CF1643" s="3"/>
      <c r="CG1643" s="3"/>
      <c r="CH1643" s="3"/>
      <c r="CI1643" s="3"/>
      <c r="CJ1643" s="3"/>
      <c r="CK1643" s="2"/>
      <c r="CL1643" s="2"/>
      <c r="CM1643" s="4"/>
      <c r="CN1643" s="4"/>
      <c r="CO1643" s="3"/>
      <c r="CP1643" s="4"/>
      <c r="CQ1643" s="3"/>
      <c r="CS1643" s="4"/>
      <c r="CT1643" s="3"/>
      <c r="CU1643" s="3"/>
    </row>
    <row r="1644" spans="1:99" ht="20.100000000000001" customHeight="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Y1644" s="4"/>
      <c r="Z1644" s="5"/>
      <c r="AB1644" s="6"/>
      <c r="AC1644" s="3"/>
      <c r="AD1644" s="3"/>
      <c r="AE1644" s="3"/>
      <c r="AF1644" s="3"/>
      <c r="AG1644" s="4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X1644" s="4"/>
      <c r="AZ1644" s="4"/>
      <c r="BA1644" s="4"/>
      <c r="BB1644" s="8"/>
      <c r="BC1644" s="3"/>
      <c r="BD1644" s="3"/>
      <c r="BF1644" s="5"/>
      <c r="BG1644" s="5"/>
      <c r="BH1644" s="5"/>
      <c r="BI1644" s="5"/>
      <c r="BJ1644" s="5"/>
      <c r="BK1644" s="3"/>
      <c r="BM1644" s="7"/>
      <c r="BN1644" s="3"/>
      <c r="BO1644" s="3"/>
      <c r="BQ1644" s="7"/>
      <c r="BR1644" s="3"/>
      <c r="BS1644" s="3"/>
      <c r="BV1644" s="4"/>
      <c r="BW1644" s="3"/>
      <c r="BX1644" s="3"/>
      <c r="BY1644" s="3"/>
      <c r="BZ1644" s="3"/>
      <c r="CA1644" s="3"/>
      <c r="CB1644" s="3"/>
      <c r="CC1644" s="3"/>
      <c r="CD1644" s="4"/>
      <c r="CE1644" s="4"/>
      <c r="CF1644" s="3"/>
      <c r="CG1644" s="3"/>
      <c r="CH1644" s="3"/>
      <c r="CI1644" s="3"/>
      <c r="CJ1644" s="3"/>
      <c r="CK1644" s="2"/>
      <c r="CL1644" s="2"/>
      <c r="CM1644" s="4"/>
      <c r="CN1644" s="4"/>
      <c r="CO1644" s="3"/>
      <c r="CP1644" s="4"/>
      <c r="CQ1644" s="3"/>
      <c r="CS1644" s="4"/>
      <c r="CT1644" s="3"/>
      <c r="CU1644" s="3"/>
    </row>
    <row r="1645" spans="1:99" ht="20.100000000000001" customHeight="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Y1645" s="4"/>
      <c r="Z1645" s="5"/>
      <c r="AB1645" s="6"/>
      <c r="AC1645" s="3"/>
      <c r="AD1645" s="3"/>
      <c r="AE1645" s="3"/>
      <c r="AF1645" s="3"/>
      <c r="AG1645" s="4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X1645" s="4"/>
      <c r="AZ1645" s="4"/>
      <c r="BA1645" s="4"/>
      <c r="BB1645" s="8"/>
      <c r="BC1645" s="3"/>
      <c r="BD1645" s="3"/>
      <c r="BF1645" s="5"/>
      <c r="BG1645" s="5"/>
      <c r="BH1645" s="5"/>
      <c r="BI1645" s="5"/>
      <c r="BJ1645" s="5"/>
      <c r="BK1645" s="3"/>
      <c r="BM1645" s="7"/>
      <c r="BN1645" s="3"/>
      <c r="BO1645" s="3"/>
      <c r="BQ1645" s="7"/>
      <c r="BR1645" s="3"/>
      <c r="BS1645" s="3"/>
      <c r="BV1645" s="4"/>
      <c r="BW1645" s="3"/>
      <c r="BX1645" s="3"/>
      <c r="BY1645" s="3"/>
      <c r="BZ1645" s="3"/>
      <c r="CA1645" s="3"/>
      <c r="CB1645" s="3"/>
      <c r="CC1645" s="3"/>
      <c r="CD1645" s="4"/>
      <c r="CE1645" s="4"/>
      <c r="CF1645" s="3"/>
      <c r="CG1645" s="3"/>
      <c r="CH1645" s="3"/>
      <c r="CI1645" s="3"/>
      <c r="CJ1645" s="3"/>
      <c r="CK1645" s="2"/>
      <c r="CL1645" s="2"/>
      <c r="CM1645" s="4"/>
      <c r="CN1645" s="4"/>
      <c r="CO1645" s="3"/>
      <c r="CP1645" s="4"/>
      <c r="CQ1645" s="3"/>
      <c r="CS1645" s="4"/>
      <c r="CT1645" s="3"/>
      <c r="CU1645" s="3"/>
    </row>
    <row r="1646" spans="1:99" ht="20.100000000000001" customHeight="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Y1646" s="4"/>
      <c r="Z1646" s="5"/>
      <c r="AB1646" s="6"/>
      <c r="AC1646" s="3"/>
      <c r="AD1646" s="3"/>
      <c r="AE1646" s="3"/>
      <c r="AF1646" s="3"/>
      <c r="AG1646" s="4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X1646" s="4"/>
      <c r="AZ1646" s="4"/>
      <c r="BA1646" s="4"/>
      <c r="BB1646" s="8"/>
      <c r="BC1646" s="3"/>
      <c r="BD1646" s="3"/>
      <c r="BF1646" s="5"/>
      <c r="BG1646" s="5"/>
      <c r="BH1646" s="5"/>
      <c r="BI1646" s="5"/>
      <c r="BJ1646" s="5"/>
      <c r="BK1646" s="3"/>
      <c r="BM1646" s="7"/>
      <c r="BN1646" s="3"/>
      <c r="BO1646" s="3"/>
      <c r="BQ1646" s="7"/>
      <c r="BR1646" s="3"/>
      <c r="BS1646" s="3"/>
      <c r="BV1646" s="4"/>
      <c r="BW1646" s="3"/>
      <c r="BX1646" s="3"/>
      <c r="BY1646" s="3"/>
      <c r="BZ1646" s="3"/>
      <c r="CA1646" s="3"/>
      <c r="CB1646" s="3"/>
      <c r="CC1646" s="3"/>
      <c r="CD1646" s="4"/>
      <c r="CE1646" s="4"/>
      <c r="CF1646" s="3"/>
      <c r="CG1646" s="3"/>
      <c r="CH1646" s="3"/>
      <c r="CI1646" s="3"/>
      <c r="CJ1646" s="3"/>
      <c r="CK1646" s="2"/>
      <c r="CL1646" s="2"/>
      <c r="CM1646" s="4"/>
      <c r="CN1646" s="4"/>
      <c r="CO1646" s="3"/>
      <c r="CP1646" s="4"/>
      <c r="CQ1646" s="3"/>
      <c r="CS1646" s="4"/>
      <c r="CT1646" s="3"/>
      <c r="CU1646" s="3"/>
    </row>
    <row r="1647" spans="1:99" ht="20.100000000000001" customHeight="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Y1647" s="4"/>
      <c r="Z1647" s="5"/>
      <c r="AB1647" s="6"/>
      <c r="AC1647" s="3"/>
      <c r="AD1647" s="3"/>
      <c r="AE1647" s="3"/>
      <c r="AF1647" s="3"/>
      <c r="AG1647" s="4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X1647" s="4"/>
      <c r="AZ1647" s="4"/>
      <c r="BA1647" s="4"/>
      <c r="BB1647" s="8"/>
      <c r="BC1647" s="3"/>
      <c r="BD1647" s="3"/>
      <c r="BF1647" s="5"/>
      <c r="BG1647" s="5"/>
      <c r="BH1647" s="5"/>
      <c r="BI1647" s="5"/>
      <c r="BJ1647" s="5"/>
      <c r="BK1647" s="3"/>
      <c r="BM1647" s="7"/>
      <c r="BN1647" s="3"/>
      <c r="BO1647" s="3"/>
      <c r="BQ1647" s="7"/>
      <c r="BR1647" s="3"/>
      <c r="BS1647" s="3"/>
      <c r="BV1647" s="4"/>
      <c r="BW1647" s="3"/>
      <c r="BX1647" s="3"/>
      <c r="BY1647" s="3"/>
      <c r="BZ1647" s="3"/>
      <c r="CA1647" s="3"/>
      <c r="CB1647" s="3"/>
      <c r="CC1647" s="3"/>
      <c r="CD1647" s="4"/>
      <c r="CE1647" s="4"/>
      <c r="CF1647" s="3"/>
      <c r="CG1647" s="3"/>
      <c r="CH1647" s="3"/>
      <c r="CI1647" s="3"/>
      <c r="CJ1647" s="3"/>
      <c r="CK1647" s="2"/>
      <c r="CL1647" s="2"/>
      <c r="CM1647" s="4"/>
      <c r="CN1647" s="4"/>
      <c r="CO1647" s="3"/>
      <c r="CP1647" s="4"/>
      <c r="CQ1647" s="3"/>
      <c r="CS1647" s="4"/>
      <c r="CT1647" s="3"/>
      <c r="CU1647" s="3"/>
    </row>
    <row r="1648" spans="1:99" ht="20.100000000000001" customHeight="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Y1648" s="4"/>
      <c r="Z1648" s="5"/>
      <c r="AB1648" s="6"/>
      <c r="AC1648" s="3"/>
      <c r="AD1648" s="3"/>
      <c r="AE1648" s="3"/>
      <c r="AF1648" s="3"/>
      <c r="AG1648" s="4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X1648" s="4"/>
      <c r="AZ1648" s="4"/>
      <c r="BA1648" s="4"/>
      <c r="BB1648" s="8"/>
      <c r="BC1648" s="3"/>
      <c r="BD1648" s="3"/>
      <c r="BF1648" s="5"/>
      <c r="BG1648" s="5"/>
      <c r="BH1648" s="5"/>
      <c r="BI1648" s="5"/>
      <c r="BJ1648" s="5"/>
      <c r="BK1648" s="3"/>
      <c r="BM1648" s="7"/>
      <c r="BN1648" s="3"/>
      <c r="BO1648" s="3"/>
      <c r="BQ1648" s="7"/>
      <c r="BR1648" s="3"/>
      <c r="BS1648" s="3"/>
      <c r="BV1648" s="4"/>
      <c r="BW1648" s="3"/>
      <c r="BX1648" s="3"/>
      <c r="BY1648" s="3"/>
      <c r="BZ1648" s="3"/>
      <c r="CA1648" s="3"/>
      <c r="CB1648" s="3"/>
      <c r="CC1648" s="3"/>
      <c r="CD1648" s="4"/>
      <c r="CE1648" s="4"/>
      <c r="CF1648" s="3"/>
      <c r="CG1648" s="3"/>
      <c r="CH1648" s="3"/>
      <c r="CI1648" s="3"/>
      <c r="CJ1648" s="3"/>
      <c r="CK1648" s="2"/>
      <c r="CL1648" s="2"/>
      <c r="CM1648" s="4"/>
      <c r="CN1648" s="4"/>
      <c r="CO1648" s="3"/>
      <c r="CP1648" s="4"/>
      <c r="CQ1648" s="3"/>
      <c r="CS1648" s="4"/>
      <c r="CT1648" s="3"/>
      <c r="CU1648" s="3"/>
    </row>
    <row r="1649" spans="1:99" ht="20.100000000000001" customHeight="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Y1649" s="4"/>
      <c r="Z1649" s="5"/>
      <c r="AB1649" s="6"/>
      <c r="AC1649" s="3"/>
      <c r="AD1649" s="3"/>
      <c r="AE1649" s="3"/>
      <c r="AF1649" s="3"/>
      <c r="AG1649" s="4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X1649" s="4"/>
      <c r="AZ1649" s="4"/>
      <c r="BA1649" s="4"/>
      <c r="BB1649" s="8"/>
      <c r="BC1649" s="3"/>
      <c r="BD1649" s="3"/>
      <c r="BF1649" s="5"/>
      <c r="BG1649" s="5"/>
      <c r="BH1649" s="5"/>
      <c r="BI1649" s="5"/>
      <c r="BJ1649" s="5"/>
      <c r="BK1649" s="3"/>
      <c r="BM1649" s="7"/>
      <c r="BN1649" s="3"/>
      <c r="BO1649" s="3"/>
      <c r="BQ1649" s="7"/>
      <c r="BR1649" s="3"/>
      <c r="BS1649" s="3"/>
      <c r="BV1649" s="4"/>
      <c r="BW1649" s="3"/>
      <c r="BX1649" s="3"/>
      <c r="BY1649" s="3"/>
      <c r="BZ1649" s="3"/>
      <c r="CA1649" s="3"/>
      <c r="CB1649" s="3"/>
      <c r="CC1649" s="3"/>
      <c r="CD1649" s="4"/>
      <c r="CE1649" s="4"/>
      <c r="CF1649" s="3"/>
      <c r="CG1649" s="3"/>
      <c r="CH1649" s="3"/>
      <c r="CI1649" s="3"/>
      <c r="CJ1649" s="3"/>
      <c r="CK1649" s="2"/>
      <c r="CL1649" s="2"/>
      <c r="CM1649" s="4"/>
      <c r="CN1649" s="4"/>
      <c r="CO1649" s="3"/>
      <c r="CP1649" s="4"/>
      <c r="CQ1649" s="3"/>
      <c r="CS1649" s="4"/>
      <c r="CT1649" s="3"/>
      <c r="CU1649" s="3"/>
    </row>
    <row r="1650" spans="1:99" ht="20.100000000000001" customHeight="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Y1650" s="4"/>
      <c r="Z1650" s="5"/>
      <c r="AB1650" s="6"/>
      <c r="AC1650" s="3"/>
      <c r="AD1650" s="3"/>
      <c r="AE1650" s="3"/>
      <c r="AF1650" s="3"/>
      <c r="AG1650" s="4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X1650" s="4"/>
      <c r="AZ1650" s="4"/>
      <c r="BA1650" s="4"/>
      <c r="BB1650" s="8"/>
      <c r="BC1650" s="3"/>
      <c r="BD1650" s="3"/>
      <c r="BF1650" s="5"/>
      <c r="BG1650" s="5"/>
      <c r="BH1650" s="5"/>
      <c r="BI1650" s="5"/>
      <c r="BJ1650" s="5"/>
      <c r="BK1650" s="3"/>
      <c r="BM1650" s="7"/>
      <c r="BN1650" s="3"/>
      <c r="BO1650" s="3"/>
      <c r="BQ1650" s="7"/>
      <c r="BR1650" s="3"/>
      <c r="BS1650" s="3"/>
      <c r="BV1650" s="4"/>
      <c r="BW1650" s="3"/>
      <c r="BX1650" s="3"/>
      <c r="BY1650" s="3"/>
      <c r="BZ1650" s="3"/>
      <c r="CA1650" s="3"/>
      <c r="CB1650" s="3"/>
      <c r="CC1650" s="3"/>
      <c r="CD1650" s="4"/>
      <c r="CE1650" s="4"/>
      <c r="CF1650" s="3"/>
      <c r="CG1650" s="3"/>
      <c r="CH1650" s="3"/>
      <c r="CI1650" s="3"/>
      <c r="CJ1650" s="3"/>
      <c r="CK1650" s="2"/>
      <c r="CL1650" s="2"/>
      <c r="CM1650" s="4"/>
      <c r="CN1650" s="4"/>
      <c r="CO1650" s="3"/>
      <c r="CP1650" s="4"/>
      <c r="CQ1650" s="3"/>
      <c r="CS1650" s="4"/>
      <c r="CT1650" s="3"/>
      <c r="CU1650" s="3"/>
    </row>
    <row r="1651" spans="1:99" ht="20.100000000000001" customHeight="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Y1651" s="4"/>
      <c r="Z1651" s="5"/>
      <c r="AB1651" s="6"/>
      <c r="AC1651" s="3"/>
      <c r="AD1651" s="3"/>
      <c r="AE1651" s="3"/>
      <c r="AF1651" s="3"/>
      <c r="AG1651" s="4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X1651" s="4"/>
      <c r="AZ1651" s="4"/>
      <c r="BA1651" s="4"/>
      <c r="BB1651" s="8"/>
      <c r="BC1651" s="3"/>
      <c r="BD1651" s="3"/>
      <c r="BF1651" s="5"/>
      <c r="BG1651" s="5"/>
      <c r="BH1651" s="5"/>
      <c r="BI1651" s="5"/>
      <c r="BJ1651" s="5"/>
      <c r="BK1651" s="3"/>
      <c r="BM1651" s="7"/>
      <c r="BN1651" s="3"/>
      <c r="BO1651" s="3"/>
      <c r="BQ1651" s="7"/>
      <c r="BR1651" s="3"/>
      <c r="BS1651" s="3"/>
      <c r="BV1651" s="4"/>
      <c r="BW1651" s="3"/>
      <c r="BX1651" s="3"/>
      <c r="BY1651" s="3"/>
      <c r="BZ1651" s="3"/>
      <c r="CA1651" s="3"/>
      <c r="CB1651" s="3"/>
      <c r="CC1651" s="3"/>
      <c r="CD1651" s="4"/>
      <c r="CE1651" s="4"/>
      <c r="CF1651" s="3"/>
      <c r="CG1651" s="3"/>
      <c r="CH1651" s="3"/>
      <c r="CI1651" s="3"/>
      <c r="CJ1651" s="3"/>
      <c r="CK1651" s="2"/>
      <c r="CL1651" s="2"/>
      <c r="CM1651" s="4"/>
      <c r="CN1651" s="4"/>
      <c r="CO1651" s="3"/>
      <c r="CP1651" s="4"/>
      <c r="CQ1651" s="3"/>
      <c r="CS1651" s="4"/>
      <c r="CT1651" s="3"/>
      <c r="CU1651" s="3"/>
    </row>
    <row r="1652" spans="1:99" ht="20.100000000000001" customHeight="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Y1652" s="4"/>
      <c r="Z1652" s="5"/>
      <c r="AB1652" s="6"/>
      <c r="AC1652" s="3"/>
      <c r="AD1652" s="3"/>
      <c r="AE1652" s="3"/>
      <c r="AF1652" s="3"/>
      <c r="AG1652" s="4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X1652" s="4"/>
      <c r="AZ1652" s="4"/>
      <c r="BA1652" s="4"/>
      <c r="BB1652" s="8"/>
      <c r="BC1652" s="3"/>
      <c r="BD1652" s="3"/>
      <c r="BF1652" s="5"/>
      <c r="BG1652" s="5"/>
      <c r="BH1652" s="5"/>
      <c r="BI1652" s="5"/>
      <c r="BJ1652" s="5"/>
      <c r="BK1652" s="3"/>
      <c r="BM1652" s="7"/>
      <c r="BN1652" s="3"/>
      <c r="BO1652" s="3"/>
      <c r="BQ1652" s="7"/>
      <c r="BR1652" s="3"/>
      <c r="BS1652" s="3"/>
      <c r="BV1652" s="4"/>
      <c r="BW1652" s="3"/>
      <c r="BX1652" s="3"/>
      <c r="BY1652" s="3"/>
      <c r="BZ1652" s="3"/>
      <c r="CA1652" s="3"/>
      <c r="CB1652" s="3"/>
      <c r="CC1652" s="3"/>
      <c r="CD1652" s="4"/>
      <c r="CE1652" s="4"/>
      <c r="CF1652" s="3"/>
      <c r="CG1652" s="3"/>
      <c r="CH1652" s="3"/>
      <c r="CI1652" s="3"/>
      <c r="CJ1652" s="3"/>
      <c r="CK1652" s="2"/>
      <c r="CL1652" s="2"/>
      <c r="CM1652" s="4"/>
      <c r="CN1652" s="4"/>
      <c r="CO1652" s="3"/>
      <c r="CP1652" s="4"/>
      <c r="CQ1652" s="3"/>
      <c r="CS1652" s="4"/>
      <c r="CT1652" s="3"/>
      <c r="CU1652" s="3"/>
    </row>
    <row r="1653" spans="1:99" ht="20.100000000000001" customHeight="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Y1653" s="4"/>
      <c r="Z1653" s="5"/>
      <c r="AB1653" s="6"/>
      <c r="AC1653" s="3"/>
      <c r="AD1653" s="3"/>
      <c r="AE1653" s="3"/>
      <c r="AF1653" s="3"/>
      <c r="AG1653" s="4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X1653" s="4"/>
      <c r="AZ1653" s="4"/>
      <c r="BA1653" s="4"/>
      <c r="BB1653" s="8"/>
      <c r="BC1653" s="3"/>
      <c r="BD1653" s="3"/>
      <c r="BF1653" s="5"/>
      <c r="BG1653" s="5"/>
      <c r="BH1653" s="5"/>
      <c r="BI1653" s="5"/>
      <c r="BJ1653" s="5"/>
      <c r="BK1653" s="3"/>
      <c r="BM1653" s="7"/>
      <c r="BN1653" s="3"/>
      <c r="BO1653" s="3"/>
      <c r="BQ1653" s="7"/>
      <c r="BR1653" s="3"/>
      <c r="BS1653" s="3"/>
      <c r="BV1653" s="4"/>
      <c r="BW1653" s="3"/>
      <c r="BX1653" s="3"/>
      <c r="BY1653" s="3"/>
      <c r="BZ1653" s="3"/>
      <c r="CA1653" s="3"/>
      <c r="CB1653" s="3"/>
      <c r="CC1653" s="3"/>
      <c r="CD1653" s="4"/>
      <c r="CE1653" s="4"/>
      <c r="CF1653" s="3"/>
      <c r="CG1653" s="3"/>
      <c r="CH1653" s="3"/>
      <c r="CI1653" s="3"/>
      <c r="CJ1653" s="3"/>
      <c r="CK1653" s="2"/>
      <c r="CL1653" s="2"/>
      <c r="CM1653" s="4"/>
      <c r="CN1653" s="4"/>
      <c r="CO1653" s="3"/>
      <c r="CP1653" s="4"/>
      <c r="CQ1653" s="3"/>
      <c r="CS1653" s="4"/>
      <c r="CT1653" s="3"/>
      <c r="CU1653" s="3"/>
    </row>
    <row r="1654" spans="1:99" ht="20.100000000000001" customHeight="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Y1654" s="4"/>
      <c r="Z1654" s="5"/>
      <c r="AB1654" s="6"/>
      <c r="AC1654" s="3"/>
      <c r="AD1654" s="3"/>
      <c r="AE1654" s="3"/>
      <c r="AF1654" s="3"/>
      <c r="AG1654" s="4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X1654" s="4"/>
      <c r="AZ1654" s="4"/>
      <c r="BA1654" s="4"/>
      <c r="BB1654" s="8"/>
      <c r="BC1654" s="3"/>
      <c r="BD1654" s="3"/>
      <c r="BF1654" s="5"/>
      <c r="BG1654" s="5"/>
      <c r="BH1654" s="5"/>
      <c r="BI1654" s="5"/>
      <c r="BJ1654" s="5"/>
      <c r="BK1654" s="3"/>
      <c r="BM1654" s="7"/>
      <c r="BN1654" s="3"/>
      <c r="BO1654" s="3"/>
      <c r="BQ1654" s="7"/>
      <c r="BR1654" s="3"/>
      <c r="BS1654" s="3"/>
      <c r="BV1654" s="4"/>
      <c r="BW1654" s="3"/>
      <c r="BX1654" s="3"/>
      <c r="BY1654" s="3"/>
      <c r="BZ1654" s="3"/>
      <c r="CA1654" s="3"/>
      <c r="CB1654" s="3"/>
      <c r="CC1654" s="3"/>
      <c r="CD1654" s="4"/>
      <c r="CE1654" s="4"/>
      <c r="CF1654" s="3"/>
      <c r="CG1654" s="3"/>
      <c r="CH1654" s="3"/>
      <c r="CI1654" s="3"/>
      <c r="CJ1654" s="3"/>
      <c r="CK1654" s="2"/>
      <c r="CL1654" s="2"/>
      <c r="CM1654" s="4"/>
      <c r="CN1654" s="4"/>
      <c r="CO1654" s="3"/>
      <c r="CP1654" s="4"/>
      <c r="CQ1654" s="3"/>
      <c r="CS1654" s="4"/>
      <c r="CT1654" s="3"/>
      <c r="CU1654" s="3"/>
    </row>
    <row r="1655" spans="1:99" ht="20.100000000000001" customHeight="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Y1655" s="4"/>
      <c r="Z1655" s="5"/>
      <c r="AB1655" s="6"/>
      <c r="AC1655" s="3"/>
      <c r="AD1655" s="3"/>
      <c r="AE1655" s="3"/>
      <c r="AF1655" s="3"/>
      <c r="AG1655" s="4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X1655" s="4"/>
      <c r="AZ1655" s="4"/>
      <c r="BA1655" s="4"/>
      <c r="BB1655" s="8"/>
      <c r="BC1655" s="3"/>
      <c r="BD1655" s="3"/>
      <c r="BF1655" s="5"/>
      <c r="BG1655" s="5"/>
      <c r="BH1655" s="5"/>
      <c r="BI1655" s="5"/>
      <c r="BJ1655" s="5"/>
      <c r="BK1655" s="3"/>
      <c r="BM1655" s="7"/>
      <c r="BN1655" s="3"/>
      <c r="BO1655" s="3"/>
      <c r="BQ1655" s="7"/>
      <c r="BR1655" s="3"/>
      <c r="BS1655" s="3"/>
      <c r="BV1655" s="4"/>
      <c r="BW1655" s="3"/>
      <c r="BX1655" s="3"/>
      <c r="BY1655" s="3"/>
      <c r="BZ1655" s="3"/>
      <c r="CA1655" s="3"/>
      <c r="CB1655" s="3"/>
      <c r="CC1655" s="3"/>
      <c r="CD1655" s="4"/>
      <c r="CE1655" s="4"/>
      <c r="CF1655" s="3"/>
      <c r="CG1655" s="3"/>
      <c r="CH1655" s="3"/>
      <c r="CI1655" s="3"/>
      <c r="CJ1655" s="3"/>
      <c r="CK1655" s="2"/>
      <c r="CL1655" s="2"/>
      <c r="CM1655" s="4"/>
      <c r="CN1655" s="4"/>
      <c r="CO1655" s="3"/>
      <c r="CP1655" s="4"/>
      <c r="CQ1655" s="3"/>
      <c r="CS1655" s="4"/>
      <c r="CT1655" s="3"/>
      <c r="CU1655" s="3"/>
    </row>
    <row r="1656" spans="1:99" ht="20.100000000000001" customHeight="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Y1656" s="4"/>
      <c r="Z1656" s="5"/>
      <c r="AB1656" s="6"/>
      <c r="AC1656" s="3"/>
      <c r="AD1656" s="3"/>
      <c r="AE1656" s="3"/>
      <c r="AF1656" s="3"/>
      <c r="AG1656" s="4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X1656" s="4"/>
      <c r="AZ1656" s="4"/>
      <c r="BA1656" s="4"/>
      <c r="BB1656" s="8"/>
      <c r="BC1656" s="3"/>
      <c r="BD1656" s="3"/>
      <c r="BF1656" s="5"/>
      <c r="BG1656" s="5"/>
      <c r="BH1656" s="5"/>
      <c r="BI1656" s="5"/>
      <c r="BJ1656" s="5"/>
      <c r="BK1656" s="3"/>
      <c r="BM1656" s="7"/>
      <c r="BN1656" s="3"/>
      <c r="BO1656" s="3"/>
      <c r="BQ1656" s="7"/>
      <c r="BR1656" s="3"/>
      <c r="BS1656" s="3"/>
      <c r="BV1656" s="4"/>
      <c r="BW1656" s="3"/>
      <c r="BX1656" s="3"/>
      <c r="BY1656" s="3"/>
      <c r="BZ1656" s="3"/>
      <c r="CA1656" s="3"/>
      <c r="CB1656" s="3"/>
      <c r="CC1656" s="3"/>
      <c r="CD1656" s="4"/>
      <c r="CE1656" s="4"/>
      <c r="CF1656" s="3"/>
      <c r="CG1656" s="3"/>
      <c r="CH1656" s="3"/>
      <c r="CI1656" s="3"/>
      <c r="CJ1656" s="3"/>
      <c r="CK1656" s="2"/>
      <c r="CL1656" s="2"/>
      <c r="CM1656" s="4"/>
      <c r="CN1656" s="4"/>
      <c r="CO1656" s="3"/>
      <c r="CP1656" s="4"/>
      <c r="CQ1656" s="3"/>
      <c r="CS1656" s="4"/>
      <c r="CT1656" s="3"/>
      <c r="CU1656" s="3"/>
    </row>
    <row r="1657" spans="1:99" ht="20.100000000000001" customHeight="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Y1657" s="4"/>
      <c r="Z1657" s="5"/>
      <c r="AB1657" s="6"/>
      <c r="AC1657" s="3"/>
      <c r="AD1657" s="3"/>
      <c r="AE1657" s="3"/>
      <c r="AF1657" s="3"/>
      <c r="AG1657" s="4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X1657" s="4"/>
      <c r="AZ1657" s="4"/>
      <c r="BA1657" s="4"/>
      <c r="BB1657" s="8"/>
      <c r="BC1657" s="3"/>
      <c r="BD1657" s="3"/>
      <c r="BF1657" s="5"/>
      <c r="BG1657" s="5"/>
      <c r="BH1657" s="5"/>
      <c r="BI1657" s="5"/>
      <c r="BJ1657" s="5"/>
      <c r="BK1657" s="3"/>
      <c r="BM1657" s="7"/>
      <c r="BN1657" s="3"/>
      <c r="BO1657" s="3"/>
      <c r="BQ1657" s="7"/>
      <c r="BR1657" s="3"/>
      <c r="BS1657" s="3"/>
      <c r="BV1657" s="4"/>
      <c r="BW1657" s="3"/>
      <c r="BX1657" s="3"/>
      <c r="BY1657" s="3"/>
      <c r="BZ1657" s="3"/>
      <c r="CA1657" s="3"/>
      <c r="CB1657" s="3"/>
      <c r="CC1657" s="3"/>
      <c r="CD1657" s="4"/>
      <c r="CE1657" s="4"/>
      <c r="CF1657" s="3"/>
      <c r="CG1657" s="3"/>
      <c r="CH1657" s="3"/>
      <c r="CI1657" s="3"/>
      <c r="CJ1657" s="3"/>
      <c r="CK1657" s="2"/>
      <c r="CL1657" s="2"/>
      <c r="CM1657" s="4"/>
      <c r="CN1657" s="4"/>
      <c r="CO1657" s="3"/>
      <c r="CP1657" s="4"/>
      <c r="CQ1657" s="3"/>
      <c r="CS1657" s="4"/>
      <c r="CT1657" s="3"/>
      <c r="CU1657" s="3"/>
    </row>
    <row r="1658" spans="1:99" ht="20.100000000000001" customHeight="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Y1658" s="4"/>
      <c r="Z1658" s="5"/>
      <c r="AB1658" s="6"/>
      <c r="AC1658" s="3"/>
      <c r="AD1658" s="3"/>
      <c r="AE1658" s="3"/>
      <c r="AF1658" s="3"/>
      <c r="AG1658" s="4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X1658" s="4"/>
      <c r="AZ1658" s="4"/>
      <c r="BA1658" s="4"/>
      <c r="BB1658" s="8"/>
      <c r="BC1658" s="3"/>
      <c r="BD1658" s="3"/>
      <c r="BF1658" s="5"/>
      <c r="BG1658" s="5"/>
      <c r="BH1658" s="5"/>
      <c r="BI1658" s="5"/>
      <c r="BJ1658" s="5"/>
      <c r="BK1658" s="3"/>
      <c r="BM1658" s="7"/>
      <c r="BN1658" s="3"/>
      <c r="BO1658" s="3"/>
      <c r="BQ1658" s="7"/>
      <c r="BR1658" s="3"/>
      <c r="BS1658" s="3"/>
      <c r="BV1658" s="4"/>
      <c r="BW1658" s="3"/>
      <c r="BX1658" s="3"/>
      <c r="BY1658" s="3"/>
      <c r="BZ1658" s="3"/>
      <c r="CA1658" s="3"/>
      <c r="CB1658" s="3"/>
      <c r="CC1658" s="3"/>
      <c r="CD1658" s="4"/>
      <c r="CE1658" s="4"/>
      <c r="CF1658" s="3"/>
      <c r="CG1658" s="3"/>
      <c r="CH1658" s="3"/>
      <c r="CI1658" s="3"/>
      <c r="CJ1658" s="3"/>
      <c r="CK1658" s="2"/>
      <c r="CL1658" s="2"/>
      <c r="CM1658" s="4"/>
      <c r="CN1658" s="4"/>
      <c r="CO1658" s="3"/>
      <c r="CP1658" s="4"/>
      <c r="CQ1658" s="3"/>
      <c r="CS1658" s="4"/>
      <c r="CT1658" s="3"/>
      <c r="CU1658" s="3"/>
    </row>
    <row r="1659" spans="1:99" ht="20.100000000000001" customHeight="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Y1659" s="4"/>
      <c r="Z1659" s="5"/>
      <c r="AB1659" s="6"/>
      <c r="AC1659" s="3"/>
      <c r="AD1659" s="3"/>
      <c r="AE1659" s="3"/>
      <c r="AF1659" s="3"/>
      <c r="AG1659" s="4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X1659" s="4"/>
      <c r="AZ1659" s="4"/>
      <c r="BA1659" s="4"/>
      <c r="BB1659" s="8"/>
      <c r="BC1659" s="3"/>
      <c r="BD1659" s="3"/>
      <c r="BF1659" s="5"/>
      <c r="BG1659" s="5"/>
      <c r="BH1659" s="5"/>
      <c r="BI1659" s="5"/>
      <c r="BJ1659" s="5"/>
      <c r="BK1659" s="3"/>
      <c r="BM1659" s="7"/>
      <c r="BN1659" s="3"/>
      <c r="BO1659" s="3"/>
      <c r="BQ1659" s="7"/>
      <c r="BR1659" s="3"/>
      <c r="BS1659" s="3"/>
      <c r="BV1659" s="4"/>
      <c r="BW1659" s="3"/>
      <c r="BX1659" s="3"/>
      <c r="BY1659" s="3"/>
      <c r="BZ1659" s="3"/>
      <c r="CA1659" s="3"/>
      <c r="CB1659" s="3"/>
      <c r="CC1659" s="3"/>
      <c r="CD1659" s="4"/>
      <c r="CE1659" s="4"/>
      <c r="CF1659" s="3"/>
      <c r="CG1659" s="3"/>
      <c r="CH1659" s="3"/>
      <c r="CI1659" s="3"/>
      <c r="CJ1659" s="3"/>
      <c r="CK1659" s="2"/>
      <c r="CL1659" s="2"/>
      <c r="CM1659" s="4"/>
      <c r="CN1659" s="4"/>
      <c r="CO1659" s="3"/>
      <c r="CP1659" s="4"/>
      <c r="CQ1659" s="3"/>
      <c r="CS1659" s="4"/>
      <c r="CT1659" s="3"/>
      <c r="CU1659" s="3"/>
    </row>
    <row r="1660" spans="1:99" ht="20.100000000000001" customHeight="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Y1660" s="4"/>
      <c r="Z1660" s="5"/>
      <c r="AB1660" s="6"/>
      <c r="AC1660" s="3"/>
      <c r="AD1660" s="3"/>
      <c r="AE1660" s="3"/>
      <c r="AF1660" s="3"/>
      <c r="AG1660" s="4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X1660" s="4"/>
      <c r="AZ1660" s="4"/>
      <c r="BA1660" s="4"/>
      <c r="BB1660" s="8"/>
      <c r="BC1660" s="3"/>
      <c r="BD1660" s="3"/>
      <c r="BF1660" s="5"/>
      <c r="BG1660" s="5"/>
      <c r="BH1660" s="5"/>
      <c r="BI1660" s="5"/>
      <c r="BJ1660" s="5"/>
      <c r="BK1660" s="3"/>
      <c r="BM1660" s="7"/>
      <c r="BN1660" s="3"/>
      <c r="BO1660" s="3"/>
      <c r="BQ1660" s="7"/>
      <c r="BR1660" s="3"/>
      <c r="BS1660" s="3"/>
      <c r="BV1660" s="4"/>
      <c r="BW1660" s="3"/>
      <c r="BX1660" s="3"/>
      <c r="BY1660" s="3"/>
      <c r="BZ1660" s="3"/>
      <c r="CA1660" s="3"/>
      <c r="CB1660" s="3"/>
      <c r="CC1660" s="3"/>
      <c r="CD1660" s="4"/>
      <c r="CE1660" s="4"/>
      <c r="CF1660" s="3"/>
      <c r="CG1660" s="3"/>
      <c r="CH1660" s="3"/>
      <c r="CI1660" s="3"/>
      <c r="CJ1660" s="3"/>
      <c r="CK1660" s="2"/>
      <c r="CL1660" s="2"/>
      <c r="CM1660" s="4"/>
      <c r="CN1660" s="4"/>
      <c r="CO1660" s="3"/>
      <c r="CP1660" s="4"/>
      <c r="CQ1660" s="3"/>
      <c r="CS1660" s="4"/>
      <c r="CT1660" s="3"/>
      <c r="CU1660" s="3"/>
    </row>
    <row r="1661" spans="1:99" ht="20.100000000000001" customHeight="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Y1661" s="4"/>
      <c r="Z1661" s="5"/>
      <c r="AB1661" s="6"/>
      <c r="AC1661" s="3"/>
      <c r="AD1661" s="3"/>
      <c r="AE1661" s="3"/>
      <c r="AF1661" s="3"/>
      <c r="AG1661" s="4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X1661" s="4"/>
      <c r="AZ1661" s="4"/>
      <c r="BA1661" s="4"/>
      <c r="BB1661" s="8"/>
      <c r="BC1661" s="3"/>
      <c r="BD1661" s="3"/>
      <c r="BF1661" s="5"/>
      <c r="BG1661" s="5"/>
      <c r="BH1661" s="5"/>
      <c r="BI1661" s="5"/>
      <c r="BJ1661" s="5"/>
      <c r="BK1661" s="3"/>
      <c r="BM1661" s="7"/>
      <c r="BN1661" s="3"/>
      <c r="BO1661" s="3"/>
      <c r="BQ1661" s="7"/>
      <c r="BR1661" s="3"/>
      <c r="BS1661" s="3"/>
      <c r="BV1661" s="4"/>
      <c r="BW1661" s="3"/>
      <c r="BX1661" s="3"/>
      <c r="BY1661" s="3"/>
      <c r="BZ1661" s="3"/>
      <c r="CA1661" s="3"/>
      <c r="CB1661" s="3"/>
      <c r="CC1661" s="3"/>
      <c r="CD1661" s="4"/>
      <c r="CE1661" s="4"/>
      <c r="CF1661" s="3"/>
      <c r="CG1661" s="3"/>
      <c r="CH1661" s="3"/>
      <c r="CI1661" s="3"/>
      <c r="CJ1661" s="3"/>
      <c r="CK1661" s="2"/>
      <c r="CL1661" s="2"/>
      <c r="CM1661" s="4"/>
      <c r="CN1661" s="4"/>
      <c r="CO1661" s="3"/>
      <c r="CP1661" s="4"/>
      <c r="CQ1661" s="3"/>
      <c r="CS1661" s="4"/>
      <c r="CT1661" s="3"/>
      <c r="CU1661" s="3"/>
    </row>
    <row r="1662" spans="1:99" ht="20.100000000000001" customHeight="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Y1662" s="4"/>
      <c r="Z1662" s="5"/>
      <c r="AB1662" s="6"/>
      <c r="AC1662" s="3"/>
      <c r="AD1662" s="3"/>
      <c r="AE1662" s="3"/>
      <c r="AF1662" s="3"/>
      <c r="AG1662" s="4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X1662" s="4"/>
      <c r="AZ1662" s="4"/>
      <c r="BA1662" s="4"/>
      <c r="BB1662" s="8"/>
      <c r="BC1662" s="3"/>
      <c r="BD1662" s="3"/>
      <c r="BF1662" s="5"/>
      <c r="BG1662" s="5"/>
      <c r="BH1662" s="5"/>
      <c r="BI1662" s="5"/>
      <c r="BJ1662" s="5"/>
      <c r="BK1662" s="3"/>
      <c r="BM1662" s="7"/>
      <c r="BN1662" s="3"/>
      <c r="BO1662" s="3"/>
      <c r="BQ1662" s="7"/>
      <c r="BR1662" s="3"/>
      <c r="BS1662" s="3"/>
      <c r="BV1662" s="4"/>
      <c r="BW1662" s="3"/>
      <c r="BX1662" s="3"/>
      <c r="BY1662" s="3"/>
      <c r="BZ1662" s="3"/>
      <c r="CA1662" s="3"/>
      <c r="CB1662" s="3"/>
      <c r="CC1662" s="3"/>
      <c r="CD1662" s="4"/>
      <c r="CE1662" s="4"/>
      <c r="CF1662" s="3"/>
      <c r="CG1662" s="3"/>
      <c r="CH1662" s="3"/>
      <c r="CI1662" s="3"/>
      <c r="CJ1662" s="3"/>
      <c r="CK1662" s="2"/>
      <c r="CL1662" s="2"/>
      <c r="CM1662" s="4"/>
      <c r="CN1662" s="4"/>
      <c r="CO1662" s="3"/>
      <c r="CP1662" s="4"/>
      <c r="CQ1662" s="3"/>
      <c r="CS1662" s="4"/>
      <c r="CT1662" s="3"/>
      <c r="CU1662" s="3"/>
    </row>
    <row r="1663" spans="1:99" ht="20.100000000000001" customHeight="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Y1663" s="4"/>
      <c r="Z1663" s="5"/>
      <c r="AB1663" s="6"/>
      <c r="AC1663" s="3"/>
      <c r="AD1663" s="3"/>
      <c r="AE1663" s="3"/>
      <c r="AF1663" s="3"/>
      <c r="AG1663" s="4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X1663" s="4"/>
      <c r="AZ1663" s="4"/>
      <c r="BA1663" s="4"/>
      <c r="BB1663" s="8"/>
      <c r="BC1663" s="3"/>
      <c r="BD1663" s="3"/>
      <c r="BF1663" s="5"/>
      <c r="BG1663" s="5"/>
      <c r="BH1663" s="5"/>
      <c r="BI1663" s="5"/>
      <c r="BJ1663" s="5"/>
      <c r="BK1663" s="3"/>
      <c r="BM1663" s="7"/>
      <c r="BN1663" s="3"/>
      <c r="BO1663" s="3"/>
      <c r="BQ1663" s="7"/>
      <c r="BR1663" s="3"/>
      <c r="BS1663" s="3"/>
      <c r="BV1663" s="4"/>
      <c r="BW1663" s="3"/>
      <c r="BX1663" s="3"/>
      <c r="BY1663" s="3"/>
      <c r="BZ1663" s="3"/>
      <c r="CA1663" s="3"/>
      <c r="CB1663" s="3"/>
      <c r="CC1663" s="3"/>
      <c r="CD1663" s="4"/>
      <c r="CE1663" s="4"/>
      <c r="CF1663" s="3"/>
      <c r="CG1663" s="3"/>
      <c r="CH1663" s="3"/>
      <c r="CI1663" s="3"/>
      <c r="CJ1663" s="3"/>
      <c r="CK1663" s="2"/>
      <c r="CL1663" s="2"/>
      <c r="CM1663" s="4"/>
      <c r="CN1663" s="4"/>
      <c r="CO1663" s="3"/>
      <c r="CP1663" s="4"/>
      <c r="CQ1663" s="3"/>
      <c r="CS1663" s="4"/>
      <c r="CT1663" s="3"/>
      <c r="CU1663" s="3"/>
    </row>
    <row r="1664" spans="1:99" ht="20.100000000000001" customHeight="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Y1664" s="4"/>
      <c r="Z1664" s="5"/>
      <c r="AB1664" s="6"/>
      <c r="AC1664" s="3"/>
      <c r="AD1664" s="3"/>
      <c r="AE1664" s="3"/>
      <c r="AF1664" s="3"/>
      <c r="AG1664" s="4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X1664" s="4"/>
      <c r="AZ1664" s="4"/>
      <c r="BA1664" s="4"/>
      <c r="BB1664" s="8"/>
      <c r="BC1664" s="3"/>
      <c r="BD1664" s="3"/>
      <c r="BF1664" s="5"/>
      <c r="BG1664" s="5"/>
      <c r="BH1664" s="5"/>
      <c r="BI1664" s="5"/>
      <c r="BJ1664" s="5"/>
      <c r="BK1664" s="3"/>
      <c r="BM1664" s="7"/>
      <c r="BN1664" s="3"/>
      <c r="BO1664" s="3"/>
      <c r="BQ1664" s="7"/>
      <c r="BR1664" s="3"/>
      <c r="BS1664" s="3"/>
      <c r="BV1664" s="4"/>
      <c r="BW1664" s="3"/>
      <c r="BX1664" s="3"/>
      <c r="BY1664" s="3"/>
      <c r="BZ1664" s="3"/>
      <c r="CA1664" s="3"/>
      <c r="CB1664" s="3"/>
      <c r="CC1664" s="3"/>
      <c r="CD1664" s="4"/>
      <c r="CE1664" s="4"/>
      <c r="CF1664" s="3"/>
      <c r="CG1664" s="3"/>
      <c r="CH1664" s="3"/>
      <c r="CI1664" s="3"/>
      <c r="CJ1664" s="3"/>
      <c r="CK1664" s="2"/>
      <c r="CL1664" s="2"/>
      <c r="CM1664" s="4"/>
      <c r="CN1664" s="4"/>
      <c r="CO1664" s="3"/>
      <c r="CP1664" s="4"/>
      <c r="CQ1664" s="3"/>
      <c r="CS1664" s="4"/>
      <c r="CT1664" s="3"/>
      <c r="CU1664" s="3"/>
    </row>
    <row r="1665" spans="1:99" ht="20.100000000000001" customHeight="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Y1665" s="4"/>
      <c r="Z1665" s="5"/>
      <c r="AB1665" s="6"/>
      <c r="AC1665" s="3"/>
      <c r="AD1665" s="3"/>
      <c r="AE1665" s="3"/>
      <c r="AF1665" s="3"/>
      <c r="AG1665" s="4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X1665" s="4"/>
      <c r="AZ1665" s="4"/>
      <c r="BA1665" s="4"/>
      <c r="BB1665" s="8"/>
      <c r="BC1665" s="3"/>
      <c r="BD1665" s="3"/>
      <c r="BF1665" s="5"/>
      <c r="BG1665" s="5"/>
      <c r="BH1665" s="5"/>
      <c r="BI1665" s="5"/>
      <c r="BJ1665" s="5"/>
      <c r="BK1665" s="3"/>
      <c r="BM1665" s="7"/>
      <c r="BN1665" s="3"/>
      <c r="BO1665" s="3"/>
      <c r="BQ1665" s="7"/>
      <c r="BR1665" s="3"/>
      <c r="BS1665" s="3"/>
      <c r="BV1665" s="4"/>
      <c r="BW1665" s="3"/>
      <c r="BX1665" s="3"/>
      <c r="BY1665" s="3"/>
      <c r="BZ1665" s="3"/>
      <c r="CA1665" s="3"/>
      <c r="CB1665" s="3"/>
      <c r="CC1665" s="3"/>
      <c r="CD1665" s="4"/>
      <c r="CE1665" s="4"/>
      <c r="CF1665" s="3"/>
      <c r="CG1665" s="3"/>
      <c r="CH1665" s="3"/>
      <c r="CI1665" s="3"/>
      <c r="CJ1665" s="3"/>
      <c r="CK1665" s="2"/>
      <c r="CL1665" s="2"/>
      <c r="CM1665" s="4"/>
      <c r="CN1665" s="4"/>
      <c r="CO1665" s="3"/>
      <c r="CP1665" s="4"/>
      <c r="CQ1665" s="3"/>
      <c r="CS1665" s="4"/>
      <c r="CT1665" s="3"/>
      <c r="CU1665" s="3"/>
    </row>
    <row r="1666" spans="1:99" ht="20.100000000000001" customHeight="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Y1666" s="4"/>
      <c r="Z1666" s="5"/>
      <c r="AB1666" s="6"/>
      <c r="AC1666" s="3"/>
      <c r="AD1666" s="3"/>
      <c r="AE1666" s="3"/>
      <c r="AF1666" s="3"/>
      <c r="AG1666" s="4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X1666" s="4"/>
      <c r="AZ1666" s="4"/>
      <c r="BA1666" s="4"/>
      <c r="BB1666" s="8"/>
      <c r="BC1666" s="3"/>
      <c r="BD1666" s="3"/>
      <c r="BF1666" s="5"/>
      <c r="BG1666" s="5"/>
      <c r="BH1666" s="5"/>
      <c r="BI1666" s="5"/>
      <c r="BJ1666" s="5"/>
      <c r="BK1666" s="3"/>
      <c r="BM1666" s="7"/>
      <c r="BN1666" s="3"/>
      <c r="BO1666" s="3"/>
      <c r="BQ1666" s="7"/>
      <c r="BR1666" s="3"/>
      <c r="BS1666" s="3"/>
      <c r="BV1666" s="4"/>
      <c r="BW1666" s="3"/>
      <c r="BX1666" s="3"/>
      <c r="BY1666" s="3"/>
      <c r="BZ1666" s="3"/>
      <c r="CA1666" s="3"/>
      <c r="CB1666" s="3"/>
      <c r="CC1666" s="3"/>
      <c r="CD1666" s="4"/>
      <c r="CE1666" s="4"/>
      <c r="CF1666" s="3"/>
      <c r="CG1666" s="3"/>
      <c r="CH1666" s="3"/>
      <c r="CI1666" s="3"/>
      <c r="CJ1666" s="3"/>
      <c r="CK1666" s="2"/>
      <c r="CL1666" s="2"/>
      <c r="CM1666" s="4"/>
      <c r="CN1666" s="4"/>
      <c r="CO1666" s="3"/>
      <c r="CP1666" s="4"/>
      <c r="CQ1666" s="3"/>
      <c r="CS1666" s="4"/>
      <c r="CT1666" s="3"/>
      <c r="CU1666" s="3"/>
    </row>
    <row r="1667" spans="1:99" ht="20.100000000000001" customHeight="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Y1667" s="4"/>
      <c r="Z1667" s="5"/>
      <c r="AB1667" s="6"/>
      <c r="AC1667" s="3"/>
      <c r="AD1667" s="3"/>
      <c r="AE1667" s="3"/>
      <c r="AF1667" s="3"/>
      <c r="AG1667" s="4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X1667" s="4"/>
      <c r="AZ1667" s="4"/>
      <c r="BA1667" s="4"/>
      <c r="BB1667" s="8"/>
      <c r="BC1667" s="3"/>
      <c r="BD1667" s="3"/>
      <c r="BF1667" s="5"/>
      <c r="BG1667" s="5"/>
      <c r="BH1667" s="5"/>
      <c r="BI1667" s="5"/>
      <c r="BJ1667" s="5"/>
      <c r="BK1667" s="3"/>
      <c r="BM1667" s="7"/>
      <c r="BN1667" s="3"/>
      <c r="BO1667" s="3"/>
      <c r="BQ1667" s="7"/>
      <c r="BR1667" s="3"/>
      <c r="BS1667" s="3"/>
      <c r="BV1667" s="4"/>
      <c r="BW1667" s="3"/>
      <c r="BX1667" s="3"/>
      <c r="BY1667" s="3"/>
      <c r="BZ1667" s="3"/>
      <c r="CA1667" s="3"/>
      <c r="CB1667" s="3"/>
      <c r="CC1667" s="3"/>
      <c r="CD1667" s="4"/>
      <c r="CE1667" s="4"/>
      <c r="CF1667" s="3"/>
      <c r="CG1667" s="3"/>
      <c r="CH1667" s="3"/>
      <c r="CI1667" s="3"/>
      <c r="CJ1667" s="3"/>
      <c r="CK1667" s="2"/>
      <c r="CL1667" s="2"/>
      <c r="CM1667" s="4"/>
      <c r="CN1667" s="4"/>
      <c r="CO1667" s="3"/>
      <c r="CP1667" s="4"/>
      <c r="CQ1667" s="3"/>
      <c r="CS1667" s="4"/>
      <c r="CT1667" s="3"/>
      <c r="CU1667" s="3"/>
    </row>
    <row r="1668" spans="1:99" ht="20.100000000000001" customHeight="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Y1668" s="4"/>
      <c r="Z1668" s="5"/>
      <c r="AB1668" s="6"/>
      <c r="AC1668" s="3"/>
      <c r="AD1668" s="3"/>
      <c r="AE1668" s="3"/>
      <c r="AF1668" s="3"/>
      <c r="AG1668" s="4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X1668" s="4"/>
      <c r="AZ1668" s="4"/>
      <c r="BA1668" s="4"/>
      <c r="BB1668" s="8"/>
      <c r="BC1668" s="3"/>
      <c r="BD1668" s="3"/>
      <c r="BF1668" s="5"/>
      <c r="BG1668" s="5"/>
      <c r="BH1668" s="5"/>
      <c r="BI1668" s="5"/>
      <c r="BJ1668" s="5"/>
      <c r="BK1668" s="3"/>
      <c r="BM1668" s="7"/>
      <c r="BN1668" s="3"/>
      <c r="BO1668" s="3"/>
      <c r="BQ1668" s="7"/>
      <c r="BR1668" s="3"/>
      <c r="BS1668" s="3"/>
      <c r="BV1668" s="4"/>
      <c r="BW1668" s="3"/>
      <c r="BX1668" s="3"/>
      <c r="BY1668" s="3"/>
      <c r="BZ1668" s="3"/>
      <c r="CA1668" s="3"/>
      <c r="CB1668" s="3"/>
      <c r="CC1668" s="3"/>
      <c r="CD1668" s="4"/>
      <c r="CE1668" s="4"/>
      <c r="CF1668" s="3"/>
      <c r="CG1668" s="3"/>
      <c r="CH1668" s="3"/>
      <c r="CI1668" s="3"/>
      <c r="CJ1668" s="3"/>
      <c r="CK1668" s="2"/>
      <c r="CL1668" s="2"/>
      <c r="CM1668" s="4"/>
      <c r="CN1668" s="4"/>
      <c r="CO1668" s="3"/>
      <c r="CP1668" s="4"/>
      <c r="CQ1668" s="3"/>
      <c r="CS1668" s="4"/>
      <c r="CT1668" s="3"/>
      <c r="CU1668" s="3"/>
    </row>
    <row r="1669" spans="1:99" ht="20.100000000000001" customHeight="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Y1669" s="4"/>
      <c r="Z1669" s="5"/>
      <c r="AB1669" s="6"/>
      <c r="AC1669" s="3"/>
      <c r="AD1669" s="3"/>
      <c r="AE1669" s="3"/>
      <c r="AF1669" s="3"/>
      <c r="AG1669" s="4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X1669" s="4"/>
      <c r="AZ1669" s="4"/>
      <c r="BA1669" s="4"/>
      <c r="BB1669" s="8"/>
      <c r="BC1669" s="3"/>
      <c r="BD1669" s="3"/>
      <c r="BF1669" s="5"/>
      <c r="BG1669" s="5"/>
      <c r="BH1669" s="5"/>
      <c r="BI1669" s="5"/>
      <c r="BJ1669" s="5"/>
      <c r="BK1669" s="3"/>
      <c r="BM1669" s="7"/>
      <c r="BN1669" s="3"/>
      <c r="BO1669" s="3"/>
      <c r="BQ1669" s="7"/>
      <c r="BR1669" s="3"/>
      <c r="BS1669" s="3"/>
      <c r="BV1669" s="4"/>
      <c r="BW1669" s="3"/>
      <c r="BX1669" s="3"/>
      <c r="BY1669" s="3"/>
      <c r="BZ1669" s="3"/>
      <c r="CA1669" s="3"/>
      <c r="CB1669" s="3"/>
      <c r="CC1669" s="3"/>
      <c r="CD1669" s="4"/>
      <c r="CE1669" s="4"/>
      <c r="CF1669" s="3"/>
      <c r="CG1669" s="3"/>
      <c r="CH1669" s="3"/>
      <c r="CI1669" s="3"/>
      <c r="CJ1669" s="3"/>
      <c r="CK1669" s="2"/>
      <c r="CL1669" s="2"/>
      <c r="CM1669" s="4"/>
      <c r="CN1669" s="4"/>
      <c r="CO1669" s="3"/>
      <c r="CP1669" s="4"/>
      <c r="CQ1669" s="3"/>
      <c r="CS1669" s="4"/>
      <c r="CT1669" s="3"/>
      <c r="CU1669" s="3"/>
    </row>
    <row r="1670" spans="1:99" ht="20.100000000000001" customHeight="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Y1670" s="4"/>
      <c r="Z1670" s="5"/>
      <c r="AB1670" s="6"/>
      <c r="AC1670" s="3"/>
      <c r="AD1670" s="3"/>
      <c r="AE1670" s="3"/>
      <c r="AF1670" s="3"/>
      <c r="AG1670" s="4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X1670" s="4"/>
      <c r="AZ1670" s="4"/>
      <c r="BA1670" s="4"/>
      <c r="BB1670" s="8"/>
      <c r="BC1670" s="3"/>
      <c r="BD1670" s="3"/>
      <c r="BF1670" s="5"/>
      <c r="BG1670" s="5"/>
      <c r="BH1670" s="5"/>
      <c r="BI1670" s="5"/>
      <c r="BJ1670" s="5"/>
      <c r="BK1670" s="3"/>
      <c r="BM1670" s="7"/>
      <c r="BN1670" s="3"/>
      <c r="BO1670" s="3"/>
      <c r="BQ1670" s="7"/>
      <c r="BR1670" s="3"/>
      <c r="BS1670" s="3"/>
      <c r="BV1670" s="4"/>
      <c r="BW1670" s="3"/>
      <c r="BX1670" s="3"/>
      <c r="BY1670" s="3"/>
      <c r="BZ1670" s="3"/>
      <c r="CA1670" s="3"/>
      <c r="CB1670" s="3"/>
      <c r="CC1670" s="3"/>
      <c r="CD1670" s="4"/>
      <c r="CE1670" s="4"/>
      <c r="CF1670" s="3"/>
      <c r="CG1670" s="3"/>
      <c r="CH1670" s="3"/>
      <c r="CI1670" s="3"/>
      <c r="CJ1670" s="3"/>
      <c r="CK1670" s="2"/>
      <c r="CL1670" s="2"/>
      <c r="CM1670" s="4"/>
      <c r="CN1670" s="4"/>
      <c r="CO1670" s="3"/>
      <c r="CP1670" s="4"/>
      <c r="CQ1670" s="3"/>
      <c r="CS1670" s="4"/>
      <c r="CT1670" s="3"/>
      <c r="CU1670" s="3"/>
    </row>
    <row r="1671" spans="1:99" ht="20.100000000000001" customHeight="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Y1671" s="4"/>
      <c r="Z1671" s="5"/>
      <c r="AB1671" s="6"/>
      <c r="AC1671" s="3"/>
      <c r="AD1671" s="3"/>
      <c r="AE1671" s="3"/>
      <c r="AF1671" s="3"/>
      <c r="AG1671" s="4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X1671" s="4"/>
      <c r="AZ1671" s="4"/>
      <c r="BA1671" s="4"/>
      <c r="BB1671" s="8"/>
      <c r="BC1671" s="3"/>
      <c r="BD1671" s="3"/>
      <c r="BF1671" s="5"/>
      <c r="BG1671" s="5"/>
      <c r="BH1671" s="5"/>
      <c r="BI1671" s="5"/>
      <c r="BJ1671" s="5"/>
      <c r="BK1671" s="3"/>
      <c r="BM1671" s="7"/>
      <c r="BN1671" s="3"/>
      <c r="BO1671" s="3"/>
      <c r="BQ1671" s="7"/>
      <c r="BR1671" s="3"/>
      <c r="BS1671" s="3"/>
      <c r="BV1671" s="4"/>
      <c r="BW1671" s="3"/>
      <c r="BX1671" s="3"/>
      <c r="BY1671" s="3"/>
      <c r="BZ1671" s="3"/>
      <c r="CA1671" s="3"/>
      <c r="CB1671" s="3"/>
      <c r="CC1671" s="3"/>
      <c r="CD1671" s="4"/>
      <c r="CE1671" s="4"/>
      <c r="CF1671" s="3"/>
      <c r="CG1671" s="3"/>
      <c r="CH1671" s="3"/>
      <c r="CI1671" s="3"/>
      <c r="CJ1671" s="3"/>
      <c r="CK1671" s="2"/>
      <c r="CL1671" s="2"/>
      <c r="CM1671" s="4"/>
      <c r="CN1671" s="4"/>
      <c r="CO1671" s="3"/>
      <c r="CP1671" s="4"/>
      <c r="CQ1671" s="3"/>
      <c r="CS1671" s="4"/>
      <c r="CT1671" s="3"/>
      <c r="CU1671" s="3"/>
    </row>
    <row r="1672" spans="1:99" ht="20.100000000000001" customHeight="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Y1672" s="4"/>
      <c r="Z1672" s="5"/>
      <c r="AB1672" s="6"/>
      <c r="AC1672" s="3"/>
      <c r="AD1672" s="3"/>
      <c r="AE1672" s="3"/>
      <c r="AF1672" s="3"/>
      <c r="AG1672" s="4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X1672" s="4"/>
      <c r="AZ1672" s="4"/>
      <c r="BA1672" s="4"/>
      <c r="BB1672" s="8"/>
      <c r="BC1672" s="3"/>
      <c r="BD1672" s="3"/>
      <c r="BF1672" s="5"/>
      <c r="BG1672" s="5"/>
      <c r="BH1672" s="5"/>
      <c r="BI1672" s="5"/>
      <c r="BJ1672" s="5"/>
      <c r="BK1672" s="3"/>
      <c r="BM1672" s="7"/>
      <c r="BN1672" s="3"/>
      <c r="BO1672" s="3"/>
      <c r="BQ1672" s="7"/>
      <c r="BR1672" s="3"/>
      <c r="BS1672" s="3"/>
      <c r="BV1672" s="4"/>
      <c r="BW1672" s="3"/>
      <c r="BX1672" s="3"/>
      <c r="BY1672" s="3"/>
      <c r="BZ1672" s="3"/>
      <c r="CA1672" s="3"/>
      <c r="CB1672" s="3"/>
      <c r="CC1672" s="3"/>
      <c r="CD1672" s="4"/>
      <c r="CE1672" s="4"/>
      <c r="CF1672" s="3"/>
      <c r="CG1672" s="3"/>
      <c r="CH1672" s="3"/>
      <c r="CI1672" s="3"/>
      <c r="CJ1672" s="3"/>
      <c r="CK1672" s="2"/>
      <c r="CL1672" s="2"/>
      <c r="CM1672" s="4"/>
      <c r="CN1672" s="4"/>
      <c r="CO1672" s="3"/>
      <c r="CP1672" s="4"/>
      <c r="CQ1672" s="3"/>
      <c r="CS1672" s="4"/>
      <c r="CT1672" s="3"/>
      <c r="CU1672" s="3"/>
    </row>
    <row r="1673" spans="1:99" ht="20.100000000000001" customHeight="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Y1673" s="4"/>
      <c r="Z1673" s="5"/>
      <c r="AB1673" s="6"/>
      <c r="AC1673" s="3"/>
      <c r="AD1673" s="3"/>
      <c r="AE1673" s="3"/>
      <c r="AF1673" s="3"/>
      <c r="AG1673" s="4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X1673" s="4"/>
      <c r="AZ1673" s="4"/>
      <c r="BA1673" s="4"/>
      <c r="BB1673" s="8"/>
      <c r="BC1673" s="3"/>
      <c r="BD1673" s="3"/>
      <c r="BF1673" s="5"/>
      <c r="BG1673" s="5"/>
      <c r="BH1673" s="5"/>
      <c r="BI1673" s="5"/>
      <c r="BJ1673" s="5"/>
      <c r="BK1673" s="3"/>
      <c r="BM1673" s="7"/>
      <c r="BN1673" s="3"/>
      <c r="BO1673" s="3"/>
      <c r="BQ1673" s="7"/>
      <c r="BR1673" s="3"/>
      <c r="BS1673" s="3"/>
      <c r="BV1673" s="4"/>
      <c r="BW1673" s="3"/>
      <c r="BX1673" s="3"/>
      <c r="BY1673" s="3"/>
      <c r="BZ1673" s="3"/>
      <c r="CA1673" s="3"/>
      <c r="CB1673" s="3"/>
      <c r="CC1673" s="3"/>
      <c r="CD1673" s="4"/>
      <c r="CE1673" s="4"/>
      <c r="CF1673" s="3"/>
      <c r="CG1673" s="3"/>
      <c r="CH1673" s="3"/>
      <c r="CI1673" s="3"/>
      <c r="CJ1673" s="3"/>
      <c r="CK1673" s="2"/>
      <c r="CL1673" s="2"/>
      <c r="CM1673" s="4"/>
      <c r="CN1673" s="4"/>
      <c r="CO1673" s="3"/>
      <c r="CP1673" s="4"/>
      <c r="CQ1673" s="3"/>
      <c r="CS1673" s="4"/>
      <c r="CT1673" s="3"/>
      <c r="CU1673" s="3"/>
    </row>
    <row r="1674" spans="1:99" ht="20.100000000000001" customHeight="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Y1674" s="4"/>
      <c r="Z1674" s="5"/>
      <c r="AB1674" s="6"/>
      <c r="AC1674" s="3"/>
      <c r="AD1674" s="3"/>
      <c r="AE1674" s="3"/>
      <c r="AF1674" s="3"/>
      <c r="AG1674" s="4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X1674" s="4"/>
      <c r="AZ1674" s="4"/>
      <c r="BA1674" s="4"/>
      <c r="BB1674" s="8"/>
      <c r="BC1674" s="3"/>
      <c r="BD1674" s="3"/>
      <c r="BF1674" s="5"/>
      <c r="BG1674" s="5"/>
      <c r="BH1674" s="5"/>
      <c r="BI1674" s="5"/>
      <c r="BJ1674" s="5"/>
      <c r="BK1674" s="3"/>
      <c r="BM1674" s="7"/>
      <c r="BN1674" s="3"/>
      <c r="BO1674" s="3"/>
      <c r="BQ1674" s="7"/>
      <c r="BR1674" s="3"/>
      <c r="BS1674" s="3"/>
      <c r="BV1674" s="4"/>
      <c r="BW1674" s="3"/>
      <c r="BX1674" s="3"/>
      <c r="BY1674" s="3"/>
      <c r="BZ1674" s="3"/>
      <c r="CA1674" s="3"/>
      <c r="CB1674" s="3"/>
      <c r="CC1674" s="3"/>
      <c r="CD1674" s="4"/>
      <c r="CE1674" s="4"/>
      <c r="CF1674" s="3"/>
      <c r="CG1674" s="3"/>
      <c r="CH1674" s="3"/>
      <c r="CI1674" s="3"/>
      <c r="CJ1674" s="3"/>
      <c r="CK1674" s="2"/>
      <c r="CL1674" s="2"/>
      <c r="CM1674" s="4"/>
      <c r="CN1674" s="4"/>
      <c r="CO1674" s="3"/>
      <c r="CP1674" s="4"/>
      <c r="CQ1674" s="3"/>
      <c r="CS1674" s="4"/>
      <c r="CT1674" s="3"/>
      <c r="CU1674" s="3"/>
    </row>
    <row r="1675" spans="1:99" ht="20.100000000000001" customHeight="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Y1675" s="4"/>
      <c r="Z1675" s="5"/>
      <c r="AB1675" s="6"/>
      <c r="AC1675" s="3"/>
      <c r="AD1675" s="3"/>
      <c r="AE1675" s="3"/>
      <c r="AF1675" s="3"/>
      <c r="AG1675" s="4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X1675" s="4"/>
      <c r="AZ1675" s="4"/>
      <c r="BA1675" s="4"/>
      <c r="BB1675" s="8"/>
      <c r="BC1675" s="3"/>
      <c r="BD1675" s="3"/>
      <c r="BF1675" s="5"/>
      <c r="BG1675" s="5"/>
      <c r="BH1675" s="5"/>
      <c r="BI1675" s="5"/>
      <c r="BJ1675" s="5"/>
      <c r="BK1675" s="3"/>
      <c r="BM1675" s="7"/>
      <c r="BN1675" s="3"/>
      <c r="BO1675" s="3"/>
      <c r="BQ1675" s="7"/>
      <c r="BR1675" s="3"/>
      <c r="BS1675" s="3"/>
      <c r="BV1675" s="4"/>
      <c r="BW1675" s="3"/>
      <c r="BX1675" s="3"/>
      <c r="BY1675" s="3"/>
      <c r="BZ1675" s="3"/>
      <c r="CA1675" s="3"/>
      <c r="CB1675" s="3"/>
      <c r="CC1675" s="3"/>
      <c r="CD1675" s="4"/>
      <c r="CE1675" s="4"/>
      <c r="CF1675" s="3"/>
      <c r="CG1675" s="3"/>
      <c r="CH1675" s="3"/>
      <c r="CI1675" s="3"/>
      <c r="CJ1675" s="3"/>
      <c r="CK1675" s="2"/>
      <c r="CL1675" s="2"/>
      <c r="CM1675" s="4"/>
      <c r="CN1675" s="4"/>
      <c r="CO1675" s="3"/>
      <c r="CP1675" s="4"/>
      <c r="CQ1675" s="3"/>
      <c r="CS1675" s="4"/>
      <c r="CT1675" s="3"/>
      <c r="CU1675" s="3"/>
    </row>
    <row r="1676" spans="1:99" ht="20.100000000000001" customHeight="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Y1676" s="4"/>
      <c r="Z1676" s="5"/>
      <c r="AB1676" s="6"/>
      <c r="AC1676" s="3"/>
      <c r="AD1676" s="3"/>
      <c r="AE1676" s="3"/>
      <c r="AF1676" s="3"/>
      <c r="AG1676" s="4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X1676" s="4"/>
      <c r="AZ1676" s="4"/>
      <c r="BA1676" s="4"/>
      <c r="BB1676" s="8"/>
      <c r="BC1676" s="3"/>
      <c r="BD1676" s="3"/>
      <c r="BF1676" s="5"/>
      <c r="BG1676" s="5"/>
      <c r="BH1676" s="5"/>
      <c r="BI1676" s="5"/>
      <c r="BJ1676" s="5"/>
      <c r="BK1676" s="3"/>
      <c r="BM1676" s="7"/>
      <c r="BN1676" s="3"/>
      <c r="BO1676" s="3"/>
      <c r="BQ1676" s="7"/>
      <c r="BR1676" s="3"/>
      <c r="BS1676" s="3"/>
      <c r="BV1676" s="4"/>
      <c r="BW1676" s="3"/>
      <c r="BX1676" s="3"/>
      <c r="BY1676" s="3"/>
      <c r="BZ1676" s="3"/>
      <c r="CA1676" s="3"/>
      <c r="CB1676" s="3"/>
      <c r="CC1676" s="3"/>
      <c r="CD1676" s="4"/>
      <c r="CE1676" s="4"/>
      <c r="CF1676" s="3"/>
      <c r="CG1676" s="3"/>
      <c r="CH1676" s="3"/>
      <c r="CI1676" s="3"/>
      <c r="CJ1676" s="3"/>
      <c r="CK1676" s="2"/>
      <c r="CL1676" s="2"/>
      <c r="CM1676" s="4"/>
      <c r="CN1676" s="4"/>
      <c r="CO1676" s="3"/>
      <c r="CP1676" s="4"/>
      <c r="CQ1676" s="3"/>
      <c r="CS1676" s="4"/>
      <c r="CT1676" s="3"/>
      <c r="CU1676" s="3"/>
    </row>
    <row r="1677" spans="1:99" ht="20.100000000000001" customHeight="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Y1677" s="4"/>
      <c r="Z1677" s="5"/>
      <c r="AB1677" s="6"/>
      <c r="AC1677" s="3"/>
      <c r="AD1677" s="3"/>
      <c r="AE1677" s="3"/>
      <c r="AF1677" s="3"/>
      <c r="AG1677" s="4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X1677" s="4"/>
      <c r="AZ1677" s="4"/>
      <c r="BA1677" s="4"/>
      <c r="BB1677" s="8"/>
      <c r="BC1677" s="3"/>
      <c r="BD1677" s="3"/>
      <c r="BF1677" s="5"/>
      <c r="BG1677" s="5"/>
      <c r="BH1677" s="5"/>
      <c r="BI1677" s="5"/>
      <c r="BJ1677" s="5"/>
      <c r="BK1677" s="3"/>
      <c r="BM1677" s="7"/>
      <c r="BN1677" s="3"/>
      <c r="BO1677" s="3"/>
      <c r="BQ1677" s="7"/>
      <c r="BR1677" s="3"/>
      <c r="BS1677" s="3"/>
      <c r="BV1677" s="4"/>
      <c r="BW1677" s="3"/>
      <c r="BX1677" s="3"/>
      <c r="BY1677" s="3"/>
      <c r="BZ1677" s="3"/>
      <c r="CA1677" s="3"/>
      <c r="CB1677" s="3"/>
      <c r="CC1677" s="3"/>
      <c r="CD1677" s="4"/>
      <c r="CE1677" s="4"/>
      <c r="CF1677" s="3"/>
      <c r="CG1677" s="3"/>
      <c r="CH1677" s="3"/>
      <c r="CI1677" s="3"/>
      <c r="CJ1677" s="3"/>
      <c r="CK1677" s="2"/>
      <c r="CL1677" s="2"/>
      <c r="CM1677" s="4"/>
      <c r="CN1677" s="4"/>
      <c r="CO1677" s="3"/>
      <c r="CP1677" s="4"/>
      <c r="CQ1677" s="3"/>
      <c r="CS1677" s="4"/>
      <c r="CT1677" s="3"/>
      <c r="CU1677" s="3"/>
    </row>
    <row r="1678" spans="1:99" ht="20.100000000000001" customHeight="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Y1678" s="4"/>
      <c r="Z1678" s="5"/>
      <c r="AB1678" s="6"/>
      <c r="AC1678" s="3"/>
      <c r="AD1678" s="3"/>
      <c r="AE1678" s="3"/>
      <c r="AF1678" s="3"/>
      <c r="AG1678" s="4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X1678" s="4"/>
      <c r="AZ1678" s="4"/>
      <c r="BA1678" s="4"/>
      <c r="BB1678" s="8"/>
      <c r="BC1678" s="3"/>
      <c r="BD1678" s="3"/>
      <c r="BF1678" s="5"/>
      <c r="BG1678" s="5"/>
      <c r="BH1678" s="5"/>
      <c r="BI1678" s="5"/>
      <c r="BJ1678" s="5"/>
      <c r="BK1678" s="3"/>
      <c r="BM1678" s="7"/>
      <c r="BN1678" s="3"/>
      <c r="BO1678" s="3"/>
      <c r="BQ1678" s="7"/>
      <c r="BR1678" s="3"/>
      <c r="BS1678" s="3"/>
      <c r="BV1678" s="4"/>
      <c r="BW1678" s="3"/>
      <c r="BX1678" s="3"/>
      <c r="BY1678" s="3"/>
      <c r="BZ1678" s="3"/>
      <c r="CA1678" s="3"/>
      <c r="CB1678" s="3"/>
      <c r="CC1678" s="3"/>
      <c r="CD1678" s="4"/>
      <c r="CE1678" s="4"/>
      <c r="CF1678" s="3"/>
      <c r="CG1678" s="3"/>
      <c r="CH1678" s="3"/>
      <c r="CI1678" s="3"/>
      <c r="CJ1678" s="3"/>
      <c r="CK1678" s="2"/>
      <c r="CL1678" s="2"/>
      <c r="CM1678" s="4"/>
      <c r="CN1678" s="4"/>
      <c r="CO1678" s="3"/>
      <c r="CP1678" s="4"/>
      <c r="CQ1678" s="3"/>
      <c r="CS1678" s="4"/>
      <c r="CT1678" s="3"/>
      <c r="CU1678" s="3"/>
    </row>
    <row r="1679" spans="1:99" ht="20.100000000000001" customHeight="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Y1679" s="4"/>
      <c r="Z1679" s="5"/>
      <c r="AB1679" s="6"/>
      <c r="AC1679" s="3"/>
      <c r="AD1679" s="3"/>
      <c r="AE1679" s="3"/>
      <c r="AF1679" s="3"/>
      <c r="AG1679" s="4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X1679" s="4"/>
      <c r="AZ1679" s="4"/>
      <c r="BA1679" s="4"/>
      <c r="BB1679" s="8"/>
      <c r="BC1679" s="3"/>
      <c r="BD1679" s="3"/>
      <c r="BF1679" s="5"/>
      <c r="BG1679" s="5"/>
      <c r="BH1679" s="5"/>
      <c r="BI1679" s="5"/>
      <c r="BJ1679" s="5"/>
      <c r="BK1679" s="3"/>
      <c r="BM1679" s="7"/>
      <c r="BN1679" s="3"/>
      <c r="BO1679" s="3"/>
      <c r="BQ1679" s="7"/>
      <c r="BR1679" s="3"/>
      <c r="BS1679" s="3"/>
      <c r="BV1679" s="4"/>
      <c r="BW1679" s="3"/>
      <c r="BX1679" s="3"/>
      <c r="BY1679" s="3"/>
      <c r="BZ1679" s="3"/>
      <c r="CA1679" s="3"/>
      <c r="CB1679" s="3"/>
      <c r="CC1679" s="3"/>
      <c r="CD1679" s="4"/>
      <c r="CE1679" s="4"/>
      <c r="CF1679" s="3"/>
      <c r="CG1679" s="3"/>
      <c r="CH1679" s="3"/>
      <c r="CI1679" s="3"/>
      <c r="CJ1679" s="3"/>
      <c r="CK1679" s="2"/>
      <c r="CL1679" s="2"/>
      <c r="CM1679" s="4"/>
      <c r="CN1679" s="4"/>
      <c r="CO1679" s="3"/>
      <c r="CP1679" s="4"/>
      <c r="CQ1679" s="3"/>
      <c r="CS1679" s="4"/>
      <c r="CT1679" s="3"/>
      <c r="CU1679" s="3"/>
    </row>
    <row r="1680" spans="1:99" ht="20.100000000000001" customHeight="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Y1680" s="4"/>
      <c r="Z1680" s="5"/>
      <c r="AB1680" s="6"/>
      <c r="AC1680" s="3"/>
      <c r="AD1680" s="3"/>
      <c r="AE1680" s="3"/>
      <c r="AF1680" s="3"/>
      <c r="AG1680" s="4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X1680" s="4"/>
      <c r="AZ1680" s="4"/>
      <c r="BA1680" s="4"/>
      <c r="BB1680" s="8"/>
      <c r="BC1680" s="3"/>
      <c r="BD1680" s="3"/>
      <c r="BF1680" s="5"/>
      <c r="BG1680" s="5"/>
      <c r="BH1680" s="5"/>
      <c r="BI1680" s="5"/>
      <c r="BJ1680" s="5"/>
      <c r="BK1680" s="3"/>
      <c r="BM1680" s="7"/>
      <c r="BN1680" s="3"/>
      <c r="BO1680" s="3"/>
      <c r="BQ1680" s="7"/>
      <c r="BR1680" s="3"/>
      <c r="BS1680" s="3"/>
      <c r="BV1680" s="4"/>
      <c r="BW1680" s="3"/>
      <c r="BX1680" s="3"/>
      <c r="BY1680" s="3"/>
      <c r="BZ1680" s="3"/>
      <c r="CA1680" s="3"/>
      <c r="CB1680" s="3"/>
      <c r="CC1680" s="3"/>
      <c r="CD1680" s="4"/>
      <c r="CE1680" s="4"/>
      <c r="CF1680" s="3"/>
      <c r="CG1680" s="3"/>
      <c r="CH1680" s="3"/>
      <c r="CI1680" s="3"/>
      <c r="CJ1680" s="3"/>
      <c r="CK1680" s="2"/>
      <c r="CL1680" s="2"/>
      <c r="CM1680" s="4"/>
      <c r="CN1680" s="4"/>
      <c r="CO1680" s="3"/>
      <c r="CP1680" s="4"/>
      <c r="CQ1680" s="3"/>
      <c r="CS1680" s="4"/>
      <c r="CT1680" s="3"/>
      <c r="CU1680" s="3"/>
    </row>
    <row r="1681" spans="1:99" ht="20.100000000000001" customHeight="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Y1681" s="4"/>
      <c r="Z1681" s="5"/>
      <c r="AB1681" s="6"/>
      <c r="AC1681" s="3"/>
      <c r="AD1681" s="3"/>
      <c r="AE1681" s="3"/>
      <c r="AF1681" s="3"/>
      <c r="AG1681" s="4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X1681" s="4"/>
      <c r="AZ1681" s="4"/>
      <c r="BA1681" s="4"/>
      <c r="BB1681" s="8"/>
      <c r="BC1681" s="3"/>
      <c r="BD1681" s="3"/>
      <c r="BF1681" s="5"/>
      <c r="BG1681" s="5"/>
      <c r="BH1681" s="5"/>
      <c r="BI1681" s="5"/>
      <c r="BJ1681" s="5"/>
      <c r="BK1681" s="3"/>
      <c r="BM1681" s="7"/>
      <c r="BN1681" s="3"/>
      <c r="BO1681" s="3"/>
      <c r="BQ1681" s="7"/>
      <c r="BR1681" s="3"/>
      <c r="BS1681" s="3"/>
      <c r="BV1681" s="4"/>
      <c r="BW1681" s="3"/>
      <c r="BX1681" s="3"/>
      <c r="BY1681" s="3"/>
      <c r="BZ1681" s="3"/>
      <c r="CA1681" s="3"/>
      <c r="CB1681" s="3"/>
      <c r="CC1681" s="3"/>
      <c r="CD1681" s="4"/>
      <c r="CE1681" s="4"/>
      <c r="CF1681" s="3"/>
      <c r="CG1681" s="3"/>
      <c r="CH1681" s="3"/>
      <c r="CI1681" s="3"/>
      <c r="CJ1681" s="3"/>
      <c r="CK1681" s="2"/>
      <c r="CL1681" s="2"/>
      <c r="CM1681" s="4"/>
      <c r="CN1681" s="4"/>
      <c r="CO1681" s="3"/>
      <c r="CP1681" s="4"/>
      <c r="CQ1681" s="3"/>
      <c r="CS1681" s="4"/>
      <c r="CT1681" s="3"/>
      <c r="CU1681" s="3"/>
    </row>
    <row r="1682" spans="1:99" ht="20.100000000000001" customHeight="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Y1682" s="4"/>
      <c r="Z1682" s="5"/>
      <c r="AB1682" s="6"/>
      <c r="AC1682" s="3"/>
      <c r="AD1682" s="3"/>
      <c r="AE1682" s="3"/>
      <c r="AF1682" s="3"/>
      <c r="AG1682" s="4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X1682" s="4"/>
      <c r="AZ1682" s="4"/>
      <c r="BA1682" s="4"/>
      <c r="BB1682" s="8"/>
      <c r="BC1682" s="3"/>
      <c r="BD1682" s="3"/>
      <c r="BF1682" s="5"/>
      <c r="BG1682" s="5"/>
      <c r="BH1682" s="5"/>
      <c r="BI1682" s="5"/>
      <c r="BJ1682" s="5"/>
      <c r="BK1682" s="3"/>
      <c r="BM1682" s="7"/>
      <c r="BN1682" s="3"/>
      <c r="BO1682" s="3"/>
      <c r="BQ1682" s="7"/>
      <c r="BR1682" s="3"/>
      <c r="BS1682" s="3"/>
      <c r="BV1682" s="4"/>
      <c r="BW1682" s="3"/>
      <c r="BX1682" s="3"/>
      <c r="BY1682" s="3"/>
      <c r="BZ1682" s="3"/>
      <c r="CA1682" s="3"/>
      <c r="CB1682" s="3"/>
      <c r="CC1682" s="3"/>
      <c r="CD1682" s="4"/>
      <c r="CE1682" s="4"/>
      <c r="CF1682" s="3"/>
      <c r="CG1682" s="3"/>
      <c r="CH1682" s="3"/>
      <c r="CI1682" s="3"/>
      <c r="CJ1682" s="3"/>
      <c r="CK1682" s="2"/>
      <c r="CL1682" s="2"/>
      <c r="CM1682" s="4"/>
      <c r="CN1682" s="4"/>
      <c r="CO1682" s="3"/>
      <c r="CP1682" s="4"/>
      <c r="CQ1682" s="3"/>
      <c r="CS1682" s="4"/>
      <c r="CT1682" s="3"/>
      <c r="CU1682" s="3"/>
    </row>
    <row r="1683" spans="1:99" ht="20.100000000000001" customHeight="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Y1683" s="4"/>
      <c r="Z1683" s="5"/>
      <c r="AB1683" s="6"/>
      <c r="AC1683" s="3"/>
      <c r="AD1683" s="3"/>
      <c r="AE1683" s="3"/>
      <c r="AF1683" s="3"/>
      <c r="AG1683" s="4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X1683" s="4"/>
      <c r="AZ1683" s="4"/>
      <c r="BA1683" s="4"/>
      <c r="BB1683" s="8"/>
      <c r="BC1683" s="3"/>
      <c r="BD1683" s="3"/>
      <c r="BF1683" s="5"/>
      <c r="BG1683" s="5"/>
      <c r="BH1683" s="5"/>
      <c r="BI1683" s="5"/>
      <c r="BJ1683" s="5"/>
      <c r="BK1683" s="3"/>
      <c r="BM1683" s="7"/>
      <c r="BN1683" s="3"/>
      <c r="BO1683" s="3"/>
      <c r="BQ1683" s="7"/>
      <c r="BR1683" s="3"/>
      <c r="BS1683" s="3"/>
      <c r="BV1683" s="4"/>
      <c r="BW1683" s="3"/>
      <c r="BX1683" s="3"/>
      <c r="BY1683" s="3"/>
      <c r="BZ1683" s="3"/>
      <c r="CA1683" s="3"/>
      <c r="CB1683" s="3"/>
      <c r="CC1683" s="3"/>
      <c r="CD1683" s="4"/>
      <c r="CE1683" s="4"/>
      <c r="CF1683" s="3"/>
      <c r="CG1683" s="3"/>
      <c r="CH1683" s="3"/>
      <c r="CI1683" s="3"/>
      <c r="CJ1683" s="3"/>
      <c r="CK1683" s="2"/>
      <c r="CL1683" s="2"/>
      <c r="CM1683" s="4"/>
      <c r="CN1683" s="4"/>
      <c r="CO1683" s="3"/>
      <c r="CP1683" s="4"/>
      <c r="CQ1683" s="3"/>
      <c r="CS1683" s="4"/>
      <c r="CT1683" s="3"/>
      <c r="CU1683" s="3"/>
    </row>
    <row r="1684" spans="1:99" ht="20.100000000000001" customHeight="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Y1684" s="4"/>
      <c r="Z1684" s="5"/>
      <c r="AB1684" s="6"/>
      <c r="AC1684" s="3"/>
      <c r="AD1684" s="3"/>
      <c r="AE1684" s="3"/>
      <c r="AF1684" s="3"/>
      <c r="AG1684" s="4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X1684" s="4"/>
      <c r="AZ1684" s="4"/>
      <c r="BA1684" s="4"/>
      <c r="BB1684" s="8"/>
      <c r="BC1684" s="3"/>
      <c r="BD1684" s="3"/>
      <c r="BF1684" s="5"/>
      <c r="BG1684" s="5"/>
      <c r="BH1684" s="5"/>
      <c r="BI1684" s="5"/>
      <c r="BJ1684" s="5"/>
      <c r="BK1684" s="3"/>
      <c r="BM1684" s="7"/>
      <c r="BN1684" s="3"/>
      <c r="BO1684" s="3"/>
      <c r="BQ1684" s="7"/>
      <c r="BR1684" s="3"/>
      <c r="BS1684" s="3"/>
      <c r="BV1684" s="4"/>
      <c r="BW1684" s="3"/>
      <c r="BX1684" s="3"/>
      <c r="BY1684" s="3"/>
      <c r="BZ1684" s="3"/>
      <c r="CA1684" s="3"/>
      <c r="CB1684" s="3"/>
      <c r="CC1684" s="3"/>
      <c r="CD1684" s="4"/>
      <c r="CE1684" s="4"/>
      <c r="CF1684" s="3"/>
      <c r="CG1684" s="3"/>
      <c r="CH1684" s="3"/>
      <c r="CI1684" s="3"/>
      <c r="CJ1684" s="3"/>
      <c r="CK1684" s="2"/>
      <c r="CL1684" s="2"/>
      <c r="CM1684" s="4"/>
      <c r="CN1684" s="4"/>
      <c r="CO1684" s="3"/>
      <c r="CP1684" s="4"/>
      <c r="CQ1684" s="3"/>
      <c r="CS1684" s="4"/>
      <c r="CT1684" s="3"/>
      <c r="CU1684" s="3"/>
    </row>
    <row r="1685" spans="1:99" ht="20.100000000000001" customHeight="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Y1685" s="4"/>
      <c r="Z1685" s="5"/>
      <c r="AB1685" s="6"/>
      <c r="AC1685" s="3"/>
      <c r="AD1685" s="3"/>
      <c r="AE1685" s="3"/>
      <c r="AF1685" s="3"/>
      <c r="AG1685" s="4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X1685" s="4"/>
      <c r="AZ1685" s="4"/>
      <c r="BA1685" s="4"/>
      <c r="BB1685" s="8"/>
      <c r="BC1685" s="3"/>
      <c r="BD1685" s="3"/>
      <c r="BF1685" s="5"/>
      <c r="BG1685" s="5"/>
      <c r="BH1685" s="5"/>
      <c r="BI1685" s="5"/>
      <c r="BJ1685" s="5"/>
      <c r="BK1685" s="3"/>
      <c r="BM1685" s="7"/>
      <c r="BN1685" s="3"/>
      <c r="BO1685" s="3"/>
      <c r="BQ1685" s="7"/>
      <c r="BR1685" s="3"/>
      <c r="BS1685" s="3"/>
      <c r="BV1685" s="4"/>
      <c r="BW1685" s="3"/>
      <c r="BX1685" s="3"/>
      <c r="BY1685" s="3"/>
      <c r="BZ1685" s="3"/>
      <c r="CA1685" s="3"/>
      <c r="CB1685" s="3"/>
      <c r="CC1685" s="3"/>
      <c r="CD1685" s="4"/>
      <c r="CE1685" s="4"/>
      <c r="CF1685" s="3"/>
      <c r="CG1685" s="3"/>
      <c r="CH1685" s="3"/>
      <c r="CI1685" s="3"/>
      <c r="CJ1685" s="3"/>
      <c r="CK1685" s="2"/>
      <c r="CL1685" s="2"/>
      <c r="CM1685" s="4"/>
      <c r="CN1685" s="4"/>
      <c r="CO1685" s="3"/>
      <c r="CP1685" s="4"/>
      <c r="CQ1685" s="3"/>
      <c r="CS1685" s="4"/>
      <c r="CT1685" s="3"/>
      <c r="CU1685" s="3"/>
    </row>
    <row r="1686" spans="1:99" ht="20.100000000000001" customHeight="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Y1686" s="4"/>
      <c r="Z1686" s="5"/>
      <c r="AB1686" s="6"/>
      <c r="AC1686" s="3"/>
      <c r="AD1686" s="3"/>
      <c r="AE1686" s="3"/>
      <c r="AF1686" s="3"/>
      <c r="AG1686" s="4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X1686" s="4"/>
      <c r="AZ1686" s="4"/>
      <c r="BA1686" s="4"/>
      <c r="BB1686" s="8"/>
      <c r="BC1686" s="3"/>
      <c r="BD1686" s="3"/>
      <c r="BF1686" s="5"/>
      <c r="BG1686" s="5"/>
      <c r="BH1686" s="5"/>
      <c r="BI1686" s="5"/>
      <c r="BJ1686" s="5"/>
      <c r="BK1686" s="3"/>
      <c r="BM1686" s="7"/>
      <c r="BN1686" s="3"/>
      <c r="BO1686" s="3"/>
      <c r="BQ1686" s="7"/>
      <c r="BR1686" s="3"/>
      <c r="BS1686" s="3"/>
      <c r="BV1686" s="4"/>
      <c r="BW1686" s="3"/>
      <c r="BX1686" s="3"/>
      <c r="BY1686" s="3"/>
      <c r="BZ1686" s="3"/>
      <c r="CA1686" s="3"/>
      <c r="CB1686" s="3"/>
      <c r="CC1686" s="3"/>
      <c r="CD1686" s="4"/>
      <c r="CE1686" s="4"/>
      <c r="CF1686" s="3"/>
      <c r="CG1686" s="3"/>
      <c r="CH1686" s="3"/>
      <c r="CI1686" s="3"/>
      <c r="CJ1686" s="3"/>
      <c r="CK1686" s="2"/>
      <c r="CL1686" s="2"/>
      <c r="CM1686" s="4"/>
      <c r="CN1686" s="4"/>
      <c r="CO1686" s="3"/>
      <c r="CP1686" s="4"/>
      <c r="CQ1686" s="3"/>
      <c r="CS1686" s="4"/>
      <c r="CT1686" s="3"/>
      <c r="CU1686" s="3"/>
    </row>
    <row r="1687" spans="1:99" ht="20.100000000000001" customHeight="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Y1687" s="4"/>
      <c r="Z1687" s="5"/>
      <c r="AB1687" s="6"/>
      <c r="AC1687" s="3"/>
      <c r="AD1687" s="3"/>
      <c r="AE1687" s="3"/>
      <c r="AF1687" s="3"/>
      <c r="AG1687" s="4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X1687" s="4"/>
      <c r="AZ1687" s="4"/>
      <c r="BA1687" s="4"/>
      <c r="BB1687" s="8"/>
      <c r="BC1687" s="3"/>
      <c r="BD1687" s="3"/>
      <c r="BF1687" s="5"/>
      <c r="BG1687" s="5"/>
      <c r="BH1687" s="5"/>
      <c r="BI1687" s="5"/>
      <c r="BJ1687" s="5"/>
      <c r="BK1687" s="3"/>
      <c r="BM1687" s="7"/>
      <c r="BN1687" s="3"/>
      <c r="BO1687" s="3"/>
      <c r="BQ1687" s="7"/>
      <c r="BR1687" s="3"/>
      <c r="BS1687" s="3"/>
      <c r="BV1687" s="4"/>
      <c r="BW1687" s="3"/>
      <c r="BX1687" s="3"/>
      <c r="BY1687" s="3"/>
      <c r="BZ1687" s="3"/>
      <c r="CA1687" s="3"/>
      <c r="CB1687" s="3"/>
      <c r="CC1687" s="3"/>
      <c r="CD1687" s="4"/>
      <c r="CE1687" s="4"/>
      <c r="CF1687" s="3"/>
      <c r="CG1687" s="3"/>
      <c r="CH1687" s="3"/>
      <c r="CI1687" s="3"/>
      <c r="CJ1687" s="3"/>
      <c r="CK1687" s="2"/>
      <c r="CL1687" s="2"/>
      <c r="CM1687" s="4"/>
      <c r="CN1687" s="4"/>
      <c r="CO1687" s="3"/>
      <c r="CP1687" s="4"/>
      <c r="CQ1687" s="3"/>
      <c r="CS1687" s="4"/>
      <c r="CT1687" s="3"/>
      <c r="CU1687" s="3"/>
    </row>
    <row r="1688" spans="1:99" ht="20.100000000000001" customHeight="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Y1688" s="4"/>
      <c r="Z1688" s="5"/>
      <c r="AB1688" s="6"/>
      <c r="AC1688" s="3"/>
      <c r="AD1688" s="3"/>
      <c r="AE1688" s="3"/>
      <c r="AF1688" s="3"/>
      <c r="AG1688" s="4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X1688" s="4"/>
      <c r="AZ1688" s="4"/>
      <c r="BA1688" s="4"/>
      <c r="BB1688" s="8"/>
      <c r="BC1688" s="3"/>
      <c r="BD1688" s="3"/>
      <c r="BF1688" s="5"/>
      <c r="BG1688" s="5"/>
      <c r="BH1688" s="5"/>
      <c r="BI1688" s="5"/>
      <c r="BJ1688" s="5"/>
      <c r="BK1688" s="3"/>
      <c r="BM1688" s="7"/>
      <c r="BN1688" s="3"/>
      <c r="BO1688" s="3"/>
      <c r="BQ1688" s="7"/>
      <c r="BR1688" s="3"/>
      <c r="BS1688" s="3"/>
      <c r="BV1688" s="4"/>
      <c r="BW1688" s="3"/>
      <c r="BX1688" s="3"/>
      <c r="BY1688" s="3"/>
      <c r="BZ1688" s="3"/>
      <c r="CA1688" s="3"/>
      <c r="CB1688" s="3"/>
      <c r="CC1688" s="3"/>
      <c r="CD1688" s="4"/>
      <c r="CE1688" s="4"/>
      <c r="CF1688" s="3"/>
      <c r="CG1688" s="3"/>
      <c r="CH1688" s="3"/>
      <c r="CI1688" s="3"/>
      <c r="CJ1688" s="3"/>
      <c r="CK1688" s="2"/>
      <c r="CL1688" s="2"/>
      <c r="CM1688" s="4"/>
      <c r="CN1688" s="4"/>
      <c r="CO1688" s="3"/>
      <c r="CP1688" s="4"/>
      <c r="CQ1688" s="3"/>
      <c r="CS1688" s="4"/>
      <c r="CT1688" s="3"/>
      <c r="CU1688" s="3"/>
    </row>
    <row r="1689" spans="1:99" ht="20.100000000000001" customHeight="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Y1689" s="4"/>
      <c r="Z1689" s="5"/>
      <c r="AB1689" s="6"/>
      <c r="AC1689" s="3"/>
      <c r="AD1689" s="3"/>
      <c r="AE1689" s="3"/>
      <c r="AF1689" s="3"/>
      <c r="AG1689" s="4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X1689" s="4"/>
      <c r="AZ1689" s="4"/>
      <c r="BA1689" s="4"/>
      <c r="BB1689" s="8"/>
      <c r="BC1689" s="3"/>
      <c r="BD1689" s="3"/>
      <c r="BF1689" s="5"/>
      <c r="BG1689" s="5"/>
      <c r="BH1689" s="5"/>
      <c r="BI1689" s="5"/>
      <c r="BJ1689" s="5"/>
      <c r="BK1689" s="3"/>
      <c r="BM1689" s="7"/>
      <c r="BN1689" s="3"/>
      <c r="BO1689" s="3"/>
      <c r="BQ1689" s="7"/>
      <c r="BR1689" s="3"/>
      <c r="BS1689" s="3"/>
      <c r="BV1689" s="4"/>
      <c r="BW1689" s="3"/>
      <c r="BX1689" s="3"/>
      <c r="BY1689" s="3"/>
      <c r="BZ1689" s="3"/>
      <c r="CA1689" s="3"/>
      <c r="CB1689" s="3"/>
      <c r="CC1689" s="3"/>
      <c r="CD1689" s="4"/>
      <c r="CE1689" s="4"/>
      <c r="CF1689" s="3"/>
      <c r="CG1689" s="3"/>
      <c r="CH1689" s="3"/>
      <c r="CI1689" s="3"/>
      <c r="CJ1689" s="3"/>
      <c r="CK1689" s="2"/>
      <c r="CL1689" s="2"/>
      <c r="CM1689" s="4"/>
      <c r="CN1689" s="4"/>
      <c r="CO1689" s="3"/>
      <c r="CP1689" s="4"/>
      <c r="CQ1689" s="3"/>
      <c r="CS1689" s="4"/>
      <c r="CT1689" s="3"/>
      <c r="CU1689" s="3"/>
    </row>
    <row r="1690" spans="1:99" ht="20.100000000000001" customHeight="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Y1690" s="4"/>
      <c r="Z1690" s="5"/>
      <c r="AB1690" s="6"/>
      <c r="AC1690" s="3"/>
      <c r="AD1690" s="3"/>
      <c r="AE1690" s="3"/>
      <c r="AF1690" s="3"/>
      <c r="AG1690" s="4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X1690" s="4"/>
      <c r="AZ1690" s="4"/>
      <c r="BA1690" s="4"/>
      <c r="BB1690" s="8"/>
      <c r="BC1690" s="3"/>
      <c r="BD1690" s="3"/>
      <c r="BF1690" s="5"/>
      <c r="BG1690" s="5"/>
      <c r="BH1690" s="5"/>
      <c r="BI1690" s="5"/>
      <c r="BJ1690" s="5"/>
      <c r="BK1690" s="3"/>
      <c r="BM1690" s="7"/>
      <c r="BN1690" s="3"/>
      <c r="BO1690" s="3"/>
      <c r="BQ1690" s="7"/>
      <c r="BR1690" s="3"/>
      <c r="BS1690" s="3"/>
      <c r="BV1690" s="4"/>
      <c r="BW1690" s="3"/>
      <c r="BX1690" s="3"/>
      <c r="BY1690" s="3"/>
      <c r="BZ1690" s="3"/>
      <c r="CA1690" s="3"/>
      <c r="CB1690" s="3"/>
      <c r="CC1690" s="3"/>
      <c r="CD1690" s="4"/>
      <c r="CE1690" s="4"/>
      <c r="CF1690" s="3"/>
      <c r="CG1690" s="3"/>
      <c r="CH1690" s="3"/>
      <c r="CI1690" s="3"/>
      <c r="CJ1690" s="3"/>
      <c r="CK1690" s="2"/>
      <c r="CL1690" s="2"/>
      <c r="CM1690" s="4"/>
      <c r="CN1690" s="4"/>
      <c r="CO1690" s="3"/>
      <c r="CP1690" s="4"/>
      <c r="CQ1690" s="3"/>
      <c r="CS1690" s="4"/>
      <c r="CT1690" s="3"/>
      <c r="CU1690" s="3"/>
    </row>
    <row r="1691" spans="1:99" ht="20.100000000000001" customHeight="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Y1691" s="4"/>
      <c r="Z1691" s="5"/>
      <c r="AB1691" s="6"/>
      <c r="AC1691" s="3"/>
      <c r="AD1691" s="3"/>
      <c r="AE1691" s="3"/>
      <c r="AF1691" s="3"/>
      <c r="AG1691" s="4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X1691" s="4"/>
      <c r="AZ1691" s="4"/>
      <c r="BA1691" s="4"/>
      <c r="BB1691" s="8"/>
      <c r="BC1691" s="3"/>
      <c r="BD1691" s="3"/>
      <c r="BF1691" s="5"/>
      <c r="BG1691" s="5"/>
      <c r="BH1691" s="5"/>
      <c r="BI1691" s="5"/>
      <c r="BJ1691" s="5"/>
      <c r="BK1691" s="3"/>
      <c r="BM1691" s="7"/>
      <c r="BN1691" s="3"/>
      <c r="BO1691" s="3"/>
      <c r="BQ1691" s="7"/>
      <c r="BR1691" s="3"/>
      <c r="BS1691" s="3"/>
      <c r="BV1691" s="4"/>
      <c r="BW1691" s="3"/>
      <c r="BX1691" s="3"/>
      <c r="BY1691" s="3"/>
      <c r="BZ1691" s="3"/>
      <c r="CA1691" s="3"/>
      <c r="CB1691" s="3"/>
      <c r="CC1691" s="3"/>
      <c r="CD1691" s="4"/>
      <c r="CE1691" s="4"/>
      <c r="CF1691" s="3"/>
      <c r="CG1691" s="3"/>
      <c r="CH1691" s="3"/>
      <c r="CI1691" s="3"/>
      <c r="CJ1691" s="3"/>
      <c r="CK1691" s="2"/>
      <c r="CL1691" s="2"/>
      <c r="CM1691" s="4"/>
      <c r="CN1691" s="4"/>
      <c r="CO1691" s="3"/>
      <c r="CP1691" s="4"/>
      <c r="CQ1691" s="3"/>
      <c r="CS1691" s="4"/>
      <c r="CT1691" s="3"/>
      <c r="CU1691" s="3"/>
    </row>
    <row r="1692" spans="1:99" ht="20.100000000000001" customHeight="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Y1692" s="4"/>
      <c r="Z1692" s="5"/>
      <c r="AB1692" s="6"/>
      <c r="AC1692" s="3"/>
      <c r="AD1692" s="3"/>
      <c r="AE1692" s="3"/>
      <c r="AF1692" s="3"/>
      <c r="AG1692" s="4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X1692" s="4"/>
      <c r="AZ1692" s="4"/>
      <c r="BA1692" s="4"/>
      <c r="BB1692" s="8"/>
      <c r="BC1692" s="3"/>
      <c r="BD1692" s="3"/>
      <c r="BF1692" s="5"/>
      <c r="BG1692" s="5"/>
      <c r="BH1692" s="5"/>
      <c r="BI1692" s="5"/>
      <c r="BJ1692" s="5"/>
      <c r="BK1692" s="3"/>
      <c r="BM1692" s="7"/>
      <c r="BN1692" s="3"/>
      <c r="BO1692" s="3"/>
      <c r="BQ1692" s="7"/>
      <c r="BR1692" s="3"/>
      <c r="BS1692" s="3"/>
      <c r="BV1692" s="4"/>
      <c r="BW1692" s="3"/>
      <c r="BX1692" s="3"/>
      <c r="BY1692" s="3"/>
      <c r="BZ1692" s="3"/>
      <c r="CA1692" s="3"/>
      <c r="CB1692" s="3"/>
      <c r="CC1692" s="3"/>
      <c r="CD1692" s="4"/>
      <c r="CE1692" s="4"/>
      <c r="CF1692" s="3"/>
      <c r="CG1692" s="3"/>
      <c r="CH1692" s="3"/>
      <c r="CI1692" s="3"/>
      <c r="CJ1692" s="3"/>
      <c r="CK1692" s="2"/>
      <c r="CL1692" s="2"/>
      <c r="CM1692" s="4"/>
      <c r="CN1692" s="4"/>
      <c r="CO1692" s="3"/>
      <c r="CP1692" s="4"/>
      <c r="CQ1692" s="3"/>
      <c r="CS1692" s="4"/>
      <c r="CT1692" s="3"/>
      <c r="CU1692" s="3"/>
    </row>
    <row r="1693" spans="1:99" ht="20.100000000000001" customHeight="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Y1693" s="4"/>
      <c r="Z1693" s="5"/>
      <c r="AB1693" s="6"/>
      <c r="AC1693" s="3"/>
      <c r="AD1693" s="3"/>
      <c r="AE1693" s="3"/>
      <c r="AF1693" s="3"/>
      <c r="AG1693" s="4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X1693" s="4"/>
      <c r="AZ1693" s="4"/>
      <c r="BA1693" s="4"/>
      <c r="BB1693" s="8"/>
      <c r="BC1693" s="3"/>
      <c r="BD1693" s="3"/>
      <c r="BF1693" s="5"/>
      <c r="BG1693" s="5"/>
      <c r="BH1693" s="5"/>
      <c r="BI1693" s="5"/>
      <c r="BJ1693" s="5"/>
      <c r="BK1693" s="3"/>
      <c r="BM1693" s="7"/>
      <c r="BN1693" s="3"/>
      <c r="BO1693" s="3"/>
      <c r="BQ1693" s="7"/>
      <c r="BR1693" s="3"/>
      <c r="BS1693" s="3"/>
      <c r="BV1693" s="4"/>
      <c r="BW1693" s="3"/>
      <c r="BX1693" s="3"/>
      <c r="BY1693" s="3"/>
      <c r="BZ1693" s="3"/>
      <c r="CA1693" s="3"/>
      <c r="CB1693" s="3"/>
      <c r="CC1693" s="3"/>
      <c r="CD1693" s="4"/>
      <c r="CE1693" s="4"/>
      <c r="CF1693" s="3"/>
      <c r="CG1693" s="3"/>
      <c r="CH1693" s="3"/>
      <c r="CI1693" s="3"/>
      <c r="CJ1693" s="3"/>
      <c r="CK1693" s="2"/>
      <c r="CL1693" s="2"/>
      <c r="CM1693" s="4"/>
      <c r="CN1693" s="4"/>
      <c r="CO1693" s="3"/>
      <c r="CP1693" s="4"/>
      <c r="CQ1693" s="3"/>
      <c r="CS1693" s="4"/>
      <c r="CT1693" s="3"/>
      <c r="CU1693" s="3"/>
    </row>
    <row r="1694" spans="1:99" ht="20.100000000000001" customHeight="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Y1694" s="4"/>
      <c r="Z1694" s="5"/>
      <c r="AB1694" s="6"/>
      <c r="AC1694" s="3"/>
      <c r="AD1694" s="3"/>
      <c r="AE1694" s="3"/>
      <c r="AF1694" s="3"/>
      <c r="AG1694" s="4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X1694" s="4"/>
      <c r="AZ1694" s="4"/>
      <c r="BA1694" s="4"/>
      <c r="BB1694" s="8"/>
      <c r="BC1694" s="3"/>
      <c r="BD1694" s="3"/>
      <c r="BF1694" s="5"/>
      <c r="BG1694" s="5"/>
      <c r="BH1694" s="5"/>
      <c r="BI1694" s="5"/>
      <c r="BJ1694" s="5"/>
      <c r="BK1694" s="3"/>
      <c r="BM1694" s="7"/>
      <c r="BN1694" s="3"/>
      <c r="BO1694" s="3"/>
      <c r="BQ1694" s="7"/>
      <c r="BR1694" s="3"/>
      <c r="BS1694" s="3"/>
      <c r="BV1694" s="4"/>
      <c r="BW1694" s="3"/>
      <c r="BX1694" s="3"/>
      <c r="BY1694" s="3"/>
      <c r="BZ1694" s="3"/>
      <c r="CA1694" s="3"/>
      <c r="CB1694" s="3"/>
      <c r="CC1694" s="3"/>
      <c r="CD1694" s="4"/>
      <c r="CE1694" s="4"/>
      <c r="CF1694" s="3"/>
      <c r="CG1694" s="3"/>
      <c r="CH1694" s="3"/>
      <c r="CI1694" s="3"/>
      <c r="CJ1694" s="3"/>
      <c r="CK1694" s="2"/>
      <c r="CL1694" s="2"/>
      <c r="CM1694" s="4"/>
      <c r="CN1694" s="4"/>
      <c r="CO1694" s="3"/>
      <c r="CP1694" s="4"/>
      <c r="CQ1694" s="3"/>
      <c r="CS1694" s="4"/>
      <c r="CT1694" s="3"/>
      <c r="CU1694" s="3"/>
    </row>
    <row r="1695" spans="1:99" ht="20.100000000000001" customHeight="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Y1695" s="4"/>
      <c r="Z1695" s="5"/>
      <c r="AB1695" s="6"/>
      <c r="AC1695" s="3"/>
      <c r="AD1695" s="3"/>
      <c r="AE1695" s="3"/>
      <c r="AF1695" s="3"/>
      <c r="AG1695" s="4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X1695" s="4"/>
      <c r="AZ1695" s="4"/>
      <c r="BA1695" s="4"/>
      <c r="BB1695" s="8"/>
      <c r="BC1695" s="3"/>
      <c r="BD1695" s="3"/>
      <c r="BF1695" s="5"/>
      <c r="BG1695" s="5"/>
      <c r="BH1695" s="5"/>
      <c r="BI1695" s="5"/>
      <c r="BJ1695" s="5"/>
      <c r="BK1695" s="3"/>
      <c r="BM1695" s="7"/>
      <c r="BN1695" s="3"/>
      <c r="BO1695" s="3"/>
      <c r="BQ1695" s="7"/>
      <c r="BR1695" s="3"/>
      <c r="BS1695" s="3"/>
      <c r="BV1695" s="4"/>
      <c r="BW1695" s="3"/>
      <c r="BX1695" s="3"/>
      <c r="BY1695" s="3"/>
      <c r="BZ1695" s="3"/>
      <c r="CA1695" s="3"/>
      <c r="CB1695" s="3"/>
      <c r="CC1695" s="3"/>
      <c r="CD1695" s="4"/>
      <c r="CE1695" s="4"/>
      <c r="CF1695" s="3"/>
      <c r="CG1695" s="3"/>
      <c r="CH1695" s="3"/>
      <c r="CI1695" s="3"/>
      <c r="CJ1695" s="3"/>
      <c r="CK1695" s="2"/>
      <c r="CL1695" s="2"/>
      <c r="CM1695" s="4"/>
      <c r="CN1695" s="4"/>
      <c r="CO1695" s="3"/>
      <c r="CP1695" s="4"/>
      <c r="CQ1695" s="3"/>
      <c r="CS1695" s="4"/>
      <c r="CT1695" s="3"/>
      <c r="CU1695" s="3"/>
    </row>
    <row r="1696" spans="1:99" ht="20.100000000000001" customHeight="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Y1696" s="4"/>
      <c r="Z1696" s="5"/>
      <c r="AB1696" s="6"/>
      <c r="AC1696" s="3"/>
      <c r="AD1696" s="3"/>
      <c r="AE1696" s="3"/>
      <c r="AF1696" s="3"/>
      <c r="AG1696" s="4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X1696" s="4"/>
      <c r="AZ1696" s="4"/>
      <c r="BA1696" s="4"/>
      <c r="BB1696" s="8"/>
      <c r="BC1696" s="3"/>
      <c r="BD1696" s="3"/>
      <c r="BF1696" s="5"/>
      <c r="BG1696" s="5"/>
      <c r="BH1696" s="5"/>
      <c r="BI1696" s="5"/>
      <c r="BJ1696" s="5"/>
      <c r="BK1696" s="3"/>
      <c r="BM1696" s="7"/>
      <c r="BN1696" s="3"/>
      <c r="BO1696" s="3"/>
      <c r="BQ1696" s="7"/>
      <c r="BR1696" s="3"/>
      <c r="BS1696" s="3"/>
      <c r="BV1696" s="4"/>
      <c r="BW1696" s="3"/>
      <c r="BX1696" s="3"/>
      <c r="BY1696" s="3"/>
      <c r="BZ1696" s="3"/>
      <c r="CA1696" s="3"/>
      <c r="CB1696" s="3"/>
      <c r="CC1696" s="3"/>
      <c r="CD1696" s="4"/>
      <c r="CE1696" s="4"/>
      <c r="CF1696" s="3"/>
      <c r="CG1696" s="3"/>
      <c r="CH1696" s="3"/>
      <c r="CI1696" s="3"/>
      <c r="CJ1696" s="3"/>
      <c r="CK1696" s="2"/>
      <c r="CL1696" s="2"/>
      <c r="CM1696" s="4"/>
      <c r="CN1696" s="4"/>
      <c r="CO1696" s="3"/>
      <c r="CP1696" s="4"/>
      <c r="CQ1696" s="3"/>
      <c r="CS1696" s="4"/>
      <c r="CT1696" s="3"/>
      <c r="CU1696" s="3"/>
    </row>
    <row r="1697" spans="1:99" ht="20.100000000000001" customHeight="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Y1697" s="4"/>
      <c r="Z1697" s="5"/>
      <c r="AB1697" s="6"/>
      <c r="AC1697" s="3"/>
      <c r="AD1697" s="3"/>
      <c r="AE1697" s="3"/>
      <c r="AF1697" s="3"/>
      <c r="AG1697" s="4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X1697" s="4"/>
      <c r="AZ1697" s="4"/>
      <c r="BA1697" s="4"/>
      <c r="BB1697" s="8"/>
      <c r="BC1697" s="3"/>
      <c r="BD1697" s="3"/>
      <c r="BF1697" s="5"/>
      <c r="BG1697" s="5"/>
      <c r="BH1697" s="5"/>
      <c r="BI1697" s="5"/>
      <c r="BJ1697" s="5"/>
      <c r="BK1697" s="3"/>
      <c r="BM1697" s="7"/>
      <c r="BN1697" s="3"/>
      <c r="BO1697" s="3"/>
      <c r="BQ1697" s="7"/>
      <c r="BR1697" s="3"/>
      <c r="BS1697" s="3"/>
      <c r="BV1697" s="4"/>
      <c r="BW1697" s="3"/>
      <c r="BX1697" s="3"/>
      <c r="BY1697" s="3"/>
      <c r="BZ1697" s="3"/>
      <c r="CA1697" s="3"/>
      <c r="CB1697" s="3"/>
      <c r="CC1697" s="3"/>
      <c r="CD1697" s="4"/>
      <c r="CE1697" s="4"/>
      <c r="CF1697" s="3"/>
      <c r="CG1697" s="3"/>
      <c r="CH1697" s="3"/>
      <c r="CI1697" s="3"/>
      <c r="CJ1697" s="3"/>
      <c r="CK1697" s="2"/>
      <c r="CL1697" s="2"/>
      <c r="CM1697" s="4"/>
      <c r="CN1697" s="4"/>
      <c r="CO1697" s="3"/>
      <c r="CP1697" s="4"/>
      <c r="CQ1697" s="3"/>
      <c r="CS1697" s="4"/>
      <c r="CT1697" s="3"/>
      <c r="CU1697" s="3"/>
    </row>
    <row r="1698" spans="1:99" ht="20.100000000000001" customHeight="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Y1698" s="4"/>
      <c r="Z1698" s="5"/>
      <c r="AB1698" s="6"/>
      <c r="AC1698" s="3"/>
      <c r="AD1698" s="3"/>
      <c r="AE1698" s="3"/>
      <c r="AF1698" s="3"/>
      <c r="AG1698" s="4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X1698" s="4"/>
      <c r="AZ1698" s="4"/>
      <c r="BA1698" s="4"/>
      <c r="BB1698" s="8"/>
      <c r="BC1698" s="3"/>
      <c r="BD1698" s="3"/>
      <c r="BF1698" s="5"/>
      <c r="BG1698" s="5"/>
      <c r="BH1698" s="5"/>
      <c r="BI1698" s="5"/>
      <c r="BJ1698" s="5"/>
      <c r="BK1698" s="3"/>
      <c r="BM1698" s="7"/>
      <c r="BN1698" s="3"/>
      <c r="BO1698" s="3"/>
      <c r="BQ1698" s="7"/>
      <c r="BR1698" s="3"/>
      <c r="BS1698" s="3"/>
      <c r="BV1698" s="4"/>
      <c r="BW1698" s="3"/>
      <c r="BX1698" s="3"/>
      <c r="BY1698" s="3"/>
      <c r="BZ1698" s="3"/>
      <c r="CA1698" s="3"/>
      <c r="CB1698" s="3"/>
      <c r="CC1698" s="3"/>
      <c r="CD1698" s="4"/>
      <c r="CE1698" s="4"/>
      <c r="CF1698" s="3"/>
      <c r="CG1698" s="3"/>
      <c r="CH1698" s="3"/>
      <c r="CI1698" s="3"/>
      <c r="CJ1698" s="3"/>
      <c r="CK1698" s="2"/>
      <c r="CL1698" s="2"/>
      <c r="CM1698" s="4"/>
      <c r="CN1698" s="4"/>
      <c r="CO1698" s="3"/>
      <c r="CP1698" s="4"/>
      <c r="CQ1698" s="3"/>
      <c r="CS1698" s="4"/>
      <c r="CT1698" s="3"/>
      <c r="CU1698" s="3"/>
    </row>
    <row r="1699" spans="1:99" ht="20.100000000000001" customHeight="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Y1699" s="4"/>
      <c r="Z1699" s="5"/>
      <c r="AB1699" s="6"/>
      <c r="AC1699" s="3"/>
      <c r="AD1699" s="3"/>
      <c r="AE1699" s="3"/>
      <c r="AF1699" s="3"/>
      <c r="AG1699" s="4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X1699" s="4"/>
      <c r="AZ1699" s="4"/>
      <c r="BA1699" s="4"/>
      <c r="BB1699" s="8"/>
      <c r="BC1699" s="3"/>
      <c r="BD1699" s="3"/>
      <c r="BF1699" s="5"/>
      <c r="BG1699" s="5"/>
      <c r="BH1699" s="5"/>
      <c r="BI1699" s="5"/>
      <c r="BJ1699" s="5"/>
      <c r="BK1699" s="3"/>
      <c r="BM1699" s="7"/>
      <c r="BN1699" s="3"/>
      <c r="BO1699" s="3"/>
      <c r="BQ1699" s="7"/>
      <c r="BR1699" s="3"/>
      <c r="BS1699" s="3"/>
      <c r="BV1699" s="4"/>
      <c r="BW1699" s="3"/>
      <c r="BX1699" s="3"/>
      <c r="BY1699" s="3"/>
      <c r="BZ1699" s="3"/>
      <c r="CA1699" s="3"/>
      <c r="CB1699" s="3"/>
      <c r="CC1699" s="3"/>
      <c r="CD1699" s="4"/>
      <c r="CE1699" s="4"/>
      <c r="CF1699" s="3"/>
      <c r="CG1699" s="3"/>
      <c r="CH1699" s="3"/>
      <c r="CI1699" s="3"/>
      <c r="CJ1699" s="3"/>
      <c r="CK1699" s="2"/>
      <c r="CL1699" s="2"/>
      <c r="CM1699" s="4"/>
      <c r="CN1699" s="4"/>
      <c r="CO1699" s="3"/>
      <c r="CP1699" s="4"/>
      <c r="CQ1699" s="3"/>
      <c r="CS1699" s="4"/>
      <c r="CT1699" s="3"/>
      <c r="CU1699" s="3"/>
    </row>
    <row r="1700" spans="1:99" ht="20.100000000000001" customHeight="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Y1700" s="4"/>
      <c r="Z1700" s="5"/>
      <c r="AB1700" s="6"/>
      <c r="AC1700" s="3"/>
      <c r="AD1700" s="3"/>
      <c r="AE1700" s="3"/>
      <c r="AF1700" s="3"/>
      <c r="AG1700" s="4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X1700" s="4"/>
      <c r="AZ1700" s="4"/>
      <c r="BA1700" s="4"/>
      <c r="BB1700" s="8"/>
      <c r="BC1700" s="3"/>
      <c r="BD1700" s="3"/>
      <c r="BF1700" s="5"/>
      <c r="BG1700" s="5"/>
      <c r="BH1700" s="5"/>
      <c r="BI1700" s="5"/>
      <c r="BJ1700" s="5"/>
      <c r="BK1700" s="3"/>
      <c r="BM1700" s="7"/>
      <c r="BN1700" s="3"/>
      <c r="BO1700" s="3"/>
      <c r="BQ1700" s="7"/>
      <c r="BR1700" s="3"/>
      <c r="BS1700" s="3"/>
      <c r="BV1700" s="4"/>
      <c r="BW1700" s="3"/>
      <c r="BX1700" s="3"/>
      <c r="BY1700" s="3"/>
      <c r="BZ1700" s="3"/>
      <c r="CA1700" s="3"/>
      <c r="CB1700" s="3"/>
      <c r="CC1700" s="3"/>
      <c r="CD1700" s="4"/>
      <c r="CE1700" s="4"/>
      <c r="CF1700" s="3"/>
      <c r="CG1700" s="3"/>
      <c r="CH1700" s="3"/>
      <c r="CI1700" s="3"/>
      <c r="CJ1700" s="3"/>
      <c r="CK1700" s="2"/>
      <c r="CL1700" s="2"/>
      <c r="CM1700" s="4"/>
      <c r="CN1700" s="4"/>
      <c r="CO1700" s="3"/>
      <c r="CP1700" s="4"/>
      <c r="CQ1700" s="3"/>
      <c r="CS1700" s="4"/>
      <c r="CT1700" s="3"/>
      <c r="CU1700" s="3"/>
    </row>
    <row r="1701" spans="1:99" ht="20.100000000000001" customHeight="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Y1701" s="4"/>
      <c r="Z1701" s="5"/>
      <c r="AB1701" s="6"/>
      <c r="AC1701" s="3"/>
      <c r="AD1701" s="3"/>
      <c r="AE1701" s="3"/>
      <c r="AF1701" s="3"/>
      <c r="AG1701" s="4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X1701" s="4"/>
      <c r="AZ1701" s="4"/>
      <c r="BA1701" s="4"/>
      <c r="BB1701" s="8"/>
      <c r="BC1701" s="3"/>
      <c r="BD1701" s="3"/>
      <c r="BF1701" s="5"/>
      <c r="BG1701" s="5"/>
      <c r="BH1701" s="5"/>
      <c r="BI1701" s="5"/>
      <c r="BJ1701" s="5"/>
      <c r="BK1701" s="3"/>
      <c r="BM1701" s="7"/>
      <c r="BN1701" s="3"/>
      <c r="BO1701" s="3"/>
      <c r="BQ1701" s="7"/>
      <c r="BR1701" s="3"/>
      <c r="BS1701" s="3"/>
      <c r="BV1701" s="4"/>
      <c r="BW1701" s="3"/>
      <c r="BX1701" s="3"/>
      <c r="BY1701" s="3"/>
      <c r="BZ1701" s="3"/>
      <c r="CA1701" s="3"/>
      <c r="CB1701" s="3"/>
      <c r="CC1701" s="3"/>
      <c r="CD1701" s="4"/>
      <c r="CE1701" s="4"/>
      <c r="CF1701" s="3"/>
      <c r="CG1701" s="3"/>
      <c r="CH1701" s="3"/>
      <c r="CI1701" s="3"/>
      <c r="CJ1701" s="3"/>
      <c r="CK1701" s="2"/>
      <c r="CL1701" s="2"/>
      <c r="CM1701" s="4"/>
      <c r="CN1701" s="4"/>
      <c r="CO1701" s="3"/>
      <c r="CP1701" s="4"/>
      <c r="CQ1701" s="3"/>
      <c r="CS1701" s="4"/>
      <c r="CT1701" s="3"/>
      <c r="CU1701" s="3"/>
    </row>
    <row r="1702" spans="1:99" ht="20.100000000000001" customHeight="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Y1702" s="4"/>
      <c r="Z1702" s="5"/>
      <c r="AB1702" s="6"/>
      <c r="AC1702" s="3"/>
      <c r="AD1702" s="3"/>
      <c r="AE1702" s="3"/>
      <c r="AF1702" s="3"/>
      <c r="AG1702" s="4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X1702" s="4"/>
      <c r="AZ1702" s="4"/>
      <c r="BA1702" s="4"/>
      <c r="BB1702" s="8"/>
      <c r="BC1702" s="3"/>
      <c r="BD1702" s="3"/>
      <c r="BF1702" s="5"/>
      <c r="BG1702" s="5"/>
      <c r="BH1702" s="5"/>
      <c r="BI1702" s="5"/>
      <c r="BJ1702" s="5"/>
      <c r="BK1702" s="3"/>
      <c r="BM1702" s="7"/>
      <c r="BN1702" s="3"/>
      <c r="BO1702" s="3"/>
      <c r="BQ1702" s="7"/>
      <c r="BR1702" s="3"/>
      <c r="BS1702" s="3"/>
      <c r="BV1702" s="4"/>
      <c r="BW1702" s="3"/>
      <c r="BX1702" s="3"/>
      <c r="BY1702" s="3"/>
      <c r="BZ1702" s="3"/>
      <c r="CA1702" s="3"/>
      <c r="CB1702" s="3"/>
      <c r="CC1702" s="3"/>
      <c r="CD1702" s="4"/>
      <c r="CE1702" s="4"/>
      <c r="CF1702" s="3"/>
      <c r="CG1702" s="3"/>
      <c r="CH1702" s="3"/>
      <c r="CI1702" s="3"/>
      <c r="CJ1702" s="3"/>
      <c r="CK1702" s="2"/>
      <c r="CL1702" s="2"/>
      <c r="CM1702" s="4"/>
      <c r="CN1702" s="4"/>
      <c r="CO1702" s="3"/>
      <c r="CP1702" s="4"/>
      <c r="CQ1702" s="3"/>
      <c r="CS1702" s="4"/>
      <c r="CT1702" s="3"/>
      <c r="CU1702" s="3"/>
    </row>
    <row r="1703" spans="1:99" ht="20.100000000000001" customHeight="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Y1703" s="4"/>
      <c r="Z1703" s="5"/>
      <c r="AB1703" s="6"/>
      <c r="AC1703" s="3"/>
      <c r="AD1703" s="3"/>
      <c r="AE1703" s="3"/>
      <c r="AF1703" s="3"/>
      <c r="AG1703" s="4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X1703" s="4"/>
      <c r="AZ1703" s="4"/>
      <c r="BA1703" s="4"/>
      <c r="BB1703" s="8"/>
      <c r="BC1703" s="3"/>
      <c r="BD1703" s="3"/>
      <c r="BF1703" s="5"/>
      <c r="BG1703" s="5"/>
      <c r="BH1703" s="5"/>
      <c r="BI1703" s="5"/>
      <c r="BJ1703" s="5"/>
      <c r="BK1703" s="3"/>
      <c r="BM1703" s="7"/>
      <c r="BN1703" s="3"/>
      <c r="BO1703" s="3"/>
      <c r="BQ1703" s="7"/>
      <c r="BR1703" s="3"/>
      <c r="BS1703" s="3"/>
      <c r="BV1703" s="4"/>
      <c r="BW1703" s="3"/>
      <c r="BX1703" s="3"/>
      <c r="BY1703" s="3"/>
      <c r="BZ1703" s="3"/>
      <c r="CA1703" s="3"/>
      <c r="CB1703" s="3"/>
      <c r="CC1703" s="3"/>
      <c r="CD1703" s="4"/>
      <c r="CE1703" s="4"/>
      <c r="CF1703" s="3"/>
      <c r="CG1703" s="3"/>
      <c r="CH1703" s="3"/>
      <c r="CI1703" s="3"/>
      <c r="CJ1703" s="3"/>
      <c r="CK1703" s="2"/>
      <c r="CL1703" s="2"/>
      <c r="CM1703" s="4"/>
      <c r="CN1703" s="4"/>
      <c r="CO1703" s="3"/>
      <c r="CP1703" s="4"/>
      <c r="CQ1703" s="3"/>
      <c r="CS1703" s="4"/>
      <c r="CT1703" s="3"/>
      <c r="CU1703" s="3"/>
    </row>
    <row r="1704" spans="1:99" ht="20.100000000000001" customHeight="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Y1704" s="4"/>
      <c r="Z1704" s="5"/>
      <c r="AB1704" s="6"/>
      <c r="AC1704" s="3"/>
      <c r="AD1704" s="3"/>
      <c r="AE1704" s="3"/>
      <c r="AF1704" s="3"/>
      <c r="AG1704" s="4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X1704" s="4"/>
      <c r="AZ1704" s="4"/>
      <c r="BA1704" s="4"/>
      <c r="BB1704" s="8"/>
      <c r="BC1704" s="3"/>
      <c r="BD1704" s="3"/>
      <c r="BF1704" s="5"/>
      <c r="BG1704" s="5"/>
      <c r="BH1704" s="5"/>
      <c r="BI1704" s="5"/>
      <c r="BJ1704" s="5"/>
      <c r="BK1704" s="3"/>
      <c r="BM1704" s="7"/>
      <c r="BN1704" s="3"/>
      <c r="BO1704" s="3"/>
      <c r="BQ1704" s="7"/>
      <c r="BR1704" s="3"/>
      <c r="BS1704" s="3"/>
      <c r="BV1704" s="4"/>
      <c r="BW1704" s="3"/>
      <c r="BX1704" s="3"/>
      <c r="BY1704" s="3"/>
      <c r="BZ1704" s="3"/>
      <c r="CA1704" s="3"/>
      <c r="CB1704" s="3"/>
      <c r="CC1704" s="3"/>
      <c r="CD1704" s="4"/>
      <c r="CE1704" s="4"/>
      <c r="CF1704" s="3"/>
      <c r="CG1704" s="3"/>
      <c r="CH1704" s="3"/>
      <c r="CI1704" s="3"/>
      <c r="CJ1704" s="3"/>
      <c r="CK1704" s="2"/>
      <c r="CL1704" s="2"/>
      <c r="CM1704" s="4"/>
      <c r="CN1704" s="4"/>
      <c r="CO1704" s="3"/>
      <c r="CP1704" s="4"/>
      <c r="CQ1704" s="3"/>
      <c r="CS1704" s="4"/>
      <c r="CT1704" s="3"/>
      <c r="CU1704" s="3"/>
    </row>
    <row r="1705" spans="1:99" ht="20.100000000000001" customHeight="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Y1705" s="4"/>
      <c r="Z1705" s="5"/>
      <c r="AB1705" s="6"/>
      <c r="AC1705" s="3"/>
      <c r="AD1705" s="3"/>
      <c r="AE1705" s="3"/>
      <c r="AF1705" s="3"/>
      <c r="AG1705" s="4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X1705" s="4"/>
      <c r="AZ1705" s="4"/>
      <c r="BA1705" s="4"/>
      <c r="BB1705" s="8"/>
      <c r="BC1705" s="3"/>
      <c r="BD1705" s="3"/>
      <c r="BF1705" s="5"/>
      <c r="BG1705" s="5"/>
      <c r="BH1705" s="5"/>
      <c r="BI1705" s="5"/>
      <c r="BJ1705" s="5"/>
      <c r="BK1705" s="3"/>
      <c r="BM1705" s="7"/>
      <c r="BN1705" s="3"/>
      <c r="BO1705" s="3"/>
      <c r="BQ1705" s="7"/>
      <c r="BR1705" s="3"/>
      <c r="BS1705" s="3"/>
      <c r="BV1705" s="4"/>
      <c r="BW1705" s="3"/>
      <c r="BX1705" s="3"/>
      <c r="BY1705" s="3"/>
      <c r="BZ1705" s="3"/>
      <c r="CA1705" s="3"/>
      <c r="CB1705" s="3"/>
      <c r="CC1705" s="3"/>
      <c r="CD1705" s="4"/>
      <c r="CE1705" s="4"/>
      <c r="CF1705" s="3"/>
      <c r="CG1705" s="3"/>
      <c r="CH1705" s="3"/>
      <c r="CI1705" s="3"/>
      <c r="CJ1705" s="3"/>
      <c r="CK1705" s="2"/>
      <c r="CL1705" s="2"/>
      <c r="CM1705" s="4"/>
      <c r="CN1705" s="4"/>
      <c r="CO1705" s="3"/>
      <c r="CP1705" s="4"/>
      <c r="CQ1705" s="3"/>
      <c r="CS1705" s="4"/>
      <c r="CT1705" s="3"/>
      <c r="CU1705" s="3"/>
    </row>
    <row r="1706" spans="1:99" ht="20.100000000000001" customHeight="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Y1706" s="4"/>
      <c r="Z1706" s="5"/>
      <c r="AB1706" s="6"/>
      <c r="AC1706" s="3"/>
      <c r="AD1706" s="3"/>
      <c r="AE1706" s="3"/>
      <c r="AF1706" s="3"/>
      <c r="AG1706" s="4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X1706" s="4"/>
      <c r="AZ1706" s="4"/>
      <c r="BA1706" s="4"/>
      <c r="BB1706" s="8"/>
      <c r="BC1706" s="3"/>
      <c r="BD1706" s="3"/>
      <c r="BF1706" s="5"/>
      <c r="BG1706" s="5"/>
      <c r="BH1706" s="5"/>
      <c r="BI1706" s="5"/>
      <c r="BJ1706" s="5"/>
      <c r="BK1706" s="3"/>
      <c r="BM1706" s="7"/>
      <c r="BN1706" s="3"/>
      <c r="BO1706" s="3"/>
      <c r="BQ1706" s="7"/>
      <c r="BR1706" s="3"/>
      <c r="BS1706" s="3"/>
      <c r="BV1706" s="4"/>
      <c r="BW1706" s="3"/>
      <c r="BX1706" s="3"/>
      <c r="BY1706" s="3"/>
      <c r="BZ1706" s="3"/>
      <c r="CA1706" s="3"/>
      <c r="CB1706" s="3"/>
      <c r="CC1706" s="3"/>
      <c r="CD1706" s="4"/>
      <c r="CE1706" s="4"/>
      <c r="CF1706" s="3"/>
      <c r="CG1706" s="3"/>
      <c r="CH1706" s="3"/>
      <c r="CI1706" s="3"/>
      <c r="CJ1706" s="3"/>
      <c r="CK1706" s="2"/>
      <c r="CL1706" s="2"/>
      <c r="CM1706" s="4"/>
      <c r="CN1706" s="4"/>
      <c r="CO1706" s="3"/>
      <c r="CP1706" s="4"/>
      <c r="CQ1706" s="3"/>
      <c r="CS1706" s="4"/>
      <c r="CT1706" s="3"/>
      <c r="CU1706" s="3"/>
    </row>
    <row r="1707" spans="1:99" ht="20.100000000000001" customHeight="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Y1707" s="4"/>
      <c r="Z1707" s="5"/>
      <c r="AB1707" s="6"/>
      <c r="AC1707" s="3"/>
      <c r="AD1707" s="3"/>
      <c r="AE1707" s="3"/>
      <c r="AF1707" s="3"/>
      <c r="AG1707" s="4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X1707" s="4"/>
      <c r="AZ1707" s="4"/>
      <c r="BA1707" s="4"/>
      <c r="BB1707" s="8"/>
      <c r="BC1707" s="3"/>
      <c r="BD1707" s="3"/>
      <c r="BF1707" s="5"/>
      <c r="BG1707" s="5"/>
      <c r="BH1707" s="5"/>
      <c r="BI1707" s="5"/>
      <c r="BJ1707" s="5"/>
      <c r="BK1707" s="3"/>
      <c r="BM1707" s="7"/>
      <c r="BN1707" s="3"/>
      <c r="BO1707" s="3"/>
      <c r="BQ1707" s="7"/>
      <c r="BR1707" s="3"/>
      <c r="BS1707" s="3"/>
      <c r="BV1707" s="4"/>
      <c r="BW1707" s="3"/>
      <c r="BX1707" s="3"/>
      <c r="BY1707" s="3"/>
      <c r="BZ1707" s="3"/>
      <c r="CA1707" s="3"/>
      <c r="CB1707" s="3"/>
      <c r="CC1707" s="3"/>
      <c r="CD1707" s="4"/>
      <c r="CE1707" s="4"/>
      <c r="CF1707" s="3"/>
      <c r="CG1707" s="3"/>
      <c r="CH1707" s="3"/>
      <c r="CI1707" s="3"/>
      <c r="CJ1707" s="3"/>
      <c r="CK1707" s="2"/>
      <c r="CL1707" s="2"/>
      <c r="CM1707" s="4"/>
      <c r="CN1707" s="4"/>
      <c r="CO1707" s="3"/>
      <c r="CP1707" s="4"/>
      <c r="CQ1707" s="3"/>
      <c r="CS1707" s="4"/>
      <c r="CT1707" s="3"/>
      <c r="CU1707" s="3"/>
    </row>
    <row r="1708" spans="1:99" ht="20.100000000000001" customHeight="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Y1708" s="4"/>
      <c r="Z1708" s="5"/>
      <c r="AB1708" s="6"/>
      <c r="AC1708" s="3"/>
      <c r="AD1708" s="3"/>
      <c r="AE1708" s="3"/>
      <c r="AF1708" s="3"/>
      <c r="AG1708" s="4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X1708" s="4"/>
      <c r="AZ1708" s="4"/>
      <c r="BA1708" s="4"/>
      <c r="BB1708" s="8"/>
      <c r="BC1708" s="3"/>
      <c r="BD1708" s="3"/>
      <c r="BF1708" s="5"/>
      <c r="BG1708" s="5"/>
      <c r="BH1708" s="5"/>
      <c r="BI1708" s="5"/>
      <c r="BJ1708" s="5"/>
      <c r="BK1708" s="3"/>
      <c r="BM1708" s="7"/>
      <c r="BN1708" s="3"/>
      <c r="BO1708" s="3"/>
      <c r="BQ1708" s="7"/>
      <c r="BR1708" s="3"/>
      <c r="BS1708" s="3"/>
      <c r="BV1708" s="4"/>
      <c r="BW1708" s="3"/>
      <c r="BX1708" s="3"/>
      <c r="BY1708" s="3"/>
      <c r="BZ1708" s="3"/>
      <c r="CA1708" s="3"/>
      <c r="CB1708" s="3"/>
      <c r="CC1708" s="3"/>
      <c r="CD1708" s="4"/>
      <c r="CE1708" s="4"/>
      <c r="CF1708" s="3"/>
      <c r="CG1708" s="3"/>
      <c r="CH1708" s="3"/>
      <c r="CI1708" s="3"/>
      <c r="CJ1708" s="3"/>
      <c r="CK1708" s="2"/>
      <c r="CL1708" s="2"/>
      <c r="CM1708" s="4"/>
      <c r="CN1708" s="4"/>
      <c r="CO1708" s="3"/>
      <c r="CP1708" s="4"/>
      <c r="CQ1708" s="3"/>
      <c r="CS1708" s="4"/>
      <c r="CT1708" s="3"/>
      <c r="CU1708" s="3"/>
    </row>
    <row r="1709" spans="1:99" ht="20.100000000000001" customHeight="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Y1709" s="4"/>
      <c r="Z1709" s="5"/>
      <c r="AB1709" s="6"/>
      <c r="AC1709" s="3"/>
      <c r="AD1709" s="3"/>
      <c r="AE1709" s="3"/>
      <c r="AF1709" s="3"/>
      <c r="AG1709" s="4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X1709" s="4"/>
      <c r="AZ1709" s="4"/>
      <c r="BA1709" s="4"/>
      <c r="BB1709" s="8"/>
      <c r="BC1709" s="3"/>
      <c r="BD1709" s="3"/>
      <c r="BF1709" s="5"/>
      <c r="BG1709" s="5"/>
      <c r="BH1709" s="5"/>
      <c r="BI1709" s="5"/>
      <c r="BJ1709" s="5"/>
      <c r="BK1709" s="3"/>
      <c r="BM1709" s="7"/>
      <c r="BN1709" s="3"/>
      <c r="BO1709" s="3"/>
      <c r="BQ1709" s="7"/>
      <c r="BR1709" s="3"/>
      <c r="BS1709" s="3"/>
      <c r="BV1709" s="4"/>
      <c r="BW1709" s="3"/>
      <c r="BX1709" s="3"/>
      <c r="BY1709" s="3"/>
      <c r="BZ1709" s="3"/>
      <c r="CA1709" s="3"/>
      <c r="CB1709" s="3"/>
      <c r="CC1709" s="3"/>
      <c r="CD1709" s="4"/>
      <c r="CE1709" s="4"/>
      <c r="CF1709" s="3"/>
      <c r="CG1709" s="3"/>
      <c r="CH1709" s="3"/>
      <c r="CI1709" s="3"/>
      <c r="CJ1709" s="3"/>
      <c r="CK1709" s="2"/>
      <c r="CL1709" s="2"/>
      <c r="CM1709" s="4"/>
      <c r="CN1709" s="4"/>
      <c r="CO1709" s="3"/>
      <c r="CP1709" s="4"/>
      <c r="CQ1709" s="3"/>
      <c r="CS1709" s="4"/>
      <c r="CT1709" s="3"/>
      <c r="CU1709" s="3"/>
    </row>
    <row r="1710" spans="1:99" ht="20.100000000000001" customHeight="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Y1710" s="4"/>
      <c r="Z1710" s="5"/>
      <c r="AB1710" s="6"/>
      <c r="AC1710" s="3"/>
      <c r="AD1710" s="3"/>
      <c r="AE1710" s="3"/>
      <c r="AF1710" s="3"/>
      <c r="AG1710" s="4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X1710" s="4"/>
      <c r="AZ1710" s="4"/>
      <c r="BA1710" s="4"/>
      <c r="BB1710" s="8"/>
      <c r="BC1710" s="3"/>
      <c r="BD1710" s="3"/>
      <c r="BF1710" s="5"/>
      <c r="BG1710" s="5"/>
      <c r="BH1710" s="5"/>
      <c r="BI1710" s="5"/>
      <c r="BJ1710" s="5"/>
      <c r="BK1710" s="3"/>
      <c r="BM1710" s="7"/>
      <c r="BN1710" s="3"/>
      <c r="BO1710" s="3"/>
      <c r="BQ1710" s="7"/>
      <c r="BR1710" s="3"/>
      <c r="BS1710" s="3"/>
      <c r="BV1710" s="4"/>
      <c r="BW1710" s="3"/>
      <c r="BX1710" s="3"/>
      <c r="BY1710" s="3"/>
      <c r="BZ1710" s="3"/>
      <c r="CA1710" s="3"/>
      <c r="CB1710" s="3"/>
      <c r="CC1710" s="3"/>
      <c r="CD1710" s="4"/>
      <c r="CE1710" s="4"/>
      <c r="CF1710" s="3"/>
      <c r="CG1710" s="3"/>
      <c r="CH1710" s="3"/>
      <c r="CI1710" s="3"/>
      <c r="CJ1710" s="3"/>
      <c r="CK1710" s="2"/>
      <c r="CL1710" s="2"/>
      <c r="CM1710" s="4"/>
      <c r="CN1710" s="4"/>
      <c r="CO1710" s="3"/>
      <c r="CP1710" s="4"/>
      <c r="CQ1710" s="3"/>
      <c r="CS1710" s="4"/>
      <c r="CT1710" s="3"/>
      <c r="CU1710" s="3"/>
    </row>
    <row r="1711" spans="1:99" ht="20.100000000000001" customHeight="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Y1711" s="4"/>
      <c r="Z1711" s="5"/>
      <c r="AB1711" s="6"/>
      <c r="AC1711" s="3"/>
      <c r="AD1711" s="3"/>
      <c r="AE1711" s="3"/>
      <c r="AF1711" s="3"/>
      <c r="AG1711" s="4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X1711" s="4"/>
      <c r="AZ1711" s="4"/>
      <c r="BA1711" s="4"/>
      <c r="BB1711" s="8"/>
      <c r="BC1711" s="3"/>
      <c r="BD1711" s="3"/>
      <c r="BF1711" s="5"/>
      <c r="BG1711" s="5"/>
      <c r="BH1711" s="5"/>
      <c r="BI1711" s="5"/>
      <c r="BJ1711" s="5"/>
      <c r="BK1711" s="3"/>
      <c r="BM1711" s="7"/>
      <c r="BN1711" s="3"/>
      <c r="BO1711" s="3"/>
      <c r="BQ1711" s="7"/>
      <c r="BR1711" s="3"/>
      <c r="BS1711" s="3"/>
      <c r="BV1711" s="4"/>
      <c r="BW1711" s="3"/>
      <c r="BX1711" s="3"/>
      <c r="BY1711" s="3"/>
      <c r="BZ1711" s="3"/>
      <c r="CA1711" s="3"/>
      <c r="CB1711" s="3"/>
      <c r="CC1711" s="3"/>
      <c r="CD1711" s="4"/>
      <c r="CE1711" s="4"/>
      <c r="CF1711" s="3"/>
      <c r="CG1711" s="3"/>
      <c r="CH1711" s="3"/>
      <c r="CI1711" s="3"/>
      <c r="CJ1711" s="3"/>
      <c r="CK1711" s="2"/>
      <c r="CL1711" s="2"/>
      <c r="CM1711" s="4"/>
      <c r="CN1711" s="4"/>
      <c r="CO1711" s="3"/>
      <c r="CP1711" s="4"/>
      <c r="CQ1711" s="3"/>
      <c r="CS1711" s="4"/>
      <c r="CT1711" s="3"/>
      <c r="CU1711" s="3"/>
    </row>
    <row r="1712" spans="1:99" ht="20.100000000000001" customHeight="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Y1712" s="4"/>
      <c r="Z1712" s="5"/>
      <c r="AB1712" s="6"/>
      <c r="AC1712" s="3"/>
      <c r="AD1712" s="3"/>
      <c r="AE1712" s="3"/>
      <c r="AF1712" s="3"/>
      <c r="AG1712" s="4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X1712" s="4"/>
      <c r="AZ1712" s="4"/>
      <c r="BA1712" s="4"/>
      <c r="BB1712" s="8"/>
      <c r="BC1712" s="3"/>
      <c r="BD1712" s="3"/>
      <c r="BF1712" s="5"/>
      <c r="BG1712" s="5"/>
      <c r="BH1712" s="5"/>
      <c r="BI1712" s="5"/>
      <c r="BJ1712" s="5"/>
      <c r="BK1712" s="3"/>
      <c r="BM1712" s="7"/>
      <c r="BN1712" s="3"/>
      <c r="BO1712" s="3"/>
      <c r="BQ1712" s="7"/>
      <c r="BR1712" s="3"/>
      <c r="BS1712" s="3"/>
      <c r="BV1712" s="4"/>
      <c r="BW1712" s="3"/>
      <c r="BX1712" s="3"/>
      <c r="BY1712" s="3"/>
      <c r="BZ1712" s="3"/>
      <c r="CA1712" s="3"/>
      <c r="CB1712" s="3"/>
      <c r="CC1712" s="3"/>
      <c r="CD1712" s="4"/>
      <c r="CE1712" s="4"/>
      <c r="CF1712" s="3"/>
      <c r="CG1712" s="3"/>
      <c r="CH1712" s="3"/>
      <c r="CI1712" s="3"/>
      <c r="CJ1712" s="3"/>
      <c r="CK1712" s="2"/>
      <c r="CL1712" s="2"/>
      <c r="CM1712" s="4"/>
      <c r="CN1712" s="4"/>
      <c r="CO1712" s="3"/>
      <c r="CP1712" s="4"/>
      <c r="CQ1712" s="3"/>
      <c r="CS1712" s="4"/>
      <c r="CT1712" s="3"/>
      <c r="CU1712" s="3"/>
    </row>
    <row r="1713" spans="1:99" ht="20.100000000000001" customHeight="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Y1713" s="4"/>
      <c r="Z1713" s="5"/>
      <c r="AB1713" s="6"/>
      <c r="AC1713" s="3"/>
      <c r="AD1713" s="3"/>
      <c r="AE1713" s="3"/>
      <c r="AF1713" s="3"/>
      <c r="AG1713" s="4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X1713" s="4"/>
      <c r="AZ1713" s="4"/>
      <c r="BA1713" s="4"/>
      <c r="BB1713" s="8"/>
      <c r="BC1713" s="3"/>
      <c r="BD1713" s="3"/>
      <c r="BF1713" s="5"/>
      <c r="BG1713" s="5"/>
      <c r="BH1713" s="5"/>
      <c r="BI1713" s="5"/>
      <c r="BJ1713" s="5"/>
      <c r="BK1713" s="3"/>
      <c r="BM1713" s="7"/>
      <c r="BN1713" s="3"/>
      <c r="BO1713" s="3"/>
      <c r="BQ1713" s="7"/>
      <c r="BR1713" s="3"/>
      <c r="BS1713" s="3"/>
      <c r="BV1713" s="4"/>
      <c r="BW1713" s="3"/>
      <c r="BX1713" s="3"/>
      <c r="BY1713" s="3"/>
      <c r="BZ1713" s="3"/>
      <c r="CA1713" s="3"/>
      <c r="CB1713" s="3"/>
      <c r="CC1713" s="3"/>
      <c r="CD1713" s="4"/>
      <c r="CE1713" s="4"/>
      <c r="CF1713" s="3"/>
      <c r="CG1713" s="3"/>
      <c r="CH1713" s="3"/>
      <c r="CI1713" s="3"/>
      <c r="CJ1713" s="3"/>
      <c r="CK1713" s="2"/>
      <c r="CL1713" s="2"/>
      <c r="CM1713" s="4"/>
      <c r="CN1713" s="4"/>
      <c r="CO1713" s="3"/>
      <c r="CP1713" s="4"/>
      <c r="CQ1713" s="3"/>
      <c r="CS1713" s="4"/>
      <c r="CT1713" s="3"/>
      <c r="CU1713" s="3"/>
    </row>
    <row r="1714" spans="1:99" ht="20.100000000000001" customHeight="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Y1714" s="4"/>
      <c r="Z1714" s="5"/>
      <c r="AB1714" s="6"/>
      <c r="AC1714" s="3"/>
      <c r="AD1714" s="3"/>
      <c r="AE1714" s="3"/>
      <c r="AF1714" s="3"/>
      <c r="AG1714" s="4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X1714" s="4"/>
      <c r="AZ1714" s="4"/>
      <c r="BA1714" s="4"/>
      <c r="BB1714" s="8"/>
      <c r="BC1714" s="3"/>
      <c r="BD1714" s="3"/>
      <c r="BF1714" s="5"/>
      <c r="BG1714" s="5"/>
      <c r="BH1714" s="5"/>
      <c r="BI1714" s="5"/>
      <c r="BJ1714" s="5"/>
      <c r="BK1714" s="3"/>
      <c r="BM1714" s="7"/>
      <c r="BN1714" s="3"/>
      <c r="BO1714" s="3"/>
      <c r="BQ1714" s="7"/>
      <c r="BR1714" s="3"/>
      <c r="BS1714" s="3"/>
      <c r="BV1714" s="4"/>
      <c r="BW1714" s="3"/>
      <c r="BX1714" s="3"/>
      <c r="BY1714" s="3"/>
      <c r="BZ1714" s="3"/>
      <c r="CA1714" s="3"/>
      <c r="CB1714" s="3"/>
      <c r="CC1714" s="3"/>
      <c r="CD1714" s="4"/>
      <c r="CE1714" s="4"/>
      <c r="CF1714" s="3"/>
      <c r="CG1714" s="3"/>
      <c r="CH1714" s="3"/>
      <c r="CI1714" s="3"/>
      <c r="CJ1714" s="3"/>
      <c r="CK1714" s="2"/>
      <c r="CL1714" s="2"/>
      <c r="CM1714" s="4"/>
      <c r="CN1714" s="4"/>
      <c r="CO1714" s="3"/>
      <c r="CP1714" s="4"/>
      <c r="CQ1714" s="3"/>
      <c r="CS1714" s="4"/>
      <c r="CT1714" s="3"/>
      <c r="CU1714" s="3"/>
    </row>
    <row r="1715" spans="1:99" ht="20.100000000000001" customHeight="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Y1715" s="4"/>
      <c r="Z1715" s="5"/>
      <c r="AB1715" s="6"/>
      <c r="AC1715" s="3"/>
      <c r="AD1715" s="3"/>
      <c r="AE1715" s="3"/>
      <c r="AF1715" s="3"/>
      <c r="AG1715" s="4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X1715" s="4"/>
      <c r="AZ1715" s="4"/>
      <c r="BA1715" s="4"/>
      <c r="BB1715" s="8"/>
      <c r="BC1715" s="3"/>
      <c r="BD1715" s="3"/>
      <c r="BF1715" s="5"/>
      <c r="BG1715" s="5"/>
      <c r="BH1715" s="5"/>
      <c r="BI1715" s="5"/>
      <c r="BJ1715" s="5"/>
      <c r="BK1715" s="3"/>
      <c r="BM1715" s="7"/>
      <c r="BN1715" s="3"/>
      <c r="BO1715" s="3"/>
      <c r="BQ1715" s="7"/>
      <c r="BR1715" s="3"/>
      <c r="BS1715" s="3"/>
      <c r="BV1715" s="4"/>
      <c r="BW1715" s="3"/>
      <c r="BX1715" s="3"/>
      <c r="BY1715" s="3"/>
      <c r="BZ1715" s="3"/>
      <c r="CA1715" s="3"/>
      <c r="CB1715" s="3"/>
      <c r="CC1715" s="3"/>
      <c r="CD1715" s="4"/>
      <c r="CE1715" s="4"/>
      <c r="CF1715" s="3"/>
      <c r="CG1715" s="3"/>
      <c r="CH1715" s="3"/>
      <c r="CI1715" s="3"/>
      <c r="CJ1715" s="3"/>
      <c r="CK1715" s="2"/>
      <c r="CL1715" s="2"/>
      <c r="CM1715" s="4"/>
      <c r="CN1715" s="4"/>
      <c r="CO1715" s="3"/>
      <c r="CP1715" s="4"/>
      <c r="CQ1715" s="3"/>
      <c r="CS1715" s="4"/>
      <c r="CT1715" s="3"/>
      <c r="CU1715" s="3"/>
    </row>
    <row r="1716" spans="1:99" ht="20.100000000000001" customHeight="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Y1716" s="4"/>
      <c r="Z1716" s="5"/>
      <c r="AB1716" s="6"/>
      <c r="AC1716" s="3"/>
      <c r="AD1716" s="3"/>
      <c r="AE1716" s="3"/>
      <c r="AF1716" s="3"/>
      <c r="AG1716" s="4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X1716" s="4"/>
      <c r="AZ1716" s="4"/>
      <c r="BA1716" s="4"/>
      <c r="BB1716" s="8"/>
      <c r="BC1716" s="3"/>
      <c r="BD1716" s="3"/>
      <c r="BF1716" s="5"/>
      <c r="BG1716" s="5"/>
      <c r="BH1716" s="5"/>
      <c r="BI1716" s="5"/>
      <c r="BJ1716" s="5"/>
      <c r="BK1716" s="3"/>
      <c r="BM1716" s="7"/>
      <c r="BN1716" s="3"/>
      <c r="BO1716" s="3"/>
      <c r="BQ1716" s="7"/>
      <c r="BR1716" s="3"/>
      <c r="BS1716" s="3"/>
      <c r="BV1716" s="4"/>
      <c r="BW1716" s="3"/>
      <c r="BX1716" s="3"/>
      <c r="BY1716" s="3"/>
      <c r="BZ1716" s="3"/>
      <c r="CA1716" s="3"/>
      <c r="CB1716" s="3"/>
      <c r="CC1716" s="3"/>
      <c r="CD1716" s="4"/>
      <c r="CE1716" s="4"/>
      <c r="CF1716" s="3"/>
      <c r="CG1716" s="3"/>
      <c r="CH1716" s="3"/>
      <c r="CI1716" s="3"/>
      <c r="CJ1716" s="3"/>
      <c r="CK1716" s="2"/>
      <c r="CL1716" s="2"/>
      <c r="CM1716" s="4"/>
      <c r="CN1716" s="4"/>
      <c r="CO1716" s="3"/>
      <c r="CP1716" s="4"/>
      <c r="CQ1716" s="3"/>
      <c r="CS1716" s="4"/>
      <c r="CT1716" s="3"/>
      <c r="CU1716" s="3"/>
    </row>
    <row r="1717" spans="1:99" ht="20.100000000000001" customHeight="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Y1717" s="4"/>
      <c r="Z1717" s="5"/>
      <c r="AB1717" s="6"/>
      <c r="AC1717" s="3"/>
      <c r="AD1717" s="3"/>
      <c r="AE1717" s="3"/>
      <c r="AF1717" s="3"/>
      <c r="AG1717" s="4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X1717" s="4"/>
      <c r="AZ1717" s="4"/>
      <c r="BA1717" s="4"/>
      <c r="BB1717" s="8"/>
      <c r="BC1717" s="3"/>
      <c r="BD1717" s="3"/>
      <c r="BF1717" s="5"/>
      <c r="BG1717" s="5"/>
      <c r="BH1717" s="5"/>
      <c r="BI1717" s="5"/>
      <c r="BJ1717" s="5"/>
      <c r="BK1717" s="3"/>
      <c r="BM1717" s="7"/>
      <c r="BN1717" s="3"/>
      <c r="BO1717" s="3"/>
      <c r="BQ1717" s="7"/>
      <c r="BR1717" s="3"/>
      <c r="BS1717" s="3"/>
      <c r="BV1717" s="4"/>
      <c r="BW1717" s="3"/>
      <c r="BX1717" s="3"/>
      <c r="BY1717" s="3"/>
      <c r="BZ1717" s="3"/>
      <c r="CA1717" s="3"/>
      <c r="CB1717" s="3"/>
      <c r="CC1717" s="3"/>
      <c r="CD1717" s="4"/>
      <c r="CE1717" s="4"/>
      <c r="CF1717" s="3"/>
      <c r="CG1717" s="3"/>
      <c r="CH1717" s="3"/>
      <c r="CI1717" s="3"/>
      <c r="CJ1717" s="3"/>
      <c r="CK1717" s="2"/>
      <c r="CL1717" s="2"/>
      <c r="CM1717" s="4"/>
      <c r="CN1717" s="4"/>
      <c r="CO1717" s="3"/>
      <c r="CP1717" s="4"/>
      <c r="CQ1717" s="3"/>
      <c r="CS1717" s="4"/>
      <c r="CT1717" s="3"/>
      <c r="CU1717" s="3"/>
    </row>
    <row r="1718" spans="1:99" ht="20.100000000000001" customHeight="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Y1718" s="4"/>
      <c r="Z1718" s="5"/>
      <c r="AB1718" s="6"/>
      <c r="AC1718" s="3"/>
      <c r="AD1718" s="3"/>
      <c r="AE1718" s="3"/>
      <c r="AF1718" s="3"/>
      <c r="AG1718" s="4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X1718" s="4"/>
      <c r="AZ1718" s="4"/>
      <c r="BA1718" s="4"/>
      <c r="BB1718" s="8"/>
      <c r="BC1718" s="3"/>
      <c r="BD1718" s="3"/>
      <c r="BF1718" s="5"/>
      <c r="BG1718" s="5"/>
      <c r="BH1718" s="5"/>
      <c r="BI1718" s="5"/>
      <c r="BJ1718" s="5"/>
      <c r="BK1718" s="3"/>
      <c r="BM1718" s="7"/>
      <c r="BN1718" s="3"/>
      <c r="BO1718" s="3"/>
      <c r="BQ1718" s="7"/>
      <c r="BR1718" s="3"/>
      <c r="BS1718" s="3"/>
      <c r="BV1718" s="4"/>
      <c r="BW1718" s="3"/>
      <c r="BX1718" s="3"/>
      <c r="BY1718" s="3"/>
      <c r="BZ1718" s="3"/>
      <c r="CA1718" s="3"/>
      <c r="CB1718" s="3"/>
      <c r="CC1718" s="3"/>
      <c r="CD1718" s="4"/>
      <c r="CE1718" s="4"/>
      <c r="CF1718" s="3"/>
      <c r="CG1718" s="3"/>
      <c r="CH1718" s="3"/>
      <c r="CI1718" s="3"/>
      <c r="CJ1718" s="3"/>
      <c r="CK1718" s="2"/>
      <c r="CL1718" s="2"/>
      <c r="CM1718" s="4"/>
      <c r="CN1718" s="4"/>
      <c r="CO1718" s="3"/>
      <c r="CP1718" s="4"/>
      <c r="CQ1718" s="3"/>
      <c r="CS1718" s="4"/>
      <c r="CT1718" s="3"/>
      <c r="CU1718" s="3"/>
    </row>
    <row r="1719" spans="1:99" ht="20.100000000000001" customHeight="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Y1719" s="4"/>
      <c r="Z1719" s="5"/>
      <c r="AB1719" s="6"/>
      <c r="AC1719" s="3"/>
      <c r="AD1719" s="3"/>
      <c r="AE1719" s="3"/>
      <c r="AF1719" s="3"/>
      <c r="AG1719" s="4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X1719" s="4"/>
      <c r="AZ1719" s="4"/>
      <c r="BA1719" s="4"/>
      <c r="BB1719" s="8"/>
      <c r="BC1719" s="3"/>
      <c r="BD1719" s="3"/>
      <c r="BF1719" s="5"/>
      <c r="BG1719" s="5"/>
      <c r="BH1719" s="5"/>
      <c r="BI1719" s="5"/>
      <c r="BJ1719" s="5"/>
      <c r="BK1719" s="3"/>
      <c r="BM1719" s="7"/>
      <c r="BN1719" s="3"/>
      <c r="BO1719" s="3"/>
      <c r="BQ1719" s="7"/>
      <c r="BR1719" s="3"/>
      <c r="BS1719" s="3"/>
      <c r="BV1719" s="4"/>
      <c r="BW1719" s="3"/>
      <c r="BX1719" s="3"/>
      <c r="BY1719" s="3"/>
      <c r="BZ1719" s="3"/>
      <c r="CA1719" s="3"/>
      <c r="CB1719" s="3"/>
      <c r="CC1719" s="3"/>
      <c r="CD1719" s="4"/>
      <c r="CE1719" s="4"/>
      <c r="CF1719" s="3"/>
      <c r="CG1719" s="3"/>
      <c r="CH1719" s="3"/>
      <c r="CI1719" s="3"/>
      <c r="CJ1719" s="3"/>
      <c r="CK1719" s="2"/>
      <c r="CL1719" s="2"/>
      <c r="CM1719" s="4"/>
      <c r="CN1719" s="4"/>
      <c r="CO1719" s="3"/>
      <c r="CP1719" s="4"/>
      <c r="CQ1719" s="3"/>
      <c r="CS1719" s="4"/>
      <c r="CT1719" s="3"/>
      <c r="CU1719" s="3"/>
    </row>
    <row r="1720" spans="1:99" ht="20.100000000000001" customHeight="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Y1720" s="4"/>
      <c r="Z1720" s="5"/>
      <c r="AB1720" s="6"/>
      <c r="AC1720" s="3"/>
      <c r="AD1720" s="3"/>
      <c r="AE1720" s="3"/>
      <c r="AF1720" s="3"/>
      <c r="AG1720" s="4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X1720" s="4"/>
      <c r="AZ1720" s="4"/>
      <c r="BA1720" s="4"/>
      <c r="BB1720" s="8"/>
      <c r="BC1720" s="3"/>
      <c r="BD1720" s="3"/>
      <c r="BF1720" s="5"/>
      <c r="BG1720" s="5"/>
      <c r="BH1720" s="5"/>
      <c r="BI1720" s="5"/>
      <c r="BJ1720" s="5"/>
      <c r="BK1720" s="3"/>
      <c r="BM1720" s="7"/>
      <c r="BN1720" s="3"/>
      <c r="BO1720" s="3"/>
      <c r="BQ1720" s="7"/>
      <c r="BR1720" s="3"/>
      <c r="BS1720" s="3"/>
      <c r="BV1720" s="4"/>
      <c r="BW1720" s="3"/>
      <c r="BX1720" s="3"/>
      <c r="BY1720" s="3"/>
      <c r="BZ1720" s="3"/>
      <c r="CA1720" s="3"/>
      <c r="CB1720" s="3"/>
      <c r="CC1720" s="3"/>
      <c r="CD1720" s="4"/>
      <c r="CE1720" s="4"/>
      <c r="CF1720" s="3"/>
      <c r="CG1720" s="3"/>
      <c r="CH1720" s="3"/>
      <c r="CI1720" s="3"/>
      <c r="CJ1720" s="3"/>
      <c r="CK1720" s="2"/>
      <c r="CL1720" s="2"/>
      <c r="CM1720" s="4"/>
      <c r="CN1720" s="4"/>
      <c r="CO1720" s="3"/>
      <c r="CP1720" s="4"/>
      <c r="CQ1720" s="3"/>
      <c r="CS1720" s="4"/>
      <c r="CT1720" s="3"/>
      <c r="CU1720" s="3"/>
    </row>
    <row r="1721" spans="1:99" ht="20.100000000000001" customHeight="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Y1721" s="4"/>
      <c r="Z1721" s="5"/>
      <c r="AB1721" s="6"/>
      <c r="AC1721" s="3"/>
      <c r="AD1721" s="3"/>
      <c r="AE1721" s="3"/>
      <c r="AF1721" s="3"/>
      <c r="AG1721" s="4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X1721" s="4"/>
      <c r="AZ1721" s="4"/>
      <c r="BA1721" s="4"/>
      <c r="BB1721" s="8"/>
      <c r="BC1721" s="3"/>
      <c r="BD1721" s="3"/>
      <c r="BF1721" s="5"/>
      <c r="BG1721" s="5"/>
      <c r="BH1721" s="5"/>
      <c r="BI1721" s="5"/>
      <c r="BJ1721" s="5"/>
      <c r="BK1721" s="3"/>
      <c r="BM1721" s="7"/>
      <c r="BN1721" s="3"/>
      <c r="BO1721" s="3"/>
      <c r="BQ1721" s="7"/>
      <c r="BR1721" s="3"/>
      <c r="BS1721" s="3"/>
      <c r="BV1721" s="4"/>
      <c r="BW1721" s="3"/>
      <c r="BX1721" s="3"/>
      <c r="BY1721" s="3"/>
      <c r="BZ1721" s="3"/>
      <c r="CA1721" s="3"/>
      <c r="CB1721" s="3"/>
      <c r="CC1721" s="3"/>
      <c r="CD1721" s="4"/>
      <c r="CE1721" s="4"/>
      <c r="CF1721" s="3"/>
      <c r="CG1721" s="3"/>
      <c r="CH1721" s="3"/>
      <c r="CI1721" s="3"/>
      <c r="CJ1721" s="3"/>
      <c r="CK1721" s="2"/>
      <c r="CL1721" s="2"/>
      <c r="CM1721" s="4"/>
      <c r="CN1721" s="4"/>
      <c r="CO1721" s="3"/>
      <c r="CP1721" s="4"/>
      <c r="CQ1721" s="3"/>
      <c r="CS1721" s="4"/>
      <c r="CT1721" s="3"/>
      <c r="CU1721" s="3"/>
    </row>
    <row r="1722" spans="1:99" ht="20.100000000000001" customHeight="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Y1722" s="4"/>
      <c r="Z1722" s="5"/>
      <c r="AB1722" s="6"/>
      <c r="AC1722" s="3"/>
      <c r="AD1722" s="3"/>
      <c r="AE1722" s="3"/>
      <c r="AF1722" s="3"/>
      <c r="AG1722" s="4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X1722" s="4"/>
      <c r="AZ1722" s="4"/>
      <c r="BA1722" s="4"/>
      <c r="BB1722" s="8"/>
      <c r="BC1722" s="3"/>
      <c r="BD1722" s="3"/>
      <c r="BF1722" s="5"/>
      <c r="BG1722" s="5"/>
      <c r="BH1722" s="5"/>
      <c r="BI1722" s="5"/>
      <c r="BJ1722" s="5"/>
      <c r="BK1722" s="3"/>
      <c r="BM1722" s="7"/>
      <c r="BN1722" s="3"/>
      <c r="BO1722" s="3"/>
      <c r="BQ1722" s="7"/>
      <c r="BR1722" s="3"/>
      <c r="BS1722" s="3"/>
      <c r="BV1722" s="4"/>
      <c r="BW1722" s="3"/>
      <c r="BX1722" s="3"/>
      <c r="BY1722" s="3"/>
      <c r="BZ1722" s="3"/>
      <c r="CA1722" s="3"/>
      <c r="CB1722" s="3"/>
      <c r="CC1722" s="3"/>
      <c r="CD1722" s="4"/>
      <c r="CE1722" s="4"/>
      <c r="CF1722" s="3"/>
      <c r="CG1722" s="3"/>
      <c r="CH1722" s="3"/>
      <c r="CI1722" s="3"/>
      <c r="CJ1722" s="3"/>
      <c r="CK1722" s="2"/>
      <c r="CL1722" s="2"/>
      <c r="CM1722" s="4"/>
      <c r="CN1722" s="4"/>
      <c r="CO1722" s="3"/>
      <c r="CP1722" s="4"/>
      <c r="CQ1722" s="3"/>
      <c r="CS1722" s="4"/>
      <c r="CT1722" s="3"/>
      <c r="CU1722" s="3"/>
    </row>
    <row r="1723" spans="1:99" ht="20.100000000000001" customHeight="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Y1723" s="4"/>
      <c r="Z1723" s="5"/>
      <c r="AB1723" s="6"/>
      <c r="AC1723" s="3"/>
      <c r="AD1723" s="3"/>
      <c r="AE1723" s="3"/>
      <c r="AF1723" s="3"/>
      <c r="AG1723" s="4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X1723" s="4"/>
      <c r="AZ1723" s="4"/>
      <c r="BA1723" s="4"/>
      <c r="BB1723" s="8"/>
      <c r="BC1723" s="3"/>
      <c r="BD1723" s="3"/>
      <c r="BF1723" s="5"/>
      <c r="BG1723" s="5"/>
      <c r="BH1723" s="5"/>
      <c r="BI1723" s="5"/>
      <c r="BJ1723" s="5"/>
      <c r="BK1723" s="3"/>
      <c r="BM1723" s="7"/>
      <c r="BN1723" s="3"/>
      <c r="BO1723" s="3"/>
      <c r="BQ1723" s="7"/>
      <c r="BR1723" s="3"/>
      <c r="BS1723" s="3"/>
      <c r="BV1723" s="4"/>
      <c r="BW1723" s="3"/>
      <c r="BX1723" s="3"/>
      <c r="BY1723" s="3"/>
      <c r="BZ1723" s="3"/>
      <c r="CA1723" s="3"/>
      <c r="CB1723" s="3"/>
      <c r="CC1723" s="3"/>
      <c r="CD1723" s="4"/>
      <c r="CE1723" s="4"/>
      <c r="CF1723" s="3"/>
      <c r="CG1723" s="3"/>
      <c r="CH1723" s="3"/>
      <c r="CI1723" s="3"/>
      <c r="CJ1723" s="3"/>
      <c r="CK1723" s="2"/>
      <c r="CL1723" s="2"/>
      <c r="CM1723" s="4"/>
      <c r="CN1723" s="4"/>
      <c r="CO1723" s="3"/>
      <c r="CP1723" s="4"/>
      <c r="CQ1723" s="3"/>
      <c r="CS1723" s="4"/>
      <c r="CT1723" s="3"/>
      <c r="CU1723" s="3"/>
    </row>
    <row r="1724" spans="1:99" ht="20.100000000000001" customHeight="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Y1724" s="4"/>
      <c r="Z1724" s="5"/>
      <c r="AB1724" s="6"/>
      <c r="AC1724" s="3"/>
      <c r="AD1724" s="3"/>
      <c r="AE1724" s="3"/>
      <c r="AF1724" s="3"/>
      <c r="AG1724" s="4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X1724" s="4"/>
      <c r="AZ1724" s="4"/>
      <c r="BA1724" s="4"/>
      <c r="BB1724" s="8"/>
      <c r="BC1724" s="3"/>
      <c r="BD1724" s="3"/>
      <c r="BF1724" s="5"/>
      <c r="BG1724" s="5"/>
      <c r="BH1724" s="5"/>
      <c r="BI1724" s="5"/>
      <c r="BJ1724" s="5"/>
      <c r="BK1724" s="3"/>
      <c r="BM1724" s="7"/>
      <c r="BN1724" s="3"/>
      <c r="BO1724" s="3"/>
      <c r="BQ1724" s="7"/>
      <c r="BR1724" s="3"/>
      <c r="BS1724" s="3"/>
      <c r="BV1724" s="4"/>
      <c r="BW1724" s="3"/>
      <c r="BX1724" s="3"/>
      <c r="BY1724" s="3"/>
      <c r="BZ1724" s="3"/>
      <c r="CA1724" s="3"/>
      <c r="CB1724" s="3"/>
      <c r="CC1724" s="3"/>
      <c r="CD1724" s="4"/>
      <c r="CE1724" s="4"/>
      <c r="CF1724" s="3"/>
      <c r="CG1724" s="3"/>
      <c r="CH1724" s="3"/>
      <c r="CI1724" s="3"/>
      <c r="CJ1724" s="3"/>
      <c r="CK1724" s="2"/>
      <c r="CL1724" s="2"/>
      <c r="CM1724" s="4"/>
      <c r="CN1724" s="4"/>
      <c r="CO1724" s="3"/>
      <c r="CP1724" s="4"/>
      <c r="CQ1724" s="3"/>
      <c r="CS1724" s="4"/>
      <c r="CT1724" s="3"/>
      <c r="CU1724" s="3"/>
    </row>
    <row r="1725" spans="1:99" ht="20.100000000000001" customHeight="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Y1725" s="4"/>
      <c r="Z1725" s="5"/>
      <c r="AB1725" s="6"/>
      <c r="AC1725" s="3"/>
      <c r="AD1725" s="3"/>
      <c r="AE1725" s="3"/>
      <c r="AF1725" s="3"/>
      <c r="AG1725" s="4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X1725" s="4"/>
      <c r="AZ1725" s="4"/>
      <c r="BA1725" s="4"/>
      <c r="BB1725" s="8"/>
      <c r="BC1725" s="3"/>
      <c r="BD1725" s="3"/>
      <c r="BF1725" s="5"/>
      <c r="BG1725" s="5"/>
      <c r="BH1725" s="5"/>
      <c r="BI1725" s="5"/>
      <c r="BJ1725" s="5"/>
      <c r="BK1725" s="3"/>
      <c r="BM1725" s="7"/>
      <c r="BN1725" s="3"/>
      <c r="BO1725" s="3"/>
      <c r="BQ1725" s="7"/>
      <c r="BR1725" s="3"/>
      <c r="BS1725" s="3"/>
      <c r="BV1725" s="4"/>
      <c r="BW1725" s="3"/>
      <c r="BX1725" s="3"/>
      <c r="BY1725" s="3"/>
      <c r="BZ1725" s="3"/>
      <c r="CA1725" s="3"/>
      <c r="CB1725" s="3"/>
      <c r="CC1725" s="3"/>
      <c r="CD1725" s="4"/>
      <c r="CE1725" s="4"/>
      <c r="CF1725" s="3"/>
      <c r="CG1725" s="3"/>
      <c r="CH1725" s="3"/>
      <c r="CI1725" s="3"/>
      <c r="CJ1725" s="3"/>
      <c r="CK1725" s="2"/>
      <c r="CL1725" s="2"/>
      <c r="CM1725" s="4"/>
      <c r="CN1725" s="4"/>
      <c r="CO1725" s="3"/>
      <c r="CP1725" s="4"/>
      <c r="CQ1725" s="3"/>
      <c r="CS1725" s="4"/>
      <c r="CT1725" s="3"/>
      <c r="CU1725" s="3"/>
    </row>
    <row r="1726" spans="1:99" ht="20.100000000000001" customHeight="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Y1726" s="4"/>
      <c r="Z1726" s="5"/>
      <c r="AB1726" s="6"/>
      <c r="AC1726" s="3"/>
      <c r="AD1726" s="3"/>
      <c r="AE1726" s="3"/>
      <c r="AF1726" s="3"/>
      <c r="AG1726" s="4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X1726" s="4"/>
      <c r="AZ1726" s="4"/>
      <c r="BA1726" s="4"/>
      <c r="BB1726" s="8"/>
      <c r="BC1726" s="3"/>
      <c r="BD1726" s="3"/>
      <c r="BF1726" s="5"/>
      <c r="BG1726" s="5"/>
      <c r="BH1726" s="5"/>
      <c r="BI1726" s="5"/>
      <c r="BJ1726" s="5"/>
      <c r="BK1726" s="3"/>
      <c r="BM1726" s="7"/>
      <c r="BN1726" s="3"/>
      <c r="BO1726" s="3"/>
      <c r="BQ1726" s="7"/>
      <c r="BR1726" s="3"/>
      <c r="BS1726" s="3"/>
      <c r="BV1726" s="4"/>
      <c r="BW1726" s="3"/>
      <c r="BX1726" s="3"/>
      <c r="BY1726" s="3"/>
      <c r="BZ1726" s="3"/>
      <c r="CA1726" s="3"/>
      <c r="CB1726" s="3"/>
      <c r="CC1726" s="3"/>
      <c r="CD1726" s="4"/>
      <c r="CE1726" s="4"/>
      <c r="CF1726" s="3"/>
      <c r="CG1726" s="3"/>
      <c r="CH1726" s="3"/>
      <c r="CI1726" s="3"/>
      <c r="CJ1726" s="3"/>
      <c r="CK1726" s="2"/>
      <c r="CL1726" s="2"/>
      <c r="CM1726" s="4"/>
      <c r="CN1726" s="4"/>
      <c r="CO1726" s="3"/>
      <c r="CP1726" s="4"/>
      <c r="CQ1726" s="3"/>
      <c r="CS1726" s="4"/>
      <c r="CT1726" s="3"/>
      <c r="CU1726" s="3"/>
    </row>
    <row r="1727" spans="1:99" ht="20.100000000000001" customHeight="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Y1727" s="4"/>
      <c r="Z1727" s="5"/>
      <c r="AB1727" s="6"/>
      <c r="AC1727" s="3"/>
      <c r="AD1727" s="3"/>
      <c r="AE1727" s="3"/>
      <c r="AF1727" s="3"/>
      <c r="AG1727" s="4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X1727" s="4"/>
      <c r="AZ1727" s="4"/>
      <c r="BA1727" s="4"/>
      <c r="BB1727" s="8"/>
      <c r="BC1727" s="3"/>
      <c r="BD1727" s="3"/>
      <c r="BF1727" s="5"/>
      <c r="BG1727" s="5"/>
      <c r="BH1727" s="5"/>
      <c r="BI1727" s="5"/>
      <c r="BJ1727" s="5"/>
      <c r="BK1727" s="3"/>
      <c r="BM1727" s="7"/>
      <c r="BN1727" s="3"/>
      <c r="BO1727" s="3"/>
      <c r="BQ1727" s="7"/>
      <c r="BR1727" s="3"/>
      <c r="BS1727" s="3"/>
      <c r="BV1727" s="4"/>
      <c r="BW1727" s="3"/>
      <c r="BX1727" s="3"/>
      <c r="BY1727" s="3"/>
      <c r="BZ1727" s="3"/>
      <c r="CA1727" s="3"/>
      <c r="CB1727" s="3"/>
      <c r="CC1727" s="3"/>
      <c r="CD1727" s="4"/>
      <c r="CE1727" s="4"/>
      <c r="CF1727" s="3"/>
      <c r="CG1727" s="3"/>
      <c r="CH1727" s="3"/>
      <c r="CI1727" s="3"/>
      <c r="CJ1727" s="3"/>
      <c r="CK1727" s="2"/>
      <c r="CL1727" s="2"/>
      <c r="CM1727" s="4"/>
      <c r="CN1727" s="4"/>
      <c r="CO1727" s="3"/>
      <c r="CP1727" s="4"/>
      <c r="CQ1727" s="3"/>
      <c r="CS1727" s="4"/>
      <c r="CT1727" s="3"/>
      <c r="CU1727" s="3"/>
    </row>
    <row r="1728" spans="1:99" ht="20.100000000000001" customHeight="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Y1728" s="4"/>
      <c r="Z1728" s="5"/>
      <c r="AB1728" s="6"/>
      <c r="AC1728" s="3"/>
      <c r="AD1728" s="3"/>
      <c r="AE1728" s="3"/>
      <c r="AF1728" s="3"/>
      <c r="AG1728" s="4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X1728" s="4"/>
      <c r="AZ1728" s="4"/>
      <c r="BA1728" s="4"/>
      <c r="BB1728" s="8"/>
      <c r="BC1728" s="3"/>
      <c r="BD1728" s="3"/>
      <c r="BF1728" s="5"/>
      <c r="BG1728" s="5"/>
      <c r="BH1728" s="5"/>
      <c r="BI1728" s="5"/>
      <c r="BJ1728" s="5"/>
      <c r="BK1728" s="3"/>
      <c r="BM1728" s="7"/>
      <c r="BN1728" s="3"/>
      <c r="BO1728" s="3"/>
      <c r="BQ1728" s="7"/>
      <c r="BR1728" s="3"/>
      <c r="BS1728" s="3"/>
      <c r="BV1728" s="4"/>
      <c r="BW1728" s="3"/>
      <c r="BX1728" s="3"/>
      <c r="BY1728" s="3"/>
      <c r="BZ1728" s="3"/>
      <c r="CA1728" s="3"/>
      <c r="CB1728" s="3"/>
      <c r="CC1728" s="3"/>
      <c r="CD1728" s="4"/>
      <c r="CE1728" s="4"/>
      <c r="CF1728" s="3"/>
      <c r="CG1728" s="3"/>
      <c r="CH1728" s="3"/>
      <c r="CI1728" s="3"/>
      <c r="CJ1728" s="3"/>
      <c r="CK1728" s="2"/>
      <c r="CL1728" s="2"/>
      <c r="CM1728" s="4"/>
      <c r="CN1728" s="4"/>
      <c r="CO1728" s="3"/>
      <c r="CP1728" s="4"/>
      <c r="CQ1728" s="3"/>
      <c r="CS1728" s="4"/>
      <c r="CT1728" s="3"/>
      <c r="CU1728" s="3"/>
    </row>
    <row r="1729" spans="1:99" ht="20.100000000000001" customHeight="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Y1729" s="4"/>
      <c r="Z1729" s="5"/>
      <c r="AB1729" s="6"/>
      <c r="AC1729" s="3"/>
      <c r="AD1729" s="3"/>
      <c r="AE1729" s="3"/>
      <c r="AF1729" s="3"/>
      <c r="AG1729" s="4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X1729" s="4"/>
      <c r="AZ1729" s="4"/>
      <c r="BA1729" s="4"/>
      <c r="BB1729" s="8"/>
      <c r="BC1729" s="3"/>
      <c r="BD1729" s="3"/>
      <c r="BF1729" s="5"/>
      <c r="BG1729" s="5"/>
      <c r="BH1729" s="5"/>
      <c r="BI1729" s="5"/>
      <c r="BJ1729" s="5"/>
      <c r="BK1729" s="3"/>
      <c r="BM1729" s="7"/>
      <c r="BN1729" s="3"/>
      <c r="BO1729" s="3"/>
      <c r="BQ1729" s="7"/>
      <c r="BR1729" s="3"/>
      <c r="BS1729" s="3"/>
      <c r="BV1729" s="4"/>
      <c r="BW1729" s="3"/>
      <c r="BX1729" s="3"/>
      <c r="BY1729" s="3"/>
      <c r="BZ1729" s="3"/>
      <c r="CA1729" s="3"/>
      <c r="CB1729" s="3"/>
      <c r="CC1729" s="3"/>
      <c r="CD1729" s="4"/>
      <c r="CE1729" s="4"/>
      <c r="CF1729" s="3"/>
      <c r="CG1729" s="3"/>
      <c r="CH1729" s="3"/>
      <c r="CI1729" s="3"/>
      <c r="CJ1729" s="3"/>
      <c r="CK1729" s="2"/>
      <c r="CL1729" s="2"/>
      <c r="CM1729" s="4"/>
      <c r="CN1729" s="4"/>
      <c r="CO1729" s="3"/>
      <c r="CP1729" s="4"/>
      <c r="CQ1729" s="3"/>
      <c r="CS1729" s="4"/>
      <c r="CT1729" s="3"/>
      <c r="CU1729" s="3"/>
    </row>
    <row r="1730" spans="1:99" ht="20.100000000000001" customHeight="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Y1730" s="4"/>
      <c r="Z1730" s="5"/>
      <c r="AB1730" s="6"/>
      <c r="AC1730" s="3"/>
      <c r="AD1730" s="3"/>
      <c r="AE1730" s="3"/>
      <c r="AF1730" s="3"/>
      <c r="AG1730" s="4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X1730" s="4"/>
      <c r="AZ1730" s="4"/>
      <c r="BA1730" s="4"/>
      <c r="BB1730" s="8"/>
      <c r="BC1730" s="3"/>
      <c r="BD1730" s="3"/>
      <c r="BF1730" s="5"/>
      <c r="BG1730" s="5"/>
      <c r="BH1730" s="5"/>
      <c r="BI1730" s="5"/>
      <c r="BJ1730" s="5"/>
      <c r="BK1730" s="3"/>
      <c r="BM1730" s="7"/>
      <c r="BN1730" s="3"/>
      <c r="BO1730" s="3"/>
      <c r="BQ1730" s="7"/>
      <c r="BR1730" s="3"/>
      <c r="BS1730" s="3"/>
      <c r="BV1730" s="4"/>
      <c r="BW1730" s="3"/>
      <c r="BX1730" s="3"/>
      <c r="BY1730" s="3"/>
      <c r="BZ1730" s="3"/>
      <c r="CA1730" s="3"/>
      <c r="CB1730" s="3"/>
      <c r="CC1730" s="3"/>
      <c r="CD1730" s="4"/>
      <c r="CE1730" s="4"/>
      <c r="CF1730" s="3"/>
      <c r="CG1730" s="3"/>
      <c r="CH1730" s="3"/>
      <c r="CI1730" s="3"/>
      <c r="CJ1730" s="3"/>
      <c r="CK1730" s="2"/>
      <c r="CL1730" s="2"/>
      <c r="CM1730" s="4"/>
      <c r="CN1730" s="4"/>
      <c r="CO1730" s="3"/>
      <c r="CP1730" s="4"/>
      <c r="CQ1730" s="3"/>
      <c r="CS1730" s="4"/>
      <c r="CT1730" s="3"/>
      <c r="CU1730" s="3"/>
    </row>
    <row r="1731" spans="1:99" ht="20.100000000000001" customHeight="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Y1731" s="4"/>
      <c r="Z1731" s="5"/>
      <c r="AB1731" s="6"/>
      <c r="AC1731" s="3"/>
      <c r="AD1731" s="3"/>
      <c r="AE1731" s="3"/>
      <c r="AF1731" s="3"/>
      <c r="AG1731" s="4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X1731" s="4"/>
      <c r="AZ1731" s="4"/>
      <c r="BA1731" s="4"/>
      <c r="BB1731" s="8"/>
      <c r="BC1731" s="3"/>
      <c r="BD1731" s="3"/>
      <c r="BF1731" s="5"/>
      <c r="BG1731" s="5"/>
      <c r="BH1731" s="5"/>
      <c r="BI1731" s="5"/>
      <c r="BJ1731" s="5"/>
      <c r="BK1731" s="3"/>
      <c r="BM1731" s="7"/>
      <c r="BN1731" s="3"/>
      <c r="BO1731" s="3"/>
      <c r="BQ1731" s="7"/>
      <c r="BR1731" s="3"/>
      <c r="BS1731" s="3"/>
      <c r="BV1731" s="4"/>
      <c r="BW1731" s="3"/>
      <c r="BX1731" s="3"/>
      <c r="BY1731" s="3"/>
      <c r="BZ1731" s="3"/>
      <c r="CA1731" s="3"/>
      <c r="CB1731" s="3"/>
      <c r="CC1731" s="3"/>
      <c r="CD1731" s="4"/>
      <c r="CE1731" s="4"/>
      <c r="CF1731" s="3"/>
      <c r="CG1731" s="3"/>
      <c r="CH1731" s="3"/>
      <c r="CI1731" s="3"/>
      <c r="CJ1731" s="3"/>
      <c r="CK1731" s="2"/>
      <c r="CL1731" s="2"/>
      <c r="CM1731" s="4"/>
      <c r="CN1731" s="4"/>
      <c r="CO1731" s="3"/>
      <c r="CP1731" s="4"/>
      <c r="CQ1731" s="3"/>
      <c r="CS1731" s="4"/>
      <c r="CT1731" s="3"/>
      <c r="CU1731" s="3"/>
    </row>
    <row r="1732" spans="1:99" ht="20.100000000000001" customHeight="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Y1732" s="4"/>
      <c r="Z1732" s="5"/>
      <c r="AB1732" s="6"/>
      <c r="AC1732" s="3"/>
      <c r="AD1732" s="3"/>
      <c r="AE1732" s="3"/>
      <c r="AF1732" s="3"/>
      <c r="AG1732" s="4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X1732" s="4"/>
      <c r="AZ1732" s="4"/>
      <c r="BA1732" s="4"/>
      <c r="BB1732" s="8"/>
      <c r="BC1732" s="3"/>
      <c r="BD1732" s="3"/>
      <c r="BF1732" s="5"/>
      <c r="BG1732" s="5"/>
      <c r="BH1732" s="5"/>
      <c r="BI1732" s="5"/>
      <c r="BJ1732" s="5"/>
      <c r="BK1732" s="3"/>
      <c r="BM1732" s="7"/>
      <c r="BN1732" s="3"/>
      <c r="BO1732" s="3"/>
      <c r="BQ1732" s="7"/>
      <c r="BR1732" s="3"/>
      <c r="BS1732" s="3"/>
      <c r="BV1732" s="4"/>
      <c r="BW1732" s="3"/>
      <c r="BX1732" s="3"/>
      <c r="BY1732" s="3"/>
      <c r="BZ1732" s="3"/>
      <c r="CA1732" s="3"/>
      <c r="CB1732" s="3"/>
      <c r="CC1732" s="3"/>
      <c r="CD1732" s="4"/>
      <c r="CE1732" s="4"/>
      <c r="CF1732" s="3"/>
      <c r="CG1732" s="3"/>
      <c r="CH1732" s="3"/>
      <c r="CI1732" s="3"/>
      <c r="CJ1732" s="3"/>
      <c r="CK1732" s="2"/>
      <c r="CL1732" s="2"/>
      <c r="CM1732" s="4"/>
      <c r="CN1732" s="4"/>
      <c r="CO1732" s="3"/>
      <c r="CP1732" s="4"/>
      <c r="CQ1732" s="3"/>
      <c r="CS1732" s="4"/>
      <c r="CT1732" s="3"/>
      <c r="CU1732" s="3"/>
    </row>
    <row r="1733" spans="1:99" ht="20.100000000000001" customHeight="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Y1733" s="4"/>
      <c r="Z1733" s="5"/>
      <c r="AB1733" s="6"/>
      <c r="AC1733" s="3"/>
      <c r="AD1733" s="3"/>
      <c r="AE1733" s="3"/>
      <c r="AF1733" s="3"/>
      <c r="AG1733" s="4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X1733" s="4"/>
      <c r="AZ1733" s="4"/>
      <c r="BA1733" s="4"/>
      <c r="BB1733" s="8"/>
      <c r="BC1733" s="3"/>
      <c r="BD1733" s="3"/>
      <c r="BF1733" s="5"/>
      <c r="BG1733" s="5"/>
      <c r="BH1733" s="5"/>
      <c r="BI1733" s="5"/>
      <c r="BJ1733" s="5"/>
      <c r="BK1733" s="3"/>
      <c r="BM1733" s="7"/>
      <c r="BN1733" s="3"/>
      <c r="BO1733" s="3"/>
      <c r="BQ1733" s="7"/>
      <c r="BR1733" s="3"/>
      <c r="BS1733" s="3"/>
      <c r="BV1733" s="4"/>
      <c r="BW1733" s="3"/>
      <c r="BX1733" s="3"/>
      <c r="BY1733" s="3"/>
      <c r="BZ1733" s="3"/>
      <c r="CA1733" s="3"/>
      <c r="CB1733" s="3"/>
      <c r="CC1733" s="3"/>
      <c r="CD1733" s="4"/>
      <c r="CE1733" s="4"/>
      <c r="CF1733" s="3"/>
      <c r="CG1733" s="3"/>
      <c r="CH1733" s="3"/>
      <c r="CI1733" s="3"/>
      <c r="CJ1733" s="3"/>
      <c r="CK1733" s="2"/>
      <c r="CL1733" s="2"/>
      <c r="CM1733" s="4"/>
      <c r="CN1733" s="4"/>
      <c r="CO1733" s="3"/>
      <c r="CP1733" s="4"/>
      <c r="CQ1733" s="3"/>
      <c r="CS1733" s="4"/>
      <c r="CT1733" s="3"/>
      <c r="CU1733" s="3"/>
    </row>
    <row r="1734" spans="1:99" ht="20.100000000000001" customHeight="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Y1734" s="4"/>
      <c r="Z1734" s="5"/>
      <c r="AB1734" s="6"/>
      <c r="AC1734" s="3"/>
      <c r="AD1734" s="3"/>
      <c r="AE1734" s="3"/>
      <c r="AF1734" s="3"/>
      <c r="AG1734" s="4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X1734" s="4"/>
      <c r="AZ1734" s="4"/>
      <c r="BA1734" s="4"/>
      <c r="BB1734" s="8"/>
      <c r="BC1734" s="3"/>
      <c r="BD1734" s="3"/>
      <c r="BF1734" s="5"/>
      <c r="BG1734" s="5"/>
      <c r="BH1734" s="5"/>
      <c r="BI1734" s="5"/>
      <c r="BJ1734" s="5"/>
      <c r="BK1734" s="3"/>
      <c r="BM1734" s="7"/>
      <c r="BN1734" s="3"/>
      <c r="BO1734" s="3"/>
      <c r="BQ1734" s="7"/>
      <c r="BR1734" s="3"/>
      <c r="BS1734" s="3"/>
      <c r="BV1734" s="4"/>
      <c r="BW1734" s="3"/>
      <c r="BX1734" s="3"/>
      <c r="BY1734" s="3"/>
      <c r="BZ1734" s="3"/>
      <c r="CA1734" s="3"/>
      <c r="CB1734" s="3"/>
      <c r="CC1734" s="3"/>
      <c r="CD1734" s="4"/>
      <c r="CE1734" s="4"/>
      <c r="CF1734" s="3"/>
      <c r="CG1734" s="3"/>
      <c r="CH1734" s="3"/>
      <c r="CI1734" s="3"/>
      <c r="CJ1734" s="3"/>
      <c r="CK1734" s="2"/>
      <c r="CL1734" s="2"/>
      <c r="CM1734" s="4"/>
      <c r="CN1734" s="4"/>
      <c r="CO1734" s="3"/>
      <c r="CP1734" s="4"/>
      <c r="CQ1734" s="3"/>
      <c r="CS1734" s="4"/>
      <c r="CT1734" s="3"/>
      <c r="CU1734" s="3"/>
    </row>
    <row r="1735" spans="1:99" ht="20.100000000000001" customHeight="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Y1735" s="4"/>
      <c r="Z1735" s="5"/>
      <c r="AB1735" s="6"/>
      <c r="AC1735" s="3"/>
      <c r="AD1735" s="3"/>
      <c r="AE1735" s="3"/>
      <c r="AF1735" s="3"/>
      <c r="AG1735" s="4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X1735" s="4"/>
      <c r="AZ1735" s="4"/>
      <c r="BA1735" s="4"/>
      <c r="BB1735" s="8"/>
      <c r="BC1735" s="3"/>
      <c r="BD1735" s="3"/>
      <c r="BF1735" s="5"/>
      <c r="BG1735" s="5"/>
      <c r="BH1735" s="5"/>
      <c r="BI1735" s="5"/>
      <c r="BJ1735" s="5"/>
      <c r="BK1735" s="3"/>
      <c r="BM1735" s="7"/>
      <c r="BN1735" s="3"/>
      <c r="BO1735" s="3"/>
      <c r="BQ1735" s="7"/>
      <c r="BR1735" s="3"/>
      <c r="BS1735" s="3"/>
      <c r="BV1735" s="4"/>
      <c r="BW1735" s="3"/>
      <c r="BX1735" s="3"/>
      <c r="BY1735" s="3"/>
      <c r="BZ1735" s="3"/>
      <c r="CA1735" s="3"/>
      <c r="CB1735" s="3"/>
      <c r="CC1735" s="3"/>
      <c r="CD1735" s="4"/>
      <c r="CE1735" s="4"/>
      <c r="CF1735" s="3"/>
      <c r="CG1735" s="3"/>
      <c r="CH1735" s="3"/>
      <c r="CI1735" s="3"/>
      <c r="CJ1735" s="3"/>
      <c r="CK1735" s="2"/>
      <c r="CL1735" s="2"/>
      <c r="CM1735" s="4"/>
      <c r="CN1735" s="4"/>
      <c r="CO1735" s="3"/>
      <c r="CP1735" s="4"/>
      <c r="CQ1735" s="3"/>
      <c r="CS1735" s="4"/>
      <c r="CT1735" s="3"/>
      <c r="CU1735" s="3"/>
    </row>
    <row r="1736" spans="1:99" ht="20.100000000000001" customHeight="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Y1736" s="4"/>
      <c r="Z1736" s="5"/>
      <c r="AB1736" s="6"/>
      <c r="AC1736" s="3"/>
      <c r="AD1736" s="3"/>
      <c r="AE1736" s="3"/>
      <c r="AF1736" s="3"/>
      <c r="AG1736" s="4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X1736" s="4"/>
      <c r="AZ1736" s="4"/>
      <c r="BA1736" s="4"/>
      <c r="BB1736" s="8"/>
      <c r="BC1736" s="3"/>
      <c r="BD1736" s="3"/>
      <c r="BF1736" s="5"/>
      <c r="BG1736" s="5"/>
      <c r="BH1736" s="5"/>
      <c r="BI1736" s="5"/>
      <c r="BJ1736" s="5"/>
      <c r="BK1736" s="3"/>
      <c r="BM1736" s="7"/>
      <c r="BN1736" s="3"/>
      <c r="BO1736" s="3"/>
      <c r="BQ1736" s="7"/>
      <c r="BR1736" s="3"/>
      <c r="BS1736" s="3"/>
      <c r="BV1736" s="4"/>
      <c r="BW1736" s="3"/>
      <c r="BX1736" s="3"/>
      <c r="BY1736" s="3"/>
      <c r="BZ1736" s="3"/>
      <c r="CA1736" s="3"/>
      <c r="CB1736" s="3"/>
      <c r="CC1736" s="3"/>
      <c r="CD1736" s="4"/>
      <c r="CE1736" s="4"/>
      <c r="CF1736" s="3"/>
      <c r="CG1736" s="3"/>
      <c r="CH1736" s="3"/>
      <c r="CI1736" s="3"/>
      <c r="CJ1736" s="3"/>
      <c r="CK1736" s="2"/>
      <c r="CL1736" s="2"/>
      <c r="CM1736" s="4"/>
      <c r="CN1736" s="4"/>
      <c r="CO1736" s="3"/>
      <c r="CP1736" s="4"/>
      <c r="CQ1736" s="3"/>
      <c r="CS1736" s="4"/>
      <c r="CT1736" s="3"/>
      <c r="CU1736" s="3"/>
    </row>
    <row r="1737" spans="1:99" ht="20.100000000000001" customHeight="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Y1737" s="4"/>
      <c r="Z1737" s="5"/>
      <c r="AB1737" s="6"/>
      <c r="AC1737" s="3"/>
      <c r="AD1737" s="3"/>
      <c r="AE1737" s="3"/>
      <c r="AF1737" s="3"/>
      <c r="AG1737" s="4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X1737" s="4"/>
      <c r="AZ1737" s="4"/>
      <c r="BA1737" s="4"/>
      <c r="BB1737" s="8"/>
      <c r="BC1737" s="3"/>
      <c r="BD1737" s="3"/>
      <c r="BF1737" s="5"/>
      <c r="BG1737" s="5"/>
      <c r="BH1737" s="5"/>
      <c r="BI1737" s="5"/>
      <c r="BJ1737" s="5"/>
      <c r="BK1737" s="3"/>
      <c r="BM1737" s="7"/>
      <c r="BN1737" s="3"/>
      <c r="BO1737" s="3"/>
      <c r="BQ1737" s="7"/>
      <c r="BR1737" s="3"/>
      <c r="BS1737" s="3"/>
      <c r="BV1737" s="4"/>
      <c r="BW1737" s="3"/>
      <c r="BX1737" s="3"/>
      <c r="BY1737" s="3"/>
      <c r="BZ1737" s="3"/>
      <c r="CA1737" s="3"/>
      <c r="CB1737" s="3"/>
      <c r="CC1737" s="3"/>
      <c r="CD1737" s="4"/>
      <c r="CE1737" s="4"/>
      <c r="CF1737" s="3"/>
      <c r="CG1737" s="3"/>
      <c r="CH1737" s="3"/>
      <c r="CI1737" s="3"/>
      <c r="CJ1737" s="3"/>
      <c r="CK1737" s="2"/>
      <c r="CL1737" s="2"/>
      <c r="CM1737" s="4"/>
      <c r="CN1737" s="4"/>
      <c r="CO1737" s="3"/>
      <c r="CP1737" s="4"/>
      <c r="CQ1737" s="3"/>
      <c r="CS1737" s="4"/>
      <c r="CT1737" s="3"/>
      <c r="CU1737" s="3"/>
    </row>
    <row r="1738" spans="1:99" ht="20.100000000000001" customHeight="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Y1738" s="4"/>
      <c r="Z1738" s="5"/>
      <c r="AB1738" s="6"/>
      <c r="AC1738" s="3"/>
      <c r="AD1738" s="3"/>
      <c r="AE1738" s="3"/>
      <c r="AF1738" s="3"/>
      <c r="AG1738" s="4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X1738" s="4"/>
      <c r="AZ1738" s="4"/>
      <c r="BA1738" s="4"/>
      <c r="BB1738" s="8"/>
      <c r="BC1738" s="3"/>
      <c r="BD1738" s="3"/>
      <c r="BF1738" s="5"/>
      <c r="BG1738" s="5"/>
      <c r="BH1738" s="5"/>
      <c r="BI1738" s="5"/>
      <c r="BJ1738" s="5"/>
      <c r="BK1738" s="3"/>
      <c r="BM1738" s="7"/>
      <c r="BN1738" s="3"/>
      <c r="BO1738" s="3"/>
      <c r="BQ1738" s="7"/>
      <c r="BR1738" s="3"/>
      <c r="BS1738" s="3"/>
      <c r="BV1738" s="4"/>
      <c r="BW1738" s="3"/>
      <c r="BX1738" s="3"/>
      <c r="BY1738" s="3"/>
      <c r="BZ1738" s="3"/>
      <c r="CA1738" s="3"/>
      <c r="CB1738" s="3"/>
      <c r="CC1738" s="3"/>
      <c r="CD1738" s="4"/>
      <c r="CE1738" s="4"/>
      <c r="CF1738" s="3"/>
      <c r="CG1738" s="3"/>
      <c r="CH1738" s="3"/>
      <c r="CI1738" s="3"/>
      <c r="CJ1738" s="3"/>
      <c r="CK1738" s="2"/>
      <c r="CL1738" s="2"/>
      <c r="CM1738" s="4"/>
      <c r="CN1738" s="4"/>
      <c r="CO1738" s="3"/>
      <c r="CP1738" s="4"/>
      <c r="CQ1738" s="3"/>
      <c r="CS1738" s="4"/>
      <c r="CT1738" s="3"/>
      <c r="CU1738" s="3"/>
    </row>
    <row r="1739" spans="1:99" ht="20.100000000000001" customHeight="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Y1739" s="4"/>
      <c r="Z1739" s="5"/>
      <c r="AB1739" s="6"/>
      <c r="AC1739" s="3"/>
      <c r="AD1739" s="3"/>
      <c r="AE1739" s="3"/>
      <c r="AF1739" s="3"/>
      <c r="AG1739" s="4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X1739" s="4"/>
      <c r="AZ1739" s="4"/>
      <c r="BA1739" s="4"/>
      <c r="BB1739" s="8"/>
      <c r="BC1739" s="3"/>
      <c r="BD1739" s="3"/>
      <c r="BF1739" s="5"/>
      <c r="BG1739" s="5"/>
      <c r="BH1739" s="5"/>
      <c r="BI1739" s="5"/>
      <c r="BJ1739" s="5"/>
      <c r="BK1739" s="3"/>
      <c r="BM1739" s="7"/>
      <c r="BN1739" s="3"/>
      <c r="BO1739" s="3"/>
      <c r="BQ1739" s="7"/>
      <c r="BR1739" s="3"/>
      <c r="BS1739" s="3"/>
      <c r="BV1739" s="4"/>
      <c r="BW1739" s="3"/>
      <c r="BX1739" s="3"/>
      <c r="BY1739" s="3"/>
      <c r="BZ1739" s="3"/>
      <c r="CA1739" s="3"/>
      <c r="CB1739" s="3"/>
      <c r="CC1739" s="3"/>
      <c r="CD1739" s="4"/>
      <c r="CE1739" s="4"/>
      <c r="CF1739" s="3"/>
      <c r="CG1739" s="3"/>
      <c r="CH1739" s="3"/>
      <c r="CI1739" s="3"/>
      <c r="CJ1739" s="3"/>
      <c r="CK1739" s="2"/>
      <c r="CL1739" s="2"/>
      <c r="CM1739" s="4"/>
      <c r="CN1739" s="4"/>
      <c r="CO1739" s="3"/>
      <c r="CP1739" s="4"/>
      <c r="CQ1739" s="3"/>
      <c r="CS1739" s="4"/>
      <c r="CT1739" s="3"/>
      <c r="CU1739" s="3"/>
    </row>
    <row r="1740" spans="1:99" ht="20.100000000000001" customHeight="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Y1740" s="4"/>
      <c r="Z1740" s="5"/>
      <c r="AB1740" s="6"/>
      <c r="AC1740" s="3"/>
      <c r="AD1740" s="3"/>
      <c r="AE1740" s="3"/>
      <c r="AF1740" s="3"/>
      <c r="AG1740" s="4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X1740" s="4"/>
      <c r="AZ1740" s="4"/>
      <c r="BA1740" s="4"/>
      <c r="BB1740" s="8"/>
      <c r="BC1740" s="3"/>
      <c r="BD1740" s="3"/>
      <c r="BF1740" s="5"/>
      <c r="BG1740" s="5"/>
      <c r="BH1740" s="5"/>
      <c r="BI1740" s="5"/>
      <c r="BJ1740" s="5"/>
      <c r="BK1740" s="3"/>
      <c r="BM1740" s="7"/>
      <c r="BN1740" s="3"/>
      <c r="BO1740" s="3"/>
      <c r="BQ1740" s="7"/>
      <c r="BR1740" s="3"/>
      <c r="BS1740" s="3"/>
      <c r="BV1740" s="4"/>
      <c r="BW1740" s="3"/>
      <c r="BX1740" s="3"/>
      <c r="BY1740" s="3"/>
      <c r="BZ1740" s="3"/>
      <c r="CA1740" s="3"/>
      <c r="CB1740" s="3"/>
      <c r="CC1740" s="3"/>
      <c r="CD1740" s="4"/>
      <c r="CE1740" s="4"/>
      <c r="CF1740" s="3"/>
      <c r="CG1740" s="3"/>
      <c r="CH1740" s="3"/>
      <c r="CI1740" s="3"/>
      <c r="CJ1740" s="3"/>
      <c r="CK1740" s="2"/>
      <c r="CL1740" s="2"/>
      <c r="CM1740" s="4"/>
      <c r="CN1740" s="4"/>
      <c r="CO1740" s="3"/>
      <c r="CP1740" s="4"/>
      <c r="CQ1740" s="3"/>
      <c r="CS1740" s="4"/>
      <c r="CT1740" s="3"/>
      <c r="CU1740" s="3"/>
    </row>
    <row r="1741" spans="1:99" ht="20.100000000000001" customHeight="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Y1741" s="4"/>
      <c r="Z1741" s="5"/>
      <c r="AB1741" s="6"/>
      <c r="AC1741" s="3"/>
      <c r="AD1741" s="3"/>
      <c r="AE1741" s="3"/>
      <c r="AF1741" s="3"/>
      <c r="AG1741" s="4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X1741" s="4"/>
      <c r="AZ1741" s="4"/>
      <c r="BA1741" s="4"/>
      <c r="BB1741" s="8"/>
      <c r="BC1741" s="3"/>
      <c r="BD1741" s="3"/>
      <c r="BF1741" s="5"/>
      <c r="BG1741" s="5"/>
      <c r="BH1741" s="5"/>
      <c r="BI1741" s="5"/>
      <c r="BJ1741" s="5"/>
      <c r="BK1741" s="3"/>
      <c r="BM1741" s="7"/>
      <c r="BN1741" s="3"/>
      <c r="BO1741" s="3"/>
      <c r="BQ1741" s="7"/>
      <c r="BR1741" s="3"/>
      <c r="BS1741" s="3"/>
      <c r="BV1741" s="4"/>
      <c r="BW1741" s="3"/>
      <c r="BX1741" s="3"/>
      <c r="BY1741" s="3"/>
      <c r="BZ1741" s="3"/>
      <c r="CA1741" s="3"/>
      <c r="CB1741" s="3"/>
      <c r="CC1741" s="3"/>
      <c r="CD1741" s="4"/>
      <c r="CE1741" s="4"/>
      <c r="CF1741" s="3"/>
      <c r="CG1741" s="3"/>
      <c r="CH1741" s="3"/>
      <c r="CI1741" s="3"/>
      <c r="CJ1741" s="3"/>
      <c r="CK1741" s="2"/>
      <c r="CL1741" s="2"/>
      <c r="CM1741" s="4"/>
      <c r="CN1741" s="4"/>
      <c r="CO1741" s="3"/>
      <c r="CP1741" s="4"/>
      <c r="CQ1741" s="3"/>
      <c r="CS1741" s="4"/>
      <c r="CT1741" s="3"/>
      <c r="CU1741" s="3"/>
    </row>
    <row r="1742" spans="1:99" ht="20.100000000000001" customHeight="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Y1742" s="4"/>
      <c r="Z1742" s="5"/>
      <c r="AB1742" s="6"/>
      <c r="AC1742" s="3"/>
      <c r="AD1742" s="3"/>
      <c r="AE1742" s="3"/>
      <c r="AF1742" s="3"/>
      <c r="AG1742" s="4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X1742" s="4"/>
      <c r="AZ1742" s="4"/>
      <c r="BA1742" s="4"/>
      <c r="BB1742" s="8"/>
      <c r="BC1742" s="3"/>
      <c r="BD1742" s="3"/>
      <c r="BF1742" s="5"/>
      <c r="BG1742" s="5"/>
      <c r="BH1742" s="5"/>
      <c r="BI1742" s="5"/>
      <c r="BJ1742" s="5"/>
      <c r="BK1742" s="3"/>
      <c r="BM1742" s="7"/>
      <c r="BN1742" s="3"/>
      <c r="BO1742" s="3"/>
      <c r="BQ1742" s="7"/>
      <c r="BR1742" s="3"/>
      <c r="BS1742" s="3"/>
      <c r="BV1742" s="4"/>
      <c r="BW1742" s="3"/>
      <c r="BX1742" s="3"/>
      <c r="BY1742" s="3"/>
      <c r="BZ1742" s="3"/>
      <c r="CA1742" s="3"/>
      <c r="CB1742" s="3"/>
      <c r="CC1742" s="3"/>
      <c r="CD1742" s="4"/>
      <c r="CE1742" s="4"/>
      <c r="CF1742" s="3"/>
      <c r="CG1742" s="3"/>
      <c r="CH1742" s="3"/>
      <c r="CI1742" s="3"/>
      <c r="CJ1742" s="3"/>
      <c r="CK1742" s="2"/>
      <c r="CL1742" s="2"/>
      <c r="CM1742" s="4"/>
      <c r="CN1742" s="4"/>
      <c r="CO1742" s="3"/>
      <c r="CP1742" s="4"/>
      <c r="CQ1742" s="3"/>
      <c r="CS1742" s="4"/>
      <c r="CT1742" s="3"/>
      <c r="CU1742" s="3"/>
    </row>
    <row r="1743" spans="1:99" ht="20.100000000000001" customHeight="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Y1743" s="4"/>
      <c r="Z1743" s="5"/>
      <c r="AB1743" s="6"/>
      <c r="AC1743" s="3"/>
      <c r="AD1743" s="3"/>
      <c r="AE1743" s="3"/>
      <c r="AF1743" s="3"/>
      <c r="AG1743" s="4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X1743" s="4"/>
      <c r="AZ1743" s="4"/>
      <c r="BA1743" s="4"/>
      <c r="BB1743" s="8"/>
      <c r="BC1743" s="3"/>
      <c r="BD1743" s="3"/>
      <c r="BF1743" s="5"/>
      <c r="BG1743" s="5"/>
      <c r="BH1743" s="5"/>
      <c r="BI1743" s="5"/>
      <c r="BJ1743" s="5"/>
      <c r="BK1743" s="3"/>
      <c r="BM1743" s="7"/>
      <c r="BN1743" s="3"/>
      <c r="BO1743" s="3"/>
      <c r="BQ1743" s="7"/>
      <c r="BR1743" s="3"/>
      <c r="BS1743" s="3"/>
      <c r="BV1743" s="4"/>
      <c r="BW1743" s="3"/>
      <c r="BX1743" s="3"/>
      <c r="BY1743" s="3"/>
      <c r="BZ1743" s="3"/>
      <c r="CA1743" s="3"/>
      <c r="CB1743" s="3"/>
      <c r="CC1743" s="3"/>
      <c r="CD1743" s="4"/>
      <c r="CE1743" s="4"/>
      <c r="CF1743" s="3"/>
      <c r="CG1743" s="3"/>
      <c r="CH1743" s="3"/>
      <c r="CI1743" s="3"/>
      <c r="CJ1743" s="3"/>
      <c r="CK1743" s="2"/>
      <c r="CL1743" s="2"/>
      <c r="CM1743" s="4"/>
      <c r="CN1743" s="4"/>
      <c r="CO1743" s="3"/>
      <c r="CP1743" s="4"/>
      <c r="CQ1743" s="3"/>
      <c r="CS1743" s="4"/>
      <c r="CT1743" s="3"/>
      <c r="CU1743" s="3"/>
    </row>
    <row r="1744" spans="1:99" ht="20.100000000000001" customHeight="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Y1744" s="4"/>
      <c r="Z1744" s="5"/>
      <c r="AB1744" s="6"/>
      <c r="AC1744" s="3"/>
      <c r="AD1744" s="3"/>
      <c r="AE1744" s="3"/>
      <c r="AF1744" s="3"/>
      <c r="AG1744" s="4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X1744" s="4"/>
      <c r="AZ1744" s="4"/>
      <c r="BA1744" s="4"/>
      <c r="BB1744" s="8"/>
      <c r="BC1744" s="3"/>
      <c r="BD1744" s="3"/>
      <c r="BF1744" s="5"/>
      <c r="BG1744" s="5"/>
      <c r="BH1744" s="5"/>
      <c r="BI1744" s="5"/>
      <c r="BJ1744" s="5"/>
      <c r="BK1744" s="3"/>
      <c r="BM1744" s="7"/>
      <c r="BN1744" s="3"/>
      <c r="BO1744" s="3"/>
      <c r="BQ1744" s="7"/>
      <c r="BR1744" s="3"/>
      <c r="BS1744" s="3"/>
      <c r="BV1744" s="4"/>
      <c r="BW1744" s="3"/>
      <c r="BX1744" s="3"/>
      <c r="BY1744" s="3"/>
      <c r="BZ1744" s="3"/>
      <c r="CA1744" s="3"/>
      <c r="CB1744" s="3"/>
      <c r="CC1744" s="3"/>
      <c r="CD1744" s="4"/>
      <c r="CE1744" s="4"/>
      <c r="CF1744" s="3"/>
      <c r="CG1744" s="3"/>
      <c r="CH1744" s="3"/>
      <c r="CI1744" s="3"/>
      <c r="CJ1744" s="3"/>
      <c r="CK1744" s="2"/>
      <c r="CL1744" s="2"/>
      <c r="CM1744" s="4"/>
      <c r="CN1744" s="4"/>
      <c r="CO1744" s="3"/>
      <c r="CP1744" s="4"/>
      <c r="CQ1744" s="3"/>
      <c r="CS1744" s="4"/>
      <c r="CT1744" s="3"/>
      <c r="CU1744" s="3"/>
    </row>
    <row r="1745" spans="1:99" ht="20.100000000000001" customHeight="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Y1745" s="4"/>
      <c r="Z1745" s="5"/>
      <c r="AB1745" s="6"/>
      <c r="AC1745" s="3"/>
      <c r="AD1745" s="3"/>
      <c r="AE1745" s="3"/>
      <c r="AF1745" s="3"/>
      <c r="AG1745" s="4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X1745" s="4"/>
      <c r="AZ1745" s="4"/>
      <c r="BA1745" s="4"/>
      <c r="BB1745" s="8"/>
      <c r="BC1745" s="3"/>
      <c r="BD1745" s="3"/>
      <c r="BF1745" s="5"/>
      <c r="BG1745" s="5"/>
      <c r="BH1745" s="5"/>
      <c r="BI1745" s="5"/>
      <c r="BJ1745" s="5"/>
      <c r="BK1745" s="3"/>
      <c r="BM1745" s="7"/>
      <c r="BN1745" s="3"/>
      <c r="BO1745" s="3"/>
      <c r="BQ1745" s="7"/>
      <c r="BR1745" s="3"/>
      <c r="BS1745" s="3"/>
      <c r="BV1745" s="4"/>
      <c r="BW1745" s="3"/>
      <c r="BX1745" s="3"/>
      <c r="BY1745" s="3"/>
      <c r="BZ1745" s="3"/>
      <c r="CA1745" s="3"/>
      <c r="CB1745" s="3"/>
      <c r="CC1745" s="3"/>
      <c r="CD1745" s="4"/>
      <c r="CE1745" s="4"/>
      <c r="CF1745" s="3"/>
      <c r="CG1745" s="3"/>
      <c r="CH1745" s="3"/>
      <c r="CI1745" s="3"/>
      <c r="CJ1745" s="3"/>
      <c r="CK1745" s="2"/>
      <c r="CL1745" s="2"/>
      <c r="CM1745" s="4"/>
      <c r="CN1745" s="4"/>
      <c r="CO1745" s="3"/>
      <c r="CP1745" s="4"/>
      <c r="CQ1745" s="3"/>
      <c r="CS1745" s="4"/>
      <c r="CT1745" s="3"/>
      <c r="CU1745" s="3"/>
    </row>
    <row r="1746" spans="1:99" ht="20.100000000000001" customHeight="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Y1746" s="4"/>
      <c r="Z1746" s="5"/>
      <c r="AB1746" s="6"/>
      <c r="AC1746" s="3"/>
      <c r="AD1746" s="3"/>
      <c r="AE1746" s="3"/>
      <c r="AF1746" s="3"/>
      <c r="AG1746" s="4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X1746" s="4"/>
      <c r="AZ1746" s="4"/>
      <c r="BA1746" s="4"/>
      <c r="BB1746" s="8"/>
      <c r="BC1746" s="3"/>
      <c r="BD1746" s="3"/>
      <c r="BF1746" s="5"/>
      <c r="BG1746" s="5"/>
      <c r="BH1746" s="5"/>
      <c r="BI1746" s="5"/>
      <c r="BJ1746" s="5"/>
      <c r="BK1746" s="3"/>
      <c r="BM1746" s="7"/>
      <c r="BN1746" s="3"/>
      <c r="BO1746" s="3"/>
      <c r="BQ1746" s="7"/>
      <c r="BR1746" s="3"/>
      <c r="BS1746" s="3"/>
      <c r="BV1746" s="4"/>
      <c r="BW1746" s="3"/>
      <c r="BX1746" s="3"/>
      <c r="BY1746" s="3"/>
      <c r="BZ1746" s="3"/>
      <c r="CA1746" s="3"/>
      <c r="CB1746" s="3"/>
      <c r="CC1746" s="3"/>
      <c r="CD1746" s="4"/>
      <c r="CE1746" s="4"/>
      <c r="CF1746" s="3"/>
      <c r="CG1746" s="3"/>
      <c r="CH1746" s="3"/>
      <c r="CI1746" s="3"/>
      <c r="CJ1746" s="3"/>
      <c r="CK1746" s="2"/>
      <c r="CL1746" s="2"/>
      <c r="CM1746" s="4"/>
      <c r="CN1746" s="4"/>
      <c r="CO1746" s="3"/>
      <c r="CP1746" s="4"/>
      <c r="CQ1746" s="3"/>
      <c r="CS1746" s="4"/>
      <c r="CT1746" s="3"/>
      <c r="CU1746" s="3"/>
    </row>
    <row r="1747" spans="1:99" ht="20.100000000000001" customHeight="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Y1747" s="4"/>
      <c r="Z1747" s="5"/>
      <c r="AB1747" s="6"/>
      <c r="AC1747" s="3"/>
      <c r="AD1747" s="3"/>
      <c r="AE1747" s="3"/>
      <c r="AF1747" s="3"/>
      <c r="AG1747" s="4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X1747" s="4"/>
      <c r="AZ1747" s="4"/>
      <c r="BA1747" s="4"/>
      <c r="BB1747" s="8"/>
      <c r="BC1747" s="3"/>
      <c r="BD1747" s="3"/>
      <c r="BF1747" s="5"/>
      <c r="BG1747" s="5"/>
      <c r="BH1747" s="5"/>
      <c r="BI1747" s="5"/>
      <c r="BJ1747" s="5"/>
      <c r="BK1747" s="3"/>
      <c r="BM1747" s="7"/>
      <c r="BN1747" s="3"/>
      <c r="BO1747" s="3"/>
      <c r="BQ1747" s="7"/>
      <c r="BR1747" s="3"/>
      <c r="BS1747" s="3"/>
      <c r="BV1747" s="4"/>
      <c r="BW1747" s="3"/>
      <c r="BX1747" s="3"/>
      <c r="BY1747" s="3"/>
      <c r="BZ1747" s="3"/>
      <c r="CA1747" s="3"/>
      <c r="CB1747" s="3"/>
      <c r="CC1747" s="3"/>
      <c r="CD1747" s="4"/>
      <c r="CE1747" s="4"/>
      <c r="CF1747" s="3"/>
      <c r="CG1747" s="3"/>
      <c r="CH1747" s="3"/>
      <c r="CI1747" s="3"/>
      <c r="CJ1747" s="3"/>
      <c r="CK1747" s="2"/>
      <c r="CL1747" s="2"/>
      <c r="CM1747" s="4"/>
      <c r="CN1747" s="4"/>
      <c r="CO1747" s="3"/>
      <c r="CP1747" s="4"/>
      <c r="CQ1747" s="3"/>
      <c r="CS1747" s="4"/>
      <c r="CT1747" s="3"/>
      <c r="CU1747" s="3"/>
    </row>
    <row r="1748" spans="1:99" ht="20.100000000000001" customHeight="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Y1748" s="4"/>
      <c r="Z1748" s="5"/>
      <c r="AB1748" s="6"/>
      <c r="AC1748" s="3"/>
      <c r="AD1748" s="3"/>
      <c r="AE1748" s="3"/>
      <c r="AF1748" s="3"/>
      <c r="AG1748" s="4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X1748" s="4"/>
      <c r="AZ1748" s="4"/>
      <c r="BA1748" s="4"/>
      <c r="BB1748" s="8"/>
      <c r="BC1748" s="3"/>
      <c r="BD1748" s="3"/>
      <c r="BF1748" s="5"/>
      <c r="BG1748" s="5"/>
      <c r="BH1748" s="5"/>
      <c r="BI1748" s="5"/>
      <c r="BJ1748" s="5"/>
      <c r="BK1748" s="3"/>
      <c r="BM1748" s="7"/>
      <c r="BN1748" s="3"/>
      <c r="BO1748" s="3"/>
      <c r="BQ1748" s="7"/>
      <c r="BR1748" s="3"/>
      <c r="BS1748" s="3"/>
      <c r="BV1748" s="4"/>
      <c r="BW1748" s="3"/>
      <c r="BX1748" s="3"/>
      <c r="BY1748" s="3"/>
      <c r="BZ1748" s="3"/>
      <c r="CA1748" s="3"/>
      <c r="CB1748" s="3"/>
      <c r="CC1748" s="3"/>
      <c r="CD1748" s="4"/>
      <c r="CE1748" s="4"/>
      <c r="CF1748" s="3"/>
      <c r="CG1748" s="3"/>
      <c r="CH1748" s="3"/>
      <c r="CI1748" s="3"/>
      <c r="CJ1748" s="3"/>
      <c r="CK1748" s="2"/>
      <c r="CL1748" s="2"/>
      <c r="CM1748" s="4"/>
      <c r="CN1748" s="4"/>
      <c r="CO1748" s="3"/>
      <c r="CP1748" s="4"/>
      <c r="CQ1748" s="3"/>
      <c r="CS1748" s="4"/>
      <c r="CT1748" s="3"/>
      <c r="CU1748" s="3"/>
    </row>
    <row r="1749" spans="1:99" ht="20.100000000000001" customHeight="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Y1749" s="4"/>
      <c r="Z1749" s="5"/>
      <c r="AB1749" s="6"/>
      <c r="AC1749" s="3"/>
      <c r="AD1749" s="3"/>
      <c r="AE1749" s="3"/>
      <c r="AF1749" s="3"/>
      <c r="AG1749" s="4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X1749" s="4"/>
      <c r="AZ1749" s="4"/>
      <c r="BA1749" s="4"/>
      <c r="BB1749" s="8"/>
      <c r="BC1749" s="3"/>
      <c r="BD1749" s="3"/>
      <c r="BF1749" s="5"/>
      <c r="BG1749" s="5"/>
      <c r="BH1749" s="5"/>
      <c r="BI1749" s="5"/>
      <c r="BJ1749" s="5"/>
      <c r="BK1749" s="3"/>
      <c r="BM1749" s="7"/>
      <c r="BN1749" s="3"/>
      <c r="BO1749" s="3"/>
      <c r="BQ1749" s="7"/>
      <c r="BR1749" s="3"/>
      <c r="BS1749" s="3"/>
      <c r="BV1749" s="4"/>
      <c r="BW1749" s="3"/>
      <c r="BX1749" s="3"/>
      <c r="BY1749" s="3"/>
      <c r="BZ1749" s="3"/>
      <c r="CA1749" s="3"/>
      <c r="CB1749" s="3"/>
      <c r="CC1749" s="3"/>
      <c r="CD1749" s="4"/>
      <c r="CE1749" s="4"/>
      <c r="CF1749" s="3"/>
      <c r="CG1749" s="3"/>
      <c r="CH1749" s="3"/>
      <c r="CI1749" s="3"/>
      <c r="CJ1749" s="3"/>
      <c r="CK1749" s="2"/>
      <c r="CL1749" s="2"/>
      <c r="CM1749" s="4"/>
      <c r="CN1749" s="4"/>
      <c r="CO1749" s="3"/>
      <c r="CP1749" s="4"/>
      <c r="CQ1749" s="3"/>
      <c r="CS1749" s="4"/>
      <c r="CT1749" s="3"/>
      <c r="CU1749" s="3"/>
    </row>
    <row r="1750" spans="1:99" ht="20.100000000000001" customHeight="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Y1750" s="4"/>
      <c r="Z1750" s="5"/>
      <c r="AB1750" s="6"/>
      <c r="AC1750" s="3"/>
      <c r="AD1750" s="3"/>
      <c r="AE1750" s="3"/>
      <c r="AF1750" s="3"/>
      <c r="AG1750" s="4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X1750" s="4"/>
      <c r="AZ1750" s="4"/>
      <c r="BA1750" s="4"/>
      <c r="BB1750" s="8"/>
      <c r="BC1750" s="3"/>
      <c r="BD1750" s="3"/>
      <c r="BF1750" s="5"/>
      <c r="BG1750" s="5"/>
      <c r="BH1750" s="5"/>
      <c r="BI1750" s="5"/>
      <c r="BJ1750" s="5"/>
      <c r="BK1750" s="3"/>
      <c r="BM1750" s="7"/>
      <c r="BN1750" s="3"/>
      <c r="BO1750" s="3"/>
      <c r="BQ1750" s="7"/>
      <c r="BR1750" s="3"/>
      <c r="BS1750" s="3"/>
      <c r="BV1750" s="4"/>
      <c r="BW1750" s="3"/>
      <c r="BX1750" s="3"/>
      <c r="BY1750" s="3"/>
      <c r="BZ1750" s="3"/>
      <c r="CA1750" s="3"/>
      <c r="CB1750" s="3"/>
      <c r="CC1750" s="3"/>
      <c r="CD1750" s="4"/>
      <c r="CE1750" s="4"/>
      <c r="CF1750" s="3"/>
      <c r="CG1750" s="3"/>
      <c r="CH1750" s="3"/>
      <c r="CI1750" s="3"/>
      <c r="CJ1750" s="3"/>
      <c r="CK1750" s="2"/>
      <c r="CL1750" s="2"/>
      <c r="CM1750" s="4"/>
      <c r="CN1750" s="4"/>
      <c r="CO1750" s="3"/>
      <c r="CP1750" s="4"/>
      <c r="CQ1750" s="3"/>
      <c r="CS1750" s="4"/>
      <c r="CT1750" s="3"/>
      <c r="CU1750" s="3"/>
    </row>
    <row r="1751" spans="1:99" ht="20.100000000000001" customHeight="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Y1751" s="4"/>
      <c r="Z1751" s="5"/>
      <c r="AB1751" s="6"/>
      <c r="AC1751" s="3"/>
      <c r="AD1751" s="3"/>
      <c r="AE1751" s="3"/>
      <c r="AF1751" s="3"/>
      <c r="AG1751" s="4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X1751" s="4"/>
      <c r="AZ1751" s="4"/>
      <c r="BA1751" s="4"/>
      <c r="BB1751" s="8"/>
      <c r="BC1751" s="3"/>
      <c r="BD1751" s="3"/>
      <c r="BF1751" s="5"/>
      <c r="BG1751" s="5"/>
      <c r="BH1751" s="5"/>
      <c r="BI1751" s="5"/>
      <c r="BJ1751" s="5"/>
      <c r="BK1751" s="3"/>
      <c r="BM1751" s="7"/>
      <c r="BN1751" s="3"/>
      <c r="BO1751" s="3"/>
      <c r="BQ1751" s="7"/>
      <c r="BR1751" s="3"/>
      <c r="BS1751" s="3"/>
      <c r="BV1751" s="4"/>
      <c r="BW1751" s="3"/>
      <c r="BX1751" s="3"/>
      <c r="BY1751" s="3"/>
      <c r="BZ1751" s="3"/>
      <c r="CA1751" s="3"/>
      <c r="CB1751" s="3"/>
      <c r="CC1751" s="3"/>
      <c r="CD1751" s="4"/>
      <c r="CE1751" s="4"/>
      <c r="CF1751" s="3"/>
      <c r="CG1751" s="3"/>
      <c r="CH1751" s="3"/>
      <c r="CI1751" s="3"/>
      <c r="CJ1751" s="3"/>
      <c r="CK1751" s="2"/>
      <c r="CL1751" s="2"/>
      <c r="CM1751" s="4"/>
      <c r="CN1751" s="4"/>
      <c r="CO1751" s="3"/>
      <c r="CP1751" s="4"/>
      <c r="CQ1751" s="3"/>
      <c r="CS1751" s="4"/>
      <c r="CT1751" s="3"/>
      <c r="CU1751" s="3"/>
    </row>
    <row r="1752" spans="1:99" ht="20.100000000000001" customHeight="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Y1752" s="4"/>
      <c r="Z1752" s="5"/>
      <c r="AB1752" s="6"/>
      <c r="AC1752" s="3"/>
      <c r="AD1752" s="3"/>
      <c r="AE1752" s="3"/>
      <c r="AF1752" s="3"/>
      <c r="AG1752" s="4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X1752" s="4"/>
      <c r="AZ1752" s="4"/>
      <c r="BA1752" s="4"/>
      <c r="BB1752" s="8"/>
      <c r="BC1752" s="3"/>
      <c r="BD1752" s="3"/>
      <c r="BF1752" s="5"/>
      <c r="BG1752" s="5"/>
      <c r="BH1752" s="5"/>
      <c r="BI1752" s="5"/>
      <c r="BJ1752" s="5"/>
      <c r="BK1752" s="3"/>
      <c r="BM1752" s="7"/>
      <c r="BN1752" s="3"/>
      <c r="BO1752" s="3"/>
      <c r="BQ1752" s="7"/>
      <c r="BR1752" s="3"/>
      <c r="BS1752" s="3"/>
      <c r="BV1752" s="4"/>
      <c r="BW1752" s="3"/>
      <c r="BX1752" s="3"/>
      <c r="BY1752" s="3"/>
      <c r="BZ1752" s="3"/>
      <c r="CA1752" s="3"/>
      <c r="CB1752" s="3"/>
      <c r="CC1752" s="3"/>
      <c r="CD1752" s="4"/>
      <c r="CE1752" s="4"/>
      <c r="CF1752" s="3"/>
      <c r="CG1752" s="3"/>
      <c r="CH1752" s="3"/>
      <c r="CI1752" s="3"/>
      <c r="CJ1752" s="3"/>
      <c r="CK1752" s="2"/>
      <c r="CL1752" s="2"/>
      <c r="CM1752" s="4"/>
      <c r="CN1752" s="4"/>
      <c r="CO1752" s="3"/>
      <c r="CP1752" s="4"/>
      <c r="CQ1752" s="3"/>
      <c r="CS1752" s="4"/>
      <c r="CT1752" s="3"/>
      <c r="CU1752" s="3"/>
    </row>
    <row r="1753" spans="1:99" ht="20.100000000000001" customHeight="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Y1753" s="4"/>
      <c r="Z1753" s="5"/>
      <c r="AB1753" s="6"/>
      <c r="AC1753" s="3"/>
      <c r="AD1753" s="3"/>
      <c r="AE1753" s="3"/>
      <c r="AF1753" s="3"/>
      <c r="AG1753" s="4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X1753" s="4"/>
      <c r="AZ1753" s="4"/>
      <c r="BA1753" s="4"/>
      <c r="BB1753" s="8"/>
      <c r="BC1753" s="3"/>
      <c r="BD1753" s="3"/>
      <c r="BF1753" s="5"/>
      <c r="BG1753" s="5"/>
      <c r="BH1753" s="5"/>
      <c r="BI1753" s="5"/>
      <c r="BJ1753" s="5"/>
      <c r="BK1753" s="3"/>
      <c r="BM1753" s="7"/>
      <c r="BN1753" s="3"/>
      <c r="BO1753" s="3"/>
      <c r="BQ1753" s="7"/>
      <c r="BR1753" s="3"/>
      <c r="BS1753" s="3"/>
      <c r="BV1753" s="4"/>
      <c r="BW1753" s="3"/>
      <c r="BX1753" s="3"/>
      <c r="BY1753" s="3"/>
      <c r="BZ1753" s="3"/>
      <c r="CA1753" s="3"/>
      <c r="CB1753" s="3"/>
      <c r="CC1753" s="3"/>
      <c r="CD1753" s="4"/>
      <c r="CE1753" s="4"/>
      <c r="CF1753" s="3"/>
      <c r="CG1753" s="3"/>
      <c r="CH1753" s="3"/>
      <c r="CI1753" s="3"/>
      <c r="CJ1753" s="3"/>
      <c r="CK1753" s="2"/>
      <c r="CL1753" s="2"/>
      <c r="CM1753" s="4"/>
      <c r="CN1753" s="4"/>
      <c r="CO1753" s="3"/>
      <c r="CP1753" s="4"/>
      <c r="CQ1753" s="3"/>
      <c r="CS1753" s="4"/>
      <c r="CT1753" s="3"/>
      <c r="CU1753" s="3"/>
    </row>
    <row r="1754" spans="1:99" ht="20.100000000000001" customHeight="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Y1754" s="4"/>
      <c r="Z1754" s="5"/>
      <c r="AB1754" s="6"/>
      <c r="AC1754" s="3"/>
      <c r="AD1754" s="3"/>
      <c r="AE1754" s="3"/>
      <c r="AF1754" s="3"/>
      <c r="AG1754" s="4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X1754" s="4"/>
      <c r="AZ1754" s="4"/>
      <c r="BA1754" s="4"/>
      <c r="BB1754" s="8"/>
      <c r="BC1754" s="3"/>
      <c r="BD1754" s="3"/>
      <c r="BF1754" s="5"/>
      <c r="BG1754" s="5"/>
      <c r="BH1754" s="5"/>
      <c r="BI1754" s="5"/>
      <c r="BJ1754" s="5"/>
      <c r="BK1754" s="3"/>
      <c r="BM1754" s="7"/>
      <c r="BN1754" s="3"/>
      <c r="BO1754" s="3"/>
      <c r="BQ1754" s="7"/>
      <c r="BR1754" s="3"/>
      <c r="BS1754" s="3"/>
      <c r="BV1754" s="4"/>
      <c r="BW1754" s="3"/>
      <c r="BX1754" s="3"/>
      <c r="BY1754" s="3"/>
      <c r="BZ1754" s="3"/>
      <c r="CA1754" s="3"/>
      <c r="CB1754" s="3"/>
      <c r="CC1754" s="3"/>
      <c r="CD1754" s="4"/>
      <c r="CE1754" s="4"/>
      <c r="CF1754" s="3"/>
      <c r="CG1754" s="3"/>
      <c r="CH1754" s="3"/>
      <c r="CI1754" s="3"/>
      <c r="CJ1754" s="3"/>
      <c r="CK1754" s="2"/>
      <c r="CL1754" s="2"/>
      <c r="CM1754" s="4"/>
      <c r="CN1754" s="4"/>
      <c r="CO1754" s="3"/>
      <c r="CP1754" s="4"/>
      <c r="CQ1754" s="3"/>
      <c r="CS1754" s="4"/>
      <c r="CT1754" s="3"/>
      <c r="CU1754" s="3"/>
    </row>
    <row r="1755" spans="1:99" ht="20.100000000000001" customHeight="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Y1755" s="4"/>
      <c r="Z1755" s="5"/>
      <c r="AB1755" s="6"/>
      <c r="AC1755" s="3"/>
      <c r="AD1755" s="3"/>
      <c r="AE1755" s="3"/>
      <c r="AF1755" s="3"/>
      <c r="AG1755" s="4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X1755" s="4"/>
      <c r="AZ1755" s="4"/>
      <c r="BA1755" s="4"/>
      <c r="BB1755" s="8"/>
      <c r="BC1755" s="3"/>
      <c r="BD1755" s="3"/>
      <c r="BF1755" s="5"/>
      <c r="BG1755" s="5"/>
      <c r="BH1755" s="5"/>
      <c r="BI1755" s="5"/>
      <c r="BJ1755" s="5"/>
      <c r="BK1755" s="3"/>
      <c r="BM1755" s="7"/>
      <c r="BN1755" s="3"/>
      <c r="BO1755" s="3"/>
      <c r="BQ1755" s="7"/>
      <c r="BR1755" s="3"/>
      <c r="BS1755" s="3"/>
      <c r="BV1755" s="4"/>
      <c r="BW1755" s="3"/>
      <c r="BX1755" s="3"/>
      <c r="BY1755" s="3"/>
      <c r="BZ1755" s="3"/>
      <c r="CA1755" s="3"/>
      <c r="CB1755" s="3"/>
      <c r="CC1755" s="3"/>
      <c r="CD1755" s="4"/>
      <c r="CE1755" s="4"/>
      <c r="CF1755" s="3"/>
      <c r="CG1755" s="3"/>
      <c r="CH1755" s="3"/>
      <c r="CI1755" s="3"/>
      <c r="CJ1755" s="3"/>
      <c r="CK1755" s="2"/>
      <c r="CL1755" s="2"/>
      <c r="CM1755" s="4"/>
      <c r="CN1755" s="4"/>
      <c r="CO1755" s="3"/>
      <c r="CP1755" s="4"/>
      <c r="CQ1755" s="3"/>
      <c r="CS1755" s="4"/>
      <c r="CT1755" s="3"/>
      <c r="CU1755" s="3"/>
    </row>
    <row r="1756" spans="1:99" ht="20.100000000000001" customHeight="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Y1756" s="4"/>
      <c r="Z1756" s="5"/>
      <c r="AB1756" s="6"/>
      <c r="AC1756" s="3"/>
      <c r="AD1756" s="3"/>
      <c r="AE1756" s="3"/>
      <c r="AF1756" s="3"/>
      <c r="AG1756" s="4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X1756" s="4"/>
      <c r="AZ1756" s="4"/>
      <c r="BA1756" s="4"/>
      <c r="BB1756" s="8"/>
      <c r="BC1756" s="3"/>
      <c r="BD1756" s="3"/>
      <c r="BF1756" s="5"/>
      <c r="BG1756" s="5"/>
      <c r="BH1756" s="5"/>
      <c r="BI1756" s="5"/>
      <c r="BJ1756" s="5"/>
      <c r="BK1756" s="3"/>
      <c r="BM1756" s="7"/>
      <c r="BN1756" s="3"/>
      <c r="BO1756" s="3"/>
      <c r="BQ1756" s="7"/>
      <c r="BR1756" s="3"/>
      <c r="BS1756" s="3"/>
      <c r="BV1756" s="4"/>
      <c r="BW1756" s="3"/>
      <c r="BX1756" s="3"/>
      <c r="BY1756" s="3"/>
      <c r="BZ1756" s="3"/>
      <c r="CA1756" s="3"/>
      <c r="CB1756" s="3"/>
      <c r="CC1756" s="3"/>
      <c r="CD1756" s="4"/>
      <c r="CE1756" s="4"/>
      <c r="CF1756" s="3"/>
      <c r="CG1756" s="3"/>
      <c r="CH1756" s="3"/>
      <c r="CI1756" s="3"/>
      <c r="CJ1756" s="3"/>
      <c r="CK1756" s="2"/>
      <c r="CL1756" s="2"/>
      <c r="CM1756" s="4"/>
      <c r="CN1756" s="4"/>
      <c r="CO1756" s="3"/>
      <c r="CP1756" s="4"/>
      <c r="CQ1756" s="3"/>
      <c r="CS1756" s="4"/>
      <c r="CT1756" s="3"/>
      <c r="CU1756" s="3"/>
    </row>
    <row r="1757" spans="1:99" ht="20.100000000000001" customHeight="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Y1757" s="4"/>
      <c r="Z1757" s="5"/>
      <c r="AB1757" s="6"/>
      <c r="AC1757" s="3"/>
      <c r="AD1757" s="3"/>
      <c r="AE1757" s="3"/>
      <c r="AF1757" s="3"/>
      <c r="AG1757" s="4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X1757" s="4"/>
      <c r="AZ1757" s="4"/>
      <c r="BA1757" s="4"/>
      <c r="BB1757" s="8"/>
      <c r="BC1757" s="3"/>
      <c r="BD1757" s="3"/>
      <c r="BF1757" s="5"/>
      <c r="BG1757" s="5"/>
      <c r="BH1757" s="5"/>
      <c r="BI1757" s="5"/>
      <c r="BJ1757" s="5"/>
      <c r="BK1757" s="3"/>
      <c r="BM1757" s="7"/>
      <c r="BN1757" s="3"/>
      <c r="BO1757" s="3"/>
      <c r="BQ1757" s="7"/>
      <c r="BR1757" s="3"/>
      <c r="BS1757" s="3"/>
      <c r="BV1757" s="4"/>
      <c r="BW1757" s="3"/>
      <c r="BX1757" s="3"/>
      <c r="BY1757" s="3"/>
      <c r="BZ1757" s="3"/>
      <c r="CA1757" s="3"/>
      <c r="CB1757" s="3"/>
      <c r="CC1757" s="3"/>
      <c r="CD1757" s="4"/>
      <c r="CE1757" s="4"/>
      <c r="CF1757" s="3"/>
      <c r="CG1757" s="3"/>
      <c r="CH1757" s="3"/>
      <c r="CI1757" s="3"/>
      <c r="CJ1757" s="3"/>
      <c r="CK1757" s="2"/>
      <c r="CL1757" s="2"/>
      <c r="CM1757" s="4"/>
      <c r="CN1757" s="4"/>
      <c r="CO1757" s="3"/>
      <c r="CP1757" s="4"/>
      <c r="CQ1757" s="3"/>
      <c r="CS1757" s="4"/>
      <c r="CT1757" s="3"/>
      <c r="CU1757" s="3"/>
    </row>
    <row r="1758" spans="1:99" ht="20.100000000000001" customHeight="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Y1758" s="4"/>
      <c r="Z1758" s="5"/>
      <c r="AB1758" s="6"/>
      <c r="AC1758" s="3"/>
      <c r="AD1758" s="3"/>
      <c r="AE1758" s="3"/>
      <c r="AF1758" s="3"/>
      <c r="AG1758" s="4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X1758" s="4"/>
      <c r="AZ1758" s="4"/>
      <c r="BA1758" s="4"/>
      <c r="BB1758" s="8"/>
      <c r="BC1758" s="3"/>
      <c r="BD1758" s="3"/>
      <c r="BF1758" s="5"/>
      <c r="BG1758" s="5"/>
      <c r="BH1758" s="5"/>
      <c r="BI1758" s="5"/>
      <c r="BJ1758" s="5"/>
      <c r="BK1758" s="3"/>
      <c r="BM1758" s="7"/>
      <c r="BN1758" s="3"/>
      <c r="BO1758" s="3"/>
      <c r="BQ1758" s="7"/>
      <c r="BR1758" s="3"/>
      <c r="BS1758" s="3"/>
      <c r="BV1758" s="4"/>
      <c r="BW1758" s="3"/>
      <c r="BX1758" s="3"/>
      <c r="BY1758" s="3"/>
      <c r="BZ1758" s="3"/>
      <c r="CA1758" s="3"/>
      <c r="CB1758" s="3"/>
      <c r="CC1758" s="3"/>
      <c r="CD1758" s="4"/>
      <c r="CE1758" s="4"/>
      <c r="CF1758" s="3"/>
      <c r="CG1758" s="3"/>
      <c r="CH1758" s="3"/>
      <c r="CI1758" s="3"/>
      <c r="CJ1758" s="3"/>
      <c r="CK1758" s="2"/>
      <c r="CL1758" s="2"/>
      <c r="CM1758" s="4"/>
      <c r="CN1758" s="4"/>
      <c r="CO1758" s="3"/>
      <c r="CP1758" s="4"/>
      <c r="CQ1758" s="3"/>
      <c r="CS1758" s="4"/>
      <c r="CT1758" s="3"/>
      <c r="CU1758" s="3"/>
    </row>
    <row r="1759" spans="1:99" ht="20.100000000000001" customHeight="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Y1759" s="4"/>
      <c r="Z1759" s="5"/>
      <c r="AB1759" s="6"/>
      <c r="AC1759" s="3"/>
      <c r="AD1759" s="3"/>
      <c r="AE1759" s="3"/>
      <c r="AF1759" s="3"/>
      <c r="AG1759" s="4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X1759" s="4"/>
      <c r="AZ1759" s="4"/>
      <c r="BA1759" s="4"/>
      <c r="BB1759" s="8"/>
      <c r="BC1759" s="3"/>
      <c r="BD1759" s="3"/>
      <c r="BF1759" s="5"/>
      <c r="BG1759" s="5"/>
      <c r="BH1759" s="5"/>
      <c r="BI1759" s="5"/>
      <c r="BJ1759" s="5"/>
      <c r="BK1759" s="3"/>
      <c r="BM1759" s="7"/>
      <c r="BN1759" s="3"/>
      <c r="BO1759" s="3"/>
      <c r="BQ1759" s="7"/>
      <c r="BR1759" s="3"/>
      <c r="BS1759" s="3"/>
      <c r="BV1759" s="4"/>
      <c r="BW1759" s="3"/>
      <c r="BX1759" s="3"/>
      <c r="BY1759" s="3"/>
      <c r="BZ1759" s="3"/>
      <c r="CA1759" s="3"/>
      <c r="CB1759" s="3"/>
      <c r="CC1759" s="3"/>
      <c r="CD1759" s="4"/>
      <c r="CE1759" s="4"/>
      <c r="CF1759" s="3"/>
      <c r="CG1759" s="3"/>
      <c r="CH1759" s="3"/>
      <c r="CI1759" s="3"/>
      <c r="CJ1759" s="3"/>
      <c r="CK1759" s="2"/>
      <c r="CL1759" s="2"/>
      <c r="CM1759" s="4"/>
      <c r="CN1759" s="4"/>
      <c r="CO1759" s="3"/>
      <c r="CP1759" s="4"/>
      <c r="CQ1759" s="3"/>
      <c r="CS1759" s="4"/>
      <c r="CT1759" s="3"/>
      <c r="CU1759" s="3"/>
    </row>
    <row r="1760" spans="1:99" ht="20.100000000000001" customHeight="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Y1760" s="4"/>
      <c r="Z1760" s="5"/>
      <c r="AB1760" s="6"/>
      <c r="AC1760" s="3"/>
      <c r="AD1760" s="3"/>
      <c r="AE1760" s="3"/>
      <c r="AF1760" s="3"/>
      <c r="AG1760" s="4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X1760" s="4"/>
      <c r="AZ1760" s="4"/>
      <c r="BA1760" s="4"/>
      <c r="BB1760" s="8"/>
      <c r="BC1760" s="3"/>
      <c r="BD1760" s="3"/>
      <c r="BF1760" s="5"/>
      <c r="BG1760" s="5"/>
      <c r="BH1760" s="5"/>
      <c r="BI1760" s="5"/>
      <c r="BJ1760" s="5"/>
      <c r="BK1760" s="3"/>
      <c r="BM1760" s="7"/>
      <c r="BN1760" s="3"/>
      <c r="BO1760" s="3"/>
      <c r="BQ1760" s="7"/>
      <c r="BR1760" s="3"/>
      <c r="BS1760" s="3"/>
      <c r="BV1760" s="4"/>
      <c r="BW1760" s="3"/>
      <c r="BX1760" s="3"/>
      <c r="BY1760" s="3"/>
      <c r="BZ1760" s="3"/>
      <c r="CA1760" s="3"/>
      <c r="CB1760" s="3"/>
      <c r="CC1760" s="3"/>
      <c r="CD1760" s="4"/>
      <c r="CE1760" s="4"/>
      <c r="CF1760" s="3"/>
      <c r="CG1760" s="3"/>
      <c r="CH1760" s="3"/>
      <c r="CI1760" s="3"/>
      <c r="CJ1760" s="3"/>
      <c r="CK1760" s="2"/>
      <c r="CL1760" s="2"/>
      <c r="CM1760" s="4"/>
      <c r="CN1760" s="4"/>
      <c r="CO1760" s="3"/>
      <c r="CP1760" s="4"/>
      <c r="CQ1760" s="3"/>
      <c r="CS1760" s="4"/>
      <c r="CT1760" s="3"/>
      <c r="CU1760" s="3"/>
    </row>
    <row r="1761" spans="1:99" ht="20.100000000000001" customHeight="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Y1761" s="4"/>
      <c r="Z1761" s="5"/>
      <c r="AB1761" s="6"/>
      <c r="AC1761" s="3"/>
      <c r="AD1761" s="3"/>
      <c r="AE1761" s="3"/>
      <c r="AF1761" s="3"/>
      <c r="AG1761" s="4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X1761" s="4"/>
      <c r="AZ1761" s="4"/>
      <c r="BA1761" s="4"/>
      <c r="BB1761" s="8"/>
      <c r="BC1761" s="3"/>
      <c r="BD1761" s="3"/>
      <c r="BF1761" s="5"/>
      <c r="BG1761" s="5"/>
      <c r="BH1761" s="5"/>
      <c r="BI1761" s="5"/>
      <c r="BJ1761" s="5"/>
      <c r="BK1761" s="3"/>
      <c r="BM1761" s="7"/>
      <c r="BN1761" s="3"/>
      <c r="BO1761" s="3"/>
      <c r="BQ1761" s="7"/>
      <c r="BR1761" s="3"/>
      <c r="BS1761" s="3"/>
      <c r="BV1761" s="4"/>
      <c r="BW1761" s="3"/>
      <c r="BX1761" s="3"/>
      <c r="BY1761" s="3"/>
      <c r="BZ1761" s="3"/>
      <c r="CA1761" s="3"/>
      <c r="CB1761" s="3"/>
      <c r="CC1761" s="3"/>
      <c r="CD1761" s="4"/>
      <c r="CE1761" s="4"/>
      <c r="CF1761" s="3"/>
      <c r="CG1761" s="3"/>
      <c r="CH1761" s="3"/>
      <c r="CI1761" s="3"/>
      <c r="CJ1761" s="3"/>
      <c r="CK1761" s="2"/>
      <c r="CL1761" s="2"/>
      <c r="CM1761" s="4"/>
      <c r="CN1761" s="4"/>
      <c r="CO1761" s="3"/>
      <c r="CP1761" s="4"/>
      <c r="CQ1761" s="3"/>
      <c r="CS1761" s="4"/>
      <c r="CT1761" s="3"/>
      <c r="CU1761" s="3"/>
    </row>
    <row r="1762" spans="1:99" ht="20.100000000000001" customHeight="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Y1762" s="4"/>
      <c r="Z1762" s="5"/>
      <c r="AB1762" s="6"/>
      <c r="AC1762" s="3"/>
      <c r="AD1762" s="3"/>
      <c r="AE1762" s="3"/>
      <c r="AF1762" s="3"/>
      <c r="AG1762" s="4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X1762" s="4"/>
      <c r="AZ1762" s="4"/>
      <c r="BA1762" s="4"/>
      <c r="BB1762" s="8"/>
      <c r="BC1762" s="3"/>
      <c r="BD1762" s="3"/>
      <c r="BF1762" s="5"/>
      <c r="BG1762" s="5"/>
      <c r="BH1762" s="5"/>
      <c r="BI1762" s="5"/>
      <c r="BJ1762" s="5"/>
      <c r="BK1762" s="3"/>
      <c r="BM1762" s="7"/>
      <c r="BN1762" s="3"/>
      <c r="BO1762" s="3"/>
      <c r="BQ1762" s="7"/>
      <c r="BR1762" s="3"/>
      <c r="BS1762" s="3"/>
      <c r="BV1762" s="4"/>
      <c r="BW1762" s="3"/>
      <c r="BX1762" s="3"/>
      <c r="BY1762" s="3"/>
      <c r="BZ1762" s="3"/>
      <c r="CA1762" s="3"/>
      <c r="CB1762" s="3"/>
      <c r="CC1762" s="3"/>
      <c r="CD1762" s="4"/>
      <c r="CE1762" s="4"/>
      <c r="CF1762" s="3"/>
      <c r="CG1762" s="3"/>
      <c r="CH1762" s="3"/>
      <c r="CI1762" s="3"/>
      <c r="CJ1762" s="3"/>
      <c r="CK1762" s="2"/>
      <c r="CL1762" s="2"/>
      <c r="CM1762" s="4"/>
      <c r="CN1762" s="4"/>
      <c r="CO1762" s="3"/>
      <c r="CP1762" s="4"/>
      <c r="CQ1762" s="3"/>
      <c r="CS1762" s="4"/>
      <c r="CT1762" s="3"/>
      <c r="CU1762" s="3"/>
    </row>
    <row r="1763" spans="1:99" ht="20.100000000000001" customHeight="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Y1763" s="4"/>
      <c r="Z1763" s="5"/>
      <c r="AB1763" s="6"/>
      <c r="AC1763" s="3"/>
      <c r="AD1763" s="3"/>
      <c r="AE1763" s="3"/>
      <c r="AF1763" s="3"/>
      <c r="AG1763" s="4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X1763" s="4"/>
      <c r="AZ1763" s="4"/>
      <c r="BA1763" s="4"/>
      <c r="BB1763" s="8"/>
      <c r="BC1763" s="3"/>
      <c r="BD1763" s="3"/>
      <c r="BF1763" s="5"/>
      <c r="BG1763" s="5"/>
      <c r="BH1763" s="5"/>
      <c r="BI1763" s="5"/>
      <c r="BJ1763" s="5"/>
      <c r="BK1763" s="3"/>
      <c r="BM1763" s="7"/>
      <c r="BN1763" s="3"/>
      <c r="BO1763" s="3"/>
      <c r="BQ1763" s="7"/>
      <c r="BR1763" s="3"/>
      <c r="BS1763" s="3"/>
      <c r="BV1763" s="4"/>
      <c r="BW1763" s="3"/>
      <c r="BX1763" s="3"/>
      <c r="BY1763" s="3"/>
      <c r="BZ1763" s="3"/>
      <c r="CA1763" s="3"/>
      <c r="CB1763" s="3"/>
      <c r="CC1763" s="3"/>
      <c r="CD1763" s="4"/>
      <c r="CE1763" s="4"/>
      <c r="CF1763" s="3"/>
      <c r="CG1763" s="3"/>
      <c r="CH1763" s="3"/>
      <c r="CI1763" s="3"/>
      <c r="CJ1763" s="3"/>
      <c r="CK1763" s="2"/>
      <c r="CL1763" s="2"/>
      <c r="CM1763" s="4"/>
      <c r="CN1763" s="4"/>
      <c r="CO1763" s="3"/>
      <c r="CP1763" s="4"/>
      <c r="CQ1763" s="3"/>
      <c r="CS1763" s="4"/>
      <c r="CT1763" s="3"/>
      <c r="CU1763" s="3"/>
    </row>
    <row r="1764" spans="1:99" ht="20.100000000000001" customHeight="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Y1764" s="4"/>
      <c r="Z1764" s="5"/>
      <c r="AB1764" s="6"/>
      <c r="AC1764" s="3"/>
      <c r="AD1764" s="3"/>
      <c r="AE1764" s="3"/>
      <c r="AF1764" s="3"/>
      <c r="AG1764" s="4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X1764" s="4"/>
      <c r="AZ1764" s="4"/>
      <c r="BA1764" s="4"/>
      <c r="BB1764" s="8"/>
      <c r="BC1764" s="3"/>
      <c r="BD1764" s="3"/>
      <c r="BF1764" s="5"/>
      <c r="BG1764" s="5"/>
      <c r="BH1764" s="5"/>
      <c r="BI1764" s="5"/>
      <c r="BJ1764" s="5"/>
      <c r="BK1764" s="3"/>
      <c r="BM1764" s="7"/>
      <c r="BN1764" s="3"/>
      <c r="BO1764" s="3"/>
      <c r="BQ1764" s="7"/>
      <c r="BR1764" s="3"/>
      <c r="BS1764" s="3"/>
      <c r="BV1764" s="4"/>
      <c r="BW1764" s="3"/>
      <c r="BX1764" s="3"/>
      <c r="BY1764" s="3"/>
      <c r="BZ1764" s="3"/>
      <c r="CA1764" s="3"/>
      <c r="CB1764" s="3"/>
      <c r="CC1764" s="3"/>
      <c r="CD1764" s="4"/>
      <c r="CE1764" s="4"/>
      <c r="CF1764" s="3"/>
      <c r="CG1764" s="3"/>
      <c r="CH1764" s="3"/>
      <c r="CI1764" s="3"/>
      <c r="CJ1764" s="3"/>
      <c r="CK1764" s="2"/>
      <c r="CL1764" s="2"/>
      <c r="CM1764" s="4"/>
      <c r="CN1764" s="4"/>
      <c r="CO1764" s="3"/>
      <c r="CP1764" s="4"/>
      <c r="CQ1764" s="3"/>
      <c r="CS1764" s="4"/>
      <c r="CT1764" s="3"/>
      <c r="CU1764" s="3"/>
    </row>
    <row r="1765" spans="1:99" ht="20.100000000000001" customHeight="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Y1765" s="4"/>
      <c r="Z1765" s="5"/>
      <c r="AB1765" s="6"/>
      <c r="AC1765" s="3"/>
      <c r="AD1765" s="3"/>
      <c r="AE1765" s="3"/>
      <c r="AF1765" s="3"/>
      <c r="AG1765" s="4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X1765" s="4"/>
      <c r="AZ1765" s="4"/>
      <c r="BA1765" s="4"/>
      <c r="BB1765" s="8"/>
      <c r="BC1765" s="3"/>
      <c r="BD1765" s="3"/>
      <c r="BF1765" s="5"/>
      <c r="BG1765" s="5"/>
      <c r="BH1765" s="5"/>
      <c r="BI1765" s="5"/>
      <c r="BJ1765" s="5"/>
      <c r="BK1765" s="3"/>
      <c r="BM1765" s="7"/>
      <c r="BN1765" s="3"/>
      <c r="BO1765" s="3"/>
      <c r="BQ1765" s="7"/>
      <c r="BR1765" s="3"/>
      <c r="BS1765" s="3"/>
      <c r="BV1765" s="4"/>
      <c r="BW1765" s="3"/>
      <c r="BX1765" s="3"/>
      <c r="BY1765" s="3"/>
      <c r="BZ1765" s="3"/>
      <c r="CA1765" s="3"/>
      <c r="CB1765" s="3"/>
      <c r="CC1765" s="3"/>
      <c r="CD1765" s="4"/>
      <c r="CE1765" s="4"/>
      <c r="CF1765" s="3"/>
      <c r="CG1765" s="3"/>
      <c r="CH1765" s="3"/>
      <c r="CI1765" s="3"/>
      <c r="CJ1765" s="3"/>
      <c r="CK1765" s="2"/>
      <c r="CL1765" s="2"/>
      <c r="CM1765" s="4"/>
      <c r="CN1765" s="4"/>
      <c r="CO1765" s="3"/>
      <c r="CP1765" s="4"/>
      <c r="CQ1765" s="3"/>
      <c r="CS1765" s="4"/>
      <c r="CT1765" s="3"/>
      <c r="CU1765" s="3"/>
    </row>
    <row r="1766" spans="1:99" ht="20.100000000000001" customHeight="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Y1766" s="4"/>
      <c r="Z1766" s="5"/>
      <c r="AB1766" s="6"/>
      <c r="AC1766" s="3"/>
      <c r="AD1766" s="3"/>
      <c r="AE1766" s="3"/>
      <c r="AF1766" s="3"/>
      <c r="AG1766" s="4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X1766" s="4"/>
      <c r="AZ1766" s="4"/>
      <c r="BA1766" s="4"/>
      <c r="BB1766" s="8"/>
      <c r="BC1766" s="3"/>
      <c r="BD1766" s="3"/>
      <c r="BF1766" s="5"/>
      <c r="BG1766" s="5"/>
      <c r="BH1766" s="5"/>
      <c r="BI1766" s="5"/>
      <c r="BJ1766" s="5"/>
      <c r="BK1766" s="3"/>
      <c r="BM1766" s="7"/>
      <c r="BN1766" s="3"/>
      <c r="BO1766" s="3"/>
      <c r="BQ1766" s="7"/>
      <c r="BR1766" s="3"/>
      <c r="BS1766" s="3"/>
      <c r="BV1766" s="4"/>
      <c r="BW1766" s="3"/>
      <c r="BX1766" s="3"/>
      <c r="BY1766" s="3"/>
      <c r="BZ1766" s="3"/>
      <c r="CA1766" s="3"/>
      <c r="CB1766" s="3"/>
      <c r="CC1766" s="3"/>
      <c r="CD1766" s="4"/>
      <c r="CE1766" s="4"/>
      <c r="CF1766" s="3"/>
      <c r="CG1766" s="3"/>
      <c r="CH1766" s="3"/>
      <c r="CI1766" s="3"/>
      <c r="CJ1766" s="3"/>
      <c r="CK1766" s="2"/>
      <c r="CL1766" s="2"/>
      <c r="CM1766" s="4"/>
      <c r="CN1766" s="4"/>
      <c r="CO1766" s="3"/>
      <c r="CP1766" s="4"/>
      <c r="CQ1766" s="3"/>
      <c r="CS1766" s="4"/>
      <c r="CT1766" s="3"/>
      <c r="CU1766" s="3"/>
    </row>
    <row r="1767" spans="1:99" ht="20.100000000000001" customHeight="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Y1767" s="4"/>
      <c r="Z1767" s="5"/>
      <c r="AB1767" s="6"/>
      <c r="AC1767" s="3"/>
      <c r="AD1767" s="3"/>
      <c r="AE1767" s="3"/>
      <c r="AF1767" s="3"/>
      <c r="AG1767" s="4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X1767" s="4"/>
      <c r="AZ1767" s="4"/>
      <c r="BA1767" s="4"/>
      <c r="BB1767" s="8"/>
      <c r="BC1767" s="3"/>
      <c r="BD1767" s="3"/>
      <c r="BF1767" s="5"/>
      <c r="BG1767" s="5"/>
      <c r="BH1767" s="5"/>
      <c r="BI1767" s="5"/>
      <c r="BJ1767" s="5"/>
      <c r="BK1767" s="3"/>
      <c r="BM1767" s="7"/>
      <c r="BN1767" s="3"/>
      <c r="BO1767" s="3"/>
      <c r="BQ1767" s="7"/>
      <c r="BR1767" s="3"/>
      <c r="BS1767" s="3"/>
      <c r="BV1767" s="4"/>
      <c r="BW1767" s="3"/>
      <c r="BX1767" s="3"/>
      <c r="BY1767" s="3"/>
      <c r="BZ1767" s="3"/>
      <c r="CA1767" s="3"/>
      <c r="CB1767" s="3"/>
      <c r="CC1767" s="3"/>
      <c r="CD1767" s="4"/>
      <c r="CE1767" s="4"/>
      <c r="CF1767" s="3"/>
      <c r="CG1767" s="3"/>
      <c r="CH1767" s="3"/>
      <c r="CI1767" s="3"/>
      <c r="CJ1767" s="3"/>
      <c r="CK1767" s="2"/>
      <c r="CL1767" s="2"/>
      <c r="CM1767" s="4"/>
      <c r="CN1767" s="4"/>
      <c r="CO1767" s="3"/>
      <c r="CP1767" s="4"/>
      <c r="CQ1767" s="3"/>
      <c r="CS1767" s="4"/>
      <c r="CT1767" s="3"/>
      <c r="CU1767" s="3"/>
    </row>
    <row r="1768" spans="1:99" ht="20.100000000000001" customHeight="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Y1768" s="4"/>
      <c r="Z1768" s="5"/>
      <c r="AB1768" s="6"/>
      <c r="AC1768" s="3"/>
      <c r="AD1768" s="3"/>
      <c r="AE1768" s="3"/>
      <c r="AF1768" s="3"/>
      <c r="AG1768" s="4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X1768" s="4"/>
      <c r="AZ1768" s="4"/>
      <c r="BA1768" s="4"/>
      <c r="BB1768" s="8"/>
      <c r="BC1768" s="3"/>
      <c r="BD1768" s="3"/>
      <c r="BF1768" s="5"/>
      <c r="BG1768" s="5"/>
      <c r="BH1768" s="5"/>
      <c r="BI1768" s="5"/>
      <c r="BJ1768" s="5"/>
      <c r="BK1768" s="3"/>
      <c r="BM1768" s="7"/>
      <c r="BN1768" s="3"/>
      <c r="BO1768" s="3"/>
      <c r="BQ1768" s="7"/>
      <c r="BR1768" s="3"/>
      <c r="BS1768" s="3"/>
      <c r="BV1768" s="4"/>
      <c r="BW1768" s="3"/>
      <c r="BX1768" s="3"/>
      <c r="BY1768" s="3"/>
      <c r="BZ1768" s="3"/>
      <c r="CA1768" s="3"/>
      <c r="CB1768" s="3"/>
      <c r="CC1768" s="3"/>
      <c r="CD1768" s="4"/>
      <c r="CE1768" s="4"/>
      <c r="CF1768" s="3"/>
      <c r="CG1768" s="3"/>
      <c r="CH1768" s="3"/>
      <c r="CI1768" s="3"/>
      <c r="CJ1768" s="3"/>
      <c r="CK1768" s="2"/>
      <c r="CL1768" s="2"/>
      <c r="CM1768" s="4"/>
      <c r="CN1768" s="4"/>
      <c r="CO1768" s="3"/>
      <c r="CP1768" s="4"/>
      <c r="CQ1768" s="3"/>
      <c r="CS1768" s="4"/>
      <c r="CT1768" s="3"/>
      <c r="CU1768" s="3"/>
    </row>
    <row r="1769" spans="1:99" ht="20.100000000000001" customHeight="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Y1769" s="4"/>
      <c r="Z1769" s="5"/>
      <c r="AB1769" s="6"/>
      <c r="AC1769" s="3"/>
      <c r="AD1769" s="3"/>
      <c r="AE1769" s="3"/>
      <c r="AF1769" s="3"/>
      <c r="AG1769" s="4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X1769" s="4"/>
      <c r="AZ1769" s="4"/>
      <c r="BA1769" s="4"/>
      <c r="BB1769" s="8"/>
      <c r="BC1769" s="3"/>
      <c r="BD1769" s="3"/>
      <c r="BF1769" s="5"/>
      <c r="BG1769" s="5"/>
      <c r="BH1769" s="5"/>
      <c r="BI1769" s="5"/>
      <c r="BJ1769" s="5"/>
      <c r="BK1769" s="3"/>
      <c r="BM1769" s="7"/>
      <c r="BN1769" s="3"/>
      <c r="BO1769" s="3"/>
      <c r="BQ1769" s="7"/>
      <c r="BR1769" s="3"/>
      <c r="BS1769" s="3"/>
      <c r="BV1769" s="4"/>
      <c r="BW1769" s="3"/>
      <c r="BX1769" s="3"/>
      <c r="BY1769" s="3"/>
      <c r="BZ1769" s="3"/>
      <c r="CA1769" s="3"/>
      <c r="CB1769" s="3"/>
      <c r="CC1769" s="3"/>
      <c r="CD1769" s="4"/>
      <c r="CE1769" s="4"/>
      <c r="CF1769" s="3"/>
      <c r="CG1769" s="3"/>
      <c r="CH1769" s="3"/>
      <c r="CI1769" s="3"/>
      <c r="CJ1769" s="3"/>
      <c r="CK1769" s="2"/>
      <c r="CL1769" s="2"/>
      <c r="CM1769" s="4"/>
      <c r="CN1769" s="4"/>
      <c r="CO1769" s="3"/>
      <c r="CP1769" s="4"/>
      <c r="CQ1769" s="3"/>
      <c r="CS1769" s="4"/>
      <c r="CT1769" s="3"/>
      <c r="CU1769" s="3"/>
    </row>
    <row r="1770" spans="1:99" ht="20.100000000000001" customHeight="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Y1770" s="4"/>
      <c r="Z1770" s="5"/>
      <c r="AB1770" s="6"/>
      <c r="AC1770" s="3"/>
      <c r="AD1770" s="3"/>
      <c r="AE1770" s="3"/>
      <c r="AF1770" s="3"/>
      <c r="AG1770" s="4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X1770" s="4"/>
      <c r="AZ1770" s="4"/>
      <c r="BA1770" s="4"/>
      <c r="BB1770" s="8"/>
      <c r="BC1770" s="3"/>
      <c r="BD1770" s="3"/>
      <c r="BF1770" s="5"/>
      <c r="BG1770" s="5"/>
      <c r="BH1770" s="5"/>
      <c r="BI1770" s="5"/>
      <c r="BJ1770" s="5"/>
      <c r="BK1770" s="3"/>
      <c r="BM1770" s="7"/>
      <c r="BN1770" s="3"/>
      <c r="BO1770" s="3"/>
      <c r="BQ1770" s="7"/>
      <c r="BR1770" s="3"/>
      <c r="BS1770" s="3"/>
      <c r="BV1770" s="4"/>
      <c r="BW1770" s="3"/>
      <c r="BX1770" s="3"/>
      <c r="BY1770" s="3"/>
      <c r="BZ1770" s="3"/>
      <c r="CA1770" s="3"/>
      <c r="CB1770" s="3"/>
      <c r="CC1770" s="3"/>
      <c r="CD1770" s="4"/>
      <c r="CE1770" s="4"/>
      <c r="CF1770" s="3"/>
      <c r="CG1770" s="3"/>
      <c r="CH1770" s="3"/>
      <c r="CI1770" s="3"/>
      <c r="CJ1770" s="3"/>
      <c r="CK1770" s="2"/>
      <c r="CL1770" s="2"/>
      <c r="CM1770" s="4"/>
      <c r="CN1770" s="4"/>
      <c r="CO1770" s="3"/>
      <c r="CP1770" s="4"/>
      <c r="CQ1770" s="3"/>
      <c r="CS1770" s="4"/>
      <c r="CT1770" s="3"/>
      <c r="CU1770" s="3"/>
    </row>
    <row r="1771" spans="1:99" ht="20.100000000000001" customHeight="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Y1771" s="4"/>
      <c r="Z1771" s="5"/>
      <c r="AB1771" s="6"/>
      <c r="AC1771" s="3"/>
      <c r="AD1771" s="3"/>
      <c r="AE1771" s="3"/>
      <c r="AF1771" s="3"/>
      <c r="AG1771" s="4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X1771" s="4"/>
      <c r="AZ1771" s="4"/>
      <c r="BA1771" s="4"/>
      <c r="BB1771" s="8"/>
      <c r="BC1771" s="3"/>
      <c r="BD1771" s="3"/>
      <c r="BF1771" s="5"/>
      <c r="BG1771" s="5"/>
      <c r="BH1771" s="5"/>
      <c r="BI1771" s="5"/>
      <c r="BJ1771" s="5"/>
      <c r="BK1771" s="3"/>
      <c r="BM1771" s="7"/>
      <c r="BN1771" s="3"/>
      <c r="BO1771" s="3"/>
      <c r="BQ1771" s="7"/>
      <c r="BR1771" s="3"/>
      <c r="BS1771" s="3"/>
      <c r="BV1771" s="4"/>
      <c r="BW1771" s="3"/>
      <c r="BX1771" s="3"/>
      <c r="BY1771" s="3"/>
      <c r="BZ1771" s="3"/>
      <c r="CA1771" s="3"/>
      <c r="CB1771" s="3"/>
      <c r="CC1771" s="3"/>
      <c r="CD1771" s="4"/>
      <c r="CE1771" s="4"/>
      <c r="CF1771" s="3"/>
      <c r="CG1771" s="3"/>
      <c r="CH1771" s="3"/>
      <c r="CI1771" s="3"/>
      <c r="CJ1771" s="3"/>
      <c r="CK1771" s="2"/>
      <c r="CL1771" s="2"/>
      <c r="CM1771" s="4"/>
      <c r="CN1771" s="4"/>
      <c r="CO1771" s="3"/>
      <c r="CP1771" s="4"/>
      <c r="CQ1771" s="3"/>
      <c r="CS1771" s="4"/>
      <c r="CT1771" s="3"/>
      <c r="CU1771" s="3"/>
    </row>
    <row r="1772" spans="1:99" ht="20.100000000000001" customHeight="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Y1772" s="4"/>
      <c r="Z1772" s="5"/>
      <c r="AB1772" s="6"/>
      <c r="AC1772" s="3"/>
      <c r="AD1772" s="3"/>
      <c r="AE1772" s="3"/>
      <c r="AF1772" s="3"/>
      <c r="AG1772" s="4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X1772" s="4"/>
      <c r="AZ1772" s="4"/>
      <c r="BA1772" s="4"/>
      <c r="BB1772" s="8"/>
      <c r="BC1772" s="3"/>
      <c r="BD1772" s="3"/>
      <c r="BF1772" s="5"/>
      <c r="BG1772" s="5"/>
      <c r="BH1772" s="5"/>
      <c r="BI1772" s="5"/>
      <c r="BJ1772" s="5"/>
      <c r="BK1772" s="3"/>
      <c r="BM1772" s="7"/>
      <c r="BN1772" s="3"/>
      <c r="BO1772" s="3"/>
      <c r="BQ1772" s="7"/>
      <c r="BR1772" s="3"/>
      <c r="BS1772" s="3"/>
      <c r="BV1772" s="4"/>
      <c r="BW1772" s="3"/>
      <c r="BX1772" s="3"/>
      <c r="BY1772" s="3"/>
      <c r="BZ1772" s="3"/>
      <c r="CA1772" s="3"/>
      <c r="CB1772" s="3"/>
      <c r="CC1772" s="3"/>
      <c r="CD1772" s="4"/>
      <c r="CE1772" s="4"/>
      <c r="CF1772" s="3"/>
      <c r="CG1772" s="3"/>
      <c r="CH1772" s="3"/>
      <c r="CI1772" s="3"/>
      <c r="CJ1772" s="3"/>
      <c r="CK1772" s="2"/>
      <c r="CL1772" s="2"/>
      <c r="CM1772" s="4"/>
      <c r="CN1772" s="4"/>
      <c r="CO1772" s="3"/>
      <c r="CP1772" s="4"/>
      <c r="CQ1772" s="3"/>
      <c r="CS1772" s="4"/>
      <c r="CT1772" s="3"/>
      <c r="CU1772" s="3"/>
    </row>
    <row r="1773" spans="1:99" ht="20.100000000000001" customHeight="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Y1773" s="4"/>
      <c r="Z1773" s="5"/>
      <c r="AB1773" s="6"/>
      <c r="AC1773" s="3"/>
      <c r="AD1773" s="3"/>
      <c r="AE1773" s="3"/>
      <c r="AF1773" s="3"/>
      <c r="AG1773" s="4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X1773" s="4"/>
      <c r="AZ1773" s="4"/>
      <c r="BA1773" s="4"/>
      <c r="BB1773" s="8"/>
      <c r="BC1773" s="3"/>
      <c r="BD1773" s="3"/>
      <c r="BF1773" s="5"/>
      <c r="BG1773" s="5"/>
      <c r="BH1773" s="5"/>
      <c r="BI1773" s="5"/>
      <c r="BJ1773" s="5"/>
      <c r="BK1773" s="3"/>
      <c r="BM1773" s="7"/>
      <c r="BN1773" s="3"/>
      <c r="BO1773" s="3"/>
      <c r="BQ1773" s="7"/>
      <c r="BR1773" s="3"/>
      <c r="BS1773" s="3"/>
      <c r="BV1773" s="4"/>
      <c r="BW1773" s="3"/>
      <c r="BX1773" s="3"/>
      <c r="BY1773" s="3"/>
      <c r="BZ1773" s="3"/>
      <c r="CA1773" s="3"/>
      <c r="CB1773" s="3"/>
      <c r="CC1773" s="3"/>
      <c r="CD1773" s="4"/>
      <c r="CE1773" s="4"/>
      <c r="CF1773" s="3"/>
      <c r="CG1773" s="3"/>
      <c r="CH1773" s="3"/>
      <c r="CI1773" s="3"/>
      <c r="CJ1773" s="3"/>
      <c r="CK1773" s="2"/>
      <c r="CL1773" s="2"/>
      <c r="CM1773" s="4"/>
      <c r="CN1773" s="4"/>
      <c r="CO1773" s="3"/>
      <c r="CP1773" s="4"/>
      <c r="CQ1773" s="3"/>
      <c r="CS1773" s="4"/>
      <c r="CT1773" s="3"/>
      <c r="CU1773" s="3"/>
    </row>
    <row r="1774" spans="1:99" ht="20.100000000000001" customHeight="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Y1774" s="4"/>
      <c r="Z1774" s="5"/>
      <c r="AB1774" s="6"/>
      <c r="AC1774" s="3"/>
      <c r="AD1774" s="3"/>
      <c r="AE1774" s="3"/>
      <c r="AF1774" s="3"/>
      <c r="AG1774" s="4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X1774" s="4"/>
      <c r="AZ1774" s="4"/>
      <c r="BA1774" s="4"/>
      <c r="BB1774" s="8"/>
      <c r="BC1774" s="3"/>
      <c r="BD1774" s="3"/>
      <c r="BF1774" s="5"/>
      <c r="BG1774" s="5"/>
      <c r="BH1774" s="5"/>
      <c r="BI1774" s="5"/>
      <c r="BJ1774" s="5"/>
      <c r="BK1774" s="3"/>
      <c r="BM1774" s="7"/>
      <c r="BN1774" s="3"/>
      <c r="BO1774" s="3"/>
      <c r="BQ1774" s="7"/>
      <c r="BR1774" s="3"/>
      <c r="BS1774" s="3"/>
      <c r="BV1774" s="4"/>
      <c r="BW1774" s="3"/>
      <c r="BX1774" s="3"/>
      <c r="BY1774" s="3"/>
      <c r="BZ1774" s="3"/>
      <c r="CA1774" s="3"/>
      <c r="CB1774" s="3"/>
      <c r="CC1774" s="3"/>
      <c r="CD1774" s="4"/>
      <c r="CE1774" s="4"/>
      <c r="CF1774" s="3"/>
      <c r="CG1774" s="3"/>
      <c r="CH1774" s="3"/>
      <c r="CI1774" s="3"/>
      <c r="CJ1774" s="3"/>
      <c r="CK1774" s="2"/>
      <c r="CL1774" s="2"/>
      <c r="CM1774" s="4"/>
      <c r="CN1774" s="4"/>
      <c r="CO1774" s="3"/>
      <c r="CP1774" s="4"/>
      <c r="CQ1774" s="3"/>
      <c r="CS1774" s="4"/>
      <c r="CT1774" s="3"/>
      <c r="CU1774" s="3"/>
    </row>
    <row r="1775" spans="1:99" ht="20.100000000000001" customHeight="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Y1775" s="4"/>
      <c r="Z1775" s="5"/>
      <c r="AB1775" s="6"/>
      <c r="AC1775" s="3"/>
      <c r="AD1775" s="3"/>
      <c r="AE1775" s="3"/>
      <c r="AF1775" s="3"/>
      <c r="AG1775" s="4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X1775" s="4"/>
      <c r="AZ1775" s="4"/>
      <c r="BA1775" s="4"/>
      <c r="BB1775" s="8"/>
      <c r="BC1775" s="3"/>
      <c r="BD1775" s="3"/>
      <c r="BF1775" s="5"/>
      <c r="BG1775" s="5"/>
      <c r="BH1775" s="5"/>
      <c r="BI1775" s="5"/>
      <c r="BJ1775" s="5"/>
      <c r="BK1775" s="3"/>
      <c r="BM1775" s="7"/>
      <c r="BN1775" s="3"/>
      <c r="BO1775" s="3"/>
      <c r="BQ1775" s="7"/>
      <c r="BR1775" s="3"/>
      <c r="BS1775" s="3"/>
      <c r="BV1775" s="4"/>
      <c r="BW1775" s="3"/>
      <c r="BX1775" s="3"/>
      <c r="BY1775" s="3"/>
      <c r="BZ1775" s="3"/>
      <c r="CA1775" s="3"/>
      <c r="CB1775" s="3"/>
      <c r="CC1775" s="3"/>
      <c r="CD1775" s="4"/>
      <c r="CE1775" s="4"/>
      <c r="CF1775" s="3"/>
      <c r="CG1775" s="3"/>
      <c r="CH1775" s="3"/>
      <c r="CI1775" s="3"/>
      <c r="CJ1775" s="3"/>
      <c r="CK1775" s="2"/>
      <c r="CL1775" s="2"/>
      <c r="CM1775" s="4"/>
      <c r="CN1775" s="4"/>
      <c r="CO1775" s="3"/>
      <c r="CP1775" s="4"/>
      <c r="CQ1775" s="3"/>
      <c r="CS1775" s="4"/>
      <c r="CT1775" s="3"/>
      <c r="CU1775" s="3"/>
    </row>
    <row r="1776" spans="1:99" ht="20.100000000000001" customHeight="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Y1776" s="4"/>
      <c r="Z1776" s="5"/>
      <c r="AB1776" s="6"/>
      <c r="AC1776" s="3"/>
      <c r="AD1776" s="3"/>
      <c r="AE1776" s="3"/>
      <c r="AF1776" s="3"/>
      <c r="AG1776" s="4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X1776" s="4"/>
      <c r="AZ1776" s="4"/>
      <c r="BA1776" s="4"/>
      <c r="BB1776" s="8"/>
      <c r="BC1776" s="3"/>
      <c r="BD1776" s="3"/>
      <c r="BF1776" s="5"/>
      <c r="BG1776" s="5"/>
      <c r="BH1776" s="5"/>
      <c r="BI1776" s="5"/>
      <c r="BJ1776" s="5"/>
      <c r="BK1776" s="3"/>
      <c r="BM1776" s="7"/>
      <c r="BN1776" s="3"/>
      <c r="BO1776" s="3"/>
      <c r="BQ1776" s="7"/>
      <c r="BR1776" s="3"/>
      <c r="BS1776" s="3"/>
      <c r="BV1776" s="4"/>
      <c r="BW1776" s="3"/>
      <c r="BX1776" s="3"/>
      <c r="BY1776" s="3"/>
      <c r="BZ1776" s="3"/>
      <c r="CA1776" s="3"/>
      <c r="CB1776" s="3"/>
      <c r="CC1776" s="3"/>
      <c r="CD1776" s="4"/>
      <c r="CE1776" s="4"/>
      <c r="CF1776" s="3"/>
      <c r="CG1776" s="3"/>
      <c r="CH1776" s="3"/>
      <c r="CI1776" s="3"/>
      <c r="CJ1776" s="3"/>
      <c r="CK1776" s="2"/>
      <c r="CL1776" s="2"/>
      <c r="CM1776" s="4"/>
      <c r="CN1776" s="4"/>
      <c r="CO1776" s="3"/>
      <c r="CP1776" s="4"/>
      <c r="CQ1776" s="3"/>
      <c r="CS1776" s="4"/>
      <c r="CT1776" s="3"/>
      <c r="CU1776" s="3"/>
    </row>
    <row r="1777" spans="1:99" ht="20.100000000000001" customHeight="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Y1777" s="4"/>
      <c r="Z1777" s="5"/>
      <c r="AB1777" s="6"/>
      <c r="AC1777" s="3"/>
      <c r="AD1777" s="3"/>
      <c r="AE1777" s="3"/>
      <c r="AF1777" s="3"/>
      <c r="AG1777" s="4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X1777" s="4"/>
      <c r="AZ1777" s="4"/>
      <c r="BA1777" s="4"/>
      <c r="BB1777" s="8"/>
      <c r="BC1777" s="3"/>
      <c r="BD1777" s="3"/>
      <c r="BF1777" s="5"/>
      <c r="BG1777" s="5"/>
      <c r="BH1777" s="5"/>
      <c r="BI1777" s="5"/>
      <c r="BJ1777" s="5"/>
      <c r="BK1777" s="3"/>
      <c r="BM1777" s="7"/>
      <c r="BN1777" s="3"/>
      <c r="BO1777" s="3"/>
      <c r="BQ1777" s="7"/>
      <c r="BR1777" s="3"/>
      <c r="BS1777" s="3"/>
      <c r="BV1777" s="4"/>
      <c r="BW1777" s="3"/>
      <c r="BX1777" s="3"/>
      <c r="BY1777" s="3"/>
      <c r="BZ1777" s="3"/>
      <c r="CA1777" s="3"/>
      <c r="CB1777" s="3"/>
      <c r="CC1777" s="3"/>
      <c r="CD1777" s="4"/>
      <c r="CE1777" s="4"/>
      <c r="CF1777" s="3"/>
      <c r="CG1777" s="3"/>
      <c r="CH1777" s="3"/>
      <c r="CI1777" s="3"/>
      <c r="CJ1777" s="3"/>
      <c r="CK1777" s="2"/>
      <c r="CL1777" s="2"/>
      <c r="CM1777" s="4"/>
      <c r="CN1777" s="4"/>
      <c r="CO1777" s="3"/>
      <c r="CP1777" s="4"/>
      <c r="CQ1777" s="3"/>
      <c r="CS1777" s="4"/>
      <c r="CT1777" s="3"/>
      <c r="CU1777" s="3"/>
    </row>
    <row r="1778" spans="1:99" ht="20.100000000000001" customHeight="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Y1778" s="4"/>
      <c r="Z1778" s="5"/>
      <c r="AB1778" s="6"/>
      <c r="AC1778" s="3"/>
      <c r="AD1778" s="3"/>
      <c r="AE1778" s="3"/>
      <c r="AF1778" s="3"/>
      <c r="AG1778" s="4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X1778" s="4"/>
      <c r="AZ1778" s="4"/>
      <c r="BA1778" s="4"/>
      <c r="BB1778" s="8"/>
      <c r="BC1778" s="3"/>
      <c r="BD1778" s="3"/>
      <c r="BF1778" s="5"/>
      <c r="BG1778" s="5"/>
      <c r="BH1778" s="5"/>
      <c r="BI1778" s="5"/>
      <c r="BJ1778" s="5"/>
      <c r="BK1778" s="3"/>
      <c r="BM1778" s="7"/>
      <c r="BN1778" s="3"/>
      <c r="BO1778" s="3"/>
      <c r="BQ1778" s="7"/>
      <c r="BR1778" s="3"/>
      <c r="BS1778" s="3"/>
      <c r="BV1778" s="4"/>
      <c r="BW1778" s="3"/>
      <c r="BX1778" s="3"/>
      <c r="BY1778" s="3"/>
      <c r="BZ1778" s="3"/>
      <c r="CA1778" s="3"/>
      <c r="CB1778" s="3"/>
      <c r="CC1778" s="3"/>
      <c r="CD1778" s="4"/>
      <c r="CE1778" s="4"/>
      <c r="CF1778" s="3"/>
      <c r="CG1778" s="3"/>
      <c r="CH1778" s="3"/>
      <c r="CI1778" s="3"/>
      <c r="CJ1778" s="3"/>
      <c r="CK1778" s="2"/>
      <c r="CL1778" s="2"/>
      <c r="CM1778" s="4"/>
      <c r="CN1778" s="4"/>
      <c r="CO1778" s="3"/>
      <c r="CP1778" s="4"/>
      <c r="CQ1778" s="3"/>
      <c r="CS1778" s="4"/>
      <c r="CT1778" s="3"/>
      <c r="CU1778" s="3"/>
    </row>
    <row r="1779" spans="1:99" ht="20.100000000000001" customHeight="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Y1779" s="4"/>
      <c r="Z1779" s="5"/>
      <c r="AB1779" s="6"/>
      <c r="AC1779" s="3"/>
      <c r="AD1779" s="3"/>
      <c r="AE1779" s="3"/>
      <c r="AF1779" s="3"/>
      <c r="AG1779" s="4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X1779" s="4"/>
      <c r="AZ1779" s="4"/>
      <c r="BA1779" s="4"/>
      <c r="BB1779" s="8"/>
      <c r="BC1779" s="3"/>
      <c r="BD1779" s="3"/>
      <c r="BF1779" s="5"/>
      <c r="BG1779" s="5"/>
      <c r="BH1779" s="5"/>
      <c r="BI1779" s="5"/>
      <c r="BJ1779" s="5"/>
      <c r="BK1779" s="3"/>
      <c r="BM1779" s="7"/>
      <c r="BN1779" s="3"/>
      <c r="BO1779" s="3"/>
      <c r="BQ1779" s="7"/>
      <c r="BR1779" s="3"/>
      <c r="BS1779" s="3"/>
      <c r="BV1779" s="4"/>
      <c r="BW1779" s="3"/>
      <c r="BX1779" s="3"/>
      <c r="BY1779" s="3"/>
      <c r="BZ1779" s="3"/>
      <c r="CA1779" s="3"/>
      <c r="CB1779" s="3"/>
      <c r="CC1779" s="3"/>
      <c r="CD1779" s="4"/>
      <c r="CE1779" s="4"/>
      <c r="CF1779" s="3"/>
      <c r="CG1779" s="3"/>
      <c r="CH1779" s="3"/>
      <c r="CI1779" s="3"/>
      <c r="CJ1779" s="3"/>
      <c r="CK1779" s="2"/>
      <c r="CL1779" s="2"/>
      <c r="CM1779" s="4"/>
      <c r="CN1779" s="4"/>
      <c r="CO1779" s="3"/>
      <c r="CP1779" s="4"/>
      <c r="CQ1779" s="3"/>
      <c r="CS1779" s="4"/>
      <c r="CT1779" s="3"/>
      <c r="CU1779" s="3"/>
    </row>
    <row r="1780" spans="1:99" ht="20.100000000000001" customHeight="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Y1780" s="4"/>
      <c r="Z1780" s="5"/>
      <c r="AB1780" s="6"/>
      <c r="AC1780" s="3"/>
      <c r="AD1780" s="3"/>
      <c r="AE1780" s="3"/>
      <c r="AF1780" s="3"/>
      <c r="AG1780" s="4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X1780" s="4"/>
      <c r="AZ1780" s="4"/>
      <c r="BA1780" s="4"/>
      <c r="BB1780" s="8"/>
      <c r="BC1780" s="3"/>
      <c r="BD1780" s="3"/>
      <c r="BF1780" s="5"/>
      <c r="BG1780" s="5"/>
      <c r="BH1780" s="5"/>
      <c r="BI1780" s="5"/>
      <c r="BJ1780" s="5"/>
      <c r="BK1780" s="3"/>
      <c r="BM1780" s="7"/>
      <c r="BN1780" s="3"/>
      <c r="BO1780" s="3"/>
      <c r="BQ1780" s="7"/>
      <c r="BR1780" s="3"/>
      <c r="BS1780" s="3"/>
      <c r="BV1780" s="4"/>
      <c r="BW1780" s="3"/>
      <c r="BX1780" s="3"/>
      <c r="BY1780" s="3"/>
      <c r="BZ1780" s="3"/>
      <c r="CA1780" s="3"/>
      <c r="CB1780" s="3"/>
      <c r="CC1780" s="3"/>
      <c r="CD1780" s="4"/>
      <c r="CE1780" s="4"/>
      <c r="CF1780" s="3"/>
      <c r="CG1780" s="3"/>
      <c r="CH1780" s="3"/>
      <c r="CI1780" s="3"/>
      <c r="CJ1780" s="3"/>
      <c r="CK1780" s="2"/>
      <c r="CL1780" s="2"/>
      <c r="CM1780" s="4"/>
      <c r="CN1780" s="4"/>
      <c r="CO1780" s="3"/>
      <c r="CP1780" s="4"/>
      <c r="CQ1780" s="3"/>
      <c r="CS1780" s="4"/>
      <c r="CT1780" s="3"/>
      <c r="CU1780" s="3"/>
    </row>
    <row r="1781" spans="1:99" ht="20.100000000000001" customHeight="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Y1781" s="4"/>
      <c r="Z1781" s="5"/>
      <c r="AB1781" s="6"/>
      <c r="AC1781" s="3"/>
      <c r="AD1781" s="3"/>
      <c r="AE1781" s="3"/>
      <c r="AF1781" s="3"/>
      <c r="AG1781" s="4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X1781" s="4"/>
      <c r="AZ1781" s="4"/>
      <c r="BA1781" s="4"/>
      <c r="BB1781" s="8"/>
      <c r="BC1781" s="3"/>
      <c r="BD1781" s="3"/>
      <c r="BF1781" s="5"/>
      <c r="BG1781" s="5"/>
      <c r="BH1781" s="5"/>
      <c r="BI1781" s="5"/>
      <c r="BJ1781" s="5"/>
      <c r="BK1781" s="3"/>
      <c r="BM1781" s="7"/>
      <c r="BN1781" s="3"/>
      <c r="BO1781" s="3"/>
      <c r="BQ1781" s="7"/>
      <c r="BR1781" s="3"/>
      <c r="BS1781" s="3"/>
      <c r="BV1781" s="4"/>
      <c r="BW1781" s="3"/>
      <c r="BX1781" s="3"/>
      <c r="BY1781" s="3"/>
      <c r="BZ1781" s="3"/>
      <c r="CA1781" s="3"/>
      <c r="CB1781" s="3"/>
      <c r="CC1781" s="3"/>
      <c r="CD1781" s="4"/>
      <c r="CE1781" s="4"/>
      <c r="CF1781" s="3"/>
      <c r="CG1781" s="3"/>
      <c r="CH1781" s="3"/>
      <c r="CI1781" s="3"/>
      <c r="CJ1781" s="3"/>
      <c r="CK1781" s="2"/>
      <c r="CL1781" s="2"/>
      <c r="CM1781" s="4"/>
      <c r="CN1781" s="4"/>
      <c r="CO1781" s="3"/>
      <c r="CP1781" s="4"/>
      <c r="CQ1781" s="3"/>
      <c r="CS1781" s="4"/>
      <c r="CT1781" s="3"/>
      <c r="CU1781" s="3"/>
    </row>
    <row r="1782" spans="1:99" ht="20.100000000000001" customHeight="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Y1782" s="4"/>
      <c r="Z1782" s="5"/>
      <c r="AB1782" s="6"/>
      <c r="AC1782" s="3"/>
      <c r="AD1782" s="3"/>
      <c r="AE1782" s="3"/>
      <c r="AF1782" s="3"/>
      <c r="AG1782" s="4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X1782" s="4"/>
      <c r="AZ1782" s="4"/>
      <c r="BA1782" s="4"/>
      <c r="BB1782" s="8"/>
      <c r="BC1782" s="3"/>
      <c r="BD1782" s="3"/>
      <c r="BF1782" s="5"/>
      <c r="BG1782" s="5"/>
      <c r="BH1782" s="5"/>
      <c r="BI1782" s="5"/>
      <c r="BJ1782" s="5"/>
      <c r="BK1782" s="3"/>
      <c r="BM1782" s="7"/>
      <c r="BN1782" s="3"/>
      <c r="BO1782" s="3"/>
      <c r="BQ1782" s="7"/>
      <c r="BR1782" s="3"/>
      <c r="BS1782" s="3"/>
      <c r="BV1782" s="4"/>
      <c r="BW1782" s="3"/>
      <c r="BX1782" s="3"/>
      <c r="BY1782" s="3"/>
      <c r="BZ1782" s="3"/>
      <c r="CA1782" s="3"/>
      <c r="CB1782" s="3"/>
      <c r="CC1782" s="3"/>
      <c r="CD1782" s="4"/>
      <c r="CE1782" s="4"/>
      <c r="CF1782" s="3"/>
      <c r="CG1782" s="3"/>
      <c r="CH1782" s="3"/>
      <c r="CI1782" s="3"/>
      <c r="CJ1782" s="3"/>
      <c r="CK1782" s="2"/>
      <c r="CL1782" s="2"/>
      <c r="CM1782" s="4"/>
      <c r="CN1782" s="4"/>
      <c r="CO1782" s="3"/>
      <c r="CP1782" s="4"/>
      <c r="CQ1782" s="3"/>
      <c r="CS1782" s="4"/>
      <c r="CT1782" s="3"/>
      <c r="CU1782" s="3"/>
    </row>
    <row r="1783" spans="1:99" ht="20.100000000000001" customHeight="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Y1783" s="4"/>
      <c r="Z1783" s="5"/>
      <c r="AB1783" s="6"/>
      <c r="AC1783" s="3"/>
      <c r="AD1783" s="3"/>
      <c r="AE1783" s="3"/>
      <c r="AF1783" s="3"/>
      <c r="AG1783" s="4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X1783" s="4"/>
      <c r="AZ1783" s="4"/>
      <c r="BA1783" s="4"/>
      <c r="BB1783" s="8"/>
      <c r="BC1783" s="3"/>
      <c r="BD1783" s="3"/>
      <c r="BF1783" s="5"/>
      <c r="BG1783" s="5"/>
      <c r="BH1783" s="5"/>
      <c r="BI1783" s="5"/>
      <c r="BJ1783" s="5"/>
      <c r="BK1783" s="3"/>
      <c r="BM1783" s="7"/>
      <c r="BN1783" s="3"/>
      <c r="BO1783" s="3"/>
      <c r="BQ1783" s="7"/>
      <c r="BR1783" s="3"/>
      <c r="BS1783" s="3"/>
      <c r="BV1783" s="4"/>
      <c r="BW1783" s="3"/>
      <c r="BX1783" s="3"/>
      <c r="BY1783" s="3"/>
      <c r="BZ1783" s="3"/>
      <c r="CA1783" s="3"/>
      <c r="CB1783" s="3"/>
      <c r="CC1783" s="3"/>
      <c r="CD1783" s="4"/>
      <c r="CE1783" s="4"/>
      <c r="CF1783" s="3"/>
      <c r="CG1783" s="3"/>
      <c r="CH1783" s="3"/>
      <c r="CI1783" s="3"/>
      <c r="CJ1783" s="3"/>
      <c r="CK1783" s="2"/>
      <c r="CL1783" s="2"/>
      <c r="CM1783" s="4"/>
      <c r="CN1783" s="4"/>
      <c r="CO1783" s="3"/>
      <c r="CP1783" s="4"/>
      <c r="CQ1783" s="3"/>
      <c r="CS1783" s="4"/>
      <c r="CT1783" s="3"/>
      <c r="CU1783" s="3"/>
    </row>
    <row r="1784" spans="1:99" ht="20.100000000000001" customHeight="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Y1784" s="4"/>
      <c r="Z1784" s="5"/>
      <c r="AB1784" s="6"/>
      <c r="AC1784" s="3"/>
      <c r="AD1784" s="3"/>
      <c r="AE1784" s="3"/>
      <c r="AF1784" s="3"/>
      <c r="AG1784" s="4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X1784" s="4"/>
      <c r="AZ1784" s="4"/>
      <c r="BA1784" s="4"/>
      <c r="BB1784" s="8"/>
      <c r="BC1784" s="3"/>
      <c r="BD1784" s="3"/>
      <c r="BF1784" s="5"/>
      <c r="BG1784" s="5"/>
      <c r="BH1784" s="5"/>
      <c r="BI1784" s="5"/>
      <c r="BJ1784" s="5"/>
      <c r="BK1784" s="3"/>
      <c r="BM1784" s="7"/>
      <c r="BN1784" s="3"/>
      <c r="BO1784" s="3"/>
      <c r="BQ1784" s="7"/>
      <c r="BR1784" s="3"/>
      <c r="BS1784" s="3"/>
      <c r="BV1784" s="4"/>
      <c r="BW1784" s="3"/>
      <c r="BX1784" s="3"/>
      <c r="BY1784" s="3"/>
      <c r="BZ1784" s="3"/>
      <c r="CA1784" s="3"/>
      <c r="CB1784" s="3"/>
      <c r="CC1784" s="3"/>
      <c r="CD1784" s="4"/>
      <c r="CE1784" s="4"/>
      <c r="CF1784" s="3"/>
      <c r="CG1784" s="3"/>
      <c r="CH1784" s="3"/>
      <c r="CI1784" s="3"/>
      <c r="CJ1784" s="3"/>
      <c r="CK1784" s="2"/>
      <c r="CL1784" s="2"/>
      <c r="CM1784" s="4"/>
      <c r="CN1784" s="4"/>
      <c r="CO1784" s="3"/>
      <c r="CP1784" s="4"/>
      <c r="CQ1784" s="3"/>
      <c r="CS1784" s="4"/>
      <c r="CT1784" s="3"/>
      <c r="CU1784" s="3"/>
    </row>
    <row r="1785" spans="1:99" ht="20.100000000000001" customHeight="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Y1785" s="4"/>
      <c r="Z1785" s="5"/>
      <c r="AB1785" s="6"/>
      <c r="AC1785" s="3"/>
      <c r="AD1785" s="3"/>
      <c r="AE1785" s="3"/>
      <c r="AF1785" s="3"/>
      <c r="AG1785" s="4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X1785" s="4"/>
      <c r="AZ1785" s="4"/>
      <c r="BA1785" s="4"/>
      <c r="BB1785" s="8"/>
      <c r="BC1785" s="3"/>
      <c r="BD1785" s="3"/>
      <c r="BF1785" s="5"/>
      <c r="BG1785" s="5"/>
      <c r="BH1785" s="5"/>
      <c r="BI1785" s="5"/>
      <c r="BJ1785" s="5"/>
      <c r="BK1785" s="3"/>
      <c r="BM1785" s="7"/>
      <c r="BN1785" s="3"/>
      <c r="BO1785" s="3"/>
      <c r="BQ1785" s="7"/>
      <c r="BR1785" s="3"/>
      <c r="BS1785" s="3"/>
      <c r="BV1785" s="4"/>
      <c r="BW1785" s="3"/>
      <c r="BX1785" s="3"/>
      <c r="BY1785" s="3"/>
      <c r="BZ1785" s="3"/>
      <c r="CA1785" s="3"/>
      <c r="CB1785" s="3"/>
      <c r="CC1785" s="3"/>
      <c r="CD1785" s="4"/>
      <c r="CE1785" s="4"/>
      <c r="CF1785" s="3"/>
      <c r="CG1785" s="3"/>
      <c r="CH1785" s="3"/>
      <c r="CI1785" s="3"/>
      <c r="CJ1785" s="3"/>
      <c r="CK1785" s="2"/>
      <c r="CL1785" s="2"/>
      <c r="CM1785" s="4"/>
      <c r="CN1785" s="4"/>
      <c r="CO1785" s="3"/>
      <c r="CP1785" s="4"/>
      <c r="CQ1785" s="3"/>
      <c r="CS1785" s="4"/>
      <c r="CT1785" s="3"/>
      <c r="CU1785" s="3"/>
    </row>
    <row r="1786" spans="1:99" ht="20.100000000000001" customHeight="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Y1786" s="4"/>
      <c r="Z1786" s="5"/>
      <c r="AB1786" s="6"/>
      <c r="AC1786" s="3"/>
      <c r="AD1786" s="3"/>
      <c r="AE1786" s="3"/>
      <c r="AF1786" s="3"/>
      <c r="AG1786" s="4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X1786" s="4"/>
      <c r="AZ1786" s="4"/>
      <c r="BA1786" s="4"/>
      <c r="BB1786" s="8"/>
      <c r="BC1786" s="3"/>
      <c r="BD1786" s="3"/>
      <c r="BF1786" s="5"/>
      <c r="BG1786" s="5"/>
      <c r="BH1786" s="5"/>
      <c r="BI1786" s="5"/>
      <c r="BJ1786" s="5"/>
      <c r="BK1786" s="3"/>
      <c r="BM1786" s="7"/>
      <c r="BN1786" s="3"/>
      <c r="BO1786" s="3"/>
      <c r="BQ1786" s="7"/>
      <c r="BR1786" s="3"/>
      <c r="BS1786" s="3"/>
      <c r="BV1786" s="4"/>
      <c r="BW1786" s="3"/>
      <c r="BX1786" s="3"/>
      <c r="BY1786" s="3"/>
      <c r="BZ1786" s="3"/>
      <c r="CA1786" s="3"/>
      <c r="CB1786" s="3"/>
      <c r="CC1786" s="3"/>
      <c r="CD1786" s="4"/>
      <c r="CE1786" s="4"/>
      <c r="CF1786" s="3"/>
      <c r="CG1786" s="3"/>
      <c r="CH1786" s="3"/>
      <c r="CI1786" s="3"/>
      <c r="CJ1786" s="3"/>
      <c r="CK1786" s="2"/>
      <c r="CL1786" s="2"/>
      <c r="CM1786" s="4"/>
      <c r="CN1786" s="4"/>
      <c r="CO1786" s="3"/>
      <c r="CP1786" s="4"/>
      <c r="CQ1786" s="3"/>
      <c r="CS1786" s="4"/>
      <c r="CT1786" s="3"/>
      <c r="CU1786" s="3"/>
    </row>
    <row r="1787" spans="1:99" ht="20.100000000000001" customHeight="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Y1787" s="4"/>
      <c r="Z1787" s="5"/>
      <c r="AB1787" s="6"/>
      <c r="AC1787" s="3"/>
      <c r="AD1787" s="3"/>
      <c r="AE1787" s="3"/>
      <c r="AF1787" s="3"/>
      <c r="AG1787" s="4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X1787" s="4"/>
      <c r="AZ1787" s="4"/>
      <c r="BA1787" s="4"/>
      <c r="BB1787" s="8"/>
      <c r="BC1787" s="3"/>
      <c r="BD1787" s="3"/>
      <c r="BF1787" s="5"/>
      <c r="BG1787" s="5"/>
      <c r="BH1787" s="5"/>
      <c r="BI1787" s="5"/>
      <c r="BJ1787" s="5"/>
      <c r="BK1787" s="3"/>
      <c r="BM1787" s="7"/>
      <c r="BN1787" s="3"/>
      <c r="BO1787" s="3"/>
      <c r="BQ1787" s="7"/>
      <c r="BR1787" s="3"/>
      <c r="BS1787" s="3"/>
      <c r="BV1787" s="4"/>
      <c r="BW1787" s="3"/>
      <c r="BX1787" s="3"/>
      <c r="BY1787" s="3"/>
      <c r="BZ1787" s="3"/>
      <c r="CA1787" s="3"/>
      <c r="CB1787" s="3"/>
      <c r="CC1787" s="3"/>
      <c r="CD1787" s="4"/>
      <c r="CE1787" s="4"/>
      <c r="CF1787" s="3"/>
      <c r="CG1787" s="3"/>
      <c r="CH1787" s="3"/>
      <c r="CI1787" s="3"/>
      <c r="CJ1787" s="3"/>
      <c r="CK1787" s="2"/>
      <c r="CL1787" s="2"/>
      <c r="CM1787" s="4"/>
      <c r="CN1787" s="4"/>
      <c r="CO1787" s="3"/>
      <c r="CP1787" s="4"/>
      <c r="CQ1787" s="3"/>
      <c r="CS1787" s="4"/>
      <c r="CT1787" s="3"/>
      <c r="CU1787" s="3"/>
    </row>
    <row r="1788" spans="1:99" ht="20.100000000000001" customHeight="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Y1788" s="4"/>
      <c r="Z1788" s="5"/>
      <c r="AB1788" s="6"/>
      <c r="AC1788" s="3"/>
      <c r="AD1788" s="3"/>
      <c r="AE1788" s="3"/>
      <c r="AF1788" s="3"/>
      <c r="AG1788" s="4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X1788" s="4"/>
      <c r="AZ1788" s="4"/>
      <c r="BA1788" s="4"/>
      <c r="BB1788" s="8"/>
      <c r="BC1788" s="3"/>
      <c r="BD1788" s="3"/>
      <c r="BF1788" s="5"/>
      <c r="BG1788" s="5"/>
      <c r="BH1788" s="5"/>
      <c r="BI1788" s="5"/>
      <c r="BJ1788" s="5"/>
      <c r="BK1788" s="3"/>
      <c r="BM1788" s="7"/>
      <c r="BN1788" s="3"/>
      <c r="BO1788" s="3"/>
      <c r="BQ1788" s="7"/>
      <c r="BR1788" s="3"/>
      <c r="BS1788" s="3"/>
      <c r="BV1788" s="4"/>
      <c r="BW1788" s="3"/>
      <c r="BX1788" s="3"/>
      <c r="BY1788" s="3"/>
      <c r="BZ1788" s="3"/>
      <c r="CA1788" s="3"/>
      <c r="CB1788" s="3"/>
      <c r="CC1788" s="3"/>
      <c r="CD1788" s="4"/>
      <c r="CE1788" s="4"/>
      <c r="CF1788" s="3"/>
      <c r="CG1788" s="3"/>
      <c r="CH1788" s="3"/>
      <c r="CI1788" s="3"/>
      <c r="CJ1788" s="3"/>
      <c r="CK1788" s="2"/>
      <c r="CL1788" s="2"/>
      <c r="CM1788" s="4"/>
      <c r="CN1788" s="4"/>
      <c r="CO1788" s="3"/>
      <c r="CP1788" s="4"/>
      <c r="CQ1788" s="3"/>
      <c r="CS1788" s="4"/>
      <c r="CT1788" s="3"/>
      <c r="CU1788" s="3"/>
    </row>
    <row r="1789" spans="1:99" ht="20.100000000000001" customHeight="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Y1789" s="4"/>
      <c r="Z1789" s="5"/>
      <c r="AB1789" s="6"/>
      <c r="AC1789" s="3"/>
      <c r="AD1789" s="3"/>
      <c r="AE1789" s="3"/>
      <c r="AF1789" s="3"/>
      <c r="AG1789" s="4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X1789" s="4"/>
      <c r="AZ1789" s="4"/>
      <c r="BA1789" s="4"/>
      <c r="BB1789" s="8"/>
      <c r="BC1789" s="3"/>
      <c r="BD1789" s="3"/>
      <c r="BF1789" s="5"/>
      <c r="BG1789" s="5"/>
      <c r="BH1789" s="5"/>
      <c r="BI1789" s="5"/>
      <c r="BJ1789" s="5"/>
      <c r="BK1789" s="3"/>
      <c r="BM1789" s="7"/>
      <c r="BN1789" s="3"/>
      <c r="BO1789" s="3"/>
      <c r="BQ1789" s="7"/>
      <c r="BR1789" s="3"/>
      <c r="BS1789" s="3"/>
      <c r="BV1789" s="4"/>
      <c r="BW1789" s="3"/>
      <c r="BX1789" s="3"/>
      <c r="BY1789" s="3"/>
      <c r="BZ1789" s="3"/>
      <c r="CA1789" s="3"/>
      <c r="CB1789" s="3"/>
      <c r="CC1789" s="3"/>
      <c r="CD1789" s="4"/>
      <c r="CE1789" s="4"/>
      <c r="CF1789" s="3"/>
      <c r="CG1789" s="3"/>
      <c r="CH1789" s="3"/>
      <c r="CI1789" s="3"/>
      <c r="CJ1789" s="3"/>
      <c r="CK1789" s="2"/>
      <c r="CL1789" s="2"/>
      <c r="CM1789" s="4"/>
      <c r="CN1789" s="4"/>
      <c r="CO1789" s="3"/>
      <c r="CP1789" s="4"/>
      <c r="CQ1789" s="3"/>
      <c r="CS1789" s="4"/>
      <c r="CT1789" s="3"/>
      <c r="CU1789" s="3"/>
    </row>
    <row r="1790" spans="1:99" ht="20.100000000000001" customHeight="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Y1790" s="4"/>
      <c r="Z1790" s="5"/>
      <c r="AB1790" s="6"/>
      <c r="AC1790" s="3"/>
      <c r="AD1790" s="3"/>
      <c r="AE1790" s="3"/>
      <c r="AF1790" s="3"/>
      <c r="AG1790" s="4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X1790" s="4"/>
      <c r="AZ1790" s="4"/>
      <c r="BA1790" s="4"/>
      <c r="BB1790" s="8"/>
      <c r="BC1790" s="3"/>
      <c r="BD1790" s="3"/>
      <c r="BF1790" s="5"/>
      <c r="BG1790" s="5"/>
      <c r="BH1790" s="5"/>
      <c r="BI1790" s="5"/>
      <c r="BJ1790" s="5"/>
      <c r="BK1790" s="3"/>
      <c r="BM1790" s="7"/>
      <c r="BN1790" s="3"/>
      <c r="BO1790" s="3"/>
      <c r="BQ1790" s="7"/>
      <c r="BR1790" s="3"/>
      <c r="BS1790" s="3"/>
      <c r="BV1790" s="4"/>
      <c r="BW1790" s="3"/>
      <c r="BX1790" s="3"/>
      <c r="BY1790" s="3"/>
      <c r="BZ1790" s="3"/>
      <c r="CA1790" s="3"/>
      <c r="CB1790" s="3"/>
      <c r="CC1790" s="3"/>
      <c r="CD1790" s="4"/>
      <c r="CE1790" s="4"/>
      <c r="CF1790" s="3"/>
      <c r="CG1790" s="3"/>
      <c r="CH1790" s="3"/>
      <c r="CI1790" s="3"/>
      <c r="CJ1790" s="3"/>
      <c r="CK1790" s="2"/>
      <c r="CL1790" s="2"/>
      <c r="CM1790" s="4"/>
      <c r="CN1790" s="4"/>
      <c r="CO1790" s="3"/>
      <c r="CP1790" s="4"/>
      <c r="CQ1790" s="3"/>
      <c r="CS1790" s="4"/>
      <c r="CT1790" s="3"/>
      <c r="CU1790" s="3"/>
    </row>
    <row r="1791" spans="1:99" ht="20.100000000000001" customHeight="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Y1791" s="4"/>
      <c r="Z1791" s="5"/>
      <c r="AB1791" s="6"/>
      <c r="AC1791" s="3"/>
      <c r="AD1791" s="3"/>
      <c r="AE1791" s="3"/>
      <c r="AF1791" s="3"/>
      <c r="AG1791" s="4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X1791" s="4"/>
      <c r="AZ1791" s="4"/>
      <c r="BA1791" s="4"/>
      <c r="BB1791" s="8"/>
      <c r="BC1791" s="3"/>
      <c r="BD1791" s="3"/>
      <c r="BF1791" s="5"/>
      <c r="BG1791" s="5"/>
      <c r="BH1791" s="5"/>
      <c r="BI1791" s="5"/>
      <c r="BJ1791" s="5"/>
      <c r="BK1791" s="3"/>
      <c r="BM1791" s="7"/>
      <c r="BN1791" s="3"/>
      <c r="BO1791" s="3"/>
      <c r="BQ1791" s="7"/>
      <c r="BR1791" s="3"/>
      <c r="BS1791" s="3"/>
      <c r="BV1791" s="4"/>
      <c r="BW1791" s="3"/>
      <c r="BX1791" s="3"/>
      <c r="BY1791" s="3"/>
      <c r="BZ1791" s="3"/>
      <c r="CA1791" s="3"/>
      <c r="CB1791" s="3"/>
      <c r="CC1791" s="3"/>
      <c r="CD1791" s="4"/>
      <c r="CE1791" s="4"/>
      <c r="CF1791" s="3"/>
      <c r="CG1791" s="3"/>
      <c r="CH1791" s="3"/>
      <c r="CI1791" s="3"/>
      <c r="CJ1791" s="3"/>
      <c r="CK1791" s="2"/>
      <c r="CL1791" s="2"/>
      <c r="CM1791" s="4"/>
      <c r="CN1791" s="4"/>
      <c r="CO1791" s="3"/>
      <c r="CP1791" s="4"/>
      <c r="CQ1791" s="3"/>
      <c r="CS1791" s="4"/>
      <c r="CT1791" s="3"/>
      <c r="CU1791" s="3"/>
    </row>
    <row r="1792" spans="1:99" ht="20.100000000000001" customHeight="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Y1792" s="4"/>
      <c r="Z1792" s="5"/>
      <c r="AB1792" s="6"/>
      <c r="AC1792" s="3"/>
      <c r="AD1792" s="3"/>
      <c r="AE1792" s="3"/>
      <c r="AF1792" s="3"/>
      <c r="AG1792" s="4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X1792" s="4"/>
      <c r="AZ1792" s="4"/>
      <c r="BA1792" s="4"/>
      <c r="BB1792" s="8"/>
      <c r="BC1792" s="3"/>
      <c r="BD1792" s="3"/>
      <c r="BF1792" s="5"/>
      <c r="BG1792" s="5"/>
      <c r="BH1792" s="5"/>
      <c r="BI1792" s="5"/>
      <c r="BJ1792" s="5"/>
      <c r="BK1792" s="3"/>
      <c r="BM1792" s="7"/>
      <c r="BN1792" s="3"/>
      <c r="BO1792" s="3"/>
      <c r="BQ1792" s="7"/>
      <c r="BR1792" s="3"/>
      <c r="BS1792" s="3"/>
      <c r="BV1792" s="4"/>
      <c r="BW1792" s="3"/>
      <c r="BX1792" s="3"/>
      <c r="BY1792" s="3"/>
      <c r="BZ1792" s="3"/>
      <c r="CA1792" s="3"/>
      <c r="CB1792" s="3"/>
      <c r="CC1792" s="3"/>
      <c r="CD1792" s="4"/>
      <c r="CE1792" s="4"/>
      <c r="CF1792" s="3"/>
      <c r="CG1792" s="3"/>
      <c r="CH1792" s="3"/>
      <c r="CI1792" s="3"/>
      <c r="CJ1792" s="3"/>
      <c r="CK1792" s="2"/>
      <c r="CL1792" s="2"/>
      <c r="CM1792" s="4"/>
      <c r="CN1792" s="4"/>
      <c r="CO1792" s="3"/>
      <c r="CP1792" s="4"/>
      <c r="CQ1792" s="3"/>
      <c r="CS1792" s="4"/>
      <c r="CT1792" s="3"/>
      <c r="CU1792" s="3"/>
    </row>
    <row r="1793" spans="1:99" ht="20.100000000000001" customHeight="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Y1793" s="4"/>
      <c r="Z1793" s="5"/>
      <c r="AB1793" s="6"/>
      <c r="AC1793" s="3"/>
      <c r="AD1793" s="3"/>
      <c r="AE1793" s="3"/>
      <c r="AF1793" s="3"/>
      <c r="AG1793" s="4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X1793" s="4"/>
      <c r="AZ1793" s="4"/>
      <c r="BA1793" s="4"/>
      <c r="BB1793" s="8"/>
      <c r="BC1793" s="3"/>
      <c r="BD1793" s="3"/>
      <c r="BF1793" s="5"/>
      <c r="BG1793" s="5"/>
      <c r="BH1793" s="5"/>
      <c r="BI1793" s="5"/>
      <c r="BJ1793" s="5"/>
      <c r="BK1793" s="3"/>
      <c r="BM1793" s="7"/>
      <c r="BN1793" s="3"/>
      <c r="BO1793" s="3"/>
      <c r="BQ1793" s="7"/>
      <c r="BR1793" s="3"/>
      <c r="BS1793" s="3"/>
      <c r="BV1793" s="4"/>
      <c r="BW1793" s="3"/>
      <c r="BX1793" s="3"/>
      <c r="BY1793" s="3"/>
      <c r="BZ1793" s="3"/>
      <c r="CA1793" s="3"/>
      <c r="CB1793" s="3"/>
      <c r="CC1793" s="3"/>
      <c r="CD1793" s="4"/>
      <c r="CE1793" s="4"/>
      <c r="CF1793" s="3"/>
      <c r="CG1793" s="3"/>
      <c r="CH1793" s="3"/>
      <c r="CI1793" s="3"/>
      <c r="CJ1793" s="3"/>
      <c r="CK1793" s="2"/>
      <c r="CL1793" s="2"/>
      <c r="CM1793" s="4"/>
      <c r="CN1793" s="4"/>
      <c r="CO1793" s="3"/>
      <c r="CP1793" s="4"/>
      <c r="CQ1793" s="3"/>
      <c r="CS1793" s="4"/>
      <c r="CT1793" s="3"/>
      <c r="CU1793" s="3"/>
    </row>
    <row r="1794" spans="1:99" ht="20.100000000000001" customHeight="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Y1794" s="4"/>
      <c r="Z1794" s="5"/>
      <c r="AB1794" s="6"/>
      <c r="AC1794" s="3"/>
      <c r="AD1794" s="3"/>
      <c r="AE1794" s="3"/>
      <c r="AF1794" s="3"/>
      <c r="AG1794" s="4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X1794" s="4"/>
      <c r="AZ1794" s="4"/>
      <c r="BA1794" s="4"/>
      <c r="BB1794" s="8"/>
      <c r="BC1794" s="3"/>
      <c r="BD1794" s="3"/>
      <c r="BF1794" s="5"/>
      <c r="BG1794" s="5"/>
      <c r="BH1794" s="5"/>
      <c r="BI1794" s="5"/>
      <c r="BJ1794" s="5"/>
      <c r="BK1794" s="3"/>
      <c r="BM1794" s="7"/>
      <c r="BN1794" s="3"/>
      <c r="BO1794" s="3"/>
      <c r="BQ1794" s="7"/>
      <c r="BR1794" s="3"/>
      <c r="BS1794" s="3"/>
      <c r="BV1794" s="4"/>
      <c r="BW1794" s="3"/>
      <c r="BX1794" s="3"/>
      <c r="BY1794" s="3"/>
      <c r="BZ1794" s="3"/>
      <c r="CA1794" s="3"/>
      <c r="CB1794" s="3"/>
      <c r="CC1794" s="3"/>
      <c r="CD1794" s="4"/>
      <c r="CE1794" s="4"/>
      <c r="CF1794" s="3"/>
      <c r="CG1794" s="3"/>
      <c r="CH1794" s="3"/>
      <c r="CI1794" s="3"/>
      <c r="CJ1794" s="3"/>
      <c r="CK1794" s="2"/>
      <c r="CL1794" s="2"/>
      <c r="CM1794" s="4"/>
      <c r="CN1794" s="4"/>
      <c r="CO1794" s="3"/>
      <c r="CP1794" s="4"/>
      <c r="CQ1794" s="3"/>
      <c r="CS1794" s="4"/>
      <c r="CT1794" s="3"/>
      <c r="CU1794" s="3"/>
    </row>
    <row r="1795" spans="1:99" ht="20.100000000000001" customHeight="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Y1795" s="4"/>
      <c r="Z1795" s="5"/>
      <c r="AB1795" s="6"/>
      <c r="AC1795" s="3"/>
      <c r="AD1795" s="3"/>
      <c r="AE1795" s="3"/>
      <c r="AF1795" s="3"/>
      <c r="AG1795" s="4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X1795" s="4"/>
      <c r="AZ1795" s="4"/>
      <c r="BA1795" s="4"/>
      <c r="BB1795" s="8"/>
      <c r="BC1795" s="3"/>
      <c r="BD1795" s="3"/>
      <c r="BF1795" s="5"/>
      <c r="BG1795" s="5"/>
      <c r="BH1795" s="5"/>
      <c r="BI1795" s="5"/>
      <c r="BJ1795" s="5"/>
      <c r="BK1795" s="3"/>
      <c r="BM1795" s="7"/>
      <c r="BN1795" s="3"/>
      <c r="BO1795" s="3"/>
      <c r="BQ1795" s="7"/>
      <c r="BR1795" s="3"/>
      <c r="BS1795" s="3"/>
      <c r="BV1795" s="4"/>
      <c r="BW1795" s="3"/>
      <c r="BX1795" s="3"/>
      <c r="BY1795" s="3"/>
      <c r="BZ1795" s="3"/>
      <c r="CA1795" s="3"/>
      <c r="CB1795" s="3"/>
      <c r="CC1795" s="3"/>
      <c r="CD1795" s="4"/>
      <c r="CE1795" s="4"/>
      <c r="CF1795" s="3"/>
      <c r="CG1795" s="3"/>
      <c r="CH1795" s="3"/>
      <c r="CI1795" s="3"/>
      <c r="CJ1795" s="3"/>
      <c r="CK1795" s="2"/>
      <c r="CL1795" s="2"/>
      <c r="CM1795" s="4"/>
      <c r="CN1795" s="4"/>
      <c r="CO1795" s="3"/>
      <c r="CP1795" s="4"/>
      <c r="CQ1795" s="3"/>
      <c r="CS1795" s="4"/>
      <c r="CT1795" s="3"/>
      <c r="CU1795" s="3"/>
    </row>
    <row r="1796" spans="1:99" ht="20.100000000000001" customHeight="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Y1796" s="4"/>
      <c r="Z1796" s="5"/>
      <c r="AB1796" s="6"/>
      <c r="AC1796" s="3"/>
      <c r="AD1796" s="3"/>
      <c r="AE1796" s="3"/>
      <c r="AF1796" s="3"/>
      <c r="AG1796" s="4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X1796" s="4"/>
      <c r="AZ1796" s="4"/>
      <c r="BA1796" s="4"/>
      <c r="BB1796" s="8"/>
      <c r="BC1796" s="3"/>
      <c r="BD1796" s="3"/>
      <c r="BF1796" s="5"/>
      <c r="BG1796" s="5"/>
      <c r="BH1796" s="5"/>
      <c r="BI1796" s="5"/>
      <c r="BJ1796" s="5"/>
      <c r="BK1796" s="3"/>
      <c r="BM1796" s="7"/>
      <c r="BN1796" s="3"/>
      <c r="BO1796" s="3"/>
      <c r="BQ1796" s="7"/>
      <c r="BR1796" s="3"/>
      <c r="BS1796" s="3"/>
      <c r="BV1796" s="4"/>
      <c r="BW1796" s="3"/>
      <c r="BX1796" s="3"/>
      <c r="BY1796" s="3"/>
      <c r="BZ1796" s="3"/>
      <c r="CA1796" s="3"/>
      <c r="CB1796" s="3"/>
      <c r="CC1796" s="3"/>
      <c r="CD1796" s="4"/>
      <c r="CE1796" s="4"/>
      <c r="CF1796" s="3"/>
      <c r="CG1796" s="3"/>
      <c r="CH1796" s="3"/>
      <c r="CI1796" s="3"/>
      <c r="CJ1796" s="3"/>
      <c r="CK1796" s="2"/>
      <c r="CL1796" s="2"/>
      <c r="CM1796" s="4"/>
      <c r="CN1796" s="4"/>
      <c r="CO1796" s="3"/>
      <c r="CP1796" s="4"/>
      <c r="CQ1796" s="3"/>
      <c r="CS1796" s="4"/>
      <c r="CT1796" s="3"/>
      <c r="CU1796" s="3"/>
    </row>
    <row r="1797" spans="1:99" ht="20.100000000000001" customHeight="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Y1797" s="4"/>
      <c r="Z1797" s="5"/>
      <c r="AB1797" s="6"/>
      <c r="AC1797" s="3"/>
      <c r="AD1797" s="3"/>
      <c r="AE1797" s="3"/>
      <c r="AF1797" s="3"/>
      <c r="AG1797" s="4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X1797" s="4"/>
      <c r="AZ1797" s="4"/>
      <c r="BA1797" s="4"/>
      <c r="BB1797" s="8"/>
      <c r="BC1797" s="3"/>
      <c r="BD1797" s="3"/>
      <c r="BF1797" s="5"/>
      <c r="BG1797" s="5"/>
      <c r="BH1797" s="5"/>
      <c r="BI1797" s="5"/>
      <c r="BJ1797" s="5"/>
      <c r="BK1797" s="3"/>
      <c r="BM1797" s="7"/>
      <c r="BN1797" s="3"/>
      <c r="BO1797" s="3"/>
      <c r="BQ1797" s="7"/>
      <c r="BR1797" s="3"/>
      <c r="BS1797" s="3"/>
      <c r="BV1797" s="4"/>
      <c r="BW1797" s="3"/>
      <c r="BX1797" s="3"/>
      <c r="BY1797" s="3"/>
      <c r="BZ1797" s="3"/>
      <c r="CA1797" s="3"/>
      <c r="CB1797" s="3"/>
      <c r="CC1797" s="3"/>
      <c r="CD1797" s="4"/>
      <c r="CE1797" s="4"/>
      <c r="CF1797" s="3"/>
      <c r="CG1797" s="3"/>
      <c r="CH1797" s="3"/>
      <c r="CI1797" s="3"/>
      <c r="CJ1797" s="3"/>
      <c r="CK1797" s="2"/>
      <c r="CL1797" s="2"/>
      <c r="CM1797" s="4"/>
      <c r="CN1797" s="4"/>
      <c r="CO1797" s="3"/>
      <c r="CP1797" s="4"/>
      <c r="CQ1797" s="3"/>
      <c r="CS1797" s="4"/>
      <c r="CT1797" s="3"/>
      <c r="CU1797" s="3"/>
    </row>
    <row r="1798" spans="1:99" ht="20.100000000000001" customHeight="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Y1798" s="4"/>
      <c r="Z1798" s="5"/>
      <c r="AB1798" s="6"/>
      <c r="AC1798" s="3"/>
      <c r="AD1798" s="3"/>
      <c r="AE1798" s="3"/>
      <c r="AF1798" s="3"/>
      <c r="AG1798" s="4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X1798" s="4"/>
      <c r="AZ1798" s="4"/>
      <c r="BA1798" s="4"/>
      <c r="BB1798" s="8"/>
      <c r="BC1798" s="3"/>
      <c r="BD1798" s="3"/>
      <c r="BF1798" s="5"/>
      <c r="BG1798" s="5"/>
      <c r="BH1798" s="5"/>
      <c r="BI1798" s="5"/>
      <c r="BJ1798" s="5"/>
      <c r="BK1798" s="3"/>
      <c r="BM1798" s="7"/>
      <c r="BN1798" s="3"/>
      <c r="BO1798" s="3"/>
      <c r="BQ1798" s="7"/>
      <c r="BR1798" s="3"/>
      <c r="BS1798" s="3"/>
      <c r="BV1798" s="4"/>
      <c r="BW1798" s="3"/>
      <c r="BX1798" s="3"/>
      <c r="BY1798" s="3"/>
      <c r="BZ1798" s="3"/>
      <c r="CA1798" s="3"/>
      <c r="CB1798" s="3"/>
      <c r="CC1798" s="3"/>
      <c r="CD1798" s="4"/>
      <c r="CE1798" s="4"/>
      <c r="CF1798" s="3"/>
      <c r="CG1798" s="3"/>
      <c r="CH1798" s="3"/>
      <c r="CI1798" s="3"/>
      <c r="CJ1798" s="3"/>
      <c r="CK1798" s="2"/>
      <c r="CL1798" s="2"/>
      <c r="CM1798" s="4"/>
      <c r="CN1798" s="4"/>
      <c r="CO1798" s="3"/>
      <c r="CP1798" s="4"/>
      <c r="CQ1798" s="3"/>
      <c r="CS1798" s="4"/>
      <c r="CT1798" s="3"/>
      <c r="CU1798" s="3"/>
    </row>
    <row r="1799" spans="1:99" ht="20.100000000000001" customHeight="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Y1799" s="4"/>
      <c r="Z1799" s="5"/>
      <c r="AB1799" s="6"/>
      <c r="AC1799" s="3"/>
      <c r="AD1799" s="3"/>
      <c r="AE1799" s="3"/>
      <c r="AF1799" s="3"/>
      <c r="AG1799" s="4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X1799" s="4"/>
      <c r="AZ1799" s="4"/>
      <c r="BA1799" s="4"/>
      <c r="BB1799" s="8"/>
      <c r="BC1799" s="3"/>
      <c r="BD1799" s="3"/>
      <c r="BF1799" s="5"/>
      <c r="BG1799" s="5"/>
      <c r="BH1799" s="5"/>
      <c r="BI1799" s="5"/>
      <c r="BJ1799" s="5"/>
      <c r="BK1799" s="3"/>
      <c r="BM1799" s="7"/>
      <c r="BN1799" s="3"/>
      <c r="BO1799" s="3"/>
      <c r="BQ1799" s="7"/>
      <c r="BR1799" s="3"/>
      <c r="BS1799" s="3"/>
      <c r="BV1799" s="4"/>
      <c r="BW1799" s="3"/>
      <c r="BX1799" s="3"/>
      <c r="BY1799" s="3"/>
      <c r="BZ1799" s="3"/>
      <c r="CA1799" s="3"/>
      <c r="CB1799" s="3"/>
      <c r="CC1799" s="3"/>
      <c r="CD1799" s="4"/>
      <c r="CE1799" s="4"/>
      <c r="CF1799" s="3"/>
      <c r="CG1799" s="3"/>
      <c r="CH1799" s="3"/>
      <c r="CI1799" s="3"/>
      <c r="CJ1799" s="3"/>
      <c r="CK1799" s="2"/>
      <c r="CL1799" s="2"/>
      <c r="CM1799" s="4"/>
      <c r="CN1799" s="4"/>
      <c r="CO1799" s="3"/>
      <c r="CP1799" s="4"/>
      <c r="CQ1799" s="3"/>
      <c r="CS1799" s="4"/>
      <c r="CT1799" s="3"/>
      <c r="CU1799" s="3"/>
    </row>
    <row r="1800" spans="1:99" ht="20.100000000000001" customHeight="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Y1800" s="4"/>
      <c r="Z1800" s="5"/>
      <c r="AB1800" s="6"/>
      <c r="AC1800" s="3"/>
      <c r="AD1800" s="3"/>
      <c r="AE1800" s="3"/>
      <c r="AF1800" s="3"/>
      <c r="AG1800" s="4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X1800" s="4"/>
      <c r="AZ1800" s="4"/>
      <c r="BA1800" s="4"/>
      <c r="BB1800" s="8"/>
      <c r="BC1800" s="3"/>
      <c r="BD1800" s="3"/>
      <c r="BF1800" s="5"/>
      <c r="BG1800" s="5"/>
      <c r="BH1800" s="5"/>
      <c r="BI1800" s="5"/>
      <c r="BJ1800" s="5"/>
      <c r="BK1800" s="3"/>
      <c r="BM1800" s="7"/>
      <c r="BN1800" s="3"/>
      <c r="BO1800" s="3"/>
      <c r="BQ1800" s="7"/>
      <c r="BR1800" s="3"/>
      <c r="BS1800" s="3"/>
      <c r="BV1800" s="4"/>
      <c r="BW1800" s="3"/>
      <c r="BX1800" s="3"/>
      <c r="BY1800" s="3"/>
      <c r="BZ1800" s="3"/>
      <c r="CA1800" s="3"/>
      <c r="CB1800" s="3"/>
      <c r="CC1800" s="3"/>
      <c r="CD1800" s="4"/>
      <c r="CE1800" s="4"/>
      <c r="CF1800" s="3"/>
      <c r="CG1800" s="3"/>
      <c r="CH1800" s="3"/>
      <c r="CI1800" s="3"/>
      <c r="CJ1800" s="3"/>
      <c r="CK1800" s="2"/>
      <c r="CL1800" s="2"/>
      <c r="CM1800" s="4"/>
      <c r="CN1800" s="4"/>
      <c r="CO1800" s="3"/>
      <c r="CP1800" s="4"/>
      <c r="CQ1800" s="3"/>
      <c r="CS1800" s="4"/>
      <c r="CT1800" s="3"/>
      <c r="CU1800" s="3"/>
    </row>
    <row r="1801" spans="1:99" ht="20.100000000000001" customHeight="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Y1801" s="4"/>
      <c r="Z1801" s="5"/>
      <c r="AB1801" s="6"/>
      <c r="AC1801" s="3"/>
      <c r="AD1801" s="3"/>
      <c r="AE1801" s="3"/>
      <c r="AF1801" s="3"/>
      <c r="AG1801" s="4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X1801" s="4"/>
      <c r="AZ1801" s="4"/>
      <c r="BA1801" s="4"/>
      <c r="BB1801" s="8"/>
      <c r="BC1801" s="3"/>
      <c r="BD1801" s="3"/>
      <c r="BF1801" s="5"/>
      <c r="BG1801" s="5"/>
      <c r="BH1801" s="5"/>
      <c r="BI1801" s="5"/>
      <c r="BJ1801" s="5"/>
      <c r="BK1801" s="3"/>
      <c r="BM1801" s="7"/>
      <c r="BN1801" s="3"/>
      <c r="BO1801" s="3"/>
      <c r="BQ1801" s="7"/>
      <c r="BR1801" s="3"/>
      <c r="BS1801" s="3"/>
      <c r="BV1801" s="4"/>
      <c r="BW1801" s="3"/>
      <c r="BX1801" s="3"/>
      <c r="BY1801" s="3"/>
      <c r="BZ1801" s="3"/>
      <c r="CA1801" s="3"/>
      <c r="CB1801" s="3"/>
      <c r="CC1801" s="3"/>
      <c r="CD1801" s="4"/>
      <c r="CE1801" s="4"/>
      <c r="CF1801" s="3"/>
      <c r="CG1801" s="3"/>
      <c r="CH1801" s="3"/>
      <c r="CI1801" s="3"/>
      <c r="CJ1801" s="3"/>
      <c r="CK1801" s="2"/>
      <c r="CL1801" s="2"/>
      <c r="CM1801" s="4"/>
      <c r="CN1801" s="4"/>
      <c r="CO1801" s="3"/>
      <c r="CP1801" s="4"/>
      <c r="CQ1801" s="3"/>
      <c r="CS1801" s="4"/>
      <c r="CT1801" s="3"/>
      <c r="CU1801" s="3"/>
    </row>
    <row r="1802" spans="1:99" ht="20.100000000000001" customHeight="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Y1802" s="4"/>
      <c r="Z1802" s="5"/>
      <c r="AB1802" s="6"/>
      <c r="AC1802" s="3"/>
      <c r="AD1802" s="3"/>
      <c r="AE1802" s="3"/>
      <c r="AF1802" s="3"/>
      <c r="AG1802" s="4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X1802" s="4"/>
      <c r="AZ1802" s="4"/>
      <c r="BA1802" s="4"/>
      <c r="BB1802" s="8"/>
      <c r="BC1802" s="3"/>
      <c r="BD1802" s="3"/>
      <c r="BF1802" s="5"/>
      <c r="BG1802" s="5"/>
      <c r="BH1802" s="5"/>
      <c r="BI1802" s="5"/>
      <c r="BJ1802" s="5"/>
      <c r="BK1802" s="3"/>
      <c r="BM1802" s="7"/>
      <c r="BN1802" s="3"/>
      <c r="BO1802" s="3"/>
      <c r="BQ1802" s="7"/>
      <c r="BR1802" s="3"/>
      <c r="BS1802" s="3"/>
      <c r="BV1802" s="4"/>
      <c r="BW1802" s="3"/>
      <c r="BX1802" s="3"/>
      <c r="BY1802" s="3"/>
      <c r="BZ1802" s="3"/>
      <c r="CA1802" s="3"/>
      <c r="CB1802" s="3"/>
      <c r="CC1802" s="3"/>
      <c r="CD1802" s="4"/>
      <c r="CE1802" s="4"/>
      <c r="CF1802" s="3"/>
      <c r="CG1802" s="3"/>
      <c r="CH1802" s="3"/>
      <c r="CI1802" s="3"/>
      <c r="CJ1802" s="3"/>
      <c r="CK1802" s="2"/>
      <c r="CL1802" s="2"/>
      <c r="CM1802" s="4"/>
      <c r="CN1802" s="4"/>
      <c r="CO1802" s="3"/>
      <c r="CP1802" s="4"/>
      <c r="CQ1802" s="3"/>
      <c r="CS1802" s="4"/>
      <c r="CT1802" s="3"/>
      <c r="CU1802" s="3"/>
    </row>
    <row r="1803" spans="1:99" ht="20.100000000000001" customHeight="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Y1803" s="4"/>
      <c r="Z1803" s="5"/>
      <c r="AB1803" s="6"/>
      <c r="AC1803" s="3"/>
      <c r="AD1803" s="3"/>
      <c r="AE1803" s="3"/>
      <c r="AF1803" s="3"/>
      <c r="AG1803" s="4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X1803" s="4"/>
      <c r="AZ1803" s="4"/>
      <c r="BA1803" s="4"/>
      <c r="BB1803" s="8"/>
      <c r="BC1803" s="3"/>
      <c r="BD1803" s="3"/>
      <c r="BF1803" s="5"/>
      <c r="BG1803" s="5"/>
      <c r="BH1803" s="5"/>
      <c r="BI1803" s="5"/>
      <c r="BJ1803" s="5"/>
      <c r="BK1803" s="3"/>
      <c r="BM1803" s="7"/>
      <c r="BN1803" s="3"/>
      <c r="BO1803" s="3"/>
      <c r="BQ1803" s="7"/>
      <c r="BR1803" s="3"/>
      <c r="BS1803" s="3"/>
      <c r="BV1803" s="4"/>
      <c r="BW1803" s="3"/>
      <c r="BX1803" s="3"/>
      <c r="BY1803" s="3"/>
      <c r="BZ1803" s="3"/>
      <c r="CA1803" s="3"/>
      <c r="CB1803" s="3"/>
      <c r="CC1803" s="3"/>
      <c r="CD1803" s="4"/>
      <c r="CE1803" s="4"/>
      <c r="CF1803" s="3"/>
      <c r="CG1803" s="3"/>
      <c r="CH1803" s="3"/>
      <c r="CI1803" s="3"/>
      <c r="CJ1803" s="3"/>
      <c r="CK1803" s="2"/>
      <c r="CL1803" s="2"/>
      <c r="CM1803" s="4"/>
      <c r="CN1803" s="4"/>
      <c r="CO1803" s="3"/>
      <c r="CP1803" s="4"/>
      <c r="CQ1803" s="3"/>
      <c r="CS1803" s="4"/>
      <c r="CT1803" s="3"/>
      <c r="CU1803" s="3"/>
    </row>
    <row r="1804" spans="1:99" ht="20.100000000000001" customHeight="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Y1804" s="4"/>
      <c r="Z1804" s="5"/>
      <c r="AB1804" s="6"/>
      <c r="AC1804" s="3"/>
      <c r="AD1804" s="3"/>
      <c r="AE1804" s="3"/>
      <c r="AF1804" s="3"/>
      <c r="AG1804" s="4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X1804" s="4"/>
      <c r="AZ1804" s="4"/>
      <c r="BA1804" s="4"/>
      <c r="BB1804" s="8"/>
      <c r="BC1804" s="3"/>
      <c r="BD1804" s="3"/>
      <c r="BF1804" s="5"/>
      <c r="BG1804" s="5"/>
      <c r="BH1804" s="5"/>
      <c r="BI1804" s="5"/>
      <c r="BJ1804" s="5"/>
      <c r="BK1804" s="3"/>
      <c r="BM1804" s="7"/>
      <c r="BN1804" s="3"/>
      <c r="BO1804" s="3"/>
      <c r="BQ1804" s="7"/>
      <c r="BR1804" s="3"/>
      <c r="BS1804" s="3"/>
      <c r="BV1804" s="4"/>
      <c r="BW1804" s="3"/>
      <c r="BX1804" s="3"/>
      <c r="BY1804" s="3"/>
      <c r="BZ1804" s="3"/>
      <c r="CA1804" s="3"/>
      <c r="CB1804" s="3"/>
      <c r="CC1804" s="3"/>
      <c r="CD1804" s="4"/>
      <c r="CE1804" s="4"/>
      <c r="CF1804" s="3"/>
      <c r="CG1804" s="3"/>
      <c r="CH1804" s="3"/>
      <c r="CI1804" s="3"/>
      <c r="CJ1804" s="3"/>
      <c r="CK1804" s="2"/>
      <c r="CL1804" s="2"/>
      <c r="CM1804" s="4"/>
      <c r="CN1804" s="4"/>
      <c r="CO1804" s="3"/>
      <c r="CP1804" s="4"/>
      <c r="CQ1804" s="3"/>
      <c r="CS1804" s="4"/>
      <c r="CT1804" s="3"/>
      <c r="CU1804" s="3"/>
    </row>
    <row r="1805" spans="1:99" ht="20.100000000000001" customHeight="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Y1805" s="4"/>
      <c r="Z1805" s="5"/>
      <c r="AB1805" s="6"/>
      <c r="AC1805" s="3"/>
      <c r="AD1805" s="3"/>
      <c r="AE1805" s="3"/>
      <c r="AF1805" s="3"/>
      <c r="AG1805" s="4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X1805" s="4"/>
      <c r="AZ1805" s="4"/>
      <c r="BA1805" s="4"/>
      <c r="BB1805" s="8"/>
      <c r="BC1805" s="3"/>
      <c r="BD1805" s="3"/>
      <c r="BF1805" s="5"/>
      <c r="BG1805" s="5"/>
      <c r="BH1805" s="5"/>
      <c r="BI1805" s="5"/>
      <c r="BJ1805" s="5"/>
      <c r="BK1805" s="3"/>
      <c r="BM1805" s="7"/>
      <c r="BN1805" s="3"/>
      <c r="BO1805" s="3"/>
      <c r="BQ1805" s="7"/>
      <c r="BR1805" s="3"/>
      <c r="BS1805" s="3"/>
      <c r="BV1805" s="4"/>
      <c r="BW1805" s="3"/>
      <c r="BX1805" s="3"/>
      <c r="BY1805" s="3"/>
      <c r="BZ1805" s="3"/>
      <c r="CA1805" s="3"/>
      <c r="CB1805" s="3"/>
      <c r="CC1805" s="3"/>
      <c r="CD1805" s="4"/>
      <c r="CE1805" s="4"/>
      <c r="CF1805" s="3"/>
      <c r="CG1805" s="3"/>
      <c r="CH1805" s="3"/>
      <c r="CI1805" s="3"/>
      <c r="CJ1805" s="3"/>
      <c r="CK1805" s="2"/>
      <c r="CL1805" s="2"/>
      <c r="CM1805" s="4"/>
      <c r="CN1805" s="4"/>
      <c r="CO1805" s="3"/>
      <c r="CP1805" s="4"/>
      <c r="CQ1805" s="3"/>
      <c r="CS1805" s="4"/>
      <c r="CT1805" s="3"/>
      <c r="CU1805" s="3"/>
    </row>
    <row r="1806" spans="1:99" ht="20.100000000000001" customHeight="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Y1806" s="4"/>
      <c r="Z1806" s="5"/>
      <c r="AB1806" s="6"/>
      <c r="AC1806" s="3"/>
      <c r="AD1806" s="3"/>
      <c r="AE1806" s="3"/>
      <c r="AF1806" s="3"/>
      <c r="AG1806" s="4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X1806" s="4"/>
      <c r="AZ1806" s="4"/>
      <c r="BA1806" s="4"/>
      <c r="BB1806" s="8"/>
      <c r="BC1806" s="3"/>
      <c r="BD1806" s="3"/>
      <c r="BF1806" s="5"/>
      <c r="BG1806" s="5"/>
      <c r="BH1806" s="5"/>
      <c r="BI1806" s="5"/>
      <c r="BJ1806" s="5"/>
      <c r="BK1806" s="3"/>
      <c r="BM1806" s="7"/>
      <c r="BN1806" s="3"/>
      <c r="BO1806" s="3"/>
      <c r="BQ1806" s="7"/>
      <c r="BR1806" s="3"/>
      <c r="BS1806" s="3"/>
      <c r="BV1806" s="4"/>
      <c r="BW1806" s="3"/>
      <c r="BX1806" s="3"/>
      <c r="BY1806" s="3"/>
      <c r="BZ1806" s="3"/>
      <c r="CA1806" s="3"/>
      <c r="CB1806" s="3"/>
      <c r="CC1806" s="3"/>
      <c r="CD1806" s="4"/>
      <c r="CE1806" s="4"/>
      <c r="CF1806" s="3"/>
      <c r="CG1806" s="3"/>
      <c r="CH1806" s="3"/>
      <c r="CI1806" s="3"/>
      <c r="CJ1806" s="3"/>
      <c r="CK1806" s="2"/>
      <c r="CL1806" s="2"/>
      <c r="CM1806" s="4"/>
      <c r="CN1806" s="4"/>
      <c r="CO1806" s="3"/>
      <c r="CP1806" s="4"/>
      <c r="CQ1806" s="3"/>
      <c r="CS1806" s="4"/>
      <c r="CT1806" s="3"/>
      <c r="CU1806" s="3"/>
    </row>
    <row r="1807" spans="1:99" ht="20.100000000000001" customHeight="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Y1807" s="4"/>
      <c r="Z1807" s="5"/>
      <c r="AB1807" s="6"/>
      <c r="AC1807" s="3"/>
      <c r="AD1807" s="3"/>
      <c r="AE1807" s="3"/>
      <c r="AF1807" s="3"/>
      <c r="AG1807" s="4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X1807" s="4"/>
      <c r="AZ1807" s="4"/>
      <c r="BA1807" s="4"/>
      <c r="BB1807" s="8"/>
      <c r="BC1807" s="3"/>
      <c r="BD1807" s="3"/>
      <c r="BF1807" s="5"/>
      <c r="BG1807" s="5"/>
      <c r="BH1807" s="5"/>
      <c r="BI1807" s="5"/>
      <c r="BJ1807" s="5"/>
      <c r="BK1807" s="3"/>
      <c r="BM1807" s="7"/>
      <c r="BN1807" s="3"/>
      <c r="BO1807" s="3"/>
      <c r="BQ1807" s="7"/>
      <c r="BR1807" s="3"/>
      <c r="BS1807" s="3"/>
      <c r="BV1807" s="4"/>
      <c r="BW1807" s="3"/>
      <c r="BX1807" s="3"/>
      <c r="BY1807" s="3"/>
      <c r="BZ1807" s="3"/>
      <c r="CA1807" s="3"/>
      <c r="CB1807" s="3"/>
      <c r="CC1807" s="3"/>
      <c r="CD1807" s="4"/>
      <c r="CE1807" s="4"/>
      <c r="CF1807" s="3"/>
      <c r="CG1807" s="3"/>
      <c r="CH1807" s="3"/>
      <c r="CI1807" s="3"/>
      <c r="CJ1807" s="3"/>
      <c r="CK1807" s="2"/>
      <c r="CL1807" s="2"/>
      <c r="CM1807" s="4"/>
      <c r="CN1807" s="4"/>
      <c r="CO1807" s="3"/>
      <c r="CP1807" s="4"/>
      <c r="CQ1807" s="3"/>
      <c r="CS1807" s="4"/>
      <c r="CT1807" s="3"/>
      <c r="CU1807" s="3"/>
    </row>
    <row r="1808" spans="1:99" ht="20.100000000000001" customHeight="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Y1808" s="4"/>
      <c r="Z1808" s="5"/>
      <c r="AB1808" s="6"/>
      <c r="AC1808" s="3"/>
      <c r="AD1808" s="3"/>
      <c r="AE1808" s="3"/>
      <c r="AF1808" s="3"/>
      <c r="AG1808" s="4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X1808" s="4"/>
      <c r="AZ1808" s="4"/>
      <c r="BA1808" s="4"/>
      <c r="BB1808" s="8"/>
      <c r="BC1808" s="3"/>
      <c r="BD1808" s="3"/>
      <c r="BF1808" s="5"/>
      <c r="BG1808" s="5"/>
      <c r="BH1808" s="5"/>
      <c r="BI1808" s="5"/>
      <c r="BJ1808" s="5"/>
      <c r="BK1808" s="3"/>
      <c r="BM1808" s="7"/>
      <c r="BN1808" s="3"/>
      <c r="BO1808" s="3"/>
      <c r="BQ1808" s="7"/>
      <c r="BR1808" s="3"/>
      <c r="BS1808" s="3"/>
      <c r="BV1808" s="4"/>
      <c r="BW1808" s="3"/>
      <c r="BX1808" s="3"/>
      <c r="BY1808" s="3"/>
      <c r="BZ1808" s="3"/>
      <c r="CA1808" s="3"/>
      <c r="CB1808" s="3"/>
      <c r="CC1808" s="3"/>
      <c r="CD1808" s="4"/>
      <c r="CE1808" s="4"/>
      <c r="CF1808" s="3"/>
      <c r="CG1808" s="3"/>
      <c r="CH1808" s="3"/>
      <c r="CI1808" s="3"/>
      <c r="CJ1808" s="3"/>
      <c r="CK1808" s="2"/>
      <c r="CL1808" s="2"/>
      <c r="CM1808" s="4"/>
      <c r="CN1808" s="4"/>
      <c r="CO1808" s="3"/>
      <c r="CP1808" s="4"/>
      <c r="CQ1808" s="3"/>
      <c r="CS1808" s="4"/>
      <c r="CT1808" s="3"/>
      <c r="CU1808" s="3"/>
    </row>
    <row r="1809" spans="1:99" ht="20.100000000000001" customHeight="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Y1809" s="4"/>
      <c r="Z1809" s="5"/>
      <c r="AB1809" s="6"/>
      <c r="AC1809" s="3"/>
      <c r="AD1809" s="3"/>
      <c r="AE1809" s="3"/>
      <c r="AF1809" s="3"/>
      <c r="AG1809" s="4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X1809" s="4"/>
      <c r="AZ1809" s="4"/>
      <c r="BA1809" s="4"/>
      <c r="BB1809" s="8"/>
      <c r="BC1809" s="3"/>
      <c r="BD1809" s="3"/>
      <c r="BF1809" s="5"/>
      <c r="BG1809" s="5"/>
      <c r="BH1809" s="5"/>
      <c r="BI1809" s="5"/>
      <c r="BJ1809" s="5"/>
      <c r="BK1809" s="3"/>
      <c r="BM1809" s="7"/>
      <c r="BN1809" s="3"/>
      <c r="BO1809" s="3"/>
      <c r="BQ1809" s="7"/>
      <c r="BR1809" s="3"/>
      <c r="BS1809" s="3"/>
      <c r="BV1809" s="4"/>
      <c r="BW1809" s="3"/>
      <c r="BX1809" s="3"/>
      <c r="BY1809" s="3"/>
      <c r="BZ1809" s="3"/>
      <c r="CA1809" s="3"/>
      <c r="CB1809" s="3"/>
      <c r="CC1809" s="3"/>
      <c r="CD1809" s="4"/>
      <c r="CE1809" s="4"/>
      <c r="CF1809" s="3"/>
      <c r="CG1809" s="3"/>
      <c r="CH1809" s="3"/>
      <c r="CI1809" s="3"/>
      <c r="CJ1809" s="3"/>
      <c r="CK1809" s="2"/>
      <c r="CL1809" s="2"/>
      <c r="CM1809" s="4"/>
      <c r="CN1809" s="4"/>
      <c r="CO1809" s="3"/>
      <c r="CP1809" s="4"/>
      <c r="CQ1809" s="3"/>
      <c r="CS1809" s="4"/>
      <c r="CT1809" s="3"/>
      <c r="CU1809" s="3"/>
    </row>
    <row r="1810" spans="1:99" ht="20.100000000000001" customHeight="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Y1810" s="4"/>
      <c r="Z1810" s="5"/>
      <c r="AB1810" s="6"/>
      <c r="AC1810" s="3"/>
      <c r="AD1810" s="3"/>
      <c r="AE1810" s="3"/>
      <c r="AF1810" s="3"/>
      <c r="AG1810" s="4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X1810" s="4"/>
      <c r="AZ1810" s="4"/>
      <c r="BA1810" s="4"/>
      <c r="BB1810" s="8"/>
      <c r="BC1810" s="3"/>
      <c r="BD1810" s="3"/>
      <c r="BF1810" s="5"/>
      <c r="BG1810" s="5"/>
      <c r="BH1810" s="5"/>
      <c r="BI1810" s="5"/>
      <c r="BJ1810" s="5"/>
      <c r="BK1810" s="3"/>
      <c r="BM1810" s="7"/>
      <c r="BN1810" s="3"/>
      <c r="BO1810" s="3"/>
      <c r="BQ1810" s="7"/>
      <c r="BR1810" s="3"/>
      <c r="BS1810" s="3"/>
      <c r="BV1810" s="4"/>
      <c r="BW1810" s="3"/>
      <c r="BX1810" s="3"/>
      <c r="BY1810" s="3"/>
      <c r="BZ1810" s="3"/>
      <c r="CA1810" s="3"/>
      <c r="CB1810" s="3"/>
      <c r="CC1810" s="3"/>
      <c r="CD1810" s="4"/>
      <c r="CE1810" s="4"/>
      <c r="CF1810" s="3"/>
      <c r="CG1810" s="3"/>
      <c r="CH1810" s="3"/>
      <c r="CI1810" s="3"/>
      <c r="CJ1810" s="3"/>
      <c r="CK1810" s="2"/>
      <c r="CL1810" s="2"/>
      <c r="CM1810" s="4"/>
      <c r="CN1810" s="4"/>
      <c r="CO1810" s="3"/>
      <c r="CP1810" s="4"/>
      <c r="CQ1810" s="3"/>
      <c r="CS1810" s="4"/>
      <c r="CT1810" s="3"/>
      <c r="CU1810" s="3"/>
    </row>
    <row r="1811" spans="1:99" ht="20.100000000000001" customHeight="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Y1811" s="4"/>
      <c r="Z1811" s="5"/>
      <c r="AB1811" s="6"/>
      <c r="AC1811" s="3"/>
      <c r="AD1811" s="3"/>
      <c r="AE1811" s="3"/>
      <c r="AF1811" s="3"/>
      <c r="AG1811" s="4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X1811" s="4"/>
      <c r="AZ1811" s="4"/>
      <c r="BA1811" s="4"/>
      <c r="BB1811" s="8"/>
      <c r="BC1811" s="3"/>
      <c r="BD1811" s="3"/>
      <c r="BF1811" s="5"/>
      <c r="BG1811" s="5"/>
      <c r="BH1811" s="5"/>
      <c r="BI1811" s="5"/>
      <c r="BJ1811" s="5"/>
      <c r="BK1811" s="3"/>
      <c r="BM1811" s="7"/>
      <c r="BN1811" s="3"/>
      <c r="BO1811" s="3"/>
      <c r="BQ1811" s="7"/>
      <c r="BR1811" s="3"/>
      <c r="BS1811" s="3"/>
      <c r="BV1811" s="4"/>
      <c r="BW1811" s="3"/>
      <c r="BX1811" s="3"/>
      <c r="BY1811" s="3"/>
      <c r="BZ1811" s="3"/>
      <c r="CA1811" s="3"/>
      <c r="CB1811" s="3"/>
      <c r="CC1811" s="3"/>
      <c r="CD1811" s="4"/>
      <c r="CE1811" s="4"/>
      <c r="CF1811" s="3"/>
      <c r="CG1811" s="3"/>
      <c r="CH1811" s="3"/>
      <c r="CI1811" s="3"/>
      <c r="CJ1811" s="3"/>
      <c r="CK1811" s="2"/>
      <c r="CL1811" s="2"/>
      <c r="CM1811" s="4"/>
      <c r="CN1811" s="4"/>
      <c r="CO1811" s="3"/>
      <c r="CP1811" s="4"/>
      <c r="CQ1811" s="3"/>
      <c r="CS1811" s="4"/>
      <c r="CT1811" s="3"/>
      <c r="CU1811" s="3"/>
    </row>
    <row r="1812" spans="1:99" ht="20.100000000000001" customHeight="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Y1812" s="4"/>
      <c r="Z1812" s="5"/>
      <c r="AB1812" s="6"/>
      <c r="AC1812" s="3"/>
      <c r="AD1812" s="3"/>
      <c r="AE1812" s="3"/>
      <c r="AF1812" s="3"/>
      <c r="AG1812" s="4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X1812" s="4"/>
      <c r="AZ1812" s="4"/>
      <c r="BA1812" s="4"/>
      <c r="BB1812" s="8"/>
      <c r="BC1812" s="3"/>
      <c r="BD1812" s="3"/>
      <c r="BF1812" s="5"/>
      <c r="BG1812" s="5"/>
      <c r="BH1812" s="5"/>
      <c r="BI1812" s="5"/>
      <c r="BJ1812" s="5"/>
      <c r="BK1812" s="3"/>
      <c r="BM1812" s="7"/>
      <c r="BN1812" s="3"/>
      <c r="BO1812" s="3"/>
      <c r="BQ1812" s="7"/>
      <c r="BR1812" s="3"/>
      <c r="BS1812" s="3"/>
      <c r="BV1812" s="4"/>
      <c r="BW1812" s="3"/>
      <c r="BX1812" s="3"/>
      <c r="BY1812" s="3"/>
      <c r="BZ1812" s="3"/>
      <c r="CA1812" s="3"/>
      <c r="CB1812" s="3"/>
      <c r="CC1812" s="3"/>
      <c r="CD1812" s="4"/>
      <c r="CE1812" s="4"/>
      <c r="CF1812" s="3"/>
      <c r="CG1812" s="3"/>
      <c r="CH1812" s="3"/>
      <c r="CI1812" s="3"/>
      <c r="CJ1812" s="3"/>
      <c r="CK1812" s="2"/>
      <c r="CL1812" s="2"/>
      <c r="CM1812" s="4"/>
      <c r="CN1812" s="4"/>
      <c r="CO1812" s="3"/>
      <c r="CP1812" s="4"/>
      <c r="CQ1812" s="3"/>
      <c r="CS1812" s="4"/>
      <c r="CT1812" s="3"/>
      <c r="CU1812" s="3"/>
    </row>
    <row r="1813" spans="1:99" ht="20.100000000000001" customHeight="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Y1813" s="4"/>
      <c r="Z1813" s="5"/>
      <c r="AB1813" s="6"/>
      <c r="AC1813" s="3"/>
      <c r="AD1813" s="3"/>
      <c r="AE1813" s="3"/>
      <c r="AF1813" s="3"/>
      <c r="AG1813" s="4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X1813" s="4"/>
      <c r="AZ1813" s="4"/>
      <c r="BA1813" s="4"/>
      <c r="BB1813" s="8"/>
      <c r="BC1813" s="3"/>
      <c r="BD1813" s="3"/>
      <c r="BF1813" s="5"/>
      <c r="BG1813" s="5"/>
      <c r="BH1813" s="5"/>
      <c r="BI1813" s="5"/>
      <c r="BJ1813" s="5"/>
      <c r="BK1813" s="3"/>
      <c r="BM1813" s="7"/>
      <c r="BN1813" s="3"/>
      <c r="BO1813" s="3"/>
      <c r="BQ1813" s="7"/>
      <c r="BR1813" s="3"/>
      <c r="BS1813" s="3"/>
      <c r="BV1813" s="4"/>
      <c r="BW1813" s="3"/>
      <c r="BX1813" s="3"/>
      <c r="BY1813" s="3"/>
      <c r="BZ1813" s="3"/>
      <c r="CA1813" s="3"/>
      <c r="CB1813" s="3"/>
      <c r="CC1813" s="3"/>
      <c r="CD1813" s="4"/>
      <c r="CE1813" s="4"/>
      <c r="CF1813" s="3"/>
      <c r="CG1813" s="3"/>
      <c r="CH1813" s="3"/>
      <c r="CI1813" s="3"/>
      <c r="CJ1813" s="3"/>
      <c r="CK1813" s="2"/>
      <c r="CL1813" s="2"/>
      <c r="CM1813" s="4"/>
      <c r="CN1813" s="4"/>
      <c r="CO1813" s="3"/>
      <c r="CP1813" s="4"/>
      <c r="CQ1813" s="3"/>
      <c r="CS1813" s="4"/>
      <c r="CT1813" s="3"/>
      <c r="CU1813" s="3"/>
    </row>
    <row r="1814" spans="1:99" ht="20.100000000000001" customHeight="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Y1814" s="4"/>
      <c r="Z1814" s="5"/>
      <c r="AB1814" s="6"/>
      <c r="AC1814" s="3"/>
      <c r="AD1814" s="3"/>
      <c r="AE1814" s="3"/>
      <c r="AF1814" s="3"/>
      <c r="AG1814" s="4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X1814" s="4"/>
      <c r="AZ1814" s="4"/>
      <c r="BA1814" s="4"/>
      <c r="BB1814" s="8"/>
      <c r="BC1814" s="3"/>
      <c r="BD1814" s="3"/>
      <c r="BF1814" s="5"/>
      <c r="BG1814" s="5"/>
      <c r="BH1814" s="5"/>
      <c r="BI1814" s="5"/>
      <c r="BJ1814" s="5"/>
      <c r="BK1814" s="3"/>
      <c r="BM1814" s="7"/>
      <c r="BN1814" s="3"/>
      <c r="BO1814" s="3"/>
      <c r="BQ1814" s="7"/>
      <c r="BR1814" s="3"/>
      <c r="BS1814" s="3"/>
      <c r="BV1814" s="4"/>
      <c r="BW1814" s="3"/>
      <c r="BX1814" s="3"/>
      <c r="BY1814" s="3"/>
      <c r="BZ1814" s="3"/>
      <c r="CA1814" s="3"/>
      <c r="CB1814" s="3"/>
      <c r="CC1814" s="3"/>
      <c r="CD1814" s="4"/>
      <c r="CE1814" s="4"/>
      <c r="CF1814" s="3"/>
      <c r="CG1814" s="3"/>
      <c r="CH1814" s="3"/>
      <c r="CI1814" s="3"/>
      <c r="CJ1814" s="3"/>
      <c r="CK1814" s="2"/>
      <c r="CL1814" s="2"/>
      <c r="CM1814" s="4"/>
      <c r="CN1814" s="4"/>
      <c r="CO1814" s="3"/>
      <c r="CP1814" s="4"/>
      <c r="CQ1814" s="3"/>
      <c r="CS1814" s="4"/>
      <c r="CT1814" s="3"/>
      <c r="CU1814" s="3"/>
    </row>
    <row r="1815" spans="1:99" ht="20.100000000000001" customHeight="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Y1815" s="4"/>
      <c r="Z1815" s="5"/>
      <c r="AB1815" s="6"/>
      <c r="AC1815" s="3"/>
      <c r="AD1815" s="3"/>
      <c r="AE1815" s="3"/>
      <c r="AF1815" s="3"/>
      <c r="AG1815" s="4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X1815" s="4"/>
      <c r="AZ1815" s="4"/>
      <c r="BA1815" s="4"/>
      <c r="BB1815" s="8"/>
      <c r="BC1815" s="3"/>
      <c r="BD1815" s="3"/>
      <c r="BF1815" s="5"/>
      <c r="BG1815" s="5"/>
      <c r="BH1815" s="5"/>
      <c r="BI1815" s="5"/>
      <c r="BJ1815" s="5"/>
      <c r="BK1815" s="3"/>
      <c r="BM1815" s="7"/>
      <c r="BN1815" s="3"/>
      <c r="BO1815" s="3"/>
      <c r="BQ1815" s="7"/>
      <c r="BR1815" s="3"/>
      <c r="BS1815" s="3"/>
      <c r="BV1815" s="4"/>
      <c r="BW1815" s="3"/>
      <c r="BX1815" s="3"/>
      <c r="BY1815" s="3"/>
      <c r="BZ1815" s="3"/>
      <c r="CA1815" s="3"/>
      <c r="CB1815" s="3"/>
      <c r="CC1815" s="3"/>
      <c r="CD1815" s="4"/>
      <c r="CE1815" s="4"/>
      <c r="CF1815" s="3"/>
      <c r="CG1815" s="3"/>
      <c r="CH1815" s="3"/>
      <c r="CI1815" s="3"/>
      <c r="CJ1815" s="3"/>
      <c r="CK1815" s="2"/>
      <c r="CL1815" s="2"/>
      <c r="CM1815" s="4"/>
      <c r="CN1815" s="4"/>
      <c r="CO1815" s="3"/>
      <c r="CP1815" s="4"/>
      <c r="CQ1815" s="3"/>
      <c r="CS1815" s="4"/>
      <c r="CT1815" s="3"/>
      <c r="CU1815" s="3"/>
    </row>
    <row r="1816" spans="1:99" ht="20.100000000000001" customHeight="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Y1816" s="4"/>
      <c r="Z1816" s="5"/>
      <c r="AB1816" s="6"/>
      <c r="AC1816" s="3"/>
      <c r="AD1816" s="3"/>
      <c r="AE1816" s="3"/>
      <c r="AF1816" s="3"/>
      <c r="AG1816" s="4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X1816" s="4"/>
      <c r="AZ1816" s="4"/>
      <c r="BA1816" s="4"/>
      <c r="BB1816" s="8"/>
      <c r="BC1816" s="3"/>
      <c r="BD1816" s="3"/>
      <c r="BF1816" s="5"/>
      <c r="BG1816" s="5"/>
      <c r="BH1816" s="5"/>
      <c r="BI1816" s="5"/>
      <c r="BJ1816" s="5"/>
      <c r="BK1816" s="3"/>
      <c r="BM1816" s="7"/>
      <c r="BN1816" s="3"/>
      <c r="BO1816" s="3"/>
      <c r="BQ1816" s="7"/>
      <c r="BR1816" s="3"/>
      <c r="BS1816" s="3"/>
      <c r="BV1816" s="4"/>
      <c r="BW1816" s="3"/>
      <c r="BX1816" s="3"/>
      <c r="BY1816" s="3"/>
      <c r="BZ1816" s="3"/>
      <c r="CA1816" s="3"/>
      <c r="CB1816" s="3"/>
      <c r="CC1816" s="3"/>
      <c r="CD1816" s="4"/>
      <c r="CE1816" s="4"/>
      <c r="CF1816" s="3"/>
      <c r="CG1816" s="3"/>
      <c r="CH1816" s="3"/>
      <c r="CI1816" s="3"/>
      <c r="CJ1816" s="3"/>
      <c r="CK1816" s="2"/>
      <c r="CL1816" s="2"/>
      <c r="CM1816" s="4"/>
      <c r="CN1816" s="4"/>
      <c r="CO1816" s="3"/>
      <c r="CP1816" s="4"/>
      <c r="CQ1816" s="3"/>
      <c r="CS1816" s="4"/>
      <c r="CT1816" s="3"/>
      <c r="CU1816" s="3"/>
    </row>
    <row r="1817" spans="1:99" ht="20.100000000000001" customHeight="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Y1817" s="4"/>
      <c r="Z1817" s="5"/>
      <c r="AB1817" s="6"/>
      <c r="AC1817" s="3"/>
      <c r="AD1817" s="3"/>
      <c r="AE1817" s="3"/>
      <c r="AF1817" s="3"/>
      <c r="AG1817" s="4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X1817" s="4"/>
      <c r="AZ1817" s="4"/>
      <c r="BA1817" s="4"/>
      <c r="BB1817" s="8"/>
      <c r="BC1817" s="3"/>
      <c r="BD1817" s="3"/>
      <c r="BF1817" s="5"/>
      <c r="BG1817" s="5"/>
      <c r="BH1817" s="5"/>
      <c r="BI1817" s="5"/>
      <c r="BJ1817" s="5"/>
      <c r="BK1817" s="3"/>
      <c r="BM1817" s="7"/>
      <c r="BN1817" s="3"/>
      <c r="BO1817" s="3"/>
      <c r="BQ1817" s="7"/>
      <c r="BR1817" s="3"/>
      <c r="BS1817" s="3"/>
      <c r="BV1817" s="4"/>
      <c r="BW1817" s="3"/>
      <c r="BX1817" s="3"/>
      <c r="BY1817" s="3"/>
      <c r="BZ1817" s="3"/>
      <c r="CA1817" s="3"/>
      <c r="CB1817" s="3"/>
      <c r="CC1817" s="3"/>
      <c r="CD1817" s="4"/>
      <c r="CE1817" s="4"/>
      <c r="CF1817" s="3"/>
      <c r="CG1817" s="3"/>
      <c r="CH1817" s="3"/>
      <c r="CI1817" s="3"/>
      <c r="CJ1817" s="3"/>
      <c r="CK1817" s="2"/>
      <c r="CL1817" s="2"/>
      <c r="CM1817" s="4"/>
      <c r="CN1817" s="4"/>
      <c r="CO1817" s="3"/>
      <c r="CP1817" s="4"/>
      <c r="CQ1817" s="3"/>
      <c r="CS1817" s="4"/>
      <c r="CT1817" s="3"/>
      <c r="CU1817" s="3"/>
    </row>
    <row r="1818" spans="1:99" ht="20.100000000000001" customHeight="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Y1818" s="4"/>
      <c r="Z1818" s="5"/>
      <c r="AB1818" s="6"/>
      <c r="AC1818" s="3"/>
      <c r="AD1818" s="3"/>
      <c r="AE1818" s="3"/>
      <c r="AF1818" s="3"/>
      <c r="AG1818" s="4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X1818" s="4"/>
      <c r="AZ1818" s="4"/>
      <c r="BA1818" s="4"/>
      <c r="BB1818" s="8"/>
      <c r="BC1818" s="3"/>
      <c r="BD1818" s="3"/>
      <c r="BF1818" s="5"/>
      <c r="BG1818" s="5"/>
      <c r="BH1818" s="5"/>
      <c r="BI1818" s="5"/>
      <c r="BJ1818" s="5"/>
      <c r="BK1818" s="3"/>
      <c r="BM1818" s="7"/>
      <c r="BN1818" s="3"/>
      <c r="BO1818" s="3"/>
      <c r="BQ1818" s="7"/>
      <c r="BR1818" s="3"/>
      <c r="BS1818" s="3"/>
      <c r="BV1818" s="4"/>
      <c r="BW1818" s="3"/>
      <c r="BX1818" s="3"/>
      <c r="BY1818" s="3"/>
      <c r="BZ1818" s="3"/>
      <c r="CA1818" s="3"/>
      <c r="CB1818" s="3"/>
      <c r="CC1818" s="3"/>
      <c r="CD1818" s="4"/>
      <c r="CE1818" s="4"/>
      <c r="CF1818" s="3"/>
      <c r="CG1818" s="3"/>
      <c r="CH1818" s="3"/>
      <c r="CI1818" s="3"/>
      <c r="CJ1818" s="3"/>
      <c r="CK1818" s="2"/>
      <c r="CL1818" s="2"/>
      <c r="CM1818" s="4"/>
      <c r="CN1818" s="4"/>
      <c r="CO1818" s="3"/>
      <c r="CP1818" s="4"/>
      <c r="CQ1818" s="3"/>
      <c r="CS1818" s="4"/>
      <c r="CT1818" s="3"/>
      <c r="CU1818" s="3"/>
    </row>
    <row r="1819" spans="1:99" ht="20.100000000000001" customHeight="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Y1819" s="4"/>
      <c r="Z1819" s="5"/>
      <c r="AB1819" s="6"/>
      <c r="AC1819" s="3"/>
      <c r="AD1819" s="3"/>
      <c r="AE1819" s="3"/>
      <c r="AF1819" s="3"/>
      <c r="AG1819" s="4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X1819" s="4"/>
      <c r="AZ1819" s="4"/>
      <c r="BA1819" s="4"/>
      <c r="BB1819" s="8"/>
      <c r="BC1819" s="3"/>
      <c r="BD1819" s="3"/>
      <c r="BF1819" s="5"/>
      <c r="BG1819" s="5"/>
      <c r="BH1819" s="5"/>
      <c r="BI1819" s="5"/>
      <c r="BJ1819" s="5"/>
      <c r="BK1819" s="3"/>
      <c r="BM1819" s="7"/>
      <c r="BN1819" s="3"/>
      <c r="BO1819" s="3"/>
      <c r="BQ1819" s="7"/>
      <c r="BR1819" s="3"/>
      <c r="BS1819" s="3"/>
      <c r="BV1819" s="4"/>
      <c r="BW1819" s="3"/>
      <c r="BX1819" s="3"/>
      <c r="BY1819" s="3"/>
      <c r="BZ1819" s="3"/>
      <c r="CA1819" s="3"/>
      <c r="CB1819" s="3"/>
      <c r="CC1819" s="3"/>
      <c r="CD1819" s="4"/>
      <c r="CE1819" s="4"/>
      <c r="CF1819" s="3"/>
      <c r="CG1819" s="3"/>
      <c r="CH1819" s="3"/>
      <c r="CI1819" s="3"/>
      <c r="CJ1819" s="3"/>
      <c r="CK1819" s="2"/>
      <c r="CL1819" s="2"/>
      <c r="CM1819" s="4"/>
      <c r="CN1819" s="4"/>
      <c r="CO1819" s="3"/>
      <c r="CP1819" s="4"/>
      <c r="CQ1819" s="3"/>
      <c r="CS1819" s="4"/>
      <c r="CT1819" s="3"/>
      <c r="CU1819" s="3"/>
    </row>
    <row r="1820" spans="1:99" ht="20.100000000000001" customHeight="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Y1820" s="4"/>
      <c r="Z1820" s="5"/>
      <c r="AB1820" s="6"/>
      <c r="AC1820" s="3"/>
      <c r="AD1820" s="3"/>
      <c r="AE1820" s="3"/>
      <c r="AF1820" s="3"/>
      <c r="AG1820" s="4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X1820" s="4"/>
      <c r="AZ1820" s="4"/>
      <c r="BA1820" s="4"/>
      <c r="BB1820" s="8"/>
      <c r="BC1820" s="3"/>
      <c r="BD1820" s="3"/>
      <c r="BF1820" s="5"/>
      <c r="BG1820" s="5"/>
      <c r="BH1820" s="5"/>
      <c r="BI1820" s="5"/>
      <c r="BJ1820" s="5"/>
      <c r="BK1820" s="3"/>
      <c r="BM1820" s="7"/>
      <c r="BN1820" s="3"/>
      <c r="BO1820" s="3"/>
      <c r="BQ1820" s="7"/>
      <c r="BR1820" s="3"/>
      <c r="BS1820" s="3"/>
      <c r="BV1820" s="4"/>
      <c r="BW1820" s="3"/>
      <c r="BX1820" s="3"/>
      <c r="BY1820" s="3"/>
      <c r="BZ1820" s="3"/>
      <c r="CA1820" s="3"/>
      <c r="CB1820" s="3"/>
      <c r="CC1820" s="3"/>
      <c r="CD1820" s="4"/>
      <c r="CE1820" s="4"/>
      <c r="CF1820" s="3"/>
      <c r="CG1820" s="3"/>
      <c r="CH1820" s="3"/>
      <c r="CI1820" s="3"/>
      <c r="CJ1820" s="3"/>
      <c r="CK1820" s="2"/>
      <c r="CL1820" s="2"/>
      <c r="CM1820" s="4"/>
      <c r="CN1820" s="4"/>
      <c r="CO1820" s="3"/>
      <c r="CP1820" s="4"/>
      <c r="CQ1820" s="3"/>
      <c r="CS1820" s="4"/>
      <c r="CT1820" s="3"/>
      <c r="CU1820" s="3"/>
    </row>
    <row r="1821" spans="1:99" ht="20.100000000000001" customHeight="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Y1821" s="4"/>
      <c r="Z1821" s="5"/>
      <c r="AB1821" s="6"/>
      <c r="AC1821" s="3"/>
      <c r="AD1821" s="3"/>
      <c r="AE1821" s="3"/>
      <c r="AF1821" s="3"/>
      <c r="AG1821" s="4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X1821" s="4"/>
      <c r="AZ1821" s="4"/>
      <c r="BA1821" s="4"/>
      <c r="BB1821" s="8"/>
      <c r="BC1821" s="3"/>
      <c r="BD1821" s="3"/>
      <c r="BF1821" s="5"/>
      <c r="BG1821" s="5"/>
      <c r="BH1821" s="5"/>
      <c r="BI1821" s="5"/>
      <c r="BJ1821" s="5"/>
      <c r="BK1821" s="3"/>
      <c r="BM1821" s="7"/>
      <c r="BN1821" s="3"/>
      <c r="BO1821" s="3"/>
      <c r="BQ1821" s="7"/>
      <c r="BR1821" s="3"/>
      <c r="BS1821" s="3"/>
      <c r="BV1821" s="4"/>
      <c r="BW1821" s="3"/>
      <c r="BX1821" s="3"/>
      <c r="BY1821" s="3"/>
      <c r="BZ1821" s="3"/>
      <c r="CA1821" s="3"/>
      <c r="CB1821" s="3"/>
      <c r="CC1821" s="3"/>
      <c r="CD1821" s="4"/>
      <c r="CE1821" s="4"/>
      <c r="CF1821" s="3"/>
      <c r="CG1821" s="3"/>
      <c r="CH1821" s="3"/>
      <c r="CI1821" s="3"/>
      <c r="CJ1821" s="3"/>
      <c r="CK1821" s="2"/>
      <c r="CL1821" s="2"/>
      <c r="CM1821" s="4"/>
      <c r="CN1821" s="4"/>
      <c r="CO1821" s="3"/>
      <c r="CP1821" s="4"/>
      <c r="CQ1821" s="3"/>
      <c r="CS1821" s="4"/>
      <c r="CT1821" s="3"/>
      <c r="CU1821" s="3"/>
    </row>
    <row r="1822" spans="1:99" ht="20.100000000000001" customHeight="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Y1822" s="4"/>
      <c r="Z1822" s="5"/>
      <c r="AB1822" s="6"/>
      <c r="AC1822" s="3"/>
      <c r="AD1822" s="3"/>
      <c r="AE1822" s="3"/>
      <c r="AF1822" s="3"/>
      <c r="AG1822" s="4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X1822" s="4"/>
      <c r="AZ1822" s="4"/>
      <c r="BA1822" s="4"/>
      <c r="BB1822" s="8"/>
      <c r="BC1822" s="3"/>
      <c r="BD1822" s="3"/>
      <c r="BF1822" s="5"/>
      <c r="BG1822" s="5"/>
      <c r="BH1822" s="5"/>
      <c r="BI1822" s="5"/>
      <c r="BJ1822" s="5"/>
      <c r="BK1822" s="3"/>
      <c r="BM1822" s="7"/>
      <c r="BN1822" s="3"/>
      <c r="BO1822" s="3"/>
      <c r="BQ1822" s="7"/>
      <c r="BR1822" s="3"/>
      <c r="BS1822" s="3"/>
      <c r="BV1822" s="4"/>
      <c r="BW1822" s="3"/>
      <c r="BX1822" s="3"/>
      <c r="BY1822" s="3"/>
      <c r="BZ1822" s="3"/>
      <c r="CA1822" s="3"/>
      <c r="CB1822" s="3"/>
      <c r="CC1822" s="3"/>
      <c r="CD1822" s="4"/>
      <c r="CE1822" s="4"/>
      <c r="CF1822" s="3"/>
      <c r="CG1822" s="3"/>
      <c r="CH1822" s="3"/>
      <c r="CI1822" s="3"/>
      <c r="CJ1822" s="3"/>
      <c r="CK1822" s="2"/>
      <c r="CL1822" s="2"/>
      <c r="CM1822" s="4"/>
      <c r="CN1822" s="4"/>
      <c r="CO1822" s="3"/>
      <c r="CP1822" s="4"/>
      <c r="CQ1822" s="3"/>
      <c r="CS1822" s="4"/>
      <c r="CT1822" s="3"/>
      <c r="CU1822" s="3"/>
    </row>
    <row r="1823" spans="1:99" ht="20.100000000000001" customHeight="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Y1823" s="4"/>
      <c r="Z1823" s="5"/>
      <c r="AB1823" s="6"/>
      <c r="AC1823" s="3"/>
      <c r="AD1823" s="3"/>
      <c r="AE1823" s="3"/>
      <c r="AF1823" s="3"/>
      <c r="AG1823" s="4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X1823" s="4"/>
      <c r="AZ1823" s="4"/>
      <c r="BA1823" s="4"/>
      <c r="BB1823" s="8"/>
      <c r="BC1823" s="3"/>
      <c r="BD1823" s="3"/>
      <c r="BF1823" s="5"/>
      <c r="BG1823" s="5"/>
      <c r="BH1823" s="5"/>
      <c r="BI1823" s="5"/>
      <c r="BJ1823" s="5"/>
      <c r="BK1823" s="3"/>
      <c r="BM1823" s="7"/>
      <c r="BN1823" s="3"/>
      <c r="BO1823" s="3"/>
      <c r="BQ1823" s="7"/>
      <c r="BR1823" s="3"/>
      <c r="BS1823" s="3"/>
      <c r="BV1823" s="4"/>
      <c r="BW1823" s="3"/>
      <c r="BX1823" s="3"/>
      <c r="BY1823" s="3"/>
      <c r="BZ1823" s="3"/>
      <c r="CA1823" s="3"/>
      <c r="CB1823" s="3"/>
      <c r="CC1823" s="3"/>
      <c r="CD1823" s="4"/>
      <c r="CE1823" s="4"/>
      <c r="CF1823" s="3"/>
      <c r="CG1823" s="3"/>
      <c r="CH1823" s="3"/>
      <c r="CI1823" s="3"/>
      <c r="CJ1823" s="3"/>
      <c r="CK1823" s="2"/>
      <c r="CL1823" s="2"/>
      <c r="CM1823" s="4"/>
      <c r="CN1823" s="4"/>
      <c r="CO1823" s="3"/>
      <c r="CP1823" s="4"/>
      <c r="CQ1823" s="3"/>
      <c r="CS1823" s="4"/>
      <c r="CT1823" s="3"/>
      <c r="CU1823" s="3"/>
    </row>
    <row r="1824" spans="1:99" ht="20.100000000000001" customHeight="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Y1824" s="4"/>
      <c r="Z1824" s="5"/>
      <c r="AB1824" s="6"/>
      <c r="AC1824" s="3"/>
      <c r="AD1824" s="3"/>
      <c r="AE1824" s="3"/>
      <c r="AF1824" s="3"/>
      <c r="AG1824" s="4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X1824" s="4"/>
      <c r="AZ1824" s="4"/>
      <c r="BA1824" s="4"/>
      <c r="BB1824" s="8"/>
      <c r="BC1824" s="3"/>
      <c r="BD1824" s="3"/>
      <c r="BF1824" s="5"/>
      <c r="BG1824" s="5"/>
      <c r="BH1824" s="5"/>
      <c r="BI1824" s="5"/>
      <c r="BJ1824" s="5"/>
      <c r="BK1824" s="3"/>
      <c r="BM1824" s="7"/>
      <c r="BN1824" s="3"/>
      <c r="BO1824" s="3"/>
      <c r="BQ1824" s="7"/>
      <c r="BR1824" s="3"/>
      <c r="BS1824" s="3"/>
      <c r="BV1824" s="4"/>
      <c r="BW1824" s="3"/>
      <c r="BX1824" s="3"/>
      <c r="BY1824" s="3"/>
      <c r="BZ1824" s="3"/>
      <c r="CA1824" s="3"/>
      <c r="CB1824" s="3"/>
      <c r="CC1824" s="3"/>
      <c r="CD1824" s="4"/>
      <c r="CE1824" s="4"/>
      <c r="CF1824" s="3"/>
      <c r="CG1824" s="3"/>
      <c r="CH1824" s="3"/>
      <c r="CI1824" s="3"/>
      <c r="CJ1824" s="3"/>
      <c r="CK1824" s="2"/>
      <c r="CL1824" s="2"/>
      <c r="CM1824" s="4"/>
      <c r="CN1824" s="4"/>
      <c r="CO1824" s="3"/>
      <c r="CP1824" s="4"/>
      <c r="CQ1824" s="3"/>
      <c r="CS1824" s="4"/>
      <c r="CT1824" s="3"/>
      <c r="CU1824" s="3"/>
    </row>
    <row r="1825" spans="1:99" ht="20.100000000000001" customHeight="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Y1825" s="4"/>
      <c r="Z1825" s="5"/>
      <c r="AB1825" s="6"/>
      <c r="AC1825" s="3"/>
      <c r="AD1825" s="3"/>
      <c r="AE1825" s="3"/>
      <c r="AF1825" s="3"/>
      <c r="AG1825" s="4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X1825" s="4"/>
      <c r="AZ1825" s="4"/>
      <c r="BA1825" s="4"/>
      <c r="BB1825" s="8"/>
      <c r="BC1825" s="3"/>
      <c r="BD1825" s="3"/>
      <c r="BF1825" s="5"/>
      <c r="BG1825" s="5"/>
      <c r="BH1825" s="5"/>
      <c r="BI1825" s="5"/>
      <c r="BJ1825" s="5"/>
      <c r="BK1825" s="3"/>
      <c r="BM1825" s="7"/>
      <c r="BN1825" s="3"/>
      <c r="BO1825" s="3"/>
      <c r="BQ1825" s="7"/>
      <c r="BR1825" s="3"/>
      <c r="BS1825" s="3"/>
      <c r="BV1825" s="4"/>
      <c r="BW1825" s="3"/>
      <c r="BX1825" s="3"/>
      <c r="BY1825" s="3"/>
      <c r="BZ1825" s="3"/>
      <c r="CA1825" s="3"/>
      <c r="CB1825" s="3"/>
      <c r="CC1825" s="3"/>
      <c r="CD1825" s="4"/>
      <c r="CE1825" s="4"/>
      <c r="CF1825" s="3"/>
      <c r="CG1825" s="3"/>
      <c r="CH1825" s="3"/>
      <c r="CI1825" s="3"/>
      <c r="CJ1825" s="3"/>
      <c r="CK1825" s="2"/>
      <c r="CL1825" s="2"/>
      <c r="CM1825" s="4"/>
      <c r="CN1825" s="4"/>
      <c r="CO1825" s="3"/>
      <c r="CP1825" s="4"/>
      <c r="CQ1825" s="3"/>
      <c r="CS1825" s="4"/>
      <c r="CT1825" s="3"/>
      <c r="CU1825" s="3"/>
    </row>
    <row r="1826" spans="1:99" ht="20.100000000000001" customHeight="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Y1826" s="4"/>
      <c r="Z1826" s="5"/>
      <c r="AB1826" s="6"/>
      <c r="AC1826" s="3"/>
      <c r="AD1826" s="3"/>
      <c r="AE1826" s="3"/>
      <c r="AF1826" s="3"/>
      <c r="AG1826" s="4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X1826" s="4"/>
      <c r="AZ1826" s="4"/>
      <c r="BA1826" s="4"/>
      <c r="BB1826" s="8"/>
      <c r="BC1826" s="3"/>
      <c r="BD1826" s="3"/>
      <c r="BF1826" s="5"/>
      <c r="BG1826" s="5"/>
      <c r="BH1826" s="5"/>
      <c r="BI1826" s="5"/>
      <c r="BJ1826" s="5"/>
      <c r="BK1826" s="3"/>
      <c r="BM1826" s="7"/>
      <c r="BN1826" s="3"/>
      <c r="BO1826" s="3"/>
      <c r="BQ1826" s="7"/>
      <c r="BR1826" s="3"/>
      <c r="BS1826" s="3"/>
      <c r="BV1826" s="4"/>
      <c r="BW1826" s="3"/>
      <c r="BX1826" s="3"/>
      <c r="BY1826" s="3"/>
      <c r="BZ1826" s="3"/>
      <c r="CA1826" s="3"/>
      <c r="CB1826" s="3"/>
      <c r="CC1826" s="3"/>
      <c r="CD1826" s="4"/>
      <c r="CE1826" s="4"/>
      <c r="CF1826" s="3"/>
      <c r="CG1826" s="3"/>
      <c r="CH1826" s="3"/>
      <c r="CI1826" s="3"/>
      <c r="CJ1826" s="3"/>
      <c r="CK1826" s="2"/>
      <c r="CL1826" s="2"/>
      <c r="CM1826" s="4"/>
      <c r="CN1826" s="4"/>
      <c r="CO1826" s="3"/>
      <c r="CP1826" s="4"/>
      <c r="CQ1826" s="3"/>
      <c r="CS1826" s="4"/>
      <c r="CT1826" s="3"/>
      <c r="CU1826" s="3"/>
    </row>
    <row r="1827" spans="1:99" ht="20.100000000000001" customHeight="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Y1827" s="4"/>
      <c r="Z1827" s="5"/>
      <c r="AB1827" s="6"/>
      <c r="AC1827" s="3"/>
      <c r="AD1827" s="3"/>
      <c r="AE1827" s="3"/>
      <c r="AF1827" s="3"/>
      <c r="AG1827" s="4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X1827" s="4"/>
      <c r="AZ1827" s="4"/>
      <c r="BA1827" s="4"/>
      <c r="BB1827" s="8"/>
      <c r="BC1827" s="3"/>
      <c r="BD1827" s="3"/>
      <c r="BF1827" s="5"/>
      <c r="BG1827" s="5"/>
      <c r="BH1827" s="5"/>
      <c r="BI1827" s="5"/>
      <c r="BJ1827" s="5"/>
      <c r="BK1827" s="3"/>
      <c r="BM1827" s="7"/>
      <c r="BN1827" s="3"/>
      <c r="BO1827" s="3"/>
      <c r="BQ1827" s="7"/>
      <c r="BR1827" s="3"/>
      <c r="BS1827" s="3"/>
      <c r="BV1827" s="4"/>
      <c r="BW1827" s="3"/>
      <c r="BX1827" s="3"/>
      <c r="BY1827" s="3"/>
      <c r="BZ1827" s="3"/>
      <c r="CA1827" s="3"/>
      <c r="CB1827" s="3"/>
      <c r="CC1827" s="3"/>
      <c r="CD1827" s="4"/>
      <c r="CE1827" s="4"/>
      <c r="CF1827" s="3"/>
      <c r="CG1827" s="3"/>
      <c r="CH1827" s="3"/>
      <c r="CI1827" s="3"/>
      <c r="CJ1827" s="3"/>
      <c r="CK1827" s="2"/>
      <c r="CL1827" s="2"/>
      <c r="CM1827" s="4"/>
      <c r="CN1827" s="4"/>
      <c r="CO1827" s="3"/>
      <c r="CP1827" s="4"/>
      <c r="CQ1827" s="3"/>
      <c r="CS1827" s="4"/>
      <c r="CT1827" s="3"/>
      <c r="CU1827" s="3"/>
    </row>
    <row r="1828" spans="1:99" ht="20.100000000000001" customHeight="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Y1828" s="4"/>
      <c r="Z1828" s="5"/>
      <c r="AB1828" s="6"/>
      <c r="AC1828" s="3"/>
      <c r="AD1828" s="3"/>
      <c r="AE1828" s="3"/>
      <c r="AF1828" s="3"/>
      <c r="AG1828" s="4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X1828" s="4"/>
      <c r="AZ1828" s="4"/>
      <c r="BA1828" s="4"/>
      <c r="BB1828" s="8"/>
      <c r="BC1828" s="3"/>
      <c r="BD1828" s="3"/>
      <c r="BF1828" s="5"/>
      <c r="BG1828" s="5"/>
      <c r="BH1828" s="5"/>
      <c r="BI1828" s="5"/>
      <c r="BJ1828" s="5"/>
      <c r="BK1828" s="3"/>
      <c r="BM1828" s="7"/>
      <c r="BN1828" s="3"/>
      <c r="BO1828" s="3"/>
      <c r="BQ1828" s="7"/>
      <c r="BR1828" s="3"/>
      <c r="BS1828" s="3"/>
      <c r="BV1828" s="4"/>
      <c r="BW1828" s="3"/>
      <c r="BX1828" s="3"/>
      <c r="BY1828" s="3"/>
      <c r="BZ1828" s="3"/>
      <c r="CA1828" s="3"/>
      <c r="CB1828" s="3"/>
      <c r="CC1828" s="3"/>
      <c r="CD1828" s="4"/>
      <c r="CE1828" s="4"/>
      <c r="CF1828" s="3"/>
      <c r="CG1828" s="3"/>
      <c r="CH1828" s="3"/>
      <c r="CI1828" s="3"/>
      <c r="CJ1828" s="3"/>
      <c r="CK1828" s="2"/>
      <c r="CL1828" s="2"/>
      <c r="CM1828" s="4"/>
      <c r="CN1828" s="4"/>
      <c r="CO1828" s="3"/>
      <c r="CP1828" s="4"/>
      <c r="CQ1828" s="3"/>
      <c r="CS1828" s="4"/>
      <c r="CT1828" s="3"/>
      <c r="CU1828" s="3"/>
    </row>
    <row r="1829" spans="1:99" ht="20.100000000000001" customHeight="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Y1829" s="4"/>
      <c r="Z1829" s="5"/>
      <c r="AB1829" s="6"/>
      <c r="AC1829" s="3"/>
      <c r="AD1829" s="3"/>
      <c r="AE1829" s="3"/>
      <c r="AF1829" s="3"/>
      <c r="AG1829" s="4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X1829" s="4"/>
      <c r="AZ1829" s="4"/>
      <c r="BA1829" s="4"/>
      <c r="BB1829" s="8"/>
      <c r="BC1829" s="3"/>
      <c r="BD1829" s="3"/>
      <c r="BF1829" s="5"/>
      <c r="BG1829" s="5"/>
      <c r="BH1829" s="5"/>
      <c r="BI1829" s="5"/>
      <c r="BJ1829" s="5"/>
      <c r="BK1829" s="3"/>
      <c r="BM1829" s="7"/>
      <c r="BN1829" s="3"/>
      <c r="BO1829" s="3"/>
      <c r="BQ1829" s="7"/>
      <c r="BR1829" s="3"/>
      <c r="BS1829" s="3"/>
      <c r="BV1829" s="4"/>
      <c r="BW1829" s="3"/>
      <c r="BX1829" s="3"/>
      <c r="BY1829" s="3"/>
      <c r="BZ1829" s="3"/>
      <c r="CA1829" s="3"/>
      <c r="CB1829" s="3"/>
      <c r="CC1829" s="3"/>
      <c r="CD1829" s="4"/>
      <c r="CE1829" s="4"/>
      <c r="CF1829" s="3"/>
      <c r="CG1829" s="3"/>
      <c r="CH1829" s="3"/>
      <c r="CI1829" s="3"/>
      <c r="CJ1829" s="3"/>
      <c r="CK1829" s="2"/>
      <c r="CL1829" s="2"/>
      <c r="CM1829" s="4"/>
      <c r="CN1829" s="4"/>
      <c r="CO1829" s="3"/>
      <c r="CP1829" s="4"/>
      <c r="CQ1829" s="3"/>
      <c r="CS1829" s="4"/>
      <c r="CT1829" s="3"/>
      <c r="CU1829" s="3"/>
    </row>
    <row r="1830" spans="1:99" ht="20.100000000000001" customHeight="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Y1830" s="4"/>
      <c r="Z1830" s="5"/>
      <c r="AB1830" s="6"/>
      <c r="AC1830" s="3"/>
      <c r="AD1830" s="3"/>
      <c r="AE1830" s="3"/>
      <c r="AF1830" s="3"/>
      <c r="AG1830" s="4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X1830" s="4"/>
      <c r="AZ1830" s="4"/>
      <c r="BA1830" s="4"/>
      <c r="BB1830" s="8"/>
      <c r="BC1830" s="3"/>
      <c r="BD1830" s="3"/>
      <c r="BF1830" s="5"/>
      <c r="BG1830" s="5"/>
      <c r="BH1830" s="5"/>
      <c r="BI1830" s="5"/>
      <c r="BJ1830" s="5"/>
      <c r="BK1830" s="3"/>
      <c r="BM1830" s="7"/>
      <c r="BN1830" s="3"/>
      <c r="BO1830" s="3"/>
      <c r="BQ1830" s="7"/>
      <c r="BR1830" s="3"/>
      <c r="BS1830" s="3"/>
      <c r="BV1830" s="4"/>
      <c r="BW1830" s="3"/>
      <c r="BX1830" s="3"/>
      <c r="BY1830" s="3"/>
      <c r="BZ1830" s="3"/>
      <c r="CA1830" s="3"/>
      <c r="CB1830" s="3"/>
      <c r="CC1830" s="3"/>
      <c r="CD1830" s="4"/>
      <c r="CE1830" s="4"/>
      <c r="CF1830" s="3"/>
      <c r="CG1830" s="3"/>
      <c r="CH1830" s="3"/>
      <c r="CI1830" s="3"/>
      <c r="CJ1830" s="3"/>
      <c r="CK1830" s="2"/>
      <c r="CL1830" s="2"/>
      <c r="CM1830" s="4"/>
      <c r="CN1830" s="4"/>
      <c r="CO1830" s="3"/>
      <c r="CP1830" s="4"/>
      <c r="CQ1830" s="3"/>
      <c r="CS1830" s="4"/>
      <c r="CT1830" s="3"/>
      <c r="CU1830" s="3"/>
    </row>
    <row r="1831" spans="1:99" ht="20.100000000000001" customHeight="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Y1831" s="4"/>
      <c r="Z1831" s="5"/>
      <c r="AB1831" s="6"/>
      <c r="AC1831" s="3"/>
      <c r="AD1831" s="3"/>
      <c r="AE1831" s="3"/>
      <c r="AF1831" s="3"/>
      <c r="AG1831" s="4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X1831" s="4"/>
      <c r="AZ1831" s="4"/>
      <c r="BA1831" s="4"/>
      <c r="BB1831" s="8"/>
      <c r="BC1831" s="3"/>
      <c r="BD1831" s="3"/>
      <c r="BF1831" s="5"/>
      <c r="BG1831" s="5"/>
      <c r="BH1831" s="5"/>
      <c r="BI1831" s="5"/>
      <c r="BJ1831" s="5"/>
      <c r="BK1831" s="3"/>
      <c r="BM1831" s="7"/>
      <c r="BN1831" s="3"/>
      <c r="BO1831" s="3"/>
      <c r="BQ1831" s="7"/>
      <c r="BR1831" s="3"/>
      <c r="BS1831" s="3"/>
      <c r="BV1831" s="4"/>
      <c r="BW1831" s="3"/>
      <c r="BX1831" s="3"/>
      <c r="BY1831" s="3"/>
      <c r="BZ1831" s="3"/>
      <c r="CA1831" s="3"/>
      <c r="CB1831" s="3"/>
      <c r="CC1831" s="3"/>
      <c r="CD1831" s="4"/>
      <c r="CE1831" s="4"/>
      <c r="CF1831" s="3"/>
      <c r="CG1831" s="3"/>
      <c r="CH1831" s="3"/>
      <c r="CI1831" s="3"/>
      <c r="CJ1831" s="3"/>
      <c r="CK1831" s="2"/>
      <c r="CL1831" s="2"/>
      <c r="CM1831" s="4"/>
      <c r="CN1831" s="4"/>
      <c r="CO1831" s="3"/>
      <c r="CP1831" s="4"/>
      <c r="CQ1831" s="3"/>
      <c r="CS1831" s="4"/>
      <c r="CT1831" s="3"/>
      <c r="CU1831" s="3"/>
    </row>
    <row r="1832" spans="1:99" ht="20.100000000000001" customHeight="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Y1832" s="4"/>
      <c r="Z1832" s="5"/>
      <c r="AB1832" s="6"/>
      <c r="AC1832" s="3"/>
      <c r="AD1832" s="3"/>
      <c r="AE1832" s="3"/>
      <c r="AF1832" s="3"/>
      <c r="AG1832" s="4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X1832" s="4"/>
      <c r="AZ1832" s="4"/>
      <c r="BA1832" s="4"/>
      <c r="BB1832" s="8"/>
      <c r="BC1832" s="3"/>
      <c r="BD1832" s="3"/>
      <c r="BF1832" s="5"/>
      <c r="BG1832" s="5"/>
      <c r="BH1832" s="5"/>
      <c r="BI1832" s="5"/>
      <c r="BJ1832" s="5"/>
      <c r="BK1832" s="3"/>
      <c r="BM1832" s="7"/>
      <c r="BN1832" s="3"/>
      <c r="BO1832" s="3"/>
      <c r="BQ1832" s="7"/>
      <c r="BR1832" s="3"/>
      <c r="BS1832" s="3"/>
      <c r="BV1832" s="4"/>
      <c r="BW1832" s="3"/>
      <c r="BX1832" s="3"/>
      <c r="BY1832" s="3"/>
      <c r="BZ1832" s="3"/>
      <c r="CA1832" s="3"/>
      <c r="CB1832" s="3"/>
      <c r="CC1832" s="3"/>
      <c r="CD1832" s="4"/>
      <c r="CE1832" s="4"/>
      <c r="CF1832" s="3"/>
      <c r="CG1832" s="3"/>
      <c r="CH1832" s="3"/>
      <c r="CI1832" s="3"/>
      <c r="CJ1832" s="3"/>
      <c r="CK1832" s="2"/>
      <c r="CL1832" s="2"/>
      <c r="CM1832" s="4"/>
      <c r="CN1832" s="4"/>
      <c r="CO1832" s="3"/>
      <c r="CP1832" s="4"/>
      <c r="CQ1832" s="3"/>
      <c r="CS1832" s="4"/>
      <c r="CT1832" s="3"/>
      <c r="CU1832" s="3"/>
    </row>
    <row r="1833" spans="1:99" ht="20.100000000000001" customHeight="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Y1833" s="4"/>
      <c r="Z1833" s="5"/>
      <c r="AB1833" s="6"/>
      <c r="AC1833" s="3"/>
      <c r="AD1833" s="3"/>
      <c r="AE1833" s="3"/>
      <c r="AF1833" s="3"/>
      <c r="AG1833" s="4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X1833" s="4"/>
      <c r="AZ1833" s="4"/>
      <c r="BA1833" s="4"/>
      <c r="BB1833" s="8"/>
      <c r="BC1833" s="3"/>
      <c r="BD1833" s="3"/>
      <c r="BF1833" s="5"/>
      <c r="BG1833" s="5"/>
      <c r="BH1833" s="5"/>
      <c r="BI1833" s="5"/>
      <c r="BJ1833" s="5"/>
      <c r="BK1833" s="3"/>
      <c r="BM1833" s="7"/>
      <c r="BN1833" s="3"/>
      <c r="BO1833" s="3"/>
      <c r="BQ1833" s="7"/>
      <c r="BR1833" s="3"/>
      <c r="BS1833" s="3"/>
      <c r="BV1833" s="4"/>
      <c r="BW1833" s="3"/>
      <c r="BX1833" s="3"/>
      <c r="BY1833" s="3"/>
      <c r="BZ1833" s="3"/>
      <c r="CA1833" s="3"/>
      <c r="CB1833" s="3"/>
      <c r="CC1833" s="3"/>
      <c r="CD1833" s="4"/>
      <c r="CE1833" s="4"/>
      <c r="CF1833" s="3"/>
      <c r="CG1833" s="3"/>
      <c r="CH1833" s="3"/>
      <c r="CI1833" s="3"/>
      <c r="CJ1833" s="3"/>
      <c r="CK1833" s="2"/>
      <c r="CL1833" s="2"/>
      <c r="CM1833" s="4"/>
      <c r="CN1833" s="4"/>
      <c r="CO1833" s="3"/>
      <c r="CP1833" s="4"/>
      <c r="CQ1833" s="3"/>
      <c r="CS1833" s="4"/>
      <c r="CT1833" s="3"/>
      <c r="CU1833" s="3"/>
    </row>
    <row r="1834" spans="1:99" ht="20.100000000000001" customHeight="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Y1834" s="4"/>
      <c r="Z1834" s="5"/>
      <c r="AB1834" s="6"/>
      <c r="AC1834" s="3"/>
      <c r="AD1834" s="3"/>
      <c r="AE1834" s="3"/>
      <c r="AF1834" s="3"/>
      <c r="AG1834" s="4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X1834" s="4"/>
      <c r="AZ1834" s="4"/>
      <c r="BA1834" s="4"/>
      <c r="BB1834" s="8"/>
      <c r="BC1834" s="3"/>
      <c r="BD1834" s="3"/>
      <c r="BF1834" s="5"/>
      <c r="BG1834" s="5"/>
      <c r="BH1834" s="5"/>
      <c r="BI1834" s="5"/>
      <c r="BJ1834" s="5"/>
      <c r="BK1834" s="3"/>
      <c r="BM1834" s="7"/>
      <c r="BN1834" s="3"/>
      <c r="BO1834" s="3"/>
      <c r="BQ1834" s="7"/>
      <c r="BR1834" s="3"/>
      <c r="BS1834" s="3"/>
      <c r="BV1834" s="4"/>
      <c r="BW1834" s="3"/>
      <c r="BX1834" s="3"/>
      <c r="BY1834" s="3"/>
      <c r="BZ1834" s="3"/>
      <c r="CA1834" s="3"/>
      <c r="CB1834" s="3"/>
      <c r="CC1834" s="3"/>
      <c r="CD1834" s="4"/>
      <c r="CE1834" s="4"/>
      <c r="CF1834" s="3"/>
      <c r="CG1834" s="3"/>
      <c r="CH1834" s="3"/>
      <c r="CI1834" s="3"/>
      <c r="CJ1834" s="3"/>
      <c r="CK1834" s="2"/>
      <c r="CL1834" s="2"/>
      <c r="CM1834" s="4"/>
      <c r="CN1834" s="4"/>
      <c r="CO1834" s="3"/>
      <c r="CP1834" s="4"/>
      <c r="CQ1834" s="3"/>
      <c r="CS1834" s="4"/>
      <c r="CT1834" s="3"/>
      <c r="CU1834" s="3"/>
    </row>
    <row r="1835" spans="1:99" ht="20.100000000000001" customHeight="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Y1835" s="4"/>
      <c r="Z1835" s="5"/>
      <c r="AB1835" s="6"/>
      <c r="AC1835" s="3"/>
      <c r="AD1835" s="3"/>
      <c r="AE1835" s="3"/>
      <c r="AF1835" s="3"/>
      <c r="AG1835" s="4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X1835" s="4"/>
      <c r="AZ1835" s="4"/>
      <c r="BA1835" s="4"/>
      <c r="BB1835" s="8"/>
      <c r="BC1835" s="3"/>
      <c r="BD1835" s="3"/>
      <c r="BF1835" s="5"/>
      <c r="BG1835" s="5"/>
      <c r="BH1835" s="5"/>
      <c r="BI1835" s="5"/>
      <c r="BJ1835" s="5"/>
      <c r="BK1835" s="3"/>
      <c r="BM1835" s="7"/>
      <c r="BN1835" s="3"/>
      <c r="BO1835" s="3"/>
      <c r="BQ1835" s="7"/>
      <c r="BR1835" s="3"/>
      <c r="BS1835" s="3"/>
      <c r="BV1835" s="4"/>
      <c r="BW1835" s="3"/>
      <c r="BX1835" s="3"/>
      <c r="BY1835" s="3"/>
      <c r="BZ1835" s="3"/>
      <c r="CA1835" s="3"/>
      <c r="CB1835" s="3"/>
      <c r="CC1835" s="3"/>
      <c r="CD1835" s="4"/>
      <c r="CE1835" s="4"/>
      <c r="CF1835" s="3"/>
      <c r="CG1835" s="3"/>
      <c r="CH1835" s="3"/>
      <c r="CI1835" s="3"/>
      <c r="CJ1835" s="3"/>
      <c r="CK1835" s="2"/>
      <c r="CL1835" s="2"/>
      <c r="CM1835" s="4"/>
      <c r="CN1835" s="4"/>
      <c r="CO1835" s="3"/>
      <c r="CP1835" s="4"/>
      <c r="CQ1835" s="3"/>
      <c r="CS1835" s="4"/>
      <c r="CT1835" s="3"/>
      <c r="CU1835" s="3"/>
    </row>
    <row r="1836" spans="1:99" ht="20.100000000000001" customHeight="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Y1836" s="4"/>
      <c r="Z1836" s="5"/>
      <c r="AB1836" s="6"/>
      <c r="AC1836" s="3"/>
      <c r="AD1836" s="3"/>
      <c r="AE1836" s="3"/>
      <c r="AF1836" s="3"/>
      <c r="AG1836" s="4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X1836" s="4"/>
      <c r="AZ1836" s="4"/>
      <c r="BA1836" s="4"/>
      <c r="BB1836" s="8"/>
      <c r="BC1836" s="3"/>
      <c r="BD1836" s="3"/>
      <c r="BF1836" s="5"/>
      <c r="BG1836" s="5"/>
      <c r="BH1836" s="5"/>
      <c r="BI1836" s="5"/>
      <c r="BJ1836" s="5"/>
      <c r="BK1836" s="3"/>
      <c r="BM1836" s="7"/>
      <c r="BN1836" s="3"/>
      <c r="BO1836" s="3"/>
      <c r="BQ1836" s="7"/>
      <c r="BR1836" s="3"/>
      <c r="BS1836" s="3"/>
      <c r="BV1836" s="4"/>
      <c r="BW1836" s="3"/>
      <c r="BX1836" s="3"/>
      <c r="BY1836" s="3"/>
      <c r="BZ1836" s="3"/>
      <c r="CA1836" s="3"/>
      <c r="CB1836" s="3"/>
      <c r="CC1836" s="3"/>
      <c r="CD1836" s="4"/>
      <c r="CE1836" s="4"/>
      <c r="CF1836" s="3"/>
      <c r="CG1836" s="3"/>
      <c r="CH1836" s="3"/>
      <c r="CI1836" s="3"/>
      <c r="CJ1836" s="3"/>
      <c r="CK1836" s="2"/>
      <c r="CL1836" s="2"/>
      <c r="CM1836" s="4"/>
      <c r="CN1836" s="4"/>
      <c r="CO1836" s="3"/>
      <c r="CP1836" s="4"/>
      <c r="CQ1836" s="3"/>
      <c r="CS1836" s="4"/>
      <c r="CT1836" s="3"/>
      <c r="CU1836" s="3"/>
    </row>
    <row r="1837" spans="1:99" ht="20.100000000000001" customHeight="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Y1837" s="4"/>
      <c r="Z1837" s="5"/>
      <c r="AB1837" s="6"/>
      <c r="AC1837" s="3"/>
      <c r="AD1837" s="3"/>
      <c r="AE1837" s="3"/>
      <c r="AF1837" s="3"/>
      <c r="AG1837" s="4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X1837" s="4"/>
      <c r="AZ1837" s="4"/>
      <c r="BA1837" s="4"/>
      <c r="BB1837" s="8"/>
      <c r="BC1837" s="3"/>
      <c r="BD1837" s="3"/>
      <c r="BF1837" s="5"/>
      <c r="BG1837" s="5"/>
      <c r="BH1837" s="5"/>
      <c r="BI1837" s="5"/>
      <c r="BJ1837" s="5"/>
      <c r="BK1837" s="3"/>
      <c r="BM1837" s="7"/>
      <c r="BN1837" s="3"/>
      <c r="BO1837" s="3"/>
      <c r="BQ1837" s="7"/>
      <c r="BR1837" s="3"/>
      <c r="BS1837" s="3"/>
      <c r="BV1837" s="4"/>
      <c r="BW1837" s="3"/>
      <c r="BX1837" s="3"/>
      <c r="BY1837" s="3"/>
      <c r="BZ1837" s="3"/>
      <c r="CA1837" s="3"/>
      <c r="CB1837" s="3"/>
      <c r="CC1837" s="3"/>
      <c r="CD1837" s="4"/>
      <c r="CE1837" s="4"/>
      <c r="CF1837" s="3"/>
      <c r="CG1837" s="3"/>
      <c r="CH1837" s="3"/>
      <c r="CI1837" s="3"/>
      <c r="CJ1837" s="3"/>
      <c r="CK1837" s="2"/>
      <c r="CL1837" s="2"/>
      <c r="CM1837" s="4"/>
      <c r="CN1837" s="4"/>
      <c r="CO1837" s="3"/>
      <c r="CP1837" s="4"/>
      <c r="CQ1837" s="3"/>
      <c r="CS1837" s="4"/>
      <c r="CT1837" s="3"/>
      <c r="CU1837" s="3"/>
    </row>
    <row r="1838" spans="1:99" ht="20.100000000000001" customHeight="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Y1838" s="4"/>
      <c r="Z1838" s="5"/>
      <c r="AB1838" s="6"/>
      <c r="AC1838" s="3"/>
      <c r="AD1838" s="3"/>
      <c r="AE1838" s="3"/>
      <c r="AF1838" s="3"/>
      <c r="AG1838" s="4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X1838" s="4"/>
      <c r="AZ1838" s="4"/>
      <c r="BA1838" s="4"/>
      <c r="BB1838" s="8"/>
      <c r="BC1838" s="3"/>
      <c r="BD1838" s="3"/>
      <c r="BF1838" s="5"/>
      <c r="BG1838" s="5"/>
      <c r="BH1838" s="5"/>
      <c r="BI1838" s="5"/>
      <c r="BJ1838" s="5"/>
      <c r="BK1838" s="3"/>
      <c r="BM1838" s="7"/>
      <c r="BN1838" s="3"/>
      <c r="BO1838" s="3"/>
      <c r="BQ1838" s="7"/>
      <c r="BR1838" s="3"/>
      <c r="BS1838" s="3"/>
      <c r="BV1838" s="4"/>
      <c r="BW1838" s="3"/>
      <c r="BX1838" s="3"/>
      <c r="BY1838" s="3"/>
      <c r="BZ1838" s="3"/>
      <c r="CA1838" s="3"/>
      <c r="CB1838" s="3"/>
      <c r="CC1838" s="3"/>
      <c r="CD1838" s="4"/>
      <c r="CE1838" s="4"/>
      <c r="CF1838" s="3"/>
      <c r="CG1838" s="3"/>
      <c r="CH1838" s="3"/>
      <c r="CI1838" s="3"/>
      <c r="CJ1838" s="3"/>
      <c r="CK1838" s="2"/>
      <c r="CL1838" s="2"/>
      <c r="CM1838" s="4"/>
      <c r="CN1838" s="4"/>
      <c r="CO1838" s="3"/>
      <c r="CP1838" s="4"/>
      <c r="CQ1838" s="3"/>
      <c r="CS1838" s="4"/>
      <c r="CT1838" s="3"/>
      <c r="CU1838" s="3"/>
    </row>
    <row r="1839" spans="1:99" ht="20.100000000000001" customHeight="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Y1839" s="4"/>
      <c r="Z1839" s="5"/>
      <c r="AB1839" s="6"/>
      <c r="AC1839" s="3"/>
      <c r="AD1839" s="3"/>
      <c r="AE1839" s="3"/>
      <c r="AF1839" s="3"/>
      <c r="AG1839" s="4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X1839" s="4"/>
      <c r="AZ1839" s="4"/>
      <c r="BA1839" s="4"/>
      <c r="BB1839" s="8"/>
      <c r="BC1839" s="3"/>
      <c r="BD1839" s="3"/>
      <c r="BF1839" s="5"/>
      <c r="BG1839" s="5"/>
      <c r="BH1839" s="5"/>
      <c r="BI1839" s="5"/>
      <c r="BJ1839" s="5"/>
      <c r="BK1839" s="3"/>
      <c r="BM1839" s="7"/>
      <c r="BN1839" s="3"/>
      <c r="BO1839" s="3"/>
      <c r="BQ1839" s="7"/>
      <c r="BR1839" s="3"/>
      <c r="BS1839" s="3"/>
      <c r="BV1839" s="4"/>
      <c r="BW1839" s="3"/>
      <c r="BX1839" s="3"/>
      <c r="BY1839" s="3"/>
      <c r="BZ1839" s="3"/>
      <c r="CA1839" s="3"/>
      <c r="CB1839" s="3"/>
      <c r="CC1839" s="3"/>
      <c r="CD1839" s="4"/>
      <c r="CE1839" s="4"/>
      <c r="CF1839" s="3"/>
      <c r="CG1839" s="3"/>
      <c r="CH1839" s="3"/>
      <c r="CI1839" s="3"/>
      <c r="CJ1839" s="3"/>
      <c r="CK1839" s="2"/>
      <c r="CL1839" s="2"/>
      <c r="CM1839" s="4"/>
      <c r="CN1839" s="4"/>
      <c r="CO1839" s="3"/>
      <c r="CP1839" s="4"/>
      <c r="CQ1839" s="3"/>
      <c r="CS1839" s="4"/>
      <c r="CT1839" s="3"/>
      <c r="CU1839" s="3"/>
    </row>
    <row r="1840" spans="1:99" ht="20.100000000000001" customHeight="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Y1840" s="4"/>
      <c r="Z1840" s="5"/>
      <c r="AB1840" s="6"/>
      <c r="AC1840" s="3"/>
      <c r="AD1840" s="3"/>
      <c r="AE1840" s="3"/>
      <c r="AF1840" s="3"/>
      <c r="AG1840" s="4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X1840" s="4"/>
      <c r="AZ1840" s="4"/>
      <c r="BA1840" s="4"/>
      <c r="BB1840" s="8"/>
      <c r="BC1840" s="3"/>
      <c r="BD1840" s="3"/>
      <c r="BF1840" s="5"/>
      <c r="BG1840" s="5"/>
      <c r="BH1840" s="5"/>
      <c r="BI1840" s="5"/>
      <c r="BJ1840" s="5"/>
      <c r="BK1840" s="3"/>
      <c r="BM1840" s="7"/>
      <c r="BN1840" s="3"/>
      <c r="BO1840" s="3"/>
      <c r="BQ1840" s="7"/>
      <c r="BR1840" s="3"/>
      <c r="BS1840" s="3"/>
      <c r="BV1840" s="4"/>
      <c r="BW1840" s="3"/>
      <c r="BX1840" s="3"/>
      <c r="BY1840" s="3"/>
      <c r="BZ1840" s="3"/>
      <c r="CA1840" s="3"/>
      <c r="CB1840" s="3"/>
      <c r="CC1840" s="3"/>
      <c r="CD1840" s="4"/>
      <c r="CE1840" s="4"/>
      <c r="CF1840" s="3"/>
      <c r="CG1840" s="3"/>
      <c r="CH1840" s="3"/>
      <c r="CI1840" s="3"/>
      <c r="CJ1840" s="3"/>
      <c r="CK1840" s="2"/>
      <c r="CL1840" s="2"/>
      <c r="CM1840" s="4"/>
      <c r="CN1840" s="4"/>
      <c r="CO1840" s="3"/>
      <c r="CP1840" s="4"/>
      <c r="CQ1840" s="3"/>
      <c r="CS1840" s="4"/>
      <c r="CT1840" s="3"/>
      <c r="CU1840" s="3"/>
    </row>
    <row r="1841" spans="1:99" ht="20.100000000000001" customHeight="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Y1841" s="4"/>
      <c r="Z1841" s="5"/>
      <c r="AB1841" s="6"/>
      <c r="AC1841" s="3"/>
      <c r="AD1841" s="3"/>
      <c r="AE1841" s="3"/>
      <c r="AF1841" s="3"/>
      <c r="AG1841" s="4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X1841" s="4"/>
      <c r="AZ1841" s="4"/>
      <c r="BA1841" s="4"/>
      <c r="BB1841" s="8"/>
      <c r="BC1841" s="3"/>
      <c r="BD1841" s="3"/>
      <c r="BF1841" s="5"/>
      <c r="BG1841" s="5"/>
      <c r="BH1841" s="5"/>
      <c r="BI1841" s="5"/>
      <c r="BJ1841" s="5"/>
      <c r="BK1841" s="3"/>
      <c r="BM1841" s="7"/>
      <c r="BN1841" s="3"/>
      <c r="BO1841" s="3"/>
      <c r="BQ1841" s="7"/>
      <c r="BR1841" s="3"/>
      <c r="BS1841" s="3"/>
      <c r="BV1841" s="4"/>
      <c r="BW1841" s="3"/>
      <c r="BX1841" s="3"/>
      <c r="BY1841" s="3"/>
      <c r="BZ1841" s="3"/>
      <c r="CA1841" s="3"/>
      <c r="CB1841" s="3"/>
      <c r="CC1841" s="3"/>
      <c r="CD1841" s="4"/>
      <c r="CE1841" s="4"/>
      <c r="CF1841" s="3"/>
      <c r="CG1841" s="3"/>
      <c r="CH1841" s="3"/>
      <c r="CI1841" s="3"/>
      <c r="CJ1841" s="3"/>
      <c r="CK1841" s="2"/>
      <c r="CL1841" s="2"/>
      <c r="CM1841" s="4"/>
      <c r="CN1841" s="4"/>
      <c r="CO1841" s="3"/>
      <c r="CP1841" s="4"/>
      <c r="CQ1841" s="3"/>
      <c r="CS1841" s="4"/>
      <c r="CT1841" s="3"/>
      <c r="CU1841" s="3"/>
    </row>
    <row r="1842" spans="1:99" ht="20.100000000000001" customHeight="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Y1842" s="4"/>
      <c r="Z1842" s="5"/>
      <c r="AB1842" s="6"/>
      <c r="AC1842" s="3"/>
      <c r="AD1842" s="3"/>
      <c r="AE1842" s="3"/>
      <c r="AF1842" s="3"/>
      <c r="AG1842" s="4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X1842" s="4"/>
      <c r="AZ1842" s="4"/>
      <c r="BA1842" s="4"/>
      <c r="BB1842" s="8"/>
      <c r="BC1842" s="3"/>
      <c r="BD1842" s="3"/>
      <c r="BF1842" s="5"/>
      <c r="BG1842" s="5"/>
      <c r="BH1842" s="5"/>
      <c r="BI1842" s="5"/>
      <c r="BJ1842" s="5"/>
      <c r="BK1842" s="3"/>
      <c r="BM1842" s="7"/>
      <c r="BN1842" s="3"/>
      <c r="BO1842" s="3"/>
      <c r="BQ1842" s="7"/>
      <c r="BR1842" s="3"/>
      <c r="BS1842" s="3"/>
      <c r="BV1842" s="4"/>
      <c r="BW1842" s="3"/>
      <c r="BX1842" s="3"/>
      <c r="BY1842" s="3"/>
      <c r="BZ1842" s="3"/>
      <c r="CA1842" s="3"/>
      <c r="CB1842" s="3"/>
      <c r="CC1842" s="3"/>
      <c r="CD1842" s="4"/>
      <c r="CE1842" s="4"/>
      <c r="CF1842" s="3"/>
      <c r="CG1842" s="3"/>
      <c r="CH1842" s="3"/>
      <c r="CI1842" s="3"/>
      <c r="CJ1842" s="3"/>
      <c r="CK1842" s="2"/>
      <c r="CL1842" s="2"/>
      <c r="CM1842" s="4"/>
      <c r="CN1842" s="4"/>
      <c r="CO1842" s="3"/>
      <c r="CP1842" s="4"/>
      <c r="CQ1842" s="3"/>
      <c r="CS1842" s="4"/>
      <c r="CT1842" s="3"/>
      <c r="CU1842" s="3"/>
    </row>
    <row r="1843" spans="1:99" ht="20.100000000000001" customHeight="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Y1843" s="4"/>
      <c r="Z1843" s="5"/>
      <c r="AB1843" s="6"/>
      <c r="AC1843" s="3"/>
      <c r="AD1843" s="3"/>
      <c r="AE1843" s="3"/>
      <c r="AF1843" s="3"/>
      <c r="AG1843" s="4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X1843" s="4"/>
      <c r="AZ1843" s="4"/>
      <c r="BA1843" s="4"/>
      <c r="BB1843" s="8"/>
      <c r="BC1843" s="3"/>
      <c r="BD1843" s="3"/>
      <c r="BF1843" s="5"/>
      <c r="BG1843" s="5"/>
      <c r="BH1843" s="5"/>
      <c r="BI1843" s="5"/>
      <c r="BJ1843" s="5"/>
      <c r="BK1843" s="3"/>
      <c r="BM1843" s="7"/>
      <c r="BN1843" s="3"/>
      <c r="BO1843" s="3"/>
      <c r="BQ1843" s="7"/>
      <c r="BR1843" s="3"/>
      <c r="BS1843" s="3"/>
      <c r="BV1843" s="4"/>
      <c r="BW1843" s="3"/>
      <c r="BX1843" s="3"/>
      <c r="BY1843" s="3"/>
      <c r="BZ1843" s="3"/>
      <c r="CA1843" s="3"/>
      <c r="CB1843" s="3"/>
      <c r="CC1843" s="3"/>
      <c r="CD1843" s="4"/>
      <c r="CE1843" s="4"/>
      <c r="CF1843" s="3"/>
      <c r="CG1843" s="3"/>
      <c r="CH1843" s="3"/>
      <c r="CI1843" s="3"/>
      <c r="CJ1843" s="3"/>
      <c r="CK1843" s="2"/>
      <c r="CL1843" s="2"/>
      <c r="CM1843" s="4"/>
      <c r="CN1843" s="4"/>
      <c r="CO1843" s="3"/>
      <c r="CP1843" s="4"/>
      <c r="CQ1843" s="3"/>
      <c r="CS1843" s="4"/>
      <c r="CT1843" s="3"/>
      <c r="CU1843" s="3"/>
    </row>
    <row r="1844" spans="1:99" ht="20.100000000000001" customHeight="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Y1844" s="4"/>
      <c r="Z1844" s="5"/>
      <c r="AB1844" s="6"/>
      <c r="AC1844" s="3"/>
      <c r="AD1844" s="3"/>
      <c r="AE1844" s="3"/>
      <c r="AF1844" s="3"/>
      <c r="AG1844" s="4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X1844" s="4"/>
      <c r="AZ1844" s="4"/>
      <c r="BA1844" s="4"/>
      <c r="BB1844" s="8"/>
      <c r="BC1844" s="3"/>
      <c r="BD1844" s="3"/>
      <c r="BF1844" s="5"/>
      <c r="BG1844" s="5"/>
      <c r="BH1844" s="5"/>
      <c r="BI1844" s="5"/>
      <c r="BJ1844" s="5"/>
      <c r="BK1844" s="3"/>
      <c r="BM1844" s="7"/>
      <c r="BN1844" s="3"/>
      <c r="BO1844" s="3"/>
      <c r="BQ1844" s="7"/>
      <c r="BR1844" s="3"/>
      <c r="BS1844" s="3"/>
      <c r="BV1844" s="4"/>
      <c r="BW1844" s="3"/>
      <c r="BX1844" s="3"/>
      <c r="BY1844" s="3"/>
      <c r="BZ1844" s="3"/>
      <c r="CA1844" s="3"/>
      <c r="CB1844" s="3"/>
      <c r="CC1844" s="3"/>
      <c r="CD1844" s="4"/>
      <c r="CE1844" s="4"/>
      <c r="CF1844" s="3"/>
      <c r="CG1844" s="3"/>
      <c r="CH1844" s="3"/>
      <c r="CI1844" s="3"/>
      <c r="CJ1844" s="3"/>
      <c r="CK1844" s="2"/>
      <c r="CL1844" s="2"/>
      <c r="CM1844" s="4"/>
      <c r="CN1844" s="4"/>
      <c r="CO1844" s="3"/>
      <c r="CP1844" s="4"/>
      <c r="CQ1844" s="3"/>
      <c r="CS1844" s="4"/>
      <c r="CT1844" s="3"/>
      <c r="CU1844" s="3"/>
    </row>
    <row r="1845" spans="1:99" ht="20.100000000000001" customHeight="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Y1845" s="4"/>
      <c r="Z1845" s="5"/>
      <c r="AB1845" s="6"/>
      <c r="AC1845" s="3"/>
      <c r="AD1845" s="3"/>
      <c r="AE1845" s="3"/>
      <c r="AF1845" s="3"/>
      <c r="AG1845" s="4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X1845" s="4"/>
      <c r="AZ1845" s="4"/>
      <c r="BA1845" s="4"/>
      <c r="BB1845" s="8"/>
      <c r="BC1845" s="3"/>
      <c r="BD1845" s="3"/>
      <c r="BF1845" s="5"/>
      <c r="BG1845" s="5"/>
      <c r="BH1845" s="5"/>
      <c r="BI1845" s="5"/>
      <c r="BJ1845" s="5"/>
      <c r="BK1845" s="3"/>
      <c r="BM1845" s="7"/>
      <c r="BN1845" s="3"/>
      <c r="BO1845" s="3"/>
      <c r="BQ1845" s="7"/>
      <c r="BR1845" s="3"/>
      <c r="BS1845" s="3"/>
      <c r="BV1845" s="4"/>
      <c r="BW1845" s="3"/>
      <c r="BX1845" s="3"/>
      <c r="BY1845" s="3"/>
      <c r="BZ1845" s="3"/>
      <c r="CA1845" s="3"/>
      <c r="CB1845" s="3"/>
      <c r="CC1845" s="3"/>
      <c r="CD1845" s="4"/>
      <c r="CE1845" s="4"/>
      <c r="CF1845" s="3"/>
      <c r="CG1845" s="3"/>
      <c r="CH1845" s="3"/>
      <c r="CI1845" s="3"/>
      <c r="CJ1845" s="3"/>
      <c r="CK1845" s="2"/>
      <c r="CL1845" s="2"/>
      <c r="CM1845" s="4"/>
      <c r="CN1845" s="4"/>
      <c r="CO1845" s="3"/>
      <c r="CP1845" s="4"/>
      <c r="CQ1845" s="3"/>
      <c r="CS1845" s="4"/>
      <c r="CT1845" s="3"/>
      <c r="CU1845" s="3"/>
    </row>
    <row r="1846" spans="1:99" ht="20.100000000000001" customHeight="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Y1846" s="4"/>
      <c r="Z1846" s="5"/>
      <c r="AB1846" s="6"/>
      <c r="AC1846" s="3"/>
      <c r="AD1846" s="3"/>
      <c r="AE1846" s="3"/>
      <c r="AF1846" s="3"/>
      <c r="AG1846" s="4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X1846" s="4"/>
      <c r="AZ1846" s="4"/>
      <c r="BA1846" s="4"/>
      <c r="BB1846" s="8"/>
      <c r="BC1846" s="3"/>
      <c r="BD1846" s="3"/>
      <c r="BF1846" s="5"/>
      <c r="BG1846" s="5"/>
      <c r="BH1846" s="5"/>
      <c r="BI1846" s="5"/>
      <c r="BJ1846" s="5"/>
      <c r="BK1846" s="3"/>
      <c r="BM1846" s="7"/>
      <c r="BN1846" s="3"/>
      <c r="BO1846" s="3"/>
      <c r="BQ1846" s="7"/>
      <c r="BR1846" s="3"/>
      <c r="BS1846" s="3"/>
      <c r="BV1846" s="4"/>
      <c r="BW1846" s="3"/>
      <c r="BX1846" s="3"/>
      <c r="BY1846" s="3"/>
      <c r="BZ1846" s="3"/>
      <c r="CA1846" s="3"/>
      <c r="CB1846" s="3"/>
      <c r="CC1846" s="3"/>
      <c r="CD1846" s="4"/>
      <c r="CE1846" s="4"/>
      <c r="CF1846" s="3"/>
      <c r="CG1846" s="3"/>
      <c r="CH1846" s="3"/>
      <c r="CI1846" s="3"/>
      <c r="CJ1846" s="3"/>
      <c r="CK1846" s="2"/>
      <c r="CL1846" s="2"/>
      <c r="CM1846" s="4"/>
      <c r="CN1846" s="4"/>
      <c r="CO1846" s="3"/>
      <c r="CP1846" s="4"/>
      <c r="CQ1846" s="3"/>
      <c r="CS1846" s="4"/>
      <c r="CT1846" s="3"/>
      <c r="CU1846" s="3"/>
    </row>
    <row r="1847" spans="1:99" ht="20.100000000000001" customHeight="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Y1847" s="4"/>
      <c r="Z1847" s="5"/>
      <c r="AB1847" s="6"/>
      <c r="AC1847" s="3"/>
      <c r="AD1847" s="3"/>
      <c r="AE1847" s="3"/>
      <c r="AF1847" s="3"/>
      <c r="AG1847" s="4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X1847" s="4"/>
      <c r="AZ1847" s="4"/>
      <c r="BA1847" s="4"/>
      <c r="BB1847" s="8"/>
      <c r="BC1847" s="3"/>
      <c r="BD1847" s="3"/>
      <c r="BF1847" s="5"/>
      <c r="BG1847" s="5"/>
      <c r="BH1847" s="5"/>
      <c r="BI1847" s="5"/>
      <c r="BJ1847" s="5"/>
      <c r="BK1847" s="3"/>
      <c r="BM1847" s="7"/>
      <c r="BN1847" s="3"/>
      <c r="BO1847" s="3"/>
      <c r="BQ1847" s="7"/>
      <c r="BR1847" s="3"/>
      <c r="BS1847" s="3"/>
      <c r="BV1847" s="4"/>
      <c r="BW1847" s="3"/>
      <c r="BX1847" s="3"/>
      <c r="BY1847" s="3"/>
      <c r="BZ1847" s="3"/>
      <c r="CA1847" s="3"/>
      <c r="CB1847" s="3"/>
      <c r="CC1847" s="3"/>
      <c r="CD1847" s="4"/>
      <c r="CE1847" s="4"/>
      <c r="CF1847" s="3"/>
      <c r="CG1847" s="3"/>
      <c r="CH1847" s="3"/>
      <c r="CI1847" s="3"/>
      <c r="CJ1847" s="3"/>
      <c r="CK1847" s="2"/>
      <c r="CL1847" s="2"/>
      <c r="CM1847" s="4"/>
      <c r="CN1847" s="4"/>
      <c r="CO1847" s="3"/>
      <c r="CP1847" s="4"/>
      <c r="CQ1847" s="3"/>
      <c r="CS1847" s="4"/>
      <c r="CT1847" s="3"/>
      <c r="CU1847" s="3"/>
    </row>
    <row r="1848" spans="1:99" ht="20.100000000000001" customHeight="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Y1848" s="4"/>
      <c r="Z1848" s="5"/>
      <c r="AB1848" s="6"/>
      <c r="AC1848" s="3"/>
      <c r="AD1848" s="3"/>
      <c r="AE1848" s="3"/>
      <c r="AF1848" s="3"/>
      <c r="AG1848" s="4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X1848" s="4"/>
      <c r="AZ1848" s="4"/>
      <c r="BA1848" s="4"/>
      <c r="BB1848" s="8"/>
      <c r="BC1848" s="3"/>
      <c r="BD1848" s="3"/>
      <c r="BF1848" s="5"/>
      <c r="BG1848" s="5"/>
      <c r="BH1848" s="5"/>
      <c r="BI1848" s="5"/>
      <c r="BJ1848" s="5"/>
      <c r="BK1848" s="3"/>
      <c r="BM1848" s="7"/>
      <c r="BN1848" s="3"/>
      <c r="BO1848" s="3"/>
      <c r="BQ1848" s="7"/>
      <c r="BR1848" s="3"/>
      <c r="BS1848" s="3"/>
      <c r="BV1848" s="4"/>
      <c r="BW1848" s="3"/>
      <c r="BX1848" s="3"/>
      <c r="BY1848" s="3"/>
      <c r="BZ1848" s="3"/>
      <c r="CA1848" s="3"/>
      <c r="CB1848" s="3"/>
      <c r="CC1848" s="3"/>
      <c r="CD1848" s="4"/>
      <c r="CE1848" s="4"/>
      <c r="CF1848" s="3"/>
      <c r="CG1848" s="3"/>
      <c r="CH1848" s="3"/>
      <c r="CI1848" s="3"/>
      <c r="CJ1848" s="3"/>
      <c r="CK1848" s="2"/>
      <c r="CL1848" s="2"/>
      <c r="CM1848" s="4"/>
      <c r="CN1848" s="4"/>
      <c r="CO1848" s="3"/>
      <c r="CP1848" s="4"/>
      <c r="CQ1848" s="3"/>
      <c r="CS1848" s="4"/>
      <c r="CT1848" s="3"/>
      <c r="CU1848" s="3"/>
    </row>
    <row r="1849" spans="1:99" ht="20.100000000000001" customHeight="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Y1849" s="4"/>
      <c r="Z1849" s="5"/>
      <c r="AB1849" s="6"/>
      <c r="AC1849" s="3"/>
      <c r="AD1849" s="3"/>
      <c r="AE1849" s="3"/>
      <c r="AF1849" s="3"/>
      <c r="AG1849" s="4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X1849" s="4"/>
      <c r="AZ1849" s="4"/>
      <c r="BA1849" s="4"/>
      <c r="BB1849" s="8"/>
      <c r="BC1849" s="3"/>
      <c r="BD1849" s="3"/>
      <c r="BF1849" s="5"/>
      <c r="BG1849" s="5"/>
      <c r="BH1849" s="5"/>
      <c r="BI1849" s="5"/>
      <c r="BJ1849" s="5"/>
      <c r="BK1849" s="3"/>
      <c r="BM1849" s="7"/>
      <c r="BN1849" s="3"/>
      <c r="BO1849" s="3"/>
      <c r="BQ1849" s="7"/>
      <c r="BR1849" s="3"/>
      <c r="BS1849" s="3"/>
      <c r="BV1849" s="4"/>
      <c r="BW1849" s="3"/>
      <c r="BX1849" s="3"/>
      <c r="BY1849" s="3"/>
      <c r="BZ1849" s="3"/>
      <c r="CA1849" s="3"/>
      <c r="CB1849" s="3"/>
      <c r="CC1849" s="3"/>
      <c r="CD1849" s="4"/>
      <c r="CE1849" s="4"/>
      <c r="CF1849" s="3"/>
      <c r="CG1849" s="3"/>
      <c r="CH1849" s="3"/>
      <c r="CI1849" s="3"/>
      <c r="CJ1849" s="3"/>
      <c r="CK1849" s="2"/>
      <c r="CL1849" s="2"/>
      <c r="CM1849" s="4"/>
      <c r="CN1849" s="4"/>
      <c r="CO1849" s="3"/>
      <c r="CP1849" s="4"/>
      <c r="CQ1849" s="3"/>
      <c r="CS1849" s="4"/>
      <c r="CT1849" s="3"/>
      <c r="CU1849" s="3"/>
    </row>
    <row r="1850" spans="1:99" ht="20.100000000000001" customHeight="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Y1850" s="4"/>
      <c r="Z1850" s="5"/>
      <c r="AB1850" s="6"/>
      <c r="AC1850" s="3"/>
      <c r="AD1850" s="3"/>
      <c r="AE1850" s="3"/>
      <c r="AF1850" s="3"/>
      <c r="AG1850" s="4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X1850" s="4"/>
      <c r="AZ1850" s="4"/>
      <c r="BA1850" s="4"/>
      <c r="BB1850" s="8"/>
      <c r="BC1850" s="3"/>
      <c r="BD1850" s="3"/>
      <c r="BF1850" s="5"/>
      <c r="BG1850" s="5"/>
      <c r="BH1850" s="5"/>
      <c r="BI1850" s="5"/>
      <c r="BJ1850" s="5"/>
      <c r="BK1850" s="3"/>
      <c r="BM1850" s="7"/>
      <c r="BN1850" s="3"/>
      <c r="BO1850" s="3"/>
      <c r="BQ1850" s="7"/>
      <c r="BR1850" s="3"/>
      <c r="BS1850" s="3"/>
      <c r="BV1850" s="4"/>
      <c r="BW1850" s="3"/>
      <c r="BX1850" s="3"/>
      <c r="BY1850" s="3"/>
      <c r="BZ1850" s="3"/>
      <c r="CA1850" s="3"/>
      <c r="CB1850" s="3"/>
      <c r="CC1850" s="3"/>
      <c r="CD1850" s="4"/>
      <c r="CE1850" s="4"/>
      <c r="CF1850" s="3"/>
      <c r="CG1850" s="3"/>
      <c r="CH1850" s="3"/>
      <c r="CI1850" s="3"/>
      <c r="CJ1850" s="3"/>
      <c r="CK1850" s="2"/>
      <c r="CL1850" s="2"/>
      <c r="CM1850" s="4"/>
      <c r="CN1850" s="4"/>
      <c r="CO1850" s="3"/>
      <c r="CP1850" s="4"/>
      <c r="CQ1850" s="3"/>
      <c r="CS1850" s="4"/>
      <c r="CT1850" s="3"/>
      <c r="CU1850" s="3"/>
    </row>
    <row r="1851" spans="1:99" ht="20.100000000000001" customHeight="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Y1851" s="4"/>
      <c r="Z1851" s="5"/>
      <c r="AB1851" s="6"/>
      <c r="AC1851" s="3"/>
      <c r="AD1851" s="3"/>
      <c r="AE1851" s="3"/>
      <c r="AF1851" s="3"/>
      <c r="AG1851" s="4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X1851" s="4"/>
      <c r="AZ1851" s="4"/>
      <c r="BA1851" s="4"/>
      <c r="BB1851" s="8"/>
      <c r="BC1851" s="3"/>
      <c r="BD1851" s="3"/>
      <c r="BF1851" s="5"/>
      <c r="BG1851" s="5"/>
      <c r="BH1851" s="5"/>
      <c r="BI1851" s="5"/>
      <c r="BJ1851" s="5"/>
      <c r="BK1851" s="3"/>
      <c r="BM1851" s="7"/>
      <c r="BN1851" s="3"/>
      <c r="BO1851" s="3"/>
      <c r="BQ1851" s="7"/>
      <c r="BR1851" s="3"/>
      <c r="BS1851" s="3"/>
      <c r="BV1851" s="4"/>
      <c r="BW1851" s="3"/>
      <c r="BX1851" s="3"/>
      <c r="BY1851" s="3"/>
      <c r="BZ1851" s="3"/>
      <c r="CA1851" s="3"/>
      <c r="CB1851" s="3"/>
      <c r="CC1851" s="3"/>
      <c r="CD1851" s="4"/>
      <c r="CE1851" s="4"/>
      <c r="CF1851" s="3"/>
      <c r="CG1851" s="3"/>
      <c r="CH1851" s="3"/>
      <c r="CI1851" s="3"/>
      <c r="CJ1851" s="3"/>
      <c r="CK1851" s="2"/>
      <c r="CL1851" s="2"/>
      <c r="CM1851" s="4"/>
      <c r="CN1851" s="4"/>
      <c r="CO1851" s="3"/>
      <c r="CP1851" s="4"/>
      <c r="CQ1851" s="3"/>
      <c r="CS1851" s="4"/>
      <c r="CT1851" s="3"/>
      <c r="CU1851" s="3"/>
    </row>
    <row r="1852" spans="1:99" ht="20.100000000000001" customHeight="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Y1852" s="4"/>
      <c r="Z1852" s="5"/>
      <c r="AB1852" s="6"/>
      <c r="AC1852" s="3"/>
      <c r="AD1852" s="3"/>
      <c r="AE1852" s="3"/>
      <c r="AF1852" s="3"/>
      <c r="AG1852" s="4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X1852" s="4"/>
      <c r="AZ1852" s="4"/>
      <c r="BA1852" s="4"/>
      <c r="BB1852" s="8"/>
      <c r="BC1852" s="3"/>
      <c r="BD1852" s="3"/>
      <c r="BF1852" s="5"/>
      <c r="BG1852" s="5"/>
      <c r="BH1852" s="5"/>
      <c r="BI1852" s="5"/>
      <c r="BJ1852" s="5"/>
      <c r="BK1852" s="3"/>
      <c r="BM1852" s="7"/>
      <c r="BN1852" s="3"/>
      <c r="BO1852" s="3"/>
      <c r="BQ1852" s="7"/>
      <c r="BR1852" s="3"/>
      <c r="BS1852" s="3"/>
      <c r="BV1852" s="4"/>
      <c r="BW1852" s="3"/>
      <c r="BX1852" s="3"/>
      <c r="BY1852" s="3"/>
      <c r="BZ1852" s="3"/>
      <c r="CA1852" s="3"/>
      <c r="CB1852" s="3"/>
      <c r="CC1852" s="3"/>
      <c r="CD1852" s="4"/>
      <c r="CE1852" s="4"/>
      <c r="CF1852" s="3"/>
      <c r="CG1852" s="3"/>
      <c r="CH1852" s="3"/>
      <c r="CI1852" s="3"/>
      <c r="CJ1852" s="3"/>
      <c r="CK1852" s="2"/>
      <c r="CL1852" s="2"/>
      <c r="CM1852" s="4"/>
      <c r="CN1852" s="4"/>
      <c r="CO1852" s="3"/>
      <c r="CP1852" s="4"/>
      <c r="CQ1852" s="3"/>
      <c r="CS1852" s="4"/>
      <c r="CT1852" s="3"/>
      <c r="CU1852" s="3"/>
    </row>
    <row r="1853" spans="1:99" ht="20.100000000000001" customHeight="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Y1853" s="4"/>
      <c r="Z1853" s="5"/>
      <c r="AB1853" s="6"/>
      <c r="AC1853" s="3"/>
      <c r="AD1853" s="3"/>
      <c r="AE1853" s="3"/>
      <c r="AF1853" s="3"/>
      <c r="AG1853" s="4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X1853" s="4"/>
      <c r="AZ1853" s="4"/>
      <c r="BA1853" s="4"/>
      <c r="BB1853" s="8"/>
      <c r="BC1853" s="3"/>
      <c r="BD1853" s="3"/>
      <c r="BF1853" s="5"/>
      <c r="BG1853" s="5"/>
      <c r="BH1853" s="5"/>
      <c r="BI1853" s="5"/>
      <c r="BJ1853" s="5"/>
      <c r="BK1853" s="3"/>
      <c r="BM1853" s="7"/>
      <c r="BN1853" s="3"/>
      <c r="BO1853" s="3"/>
      <c r="BQ1853" s="7"/>
      <c r="BR1853" s="3"/>
      <c r="BS1853" s="3"/>
      <c r="BV1853" s="4"/>
      <c r="BW1853" s="3"/>
      <c r="BX1853" s="3"/>
      <c r="BY1853" s="3"/>
      <c r="BZ1853" s="3"/>
      <c r="CA1853" s="3"/>
      <c r="CB1853" s="3"/>
      <c r="CC1853" s="3"/>
      <c r="CD1853" s="4"/>
      <c r="CE1853" s="4"/>
      <c r="CF1853" s="3"/>
      <c r="CG1853" s="3"/>
      <c r="CH1853" s="3"/>
      <c r="CI1853" s="3"/>
      <c r="CJ1853" s="3"/>
      <c r="CK1853" s="2"/>
      <c r="CL1853" s="2"/>
      <c r="CM1853" s="4"/>
      <c r="CN1853" s="4"/>
      <c r="CO1853" s="3"/>
      <c r="CP1853" s="4"/>
      <c r="CQ1853" s="3"/>
      <c r="CS1853" s="4"/>
      <c r="CT1853" s="3"/>
      <c r="CU1853" s="3"/>
    </row>
    <row r="1854" spans="1:99" ht="20.100000000000001" customHeight="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Y1854" s="4"/>
      <c r="Z1854" s="5"/>
      <c r="AB1854" s="6"/>
      <c r="AC1854" s="3"/>
      <c r="AD1854" s="3"/>
      <c r="AE1854" s="3"/>
      <c r="AF1854" s="3"/>
      <c r="AG1854" s="4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X1854" s="4"/>
      <c r="AZ1854" s="4"/>
      <c r="BA1854" s="4"/>
      <c r="BB1854" s="8"/>
      <c r="BC1854" s="3"/>
      <c r="BD1854" s="3"/>
      <c r="BF1854" s="5"/>
      <c r="BG1854" s="5"/>
      <c r="BH1854" s="5"/>
      <c r="BI1854" s="5"/>
      <c r="BJ1854" s="5"/>
      <c r="BK1854" s="3"/>
      <c r="BM1854" s="7"/>
      <c r="BN1854" s="3"/>
      <c r="BO1854" s="3"/>
      <c r="BQ1854" s="7"/>
      <c r="BR1854" s="3"/>
      <c r="BS1854" s="3"/>
      <c r="BV1854" s="4"/>
      <c r="BW1854" s="3"/>
      <c r="BX1854" s="3"/>
      <c r="BY1854" s="3"/>
      <c r="BZ1854" s="3"/>
      <c r="CA1854" s="3"/>
      <c r="CB1854" s="3"/>
      <c r="CC1854" s="3"/>
      <c r="CD1854" s="4"/>
      <c r="CE1854" s="4"/>
      <c r="CF1854" s="3"/>
      <c r="CG1854" s="3"/>
      <c r="CH1854" s="3"/>
      <c r="CI1854" s="3"/>
      <c r="CJ1854" s="3"/>
      <c r="CK1854" s="2"/>
      <c r="CL1854" s="2"/>
      <c r="CM1854" s="4"/>
      <c r="CN1854" s="4"/>
      <c r="CO1854" s="3"/>
      <c r="CP1854" s="4"/>
      <c r="CQ1854" s="3"/>
      <c r="CS1854" s="4"/>
      <c r="CT1854" s="3"/>
      <c r="CU1854" s="3"/>
    </row>
    <row r="1855" spans="1:99" ht="20.100000000000001" customHeight="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Y1855" s="4"/>
      <c r="Z1855" s="5"/>
      <c r="AB1855" s="6"/>
      <c r="AC1855" s="3"/>
      <c r="AD1855" s="3"/>
      <c r="AE1855" s="3"/>
      <c r="AF1855" s="3"/>
      <c r="AG1855" s="4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X1855" s="4"/>
      <c r="AZ1855" s="4"/>
      <c r="BA1855" s="4"/>
      <c r="BB1855" s="8"/>
      <c r="BC1855" s="3"/>
      <c r="BD1855" s="3"/>
      <c r="BF1855" s="5"/>
      <c r="BG1855" s="5"/>
      <c r="BH1855" s="5"/>
      <c r="BI1855" s="5"/>
      <c r="BJ1855" s="5"/>
      <c r="BK1855" s="3"/>
      <c r="BM1855" s="7"/>
      <c r="BN1855" s="3"/>
      <c r="BO1855" s="3"/>
      <c r="BQ1855" s="7"/>
      <c r="BR1855" s="3"/>
      <c r="BS1855" s="3"/>
      <c r="BV1855" s="4"/>
      <c r="BW1855" s="3"/>
      <c r="BX1855" s="3"/>
      <c r="BY1855" s="3"/>
      <c r="BZ1855" s="3"/>
      <c r="CA1855" s="3"/>
      <c r="CB1855" s="3"/>
      <c r="CC1855" s="3"/>
      <c r="CD1855" s="4"/>
      <c r="CE1855" s="4"/>
      <c r="CF1855" s="3"/>
      <c r="CG1855" s="3"/>
      <c r="CH1855" s="3"/>
      <c r="CI1855" s="3"/>
      <c r="CJ1855" s="3"/>
      <c r="CK1855" s="2"/>
      <c r="CL1855" s="2"/>
      <c r="CM1855" s="4"/>
      <c r="CN1855" s="4"/>
      <c r="CO1855" s="3"/>
      <c r="CP1855" s="4"/>
      <c r="CQ1855" s="3"/>
      <c r="CS1855" s="4"/>
      <c r="CT1855" s="3"/>
      <c r="CU1855" s="3"/>
    </row>
    <row r="1856" spans="1:99" ht="20.100000000000001" customHeight="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Y1856" s="4"/>
      <c r="Z1856" s="5"/>
      <c r="AB1856" s="6"/>
      <c r="AC1856" s="3"/>
      <c r="AD1856" s="3"/>
      <c r="AE1856" s="3"/>
      <c r="AF1856" s="3"/>
      <c r="AG1856" s="4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X1856" s="4"/>
      <c r="AZ1856" s="4"/>
      <c r="BA1856" s="4"/>
      <c r="BB1856" s="8"/>
      <c r="BC1856" s="3"/>
      <c r="BD1856" s="3"/>
      <c r="BF1856" s="5"/>
      <c r="BG1856" s="5"/>
      <c r="BH1856" s="5"/>
      <c r="BI1856" s="5"/>
      <c r="BJ1856" s="5"/>
      <c r="BK1856" s="3"/>
      <c r="BM1856" s="7"/>
      <c r="BN1856" s="3"/>
      <c r="BO1856" s="3"/>
      <c r="BQ1856" s="7"/>
      <c r="BR1856" s="3"/>
      <c r="BS1856" s="3"/>
      <c r="BV1856" s="4"/>
      <c r="BW1856" s="3"/>
      <c r="BX1856" s="3"/>
      <c r="BY1856" s="3"/>
      <c r="BZ1856" s="3"/>
      <c r="CA1856" s="3"/>
      <c r="CB1856" s="3"/>
      <c r="CC1856" s="3"/>
      <c r="CD1856" s="4"/>
      <c r="CE1856" s="4"/>
      <c r="CF1856" s="3"/>
      <c r="CG1856" s="3"/>
      <c r="CH1856" s="3"/>
      <c r="CI1856" s="3"/>
      <c r="CJ1856" s="3"/>
      <c r="CK1856" s="2"/>
      <c r="CL1856" s="2"/>
      <c r="CM1856" s="4"/>
      <c r="CN1856" s="4"/>
      <c r="CO1856" s="3"/>
      <c r="CP1856" s="4"/>
      <c r="CQ1856" s="3"/>
      <c r="CS1856" s="4"/>
      <c r="CT1856" s="3"/>
      <c r="CU1856" s="3"/>
    </row>
    <row r="1857" spans="1:99" ht="20.100000000000001" customHeight="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Y1857" s="4"/>
      <c r="Z1857" s="5"/>
      <c r="AB1857" s="6"/>
      <c r="AC1857" s="3"/>
      <c r="AD1857" s="3"/>
      <c r="AE1857" s="3"/>
      <c r="AF1857" s="3"/>
      <c r="AG1857" s="4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X1857" s="4"/>
      <c r="AZ1857" s="4"/>
      <c r="BA1857" s="4"/>
      <c r="BB1857" s="8"/>
      <c r="BC1857" s="3"/>
      <c r="BD1857" s="3"/>
      <c r="BF1857" s="5"/>
      <c r="BG1857" s="5"/>
      <c r="BH1857" s="5"/>
      <c r="BI1857" s="5"/>
      <c r="BJ1857" s="5"/>
      <c r="BK1857" s="3"/>
      <c r="BM1857" s="7"/>
      <c r="BN1857" s="3"/>
      <c r="BO1857" s="3"/>
      <c r="BQ1857" s="7"/>
      <c r="BR1857" s="3"/>
      <c r="BS1857" s="3"/>
      <c r="BV1857" s="4"/>
      <c r="BW1857" s="3"/>
      <c r="BX1857" s="3"/>
      <c r="BY1857" s="3"/>
      <c r="BZ1857" s="3"/>
      <c r="CA1857" s="3"/>
      <c r="CB1857" s="3"/>
      <c r="CC1857" s="3"/>
      <c r="CD1857" s="4"/>
      <c r="CE1857" s="4"/>
      <c r="CF1857" s="3"/>
      <c r="CG1857" s="3"/>
      <c r="CH1857" s="3"/>
      <c r="CI1857" s="3"/>
      <c r="CJ1857" s="3"/>
      <c r="CK1857" s="2"/>
      <c r="CL1857" s="2"/>
      <c r="CM1857" s="4"/>
      <c r="CN1857" s="4"/>
      <c r="CO1857" s="3"/>
      <c r="CP1857" s="4"/>
      <c r="CQ1857" s="3"/>
      <c r="CS1857" s="4"/>
      <c r="CT1857" s="3"/>
      <c r="CU1857" s="3"/>
    </row>
    <row r="1858" spans="1:99" ht="20.100000000000001" customHeight="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Y1858" s="4"/>
      <c r="Z1858" s="5"/>
      <c r="AB1858" s="6"/>
      <c r="AC1858" s="3"/>
      <c r="AD1858" s="3"/>
      <c r="AE1858" s="3"/>
      <c r="AF1858" s="3"/>
      <c r="AG1858" s="4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X1858" s="4"/>
      <c r="AZ1858" s="4"/>
      <c r="BA1858" s="4"/>
      <c r="BB1858" s="8"/>
      <c r="BC1858" s="3"/>
      <c r="BD1858" s="3"/>
      <c r="BF1858" s="5"/>
      <c r="BG1858" s="5"/>
      <c r="BH1858" s="5"/>
      <c r="BI1858" s="5"/>
      <c r="BJ1858" s="5"/>
      <c r="BK1858" s="3"/>
      <c r="BM1858" s="7"/>
      <c r="BN1858" s="3"/>
      <c r="BO1858" s="3"/>
      <c r="BQ1858" s="7"/>
      <c r="BR1858" s="3"/>
      <c r="BS1858" s="3"/>
      <c r="BV1858" s="4"/>
      <c r="BW1858" s="3"/>
      <c r="BX1858" s="3"/>
      <c r="BY1858" s="3"/>
      <c r="BZ1858" s="3"/>
      <c r="CA1858" s="3"/>
      <c r="CB1858" s="3"/>
      <c r="CC1858" s="3"/>
      <c r="CD1858" s="4"/>
      <c r="CE1858" s="4"/>
      <c r="CF1858" s="3"/>
      <c r="CG1858" s="3"/>
      <c r="CH1858" s="3"/>
      <c r="CI1858" s="3"/>
      <c r="CJ1858" s="3"/>
      <c r="CK1858" s="2"/>
      <c r="CL1858" s="2"/>
      <c r="CM1858" s="4"/>
      <c r="CN1858" s="4"/>
      <c r="CO1858" s="3"/>
      <c r="CP1858" s="4"/>
      <c r="CQ1858" s="3"/>
      <c r="CS1858" s="4"/>
      <c r="CT1858" s="3"/>
      <c r="CU1858" s="3"/>
    </row>
    <row r="1859" spans="1:99" ht="20.100000000000001" customHeight="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Y1859" s="4"/>
      <c r="Z1859" s="5"/>
      <c r="AB1859" s="6"/>
      <c r="AC1859" s="3"/>
      <c r="AD1859" s="3"/>
      <c r="AE1859" s="3"/>
      <c r="AF1859" s="3"/>
      <c r="AG1859" s="4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X1859" s="4"/>
      <c r="AZ1859" s="4"/>
      <c r="BA1859" s="4"/>
      <c r="BB1859" s="8"/>
      <c r="BC1859" s="3"/>
      <c r="BD1859" s="3"/>
      <c r="BF1859" s="5"/>
      <c r="BG1859" s="5"/>
      <c r="BH1859" s="5"/>
      <c r="BI1859" s="5"/>
      <c r="BJ1859" s="5"/>
      <c r="BK1859" s="3"/>
      <c r="BM1859" s="7"/>
      <c r="BN1859" s="3"/>
      <c r="BO1859" s="3"/>
      <c r="BQ1859" s="7"/>
      <c r="BR1859" s="3"/>
      <c r="BS1859" s="3"/>
      <c r="BV1859" s="4"/>
      <c r="BW1859" s="3"/>
      <c r="BX1859" s="3"/>
      <c r="BY1859" s="3"/>
      <c r="BZ1859" s="3"/>
      <c r="CA1859" s="3"/>
      <c r="CB1859" s="3"/>
      <c r="CC1859" s="3"/>
      <c r="CD1859" s="4"/>
      <c r="CE1859" s="4"/>
      <c r="CF1859" s="3"/>
      <c r="CG1859" s="3"/>
      <c r="CH1859" s="3"/>
      <c r="CI1859" s="3"/>
      <c r="CJ1859" s="3"/>
      <c r="CK1859" s="2"/>
      <c r="CL1859" s="2"/>
      <c r="CM1859" s="4"/>
      <c r="CN1859" s="4"/>
      <c r="CO1859" s="3"/>
      <c r="CP1859" s="4"/>
      <c r="CQ1859" s="3"/>
      <c r="CS1859" s="4"/>
      <c r="CT1859" s="3"/>
      <c r="CU1859" s="3"/>
    </row>
    <row r="1860" spans="1:99" ht="20.100000000000001" customHeight="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Y1860" s="4"/>
      <c r="Z1860" s="5"/>
      <c r="AB1860" s="6"/>
      <c r="AC1860" s="3"/>
      <c r="AD1860" s="3"/>
      <c r="AE1860" s="3"/>
      <c r="AF1860" s="3"/>
      <c r="AG1860" s="4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X1860" s="4"/>
      <c r="AZ1860" s="4"/>
      <c r="BA1860" s="4"/>
      <c r="BB1860" s="8"/>
      <c r="BC1860" s="3"/>
      <c r="BD1860" s="3"/>
      <c r="BF1860" s="5"/>
      <c r="BG1860" s="5"/>
      <c r="BH1860" s="5"/>
      <c r="BI1860" s="5"/>
      <c r="BJ1860" s="5"/>
      <c r="BK1860" s="3"/>
      <c r="BM1860" s="7"/>
      <c r="BN1860" s="3"/>
      <c r="BO1860" s="3"/>
      <c r="BQ1860" s="7"/>
      <c r="BR1860" s="3"/>
      <c r="BS1860" s="3"/>
      <c r="BV1860" s="4"/>
      <c r="BW1860" s="3"/>
      <c r="BX1860" s="3"/>
      <c r="BY1860" s="3"/>
      <c r="BZ1860" s="3"/>
      <c r="CA1860" s="3"/>
      <c r="CB1860" s="3"/>
      <c r="CC1860" s="3"/>
      <c r="CD1860" s="4"/>
      <c r="CE1860" s="4"/>
      <c r="CF1860" s="3"/>
      <c r="CG1860" s="3"/>
      <c r="CH1860" s="3"/>
      <c r="CI1860" s="3"/>
      <c r="CJ1860" s="3"/>
      <c r="CK1860" s="2"/>
      <c r="CL1860" s="2"/>
      <c r="CM1860" s="4"/>
      <c r="CN1860" s="4"/>
      <c r="CO1860" s="3"/>
      <c r="CP1860" s="4"/>
      <c r="CQ1860" s="3"/>
      <c r="CS1860" s="4"/>
      <c r="CT1860" s="3"/>
      <c r="CU1860" s="3"/>
    </row>
    <row r="1861" spans="1:99" ht="20.100000000000001" customHeight="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Y1861" s="4"/>
      <c r="Z1861" s="5"/>
      <c r="AB1861" s="6"/>
      <c r="AC1861" s="3"/>
      <c r="AD1861" s="3"/>
      <c r="AE1861" s="3"/>
      <c r="AF1861" s="3"/>
      <c r="AG1861" s="4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X1861" s="4"/>
      <c r="AZ1861" s="4"/>
      <c r="BA1861" s="4"/>
      <c r="BB1861" s="8"/>
      <c r="BC1861" s="3"/>
      <c r="BD1861" s="3"/>
      <c r="BF1861" s="5"/>
      <c r="BG1861" s="5"/>
      <c r="BH1861" s="5"/>
      <c r="BI1861" s="5"/>
      <c r="BJ1861" s="5"/>
      <c r="BK1861" s="3"/>
      <c r="BM1861" s="7"/>
      <c r="BN1861" s="3"/>
      <c r="BO1861" s="3"/>
      <c r="BQ1861" s="7"/>
      <c r="BR1861" s="3"/>
      <c r="BS1861" s="3"/>
      <c r="BV1861" s="4"/>
      <c r="BW1861" s="3"/>
      <c r="BX1861" s="3"/>
      <c r="BY1861" s="3"/>
      <c r="BZ1861" s="3"/>
      <c r="CA1861" s="3"/>
      <c r="CB1861" s="3"/>
      <c r="CC1861" s="3"/>
      <c r="CD1861" s="4"/>
      <c r="CE1861" s="4"/>
      <c r="CF1861" s="3"/>
      <c r="CG1861" s="3"/>
      <c r="CH1861" s="3"/>
      <c r="CI1861" s="3"/>
      <c r="CJ1861" s="3"/>
      <c r="CK1861" s="2"/>
      <c r="CL1861" s="2"/>
      <c r="CM1861" s="4"/>
      <c r="CN1861" s="4"/>
      <c r="CO1861" s="3"/>
      <c r="CP1861" s="4"/>
      <c r="CQ1861" s="3"/>
      <c r="CS1861" s="4"/>
      <c r="CT1861" s="3"/>
      <c r="CU1861" s="3"/>
    </row>
    <row r="1862" spans="1:99" ht="20.100000000000001" customHeight="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Y1862" s="4"/>
      <c r="Z1862" s="5"/>
      <c r="AB1862" s="6"/>
      <c r="AC1862" s="3"/>
      <c r="AD1862" s="3"/>
      <c r="AE1862" s="3"/>
      <c r="AF1862" s="3"/>
      <c r="AG1862" s="4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X1862" s="4"/>
      <c r="AZ1862" s="4"/>
      <c r="BA1862" s="4"/>
      <c r="BB1862" s="8"/>
      <c r="BC1862" s="3"/>
      <c r="BD1862" s="3"/>
      <c r="BF1862" s="5"/>
      <c r="BG1862" s="5"/>
      <c r="BH1862" s="5"/>
      <c r="BI1862" s="5"/>
      <c r="BJ1862" s="5"/>
      <c r="BK1862" s="3"/>
      <c r="BM1862" s="7"/>
      <c r="BN1862" s="3"/>
      <c r="BO1862" s="3"/>
      <c r="BQ1862" s="7"/>
      <c r="BR1862" s="3"/>
      <c r="BS1862" s="3"/>
      <c r="BV1862" s="4"/>
      <c r="BW1862" s="3"/>
      <c r="BX1862" s="3"/>
      <c r="BY1862" s="3"/>
      <c r="BZ1862" s="3"/>
      <c r="CA1862" s="3"/>
      <c r="CB1862" s="3"/>
      <c r="CC1862" s="3"/>
      <c r="CD1862" s="4"/>
      <c r="CE1862" s="4"/>
      <c r="CF1862" s="3"/>
      <c r="CG1862" s="3"/>
      <c r="CH1862" s="3"/>
      <c r="CI1862" s="3"/>
      <c r="CJ1862" s="3"/>
      <c r="CK1862" s="2"/>
      <c r="CL1862" s="2"/>
      <c r="CM1862" s="4"/>
      <c r="CN1862" s="4"/>
      <c r="CO1862" s="3"/>
      <c r="CP1862" s="4"/>
      <c r="CQ1862" s="3"/>
      <c r="CS1862" s="4"/>
      <c r="CT1862" s="3"/>
      <c r="CU1862" s="3"/>
    </row>
    <row r="1863" spans="1:99" ht="20.100000000000001" customHeight="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Y1863" s="4"/>
      <c r="Z1863" s="5"/>
      <c r="AB1863" s="6"/>
      <c r="AC1863" s="3"/>
      <c r="AD1863" s="3"/>
      <c r="AE1863" s="3"/>
      <c r="AF1863" s="3"/>
      <c r="AG1863" s="4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X1863" s="4"/>
      <c r="AZ1863" s="4"/>
      <c r="BA1863" s="4"/>
      <c r="BB1863" s="8"/>
      <c r="BC1863" s="3"/>
      <c r="BD1863" s="3"/>
      <c r="BF1863" s="5"/>
      <c r="BG1863" s="5"/>
      <c r="BH1863" s="5"/>
      <c r="BI1863" s="5"/>
      <c r="BJ1863" s="5"/>
      <c r="BK1863" s="3"/>
      <c r="BM1863" s="7"/>
      <c r="BN1863" s="3"/>
      <c r="BO1863" s="3"/>
      <c r="BQ1863" s="7"/>
      <c r="BR1863" s="3"/>
      <c r="BS1863" s="3"/>
      <c r="BV1863" s="4"/>
      <c r="BW1863" s="3"/>
      <c r="BX1863" s="3"/>
      <c r="BY1863" s="3"/>
      <c r="BZ1863" s="3"/>
      <c r="CA1863" s="3"/>
      <c r="CB1863" s="3"/>
      <c r="CC1863" s="3"/>
      <c r="CD1863" s="4"/>
      <c r="CE1863" s="4"/>
      <c r="CF1863" s="3"/>
      <c r="CG1863" s="3"/>
      <c r="CH1863" s="3"/>
      <c r="CI1863" s="3"/>
      <c r="CJ1863" s="3"/>
      <c r="CK1863" s="2"/>
      <c r="CL1863" s="2"/>
      <c r="CM1863" s="4"/>
      <c r="CN1863" s="4"/>
      <c r="CO1863" s="3"/>
      <c r="CP1863" s="4"/>
      <c r="CQ1863" s="3"/>
      <c r="CS1863" s="4"/>
      <c r="CT1863" s="3"/>
      <c r="CU1863" s="3"/>
    </row>
    <row r="1864" spans="1:99" ht="20.100000000000001" customHeight="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Y1864" s="4"/>
      <c r="Z1864" s="5"/>
      <c r="AB1864" s="6"/>
      <c r="AC1864" s="3"/>
      <c r="AD1864" s="3"/>
      <c r="AE1864" s="3"/>
      <c r="AF1864" s="3"/>
      <c r="AG1864" s="4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X1864" s="4"/>
      <c r="AZ1864" s="4"/>
      <c r="BA1864" s="4"/>
      <c r="BB1864" s="8"/>
      <c r="BC1864" s="3"/>
      <c r="BD1864" s="3"/>
      <c r="BF1864" s="5"/>
      <c r="BG1864" s="5"/>
      <c r="BH1864" s="5"/>
      <c r="BI1864" s="5"/>
      <c r="BJ1864" s="5"/>
      <c r="BK1864" s="3"/>
      <c r="BM1864" s="7"/>
      <c r="BN1864" s="3"/>
      <c r="BO1864" s="3"/>
      <c r="BQ1864" s="7"/>
      <c r="BR1864" s="3"/>
      <c r="BS1864" s="3"/>
      <c r="BV1864" s="4"/>
      <c r="BW1864" s="3"/>
      <c r="BX1864" s="3"/>
      <c r="BY1864" s="3"/>
      <c r="BZ1864" s="3"/>
      <c r="CA1864" s="3"/>
      <c r="CB1864" s="3"/>
      <c r="CC1864" s="3"/>
      <c r="CD1864" s="4"/>
      <c r="CE1864" s="4"/>
      <c r="CF1864" s="3"/>
      <c r="CG1864" s="3"/>
      <c r="CH1864" s="3"/>
      <c r="CI1864" s="3"/>
      <c r="CJ1864" s="3"/>
      <c r="CK1864" s="2"/>
      <c r="CL1864" s="2"/>
      <c r="CM1864" s="4"/>
      <c r="CN1864" s="4"/>
      <c r="CO1864" s="3"/>
      <c r="CP1864" s="4"/>
      <c r="CQ1864" s="3"/>
      <c r="CS1864" s="4"/>
      <c r="CT1864" s="3"/>
      <c r="CU1864" s="3"/>
    </row>
    <row r="1865" spans="1:99" ht="20.100000000000001" customHeight="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Y1865" s="4"/>
      <c r="Z1865" s="5"/>
      <c r="AB1865" s="6"/>
      <c r="AC1865" s="3"/>
      <c r="AD1865" s="3"/>
      <c r="AE1865" s="3"/>
      <c r="AF1865" s="3"/>
      <c r="AG1865" s="4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X1865" s="4"/>
      <c r="AZ1865" s="4"/>
      <c r="BA1865" s="4"/>
      <c r="BB1865" s="8"/>
      <c r="BC1865" s="3"/>
      <c r="BD1865" s="3"/>
      <c r="BF1865" s="5"/>
      <c r="BG1865" s="5"/>
      <c r="BH1865" s="5"/>
      <c r="BI1865" s="5"/>
      <c r="BJ1865" s="5"/>
      <c r="BK1865" s="3"/>
      <c r="BM1865" s="7"/>
      <c r="BN1865" s="3"/>
      <c r="BO1865" s="3"/>
      <c r="BQ1865" s="7"/>
      <c r="BR1865" s="3"/>
      <c r="BS1865" s="3"/>
      <c r="BV1865" s="4"/>
      <c r="BW1865" s="3"/>
      <c r="BX1865" s="3"/>
      <c r="BY1865" s="3"/>
      <c r="BZ1865" s="3"/>
      <c r="CA1865" s="3"/>
      <c r="CB1865" s="3"/>
      <c r="CC1865" s="3"/>
      <c r="CD1865" s="4"/>
      <c r="CE1865" s="4"/>
      <c r="CF1865" s="3"/>
      <c r="CG1865" s="3"/>
      <c r="CH1865" s="3"/>
      <c r="CI1865" s="3"/>
      <c r="CJ1865" s="3"/>
      <c r="CK1865" s="2"/>
      <c r="CL1865" s="2"/>
      <c r="CM1865" s="4"/>
      <c r="CN1865" s="4"/>
      <c r="CO1865" s="3"/>
      <c r="CP1865" s="4"/>
      <c r="CQ1865" s="3"/>
      <c r="CS1865" s="4"/>
      <c r="CT1865" s="3"/>
      <c r="CU1865" s="3"/>
    </row>
    <row r="1866" spans="1:99" ht="20.100000000000001" customHeight="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Y1866" s="4"/>
      <c r="Z1866" s="5"/>
      <c r="AB1866" s="6"/>
      <c r="AC1866" s="3"/>
      <c r="AD1866" s="3"/>
      <c r="AE1866" s="3"/>
      <c r="AF1866" s="3"/>
      <c r="AG1866" s="4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X1866" s="4"/>
      <c r="AZ1866" s="4"/>
      <c r="BA1866" s="4"/>
      <c r="BB1866" s="8"/>
      <c r="BC1866" s="3"/>
      <c r="BD1866" s="3"/>
      <c r="BF1866" s="5"/>
      <c r="BG1866" s="5"/>
      <c r="BH1866" s="5"/>
      <c r="BI1866" s="5"/>
      <c r="BJ1866" s="5"/>
      <c r="BK1866" s="3"/>
      <c r="BM1866" s="7"/>
      <c r="BN1866" s="3"/>
      <c r="BO1866" s="3"/>
      <c r="BQ1866" s="7"/>
      <c r="BR1866" s="3"/>
      <c r="BS1866" s="3"/>
      <c r="BV1866" s="4"/>
      <c r="BW1866" s="3"/>
      <c r="BX1866" s="3"/>
      <c r="BY1866" s="3"/>
      <c r="BZ1866" s="3"/>
      <c r="CA1866" s="3"/>
      <c r="CB1866" s="3"/>
      <c r="CC1866" s="3"/>
      <c r="CD1866" s="4"/>
      <c r="CE1866" s="4"/>
      <c r="CF1866" s="3"/>
      <c r="CG1866" s="3"/>
      <c r="CH1866" s="3"/>
      <c r="CI1866" s="3"/>
      <c r="CJ1866" s="3"/>
      <c r="CK1866" s="2"/>
      <c r="CL1866" s="2"/>
      <c r="CM1866" s="4"/>
      <c r="CN1866" s="4"/>
      <c r="CO1866" s="3"/>
      <c r="CP1866" s="4"/>
      <c r="CQ1866" s="3"/>
      <c r="CS1866" s="4"/>
      <c r="CT1866" s="3"/>
      <c r="CU1866" s="3"/>
    </row>
    <row r="1867" spans="1:99" ht="20.100000000000001" customHeight="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Y1867" s="4"/>
      <c r="Z1867" s="5"/>
      <c r="AB1867" s="6"/>
      <c r="AC1867" s="3"/>
      <c r="AD1867" s="3"/>
      <c r="AE1867" s="3"/>
      <c r="AF1867" s="3"/>
      <c r="AG1867" s="4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X1867" s="4"/>
      <c r="AZ1867" s="4"/>
      <c r="BA1867" s="4"/>
      <c r="BB1867" s="8"/>
      <c r="BC1867" s="3"/>
      <c r="BD1867" s="3"/>
      <c r="BF1867" s="5"/>
      <c r="BG1867" s="5"/>
      <c r="BH1867" s="5"/>
      <c r="BI1867" s="5"/>
      <c r="BJ1867" s="5"/>
      <c r="BK1867" s="3"/>
      <c r="BM1867" s="7"/>
      <c r="BN1867" s="3"/>
      <c r="BO1867" s="3"/>
      <c r="BQ1867" s="7"/>
      <c r="BR1867" s="3"/>
      <c r="BS1867" s="3"/>
      <c r="BV1867" s="4"/>
      <c r="BW1867" s="3"/>
      <c r="BX1867" s="3"/>
      <c r="BY1867" s="3"/>
      <c r="BZ1867" s="3"/>
      <c r="CA1867" s="3"/>
      <c r="CB1867" s="3"/>
      <c r="CC1867" s="3"/>
      <c r="CD1867" s="4"/>
      <c r="CE1867" s="4"/>
      <c r="CF1867" s="3"/>
      <c r="CG1867" s="3"/>
      <c r="CH1867" s="3"/>
      <c r="CI1867" s="3"/>
      <c r="CJ1867" s="3"/>
      <c r="CK1867" s="2"/>
      <c r="CL1867" s="2"/>
      <c r="CM1867" s="4"/>
      <c r="CN1867" s="4"/>
      <c r="CO1867" s="3"/>
      <c r="CP1867" s="4"/>
      <c r="CQ1867" s="3"/>
      <c r="CS1867" s="4"/>
      <c r="CT1867" s="3"/>
      <c r="CU1867" s="3"/>
    </row>
    <row r="1868" spans="1:99" ht="20.100000000000001" customHeight="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Y1868" s="4"/>
      <c r="Z1868" s="5"/>
      <c r="AB1868" s="6"/>
      <c r="AC1868" s="3"/>
      <c r="AD1868" s="3"/>
      <c r="AE1868" s="3"/>
      <c r="AF1868" s="3"/>
      <c r="AG1868" s="4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X1868" s="4"/>
      <c r="AZ1868" s="4"/>
      <c r="BA1868" s="4"/>
      <c r="BB1868" s="8"/>
      <c r="BC1868" s="3"/>
      <c r="BD1868" s="3"/>
      <c r="BF1868" s="5"/>
      <c r="BG1868" s="5"/>
      <c r="BH1868" s="5"/>
      <c r="BI1868" s="5"/>
      <c r="BJ1868" s="5"/>
      <c r="BK1868" s="3"/>
      <c r="BM1868" s="7"/>
      <c r="BN1868" s="3"/>
      <c r="BO1868" s="3"/>
      <c r="BQ1868" s="7"/>
      <c r="BR1868" s="3"/>
      <c r="BS1868" s="3"/>
      <c r="BV1868" s="4"/>
      <c r="BW1868" s="3"/>
      <c r="BX1868" s="3"/>
      <c r="BY1868" s="3"/>
      <c r="BZ1868" s="3"/>
      <c r="CA1868" s="3"/>
      <c r="CB1868" s="3"/>
      <c r="CC1868" s="3"/>
      <c r="CD1868" s="4"/>
      <c r="CE1868" s="4"/>
      <c r="CF1868" s="3"/>
      <c r="CG1868" s="3"/>
      <c r="CH1868" s="3"/>
      <c r="CI1868" s="3"/>
      <c r="CJ1868" s="3"/>
      <c r="CK1868" s="2"/>
      <c r="CL1868" s="2"/>
      <c r="CM1868" s="4"/>
      <c r="CN1868" s="4"/>
      <c r="CO1868" s="3"/>
      <c r="CP1868" s="4"/>
      <c r="CQ1868" s="3"/>
      <c r="CS1868" s="4"/>
      <c r="CT1868" s="3"/>
      <c r="CU1868" s="3"/>
    </row>
    <row r="1869" spans="1:99" ht="20.100000000000001" customHeight="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Y1869" s="4"/>
      <c r="Z1869" s="5"/>
      <c r="AB1869" s="6"/>
      <c r="AC1869" s="3"/>
      <c r="AD1869" s="3"/>
      <c r="AE1869" s="3"/>
      <c r="AF1869" s="3"/>
      <c r="AG1869" s="4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X1869" s="4"/>
      <c r="AZ1869" s="4"/>
      <c r="BA1869" s="4"/>
      <c r="BB1869" s="8"/>
      <c r="BC1869" s="3"/>
      <c r="BD1869" s="3"/>
      <c r="BF1869" s="5"/>
      <c r="BG1869" s="5"/>
      <c r="BH1869" s="5"/>
      <c r="BI1869" s="5"/>
      <c r="BJ1869" s="5"/>
      <c r="BK1869" s="3"/>
      <c r="BM1869" s="7"/>
      <c r="BN1869" s="3"/>
      <c r="BO1869" s="3"/>
      <c r="BQ1869" s="7"/>
      <c r="BR1869" s="3"/>
      <c r="BS1869" s="3"/>
      <c r="BV1869" s="4"/>
      <c r="BW1869" s="3"/>
      <c r="BX1869" s="3"/>
      <c r="BY1869" s="3"/>
      <c r="BZ1869" s="3"/>
      <c r="CA1869" s="3"/>
      <c r="CB1869" s="3"/>
      <c r="CC1869" s="3"/>
      <c r="CD1869" s="4"/>
      <c r="CE1869" s="4"/>
      <c r="CF1869" s="3"/>
      <c r="CG1869" s="3"/>
      <c r="CH1869" s="3"/>
      <c r="CI1869" s="3"/>
      <c r="CJ1869" s="3"/>
      <c r="CK1869" s="2"/>
      <c r="CL1869" s="2"/>
      <c r="CM1869" s="4"/>
      <c r="CN1869" s="4"/>
      <c r="CO1869" s="3"/>
      <c r="CP1869" s="4"/>
      <c r="CQ1869" s="3"/>
      <c r="CS1869" s="4"/>
      <c r="CT1869" s="3"/>
      <c r="CU1869" s="3"/>
    </row>
    <row r="1870" spans="1:99" ht="20.100000000000001" customHeight="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Y1870" s="4"/>
      <c r="Z1870" s="5"/>
      <c r="AB1870" s="6"/>
      <c r="AC1870" s="3"/>
      <c r="AD1870" s="3"/>
      <c r="AE1870" s="3"/>
      <c r="AF1870" s="3"/>
      <c r="AG1870" s="4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X1870" s="4"/>
      <c r="AZ1870" s="4"/>
      <c r="BA1870" s="4"/>
      <c r="BB1870" s="8"/>
      <c r="BC1870" s="3"/>
      <c r="BD1870" s="3"/>
      <c r="BF1870" s="5"/>
      <c r="BG1870" s="5"/>
      <c r="BH1870" s="5"/>
      <c r="BI1870" s="5"/>
      <c r="BJ1870" s="5"/>
      <c r="BK1870" s="3"/>
      <c r="BM1870" s="7"/>
      <c r="BN1870" s="3"/>
      <c r="BO1870" s="3"/>
      <c r="BQ1870" s="7"/>
      <c r="BR1870" s="3"/>
      <c r="BS1870" s="3"/>
      <c r="BV1870" s="4"/>
      <c r="BW1870" s="3"/>
      <c r="BX1870" s="3"/>
      <c r="BY1870" s="3"/>
      <c r="BZ1870" s="3"/>
      <c r="CA1870" s="3"/>
      <c r="CB1870" s="3"/>
      <c r="CC1870" s="3"/>
      <c r="CD1870" s="4"/>
      <c r="CE1870" s="4"/>
      <c r="CF1870" s="3"/>
      <c r="CG1870" s="3"/>
      <c r="CH1870" s="3"/>
      <c r="CI1870" s="3"/>
      <c r="CJ1870" s="3"/>
      <c r="CK1870" s="2"/>
      <c r="CL1870" s="2"/>
      <c r="CM1870" s="4"/>
      <c r="CN1870" s="4"/>
      <c r="CO1870" s="3"/>
      <c r="CP1870" s="4"/>
      <c r="CQ1870" s="3"/>
      <c r="CS1870" s="4"/>
      <c r="CT1870" s="3"/>
      <c r="CU1870" s="3"/>
    </row>
    <row r="1871" spans="1:99" ht="20.100000000000001" customHeight="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Y1871" s="4"/>
      <c r="Z1871" s="5"/>
      <c r="AB1871" s="6"/>
      <c r="AC1871" s="3"/>
      <c r="AD1871" s="3"/>
      <c r="AE1871" s="3"/>
      <c r="AF1871" s="3"/>
      <c r="AG1871" s="4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X1871" s="4"/>
      <c r="AZ1871" s="4"/>
      <c r="BA1871" s="4"/>
      <c r="BB1871" s="8"/>
      <c r="BC1871" s="3"/>
      <c r="BD1871" s="3"/>
      <c r="BF1871" s="5"/>
      <c r="BG1871" s="5"/>
      <c r="BH1871" s="5"/>
      <c r="BI1871" s="5"/>
      <c r="BJ1871" s="5"/>
      <c r="BK1871" s="3"/>
      <c r="BM1871" s="7"/>
      <c r="BN1871" s="3"/>
      <c r="BO1871" s="3"/>
      <c r="BQ1871" s="7"/>
      <c r="BR1871" s="3"/>
      <c r="BS1871" s="3"/>
      <c r="BV1871" s="4"/>
      <c r="BW1871" s="3"/>
      <c r="BX1871" s="3"/>
      <c r="BY1871" s="3"/>
      <c r="BZ1871" s="3"/>
      <c r="CA1871" s="3"/>
      <c r="CB1871" s="3"/>
      <c r="CC1871" s="3"/>
      <c r="CD1871" s="4"/>
      <c r="CE1871" s="4"/>
      <c r="CF1871" s="3"/>
      <c r="CG1871" s="3"/>
      <c r="CH1871" s="3"/>
      <c r="CI1871" s="3"/>
      <c r="CJ1871" s="3"/>
      <c r="CK1871" s="2"/>
      <c r="CL1871" s="2"/>
      <c r="CM1871" s="4"/>
      <c r="CN1871" s="4"/>
      <c r="CO1871" s="3"/>
      <c r="CP1871" s="4"/>
      <c r="CQ1871" s="3"/>
      <c r="CS1871" s="4"/>
      <c r="CT1871" s="3"/>
      <c r="CU1871" s="3"/>
    </row>
    <row r="1872" spans="1:99" ht="20.100000000000001" customHeight="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Y1872" s="4"/>
      <c r="Z1872" s="5"/>
      <c r="AB1872" s="6"/>
      <c r="AC1872" s="3"/>
      <c r="AD1872" s="3"/>
      <c r="AE1872" s="3"/>
      <c r="AF1872" s="3"/>
      <c r="AG1872" s="4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X1872" s="4"/>
      <c r="AZ1872" s="4"/>
      <c r="BA1872" s="4"/>
      <c r="BB1872" s="8"/>
      <c r="BC1872" s="3"/>
      <c r="BD1872" s="3"/>
      <c r="BF1872" s="5"/>
      <c r="BG1872" s="5"/>
      <c r="BH1872" s="5"/>
      <c r="BI1872" s="5"/>
      <c r="BJ1872" s="5"/>
      <c r="BK1872" s="3"/>
      <c r="BM1872" s="7"/>
      <c r="BN1872" s="3"/>
      <c r="BO1872" s="3"/>
      <c r="BQ1872" s="7"/>
      <c r="BR1872" s="3"/>
      <c r="BS1872" s="3"/>
      <c r="BV1872" s="4"/>
      <c r="BW1872" s="3"/>
      <c r="BX1872" s="3"/>
      <c r="BY1872" s="3"/>
      <c r="BZ1872" s="3"/>
      <c r="CA1872" s="3"/>
      <c r="CB1872" s="3"/>
      <c r="CC1872" s="3"/>
      <c r="CD1872" s="4"/>
      <c r="CE1872" s="4"/>
      <c r="CF1872" s="3"/>
      <c r="CG1872" s="3"/>
      <c r="CH1872" s="3"/>
      <c r="CI1872" s="3"/>
      <c r="CJ1872" s="3"/>
      <c r="CK1872" s="2"/>
      <c r="CL1872" s="2"/>
      <c r="CM1872" s="4"/>
      <c r="CN1872" s="4"/>
      <c r="CO1872" s="3"/>
      <c r="CP1872" s="4"/>
      <c r="CQ1872" s="3"/>
      <c r="CS1872" s="4"/>
      <c r="CT1872" s="3"/>
      <c r="CU1872" s="3"/>
    </row>
    <row r="1873" spans="1:99" ht="20.100000000000001" customHeight="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Y1873" s="4"/>
      <c r="Z1873" s="5"/>
      <c r="AB1873" s="6"/>
      <c r="AC1873" s="3"/>
      <c r="AD1873" s="3"/>
      <c r="AE1873" s="3"/>
      <c r="AF1873" s="3"/>
      <c r="AG1873" s="4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X1873" s="4"/>
      <c r="AZ1873" s="4"/>
      <c r="BA1873" s="4"/>
      <c r="BB1873" s="8"/>
      <c r="BC1873" s="3"/>
      <c r="BD1873" s="3"/>
      <c r="BF1873" s="5"/>
      <c r="BG1873" s="5"/>
      <c r="BH1873" s="5"/>
      <c r="BI1873" s="5"/>
      <c r="BJ1873" s="5"/>
      <c r="BK1873" s="3"/>
      <c r="BM1873" s="7"/>
      <c r="BN1873" s="3"/>
      <c r="BO1873" s="3"/>
      <c r="BQ1873" s="7"/>
      <c r="BR1873" s="3"/>
      <c r="BS1873" s="3"/>
      <c r="BV1873" s="4"/>
      <c r="BW1873" s="3"/>
      <c r="BX1873" s="3"/>
      <c r="BY1873" s="3"/>
      <c r="BZ1873" s="3"/>
      <c r="CA1873" s="3"/>
      <c r="CB1873" s="3"/>
      <c r="CC1873" s="3"/>
      <c r="CD1873" s="4"/>
      <c r="CE1873" s="4"/>
      <c r="CF1873" s="3"/>
      <c r="CG1873" s="3"/>
      <c r="CH1873" s="3"/>
      <c r="CI1873" s="3"/>
      <c r="CJ1873" s="3"/>
      <c r="CK1873" s="2"/>
      <c r="CL1873" s="2"/>
      <c r="CM1873" s="4"/>
      <c r="CN1873" s="4"/>
      <c r="CO1873" s="3"/>
      <c r="CP1873" s="4"/>
      <c r="CQ1873" s="3"/>
      <c r="CS1873" s="4"/>
      <c r="CT1873" s="3"/>
      <c r="CU1873" s="3"/>
    </row>
    <row r="1874" spans="1:99" ht="20.100000000000001" customHeight="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Y1874" s="4"/>
      <c r="Z1874" s="5"/>
      <c r="AB1874" s="6"/>
      <c r="AC1874" s="3"/>
      <c r="AD1874" s="3"/>
      <c r="AE1874" s="3"/>
      <c r="AF1874" s="3"/>
      <c r="AG1874" s="4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X1874" s="4"/>
      <c r="AZ1874" s="4"/>
      <c r="BA1874" s="4"/>
      <c r="BB1874" s="8"/>
      <c r="BC1874" s="3"/>
      <c r="BD1874" s="3"/>
      <c r="BF1874" s="5"/>
      <c r="BG1874" s="5"/>
      <c r="BH1874" s="5"/>
      <c r="BI1874" s="5"/>
      <c r="BJ1874" s="5"/>
      <c r="BK1874" s="3"/>
      <c r="BM1874" s="7"/>
      <c r="BN1874" s="3"/>
      <c r="BO1874" s="3"/>
      <c r="BQ1874" s="7"/>
      <c r="BR1874" s="3"/>
      <c r="BS1874" s="3"/>
      <c r="BV1874" s="4"/>
      <c r="BW1874" s="3"/>
      <c r="BX1874" s="3"/>
      <c r="BY1874" s="3"/>
      <c r="BZ1874" s="3"/>
      <c r="CA1874" s="3"/>
      <c r="CB1874" s="3"/>
      <c r="CC1874" s="3"/>
      <c r="CD1874" s="4"/>
      <c r="CE1874" s="4"/>
      <c r="CF1874" s="3"/>
      <c r="CG1874" s="3"/>
      <c r="CH1874" s="3"/>
      <c r="CI1874" s="3"/>
      <c r="CJ1874" s="3"/>
      <c r="CK1874" s="2"/>
      <c r="CL1874" s="2"/>
      <c r="CM1874" s="4"/>
      <c r="CN1874" s="4"/>
      <c r="CO1874" s="3"/>
      <c r="CP1874" s="4"/>
      <c r="CQ1874" s="3"/>
      <c r="CS1874" s="4"/>
      <c r="CT1874" s="3"/>
      <c r="CU1874" s="3"/>
    </row>
    <row r="1875" spans="1:99" ht="20.100000000000001" customHeight="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Y1875" s="4"/>
      <c r="Z1875" s="5"/>
      <c r="AB1875" s="6"/>
      <c r="AC1875" s="3"/>
      <c r="AD1875" s="3"/>
      <c r="AE1875" s="3"/>
      <c r="AF1875" s="3"/>
      <c r="AG1875" s="4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X1875" s="4"/>
      <c r="AZ1875" s="4"/>
      <c r="BA1875" s="4"/>
      <c r="BB1875" s="8"/>
      <c r="BC1875" s="3"/>
      <c r="BD1875" s="3"/>
      <c r="BF1875" s="5"/>
      <c r="BG1875" s="5"/>
      <c r="BH1875" s="5"/>
      <c r="BI1875" s="5"/>
      <c r="BJ1875" s="5"/>
      <c r="BK1875" s="3"/>
      <c r="BM1875" s="7"/>
      <c r="BN1875" s="3"/>
      <c r="BO1875" s="3"/>
      <c r="BQ1875" s="7"/>
      <c r="BR1875" s="3"/>
      <c r="BS1875" s="3"/>
      <c r="BV1875" s="4"/>
      <c r="BW1875" s="3"/>
      <c r="BX1875" s="3"/>
      <c r="BY1875" s="3"/>
      <c r="BZ1875" s="3"/>
      <c r="CA1875" s="3"/>
      <c r="CB1875" s="3"/>
      <c r="CC1875" s="3"/>
      <c r="CD1875" s="4"/>
      <c r="CE1875" s="4"/>
      <c r="CF1875" s="3"/>
      <c r="CG1875" s="3"/>
      <c r="CH1875" s="3"/>
      <c r="CI1875" s="3"/>
      <c r="CJ1875" s="3"/>
      <c r="CK1875" s="2"/>
      <c r="CL1875" s="2"/>
      <c r="CM1875" s="4"/>
      <c r="CN1875" s="4"/>
      <c r="CO1875" s="3"/>
      <c r="CP1875" s="4"/>
      <c r="CQ1875" s="3"/>
      <c r="CS1875" s="4"/>
      <c r="CT1875" s="3"/>
      <c r="CU1875" s="3"/>
    </row>
    <row r="1876" spans="1:99" ht="20.100000000000001" customHeight="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Y1876" s="4"/>
      <c r="Z1876" s="5"/>
      <c r="AB1876" s="6"/>
      <c r="AC1876" s="3"/>
      <c r="AD1876" s="3"/>
      <c r="AE1876" s="3"/>
      <c r="AF1876" s="3"/>
      <c r="AG1876" s="4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X1876" s="4"/>
      <c r="AZ1876" s="4"/>
      <c r="BA1876" s="4"/>
      <c r="BB1876" s="8"/>
      <c r="BC1876" s="3"/>
      <c r="BD1876" s="3"/>
      <c r="BF1876" s="5"/>
      <c r="BG1876" s="5"/>
      <c r="BH1876" s="5"/>
      <c r="BI1876" s="5"/>
      <c r="BJ1876" s="5"/>
      <c r="BK1876" s="3"/>
      <c r="BM1876" s="7"/>
      <c r="BN1876" s="3"/>
      <c r="BO1876" s="3"/>
      <c r="BQ1876" s="7"/>
      <c r="BR1876" s="3"/>
      <c r="BS1876" s="3"/>
      <c r="BV1876" s="4"/>
      <c r="BW1876" s="3"/>
      <c r="BX1876" s="3"/>
      <c r="BY1876" s="3"/>
      <c r="BZ1876" s="3"/>
      <c r="CA1876" s="3"/>
      <c r="CB1876" s="3"/>
      <c r="CC1876" s="3"/>
      <c r="CD1876" s="4"/>
      <c r="CE1876" s="4"/>
      <c r="CF1876" s="3"/>
      <c r="CG1876" s="3"/>
      <c r="CH1876" s="3"/>
      <c r="CI1876" s="3"/>
      <c r="CJ1876" s="3"/>
      <c r="CK1876" s="2"/>
      <c r="CL1876" s="2"/>
      <c r="CM1876" s="4"/>
      <c r="CN1876" s="4"/>
      <c r="CO1876" s="3"/>
      <c r="CP1876" s="4"/>
      <c r="CQ1876" s="3"/>
      <c r="CS1876" s="4"/>
      <c r="CT1876" s="3"/>
      <c r="CU1876" s="3"/>
    </row>
    <row r="1877" spans="1:99" ht="20.100000000000001" customHeight="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Y1877" s="4"/>
      <c r="Z1877" s="5"/>
      <c r="AB1877" s="6"/>
      <c r="AC1877" s="3"/>
      <c r="AD1877" s="3"/>
      <c r="AE1877" s="3"/>
      <c r="AF1877" s="3"/>
      <c r="AG1877" s="4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X1877" s="4"/>
      <c r="AZ1877" s="4"/>
      <c r="BA1877" s="4"/>
      <c r="BB1877" s="8"/>
      <c r="BC1877" s="3"/>
      <c r="BD1877" s="3"/>
      <c r="BF1877" s="5"/>
      <c r="BG1877" s="5"/>
      <c r="BH1877" s="5"/>
      <c r="BI1877" s="5"/>
      <c r="BJ1877" s="5"/>
      <c r="BK1877" s="3"/>
      <c r="BM1877" s="7"/>
      <c r="BN1877" s="3"/>
      <c r="BO1877" s="3"/>
      <c r="BQ1877" s="7"/>
      <c r="BR1877" s="3"/>
      <c r="BS1877" s="3"/>
      <c r="BV1877" s="4"/>
      <c r="BW1877" s="3"/>
      <c r="BX1877" s="3"/>
      <c r="BY1877" s="3"/>
      <c r="BZ1877" s="3"/>
      <c r="CA1877" s="3"/>
      <c r="CB1877" s="3"/>
      <c r="CC1877" s="3"/>
      <c r="CD1877" s="4"/>
      <c r="CE1877" s="4"/>
      <c r="CF1877" s="3"/>
      <c r="CG1877" s="3"/>
      <c r="CH1877" s="3"/>
      <c r="CI1877" s="3"/>
      <c r="CJ1877" s="3"/>
      <c r="CK1877" s="2"/>
      <c r="CL1877" s="2"/>
      <c r="CM1877" s="4"/>
      <c r="CN1877" s="4"/>
      <c r="CO1877" s="3"/>
      <c r="CP1877" s="4"/>
      <c r="CQ1877" s="3"/>
      <c r="CS1877" s="4"/>
      <c r="CT1877" s="3"/>
      <c r="CU1877" s="3"/>
    </row>
    <row r="1878" spans="1:99" ht="20.100000000000001" customHeight="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Y1878" s="4"/>
      <c r="Z1878" s="5"/>
      <c r="AB1878" s="6"/>
      <c r="AC1878" s="3"/>
      <c r="AD1878" s="3"/>
      <c r="AE1878" s="3"/>
      <c r="AF1878" s="3"/>
      <c r="AG1878" s="4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X1878" s="4"/>
      <c r="AZ1878" s="4"/>
      <c r="BA1878" s="4"/>
      <c r="BB1878" s="8"/>
      <c r="BC1878" s="3"/>
      <c r="BD1878" s="3"/>
      <c r="BF1878" s="5"/>
      <c r="BG1878" s="5"/>
      <c r="BH1878" s="5"/>
      <c r="BI1878" s="5"/>
      <c r="BJ1878" s="5"/>
      <c r="BK1878" s="3"/>
      <c r="BM1878" s="7"/>
      <c r="BN1878" s="3"/>
      <c r="BO1878" s="3"/>
      <c r="BQ1878" s="7"/>
      <c r="BR1878" s="3"/>
      <c r="BS1878" s="3"/>
      <c r="BV1878" s="4"/>
      <c r="BW1878" s="3"/>
      <c r="BX1878" s="3"/>
      <c r="BY1878" s="3"/>
      <c r="BZ1878" s="3"/>
      <c r="CA1878" s="3"/>
      <c r="CB1878" s="3"/>
      <c r="CC1878" s="3"/>
      <c r="CD1878" s="4"/>
      <c r="CE1878" s="4"/>
      <c r="CF1878" s="3"/>
      <c r="CG1878" s="3"/>
      <c r="CH1878" s="3"/>
      <c r="CI1878" s="3"/>
      <c r="CJ1878" s="3"/>
      <c r="CK1878" s="2"/>
      <c r="CL1878" s="2"/>
      <c r="CM1878" s="4"/>
      <c r="CN1878" s="4"/>
      <c r="CO1878" s="3"/>
      <c r="CP1878" s="4"/>
      <c r="CQ1878" s="3"/>
      <c r="CS1878" s="4"/>
      <c r="CT1878" s="3"/>
      <c r="CU1878" s="3"/>
    </row>
    <row r="1879" spans="1:99" ht="20.100000000000001" customHeight="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Y1879" s="4"/>
      <c r="Z1879" s="5"/>
      <c r="AB1879" s="6"/>
      <c r="AC1879" s="3"/>
      <c r="AD1879" s="3"/>
      <c r="AE1879" s="3"/>
      <c r="AF1879" s="3"/>
      <c r="AG1879" s="4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X1879" s="4"/>
      <c r="AZ1879" s="4"/>
      <c r="BA1879" s="4"/>
      <c r="BB1879" s="8"/>
      <c r="BC1879" s="3"/>
      <c r="BD1879" s="3"/>
      <c r="BF1879" s="5"/>
      <c r="BG1879" s="5"/>
      <c r="BH1879" s="5"/>
      <c r="BI1879" s="5"/>
      <c r="BJ1879" s="5"/>
      <c r="BK1879" s="3"/>
      <c r="BM1879" s="7"/>
      <c r="BN1879" s="3"/>
      <c r="BO1879" s="3"/>
      <c r="BQ1879" s="7"/>
      <c r="BR1879" s="3"/>
      <c r="BS1879" s="3"/>
      <c r="BV1879" s="4"/>
      <c r="BW1879" s="3"/>
      <c r="BX1879" s="3"/>
      <c r="BY1879" s="3"/>
      <c r="BZ1879" s="3"/>
      <c r="CA1879" s="3"/>
      <c r="CB1879" s="3"/>
      <c r="CC1879" s="3"/>
      <c r="CD1879" s="4"/>
      <c r="CE1879" s="4"/>
      <c r="CF1879" s="3"/>
      <c r="CG1879" s="3"/>
      <c r="CH1879" s="3"/>
      <c r="CI1879" s="3"/>
      <c r="CJ1879" s="3"/>
      <c r="CK1879" s="2"/>
      <c r="CL1879" s="2"/>
      <c r="CM1879" s="4"/>
      <c r="CN1879" s="4"/>
      <c r="CO1879" s="3"/>
      <c r="CP1879" s="4"/>
      <c r="CQ1879" s="3"/>
      <c r="CS1879" s="4"/>
      <c r="CT1879" s="3"/>
      <c r="CU1879" s="3"/>
    </row>
    <row r="1880" spans="1:99" ht="20.100000000000001" customHeight="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Y1880" s="4"/>
      <c r="Z1880" s="5"/>
      <c r="AB1880" s="6"/>
      <c r="AC1880" s="3"/>
      <c r="AD1880" s="3"/>
      <c r="AE1880" s="3"/>
      <c r="AF1880" s="3"/>
      <c r="AG1880" s="4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X1880" s="4"/>
      <c r="AZ1880" s="4"/>
      <c r="BA1880" s="4"/>
      <c r="BB1880" s="8"/>
      <c r="BC1880" s="3"/>
      <c r="BD1880" s="3"/>
      <c r="BF1880" s="5"/>
      <c r="BG1880" s="5"/>
      <c r="BH1880" s="5"/>
      <c r="BI1880" s="5"/>
      <c r="BJ1880" s="5"/>
      <c r="BK1880" s="3"/>
      <c r="BM1880" s="7"/>
      <c r="BN1880" s="3"/>
      <c r="BO1880" s="3"/>
      <c r="BQ1880" s="7"/>
      <c r="BR1880" s="3"/>
      <c r="BS1880" s="3"/>
      <c r="BV1880" s="4"/>
      <c r="BW1880" s="3"/>
      <c r="BX1880" s="3"/>
      <c r="BY1880" s="3"/>
      <c r="BZ1880" s="3"/>
      <c r="CA1880" s="3"/>
      <c r="CB1880" s="3"/>
      <c r="CC1880" s="3"/>
      <c r="CD1880" s="4"/>
      <c r="CE1880" s="4"/>
      <c r="CF1880" s="3"/>
      <c r="CG1880" s="3"/>
      <c r="CH1880" s="3"/>
      <c r="CI1880" s="3"/>
      <c r="CJ1880" s="3"/>
      <c r="CK1880" s="2"/>
      <c r="CL1880" s="2"/>
      <c r="CM1880" s="4"/>
      <c r="CN1880" s="4"/>
      <c r="CO1880" s="3"/>
      <c r="CP1880" s="4"/>
      <c r="CQ1880" s="3"/>
      <c r="CS1880" s="4"/>
      <c r="CT1880" s="3"/>
      <c r="CU1880" s="3"/>
    </row>
    <row r="1881" spans="1:99" ht="20.100000000000001" customHeight="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Y1881" s="4"/>
      <c r="Z1881" s="5"/>
      <c r="AB1881" s="6"/>
      <c r="AC1881" s="3"/>
      <c r="AD1881" s="3"/>
      <c r="AE1881" s="3"/>
      <c r="AF1881" s="3"/>
      <c r="AG1881" s="4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X1881" s="4"/>
      <c r="AZ1881" s="4"/>
      <c r="BA1881" s="4"/>
      <c r="BB1881" s="8"/>
      <c r="BC1881" s="3"/>
      <c r="BD1881" s="3"/>
      <c r="BF1881" s="5"/>
      <c r="BG1881" s="5"/>
      <c r="BH1881" s="5"/>
      <c r="BI1881" s="5"/>
      <c r="BJ1881" s="5"/>
      <c r="BK1881" s="3"/>
      <c r="BM1881" s="7"/>
      <c r="BN1881" s="3"/>
      <c r="BO1881" s="3"/>
      <c r="BQ1881" s="7"/>
      <c r="BR1881" s="3"/>
      <c r="BS1881" s="3"/>
      <c r="BV1881" s="4"/>
      <c r="BW1881" s="3"/>
      <c r="BX1881" s="3"/>
      <c r="BY1881" s="3"/>
      <c r="BZ1881" s="3"/>
      <c r="CA1881" s="3"/>
      <c r="CB1881" s="3"/>
      <c r="CC1881" s="3"/>
      <c r="CD1881" s="4"/>
      <c r="CE1881" s="4"/>
      <c r="CF1881" s="3"/>
      <c r="CG1881" s="3"/>
      <c r="CH1881" s="3"/>
      <c r="CI1881" s="3"/>
      <c r="CJ1881" s="3"/>
      <c r="CK1881" s="2"/>
      <c r="CL1881" s="2"/>
      <c r="CM1881" s="4"/>
      <c r="CN1881" s="4"/>
      <c r="CO1881" s="3"/>
      <c r="CP1881" s="4"/>
      <c r="CQ1881" s="3"/>
      <c r="CS1881" s="4"/>
      <c r="CT1881" s="3"/>
      <c r="CU1881" s="3"/>
    </row>
    <row r="1882" spans="1:99" ht="20.100000000000001" customHeight="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Y1882" s="4"/>
      <c r="Z1882" s="5"/>
      <c r="AB1882" s="6"/>
      <c r="AC1882" s="3"/>
      <c r="AD1882" s="3"/>
      <c r="AE1882" s="3"/>
      <c r="AF1882" s="3"/>
      <c r="AG1882" s="4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X1882" s="4"/>
      <c r="AZ1882" s="4"/>
      <c r="BA1882" s="4"/>
      <c r="BB1882" s="8"/>
      <c r="BC1882" s="3"/>
      <c r="BD1882" s="3"/>
      <c r="BF1882" s="5"/>
      <c r="BG1882" s="5"/>
      <c r="BH1882" s="5"/>
      <c r="BI1882" s="5"/>
      <c r="BJ1882" s="5"/>
      <c r="BK1882" s="3"/>
      <c r="BM1882" s="7"/>
      <c r="BN1882" s="3"/>
      <c r="BO1882" s="3"/>
      <c r="BQ1882" s="7"/>
      <c r="BR1882" s="3"/>
      <c r="BS1882" s="3"/>
      <c r="BV1882" s="4"/>
      <c r="BW1882" s="3"/>
      <c r="BX1882" s="3"/>
      <c r="BY1882" s="3"/>
      <c r="BZ1882" s="3"/>
      <c r="CA1882" s="3"/>
      <c r="CB1882" s="3"/>
      <c r="CC1882" s="3"/>
      <c r="CD1882" s="4"/>
      <c r="CE1882" s="4"/>
      <c r="CF1882" s="3"/>
      <c r="CG1882" s="3"/>
      <c r="CH1882" s="3"/>
      <c r="CI1882" s="3"/>
      <c r="CJ1882" s="3"/>
      <c r="CK1882" s="2"/>
      <c r="CL1882" s="2"/>
      <c r="CM1882" s="4"/>
      <c r="CN1882" s="4"/>
      <c r="CO1882" s="3"/>
      <c r="CP1882" s="4"/>
      <c r="CQ1882" s="3"/>
      <c r="CS1882" s="4"/>
      <c r="CT1882" s="3"/>
      <c r="CU1882" s="3"/>
    </row>
    <row r="1883" spans="1:99" ht="20.100000000000001" customHeight="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Y1883" s="4"/>
      <c r="Z1883" s="5"/>
      <c r="AB1883" s="6"/>
      <c r="AC1883" s="3"/>
      <c r="AD1883" s="3"/>
      <c r="AE1883" s="3"/>
      <c r="AF1883" s="3"/>
      <c r="AG1883" s="4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X1883" s="4"/>
      <c r="AZ1883" s="4"/>
      <c r="BA1883" s="4"/>
      <c r="BB1883" s="8"/>
      <c r="BC1883" s="3"/>
      <c r="BD1883" s="3"/>
      <c r="BF1883" s="5"/>
      <c r="BG1883" s="5"/>
      <c r="BH1883" s="5"/>
      <c r="BI1883" s="5"/>
      <c r="BJ1883" s="5"/>
      <c r="BK1883" s="3"/>
      <c r="BM1883" s="7"/>
      <c r="BN1883" s="3"/>
      <c r="BO1883" s="3"/>
      <c r="BQ1883" s="7"/>
      <c r="BR1883" s="3"/>
      <c r="BS1883" s="3"/>
      <c r="BV1883" s="4"/>
      <c r="BW1883" s="3"/>
      <c r="BX1883" s="3"/>
      <c r="BY1883" s="3"/>
      <c r="BZ1883" s="3"/>
      <c r="CA1883" s="3"/>
      <c r="CB1883" s="3"/>
      <c r="CC1883" s="3"/>
      <c r="CD1883" s="4"/>
      <c r="CE1883" s="4"/>
      <c r="CF1883" s="3"/>
      <c r="CG1883" s="3"/>
      <c r="CH1883" s="3"/>
      <c r="CI1883" s="3"/>
      <c r="CJ1883" s="3"/>
      <c r="CK1883" s="2"/>
      <c r="CL1883" s="2"/>
      <c r="CM1883" s="4"/>
      <c r="CN1883" s="4"/>
      <c r="CO1883" s="3"/>
      <c r="CP1883" s="4"/>
      <c r="CQ1883" s="3"/>
      <c r="CS1883" s="4"/>
      <c r="CT1883" s="3"/>
      <c r="CU1883" s="3"/>
    </row>
    <row r="1884" spans="1:99" ht="20.100000000000001" customHeight="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Y1884" s="4"/>
      <c r="Z1884" s="5"/>
      <c r="AB1884" s="6"/>
      <c r="AC1884" s="3"/>
      <c r="AD1884" s="3"/>
      <c r="AE1884" s="3"/>
      <c r="AF1884" s="3"/>
      <c r="AG1884" s="4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X1884" s="4"/>
      <c r="AZ1884" s="4"/>
      <c r="BA1884" s="4"/>
      <c r="BB1884" s="8"/>
      <c r="BC1884" s="3"/>
      <c r="BD1884" s="3"/>
      <c r="BF1884" s="5"/>
      <c r="BG1884" s="5"/>
      <c r="BH1884" s="5"/>
      <c r="BI1884" s="5"/>
      <c r="BJ1884" s="5"/>
      <c r="BK1884" s="3"/>
      <c r="BM1884" s="7"/>
      <c r="BN1884" s="3"/>
      <c r="BO1884" s="3"/>
      <c r="BQ1884" s="7"/>
      <c r="BR1884" s="3"/>
      <c r="BS1884" s="3"/>
      <c r="BV1884" s="4"/>
      <c r="BW1884" s="3"/>
      <c r="BX1884" s="3"/>
      <c r="BY1884" s="3"/>
      <c r="BZ1884" s="3"/>
      <c r="CA1884" s="3"/>
      <c r="CB1884" s="3"/>
      <c r="CC1884" s="3"/>
      <c r="CD1884" s="4"/>
      <c r="CE1884" s="4"/>
      <c r="CF1884" s="3"/>
      <c r="CG1884" s="3"/>
      <c r="CH1884" s="3"/>
      <c r="CI1884" s="3"/>
      <c r="CJ1884" s="3"/>
      <c r="CK1884" s="2"/>
      <c r="CL1884" s="2"/>
      <c r="CM1884" s="4"/>
      <c r="CN1884" s="4"/>
      <c r="CO1884" s="3"/>
      <c r="CP1884" s="4"/>
      <c r="CQ1884" s="3"/>
      <c r="CS1884" s="4"/>
      <c r="CT1884" s="3"/>
      <c r="CU1884" s="3"/>
    </row>
    <row r="1885" spans="1:99" ht="20.100000000000001" customHeight="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Y1885" s="4"/>
      <c r="Z1885" s="5"/>
      <c r="AB1885" s="6"/>
      <c r="AC1885" s="3"/>
      <c r="AD1885" s="3"/>
      <c r="AE1885" s="3"/>
      <c r="AF1885" s="3"/>
      <c r="AG1885" s="4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X1885" s="4"/>
      <c r="AZ1885" s="4"/>
      <c r="BA1885" s="4"/>
      <c r="BB1885" s="8"/>
      <c r="BC1885" s="3"/>
      <c r="BD1885" s="3"/>
      <c r="BF1885" s="5"/>
      <c r="BG1885" s="5"/>
      <c r="BH1885" s="5"/>
      <c r="BI1885" s="5"/>
      <c r="BJ1885" s="5"/>
      <c r="BK1885" s="3"/>
      <c r="BM1885" s="7"/>
      <c r="BN1885" s="3"/>
      <c r="BO1885" s="3"/>
      <c r="BQ1885" s="7"/>
      <c r="BR1885" s="3"/>
      <c r="BS1885" s="3"/>
      <c r="BV1885" s="4"/>
      <c r="BW1885" s="3"/>
      <c r="BX1885" s="3"/>
      <c r="BY1885" s="3"/>
      <c r="BZ1885" s="3"/>
      <c r="CA1885" s="3"/>
      <c r="CB1885" s="3"/>
      <c r="CC1885" s="3"/>
      <c r="CD1885" s="4"/>
      <c r="CE1885" s="4"/>
      <c r="CF1885" s="3"/>
      <c r="CG1885" s="3"/>
      <c r="CH1885" s="3"/>
      <c r="CI1885" s="3"/>
      <c r="CJ1885" s="3"/>
      <c r="CK1885" s="2"/>
      <c r="CL1885" s="2"/>
      <c r="CM1885" s="4"/>
      <c r="CN1885" s="4"/>
      <c r="CO1885" s="3"/>
      <c r="CP1885" s="4"/>
      <c r="CQ1885" s="3"/>
      <c r="CS1885" s="4"/>
      <c r="CT1885" s="3"/>
      <c r="CU1885" s="3"/>
    </row>
    <row r="1886" spans="1:99" ht="20.100000000000001" customHeight="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Y1886" s="4"/>
      <c r="Z1886" s="5"/>
      <c r="AB1886" s="6"/>
      <c r="AC1886" s="3"/>
      <c r="AD1886" s="3"/>
      <c r="AE1886" s="3"/>
      <c r="AF1886" s="3"/>
      <c r="AG1886" s="4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X1886" s="4"/>
      <c r="AZ1886" s="4"/>
      <c r="BA1886" s="4"/>
      <c r="BB1886" s="8"/>
      <c r="BC1886" s="3"/>
      <c r="BD1886" s="3"/>
      <c r="BF1886" s="5"/>
      <c r="BG1886" s="5"/>
      <c r="BH1886" s="5"/>
      <c r="BI1886" s="5"/>
      <c r="BJ1886" s="5"/>
      <c r="BK1886" s="3"/>
      <c r="BM1886" s="7"/>
      <c r="BN1886" s="3"/>
      <c r="BO1886" s="3"/>
      <c r="BQ1886" s="7"/>
      <c r="BR1886" s="3"/>
      <c r="BS1886" s="3"/>
      <c r="BV1886" s="4"/>
      <c r="BW1886" s="3"/>
      <c r="BX1886" s="3"/>
      <c r="BY1886" s="3"/>
      <c r="BZ1886" s="3"/>
      <c r="CA1886" s="3"/>
      <c r="CB1886" s="3"/>
      <c r="CC1886" s="3"/>
      <c r="CD1886" s="4"/>
      <c r="CE1886" s="4"/>
      <c r="CF1886" s="3"/>
      <c r="CG1886" s="3"/>
      <c r="CH1886" s="3"/>
      <c r="CI1886" s="3"/>
      <c r="CJ1886" s="3"/>
      <c r="CK1886" s="2"/>
      <c r="CL1886" s="2"/>
      <c r="CM1886" s="4"/>
      <c r="CN1886" s="4"/>
      <c r="CO1886" s="3"/>
      <c r="CP1886" s="4"/>
      <c r="CQ1886" s="3"/>
      <c r="CS1886" s="4"/>
      <c r="CT1886" s="3"/>
      <c r="CU1886" s="3"/>
    </row>
    <row r="1887" spans="1:99" ht="20.100000000000001" customHeight="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Y1887" s="4"/>
      <c r="Z1887" s="5"/>
      <c r="AB1887" s="6"/>
      <c r="AC1887" s="3"/>
      <c r="AD1887" s="3"/>
      <c r="AE1887" s="3"/>
      <c r="AF1887" s="3"/>
      <c r="AG1887" s="4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X1887" s="4"/>
      <c r="AZ1887" s="4"/>
      <c r="BA1887" s="4"/>
      <c r="BB1887" s="8"/>
      <c r="BC1887" s="3"/>
      <c r="BD1887" s="3"/>
      <c r="BF1887" s="5"/>
      <c r="BG1887" s="5"/>
      <c r="BH1887" s="5"/>
      <c r="BI1887" s="5"/>
      <c r="BJ1887" s="5"/>
      <c r="BK1887" s="3"/>
      <c r="BM1887" s="7"/>
      <c r="BN1887" s="3"/>
      <c r="BO1887" s="3"/>
      <c r="BQ1887" s="7"/>
      <c r="BR1887" s="3"/>
      <c r="BS1887" s="3"/>
      <c r="BV1887" s="4"/>
      <c r="BW1887" s="3"/>
      <c r="BX1887" s="3"/>
      <c r="BY1887" s="3"/>
      <c r="BZ1887" s="3"/>
      <c r="CA1887" s="3"/>
      <c r="CB1887" s="3"/>
      <c r="CC1887" s="3"/>
      <c r="CD1887" s="4"/>
      <c r="CE1887" s="4"/>
      <c r="CF1887" s="3"/>
      <c r="CG1887" s="3"/>
      <c r="CH1887" s="3"/>
      <c r="CI1887" s="3"/>
      <c r="CJ1887" s="3"/>
      <c r="CK1887" s="2"/>
      <c r="CL1887" s="2"/>
      <c r="CM1887" s="4"/>
      <c r="CN1887" s="4"/>
      <c r="CO1887" s="3"/>
      <c r="CP1887" s="4"/>
      <c r="CQ1887" s="3"/>
      <c r="CS1887" s="4"/>
      <c r="CT1887" s="3"/>
      <c r="CU1887" s="3"/>
    </row>
    <row r="1888" spans="1:99" ht="20.100000000000001" customHeight="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Y1888" s="4"/>
      <c r="Z1888" s="5"/>
      <c r="AB1888" s="6"/>
      <c r="AC1888" s="3"/>
      <c r="AD1888" s="3"/>
      <c r="AE1888" s="3"/>
      <c r="AF1888" s="3"/>
      <c r="AG1888" s="4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X1888" s="4"/>
      <c r="AZ1888" s="4"/>
      <c r="BA1888" s="4"/>
      <c r="BB1888" s="8"/>
      <c r="BC1888" s="3"/>
      <c r="BD1888" s="3"/>
      <c r="BF1888" s="5"/>
      <c r="BG1888" s="5"/>
      <c r="BH1888" s="5"/>
      <c r="BI1888" s="5"/>
      <c r="BJ1888" s="5"/>
      <c r="BK1888" s="3"/>
      <c r="BM1888" s="7"/>
      <c r="BN1888" s="3"/>
      <c r="BO1888" s="3"/>
      <c r="BQ1888" s="7"/>
      <c r="BR1888" s="3"/>
      <c r="BS1888" s="3"/>
      <c r="BV1888" s="4"/>
      <c r="BW1888" s="3"/>
      <c r="BX1888" s="3"/>
      <c r="BY1888" s="3"/>
      <c r="BZ1888" s="3"/>
      <c r="CA1888" s="3"/>
      <c r="CB1888" s="3"/>
      <c r="CC1888" s="3"/>
      <c r="CD1888" s="4"/>
      <c r="CE1888" s="4"/>
      <c r="CF1888" s="3"/>
      <c r="CG1888" s="3"/>
      <c r="CH1888" s="3"/>
      <c r="CI1888" s="3"/>
      <c r="CJ1888" s="3"/>
      <c r="CK1888" s="2"/>
      <c r="CL1888" s="2"/>
      <c r="CM1888" s="4"/>
      <c r="CN1888" s="4"/>
      <c r="CO1888" s="3"/>
      <c r="CP1888" s="4"/>
      <c r="CQ1888" s="3"/>
      <c r="CS1888" s="4"/>
      <c r="CT1888" s="3"/>
      <c r="CU1888" s="3"/>
    </row>
    <row r="1889" spans="1:99" ht="20.100000000000001" customHeight="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Y1889" s="4"/>
      <c r="Z1889" s="5"/>
      <c r="AB1889" s="6"/>
      <c r="AC1889" s="3"/>
      <c r="AD1889" s="3"/>
      <c r="AE1889" s="3"/>
      <c r="AF1889" s="3"/>
      <c r="AG1889" s="4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X1889" s="4"/>
      <c r="AZ1889" s="4"/>
      <c r="BA1889" s="4"/>
      <c r="BB1889" s="8"/>
      <c r="BC1889" s="3"/>
      <c r="BD1889" s="3"/>
      <c r="BF1889" s="5"/>
      <c r="BG1889" s="5"/>
      <c r="BH1889" s="5"/>
      <c r="BI1889" s="5"/>
      <c r="BJ1889" s="5"/>
      <c r="BK1889" s="3"/>
      <c r="BM1889" s="7"/>
      <c r="BN1889" s="3"/>
      <c r="BO1889" s="3"/>
      <c r="BQ1889" s="7"/>
      <c r="BR1889" s="3"/>
      <c r="BS1889" s="3"/>
      <c r="BV1889" s="4"/>
      <c r="BW1889" s="3"/>
      <c r="BX1889" s="3"/>
      <c r="BY1889" s="3"/>
      <c r="BZ1889" s="3"/>
      <c r="CA1889" s="3"/>
      <c r="CB1889" s="3"/>
      <c r="CC1889" s="3"/>
      <c r="CD1889" s="4"/>
      <c r="CE1889" s="4"/>
      <c r="CF1889" s="3"/>
      <c r="CG1889" s="3"/>
      <c r="CH1889" s="3"/>
      <c r="CI1889" s="3"/>
      <c r="CJ1889" s="3"/>
      <c r="CK1889" s="2"/>
      <c r="CL1889" s="2"/>
      <c r="CM1889" s="4"/>
      <c r="CN1889" s="4"/>
      <c r="CO1889" s="3"/>
      <c r="CP1889" s="4"/>
      <c r="CQ1889" s="3"/>
      <c r="CS1889" s="4"/>
      <c r="CT1889" s="3"/>
      <c r="CU1889" s="3"/>
    </row>
    <row r="1890" spans="1:99" ht="20.100000000000001" customHeight="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Y1890" s="4"/>
      <c r="Z1890" s="5"/>
      <c r="AB1890" s="6"/>
      <c r="AC1890" s="3"/>
      <c r="AD1890" s="3"/>
      <c r="AE1890" s="3"/>
      <c r="AF1890" s="3"/>
      <c r="AG1890" s="4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X1890" s="4"/>
      <c r="AZ1890" s="4"/>
      <c r="BA1890" s="4"/>
      <c r="BB1890" s="8"/>
      <c r="BC1890" s="3"/>
      <c r="BD1890" s="3"/>
      <c r="BF1890" s="5"/>
      <c r="BG1890" s="5"/>
      <c r="BH1890" s="5"/>
      <c r="BI1890" s="5"/>
      <c r="BJ1890" s="5"/>
      <c r="BK1890" s="3"/>
      <c r="BM1890" s="7"/>
      <c r="BN1890" s="3"/>
      <c r="BO1890" s="3"/>
      <c r="BQ1890" s="7"/>
      <c r="BR1890" s="3"/>
      <c r="BS1890" s="3"/>
      <c r="BV1890" s="4"/>
      <c r="BW1890" s="3"/>
      <c r="BX1890" s="3"/>
      <c r="BY1890" s="3"/>
      <c r="BZ1890" s="3"/>
      <c r="CA1890" s="3"/>
      <c r="CB1890" s="3"/>
      <c r="CC1890" s="3"/>
      <c r="CD1890" s="4"/>
      <c r="CE1890" s="4"/>
      <c r="CF1890" s="3"/>
      <c r="CG1890" s="3"/>
      <c r="CH1890" s="3"/>
      <c r="CI1890" s="3"/>
      <c r="CJ1890" s="3"/>
      <c r="CK1890" s="2"/>
      <c r="CL1890" s="2"/>
      <c r="CM1890" s="4"/>
      <c r="CN1890" s="4"/>
      <c r="CO1890" s="3"/>
      <c r="CP1890" s="4"/>
      <c r="CQ1890" s="3"/>
      <c r="CS1890" s="4"/>
      <c r="CT1890" s="3"/>
      <c r="CU1890" s="3"/>
    </row>
    <row r="1891" spans="1:99" ht="20.100000000000001" customHeight="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Y1891" s="4"/>
      <c r="Z1891" s="5"/>
      <c r="AB1891" s="6"/>
      <c r="AC1891" s="3"/>
      <c r="AD1891" s="3"/>
      <c r="AE1891" s="3"/>
      <c r="AF1891" s="3"/>
      <c r="AG1891" s="4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X1891" s="4"/>
      <c r="AZ1891" s="4"/>
      <c r="BA1891" s="4"/>
      <c r="BB1891" s="8"/>
      <c r="BC1891" s="3"/>
      <c r="BD1891" s="3"/>
      <c r="BF1891" s="5"/>
      <c r="BG1891" s="5"/>
      <c r="BH1891" s="5"/>
      <c r="BI1891" s="5"/>
      <c r="BJ1891" s="5"/>
      <c r="BK1891" s="3"/>
      <c r="BM1891" s="7"/>
      <c r="BN1891" s="3"/>
      <c r="BO1891" s="3"/>
      <c r="BQ1891" s="7"/>
      <c r="BR1891" s="3"/>
      <c r="BS1891" s="3"/>
      <c r="BV1891" s="4"/>
      <c r="BW1891" s="3"/>
      <c r="BX1891" s="3"/>
      <c r="BY1891" s="3"/>
      <c r="BZ1891" s="3"/>
      <c r="CA1891" s="3"/>
      <c r="CB1891" s="3"/>
      <c r="CC1891" s="3"/>
      <c r="CD1891" s="4"/>
      <c r="CE1891" s="4"/>
      <c r="CF1891" s="3"/>
      <c r="CG1891" s="3"/>
      <c r="CH1891" s="3"/>
      <c r="CI1891" s="3"/>
      <c r="CJ1891" s="3"/>
      <c r="CK1891" s="2"/>
      <c r="CL1891" s="2"/>
      <c r="CM1891" s="4"/>
      <c r="CN1891" s="4"/>
      <c r="CO1891" s="3"/>
      <c r="CP1891" s="4"/>
      <c r="CQ1891" s="3"/>
      <c r="CS1891" s="4"/>
      <c r="CT1891" s="3"/>
      <c r="CU1891" s="3"/>
    </row>
    <row r="1892" spans="1:99" ht="20.100000000000001" customHeight="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Y1892" s="4"/>
      <c r="Z1892" s="5"/>
      <c r="AB1892" s="6"/>
      <c r="AC1892" s="3"/>
      <c r="AD1892" s="3"/>
      <c r="AE1892" s="3"/>
      <c r="AF1892" s="3"/>
      <c r="AG1892" s="4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X1892" s="4"/>
      <c r="AZ1892" s="4"/>
      <c r="BA1892" s="4"/>
      <c r="BB1892" s="8"/>
      <c r="BC1892" s="3"/>
      <c r="BD1892" s="3"/>
      <c r="BF1892" s="5"/>
      <c r="BG1892" s="5"/>
      <c r="BH1892" s="5"/>
      <c r="BI1892" s="5"/>
      <c r="BJ1892" s="5"/>
      <c r="BK1892" s="3"/>
      <c r="BM1892" s="7"/>
      <c r="BN1892" s="3"/>
      <c r="BO1892" s="3"/>
      <c r="BQ1892" s="7"/>
      <c r="BR1892" s="3"/>
      <c r="BS1892" s="3"/>
      <c r="BV1892" s="4"/>
      <c r="BW1892" s="3"/>
      <c r="BX1892" s="3"/>
      <c r="BY1892" s="3"/>
      <c r="BZ1892" s="3"/>
      <c r="CA1892" s="3"/>
      <c r="CB1892" s="3"/>
      <c r="CC1892" s="3"/>
      <c r="CD1892" s="4"/>
      <c r="CE1892" s="4"/>
      <c r="CF1892" s="3"/>
      <c r="CG1892" s="3"/>
      <c r="CH1892" s="3"/>
      <c r="CI1892" s="3"/>
      <c r="CJ1892" s="3"/>
      <c r="CK1892" s="2"/>
      <c r="CL1892" s="2"/>
      <c r="CM1892" s="4"/>
      <c r="CN1892" s="4"/>
      <c r="CO1892" s="3"/>
      <c r="CP1892" s="4"/>
      <c r="CQ1892" s="3"/>
      <c r="CS1892" s="4"/>
      <c r="CT1892" s="3"/>
      <c r="CU1892" s="3"/>
    </row>
    <row r="1893" spans="1:99" ht="20.100000000000001" customHeight="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Y1893" s="4"/>
      <c r="Z1893" s="5"/>
      <c r="AB1893" s="6"/>
      <c r="AC1893" s="3"/>
      <c r="AD1893" s="3"/>
      <c r="AE1893" s="3"/>
      <c r="AF1893" s="3"/>
      <c r="AG1893" s="4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X1893" s="4"/>
      <c r="AZ1893" s="4"/>
      <c r="BA1893" s="4"/>
      <c r="BB1893" s="8"/>
      <c r="BC1893" s="3"/>
      <c r="BD1893" s="3"/>
      <c r="BF1893" s="5"/>
      <c r="BG1893" s="5"/>
      <c r="BH1893" s="5"/>
      <c r="BI1893" s="5"/>
      <c r="BJ1893" s="5"/>
      <c r="BK1893" s="3"/>
      <c r="BM1893" s="7"/>
      <c r="BN1893" s="3"/>
      <c r="BO1893" s="3"/>
      <c r="BQ1893" s="7"/>
      <c r="BR1893" s="3"/>
      <c r="BS1893" s="3"/>
      <c r="BV1893" s="4"/>
      <c r="BW1893" s="3"/>
      <c r="BX1893" s="3"/>
      <c r="BY1893" s="3"/>
      <c r="BZ1893" s="3"/>
      <c r="CA1893" s="3"/>
      <c r="CB1893" s="3"/>
      <c r="CC1893" s="3"/>
      <c r="CD1893" s="4"/>
      <c r="CE1893" s="4"/>
      <c r="CF1893" s="3"/>
      <c r="CG1893" s="3"/>
      <c r="CH1893" s="3"/>
      <c r="CI1893" s="3"/>
      <c r="CJ1893" s="3"/>
      <c r="CK1893" s="2"/>
      <c r="CL1893" s="2"/>
      <c r="CM1893" s="4"/>
      <c r="CN1893" s="4"/>
      <c r="CO1893" s="3"/>
      <c r="CP1893" s="4"/>
      <c r="CQ1893" s="3"/>
      <c r="CS1893" s="4"/>
      <c r="CT1893" s="3"/>
      <c r="CU1893" s="3"/>
    </row>
    <row r="1894" spans="1:99" ht="20.100000000000001" customHeight="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Y1894" s="4"/>
      <c r="Z1894" s="5"/>
      <c r="AB1894" s="6"/>
      <c r="AC1894" s="3"/>
      <c r="AD1894" s="3"/>
      <c r="AE1894" s="3"/>
      <c r="AF1894" s="3"/>
      <c r="AG1894" s="4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X1894" s="4"/>
      <c r="AZ1894" s="4"/>
      <c r="BA1894" s="4"/>
      <c r="BB1894" s="8"/>
      <c r="BC1894" s="3"/>
      <c r="BD1894" s="3"/>
      <c r="BF1894" s="5"/>
      <c r="BG1894" s="5"/>
      <c r="BH1894" s="5"/>
      <c r="BI1894" s="5"/>
      <c r="BJ1894" s="5"/>
      <c r="BK1894" s="3"/>
      <c r="BM1894" s="7"/>
      <c r="BN1894" s="3"/>
      <c r="BO1894" s="3"/>
      <c r="BQ1894" s="7"/>
      <c r="BR1894" s="3"/>
      <c r="BS1894" s="3"/>
      <c r="BV1894" s="4"/>
      <c r="BW1894" s="3"/>
      <c r="BX1894" s="3"/>
      <c r="BY1894" s="3"/>
      <c r="BZ1894" s="3"/>
      <c r="CA1894" s="3"/>
      <c r="CB1894" s="3"/>
      <c r="CC1894" s="3"/>
      <c r="CD1894" s="4"/>
      <c r="CE1894" s="4"/>
      <c r="CF1894" s="3"/>
      <c r="CG1894" s="3"/>
      <c r="CH1894" s="3"/>
      <c r="CI1894" s="3"/>
      <c r="CJ1894" s="3"/>
      <c r="CK1894" s="2"/>
      <c r="CL1894" s="2"/>
      <c r="CM1894" s="4"/>
      <c r="CN1894" s="4"/>
      <c r="CO1894" s="3"/>
      <c r="CP1894" s="4"/>
      <c r="CQ1894" s="3"/>
      <c r="CS1894" s="4"/>
      <c r="CT1894" s="3"/>
      <c r="CU1894" s="3"/>
    </row>
    <row r="1895" spans="1:99" ht="20.100000000000001" customHeight="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Y1895" s="4"/>
      <c r="Z1895" s="5"/>
      <c r="AB1895" s="6"/>
      <c r="AC1895" s="3"/>
      <c r="AD1895" s="3"/>
      <c r="AE1895" s="3"/>
      <c r="AF1895" s="3"/>
      <c r="AG1895" s="4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X1895" s="4"/>
      <c r="AZ1895" s="4"/>
      <c r="BA1895" s="4"/>
      <c r="BB1895" s="8"/>
      <c r="BC1895" s="3"/>
      <c r="BD1895" s="3"/>
      <c r="BF1895" s="5"/>
      <c r="BG1895" s="5"/>
      <c r="BH1895" s="5"/>
      <c r="BI1895" s="5"/>
      <c r="BJ1895" s="5"/>
      <c r="BK1895" s="3"/>
      <c r="BM1895" s="7"/>
      <c r="BN1895" s="3"/>
      <c r="BO1895" s="3"/>
      <c r="BQ1895" s="7"/>
      <c r="BR1895" s="3"/>
      <c r="BS1895" s="3"/>
      <c r="BV1895" s="4"/>
      <c r="BW1895" s="3"/>
      <c r="BX1895" s="3"/>
      <c r="BY1895" s="3"/>
      <c r="BZ1895" s="3"/>
      <c r="CA1895" s="3"/>
      <c r="CB1895" s="3"/>
      <c r="CC1895" s="3"/>
      <c r="CD1895" s="4"/>
      <c r="CE1895" s="4"/>
      <c r="CF1895" s="3"/>
      <c r="CG1895" s="3"/>
      <c r="CH1895" s="3"/>
      <c r="CI1895" s="3"/>
      <c r="CJ1895" s="3"/>
      <c r="CK1895" s="2"/>
      <c r="CL1895" s="2"/>
      <c r="CM1895" s="4"/>
      <c r="CN1895" s="4"/>
      <c r="CO1895" s="3"/>
      <c r="CP1895" s="4"/>
      <c r="CQ1895" s="3"/>
      <c r="CS1895" s="4"/>
      <c r="CT1895" s="3"/>
      <c r="CU1895" s="3"/>
    </row>
    <row r="1896" spans="1:99" ht="20.100000000000001" customHeight="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Y1896" s="4"/>
      <c r="Z1896" s="5"/>
      <c r="AB1896" s="6"/>
      <c r="AC1896" s="3"/>
      <c r="AD1896" s="3"/>
      <c r="AE1896" s="3"/>
      <c r="AF1896" s="3"/>
      <c r="AG1896" s="4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X1896" s="4"/>
      <c r="AZ1896" s="4"/>
      <c r="BA1896" s="4"/>
      <c r="BB1896" s="8"/>
      <c r="BC1896" s="3"/>
      <c r="BD1896" s="3"/>
      <c r="BF1896" s="5"/>
      <c r="BG1896" s="5"/>
      <c r="BH1896" s="5"/>
      <c r="BI1896" s="5"/>
      <c r="BJ1896" s="5"/>
      <c r="BK1896" s="3"/>
      <c r="BM1896" s="7"/>
      <c r="BN1896" s="3"/>
      <c r="BO1896" s="3"/>
      <c r="BQ1896" s="7"/>
      <c r="BR1896" s="3"/>
      <c r="BS1896" s="3"/>
      <c r="BV1896" s="4"/>
      <c r="BW1896" s="3"/>
      <c r="BX1896" s="3"/>
      <c r="BY1896" s="3"/>
      <c r="BZ1896" s="3"/>
      <c r="CA1896" s="3"/>
      <c r="CB1896" s="3"/>
      <c r="CC1896" s="3"/>
      <c r="CD1896" s="4"/>
      <c r="CE1896" s="4"/>
      <c r="CF1896" s="3"/>
      <c r="CG1896" s="3"/>
      <c r="CH1896" s="3"/>
      <c r="CI1896" s="3"/>
      <c r="CJ1896" s="3"/>
      <c r="CK1896" s="2"/>
      <c r="CL1896" s="2"/>
      <c r="CM1896" s="4"/>
      <c r="CN1896" s="4"/>
      <c r="CO1896" s="3"/>
      <c r="CP1896" s="4"/>
      <c r="CQ1896" s="3"/>
      <c r="CS1896" s="4"/>
      <c r="CT1896" s="3"/>
      <c r="CU1896" s="3"/>
    </row>
    <row r="1897" spans="1:99" ht="20.100000000000001" customHeight="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Y1897" s="4"/>
      <c r="Z1897" s="5"/>
      <c r="AB1897" s="6"/>
      <c r="AC1897" s="3"/>
      <c r="AD1897" s="3"/>
      <c r="AE1897" s="3"/>
      <c r="AF1897" s="3"/>
      <c r="AG1897" s="4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X1897" s="4"/>
      <c r="AZ1897" s="4"/>
      <c r="BA1897" s="4"/>
      <c r="BB1897" s="8"/>
      <c r="BC1897" s="3"/>
      <c r="BD1897" s="3"/>
      <c r="BF1897" s="5"/>
      <c r="BG1897" s="5"/>
      <c r="BH1897" s="5"/>
      <c r="BI1897" s="5"/>
      <c r="BJ1897" s="5"/>
      <c r="BK1897" s="3"/>
      <c r="BM1897" s="7"/>
      <c r="BN1897" s="3"/>
      <c r="BO1897" s="3"/>
      <c r="BQ1897" s="7"/>
      <c r="BR1897" s="3"/>
      <c r="BS1897" s="3"/>
      <c r="BV1897" s="4"/>
      <c r="BW1897" s="3"/>
      <c r="BX1897" s="3"/>
      <c r="BY1897" s="3"/>
      <c r="BZ1897" s="3"/>
      <c r="CA1897" s="3"/>
      <c r="CB1897" s="3"/>
      <c r="CC1897" s="3"/>
      <c r="CD1897" s="4"/>
      <c r="CE1897" s="4"/>
      <c r="CF1897" s="3"/>
      <c r="CG1897" s="3"/>
      <c r="CH1897" s="3"/>
      <c r="CI1897" s="3"/>
      <c r="CJ1897" s="3"/>
      <c r="CK1897" s="2"/>
      <c r="CL1897" s="2"/>
      <c r="CM1897" s="4"/>
      <c r="CN1897" s="4"/>
      <c r="CO1897" s="3"/>
      <c r="CP1897" s="4"/>
      <c r="CQ1897" s="3"/>
      <c r="CS1897" s="4"/>
      <c r="CT1897" s="3"/>
      <c r="CU1897" s="3"/>
    </row>
    <row r="1898" spans="1:99" ht="20.100000000000001" customHeight="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Y1898" s="4"/>
      <c r="Z1898" s="5"/>
      <c r="AB1898" s="6"/>
      <c r="AC1898" s="3"/>
      <c r="AD1898" s="3"/>
      <c r="AE1898" s="3"/>
      <c r="AF1898" s="3"/>
      <c r="AG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X1898" s="4"/>
      <c r="AZ1898" s="4"/>
      <c r="BA1898" s="4"/>
      <c r="BB1898" s="8"/>
      <c r="BC1898" s="3"/>
      <c r="BD1898" s="3"/>
      <c r="BF1898" s="5"/>
      <c r="BG1898" s="5"/>
      <c r="BH1898" s="5"/>
      <c r="BI1898" s="5"/>
      <c r="BJ1898" s="5"/>
      <c r="BK1898" s="3"/>
      <c r="BM1898" s="7"/>
      <c r="BN1898" s="3"/>
      <c r="BO1898" s="3"/>
      <c r="BQ1898" s="7"/>
      <c r="BR1898" s="3"/>
      <c r="BS1898" s="3"/>
      <c r="BV1898" s="4"/>
      <c r="BW1898" s="3"/>
      <c r="BX1898" s="3"/>
      <c r="BY1898" s="3"/>
      <c r="BZ1898" s="3"/>
      <c r="CA1898" s="3"/>
      <c r="CB1898" s="3"/>
      <c r="CC1898" s="3"/>
      <c r="CD1898" s="4"/>
      <c r="CE1898" s="4"/>
      <c r="CF1898" s="3"/>
      <c r="CG1898" s="3"/>
      <c r="CH1898" s="3"/>
      <c r="CI1898" s="3"/>
      <c r="CJ1898" s="3"/>
      <c r="CK1898" s="2"/>
      <c r="CL1898" s="2"/>
      <c r="CM1898" s="4"/>
      <c r="CN1898" s="4"/>
      <c r="CO1898" s="3"/>
      <c r="CP1898" s="4"/>
      <c r="CQ1898" s="3"/>
      <c r="CS1898" s="4"/>
      <c r="CT1898" s="3"/>
      <c r="CU1898" s="3"/>
    </row>
    <row r="1899" spans="1:99" ht="20.100000000000001" customHeight="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Y1899" s="4"/>
      <c r="Z1899" s="5"/>
      <c r="AB1899" s="6"/>
      <c r="AC1899" s="3"/>
      <c r="AD1899" s="3"/>
      <c r="AE1899" s="3"/>
      <c r="AF1899" s="3"/>
      <c r="AG1899" s="4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X1899" s="4"/>
      <c r="AZ1899" s="4"/>
      <c r="BA1899" s="4"/>
      <c r="BB1899" s="8"/>
      <c r="BC1899" s="3"/>
      <c r="BD1899" s="3"/>
      <c r="BF1899" s="5"/>
      <c r="BG1899" s="5"/>
      <c r="BH1899" s="5"/>
      <c r="BI1899" s="5"/>
      <c r="BJ1899" s="5"/>
      <c r="BK1899" s="3"/>
      <c r="BM1899" s="7"/>
      <c r="BN1899" s="3"/>
      <c r="BO1899" s="3"/>
      <c r="BQ1899" s="7"/>
      <c r="BR1899" s="3"/>
      <c r="BS1899" s="3"/>
      <c r="BV1899" s="4"/>
      <c r="BW1899" s="3"/>
      <c r="BX1899" s="3"/>
      <c r="BY1899" s="3"/>
      <c r="BZ1899" s="3"/>
      <c r="CA1899" s="3"/>
      <c r="CB1899" s="3"/>
      <c r="CC1899" s="3"/>
      <c r="CD1899" s="4"/>
      <c r="CE1899" s="4"/>
      <c r="CF1899" s="3"/>
      <c r="CG1899" s="3"/>
      <c r="CH1899" s="3"/>
      <c r="CI1899" s="3"/>
      <c r="CJ1899" s="3"/>
      <c r="CK1899" s="2"/>
      <c r="CL1899" s="2"/>
      <c r="CM1899" s="4"/>
      <c r="CN1899" s="4"/>
      <c r="CO1899" s="3"/>
      <c r="CP1899" s="4"/>
      <c r="CQ1899" s="3"/>
      <c r="CS1899" s="4"/>
      <c r="CT1899" s="3"/>
      <c r="CU1899" s="3"/>
    </row>
    <row r="1900" spans="1:99" ht="20.100000000000001" customHeight="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Y1900" s="4"/>
      <c r="Z1900" s="5"/>
      <c r="AB1900" s="6"/>
      <c r="AC1900" s="3"/>
      <c r="AD1900" s="3"/>
      <c r="AE1900" s="3"/>
      <c r="AF1900" s="3"/>
      <c r="AG1900" s="4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X1900" s="4"/>
      <c r="AZ1900" s="4"/>
      <c r="BA1900" s="4"/>
      <c r="BB1900" s="8"/>
      <c r="BC1900" s="3"/>
      <c r="BD1900" s="3"/>
      <c r="BF1900" s="5"/>
      <c r="BG1900" s="5"/>
      <c r="BH1900" s="5"/>
      <c r="BI1900" s="5"/>
      <c r="BJ1900" s="5"/>
      <c r="BK1900" s="3"/>
      <c r="BM1900" s="7"/>
      <c r="BN1900" s="3"/>
      <c r="BO1900" s="3"/>
      <c r="BQ1900" s="7"/>
      <c r="BR1900" s="3"/>
      <c r="BS1900" s="3"/>
      <c r="BV1900" s="4"/>
      <c r="BW1900" s="3"/>
      <c r="BX1900" s="3"/>
      <c r="BY1900" s="3"/>
      <c r="BZ1900" s="3"/>
      <c r="CA1900" s="3"/>
      <c r="CB1900" s="3"/>
      <c r="CC1900" s="3"/>
      <c r="CD1900" s="4"/>
      <c r="CE1900" s="4"/>
      <c r="CF1900" s="3"/>
      <c r="CG1900" s="3"/>
      <c r="CH1900" s="3"/>
      <c r="CI1900" s="3"/>
      <c r="CJ1900" s="3"/>
      <c r="CK1900" s="2"/>
      <c r="CL1900" s="2"/>
      <c r="CM1900" s="4"/>
      <c r="CN1900" s="4"/>
      <c r="CO1900" s="3"/>
      <c r="CP1900" s="4"/>
      <c r="CQ1900" s="3"/>
      <c r="CS1900" s="4"/>
      <c r="CT1900" s="3"/>
      <c r="CU1900" s="3"/>
    </row>
    <row r="1901" spans="1:99" ht="20.100000000000001" customHeight="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Y1901" s="4"/>
      <c r="Z1901" s="5"/>
      <c r="AB1901" s="6"/>
      <c r="AC1901" s="3"/>
      <c r="AD1901" s="3"/>
      <c r="AE1901" s="3"/>
      <c r="AF1901" s="3"/>
      <c r="AG1901" s="4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X1901" s="4"/>
      <c r="AZ1901" s="4"/>
      <c r="BA1901" s="4"/>
      <c r="BB1901" s="8"/>
      <c r="BC1901" s="3"/>
      <c r="BD1901" s="3"/>
      <c r="BF1901" s="5"/>
      <c r="BG1901" s="5"/>
      <c r="BH1901" s="5"/>
      <c r="BI1901" s="5"/>
      <c r="BJ1901" s="5"/>
      <c r="BK1901" s="3"/>
      <c r="BM1901" s="7"/>
      <c r="BN1901" s="3"/>
      <c r="BO1901" s="3"/>
      <c r="BQ1901" s="7"/>
      <c r="BR1901" s="3"/>
      <c r="BS1901" s="3"/>
      <c r="BV1901" s="4"/>
      <c r="BW1901" s="3"/>
      <c r="BX1901" s="3"/>
      <c r="BY1901" s="3"/>
      <c r="BZ1901" s="3"/>
      <c r="CA1901" s="3"/>
      <c r="CB1901" s="3"/>
      <c r="CC1901" s="3"/>
      <c r="CD1901" s="4"/>
      <c r="CE1901" s="4"/>
      <c r="CF1901" s="3"/>
      <c r="CG1901" s="3"/>
      <c r="CH1901" s="3"/>
      <c r="CI1901" s="3"/>
      <c r="CJ1901" s="3"/>
      <c r="CK1901" s="2"/>
      <c r="CL1901" s="2"/>
      <c r="CM1901" s="4"/>
      <c r="CN1901" s="4"/>
      <c r="CO1901" s="3"/>
      <c r="CP1901" s="4"/>
      <c r="CQ1901" s="3"/>
      <c r="CS1901" s="4"/>
      <c r="CT1901" s="3"/>
      <c r="CU1901" s="3"/>
    </row>
    <row r="1902" spans="1:99" ht="20.100000000000001" customHeight="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Y1902" s="4"/>
      <c r="Z1902" s="5"/>
      <c r="AB1902" s="6"/>
      <c r="AC1902" s="3"/>
      <c r="AD1902" s="3"/>
      <c r="AE1902" s="3"/>
      <c r="AF1902" s="3"/>
      <c r="AG1902" s="4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X1902" s="4"/>
      <c r="AZ1902" s="4"/>
      <c r="BA1902" s="4"/>
      <c r="BB1902" s="8"/>
      <c r="BC1902" s="3"/>
      <c r="BD1902" s="3"/>
      <c r="BF1902" s="5"/>
      <c r="BG1902" s="5"/>
      <c r="BH1902" s="5"/>
      <c r="BI1902" s="5"/>
      <c r="BJ1902" s="5"/>
      <c r="BK1902" s="3"/>
      <c r="BM1902" s="7"/>
      <c r="BN1902" s="3"/>
      <c r="BO1902" s="3"/>
      <c r="BQ1902" s="7"/>
      <c r="BR1902" s="3"/>
      <c r="BS1902" s="3"/>
      <c r="BV1902" s="4"/>
      <c r="BW1902" s="3"/>
      <c r="BX1902" s="3"/>
      <c r="BY1902" s="3"/>
      <c r="BZ1902" s="3"/>
      <c r="CA1902" s="3"/>
      <c r="CB1902" s="3"/>
      <c r="CC1902" s="3"/>
      <c r="CD1902" s="4"/>
      <c r="CE1902" s="4"/>
      <c r="CF1902" s="3"/>
      <c r="CG1902" s="3"/>
      <c r="CH1902" s="3"/>
      <c r="CI1902" s="3"/>
      <c r="CJ1902" s="3"/>
      <c r="CK1902" s="2"/>
      <c r="CL1902" s="2"/>
      <c r="CM1902" s="4"/>
      <c r="CN1902" s="4"/>
      <c r="CO1902" s="3"/>
      <c r="CP1902" s="4"/>
      <c r="CQ1902" s="3"/>
      <c r="CS1902" s="4"/>
      <c r="CT1902" s="3"/>
      <c r="CU1902" s="3"/>
    </row>
    <row r="1903" spans="1:99" ht="20.100000000000001" customHeight="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Y1903" s="4"/>
      <c r="Z1903" s="5"/>
      <c r="AB1903" s="6"/>
      <c r="AC1903" s="3"/>
      <c r="AD1903" s="3"/>
      <c r="AE1903" s="3"/>
      <c r="AF1903" s="3"/>
      <c r="AG1903" s="4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X1903" s="4"/>
      <c r="AZ1903" s="4"/>
      <c r="BA1903" s="4"/>
      <c r="BB1903" s="8"/>
      <c r="BC1903" s="3"/>
      <c r="BD1903" s="3"/>
      <c r="BF1903" s="5"/>
      <c r="BG1903" s="5"/>
      <c r="BH1903" s="5"/>
      <c r="BI1903" s="5"/>
      <c r="BJ1903" s="5"/>
      <c r="BK1903" s="3"/>
      <c r="BM1903" s="7"/>
      <c r="BN1903" s="3"/>
      <c r="BO1903" s="3"/>
      <c r="BQ1903" s="7"/>
      <c r="BR1903" s="3"/>
      <c r="BS1903" s="3"/>
      <c r="BV1903" s="4"/>
      <c r="BW1903" s="3"/>
      <c r="BX1903" s="3"/>
      <c r="BY1903" s="3"/>
      <c r="BZ1903" s="3"/>
      <c r="CA1903" s="3"/>
      <c r="CB1903" s="3"/>
      <c r="CC1903" s="3"/>
      <c r="CD1903" s="4"/>
      <c r="CE1903" s="4"/>
      <c r="CF1903" s="3"/>
      <c r="CG1903" s="3"/>
      <c r="CH1903" s="3"/>
      <c r="CI1903" s="3"/>
      <c r="CJ1903" s="3"/>
      <c r="CK1903" s="2"/>
      <c r="CL1903" s="2"/>
      <c r="CM1903" s="4"/>
      <c r="CN1903" s="4"/>
      <c r="CO1903" s="3"/>
      <c r="CP1903" s="4"/>
      <c r="CQ1903" s="3"/>
      <c r="CS1903" s="4"/>
      <c r="CT1903" s="3"/>
      <c r="CU1903" s="3"/>
    </row>
    <row r="1904" spans="1:99" ht="20.100000000000001" customHeight="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Y1904" s="4"/>
      <c r="Z1904" s="5"/>
      <c r="AB1904" s="6"/>
      <c r="AC1904" s="3"/>
      <c r="AD1904" s="3"/>
      <c r="AE1904" s="3"/>
      <c r="AF1904" s="3"/>
      <c r="AG1904" s="4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X1904" s="4"/>
      <c r="AZ1904" s="4"/>
      <c r="BA1904" s="4"/>
      <c r="BB1904" s="8"/>
      <c r="BC1904" s="3"/>
      <c r="BD1904" s="3"/>
      <c r="BF1904" s="5"/>
      <c r="BG1904" s="5"/>
      <c r="BH1904" s="5"/>
      <c r="BI1904" s="5"/>
      <c r="BJ1904" s="5"/>
      <c r="BK1904" s="3"/>
      <c r="BM1904" s="7"/>
      <c r="BN1904" s="3"/>
      <c r="BO1904" s="3"/>
      <c r="BQ1904" s="7"/>
      <c r="BR1904" s="3"/>
      <c r="BS1904" s="3"/>
      <c r="BV1904" s="4"/>
      <c r="BW1904" s="3"/>
      <c r="BX1904" s="3"/>
      <c r="BY1904" s="3"/>
      <c r="BZ1904" s="3"/>
      <c r="CA1904" s="3"/>
      <c r="CB1904" s="3"/>
      <c r="CC1904" s="3"/>
      <c r="CD1904" s="4"/>
      <c r="CE1904" s="4"/>
      <c r="CF1904" s="3"/>
      <c r="CG1904" s="3"/>
      <c r="CH1904" s="3"/>
      <c r="CI1904" s="3"/>
      <c r="CJ1904" s="3"/>
      <c r="CK1904" s="2"/>
      <c r="CL1904" s="2"/>
      <c r="CM1904" s="4"/>
      <c r="CN1904" s="4"/>
      <c r="CO1904" s="3"/>
      <c r="CP1904" s="4"/>
      <c r="CQ1904" s="3"/>
      <c r="CS1904" s="4"/>
      <c r="CT1904" s="3"/>
      <c r="CU1904" s="3"/>
    </row>
    <row r="1905" spans="1:99" ht="20.100000000000001" customHeight="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Y1905" s="4"/>
      <c r="Z1905" s="5"/>
      <c r="AB1905" s="6"/>
      <c r="AC1905" s="3"/>
      <c r="AD1905" s="3"/>
      <c r="AE1905" s="3"/>
      <c r="AF1905" s="3"/>
      <c r="AG1905" s="4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X1905" s="4"/>
      <c r="AZ1905" s="4"/>
      <c r="BA1905" s="4"/>
      <c r="BB1905" s="8"/>
      <c r="BC1905" s="3"/>
      <c r="BD1905" s="3"/>
      <c r="BF1905" s="5"/>
      <c r="BG1905" s="5"/>
      <c r="BH1905" s="5"/>
      <c r="BI1905" s="5"/>
      <c r="BJ1905" s="5"/>
      <c r="BK1905" s="3"/>
      <c r="BM1905" s="7"/>
      <c r="BN1905" s="3"/>
      <c r="BO1905" s="3"/>
      <c r="BQ1905" s="7"/>
      <c r="BR1905" s="3"/>
      <c r="BS1905" s="3"/>
      <c r="BV1905" s="4"/>
      <c r="BW1905" s="3"/>
      <c r="BX1905" s="3"/>
      <c r="BY1905" s="3"/>
      <c r="BZ1905" s="3"/>
      <c r="CA1905" s="3"/>
      <c r="CB1905" s="3"/>
      <c r="CC1905" s="3"/>
      <c r="CD1905" s="4"/>
      <c r="CE1905" s="4"/>
      <c r="CF1905" s="3"/>
      <c r="CG1905" s="3"/>
      <c r="CH1905" s="3"/>
      <c r="CI1905" s="3"/>
      <c r="CJ1905" s="3"/>
      <c r="CK1905" s="2"/>
      <c r="CL1905" s="2"/>
      <c r="CM1905" s="4"/>
      <c r="CN1905" s="4"/>
      <c r="CO1905" s="3"/>
      <c r="CP1905" s="4"/>
      <c r="CQ1905" s="3"/>
      <c r="CS1905" s="4"/>
      <c r="CT1905" s="3"/>
      <c r="CU1905" s="3"/>
    </row>
    <row r="1906" spans="1:99" ht="20.100000000000001" customHeight="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Y1906" s="4"/>
      <c r="Z1906" s="5"/>
      <c r="AB1906" s="6"/>
      <c r="AC1906" s="3"/>
      <c r="AD1906" s="3"/>
      <c r="AE1906" s="3"/>
      <c r="AF1906" s="3"/>
      <c r="AG1906" s="4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X1906" s="4"/>
      <c r="AZ1906" s="4"/>
      <c r="BA1906" s="4"/>
      <c r="BB1906" s="8"/>
      <c r="BC1906" s="3"/>
      <c r="BD1906" s="3"/>
      <c r="BF1906" s="5"/>
      <c r="BG1906" s="5"/>
      <c r="BH1906" s="5"/>
      <c r="BI1906" s="5"/>
      <c r="BJ1906" s="5"/>
      <c r="BK1906" s="3"/>
      <c r="BM1906" s="7"/>
      <c r="BN1906" s="3"/>
      <c r="BO1906" s="3"/>
      <c r="BQ1906" s="7"/>
      <c r="BR1906" s="3"/>
      <c r="BS1906" s="3"/>
      <c r="BV1906" s="4"/>
      <c r="BW1906" s="3"/>
      <c r="BX1906" s="3"/>
      <c r="BY1906" s="3"/>
      <c r="BZ1906" s="3"/>
      <c r="CA1906" s="3"/>
      <c r="CB1906" s="3"/>
      <c r="CC1906" s="3"/>
      <c r="CD1906" s="4"/>
      <c r="CE1906" s="4"/>
      <c r="CF1906" s="3"/>
      <c r="CG1906" s="3"/>
      <c r="CH1906" s="3"/>
      <c r="CI1906" s="3"/>
      <c r="CJ1906" s="3"/>
      <c r="CK1906" s="2"/>
      <c r="CL1906" s="2"/>
      <c r="CM1906" s="4"/>
      <c r="CN1906" s="4"/>
      <c r="CO1906" s="3"/>
      <c r="CP1906" s="4"/>
      <c r="CQ1906" s="3"/>
      <c r="CS1906" s="4"/>
      <c r="CT1906" s="3"/>
      <c r="CU1906" s="3"/>
    </row>
    <row r="1907" spans="1:99" ht="20.100000000000001" customHeight="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Y1907" s="4"/>
      <c r="Z1907" s="5"/>
      <c r="AB1907" s="6"/>
      <c r="AC1907" s="3"/>
      <c r="AD1907" s="3"/>
      <c r="AE1907" s="3"/>
      <c r="AF1907" s="3"/>
      <c r="AG1907" s="4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X1907" s="4"/>
      <c r="AZ1907" s="4"/>
      <c r="BA1907" s="4"/>
      <c r="BB1907" s="8"/>
      <c r="BC1907" s="3"/>
      <c r="BD1907" s="3"/>
      <c r="BF1907" s="5"/>
      <c r="BG1907" s="5"/>
      <c r="BH1907" s="5"/>
      <c r="BI1907" s="5"/>
      <c r="BJ1907" s="5"/>
      <c r="BK1907" s="3"/>
      <c r="BM1907" s="7"/>
      <c r="BN1907" s="3"/>
      <c r="BO1907" s="3"/>
      <c r="BQ1907" s="7"/>
      <c r="BR1907" s="3"/>
      <c r="BS1907" s="3"/>
      <c r="BV1907" s="4"/>
      <c r="BW1907" s="3"/>
      <c r="BX1907" s="3"/>
      <c r="BY1907" s="3"/>
      <c r="BZ1907" s="3"/>
      <c r="CA1907" s="3"/>
      <c r="CB1907" s="3"/>
      <c r="CC1907" s="3"/>
      <c r="CD1907" s="4"/>
      <c r="CE1907" s="4"/>
      <c r="CF1907" s="3"/>
      <c r="CG1907" s="3"/>
      <c r="CH1907" s="3"/>
      <c r="CI1907" s="3"/>
      <c r="CJ1907" s="3"/>
      <c r="CK1907" s="2"/>
      <c r="CL1907" s="2"/>
      <c r="CM1907" s="4"/>
      <c r="CN1907" s="4"/>
      <c r="CO1907" s="3"/>
      <c r="CP1907" s="4"/>
      <c r="CQ1907" s="3"/>
      <c r="CS1907" s="4"/>
      <c r="CT1907" s="3"/>
      <c r="CU1907" s="3"/>
    </row>
    <row r="1908" spans="1:99" ht="20.100000000000001" customHeight="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Y1908" s="4"/>
      <c r="Z1908" s="5"/>
      <c r="AB1908" s="6"/>
      <c r="AC1908" s="3"/>
      <c r="AD1908" s="3"/>
      <c r="AE1908" s="3"/>
      <c r="AF1908" s="3"/>
      <c r="AG1908" s="4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X1908" s="4"/>
      <c r="AZ1908" s="4"/>
      <c r="BA1908" s="4"/>
      <c r="BB1908" s="8"/>
      <c r="BC1908" s="3"/>
      <c r="BD1908" s="3"/>
      <c r="BF1908" s="5"/>
      <c r="BG1908" s="5"/>
      <c r="BH1908" s="5"/>
      <c r="BI1908" s="5"/>
      <c r="BJ1908" s="5"/>
      <c r="BK1908" s="3"/>
      <c r="BM1908" s="7"/>
      <c r="BN1908" s="3"/>
      <c r="BO1908" s="3"/>
      <c r="BQ1908" s="7"/>
      <c r="BR1908" s="3"/>
      <c r="BS1908" s="3"/>
      <c r="BV1908" s="4"/>
      <c r="BW1908" s="3"/>
      <c r="BX1908" s="3"/>
      <c r="BY1908" s="3"/>
      <c r="BZ1908" s="3"/>
      <c r="CA1908" s="3"/>
      <c r="CB1908" s="3"/>
      <c r="CC1908" s="3"/>
      <c r="CD1908" s="4"/>
      <c r="CE1908" s="4"/>
      <c r="CF1908" s="3"/>
      <c r="CG1908" s="3"/>
      <c r="CH1908" s="3"/>
      <c r="CI1908" s="3"/>
      <c r="CJ1908" s="3"/>
      <c r="CK1908" s="2"/>
      <c r="CL1908" s="2"/>
      <c r="CM1908" s="4"/>
      <c r="CN1908" s="4"/>
      <c r="CO1908" s="3"/>
      <c r="CP1908" s="4"/>
      <c r="CQ1908" s="3"/>
      <c r="CS1908" s="4"/>
      <c r="CT1908" s="3"/>
      <c r="CU1908" s="3"/>
    </row>
    <row r="1909" spans="1:99" ht="20.100000000000001" customHeight="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Y1909" s="4"/>
      <c r="Z1909" s="5"/>
      <c r="AB1909" s="6"/>
      <c r="AC1909" s="3"/>
      <c r="AD1909" s="3"/>
      <c r="AE1909" s="3"/>
      <c r="AF1909" s="3"/>
      <c r="AG1909" s="4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X1909" s="4"/>
      <c r="AZ1909" s="4"/>
      <c r="BA1909" s="4"/>
      <c r="BB1909" s="8"/>
      <c r="BC1909" s="3"/>
      <c r="BD1909" s="3"/>
      <c r="BF1909" s="5"/>
      <c r="BG1909" s="5"/>
      <c r="BH1909" s="5"/>
      <c r="BI1909" s="5"/>
      <c r="BJ1909" s="5"/>
      <c r="BK1909" s="3"/>
      <c r="BM1909" s="7"/>
      <c r="BN1909" s="3"/>
      <c r="BO1909" s="3"/>
      <c r="BQ1909" s="7"/>
      <c r="BR1909" s="3"/>
      <c r="BS1909" s="3"/>
      <c r="BV1909" s="4"/>
      <c r="BW1909" s="3"/>
      <c r="BX1909" s="3"/>
      <c r="BY1909" s="3"/>
      <c r="BZ1909" s="3"/>
      <c r="CA1909" s="3"/>
      <c r="CB1909" s="3"/>
      <c r="CC1909" s="3"/>
      <c r="CD1909" s="4"/>
      <c r="CE1909" s="4"/>
      <c r="CF1909" s="3"/>
      <c r="CG1909" s="3"/>
      <c r="CH1909" s="3"/>
      <c r="CI1909" s="3"/>
      <c r="CJ1909" s="3"/>
      <c r="CK1909" s="2"/>
      <c r="CL1909" s="2"/>
      <c r="CM1909" s="4"/>
      <c r="CN1909" s="4"/>
      <c r="CO1909" s="3"/>
      <c r="CP1909" s="4"/>
      <c r="CQ1909" s="3"/>
      <c r="CS1909" s="4"/>
      <c r="CT1909" s="3"/>
      <c r="CU1909" s="3"/>
    </row>
    <row r="1910" spans="1:99" ht="20.100000000000001" customHeight="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Y1910" s="4"/>
      <c r="Z1910" s="5"/>
      <c r="AB1910" s="6"/>
      <c r="AC1910" s="3"/>
      <c r="AD1910" s="3"/>
      <c r="AE1910" s="3"/>
      <c r="AF1910" s="3"/>
      <c r="AG1910" s="4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X1910" s="4"/>
      <c r="AZ1910" s="4"/>
      <c r="BA1910" s="4"/>
      <c r="BB1910" s="8"/>
      <c r="BC1910" s="3"/>
      <c r="BD1910" s="3"/>
      <c r="BF1910" s="5"/>
      <c r="BG1910" s="5"/>
      <c r="BH1910" s="5"/>
      <c r="BI1910" s="5"/>
      <c r="BJ1910" s="5"/>
      <c r="BK1910" s="3"/>
      <c r="BM1910" s="7"/>
      <c r="BN1910" s="3"/>
      <c r="BO1910" s="3"/>
      <c r="BQ1910" s="7"/>
      <c r="BR1910" s="3"/>
      <c r="BS1910" s="3"/>
      <c r="BV1910" s="4"/>
      <c r="BW1910" s="3"/>
      <c r="BX1910" s="3"/>
      <c r="BY1910" s="3"/>
      <c r="BZ1910" s="3"/>
      <c r="CA1910" s="3"/>
      <c r="CB1910" s="3"/>
      <c r="CC1910" s="3"/>
      <c r="CD1910" s="4"/>
      <c r="CE1910" s="4"/>
      <c r="CF1910" s="3"/>
      <c r="CG1910" s="3"/>
      <c r="CH1910" s="3"/>
      <c r="CI1910" s="3"/>
      <c r="CJ1910" s="3"/>
      <c r="CK1910" s="2"/>
      <c r="CL1910" s="2"/>
      <c r="CM1910" s="4"/>
      <c r="CN1910" s="4"/>
      <c r="CO1910" s="3"/>
      <c r="CP1910" s="4"/>
      <c r="CQ1910" s="3"/>
      <c r="CS1910" s="4"/>
      <c r="CT1910" s="3"/>
      <c r="CU1910" s="3"/>
    </row>
    <row r="1911" spans="1:99" ht="20.100000000000001" customHeight="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Y1911" s="4"/>
      <c r="Z1911" s="5"/>
      <c r="AB1911" s="6"/>
      <c r="AC1911" s="3"/>
      <c r="AD1911" s="3"/>
      <c r="AE1911" s="3"/>
      <c r="AF1911" s="3"/>
      <c r="AG1911" s="4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X1911" s="4"/>
      <c r="AZ1911" s="4"/>
      <c r="BA1911" s="4"/>
      <c r="BB1911" s="8"/>
      <c r="BC1911" s="3"/>
      <c r="BD1911" s="3"/>
      <c r="BF1911" s="5"/>
      <c r="BG1911" s="5"/>
      <c r="BH1911" s="5"/>
      <c r="BI1911" s="5"/>
      <c r="BJ1911" s="5"/>
      <c r="BK1911" s="3"/>
      <c r="BM1911" s="7"/>
      <c r="BN1911" s="3"/>
      <c r="BO1911" s="3"/>
      <c r="BQ1911" s="7"/>
      <c r="BR1911" s="3"/>
      <c r="BS1911" s="3"/>
      <c r="BV1911" s="4"/>
      <c r="BW1911" s="3"/>
      <c r="BX1911" s="3"/>
      <c r="BY1911" s="3"/>
      <c r="BZ1911" s="3"/>
      <c r="CA1911" s="3"/>
      <c r="CB1911" s="3"/>
      <c r="CC1911" s="3"/>
      <c r="CD1911" s="4"/>
      <c r="CE1911" s="4"/>
      <c r="CF1911" s="3"/>
      <c r="CG1911" s="3"/>
      <c r="CH1911" s="3"/>
      <c r="CI1911" s="3"/>
      <c r="CJ1911" s="3"/>
      <c r="CK1911" s="2"/>
      <c r="CL1911" s="2"/>
      <c r="CM1911" s="4"/>
      <c r="CN1911" s="4"/>
      <c r="CO1911" s="3"/>
      <c r="CP1911" s="4"/>
      <c r="CQ1911" s="3"/>
      <c r="CS1911" s="4"/>
      <c r="CT1911" s="3"/>
      <c r="CU1911" s="3"/>
    </row>
    <row r="1912" spans="1:99" ht="20.100000000000001" customHeight="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Y1912" s="4"/>
      <c r="Z1912" s="5"/>
      <c r="AB1912" s="6"/>
      <c r="AC1912" s="3"/>
      <c r="AD1912" s="3"/>
      <c r="AE1912" s="3"/>
      <c r="AF1912" s="3"/>
      <c r="AG1912" s="4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X1912" s="4"/>
      <c r="AZ1912" s="4"/>
      <c r="BA1912" s="4"/>
      <c r="BB1912" s="8"/>
      <c r="BC1912" s="3"/>
      <c r="BD1912" s="3"/>
      <c r="BF1912" s="5"/>
      <c r="BG1912" s="5"/>
      <c r="BH1912" s="5"/>
      <c r="BI1912" s="5"/>
      <c r="BJ1912" s="5"/>
      <c r="BK1912" s="3"/>
      <c r="BM1912" s="7"/>
      <c r="BN1912" s="3"/>
      <c r="BO1912" s="3"/>
      <c r="BQ1912" s="7"/>
      <c r="BR1912" s="3"/>
      <c r="BS1912" s="3"/>
      <c r="BV1912" s="4"/>
      <c r="BW1912" s="3"/>
      <c r="BX1912" s="3"/>
      <c r="BY1912" s="3"/>
      <c r="BZ1912" s="3"/>
      <c r="CA1912" s="3"/>
      <c r="CB1912" s="3"/>
      <c r="CC1912" s="3"/>
      <c r="CD1912" s="4"/>
      <c r="CE1912" s="4"/>
      <c r="CF1912" s="3"/>
      <c r="CG1912" s="3"/>
      <c r="CH1912" s="3"/>
      <c r="CI1912" s="3"/>
      <c r="CJ1912" s="3"/>
      <c r="CK1912" s="2"/>
      <c r="CL1912" s="2"/>
      <c r="CM1912" s="4"/>
      <c r="CN1912" s="4"/>
      <c r="CO1912" s="3"/>
      <c r="CP1912" s="4"/>
      <c r="CQ1912" s="3"/>
      <c r="CS1912" s="4"/>
      <c r="CT1912" s="3"/>
      <c r="CU1912" s="3"/>
    </row>
    <row r="1913" spans="1:99" ht="20.100000000000001" customHeight="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Y1913" s="4"/>
      <c r="Z1913" s="5"/>
      <c r="AB1913" s="6"/>
      <c r="AC1913" s="3"/>
      <c r="AD1913" s="3"/>
      <c r="AE1913" s="3"/>
      <c r="AF1913" s="3"/>
      <c r="AG1913" s="4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X1913" s="4"/>
      <c r="AZ1913" s="4"/>
      <c r="BA1913" s="4"/>
      <c r="BB1913" s="8"/>
      <c r="BC1913" s="3"/>
      <c r="BD1913" s="3"/>
      <c r="BF1913" s="5"/>
      <c r="BG1913" s="5"/>
      <c r="BH1913" s="5"/>
      <c r="BI1913" s="5"/>
      <c r="BJ1913" s="5"/>
      <c r="BK1913" s="3"/>
      <c r="BM1913" s="7"/>
      <c r="BN1913" s="3"/>
      <c r="BO1913" s="3"/>
      <c r="BQ1913" s="7"/>
      <c r="BR1913" s="3"/>
      <c r="BS1913" s="3"/>
      <c r="BV1913" s="4"/>
      <c r="BW1913" s="3"/>
      <c r="BX1913" s="3"/>
      <c r="BY1913" s="3"/>
      <c r="BZ1913" s="3"/>
      <c r="CA1913" s="3"/>
      <c r="CB1913" s="3"/>
      <c r="CC1913" s="3"/>
      <c r="CD1913" s="4"/>
      <c r="CE1913" s="4"/>
      <c r="CF1913" s="3"/>
      <c r="CG1913" s="3"/>
      <c r="CH1913" s="3"/>
      <c r="CI1913" s="3"/>
      <c r="CJ1913" s="3"/>
      <c r="CK1913" s="2"/>
      <c r="CL1913" s="2"/>
      <c r="CM1913" s="4"/>
      <c r="CN1913" s="4"/>
      <c r="CO1913" s="3"/>
      <c r="CP1913" s="4"/>
      <c r="CQ1913" s="3"/>
      <c r="CS1913" s="4"/>
      <c r="CT1913" s="3"/>
      <c r="CU1913" s="3"/>
    </row>
    <row r="1914" spans="1:99" ht="20.100000000000001" customHeight="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Y1914" s="4"/>
      <c r="Z1914" s="5"/>
      <c r="AB1914" s="6"/>
      <c r="AC1914" s="3"/>
      <c r="AD1914" s="3"/>
      <c r="AE1914" s="3"/>
      <c r="AF1914" s="3"/>
      <c r="AG1914" s="4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X1914" s="4"/>
      <c r="AZ1914" s="4"/>
      <c r="BA1914" s="4"/>
      <c r="BB1914" s="8"/>
      <c r="BC1914" s="3"/>
      <c r="BD1914" s="3"/>
      <c r="BF1914" s="5"/>
      <c r="BG1914" s="5"/>
      <c r="BH1914" s="5"/>
      <c r="BI1914" s="5"/>
      <c r="BJ1914" s="5"/>
      <c r="BK1914" s="3"/>
      <c r="BM1914" s="7"/>
      <c r="BN1914" s="3"/>
      <c r="BO1914" s="3"/>
      <c r="BQ1914" s="7"/>
      <c r="BR1914" s="3"/>
      <c r="BS1914" s="3"/>
      <c r="BV1914" s="4"/>
      <c r="BW1914" s="3"/>
      <c r="BX1914" s="3"/>
      <c r="BY1914" s="3"/>
      <c r="BZ1914" s="3"/>
      <c r="CA1914" s="3"/>
      <c r="CB1914" s="3"/>
      <c r="CC1914" s="3"/>
      <c r="CD1914" s="4"/>
      <c r="CE1914" s="4"/>
      <c r="CF1914" s="3"/>
      <c r="CG1914" s="3"/>
      <c r="CH1914" s="3"/>
      <c r="CI1914" s="3"/>
      <c r="CJ1914" s="3"/>
      <c r="CK1914" s="2"/>
      <c r="CL1914" s="2"/>
      <c r="CM1914" s="4"/>
      <c r="CN1914" s="4"/>
      <c r="CO1914" s="3"/>
      <c r="CP1914" s="4"/>
      <c r="CQ1914" s="3"/>
      <c r="CS1914" s="4"/>
      <c r="CT1914" s="3"/>
      <c r="CU1914" s="3"/>
    </row>
    <row r="1915" spans="1:99" ht="20.100000000000001" customHeight="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Y1915" s="4"/>
      <c r="Z1915" s="5"/>
      <c r="AB1915" s="6"/>
      <c r="AC1915" s="3"/>
      <c r="AD1915" s="3"/>
      <c r="AE1915" s="3"/>
      <c r="AF1915" s="3"/>
      <c r="AG1915" s="4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X1915" s="4"/>
      <c r="AZ1915" s="4"/>
      <c r="BA1915" s="4"/>
      <c r="BB1915" s="8"/>
      <c r="BC1915" s="3"/>
      <c r="BD1915" s="3"/>
      <c r="BF1915" s="5"/>
      <c r="BG1915" s="5"/>
      <c r="BH1915" s="5"/>
      <c r="BI1915" s="5"/>
      <c r="BJ1915" s="5"/>
      <c r="BK1915" s="3"/>
      <c r="BM1915" s="7"/>
      <c r="BN1915" s="3"/>
      <c r="BO1915" s="3"/>
      <c r="BQ1915" s="7"/>
      <c r="BR1915" s="3"/>
      <c r="BS1915" s="3"/>
      <c r="BV1915" s="4"/>
      <c r="BW1915" s="3"/>
      <c r="BX1915" s="3"/>
      <c r="BY1915" s="3"/>
      <c r="BZ1915" s="3"/>
      <c r="CA1915" s="3"/>
      <c r="CB1915" s="3"/>
      <c r="CC1915" s="3"/>
      <c r="CD1915" s="4"/>
      <c r="CE1915" s="4"/>
      <c r="CF1915" s="3"/>
      <c r="CG1915" s="3"/>
      <c r="CH1915" s="3"/>
      <c r="CI1915" s="3"/>
      <c r="CJ1915" s="3"/>
      <c r="CK1915" s="2"/>
      <c r="CL1915" s="2"/>
      <c r="CM1915" s="4"/>
      <c r="CN1915" s="4"/>
      <c r="CO1915" s="3"/>
      <c r="CP1915" s="4"/>
      <c r="CQ1915" s="3"/>
      <c r="CS1915" s="4"/>
      <c r="CT1915" s="3"/>
      <c r="CU1915" s="3"/>
    </row>
    <row r="1916" spans="1:99" ht="20.100000000000001" customHeight="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Y1916" s="4"/>
      <c r="Z1916" s="5"/>
      <c r="AB1916" s="6"/>
      <c r="AC1916" s="3"/>
      <c r="AD1916" s="3"/>
      <c r="AE1916" s="3"/>
      <c r="AF1916" s="3"/>
      <c r="AG1916" s="4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X1916" s="4"/>
      <c r="AZ1916" s="4"/>
      <c r="BA1916" s="4"/>
      <c r="BB1916" s="8"/>
      <c r="BC1916" s="3"/>
      <c r="BD1916" s="3"/>
      <c r="BF1916" s="5"/>
      <c r="BG1916" s="5"/>
      <c r="BH1916" s="5"/>
      <c r="BI1916" s="5"/>
      <c r="BJ1916" s="5"/>
      <c r="BK1916" s="3"/>
      <c r="BM1916" s="7"/>
      <c r="BN1916" s="3"/>
      <c r="BO1916" s="3"/>
      <c r="BQ1916" s="7"/>
      <c r="BR1916" s="3"/>
      <c r="BS1916" s="3"/>
      <c r="BV1916" s="4"/>
      <c r="BW1916" s="3"/>
      <c r="BX1916" s="3"/>
      <c r="BY1916" s="3"/>
      <c r="BZ1916" s="3"/>
      <c r="CA1916" s="3"/>
      <c r="CB1916" s="3"/>
      <c r="CC1916" s="3"/>
      <c r="CD1916" s="4"/>
      <c r="CE1916" s="4"/>
      <c r="CF1916" s="3"/>
      <c r="CG1916" s="3"/>
      <c r="CH1916" s="3"/>
      <c r="CI1916" s="3"/>
      <c r="CJ1916" s="3"/>
      <c r="CK1916" s="2"/>
      <c r="CL1916" s="2"/>
      <c r="CM1916" s="4"/>
      <c r="CN1916" s="4"/>
      <c r="CO1916" s="3"/>
      <c r="CP1916" s="4"/>
      <c r="CQ1916" s="3"/>
      <c r="CS1916" s="4"/>
      <c r="CT1916" s="3"/>
      <c r="CU1916" s="3"/>
    </row>
    <row r="1917" spans="1:99" ht="20.100000000000001" customHeight="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Y1917" s="4"/>
      <c r="Z1917" s="5"/>
      <c r="AB1917" s="6"/>
      <c r="AC1917" s="3"/>
      <c r="AD1917" s="3"/>
      <c r="AE1917" s="3"/>
      <c r="AF1917" s="3"/>
      <c r="AG1917" s="4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X1917" s="4"/>
      <c r="AZ1917" s="4"/>
      <c r="BA1917" s="4"/>
      <c r="BB1917" s="8"/>
      <c r="BC1917" s="3"/>
      <c r="BD1917" s="3"/>
      <c r="BF1917" s="5"/>
      <c r="BG1917" s="5"/>
      <c r="BH1917" s="5"/>
      <c r="BI1917" s="5"/>
      <c r="BJ1917" s="5"/>
      <c r="BK1917" s="3"/>
      <c r="BM1917" s="7"/>
      <c r="BN1917" s="3"/>
      <c r="BO1917" s="3"/>
      <c r="BQ1917" s="7"/>
      <c r="BR1917" s="3"/>
      <c r="BS1917" s="3"/>
      <c r="BV1917" s="4"/>
      <c r="BW1917" s="3"/>
      <c r="BX1917" s="3"/>
      <c r="BY1917" s="3"/>
      <c r="BZ1917" s="3"/>
      <c r="CA1917" s="3"/>
      <c r="CB1917" s="3"/>
      <c r="CC1917" s="3"/>
      <c r="CD1917" s="4"/>
      <c r="CE1917" s="4"/>
      <c r="CF1917" s="3"/>
      <c r="CG1917" s="3"/>
      <c r="CH1917" s="3"/>
      <c r="CI1917" s="3"/>
      <c r="CJ1917" s="3"/>
      <c r="CK1917" s="2"/>
      <c r="CL1917" s="2"/>
      <c r="CM1917" s="4"/>
      <c r="CN1917" s="4"/>
      <c r="CO1917" s="3"/>
      <c r="CP1917" s="4"/>
      <c r="CQ1917" s="3"/>
      <c r="CS1917" s="4"/>
      <c r="CT1917" s="3"/>
      <c r="CU1917" s="3"/>
    </row>
    <row r="1918" spans="1:99" ht="20.100000000000001" customHeight="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Y1918" s="4"/>
      <c r="Z1918" s="5"/>
      <c r="AB1918" s="6"/>
      <c r="AC1918" s="3"/>
      <c r="AD1918" s="3"/>
      <c r="AE1918" s="3"/>
      <c r="AF1918" s="3"/>
      <c r="AG1918" s="4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X1918" s="4"/>
      <c r="AZ1918" s="4"/>
      <c r="BA1918" s="4"/>
      <c r="BB1918" s="8"/>
      <c r="BC1918" s="3"/>
      <c r="BD1918" s="3"/>
      <c r="BF1918" s="5"/>
      <c r="BG1918" s="5"/>
      <c r="BH1918" s="5"/>
      <c r="BI1918" s="5"/>
      <c r="BJ1918" s="5"/>
      <c r="BK1918" s="3"/>
      <c r="BM1918" s="7"/>
      <c r="BN1918" s="3"/>
      <c r="BO1918" s="3"/>
      <c r="BQ1918" s="7"/>
      <c r="BR1918" s="3"/>
      <c r="BS1918" s="3"/>
      <c r="BV1918" s="4"/>
      <c r="BW1918" s="3"/>
      <c r="BX1918" s="3"/>
      <c r="BY1918" s="3"/>
      <c r="BZ1918" s="3"/>
      <c r="CA1918" s="3"/>
      <c r="CB1918" s="3"/>
      <c r="CC1918" s="3"/>
      <c r="CD1918" s="4"/>
      <c r="CE1918" s="4"/>
      <c r="CF1918" s="3"/>
      <c r="CG1918" s="3"/>
      <c r="CH1918" s="3"/>
      <c r="CI1918" s="3"/>
      <c r="CJ1918" s="3"/>
      <c r="CK1918" s="2"/>
      <c r="CL1918" s="2"/>
      <c r="CM1918" s="4"/>
      <c r="CN1918" s="4"/>
      <c r="CO1918" s="3"/>
      <c r="CP1918" s="4"/>
      <c r="CQ1918" s="3"/>
      <c r="CS1918" s="4"/>
      <c r="CT1918" s="3"/>
      <c r="CU1918" s="3"/>
    </row>
    <row r="1919" spans="1:99" ht="20.100000000000001" customHeight="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Y1919" s="4"/>
      <c r="Z1919" s="5"/>
      <c r="AB1919" s="6"/>
      <c r="AC1919" s="3"/>
      <c r="AD1919" s="3"/>
      <c r="AE1919" s="3"/>
      <c r="AF1919" s="3"/>
      <c r="AG1919" s="4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X1919" s="4"/>
      <c r="AZ1919" s="4"/>
      <c r="BA1919" s="4"/>
      <c r="BB1919" s="8"/>
      <c r="BC1919" s="3"/>
      <c r="BD1919" s="3"/>
      <c r="BF1919" s="5"/>
      <c r="BG1919" s="5"/>
      <c r="BH1919" s="5"/>
      <c r="BI1919" s="5"/>
      <c r="BJ1919" s="5"/>
      <c r="BK1919" s="3"/>
      <c r="BM1919" s="7"/>
      <c r="BN1919" s="3"/>
      <c r="BO1919" s="3"/>
      <c r="BQ1919" s="7"/>
      <c r="BR1919" s="3"/>
      <c r="BS1919" s="3"/>
      <c r="BV1919" s="4"/>
      <c r="BW1919" s="3"/>
      <c r="BX1919" s="3"/>
      <c r="BY1919" s="3"/>
      <c r="BZ1919" s="3"/>
      <c r="CA1919" s="3"/>
      <c r="CB1919" s="3"/>
      <c r="CC1919" s="3"/>
      <c r="CD1919" s="4"/>
      <c r="CE1919" s="4"/>
      <c r="CF1919" s="3"/>
      <c r="CG1919" s="3"/>
      <c r="CH1919" s="3"/>
      <c r="CI1919" s="3"/>
      <c r="CJ1919" s="3"/>
      <c r="CK1919" s="2"/>
      <c r="CL1919" s="2"/>
      <c r="CM1919" s="4"/>
      <c r="CN1919" s="4"/>
      <c r="CO1919" s="3"/>
      <c r="CP1919" s="4"/>
      <c r="CQ1919" s="3"/>
      <c r="CS1919" s="4"/>
      <c r="CT1919" s="3"/>
      <c r="CU1919" s="3"/>
    </row>
    <row r="1920" spans="1:99" ht="20.100000000000001" customHeight="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Y1920" s="4"/>
      <c r="Z1920" s="5"/>
      <c r="AB1920" s="6"/>
      <c r="AC1920" s="3"/>
      <c r="AD1920" s="3"/>
      <c r="AE1920" s="3"/>
      <c r="AF1920" s="3"/>
      <c r="AG1920" s="4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X1920" s="4"/>
      <c r="AZ1920" s="4"/>
      <c r="BA1920" s="4"/>
      <c r="BB1920" s="8"/>
      <c r="BC1920" s="3"/>
      <c r="BD1920" s="3"/>
      <c r="BF1920" s="5"/>
      <c r="BG1920" s="5"/>
      <c r="BH1920" s="5"/>
      <c r="BI1920" s="5"/>
      <c r="BJ1920" s="5"/>
      <c r="BK1920" s="3"/>
      <c r="BM1920" s="7"/>
      <c r="BN1920" s="3"/>
      <c r="BO1920" s="3"/>
      <c r="BQ1920" s="7"/>
      <c r="BR1920" s="3"/>
      <c r="BS1920" s="3"/>
      <c r="BV1920" s="4"/>
      <c r="BW1920" s="3"/>
      <c r="BX1920" s="3"/>
      <c r="BY1920" s="3"/>
      <c r="BZ1920" s="3"/>
      <c r="CA1920" s="3"/>
      <c r="CB1920" s="3"/>
      <c r="CC1920" s="3"/>
      <c r="CD1920" s="4"/>
      <c r="CE1920" s="4"/>
      <c r="CF1920" s="3"/>
      <c r="CG1920" s="3"/>
      <c r="CH1920" s="3"/>
      <c r="CI1920" s="3"/>
      <c r="CJ1920" s="3"/>
      <c r="CK1920" s="2"/>
      <c r="CL1920" s="2"/>
      <c r="CM1920" s="4"/>
      <c r="CN1920" s="4"/>
      <c r="CO1920" s="3"/>
      <c r="CP1920" s="4"/>
      <c r="CQ1920" s="3"/>
      <c r="CS1920" s="4"/>
      <c r="CT1920" s="3"/>
      <c r="CU1920" s="3"/>
    </row>
    <row r="1921" spans="1:99" ht="20.100000000000001" customHeight="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Y1921" s="4"/>
      <c r="Z1921" s="5"/>
      <c r="AB1921" s="6"/>
      <c r="AC1921" s="3"/>
      <c r="AD1921" s="3"/>
      <c r="AE1921" s="3"/>
      <c r="AF1921" s="3"/>
      <c r="AG1921" s="4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X1921" s="4"/>
      <c r="AZ1921" s="4"/>
      <c r="BA1921" s="4"/>
      <c r="BB1921" s="8"/>
      <c r="BC1921" s="3"/>
      <c r="BD1921" s="3"/>
      <c r="BF1921" s="5"/>
      <c r="BG1921" s="5"/>
      <c r="BH1921" s="5"/>
      <c r="BI1921" s="5"/>
      <c r="BJ1921" s="5"/>
      <c r="BK1921" s="3"/>
      <c r="BM1921" s="7"/>
      <c r="BN1921" s="3"/>
      <c r="BO1921" s="3"/>
      <c r="BQ1921" s="7"/>
      <c r="BR1921" s="3"/>
      <c r="BS1921" s="3"/>
      <c r="BV1921" s="4"/>
      <c r="BW1921" s="3"/>
      <c r="BX1921" s="3"/>
      <c r="BY1921" s="3"/>
      <c r="BZ1921" s="3"/>
      <c r="CA1921" s="3"/>
      <c r="CB1921" s="3"/>
      <c r="CC1921" s="3"/>
      <c r="CD1921" s="4"/>
      <c r="CE1921" s="4"/>
      <c r="CF1921" s="3"/>
      <c r="CG1921" s="3"/>
      <c r="CH1921" s="3"/>
      <c r="CI1921" s="3"/>
      <c r="CJ1921" s="3"/>
      <c r="CK1921" s="2"/>
      <c r="CL1921" s="2"/>
      <c r="CM1921" s="4"/>
      <c r="CN1921" s="4"/>
      <c r="CO1921" s="3"/>
      <c r="CP1921" s="4"/>
      <c r="CQ1921" s="3"/>
      <c r="CS1921" s="4"/>
      <c r="CT1921" s="3"/>
      <c r="CU1921" s="3"/>
    </row>
    <row r="1922" spans="1:99" ht="20.100000000000001" customHeight="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Y1922" s="4"/>
      <c r="Z1922" s="5"/>
      <c r="AB1922" s="6"/>
      <c r="AC1922" s="3"/>
      <c r="AD1922" s="3"/>
      <c r="AE1922" s="3"/>
      <c r="AF1922" s="3"/>
      <c r="AG1922" s="4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X1922" s="4"/>
      <c r="AZ1922" s="4"/>
      <c r="BA1922" s="4"/>
      <c r="BB1922" s="8"/>
      <c r="BC1922" s="3"/>
      <c r="BD1922" s="3"/>
      <c r="BF1922" s="5"/>
      <c r="BG1922" s="5"/>
      <c r="BH1922" s="5"/>
      <c r="BI1922" s="5"/>
      <c r="BJ1922" s="5"/>
      <c r="BK1922" s="3"/>
      <c r="BM1922" s="7"/>
      <c r="BN1922" s="3"/>
      <c r="BO1922" s="3"/>
      <c r="BQ1922" s="7"/>
      <c r="BR1922" s="3"/>
      <c r="BS1922" s="3"/>
      <c r="BV1922" s="4"/>
      <c r="BW1922" s="3"/>
      <c r="BX1922" s="3"/>
      <c r="BY1922" s="3"/>
      <c r="BZ1922" s="3"/>
      <c r="CA1922" s="3"/>
      <c r="CB1922" s="3"/>
      <c r="CC1922" s="3"/>
      <c r="CD1922" s="4"/>
      <c r="CE1922" s="4"/>
      <c r="CF1922" s="3"/>
      <c r="CG1922" s="3"/>
      <c r="CH1922" s="3"/>
      <c r="CI1922" s="3"/>
      <c r="CJ1922" s="3"/>
      <c r="CK1922" s="2"/>
      <c r="CL1922" s="2"/>
      <c r="CM1922" s="4"/>
      <c r="CN1922" s="4"/>
      <c r="CO1922" s="3"/>
      <c r="CP1922" s="4"/>
      <c r="CQ1922" s="3"/>
      <c r="CS1922" s="4"/>
      <c r="CT1922" s="3"/>
      <c r="CU1922" s="3"/>
    </row>
    <row r="1923" spans="1:99" ht="20.100000000000001" customHeight="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Y1923" s="4"/>
      <c r="Z1923" s="5"/>
      <c r="AB1923" s="6"/>
      <c r="AC1923" s="3"/>
      <c r="AD1923" s="3"/>
      <c r="AE1923" s="3"/>
      <c r="AF1923" s="3"/>
      <c r="AG1923" s="4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X1923" s="4"/>
      <c r="AZ1923" s="4"/>
      <c r="BA1923" s="4"/>
      <c r="BB1923" s="8"/>
      <c r="BC1923" s="3"/>
      <c r="BD1923" s="3"/>
      <c r="BF1923" s="5"/>
      <c r="BG1923" s="5"/>
      <c r="BH1923" s="5"/>
      <c r="BI1923" s="5"/>
      <c r="BJ1923" s="5"/>
      <c r="BK1923" s="3"/>
      <c r="BM1923" s="7"/>
      <c r="BN1923" s="3"/>
      <c r="BO1923" s="3"/>
      <c r="BQ1923" s="7"/>
      <c r="BR1923" s="3"/>
      <c r="BS1923" s="3"/>
      <c r="BV1923" s="4"/>
      <c r="BW1923" s="3"/>
      <c r="BX1923" s="3"/>
      <c r="BY1923" s="3"/>
      <c r="BZ1923" s="3"/>
      <c r="CA1923" s="3"/>
      <c r="CB1923" s="3"/>
      <c r="CC1923" s="3"/>
      <c r="CD1923" s="4"/>
      <c r="CE1923" s="4"/>
      <c r="CF1923" s="3"/>
      <c r="CG1923" s="3"/>
      <c r="CH1923" s="3"/>
      <c r="CI1923" s="3"/>
      <c r="CJ1923" s="3"/>
      <c r="CK1923" s="2"/>
      <c r="CL1923" s="2"/>
      <c r="CM1923" s="4"/>
      <c r="CN1923" s="4"/>
      <c r="CO1923" s="3"/>
      <c r="CP1923" s="4"/>
      <c r="CQ1923" s="3"/>
      <c r="CS1923" s="4"/>
      <c r="CT1923" s="3"/>
      <c r="CU1923" s="3"/>
    </row>
    <row r="1924" spans="1:99" ht="20.100000000000001" customHeight="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Y1924" s="4"/>
      <c r="Z1924" s="5"/>
      <c r="AB1924" s="6"/>
      <c r="AC1924" s="3"/>
      <c r="AD1924" s="3"/>
      <c r="AE1924" s="3"/>
      <c r="AF1924" s="3"/>
      <c r="AG1924" s="4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X1924" s="4"/>
      <c r="AZ1924" s="4"/>
      <c r="BA1924" s="4"/>
      <c r="BB1924" s="8"/>
      <c r="BC1924" s="3"/>
      <c r="BD1924" s="3"/>
      <c r="BF1924" s="5"/>
      <c r="BG1924" s="5"/>
      <c r="BH1924" s="5"/>
      <c r="BI1924" s="5"/>
      <c r="BJ1924" s="5"/>
      <c r="BK1924" s="3"/>
      <c r="BM1924" s="7"/>
      <c r="BN1924" s="3"/>
      <c r="BO1924" s="3"/>
      <c r="BQ1924" s="7"/>
      <c r="BR1924" s="3"/>
      <c r="BS1924" s="3"/>
      <c r="BV1924" s="4"/>
      <c r="BW1924" s="3"/>
      <c r="BX1924" s="3"/>
      <c r="BY1924" s="3"/>
      <c r="BZ1924" s="3"/>
      <c r="CA1924" s="3"/>
      <c r="CB1924" s="3"/>
      <c r="CC1924" s="3"/>
      <c r="CD1924" s="4"/>
      <c r="CE1924" s="4"/>
      <c r="CF1924" s="3"/>
      <c r="CG1924" s="3"/>
      <c r="CH1924" s="3"/>
      <c r="CI1924" s="3"/>
      <c r="CJ1924" s="3"/>
      <c r="CK1924" s="2"/>
      <c r="CL1924" s="2"/>
      <c r="CM1924" s="4"/>
      <c r="CN1924" s="4"/>
      <c r="CO1924" s="3"/>
      <c r="CP1924" s="4"/>
      <c r="CQ1924" s="3"/>
      <c r="CS1924" s="4"/>
      <c r="CT1924" s="3"/>
      <c r="CU1924" s="3"/>
    </row>
    <row r="1925" spans="1:99" ht="20.100000000000001" customHeight="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Y1925" s="4"/>
      <c r="Z1925" s="5"/>
      <c r="AB1925" s="6"/>
      <c r="AC1925" s="3"/>
      <c r="AD1925" s="3"/>
      <c r="AE1925" s="3"/>
      <c r="AF1925" s="3"/>
      <c r="AG1925" s="4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X1925" s="4"/>
      <c r="AZ1925" s="4"/>
      <c r="BA1925" s="4"/>
      <c r="BB1925" s="8"/>
      <c r="BC1925" s="3"/>
      <c r="BD1925" s="3"/>
      <c r="BF1925" s="5"/>
      <c r="BG1925" s="5"/>
      <c r="BH1925" s="5"/>
      <c r="BI1925" s="5"/>
      <c r="BJ1925" s="5"/>
      <c r="BK1925" s="3"/>
      <c r="BM1925" s="7"/>
      <c r="BN1925" s="3"/>
      <c r="BO1925" s="3"/>
      <c r="BQ1925" s="7"/>
      <c r="BR1925" s="3"/>
      <c r="BS1925" s="3"/>
      <c r="BV1925" s="4"/>
      <c r="BW1925" s="3"/>
      <c r="BX1925" s="3"/>
      <c r="BY1925" s="3"/>
      <c r="BZ1925" s="3"/>
      <c r="CA1925" s="3"/>
      <c r="CB1925" s="3"/>
      <c r="CC1925" s="3"/>
      <c r="CD1925" s="4"/>
      <c r="CE1925" s="4"/>
      <c r="CF1925" s="3"/>
      <c r="CG1925" s="3"/>
      <c r="CH1925" s="3"/>
      <c r="CI1925" s="3"/>
      <c r="CJ1925" s="3"/>
      <c r="CK1925" s="2"/>
      <c r="CL1925" s="2"/>
      <c r="CM1925" s="4"/>
      <c r="CN1925" s="4"/>
      <c r="CO1925" s="3"/>
      <c r="CP1925" s="4"/>
      <c r="CQ1925" s="3"/>
      <c r="CS1925" s="4"/>
      <c r="CT1925" s="3"/>
      <c r="CU1925" s="3"/>
    </row>
    <row r="1926" spans="1:99" ht="20.100000000000001" customHeight="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Y1926" s="4"/>
      <c r="Z1926" s="5"/>
      <c r="AB1926" s="6"/>
      <c r="AC1926" s="3"/>
      <c r="AD1926" s="3"/>
      <c r="AE1926" s="3"/>
      <c r="AF1926" s="3"/>
      <c r="AG1926" s="4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X1926" s="4"/>
      <c r="AZ1926" s="4"/>
      <c r="BA1926" s="4"/>
      <c r="BB1926" s="8"/>
      <c r="BC1926" s="3"/>
      <c r="BD1926" s="3"/>
      <c r="BF1926" s="5"/>
      <c r="BG1926" s="5"/>
      <c r="BH1926" s="5"/>
      <c r="BI1926" s="5"/>
      <c r="BJ1926" s="5"/>
      <c r="BK1926" s="3"/>
      <c r="BM1926" s="7"/>
      <c r="BN1926" s="3"/>
      <c r="BO1926" s="3"/>
      <c r="BQ1926" s="7"/>
      <c r="BR1926" s="3"/>
      <c r="BS1926" s="3"/>
      <c r="BV1926" s="4"/>
      <c r="BW1926" s="3"/>
      <c r="BX1926" s="3"/>
      <c r="BY1926" s="3"/>
      <c r="BZ1926" s="3"/>
      <c r="CA1926" s="3"/>
      <c r="CB1926" s="3"/>
      <c r="CC1926" s="3"/>
      <c r="CD1926" s="4"/>
      <c r="CE1926" s="4"/>
      <c r="CF1926" s="3"/>
      <c r="CG1926" s="3"/>
      <c r="CH1926" s="3"/>
      <c r="CI1926" s="3"/>
      <c r="CJ1926" s="3"/>
      <c r="CK1926" s="2"/>
      <c r="CL1926" s="2"/>
      <c r="CM1926" s="4"/>
      <c r="CN1926" s="4"/>
      <c r="CO1926" s="3"/>
      <c r="CP1926" s="4"/>
      <c r="CQ1926" s="3"/>
      <c r="CS1926" s="4"/>
      <c r="CT1926" s="3"/>
      <c r="CU1926" s="3"/>
    </row>
    <row r="1927" spans="1:99" ht="20.100000000000001" customHeight="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Y1927" s="4"/>
      <c r="Z1927" s="5"/>
      <c r="AB1927" s="6"/>
      <c r="AC1927" s="3"/>
      <c r="AD1927" s="3"/>
      <c r="AE1927" s="3"/>
      <c r="AF1927" s="3"/>
      <c r="AG1927" s="4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X1927" s="4"/>
      <c r="AZ1927" s="4"/>
      <c r="BA1927" s="4"/>
      <c r="BB1927" s="8"/>
      <c r="BC1927" s="3"/>
      <c r="BD1927" s="3"/>
      <c r="BF1927" s="5"/>
      <c r="BG1927" s="5"/>
      <c r="BH1927" s="5"/>
      <c r="BI1927" s="5"/>
      <c r="BJ1927" s="5"/>
      <c r="BK1927" s="3"/>
      <c r="BM1927" s="7"/>
      <c r="BN1927" s="3"/>
      <c r="BO1927" s="3"/>
      <c r="BQ1927" s="7"/>
      <c r="BR1927" s="3"/>
      <c r="BS1927" s="3"/>
      <c r="BV1927" s="4"/>
      <c r="BW1927" s="3"/>
      <c r="BX1927" s="3"/>
      <c r="BY1927" s="3"/>
      <c r="BZ1927" s="3"/>
      <c r="CA1927" s="3"/>
      <c r="CB1927" s="3"/>
      <c r="CC1927" s="3"/>
      <c r="CD1927" s="4"/>
      <c r="CE1927" s="4"/>
      <c r="CF1927" s="3"/>
      <c r="CG1927" s="3"/>
      <c r="CH1927" s="3"/>
      <c r="CI1927" s="3"/>
      <c r="CJ1927" s="3"/>
      <c r="CK1927" s="2"/>
      <c r="CL1927" s="2"/>
      <c r="CM1927" s="4"/>
      <c r="CN1927" s="4"/>
      <c r="CO1927" s="3"/>
      <c r="CP1927" s="4"/>
      <c r="CQ1927" s="3"/>
      <c r="CS1927" s="4"/>
      <c r="CT1927" s="3"/>
      <c r="CU1927" s="3"/>
    </row>
    <row r="1928" spans="1:99" ht="20.100000000000001" customHeight="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Y1928" s="4"/>
      <c r="Z1928" s="5"/>
      <c r="AB1928" s="6"/>
      <c r="AC1928" s="3"/>
      <c r="AD1928" s="3"/>
      <c r="AE1928" s="3"/>
      <c r="AF1928" s="3"/>
      <c r="AG1928" s="4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X1928" s="4"/>
      <c r="AZ1928" s="4"/>
      <c r="BA1928" s="4"/>
      <c r="BB1928" s="8"/>
      <c r="BC1928" s="3"/>
      <c r="BD1928" s="3"/>
      <c r="BF1928" s="5"/>
      <c r="BG1928" s="5"/>
      <c r="BH1928" s="5"/>
      <c r="BI1928" s="5"/>
      <c r="BJ1928" s="5"/>
      <c r="BK1928" s="3"/>
      <c r="BM1928" s="7"/>
      <c r="BN1928" s="3"/>
      <c r="BO1928" s="3"/>
      <c r="BQ1928" s="7"/>
      <c r="BR1928" s="3"/>
      <c r="BS1928" s="3"/>
      <c r="BV1928" s="4"/>
      <c r="BW1928" s="3"/>
      <c r="BX1928" s="3"/>
      <c r="BY1928" s="3"/>
      <c r="BZ1928" s="3"/>
      <c r="CA1928" s="3"/>
      <c r="CB1928" s="3"/>
      <c r="CC1928" s="3"/>
      <c r="CD1928" s="4"/>
      <c r="CE1928" s="4"/>
      <c r="CF1928" s="3"/>
      <c r="CG1928" s="3"/>
      <c r="CH1928" s="3"/>
      <c r="CI1928" s="3"/>
      <c r="CJ1928" s="3"/>
      <c r="CK1928" s="2"/>
      <c r="CL1928" s="2"/>
      <c r="CM1928" s="4"/>
      <c r="CN1928" s="4"/>
      <c r="CO1928" s="3"/>
      <c r="CP1928" s="4"/>
      <c r="CQ1928" s="3"/>
      <c r="CS1928" s="4"/>
      <c r="CT1928" s="3"/>
      <c r="CU1928" s="3"/>
    </row>
    <row r="1929" spans="1:99" ht="20.100000000000001" customHeight="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Y1929" s="4"/>
      <c r="Z1929" s="5"/>
      <c r="AB1929" s="6"/>
      <c r="AC1929" s="3"/>
      <c r="AD1929" s="3"/>
      <c r="AE1929" s="3"/>
      <c r="AF1929" s="3"/>
      <c r="AG1929" s="4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X1929" s="4"/>
      <c r="AZ1929" s="4"/>
      <c r="BA1929" s="4"/>
      <c r="BB1929" s="8"/>
      <c r="BC1929" s="3"/>
      <c r="BD1929" s="3"/>
      <c r="BF1929" s="5"/>
      <c r="BG1929" s="5"/>
      <c r="BH1929" s="5"/>
      <c r="BI1929" s="5"/>
      <c r="BJ1929" s="5"/>
      <c r="BK1929" s="3"/>
      <c r="BM1929" s="7"/>
      <c r="BN1929" s="3"/>
      <c r="BO1929" s="3"/>
      <c r="BQ1929" s="7"/>
      <c r="BR1929" s="3"/>
      <c r="BS1929" s="3"/>
      <c r="BV1929" s="4"/>
      <c r="BW1929" s="3"/>
      <c r="BX1929" s="3"/>
      <c r="BY1929" s="3"/>
      <c r="BZ1929" s="3"/>
      <c r="CA1929" s="3"/>
      <c r="CB1929" s="3"/>
      <c r="CC1929" s="3"/>
      <c r="CD1929" s="4"/>
      <c r="CE1929" s="4"/>
      <c r="CF1929" s="3"/>
      <c r="CG1929" s="3"/>
      <c r="CH1929" s="3"/>
      <c r="CI1929" s="3"/>
      <c r="CJ1929" s="3"/>
      <c r="CK1929" s="2"/>
      <c r="CL1929" s="2"/>
      <c r="CM1929" s="4"/>
      <c r="CN1929" s="4"/>
      <c r="CO1929" s="3"/>
      <c r="CP1929" s="4"/>
      <c r="CQ1929" s="3"/>
      <c r="CS1929" s="4"/>
      <c r="CT1929" s="3"/>
      <c r="CU1929" s="3"/>
    </row>
    <row r="1930" spans="1:99" ht="20.100000000000001" customHeight="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Y1930" s="4"/>
      <c r="Z1930" s="5"/>
      <c r="AB1930" s="6"/>
      <c r="AC1930" s="3"/>
      <c r="AD1930" s="3"/>
      <c r="AE1930" s="3"/>
      <c r="AF1930" s="3"/>
      <c r="AG1930" s="4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X1930" s="4"/>
      <c r="AZ1930" s="4"/>
      <c r="BA1930" s="4"/>
      <c r="BB1930" s="8"/>
      <c r="BC1930" s="3"/>
      <c r="BD1930" s="3"/>
      <c r="BF1930" s="5"/>
      <c r="BG1930" s="5"/>
      <c r="BH1930" s="5"/>
      <c r="BI1930" s="5"/>
      <c r="BJ1930" s="5"/>
      <c r="BK1930" s="3"/>
      <c r="BM1930" s="7"/>
      <c r="BN1930" s="3"/>
      <c r="BO1930" s="3"/>
      <c r="BQ1930" s="7"/>
      <c r="BR1930" s="3"/>
      <c r="BS1930" s="3"/>
      <c r="BV1930" s="4"/>
      <c r="BW1930" s="3"/>
      <c r="BX1930" s="3"/>
      <c r="BY1930" s="3"/>
      <c r="BZ1930" s="3"/>
      <c r="CA1930" s="3"/>
      <c r="CB1930" s="3"/>
      <c r="CC1930" s="3"/>
      <c r="CD1930" s="4"/>
      <c r="CE1930" s="4"/>
      <c r="CF1930" s="3"/>
      <c r="CG1930" s="3"/>
      <c r="CH1930" s="3"/>
      <c r="CI1930" s="3"/>
      <c r="CJ1930" s="3"/>
      <c r="CK1930" s="2"/>
      <c r="CL1930" s="2"/>
      <c r="CM1930" s="4"/>
      <c r="CN1930" s="4"/>
      <c r="CO1930" s="3"/>
      <c r="CP1930" s="4"/>
      <c r="CQ1930" s="3"/>
      <c r="CS1930" s="4"/>
      <c r="CT1930" s="3"/>
      <c r="CU1930" s="3"/>
    </row>
    <row r="1931" spans="1:99" ht="20.100000000000001" customHeight="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Y1931" s="4"/>
      <c r="Z1931" s="5"/>
      <c r="AB1931" s="6"/>
      <c r="AC1931" s="3"/>
      <c r="AD1931" s="3"/>
      <c r="AE1931" s="3"/>
      <c r="AF1931" s="3"/>
      <c r="AG1931" s="4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X1931" s="4"/>
      <c r="AZ1931" s="4"/>
      <c r="BA1931" s="4"/>
      <c r="BB1931" s="8"/>
      <c r="BC1931" s="3"/>
      <c r="BD1931" s="3"/>
      <c r="BF1931" s="5"/>
      <c r="BG1931" s="5"/>
      <c r="BH1931" s="5"/>
      <c r="BI1931" s="5"/>
      <c r="BJ1931" s="5"/>
      <c r="BK1931" s="3"/>
      <c r="BM1931" s="7"/>
      <c r="BN1931" s="3"/>
      <c r="BO1931" s="3"/>
      <c r="BQ1931" s="7"/>
      <c r="BR1931" s="3"/>
      <c r="BS1931" s="3"/>
      <c r="BV1931" s="4"/>
      <c r="BW1931" s="3"/>
      <c r="BX1931" s="3"/>
      <c r="BY1931" s="3"/>
      <c r="BZ1931" s="3"/>
      <c r="CA1931" s="3"/>
      <c r="CB1931" s="3"/>
      <c r="CC1931" s="3"/>
      <c r="CD1931" s="4"/>
      <c r="CE1931" s="4"/>
      <c r="CF1931" s="3"/>
      <c r="CG1931" s="3"/>
      <c r="CH1931" s="3"/>
      <c r="CI1931" s="3"/>
      <c r="CJ1931" s="3"/>
      <c r="CK1931" s="2"/>
      <c r="CL1931" s="2"/>
      <c r="CM1931" s="4"/>
      <c r="CN1931" s="4"/>
      <c r="CO1931" s="3"/>
      <c r="CP1931" s="4"/>
      <c r="CQ1931" s="3"/>
      <c r="CS1931" s="4"/>
      <c r="CT1931" s="3"/>
      <c r="CU1931" s="3"/>
    </row>
    <row r="1932" spans="1:99" ht="20.100000000000001" customHeight="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Y1932" s="4"/>
      <c r="Z1932" s="5"/>
      <c r="AB1932" s="6"/>
      <c r="AC1932" s="3"/>
      <c r="AD1932" s="3"/>
      <c r="AE1932" s="3"/>
      <c r="AF1932" s="3"/>
      <c r="AG1932" s="4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X1932" s="4"/>
      <c r="AZ1932" s="4"/>
      <c r="BA1932" s="4"/>
      <c r="BB1932" s="8"/>
      <c r="BC1932" s="3"/>
      <c r="BD1932" s="3"/>
      <c r="BF1932" s="5"/>
      <c r="BG1932" s="5"/>
      <c r="BH1932" s="5"/>
      <c r="BI1932" s="5"/>
      <c r="BJ1932" s="5"/>
      <c r="BK1932" s="3"/>
      <c r="BM1932" s="7"/>
      <c r="BN1932" s="3"/>
      <c r="BO1932" s="3"/>
      <c r="BQ1932" s="7"/>
      <c r="BR1932" s="3"/>
      <c r="BS1932" s="3"/>
      <c r="BV1932" s="4"/>
      <c r="BW1932" s="3"/>
      <c r="BX1932" s="3"/>
      <c r="BY1932" s="3"/>
      <c r="BZ1932" s="3"/>
      <c r="CA1932" s="3"/>
      <c r="CB1932" s="3"/>
      <c r="CC1932" s="3"/>
      <c r="CD1932" s="4"/>
      <c r="CE1932" s="4"/>
      <c r="CF1932" s="3"/>
      <c r="CG1932" s="3"/>
      <c r="CH1932" s="3"/>
      <c r="CI1932" s="3"/>
      <c r="CJ1932" s="3"/>
      <c r="CK1932" s="2"/>
      <c r="CL1932" s="2"/>
      <c r="CM1932" s="4"/>
      <c r="CN1932" s="4"/>
      <c r="CO1932" s="3"/>
      <c r="CP1932" s="4"/>
      <c r="CQ1932" s="3"/>
      <c r="CS1932" s="4"/>
      <c r="CT1932" s="3"/>
      <c r="CU1932" s="3"/>
    </row>
    <row r="1933" spans="1:99" ht="20.100000000000001" customHeight="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Y1933" s="4"/>
      <c r="Z1933" s="5"/>
      <c r="AB1933" s="6"/>
      <c r="AC1933" s="3"/>
      <c r="AD1933" s="3"/>
      <c r="AE1933" s="3"/>
      <c r="AF1933" s="3"/>
      <c r="AG1933" s="4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X1933" s="4"/>
      <c r="AZ1933" s="4"/>
      <c r="BA1933" s="4"/>
      <c r="BB1933" s="8"/>
      <c r="BC1933" s="3"/>
      <c r="BD1933" s="3"/>
      <c r="BF1933" s="5"/>
      <c r="BG1933" s="5"/>
      <c r="BH1933" s="5"/>
      <c r="BI1933" s="5"/>
      <c r="BJ1933" s="5"/>
      <c r="BK1933" s="3"/>
      <c r="BM1933" s="7"/>
      <c r="BN1933" s="3"/>
      <c r="BO1933" s="3"/>
      <c r="BQ1933" s="7"/>
      <c r="BR1933" s="3"/>
      <c r="BS1933" s="3"/>
      <c r="BV1933" s="4"/>
      <c r="BW1933" s="3"/>
      <c r="BX1933" s="3"/>
      <c r="BY1933" s="3"/>
      <c r="BZ1933" s="3"/>
      <c r="CA1933" s="3"/>
      <c r="CB1933" s="3"/>
      <c r="CC1933" s="3"/>
      <c r="CD1933" s="4"/>
      <c r="CE1933" s="4"/>
      <c r="CF1933" s="3"/>
      <c r="CG1933" s="3"/>
      <c r="CH1933" s="3"/>
      <c r="CI1933" s="3"/>
      <c r="CJ1933" s="3"/>
      <c r="CK1933" s="2"/>
      <c r="CL1933" s="2"/>
      <c r="CM1933" s="4"/>
      <c r="CN1933" s="4"/>
      <c r="CO1933" s="3"/>
      <c r="CP1933" s="4"/>
      <c r="CQ1933" s="3"/>
      <c r="CS1933" s="4"/>
      <c r="CT1933" s="3"/>
      <c r="CU1933" s="3"/>
    </row>
    <row r="1934" spans="1:99" ht="20.100000000000001" customHeight="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Y1934" s="4"/>
      <c r="Z1934" s="5"/>
      <c r="AB1934" s="6"/>
      <c r="AC1934" s="3"/>
      <c r="AD1934" s="3"/>
      <c r="AE1934" s="3"/>
      <c r="AF1934" s="3"/>
      <c r="AG1934" s="4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X1934" s="4"/>
      <c r="AZ1934" s="4"/>
      <c r="BA1934" s="4"/>
      <c r="BB1934" s="8"/>
      <c r="BC1934" s="3"/>
      <c r="BD1934" s="3"/>
      <c r="BF1934" s="5"/>
      <c r="BG1934" s="5"/>
      <c r="BH1934" s="5"/>
      <c r="BI1934" s="5"/>
      <c r="BJ1934" s="5"/>
      <c r="BK1934" s="3"/>
      <c r="BM1934" s="7"/>
      <c r="BN1934" s="3"/>
      <c r="BO1934" s="3"/>
      <c r="BQ1934" s="7"/>
      <c r="BR1934" s="3"/>
      <c r="BS1934" s="3"/>
      <c r="BV1934" s="4"/>
      <c r="BW1934" s="3"/>
      <c r="BX1934" s="3"/>
      <c r="BY1934" s="3"/>
      <c r="BZ1934" s="3"/>
      <c r="CA1934" s="3"/>
      <c r="CB1934" s="3"/>
      <c r="CC1934" s="3"/>
      <c r="CD1934" s="4"/>
      <c r="CE1934" s="4"/>
      <c r="CF1934" s="3"/>
      <c r="CG1934" s="3"/>
      <c r="CH1934" s="3"/>
      <c r="CI1934" s="3"/>
      <c r="CJ1934" s="3"/>
      <c r="CK1934" s="2"/>
      <c r="CL1934" s="2"/>
      <c r="CM1934" s="4"/>
      <c r="CN1934" s="4"/>
      <c r="CO1934" s="3"/>
      <c r="CP1934" s="4"/>
      <c r="CQ1934" s="3"/>
      <c r="CS1934" s="4"/>
      <c r="CT1934" s="3"/>
      <c r="CU1934" s="3"/>
    </row>
    <row r="1935" spans="1:99" ht="20.100000000000001" customHeight="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Y1935" s="4"/>
      <c r="Z1935" s="5"/>
      <c r="AB1935" s="6"/>
      <c r="AC1935" s="3"/>
      <c r="AD1935" s="3"/>
      <c r="AE1935" s="3"/>
      <c r="AF1935" s="3"/>
      <c r="AG1935" s="4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X1935" s="4"/>
      <c r="AZ1935" s="4"/>
      <c r="BA1935" s="4"/>
      <c r="BB1935" s="8"/>
      <c r="BC1935" s="3"/>
      <c r="BD1935" s="3"/>
      <c r="BF1935" s="5"/>
      <c r="BG1935" s="5"/>
      <c r="BH1935" s="5"/>
      <c r="BI1935" s="5"/>
      <c r="BJ1935" s="5"/>
      <c r="BK1935" s="3"/>
      <c r="BM1935" s="7"/>
      <c r="BN1935" s="3"/>
      <c r="BO1935" s="3"/>
      <c r="BQ1935" s="7"/>
      <c r="BR1935" s="3"/>
      <c r="BS1935" s="3"/>
      <c r="BV1935" s="4"/>
      <c r="BW1935" s="3"/>
      <c r="BX1935" s="3"/>
      <c r="BY1935" s="3"/>
      <c r="BZ1935" s="3"/>
      <c r="CA1935" s="3"/>
      <c r="CB1935" s="3"/>
      <c r="CC1935" s="3"/>
      <c r="CD1935" s="4"/>
      <c r="CE1935" s="4"/>
      <c r="CF1935" s="3"/>
      <c r="CG1935" s="3"/>
      <c r="CH1935" s="3"/>
      <c r="CI1935" s="3"/>
      <c r="CJ1935" s="3"/>
      <c r="CK1935" s="2"/>
      <c r="CL1935" s="2"/>
      <c r="CM1935" s="4"/>
      <c r="CN1935" s="4"/>
      <c r="CO1935" s="3"/>
      <c r="CP1935" s="4"/>
      <c r="CQ1935" s="3"/>
      <c r="CS1935" s="4"/>
      <c r="CT1935" s="3"/>
      <c r="CU1935" s="3"/>
    </row>
    <row r="1936" spans="1:99" ht="20.100000000000001" customHeight="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Y1936" s="4"/>
      <c r="Z1936" s="5"/>
      <c r="AB1936" s="6"/>
      <c r="AC1936" s="3"/>
      <c r="AD1936" s="3"/>
      <c r="AE1936" s="3"/>
      <c r="AF1936" s="3"/>
      <c r="AG1936" s="4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X1936" s="4"/>
      <c r="AZ1936" s="4"/>
      <c r="BA1936" s="4"/>
      <c r="BB1936" s="8"/>
      <c r="BC1936" s="3"/>
      <c r="BD1936" s="3"/>
      <c r="BF1936" s="5"/>
      <c r="BG1936" s="5"/>
      <c r="BH1936" s="5"/>
      <c r="BI1936" s="5"/>
      <c r="BJ1936" s="5"/>
      <c r="BK1936" s="3"/>
      <c r="BM1936" s="7"/>
      <c r="BN1936" s="3"/>
      <c r="BO1936" s="3"/>
      <c r="BQ1936" s="7"/>
      <c r="BR1936" s="3"/>
      <c r="BS1936" s="3"/>
      <c r="BV1936" s="4"/>
      <c r="BW1936" s="3"/>
      <c r="BX1936" s="3"/>
      <c r="BY1936" s="3"/>
      <c r="BZ1936" s="3"/>
      <c r="CA1936" s="3"/>
      <c r="CB1936" s="3"/>
      <c r="CC1936" s="3"/>
      <c r="CD1936" s="4"/>
      <c r="CE1936" s="4"/>
      <c r="CF1936" s="3"/>
      <c r="CG1936" s="3"/>
      <c r="CH1936" s="3"/>
      <c r="CI1936" s="3"/>
      <c r="CJ1936" s="3"/>
      <c r="CK1936" s="2"/>
      <c r="CL1936" s="2"/>
      <c r="CM1936" s="4"/>
      <c r="CN1936" s="4"/>
      <c r="CO1936" s="3"/>
      <c r="CP1936" s="4"/>
      <c r="CQ1936" s="3"/>
      <c r="CS1936" s="4"/>
      <c r="CT1936" s="3"/>
      <c r="CU1936" s="3"/>
    </row>
    <row r="1937" spans="1:99" ht="20.100000000000001" customHeight="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Y1937" s="4"/>
      <c r="Z1937" s="5"/>
      <c r="AB1937" s="6"/>
      <c r="AC1937" s="3"/>
      <c r="AD1937" s="3"/>
      <c r="AE1937" s="3"/>
      <c r="AF1937" s="3"/>
      <c r="AG1937" s="4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X1937" s="4"/>
      <c r="AZ1937" s="4"/>
      <c r="BA1937" s="4"/>
      <c r="BB1937" s="8"/>
      <c r="BC1937" s="3"/>
      <c r="BD1937" s="3"/>
      <c r="BF1937" s="5"/>
      <c r="BG1937" s="5"/>
      <c r="BH1937" s="5"/>
      <c r="BI1937" s="5"/>
      <c r="BJ1937" s="5"/>
      <c r="BK1937" s="3"/>
      <c r="BM1937" s="7"/>
      <c r="BN1937" s="3"/>
      <c r="BO1937" s="3"/>
      <c r="BQ1937" s="7"/>
      <c r="BR1937" s="3"/>
      <c r="BS1937" s="3"/>
      <c r="BV1937" s="4"/>
      <c r="BW1937" s="3"/>
      <c r="BX1937" s="3"/>
      <c r="BY1937" s="3"/>
      <c r="BZ1937" s="3"/>
      <c r="CA1937" s="3"/>
      <c r="CB1937" s="3"/>
      <c r="CC1937" s="3"/>
      <c r="CD1937" s="4"/>
      <c r="CE1937" s="4"/>
      <c r="CF1937" s="3"/>
      <c r="CG1937" s="3"/>
      <c r="CH1937" s="3"/>
      <c r="CI1937" s="3"/>
      <c r="CJ1937" s="3"/>
      <c r="CK1937" s="2"/>
      <c r="CL1937" s="2"/>
      <c r="CM1937" s="4"/>
      <c r="CN1937" s="4"/>
      <c r="CO1937" s="3"/>
      <c r="CP1937" s="4"/>
      <c r="CQ1937" s="3"/>
      <c r="CS1937" s="4"/>
      <c r="CT1937" s="3"/>
      <c r="CU1937" s="3"/>
    </row>
    <row r="1938" spans="1:99" ht="20.100000000000001" customHeight="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Y1938" s="4"/>
      <c r="Z1938" s="5"/>
      <c r="AB1938" s="6"/>
      <c r="AC1938" s="3"/>
      <c r="AD1938" s="3"/>
      <c r="AE1938" s="3"/>
      <c r="AF1938" s="3"/>
      <c r="AG1938" s="4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X1938" s="4"/>
      <c r="AZ1938" s="4"/>
      <c r="BA1938" s="4"/>
      <c r="BB1938" s="8"/>
      <c r="BC1938" s="3"/>
      <c r="BD1938" s="3"/>
      <c r="BF1938" s="5"/>
      <c r="BG1938" s="5"/>
      <c r="BH1938" s="5"/>
      <c r="BI1938" s="5"/>
      <c r="BJ1938" s="5"/>
      <c r="BK1938" s="3"/>
      <c r="BM1938" s="7"/>
      <c r="BN1938" s="3"/>
      <c r="BO1938" s="3"/>
      <c r="BQ1938" s="7"/>
      <c r="BR1938" s="3"/>
      <c r="BS1938" s="3"/>
      <c r="BV1938" s="4"/>
      <c r="BW1938" s="3"/>
      <c r="BX1938" s="3"/>
      <c r="BY1938" s="3"/>
      <c r="BZ1938" s="3"/>
      <c r="CA1938" s="3"/>
      <c r="CB1938" s="3"/>
      <c r="CC1938" s="3"/>
      <c r="CD1938" s="4"/>
      <c r="CE1938" s="4"/>
      <c r="CF1938" s="3"/>
      <c r="CG1938" s="3"/>
      <c r="CH1938" s="3"/>
      <c r="CI1938" s="3"/>
      <c r="CJ1938" s="3"/>
      <c r="CK1938" s="2"/>
      <c r="CL1938" s="2"/>
      <c r="CM1938" s="4"/>
      <c r="CN1938" s="4"/>
      <c r="CO1938" s="3"/>
      <c r="CP1938" s="4"/>
      <c r="CQ1938" s="3"/>
      <c r="CS1938" s="4"/>
      <c r="CT1938" s="3"/>
      <c r="CU1938" s="3"/>
    </row>
    <row r="1939" spans="1:99" ht="20.100000000000001" customHeight="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Y1939" s="4"/>
      <c r="Z1939" s="5"/>
      <c r="AB1939" s="6"/>
      <c r="AC1939" s="3"/>
      <c r="AD1939" s="3"/>
      <c r="AE1939" s="3"/>
      <c r="AF1939" s="3"/>
      <c r="AG1939" s="4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X1939" s="4"/>
      <c r="AZ1939" s="4"/>
      <c r="BA1939" s="4"/>
      <c r="BB1939" s="8"/>
      <c r="BC1939" s="3"/>
      <c r="BD1939" s="3"/>
      <c r="BF1939" s="5"/>
      <c r="BG1939" s="5"/>
      <c r="BH1939" s="5"/>
      <c r="BI1939" s="5"/>
      <c r="BJ1939" s="5"/>
      <c r="BK1939" s="3"/>
      <c r="BM1939" s="7"/>
      <c r="BN1939" s="3"/>
      <c r="BO1939" s="3"/>
      <c r="BQ1939" s="7"/>
      <c r="BR1939" s="3"/>
      <c r="BS1939" s="3"/>
      <c r="BV1939" s="4"/>
      <c r="BW1939" s="3"/>
      <c r="BX1939" s="3"/>
      <c r="BY1939" s="3"/>
      <c r="BZ1939" s="3"/>
      <c r="CA1939" s="3"/>
      <c r="CB1939" s="3"/>
      <c r="CC1939" s="3"/>
      <c r="CD1939" s="4"/>
      <c r="CE1939" s="4"/>
      <c r="CF1939" s="3"/>
      <c r="CG1939" s="3"/>
      <c r="CH1939" s="3"/>
      <c r="CI1939" s="3"/>
      <c r="CJ1939" s="3"/>
      <c r="CK1939" s="2"/>
      <c r="CL1939" s="2"/>
      <c r="CM1939" s="4"/>
      <c r="CN1939" s="4"/>
      <c r="CO1939" s="3"/>
      <c r="CP1939" s="4"/>
      <c r="CQ1939" s="3"/>
      <c r="CS1939" s="4"/>
      <c r="CT1939" s="3"/>
      <c r="CU1939" s="3"/>
    </row>
    <row r="1940" spans="1:99" ht="20.100000000000001" customHeight="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Y1940" s="4"/>
      <c r="Z1940" s="5"/>
      <c r="AB1940" s="6"/>
      <c r="AC1940" s="3"/>
      <c r="AD1940" s="3"/>
      <c r="AE1940" s="3"/>
      <c r="AF1940" s="3"/>
      <c r="AG1940" s="4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X1940" s="4"/>
      <c r="AZ1940" s="4"/>
      <c r="BA1940" s="4"/>
      <c r="BB1940" s="8"/>
      <c r="BC1940" s="3"/>
      <c r="BD1940" s="3"/>
      <c r="BF1940" s="5"/>
      <c r="BG1940" s="5"/>
      <c r="BH1940" s="5"/>
      <c r="BI1940" s="5"/>
      <c r="BJ1940" s="5"/>
      <c r="BK1940" s="3"/>
      <c r="BM1940" s="7"/>
      <c r="BN1940" s="3"/>
      <c r="BO1940" s="3"/>
      <c r="BQ1940" s="7"/>
      <c r="BR1940" s="3"/>
      <c r="BS1940" s="3"/>
      <c r="BV1940" s="4"/>
      <c r="BW1940" s="3"/>
      <c r="BX1940" s="3"/>
      <c r="BY1940" s="3"/>
      <c r="BZ1940" s="3"/>
      <c r="CA1940" s="3"/>
      <c r="CB1940" s="3"/>
      <c r="CC1940" s="3"/>
      <c r="CD1940" s="4"/>
      <c r="CE1940" s="4"/>
      <c r="CF1940" s="3"/>
      <c r="CG1940" s="3"/>
      <c r="CH1940" s="3"/>
      <c r="CI1940" s="3"/>
      <c r="CJ1940" s="3"/>
      <c r="CK1940" s="2"/>
      <c r="CL1940" s="2"/>
      <c r="CM1940" s="4"/>
      <c r="CN1940" s="4"/>
      <c r="CO1940" s="3"/>
      <c r="CP1940" s="4"/>
      <c r="CQ1940" s="3"/>
      <c r="CS1940" s="4"/>
      <c r="CT1940" s="3"/>
      <c r="CU1940" s="3"/>
    </row>
    <row r="1941" spans="1:99" ht="20.100000000000001" customHeight="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Y1941" s="4"/>
      <c r="Z1941" s="5"/>
      <c r="AB1941" s="6"/>
      <c r="AC1941" s="3"/>
      <c r="AD1941" s="3"/>
      <c r="AE1941" s="3"/>
      <c r="AF1941" s="3"/>
      <c r="AG1941" s="4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X1941" s="4"/>
      <c r="AZ1941" s="4"/>
      <c r="BA1941" s="4"/>
      <c r="BB1941" s="8"/>
      <c r="BC1941" s="3"/>
      <c r="BD1941" s="3"/>
      <c r="BF1941" s="5"/>
      <c r="BG1941" s="5"/>
      <c r="BH1941" s="5"/>
      <c r="BI1941" s="5"/>
      <c r="BJ1941" s="5"/>
      <c r="BK1941" s="3"/>
      <c r="BM1941" s="7"/>
      <c r="BN1941" s="3"/>
      <c r="BO1941" s="3"/>
      <c r="BQ1941" s="7"/>
      <c r="BR1941" s="3"/>
      <c r="BS1941" s="3"/>
      <c r="BV1941" s="4"/>
      <c r="BW1941" s="3"/>
      <c r="BX1941" s="3"/>
      <c r="BY1941" s="3"/>
      <c r="BZ1941" s="3"/>
      <c r="CA1941" s="3"/>
      <c r="CB1941" s="3"/>
      <c r="CC1941" s="3"/>
      <c r="CD1941" s="4"/>
      <c r="CE1941" s="4"/>
      <c r="CF1941" s="3"/>
      <c r="CG1941" s="3"/>
      <c r="CH1941" s="3"/>
      <c r="CI1941" s="3"/>
      <c r="CJ1941" s="3"/>
      <c r="CK1941" s="2"/>
      <c r="CL1941" s="2"/>
      <c r="CM1941" s="4"/>
      <c r="CN1941" s="4"/>
      <c r="CO1941" s="3"/>
      <c r="CP1941" s="4"/>
      <c r="CQ1941" s="3"/>
      <c r="CS1941" s="4"/>
      <c r="CT1941" s="3"/>
      <c r="CU1941" s="3"/>
    </row>
    <row r="1942" spans="1:99" ht="20.100000000000001" customHeight="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Y1942" s="4"/>
      <c r="Z1942" s="5"/>
      <c r="AB1942" s="6"/>
      <c r="AC1942" s="3"/>
      <c r="AD1942" s="3"/>
      <c r="AE1942" s="3"/>
      <c r="AF1942" s="3"/>
      <c r="AG1942" s="4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X1942" s="4"/>
      <c r="AZ1942" s="4"/>
      <c r="BA1942" s="4"/>
      <c r="BB1942" s="8"/>
      <c r="BC1942" s="3"/>
      <c r="BD1942" s="3"/>
      <c r="BF1942" s="5"/>
      <c r="BG1942" s="5"/>
      <c r="BH1942" s="5"/>
      <c r="BI1942" s="5"/>
      <c r="BJ1942" s="5"/>
      <c r="BK1942" s="3"/>
      <c r="BM1942" s="7"/>
      <c r="BN1942" s="3"/>
      <c r="BO1942" s="3"/>
      <c r="BQ1942" s="7"/>
      <c r="BR1942" s="3"/>
      <c r="BS1942" s="3"/>
      <c r="BV1942" s="4"/>
      <c r="BW1942" s="3"/>
      <c r="BX1942" s="3"/>
      <c r="BY1942" s="3"/>
      <c r="BZ1942" s="3"/>
      <c r="CA1942" s="3"/>
      <c r="CB1942" s="3"/>
      <c r="CC1942" s="3"/>
      <c r="CD1942" s="4"/>
      <c r="CE1942" s="4"/>
      <c r="CF1942" s="3"/>
      <c r="CG1942" s="3"/>
      <c r="CH1942" s="3"/>
      <c r="CI1942" s="3"/>
      <c r="CJ1942" s="3"/>
      <c r="CK1942" s="2"/>
      <c r="CL1942" s="2"/>
      <c r="CM1942" s="4"/>
      <c r="CN1942" s="4"/>
      <c r="CO1942" s="3"/>
      <c r="CP1942" s="4"/>
      <c r="CQ1942" s="3"/>
      <c r="CS1942" s="4"/>
      <c r="CT1942" s="3"/>
      <c r="CU1942" s="3"/>
    </row>
    <row r="1943" spans="1:99" ht="20.100000000000001" customHeight="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Y1943" s="4"/>
      <c r="Z1943" s="5"/>
      <c r="AB1943" s="6"/>
      <c r="AC1943" s="3"/>
      <c r="AD1943" s="3"/>
      <c r="AE1943" s="3"/>
      <c r="AF1943" s="3"/>
      <c r="AG1943" s="4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X1943" s="4"/>
      <c r="AZ1943" s="4"/>
      <c r="BA1943" s="4"/>
      <c r="BB1943" s="8"/>
      <c r="BC1943" s="3"/>
      <c r="BD1943" s="3"/>
      <c r="BF1943" s="5"/>
      <c r="BG1943" s="5"/>
      <c r="BH1943" s="5"/>
      <c r="BI1943" s="5"/>
      <c r="BJ1943" s="5"/>
      <c r="BK1943" s="3"/>
      <c r="BM1943" s="7"/>
      <c r="BN1943" s="3"/>
      <c r="BO1943" s="3"/>
      <c r="BQ1943" s="7"/>
      <c r="BR1943" s="3"/>
      <c r="BS1943" s="3"/>
      <c r="BV1943" s="4"/>
      <c r="BW1943" s="3"/>
      <c r="BX1943" s="3"/>
      <c r="BY1943" s="3"/>
      <c r="BZ1943" s="3"/>
      <c r="CA1943" s="3"/>
      <c r="CB1943" s="3"/>
      <c r="CC1943" s="3"/>
      <c r="CD1943" s="4"/>
      <c r="CE1943" s="4"/>
      <c r="CF1943" s="3"/>
      <c r="CG1943" s="3"/>
      <c r="CH1943" s="3"/>
      <c r="CI1943" s="3"/>
      <c r="CJ1943" s="3"/>
      <c r="CK1943" s="2"/>
      <c r="CL1943" s="2"/>
      <c r="CM1943" s="4"/>
      <c r="CN1943" s="4"/>
      <c r="CO1943" s="3"/>
      <c r="CP1943" s="4"/>
      <c r="CQ1943" s="3"/>
      <c r="CS1943" s="4"/>
      <c r="CT1943" s="3"/>
      <c r="CU1943" s="3"/>
    </row>
    <row r="1944" spans="1:99" ht="20.100000000000001" customHeight="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Y1944" s="4"/>
      <c r="Z1944" s="5"/>
      <c r="AB1944" s="6"/>
      <c r="AC1944" s="3"/>
      <c r="AD1944" s="3"/>
      <c r="AE1944" s="3"/>
      <c r="AF1944" s="3"/>
      <c r="AG1944" s="4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X1944" s="4"/>
      <c r="AZ1944" s="4"/>
      <c r="BA1944" s="4"/>
      <c r="BB1944" s="8"/>
      <c r="BC1944" s="3"/>
      <c r="BD1944" s="3"/>
      <c r="BF1944" s="5"/>
      <c r="BG1944" s="5"/>
      <c r="BH1944" s="5"/>
      <c r="BI1944" s="5"/>
      <c r="BJ1944" s="5"/>
      <c r="BK1944" s="3"/>
      <c r="BM1944" s="7"/>
      <c r="BN1944" s="3"/>
      <c r="BO1944" s="3"/>
      <c r="BQ1944" s="7"/>
      <c r="BR1944" s="3"/>
      <c r="BS1944" s="3"/>
      <c r="BV1944" s="4"/>
      <c r="BW1944" s="3"/>
      <c r="BX1944" s="3"/>
      <c r="BY1944" s="3"/>
      <c r="BZ1944" s="3"/>
      <c r="CA1944" s="3"/>
      <c r="CB1944" s="3"/>
      <c r="CC1944" s="3"/>
      <c r="CD1944" s="4"/>
      <c r="CE1944" s="4"/>
      <c r="CF1944" s="3"/>
      <c r="CG1944" s="3"/>
      <c r="CH1944" s="3"/>
      <c r="CI1944" s="3"/>
      <c r="CJ1944" s="3"/>
      <c r="CK1944" s="2"/>
      <c r="CL1944" s="2"/>
      <c r="CM1944" s="4"/>
      <c r="CN1944" s="4"/>
      <c r="CO1944" s="3"/>
      <c r="CP1944" s="4"/>
      <c r="CQ1944" s="3"/>
      <c r="CS1944" s="4"/>
      <c r="CT1944" s="3"/>
      <c r="CU1944" s="3"/>
    </row>
    <row r="1945" spans="1:99" ht="20.100000000000001" customHeight="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Y1945" s="4"/>
      <c r="Z1945" s="5"/>
      <c r="AB1945" s="6"/>
      <c r="AC1945" s="3"/>
      <c r="AD1945" s="3"/>
      <c r="AE1945" s="3"/>
      <c r="AF1945" s="3"/>
      <c r="AG1945" s="4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X1945" s="4"/>
      <c r="AZ1945" s="4"/>
      <c r="BA1945" s="4"/>
      <c r="BB1945" s="8"/>
      <c r="BC1945" s="3"/>
      <c r="BD1945" s="3"/>
      <c r="BF1945" s="5"/>
      <c r="BG1945" s="5"/>
      <c r="BH1945" s="5"/>
      <c r="BI1945" s="5"/>
      <c r="BJ1945" s="5"/>
      <c r="BK1945" s="3"/>
      <c r="BM1945" s="7"/>
      <c r="BN1945" s="3"/>
      <c r="BO1945" s="3"/>
      <c r="BQ1945" s="7"/>
      <c r="BR1945" s="3"/>
      <c r="BS1945" s="3"/>
      <c r="BV1945" s="4"/>
      <c r="BW1945" s="3"/>
      <c r="BX1945" s="3"/>
      <c r="BY1945" s="3"/>
      <c r="BZ1945" s="3"/>
      <c r="CA1945" s="3"/>
      <c r="CB1945" s="3"/>
      <c r="CC1945" s="3"/>
      <c r="CD1945" s="4"/>
      <c r="CE1945" s="4"/>
      <c r="CF1945" s="3"/>
      <c r="CG1945" s="3"/>
      <c r="CH1945" s="3"/>
      <c r="CI1945" s="3"/>
      <c r="CJ1945" s="3"/>
      <c r="CK1945" s="2"/>
      <c r="CL1945" s="2"/>
      <c r="CM1945" s="4"/>
      <c r="CN1945" s="4"/>
      <c r="CO1945" s="3"/>
      <c r="CP1945" s="4"/>
      <c r="CQ1945" s="3"/>
      <c r="CS1945" s="4"/>
      <c r="CT1945" s="3"/>
      <c r="CU1945" s="3"/>
    </row>
    <row r="1946" spans="1:99" ht="20.100000000000001" customHeight="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Y1946" s="4"/>
      <c r="Z1946" s="5"/>
      <c r="AB1946" s="6"/>
      <c r="AC1946" s="3"/>
      <c r="AD1946" s="3"/>
      <c r="AE1946" s="3"/>
      <c r="AF1946" s="3"/>
      <c r="AG1946" s="4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X1946" s="4"/>
      <c r="AZ1946" s="4"/>
      <c r="BA1946" s="4"/>
      <c r="BB1946" s="8"/>
      <c r="BC1946" s="3"/>
      <c r="BD1946" s="3"/>
      <c r="BF1946" s="5"/>
      <c r="BG1946" s="5"/>
      <c r="BH1946" s="5"/>
      <c r="BI1946" s="5"/>
      <c r="BJ1946" s="5"/>
      <c r="BK1946" s="3"/>
      <c r="BM1946" s="7"/>
      <c r="BN1946" s="3"/>
      <c r="BO1946" s="3"/>
      <c r="BQ1946" s="7"/>
      <c r="BR1946" s="3"/>
      <c r="BS1946" s="3"/>
      <c r="BV1946" s="4"/>
      <c r="BW1946" s="3"/>
      <c r="BX1946" s="3"/>
      <c r="BY1946" s="3"/>
      <c r="BZ1946" s="3"/>
      <c r="CA1946" s="3"/>
      <c r="CB1946" s="3"/>
      <c r="CC1946" s="3"/>
      <c r="CD1946" s="4"/>
      <c r="CE1946" s="4"/>
      <c r="CF1946" s="3"/>
      <c r="CG1946" s="3"/>
      <c r="CH1946" s="3"/>
      <c r="CI1946" s="3"/>
      <c r="CJ1946" s="3"/>
      <c r="CK1946" s="2"/>
      <c r="CL1946" s="2"/>
      <c r="CM1946" s="4"/>
      <c r="CN1946" s="4"/>
      <c r="CO1946" s="3"/>
      <c r="CP1946" s="4"/>
      <c r="CQ1946" s="3"/>
      <c r="CS1946" s="4"/>
      <c r="CT1946" s="3"/>
      <c r="CU1946" s="3"/>
    </row>
    <row r="1947" spans="1:99" ht="20.100000000000001" customHeight="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Y1947" s="4"/>
      <c r="Z1947" s="5"/>
      <c r="AB1947" s="6"/>
      <c r="AC1947" s="3"/>
      <c r="AD1947" s="3"/>
      <c r="AE1947" s="3"/>
      <c r="AF1947" s="3"/>
      <c r="AG1947" s="4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X1947" s="4"/>
      <c r="AZ1947" s="4"/>
      <c r="BA1947" s="4"/>
      <c r="BB1947" s="8"/>
      <c r="BC1947" s="3"/>
      <c r="BD1947" s="3"/>
      <c r="BF1947" s="5"/>
      <c r="BG1947" s="5"/>
      <c r="BH1947" s="5"/>
      <c r="BI1947" s="5"/>
      <c r="BJ1947" s="5"/>
      <c r="BK1947" s="3"/>
      <c r="BM1947" s="7"/>
      <c r="BN1947" s="3"/>
      <c r="BO1947" s="3"/>
      <c r="BQ1947" s="7"/>
      <c r="BR1947" s="3"/>
      <c r="BS1947" s="3"/>
      <c r="BV1947" s="4"/>
      <c r="BW1947" s="3"/>
      <c r="BX1947" s="3"/>
      <c r="BY1947" s="3"/>
      <c r="BZ1947" s="3"/>
      <c r="CA1947" s="3"/>
      <c r="CB1947" s="3"/>
      <c r="CC1947" s="3"/>
      <c r="CD1947" s="4"/>
      <c r="CE1947" s="4"/>
      <c r="CF1947" s="3"/>
      <c r="CG1947" s="3"/>
      <c r="CH1947" s="3"/>
      <c r="CI1947" s="3"/>
      <c r="CJ1947" s="3"/>
      <c r="CK1947" s="2"/>
      <c r="CL1947" s="2"/>
      <c r="CM1947" s="4"/>
      <c r="CN1947" s="4"/>
      <c r="CO1947" s="3"/>
      <c r="CP1947" s="4"/>
      <c r="CQ1947" s="3"/>
      <c r="CS1947" s="4"/>
      <c r="CT1947" s="3"/>
      <c r="CU1947" s="3"/>
    </row>
    <row r="1948" spans="1:99" ht="20.100000000000001" customHeight="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Y1948" s="4"/>
      <c r="Z1948" s="5"/>
      <c r="AB1948" s="6"/>
      <c r="AC1948" s="3"/>
      <c r="AD1948" s="3"/>
      <c r="AE1948" s="3"/>
      <c r="AF1948" s="3"/>
      <c r="AG1948" s="4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X1948" s="4"/>
      <c r="AZ1948" s="4"/>
      <c r="BA1948" s="4"/>
      <c r="BB1948" s="8"/>
      <c r="BC1948" s="3"/>
      <c r="BD1948" s="3"/>
      <c r="BF1948" s="5"/>
      <c r="BG1948" s="5"/>
      <c r="BH1948" s="5"/>
      <c r="BI1948" s="5"/>
      <c r="BJ1948" s="5"/>
      <c r="BK1948" s="3"/>
      <c r="BM1948" s="7"/>
      <c r="BN1948" s="3"/>
      <c r="BO1948" s="3"/>
      <c r="BQ1948" s="7"/>
      <c r="BR1948" s="3"/>
      <c r="BS1948" s="3"/>
      <c r="BV1948" s="4"/>
      <c r="BW1948" s="3"/>
      <c r="BX1948" s="3"/>
      <c r="BY1948" s="3"/>
      <c r="BZ1948" s="3"/>
      <c r="CA1948" s="3"/>
      <c r="CB1948" s="3"/>
      <c r="CC1948" s="3"/>
      <c r="CD1948" s="4"/>
      <c r="CE1948" s="4"/>
      <c r="CF1948" s="3"/>
      <c r="CG1948" s="3"/>
      <c r="CH1948" s="3"/>
      <c r="CI1948" s="3"/>
      <c r="CJ1948" s="3"/>
      <c r="CK1948" s="2"/>
      <c r="CL1948" s="2"/>
      <c r="CM1948" s="4"/>
      <c r="CN1948" s="4"/>
      <c r="CO1948" s="3"/>
      <c r="CP1948" s="4"/>
      <c r="CQ1948" s="3"/>
      <c r="CS1948" s="4"/>
      <c r="CT1948" s="3"/>
      <c r="CU1948" s="3"/>
    </row>
    <row r="1949" spans="1:99" ht="20.100000000000001" customHeight="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Y1949" s="4"/>
      <c r="Z1949" s="5"/>
      <c r="AB1949" s="6"/>
      <c r="AC1949" s="3"/>
      <c r="AD1949" s="3"/>
      <c r="AE1949" s="3"/>
      <c r="AF1949" s="3"/>
      <c r="AG1949" s="4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X1949" s="4"/>
      <c r="AZ1949" s="4"/>
      <c r="BA1949" s="4"/>
      <c r="BB1949" s="8"/>
      <c r="BC1949" s="3"/>
      <c r="BD1949" s="3"/>
      <c r="BF1949" s="5"/>
      <c r="BG1949" s="5"/>
      <c r="BH1949" s="5"/>
      <c r="BI1949" s="5"/>
      <c r="BJ1949" s="5"/>
      <c r="BK1949" s="3"/>
      <c r="BM1949" s="7"/>
      <c r="BN1949" s="3"/>
      <c r="BO1949" s="3"/>
      <c r="BQ1949" s="7"/>
      <c r="BR1949" s="3"/>
      <c r="BS1949" s="3"/>
      <c r="BV1949" s="4"/>
      <c r="BW1949" s="3"/>
      <c r="BX1949" s="3"/>
      <c r="BY1949" s="3"/>
      <c r="BZ1949" s="3"/>
      <c r="CA1949" s="3"/>
      <c r="CB1949" s="3"/>
      <c r="CC1949" s="3"/>
      <c r="CD1949" s="4"/>
      <c r="CE1949" s="4"/>
      <c r="CF1949" s="3"/>
      <c r="CG1949" s="3"/>
      <c r="CH1949" s="3"/>
      <c r="CI1949" s="3"/>
      <c r="CJ1949" s="3"/>
      <c r="CK1949" s="2"/>
      <c r="CL1949" s="2"/>
      <c r="CM1949" s="4"/>
      <c r="CN1949" s="4"/>
      <c r="CO1949" s="3"/>
      <c r="CP1949" s="4"/>
      <c r="CQ1949" s="3"/>
      <c r="CS1949" s="4"/>
      <c r="CT1949" s="3"/>
      <c r="CU1949" s="3"/>
    </row>
    <row r="1950" spans="1:99" ht="20.100000000000001" customHeight="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Y1950" s="4"/>
      <c r="Z1950" s="5"/>
      <c r="AB1950" s="6"/>
      <c r="AC1950" s="3"/>
      <c r="AD1950" s="3"/>
      <c r="AE1950" s="3"/>
      <c r="AF1950" s="3"/>
      <c r="AG1950" s="4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X1950" s="4"/>
      <c r="AZ1950" s="4"/>
      <c r="BA1950" s="4"/>
      <c r="BB1950" s="8"/>
      <c r="BC1950" s="3"/>
      <c r="BD1950" s="3"/>
      <c r="BF1950" s="5"/>
      <c r="BG1950" s="5"/>
      <c r="BH1950" s="5"/>
      <c r="BI1950" s="5"/>
      <c r="BJ1950" s="5"/>
      <c r="BK1950" s="3"/>
      <c r="BM1950" s="7"/>
      <c r="BN1950" s="3"/>
      <c r="BO1950" s="3"/>
      <c r="BQ1950" s="7"/>
      <c r="BR1950" s="3"/>
      <c r="BS1950" s="3"/>
      <c r="BV1950" s="4"/>
      <c r="BW1950" s="3"/>
      <c r="BX1950" s="3"/>
      <c r="BY1950" s="3"/>
      <c r="BZ1950" s="3"/>
      <c r="CA1950" s="3"/>
      <c r="CB1950" s="3"/>
      <c r="CC1950" s="3"/>
      <c r="CD1950" s="4"/>
      <c r="CE1950" s="4"/>
      <c r="CF1950" s="3"/>
      <c r="CG1950" s="3"/>
      <c r="CH1950" s="3"/>
      <c r="CI1950" s="3"/>
      <c r="CJ1950" s="3"/>
      <c r="CK1950" s="2"/>
      <c r="CL1950" s="2"/>
      <c r="CM1950" s="4"/>
      <c r="CN1950" s="4"/>
      <c r="CO1950" s="3"/>
      <c r="CP1950" s="4"/>
      <c r="CQ1950" s="3"/>
      <c r="CS1950" s="4"/>
      <c r="CT1950" s="3"/>
      <c r="CU1950" s="3"/>
    </row>
    <row r="1951" spans="1:99" ht="20.100000000000001" customHeight="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Y1951" s="4"/>
      <c r="Z1951" s="5"/>
      <c r="AB1951" s="6"/>
      <c r="AC1951" s="3"/>
      <c r="AD1951" s="3"/>
      <c r="AE1951" s="3"/>
      <c r="AF1951" s="3"/>
      <c r="AG1951" s="4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X1951" s="4"/>
      <c r="AZ1951" s="4"/>
      <c r="BA1951" s="4"/>
      <c r="BB1951" s="8"/>
      <c r="BC1951" s="3"/>
      <c r="BD1951" s="3"/>
      <c r="BF1951" s="5"/>
      <c r="BG1951" s="5"/>
      <c r="BH1951" s="5"/>
      <c r="BI1951" s="5"/>
      <c r="BJ1951" s="5"/>
      <c r="BK1951" s="3"/>
      <c r="BM1951" s="7"/>
      <c r="BN1951" s="3"/>
      <c r="BO1951" s="3"/>
      <c r="BQ1951" s="7"/>
      <c r="BR1951" s="3"/>
      <c r="BS1951" s="3"/>
      <c r="BV1951" s="4"/>
      <c r="BW1951" s="3"/>
      <c r="BX1951" s="3"/>
      <c r="BY1951" s="3"/>
      <c r="BZ1951" s="3"/>
      <c r="CA1951" s="3"/>
      <c r="CB1951" s="3"/>
      <c r="CC1951" s="3"/>
      <c r="CD1951" s="4"/>
      <c r="CE1951" s="4"/>
      <c r="CF1951" s="3"/>
      <c r="CG1951" s="3"/>
      <c r="CH1951" s="3"/>
      <c r="CI1951" s="3"/>
      <c r="CJ1951" s="3"/>
      <c r="CK1951" s="2"/>
      <c r="CL1951" s="2"/>
      <c r="CM1951" s="4"/>
      <c r="CN1951" s="4"/>
      <c r="CO1951" s="3"/>
      <c r="CP1951" s="4"/>
      <c r="CQ1951" s="3"/>
      <c r="CS1951" s="4"/>
      <c r="CT1951" s="3"/>
      <c r="CU1951" s="3"/>
    </row>
    <row r="1952" spans="1:99" ht="20.100000000000001" customHeight="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Y1952" s="4"/>
      <c r="Z1952" s="5"/>
      <c r="AB1952" s="6"/>
      <c r="AC1952" s="3"/>
      <c r="AD1952" s="3"/>
      <c r="AE1952" s="3"/>
      <c r="AF1952" s="3"/>
      <c r="AG1952" s="4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X1952" s="4"/>
      <c r="AZ1952" s="4"/>
      <c r="BA1952" s="4"/>
      <c r="BB1952" s="8"/>
      <c r="BC1952" s="3"/>
      <c r="BD1952" s="3"/>
      <c r="BF1952" s="5"/>
      <c r="BG1952" s="5"/>
      <c r="BH1952" s="5"/>
      <c r="BI1952" s="5"/>
      <c r="BJ1952" s="5"/>
      <c r="BK1952" s="3"/>
      <c r="BM1952" s="7"/>
      <c r="BN1952" s="3"/>
      <c r="BO1952" s="3"/>
      <c r="BQ1952" s="7"/>
      <c r="BR1952" s="3"/>
      <c r="BS1952" s="3"/>
      <c r="BV1952" s="4"/>
      <c r="BW1952" s="3"/>
      <c r="BX1952" s="3"/>
      <c r="BY1952" s="3"/>
      <c r="BZ1952" s="3"/>
      <c r="CA1952" s="3"/>
      <c r="CB1952" s="3"/>
      <c r="CC1952" s="3"/>
      <c r="CD1952" s="4"/>
      <c r="CE1952" s="4"/>
      <c r="CF1952" s="3"/>
      <c r="CG1952" s="3"/>
      <c r="CH1952" s="3"/>
      <c r="CI1952" s="3"/>
      <c r="CJ1952" s="3"/>
      <c r="CK1952" s="2"/>
      <c r="CL1952" s="2"/>
      <c r="CM1952" s="4"/>
      <c r="CN1952" s="4"/>
      <c r="CO1952" s="3"/>
      <c r="CP1952" s="4"/>
      <c r="CQ1952" s="3"/>
      <c r="CS1952" s="4"/>
      <c r="CT1952" s="3"/>
      <c r="CU1952" s="3"/>
    </row>
    <row r="1953" spans="1:99" ht="20.100000000000001" customHeight="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Y1953" s="4"/>
      <c r="Z1953" s="5"/>
      <c r="AB1953" s="6"/>
      <c r="AC1953" s="3"/>
      <c r="AD1953" s="3"/>
      <c r="AE1953" s="3"/>
      <c r="AF1953" s="3"/>
      <c r="AG1953" s="4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X1953" s="4"/>
      <c r="AZ1953" s="4"/>
      <c r="BA1953" s="4"/>
      <c r="BB1953" s="8"/>
      <c r="BC1953" s="3"/>
      <c r="BD1953" s="3"/>
      <c r="BF1953" s="5"/>
      <c r="BG1953" s="5"/>
      <c r="BH1953" s="5"/>
      <c r="BI1953" s="5"/>
      <c r="BJ1953" s="5"/>
      <c r="BK1953" s="3"/>
      <c r="BM1953" s="7"/>
      <c r="BN1953" s="3"/>
      <c r="BO1953" s="3"/>
      <c r="BQ1953" s="7"/>
      <c r="BR1953" s="3"/>
      <c r="BS1953" s="3"/>
      <c r="BV1953" s="4"/>
      <c r="BW1953" s="3"/>
      <c r="BX1953" s="3"/>
      <c r="BY1953" s="3"/>
      <c r="BZ1953" s="3"/>
      <c r="CA1953" s="3"/>
      <c r="CB1953" s="3"/>
      <c r="CC1953" s="3"/>
      <c r="CD1953" s="4"/>
      <c r="CE1953" s="4"/>
      <c r="CF1953" s="3"/>
      <c r="CG1953" s="3"/>
      <c r="CH1953" s="3"/>
      <c r="CI1953" s="3"/>
      <c r="CJ1953" s="3"/>
      <c r="CK1953" s="2"/>
      <c r="CL1953" s="2"/>
      <c r="CM1953" s="4"/>
      <c r="CN1953" s="4"/>
      <c r="CO1953" s="3"/>
      <c r="CP1953" s="4"/>
      <c r="CQ1953" s="3"/>
      <c r="CS1953" s="4"/>
      <c r="CT1953" s="3"/>
      <c r="CU1953" s="3"/>
    </row>
    <row r="1954" spans="1:99" ht="20.100000000000001" customHeight="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Y1954" s="4"/>
      <c r="Z1954" s="5"/>
      <c r="AB1954" s="6"/>
      <c r="AC1954" s="3"/>
      <c r="AD1954" s="3"/>
      <c r="AE1954" s="3"/>
      <c r="AF1954" s="3"/>
      <c r="AG1954" s="4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X1954" s="4"/>
      <c r="AZ1954" s="4"/>
      <c r="BA1954" s="4"/>
      <c r="BB1954" s="8"/>
      <c r="BC1954" s="3"/>
      <c r="BD1954" s="3"/>
      <c r="BF1954" s="5"/>
      <c r="BG1954" s="5"/>
      <c r="BH1954" s="5"/>
      <c r="BI1954" s="5"/>
      <c r="BJ1954" s="5"/>
      <c r="BK1954" s="3"/>
      <c r="BM1954" s="7"/>
      <c r="BN1954" s="3"/>
      <c r="BO1954" s="3"/>
      <c r="BQ1954" s="7"/>
      <c r="BR1954" s="3"/>
      <c r="BS1954" s="3"/>
      <c r="BV1954" s="4"/>
      <c r="BW1954" s="3"/>
      <c r="BX1954" s="3"/>
      <c r="BY1954" s="3"/>
      <c r="BZ1954" s="3"/>
      <c r="CA1954" s="3"/>
      <c r="CB1954" s="3"/>
      <c r="CC1954" s="3"/>
      <c r="CD1954" s="4"/>
      <c r="CE1954" s="4"/>
      <c r="CF1954" s="3"/>
      <c r="CG1954" s="3"/>
      <c r="CH1954" s="3"/>
      <c r="CI1954" s="3"/>
      <c r="CJ1954" s="3"/>
      <c r="CK1954" s="2"/>
      <c r="CL1954" s="2"/>
      <c r="CM1954" s="4"/>
      <c r="CN1954" s="4"/>
      <c r="CO1954" s="3"/>
      <c r="CP1954" s="4"/>
      <c r="CQ1954" s="3"/>
      <c r="CS1954" s="4"/>
      <c r="CT1954" s="3"/>
      <c r="CU1954" s="3"/>
    </row>
    <row r="1955" spans="1:99" ht="20.100000000000001" customHeight="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Y1955" s="4"/>
      <c r="Z1955" s="5"/>
      <c r="AB1955" s="6"/>
      <c r="AC1955" s="3"/>
      <c r="AD1955" s="3"/>
      <c r="AE1955" s="3"/>
      <c r="AF1955" s="3"/>
      <c r="AG1955" s="4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X1955" s="4"/>
      <c r="AZ1955" s="4"/>
      <c r="BA1955" s="4"/>
      <c r="BB1955" s="8"/>
      <c r="BC1955" s="3"/>
      <c r="BD1955" s="3"/>
      <c r="BF1955" s="5"/>
      <c r="BG1955" s="5"/>
      <c r="BH1955" s="5"/>
      <c r="BI1955" s="5"/>
      <c r="BJ1955" s="5"/>
      <c r="BK1955" s="3"/>
      <c r="BM1955" s="7"/>
      <c r="BN1955" s="3"/>
      <c r="BO1955" s="3"/>
      <c r="BQ1955" s="7"/>
      <c r="BR1955" s="3"/>
      <c r="BS1955" s="3"/>
      <c r="BV1955" s="4"/>
      <c r="BW1955" s="3"/>
      <c r="BX1955" s="3"/>
      <c r="BY1955" s="3"/>
      <c r="BZ1955" s="3"/>
      <c r="CA1955" s="3"/>
      <c r="CB1955" s="3"/>
      <c r="CC1955" s="3"/>
      <c r="CD1955" s="4"/>
      <c r="CE1955" s="4"/>
      <c r="CF1955" s="3"/>
      <c r="CG1955" s="3"/>
      <c r="CH1955" s="3"/>
      <c r="CI1955" s="3"/>
      <c r="CJ1955" s="3"/>
      <c r="CK1955" s="2"/>
      <c r="CL1955" s="2"/>
      <c r="CM1955" s="4"/>
      <c r="CN1955" s="4"/>
      <c r="CO1955" s="3"/>
      <c r="CP1955" s="4"/>
      <c r="CQ1955" s="3"/>
      <c r="CS1955" s="4"/>
      <c r="CT1955" s="3"/>
      <c r="CU1955" s="3"/>
    </row>
    <row r="1956" spans="1:99" ht="20.100000000000001" customHeight="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Y1956" s="4"/>
      <c r="Z1956" s="5"/>
      <c r="AB1956" s="6"/>
      <c r="AC1956" s="3"/>
      <c r="AD1956" s="3"/>
      <c r="AE1956" s="3"/>
      <c r="AF1956" s="3"/>
      <c r="AG1956" s="4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X1956" s="4"/>
      <c r="AZ1956" s="4"/>
      <c r="BA1956" s="4"/>
      <c r="BB1956" s="8"/>
      <c r="BC1956" s="3"/>
      <c r="BD1956" s="3"/>
      <c r="BF1956" s="5"/>
      <c r="BG1956" s="5"/>
      <c r="BH1956" s="5"/>
      <c r="BI1956" s="5"/>
      <c r="BJ1956" s="5"/>
      <c r="BK1956" s="3"/>
      <c r="BM1956" s="7"/>
      <c r="BN1956" s="3"/>
      <c r="BO1956" s="3"/>
      <c r="BQ1956" s="7"/>
      <c r="BR1956" s="3"/>
      <c r="BS1956" s="3"/>
      <c r="BV1956" s="4"/>
      <c r="BW1956" s="3"/>
      <c r="BX1956" s="3"/>
      <c r="BY1956" s="3"/>
      <c r="BZ1956" s="3"/>
      <c r="CA1956" s="3"/>
      <c r="CB1956" s="3"/>
      <c r="CC1956" s="3"/>
      <c r="CD1956" s="4"/>
      <c r="CE1956" s="4"/>
      <c r="CF1956" s="3"/>
      <c r="CG1956" s="3"/>
      <c r="CH1956" s="3"/>
      <c r="CI1956" s="3"/>
      <c r="CJ1956" s="3"/>
      <c r="CK1956" s="2"/>
      <c r="CL1956" s="2"/>
      <c r="CM1956" s="4"/>
      <c r="CN1956" s="4"/>
      <c r="CO1956" s="3"/>
      <c r="CP1956" s="4"/>
      <c r="CQ1956" s="3"/>
      <c r="CS1956" s="4"/>
      <c r="CT1956" s="3"/>
      <c r="CU1956" s="3"/>
    </row>
    <row r="1957" spans="1:99" ht="20.100000000000001" customHeight="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Y1957" s="4"/>
      <c r="Z1957" s="5"/>
      <c r="AB1957" s="6"/>
      <c r="AC1957" s="3"/>
      <c r="AD1957" s="3"/>
      <c r="AE1957" s="3"/>
      <c r="AF1957" s="3"/>
      <c r="AG1957" s="4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X1957" s="4"/>
      <c r="AZ1957" s="4"/>
      <c r="BA1957" s="4"/>
      <c r="BB1957" s="8"/>
      <c r="BC1957" s="3"/>
      <c r="BD1957" s="3"/>
      <c r="BF1957" s="5"/>
      <c r="BG1957" s="5"/>
      <c r="BH1957" s="5"/>
      <c r="BI1957" s="5"/>
      <c r="BJ1957" s="5"/>
      <c r="BK1957" s="3"/>
      <c r="BM1957" s="7"/>
      <c r="BN1957" s="3"/>
      <c r="BO1957" s="3"/>
      <c r="BQ1957" s="7"/>
      <c r="BR1957" s="3"/>
      <c r="BS1957" s="3"/>
      <c r="BV1957" s="4"/>
      <c r="BW1957" s="3"/>
      <c r="BX1957" s="3"/>
      <c r="BY1957" s="3"/>
      <c r="BZ1957" s="3"/>
      <c r="CA1957" s="3"/>
      <c r="CB1957" s="3"/>
      <c r="CC1957" s="3"/>
      <c r="CD1957" s="4"/>
      <c r="CE1957" s="4"/>
      <c r="CF1957" s="3"/>
      <c r="CG1957" s="3"/>
      <c r="CH1957" s="3"/>
      <c r="CI1957" s="3"/>
      <c r="CJ1957" s="3"/>
      <c r="CK1957" s="2"/>
      <c r="CL1957" s="2"/>
      <c r="CM1957" s="4"/>
      <c r="CN1957" s="4"/>
      <c r="CO1957" s="3"/>
      <c r="CP1957" s="4"/>
      <c r="CQ1957" s="3"/>
      <c r="CS1957" s="4"/>
      <c r="CT1957" s="3"/>
      <c r="CU1957" s="3"/>
    </row>
    <row r="1958" spans="1:99" ht="20.100000000000001" customHeight="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Y1958" s="4"/>
      <c r="Z1958" s="5"/>
      <c r="AB1958" s="6"/>
      <c r="AC1958" s="3"/>
      <c r="AD1958" s="3"/>
      <c r="AE1958" s="3"/>
      <c r="AF1958" s="3"/>
      <c r="AG1958" s="4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X1958" s="4"/>
      <c r="AZ1958" s="4"/>
      <c r="BA1958" s="4"/>
      <c r="BB1958" s="8"/>
      <c r="BC1958" s="3"/>
      <c r="BD1958" s="3"/>
      <c r="BF1958" s="5"/>
      <c r="BG1958" s="5"/>
      <c r="BH1958" s="5"/>
      <c r="BI1958" s="5"/>
      <c r="BJ1958" s="5"/>
      <c r="BK1958" s="3"/>
      <c r="BM1958" s="7"/>
      <c r="BN1958" s="3"/>
      <c r="BO1958" s="3"/>
      <c r="BQ1958" s="7"/>
      <c r="BR1958" s="3"/>
      <c r="BS1958" s="3"/>
      <c r="BV1958" s="4"/>
      <c r="BW1958" s="3"/>
      <c r="BX1958" s="3"/>
      <c r="BY1958" s="3"/>
      <c r="BZ1958" s="3"/>
      <c r="CA1958" s="3"/>
      <c r="CB1958" s="3"/>
      <c r="CC1958" s="3"/>
      <c r="CD1958" s="4"/>
      <c r="CE1958" s="4"/>
      <c r="CF1958" s="3"/>
      <c r="CG1958" s="3"/>
      <c r="CH1958" s="3"/>
      <c r="CI1958" s="3"/>
      <c r="CJ1958" s="3"/>
      <c r="CK1958" s="2"/>
      <c r="CL1958" s="2"/>
      <c r="CM1958" s="4"/>
      <c r="CN1958" s="4"/>
      <c r="CO1958" s="3"/>
      <c r="CP1958" s="4"/>
      <c r="CQ1958" s="3"/>
      <c r="CS1958" s="4"/>
      <c r="CT1958" s="3"/>
      <c r="CU1958" s="3"/>
    </row>
    <row r="1959" spans="1:99" ht="20.100000000000001" customHeight="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Y1959" s="4"/>
      <c r="Z1959" s="5"/>
      <c r="AB1959" s="6"/>
      <c r="AC1959" s="3"/>
      <c r="AD1959" s="3"/>
      <c r="AE1959" s="3"/>
      <c r="AF1959" s="3"/>
      <c r="AG1959" s="4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X1959" s="4"/>
      <c r="AZ1959" s="4"/>
      <c r="BA1959" s="4"/>
      <c r="BB1959" s="8"/>
      <c r="BC1959" s="3"/>
      <c r="BD1959" s="3"/>
      <c r="BF1959" s="5"/>
      <c r="BG1959" s="5"/>
      <c r="BH1959" s="5"/>
      <c r="BI1959" s="5"/>
      <c r="BJ1959" s="5"/>
      <c r="BK1959" s="3"/>
      <c r="BM1959" s="7"/>
      <c r="BN1959" s="3"/>
      <c r="BO1959" s="3"/>
      <c r="BQ1959" s="7"/>
      <c r="BR1959" s="3"/>
      <c r="BS1959" s="3"/>
      <c r="BV1959" s="4"/>
      <c r="BW1959" s="3"/>
      <c r="BX1959" s="3"/>
      <c r="BY1959" s="3"/>
      <c r="BZ1959" s="3"/>
      <c r="CA1959" s="3"/>
      <c r="CB1959" s="3"/>
      <c r="CC1959" s="3"/>
      <c r="CD1959" s="4"/>
      <c r="CE1959" s="4"/>
      <c r="CF1959" s="3"/>
      <c r="CG1959" s="3"/>
      <c r="CH1959" s="3"/>
      <c r="CI1959" s="3"/>
      <c r="CJ1959" s="3"/>
      <c r="CK1959" s="2"/>
      <c r="CL1959" s="2"/>
      <c r="CM1959" s="4"/>
      <c r="CN1959" s="4"/>
      <c r="CO1959" s="3"/>
      <c r="CP1959" s="4"/>
      <c r="CQ1959" s="3"/>
      <c r="CS1959" s="4"/>
      <c r="CT1959" s="3"/>
      <c r="CU1959" s="3"/>
    </row>
    <row r="1960" spans="1:99" ht="20.100000000000001" customHeight="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Y1960" s="4"/>
      <c r="Z1960" s="5"/>
      <c r="AB1960" s="6"/>
      <c r="AC1960" s="3"/>
      <c r="AD1960" s="3"/>
      <c r="AE1960" s="3"/>
      <c r="AF1960" s="3"/>
      <c r="AG1960" s="4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X1960" s="4"/>
      <c r="AZ1960" s="4"/>
      <c r="BA1960" s="4"/>
      <c r="BB1960" s="8"/>
      <c r="BC1960" s="3"/>
      <c r="BD1960" s="3"/>
      <c r="BF1960" s="5"/>
      <c r="BG1960" s="5"/>
      <c r="BH1960" s="5"/>
      <c r="BI1960" s="5"/>
      <c r="BJ1960" s="5"/>
      <c r="BK1960" s="3"/>
      <c r="BM1960" s="7"/>
      <c r="BN1960" s="3"/>
      <c r="BO1960" s="3"/>
      <c r="BQ1960" s="7"/>
      <c r="BR1960" s="3"/>
      <c r="BS1960" s="3"/>
      <c r="BV1960" s="4"/>
      <c r="BW1960" s="3"/>
      <c r="BX1960" s="3"/>
      <c r="BY1960" s="3"/>
      <c r="BZ1960" s="3"/>
      <c r="CA1960" s="3"/>
      <c r="CB1960" s="3"/>
      <c r="CC1960" s="3"/>
      <c r="CD1960" s="4"/>
      <c r="CE1960" s="4"/>
      <c r="CF1960" s="3"/>
      <c r="CG1960" s="3"/>
      <c r="CH1960" s="3"/>
      <c r="CI1960" s="3"/>
      <c r="CJ1960" s="3"/>
      <c r="CK1960" s="2"/>
      <c r="CL1960" s="2"/>
      <c r="CM1960" s="4"/>
      <c r="CN1960" s="4"/>
      <c r="CO1960" s="3"/>
      <c r="CP1960" s="4"/>
      <c r="CQ1960" s="3"/>
      <c r="CS1960" s="4"/>
      <c r="CT1960" s="3"/>
      <c r="CU1960" s="3"/>
    </row>
    <row r="1961" spans="1:99" ht="20.100000000000001" customHeight="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Y1961" s="4"/>
      <c r="Z1961" s="5"/>
      <c r="AB1961" s="6"/>
      <c r="AC1961" s="3"/>
      <c r="AD1961" s="3"/>
      <c r="AE1961" s="3"/>
      <c r="AF1961" s="3"/>
      <c r="AG1961" s="4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X1961" s="4"/>
      <c r="AZ1961" s="4"/>
      <c r="BA1961" s="4"/>
      <c r="BB1961" s="8"/>
      <c r="BC1961" s="3"/>
      <c r="BD1961" s="3"/>
      <c r="BF1961" s="5"/>
      <c r="BG1961" s="5"/>
      <c r="BH1961" s="5"/>
      <c r="BI1961" s="5"/>
      <c r="BJ1961" s="5"/>
      <c r="BK1961" s="3"/>
      <c r="BM1961" s="7"/>
      <c r="BN1961" s="3"/>
      <c r="BO1961" s="3"/>
      <c r="BQ1961" s="7"/>
      <c r="BR1961" s="3"/>
      <c r="BS1961" s="3"/>
      <c r="BV1961" s="4"/>
      <c r="BW1961" s="3"/>
      <c r="BX1961" s="3"/>
      <c r="BY1961" s="3"/>
      <c r="BZ1961" s="3"/>
      <c r="CA1961" s="3"/>
      <c r="CB1961" s="3"/>
      <c r="CC1961" s="3"/>
      <c r="CD1961" s="4"/>
      <c r="CE1961" s="4"/>
      <c r="CF1961" s="3"/>
      <c r="CG1961" s="3"/>
      <c r="CH1961" s="3"/>
      <c r="CI1961" s="3"/>
      <c r="CJ1961" s="3"/>
      <c r="CK1961" s="2"/>
      <c r="CL1961" s="2"/>
      <c r="CM1961" s="4"/>
      <c r="CN1961" s="4"/>
      <c r="CO1961" s="3"/>
      <c r="CP1961" s="4"/>
      <c r="CQ1961" s="3"/>
      <c r="CS1961" s="4"/>
      <c r="CT1961" s="3"/>
      <c r="CU1961" s="3"/>
    </row>
    <row r="1962" spans="1:99" ht="20.100000000000001" customHeight="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Y1962" s="4"/>
      <c r="Z1962" s="5"/>
      <c r="AB1962" s="6"/>
      <c r="AC1962" s="3"/>
      <c r="AD1962" s="3"/>
      <c r="AE1962" s="3"/>
      <c r="AF1962" s="3"/>
      <c r="AG1962" s="4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X1962" s="4"/>
      <c r="AZ1962" s="4"/>
      <c r="BA1962" s="4"/>
      <c r="BB1962" s="8"/>
      <c r="BC1962" s="3"/>
      <c r="BD1962" s="3"/>
      <c r="BF1962" s="5"/>
      <c r="BG1962" s="5"/>
      <c r="BH1962" s="5"/>
      <c r="BI1962" s="5"/>
      <c r="BJ1962" s="5"/>
      <c r="BK1962" s="3"/>
      <c r="BM1962" s="7"/>
      <c r="BN1962" s="3"/>
      <c r="BO1962" s="3"/>
      <c r="BQ1962" s="7"/>
      <c r="BR1962" s="3"/>
      <c r="BS1962" s="3"/>
      <c r="BV1962" s="4"/>
      <c r="BW1962" s="3"/>
      <c r="BX1962" s="3"/>
      <c r="BY1962" s="3"/>
      <c r="BZ1962" s="3"/>
      <c r="CA1962" s="3"/>
      <c r="CB1962" s="3"/>
      <c r="CC1962" s="3"/>
      <c r="CD1962" s="4"/>
      <c r="CE1962" s="4"/>
      <c r="CF1962" s="3"/>
      <c r="CG1962" s="3"/>
      <c r="CH1962" s="3"/>
      <c r="CI1962" s="3"/>
      <c r="CJ1962" s="3"/>
      <c r="CK1962" s="2"/>
      <c r="CL1962" s="2"/>
      <c r="CM1962" s="4"/>
      <c r="CN1962" s="4"/>
      <c r="CO1962" s="3"/>
      <c r="CP1962" s="4"/>
      <c r="CQ1962" s="3"/>
      <c r="CS1962" s="4"/>
      <c r="CT1962" s="3"/>
      <c r="CU1962" s="3"/>
    </row>
    <row r="1963" spans="1:99" ht="20.100000000000001" customHeight="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Y1963" s="4"/>
      <c r="Z1963" s="5"/>
      <c r="AB1963" s="6"/>
      <c r="AC1963" s="3"/>
      <c r="AD1963" s="3"/>
      <c r="AE1963" s="3"/>
      <c r="AF1963" s="3"/>
      <c r="AG1963" s="4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X1963" s="4"/>
      <c r="AZ1963" s="4"/>
      <c r="BA1963" s="4"/>
      <c r="BB1963" s="8"/>
      <c r="BC1963" s="3"/>
      <c r="BD1963" s="3"/>
      <c r="BF1963" s="5"/>
      <c r="BG1963" s="5"/>
      <c r="BH1963" s="5"/>
      <c r="BI1963" s="5"/>
      <c r="BJ1963" s="5"/>
      <c r="BK1963" s="3"/>
      <c r="BM1963" s="7"/>
      <c r="BN1963" s="3"/>
      <c r="BO1963" s="3"/>
      <c r="BQ1963" s="7"/>
      <c r="BR1963" s="3"/>
      <c r="BS1963" s="3"/>
      <c r="BV1963" s="4"/>
      <c r="BW1963" s="3"/>
      <c r="BX1963" s="3"/>
      <c r="BY1963" s="3"/>
      <c r="BZ1963" s="3"/>
      <c r="CA1963" s="3"/>
      <c r="CB1963" s="3"/>
      <c r="CC1963" s="3"/>
      <c r="CD1963" s="4"/>
      <c r="CE1963" s="4"/>
      <c r="CF1963" s="3"/>
      <c r="CG1963" s="3"/>
      <c r="CH1963" s="3"/>
      <c r="CI1963" s="3"/>
      <c r="CJ1963" s="3"/>
      <c r="CK1963" s="2"/>
      <c r="CL1963" s="2"/>
      <c r="CM1963" s="4"/>
      <c r="CN1963" s="4"/>
      <c r="CO1963" s="3"/>
      <c r="CP1963" s="4"/>
      <c r="CQ1963" s="3"/>
      <c r="CS1963" s="4"/>
      <c r="CT1963" s="3"/>
      <c r="CU1963" s="3"/>
    </row>
    <row r="1964" spans="1:99" ht="20.100000000000001" customHeight="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Y1964" s="4"/>
      <c r="Z1964" s="5"/>
      <c r="AB1964" s="6"/>
      <c r="AC1964" s="3"/>
      <c r="AD1964" s="3"/>
      <c r="AE1964" s="3"/>
      <c r="AF1964" s="3"/>
      <c r="AG1964" s="4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X1964" s="4"/>
      <c r="AZ1964" s="4"/>
      <c r="BA1964" s="4"/>
      <c r="BB1964" s="8"/>
      <c r="BC1964" s="3"/>
      <c r="BD1964" s="3"/>
      <c r="BF1964" s="5"/>
      <c r="BG1964" s="5"/>
      <c r="BH1964" s="5"/>
      <c r="BI1964" s="5"/>
      <c r="BJ1964" s="5"/>
      <c r="BK1964" s="3"/>
      <c r="BM1964" s="7"/>
      <c r="BN1964" s="3"/>
      <c r="BO1964" s="3"/>
      <c r="BQ1964" s="7"/>
      <c r="BR1964" s="3"/>
      <c r="BS1964" s="3"/>
      <c r="BV1964" s="4"/>
      <c r="BW1964" s="3"/>
      <c r="BX1964" s="3"/>
      <c r="BY1964" s="3"/>
      <c r="BZ1964" s="3"/>
      <c r="CA1964" s="3"/>
      <c r="CB1964" s="3"/>
      <c r="CC1964" s="3"/>
      <c r="CD1964" s="4"/>
      <c r="CE1964" s="4"/>
      <c r="CF1964" s="3"/>
      <c r="CG1964" s="3"/>
      <c r="CH1964" s="3"/>
      <c r="CI1964" s="3"/>
      <c r="CJ1964" s="3"/>
      <c r="CK1964" s="2"/>
      <c r="CL1964" s="2"/>
      <c r="CM1964" s="4"/>
      <c r="CN1964" s="4"/>
      <c r="CO1964" s="3"/>
      <c r="CP1964" s="4"/>
      <c r="CQ1964" s="3"/>
      <c r="CS1964" s="4"/>
      <c r="CT1964" s="3"/>
      <c r="CU1964" s="3"/>
    </row>
    <row r="1965" spans="1:99" ht="20.100000000000001" customHeight="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Y1965" s="4"/>
      <c r="Z1965" s="5"/>
      <c r="AB1965" s="6"/>
      <c r="AC1965" s="3"/>
      <c r="AD1965" s="3"/>
      <c r="AE1965" s="3"/>
      <c r="AF1965" s="3"/>
      <c r="AG1965" s="4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X1965" s="4"/>
      <c r="AZ1965" s="4"/>
      <c r="BA1965" s="4"/>
      <c r="BB1965" s="8"/>
      <c r="BC1965" s="3"/>
      <c r="BD1965" s="3"/>
      <c r="BF1965" s="5"/>
      <c r="BG1965" s="5"/>
      <c r="BH1965" s="5"/>
      <c r="BI1965" s="5"/>
      <c r="BJ1965" s="5"/>
      <c r="BK1965" s="3"/>
      <c r="BM1965" s="7"/>
      <c r="BN1965" s="3"/>
      <c r="BO1965" s="3"/>
      <c r="BQ1965" s="7"/>
      <c r="BR1965" s="3"/>
      <c r="BS1965" s="3"/>
      <c r="BV1965" s="4"/>
      <c r="BW1965" s="3"/>
      <c r="BX1965" s="3"/>
      <c r="BY1965" s="3"/>
      <c r="BZ1965" s="3"/>
      <c r="CA1965" s="3"/>
      <c r="CB1965" s="3"/>
      <c r="CC1965" s="3"/>
      <c r="CD1965" s="4"/>
      <c r="CE1965" s="4"/>
      <c r="CF1965" s="3"/>
      <c r="CG1965" s="3"/>
      <c r="CH1965" s="3"/>
      <c r="CI1965" s="3"/>
      <c r="CJ1965" s="3"/>
      <c r="CK1965" s="2"/>
      <c r="CL1965" s="2"/>
      <c r="CM1965" s="4"/>
      <c r="CN1965" s="4"/>
      <c r="CO1965" s="3"/>
      <c r="CP1965" s="4"/>
      <c r="CQ1965" s="3"/>
      <c r="CS1965" s="4"/>
      <c r="CT1965" s="3"/>
      <c r="CU1965" s="3"/>
    </row>
    <row r="1966" spans="1:99" ht="20.100000000000001" customHeight="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Y1966" s="4"/>
      <c r="Z1966" s="5"/>
      <c r="AB1966" s="6"/>
      <c r="AC1966" s="3"/>
      <c r="AD1966" s="3"/>
      <c r="AE1966" s="3"/>
      <c r="AF1966" s="3"/>
      <c r="AG1966" s="4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X1966" s="4"/>
      <c r="AZ1966" s="4"/>
      <c r="BA1966" s="4"/>
      <c r="BB1966" s="8"/>
      <c r="BC1966" s="3"/>
      <c r="BD1966" s="3"/>
      <c r="BF1966" s="5"/>
      <c r="BG1966" s="5"/>
      <c r="BH1966" s="5"/>
      <c r="BI1966" s="5"/>
      <c r="BJ1966" s="5"/>
      <c r="BK1966" s="3"/>
      <c r="BM1966" s="7"/>
      <c r="BN1966" s="3"/>
      <c r="BO1966" s="3"/>
      <c r="BQ1966" s="7"/>
      <c r="BR1966" s="3"/>
      <c r="BS1966" s="3"/>
      <c r="BV1966" s="4"/>
      <c r="BW1966" s="3"/>
      <c r="BX1966" s="3"/>
      <c r="BY1966" s="3"/>
      <c r="BZ1966" s="3"/>
      <c r="CA1966" s="3"/>
      <c r="CB1966" s="3"/>
      <c r="CC1966" s="3"/>
      <c r="CD1966" s="4"/>
      <c r="CE1966" s="4"/>
      <c r="CF1966" s="3"/>
      <c r="CG1966" s="3"/>
      <c r="CH1966" s="3"/>
      <c r="CI1966" s="3"/>
      <c r="CJ1966" s="3"/>
      <c r="CK1966" s="2"/>
      <c r="CL1966" s="2"/>
      <c r="CM1966" s="4"/>
      <c r="CN1966" s="4"/>
      <c r="CO1966" s="3"/>
      <c r="CP1966" s="4"/>
      <c r="CQ1966" s="3"/>
      <c r="CS1966" s="4"/>
      <c r="CT1966" s="3"/>
      <c r="CU1966" s="3"/>
    </row>
    <row r="1967" spans="1:99" ht="20.100000000000001" customHeight="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Y1967" s="4"/>
      <c r="Z1967" s="5"/>
      <c r="AB1967" s="6"/>
      <c r="AC1967" s="3"/>
      <c r="AD1967" s="3"/>
      <c r="AE1967" s="3"/>
      <c r="AF1967" s="3"/>
      <c r="AG1967" s="4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X1967" s="4"/>
      <c r="AZ1967" s="4"/>
      <c r="BA1967" s="4"/>
      <c r="BB1967" s="8"/>
      <c r="BC1967" s="3"/>
      <c r="BD1967" s="3"/>
      <c r="BF1967" s="5"/>
      <c r="BG1967" s="5"/>
      <c r="BH1967" s="5"/>
      <c r="BI1967" s="5"/>
      <c r="BJ1967" s="5"/>
      <c r="BK1967" s="3"/>
      <c r="BM1967" s="7"/>
      <c r="BN1967" s="3"/>
      <c r="BO1967" s="3"/>
      <c r="BQ1967" s="7"/>
      <c r="BR1967" s="3"/>
      <c r="BS1967" s="3"/>
      <c r="BV1967" s="4"/>
      <c r="BW1967" s="3"/>
      <c r="BX1967" s="3"/>
      <c r="BY1967" s="3"/>
      <c r="BZ1967" s="3"/>
      <c r="CA1967" s="3"/>
      <c r="CB1967" s="3"/>
      <c r="CC1967" s="3"/>
      <c r="CD1967" s="4"/>
      <c r="CE1967" s="4"/>
      <c r="CF1967" s="3"/>
      <c r="CG1967" s="3"/>
      <c r="CH1967" s="3"/>
      <c r="CI1967" s="3"/>
      <c r="CJ1967" s="3"/>
      <c r="CK1967" s="2"/>
      <c r="CL1967" s="2"/>
      <c r="CM1967" s="4"/>
      <c r="CN1967" s="4"/>
      <c r="CO1967" s="3"/>
      <c r="CP1967" s="4"/>
      <c r="CQ1967" s="3"/>
      <c r="CS1967" s="4"/>
      <c r="CT1967" s="3"/>
      <c r="CU1967" s="3"/>
    </row>
    <row r="1968" spans="1:99" ht="20.100000000000001" customHeight="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Y1968" s="4"/>
      <c r="Z1968" s="5"/>
      <c r="AB1968" s="6"/>
      <c r="AC1968" s="3"/>
      <c r="AD1968" s="3"/>
      <c r="AE1968" s="3"/>
      <c r="AF1968" s="3"/>
      <c r="AG1968" s="4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X1968" s="4"/>
      <c r="AZ1968" s="4"/>
      <c r="BA1968" s="4"/>
      <c r="BB1968" s="8"/>
      <c r="BC1968" s="3"/>
      <c r="BD1968" s="3"/>
      <c r="BF1968" s="5"/>
      <c r="BG1968" s="5"/>
      <c r="BH1968" s="5"/>
      <c r="BI1968" s="5"/>
      <c r="BJ1968" s="5"/>
      <c r="BK1968" s="3"/>
      <c r="BM1968" s="7"/>
      <c r="BN1968" s="3"/>
      <c r="BO1968" s="3"/>
      <c r="BQ1968" s="7"/>
      <c r="BR1968" s="3"/>
      <c r="BS1968" s="3"/>
      <c r="BV1968" s="4"/>
      <c r="BW1968" s="3"/>
      <c r="BX1968" s="3"/>
      <c r="BY1968" s="3"/>
      <c r="BZ1968" s="3"/>
      <c r="CA1968" s="3"/>
      <c r="CB1968" s="3"/>
      <c r="CC1968" s="3"/>
      <c r="CD1968" s="4"/>
      <c r="CE1968" s="4"/>
      <c r="CF1968" s="3"/>
      <c r="CG1968" s="3"/>
      <c r="CH1968" s="3"/>
      <c r="CI1968" s="3"/>
      <c r="CJ1968" s="3"/>
      <c r="CK1968" s="2"/>
      <c r="CL1968" s="2"/>
      <c r="CM1968" s="4"/>
      <c r="CN1968" s="4"/>
      <c r="CO1968" s="3"/>
      <c r="CP1968" s="4"/>
      <c r="CQ1968" s="3"/>
      <c r="CS1968" s="4"/>
      <c r="CT1968" s="3"/>
      <c r="CU1968" s="3"/>
    </row>
    <row r="1969" spans="1:99" ht="20.100000000000001" customHeight="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Y1969" s="4"/>
      <c r="Z1969" s="5"/>
      <c r="AB1969" s="6"/>
      <c r="AC1969" s="3"/>
      <c r="AD1969" s="3"/>
      <c r="AE1969" s="3"/>
      <c r="AF1969" s="3"/>
      <c r="AG1969" s="4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X1969" s="4"/>
      <c r="AZ1969" s="4"/>
      <c r="BA1969" s="4"/>
      <c r="BB1969" s="8"/>
      <c r="BC1969" s="3"/>
      <c r="BD1969" s="3"/>
      <c r="BF1969" s="5"/>
      <c r="BG1969" s="5"/>
      <c r="BH1969" s="5"/>
      <c r="BI1969" s="5"/>
      <c r="BJ1969" s="5"/>
      <c r="BK1969" s="3"/>
      <c r="BM1969" s="7"/>
      <c r="BN1969" s="3"/>
      <c r="BO1969" s="3"/>
      <c r="BQ1969" s="7"/>
      <c r="BR1969" s="3"/>
      <c r="BS1969" s="3"/>
      <c r="BV1969" s="4"/>
      <c r="BW1969" s="3"/>
      <c r="BX1969" s="3"/>
      <c r="BY1969" s="3"/>
      <c r="BZ1969" s="3"/>
      <c r="CA1969" s="3"/>
      <c r="CB1969" s="3"/>
      <c r="CC1969" s="3"/>
      <c r="CD1969" s="4"/>
      <c r="CE1969" s="4"/>
      <c r="CF1969" s="3"/>
      <c r="CG1969" s="3"/>
      <c r="CH1969" s="3"/>
      <c r="CI1969" s="3"/>
      <c r="CJ1969" s="3"/>
      <c r="CK1969" s="2"/>
      <c r="CL1969" s="2"/>
      <c r="CM1969" s="4"/>
      <c r="CN1969" s="4"/>
      <c r="CO1969" s="3"/>
      <c r="CP1969" s="4"/>
      <c r="CQ1969" s="3"/>
      <c r="CS1969" s="4"/>
      <c r="CT1969" s="3"/>
      <c r="CU1969" s="3"/>
    </row>
    <row r="1970" spans="1:99" ht="20.100000000000001" customHeight="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Y1970" s="4"/>
      <c r="Z1970" s="5"/>
      <c r="AB1970" s="6"/>
      <c r="AC1970" s="3"/>
      <c r="AD1970" s="3"/>
      <c r="AE1970" s="3"/>
      <c r="AF1970" s="3"/>
      <c r="AG1970" s="4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X1970" s="4"/>
      <c r="AZ1970" s="4"/>
      <c r="BA1970" s="4"/>
      <c r="BB1970" s="8"/>
      <c r="BC1970" s="3"/>
      <c r="BD1970" s="3"/>
      <c r="BF1970" s="5"/>
      <c r="BG1970" s="5"/>
      <c r="BH1970" s="5"/>
      <c r="BI1970" s="5"/>
      <c r="BJ1970" s="5"/>
      <c r="BK1970" s="3"/>
      <c r="BM1970" s="7"/>
      <c r="BN1970" s="3"/>
      <c r="BO1970" s="3"/>
      <c r="BQ1970" s="7"/>
      <c r="BR1970" s="3"/>
      <c r="BS1970" s="3"/>
      <c r="BV1970" s="4"/>
      <c r="BW1970" s="3"/>
      <c r="BX1970" s="3"/>
      <c r="BY1970" s="3"/>
      <c r="BZ1970" s="3"/>
      <c r="CA1970" s="3"/>
      <c r="CB1970" s="3"/>
      <c r="CC1970" s="3"/>
      <c r="CD1970" s="4"/>
      <c r="CE1970" s="4"/>
      <c r="CF1970" s="3"/>
      <c r="CG1970" s="3"/>
      <c r="CH1970" s="3"/>
      <c r="CI1970" s="3"/>
      <c r="CJ1970" s="3"/>
      <c r="CK1970" s="2"/>
      <c r="CL1970" s="2"/>
      <c r="CM1970" s="4"/>
      <c r="CN1970" s="4"/>
      <c r="CO1970" s="3"/>
      <c r="CP1970" s="4"/>
      <c r="CQ1970" s="3"/>
      <c r="CS1970" s="4"/>
      <c r="CT1970" s="3"/>
      <c r="CU1970" s="3"/>
    </row>
    <row r="1971" spans="1:99" ht="20.100000000000001" customHeight="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Y1971" s="4"/>
      <c r="Z1971" s="5"/>
      <c r="AB1971" s="6"/>
      <c r="AC1971" s="3"/>
      <c r="AD1971" s="3"/>
      <c r="AE1971" s="3"/>
      <c r="AF1971" s="3"/>
      <c r="AG1971" s="4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X1971" s="4"/>
      <c r="AZ1971" s="4"/>
      <c r="BA1971" s="4"/>
      <c r="BB1971" s="8"/>
      <c r="BC1971" s="3"/>
      <c r="BD1971" s="3"/>
      <c r="BF1971" s="5"/>
      <c r="BG1971" s="5"/>
      <c r="BH1971" s="5"/>
      <c r="BI1971" s="5"/>
      <c r="BJ1971" s="5"/>
      <c r="BK1971" s="3"/>
      <c r="BM1971" s="7"/>
      <c r="BN1971" s="3"/>
      <c r="BO1971" s="3"/>
      <c r="BQ1971" s="7"/>
      <c r="BR1971" s="3"/>
      <c r="BS1971" s="3"/>
      <c r="BV1971" s="4"/>
      <c r="BW1971" s="3"/>
      <c r="BX1971" s="3"/>
      <c r="BY1971" s="3"/>
      <c r="BZ1971" s="3"/>
      <c r="CA1971" s="3"/>
      <c r="CB1971" s="3"/>
      <c r="CC1971" s="3"/>
      <c r="CD1971" s="4"/>
      <c r="CE1971" s="4"/>
      <c r="CF1971" s="3"/>
      <c r="CG1971" s="3"/>
      <c r="CH1971" s="3"/>
      <c r="CI1971" s="3"/>
      <c r="CJ1971" s="3"/>
      <c r="CK1971" s="2"/>
      <c r="CL1971" s="2"/>
      <c r="CM1971" s="4"/>
      <c r="CN1971" s="4"/>
      <c r="CO1971" s="3"/>
      <c r="CP1971" s="4"/>
      <c r="CQ1971" s="3"/>
      <c r="CS1971" s="4"/>
      <c r="CT1971" s="3"/>
      <c r="CU1971" s="3"/>
    </row>
    <row r="1972" spans="1:99" ht="20.100000000000001" customHeight="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Y1972" s="4"/>
      <c r="Z1972" s="5"/>
      <c r="AB1972" s="6"/>
      <c r="AC1972" s="3"/>
      <c r="AD1972" s="3"/>
      <c r="AE1972" s="3"/>
      <c r="AF1972" s="3"/>
      <c r="AG1972" s="4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X1972" s="4"/>
      <c r="AZ1972" s="4"/>
      <c r="BA1972" s="4"/>
      <c r="BB1972" s="8"/>
      <c r="BC1972" s="3"/>
      <c r="BD1972" s="3"/>
      <c r="BF1972" s="5"/>
      <c r="BG1972" s="5"/>
      <c r="BH1972" s="5"/>
      <c r="BI1972" s="5"/>
      <c r="BJ1972" s="5"/>
      <c r="BK1972" s="3"/>
      <c r="BM1972" s="7"/>
      <c r="BN1972" s="3"/>
      <c r="BO1972" s="3"/>
      <c r="BQ1972" s="7"/>
      <c r="BR1972" s="3"/>
      <c r="BS1972" s="3"/>
      <c r="BV1972" s="4"/>
      <c r="BW1972" s="3"/>
      <c r="BX1972" s="3"/>
      <c r="BY1972" s="3"/>
      <c r="BZ1972" s="3"/>
      <c r="CA1972" s="3"/>
      <c r="CB1972" s="3"/>
      <c r="CC1972" s="3"/>
      <c r="CD1972" s="4"/>
      <c r="CE1972" s="4"/>
      <c r="CF1972" s="3"/>
      <c r="CG1972" s="3"/>
      <c r="CH1972" s="3"/>
      <c r="CI1972" s="3"/>
      <c r="CJ1972" s="3"/>
      <c r="CK1972" s="2"/>
      <c r="CL1972" s="2"/>
      <c r="CM1972" s="4"/>
      <c r="CN1972" s="4"/>
      <c r="CO1972" s="3"/>
      <c r="CP1972" s="4"/>
      <c r="CQ1972" s="3"/>
      <c r="CS1972" s="4"/>
      <c r="CT1972" s="3"/>
      <c r="CU1972" s="3"/>
    </row>
    <row r="1973" spans="1:99" ht="20.100000000000001" customHeight="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Y1973" s="4"/>
      <c r="Z1973" s="5"/>
      <c r="AB1973" s="6"/>
      <c r="AC1973" s="3"/>
      <c r="AD1973" s="3"/>
      <c r="AE1973" s="3"/>
      <c r="AF1973" s="3"/>
      <c r="AG1973" s="4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X1973" s="4"/>
      <c r="AZ1973" s="4"/>
      <c r="BA1973" s="4"/>
      <c r="BB1973" s="8"/>
      <c r="BC1973" s="3"/>
      <c r="BD1973" s="3"/>
      <c r="BF1973" s="5"/>
      <c r="BG1973" s="5"/>
      <c r="BH1973" s="5"/>
      <c r="BI1973" s="5"/>
      <c r="BJ1973" s="5"/>
      <c r="BK1973" s="3"/>
      <c r="BM1973" s="7"/>
      <c r="BN1973" s="3"/>
      <c r="BO1973" s="3"/>
      <c r="BQ1973" s="7"/>
      <c r="BR1973" s="3"/>
      <c r="BS1973" s="3"/>
      <c r="BV1973" s="4"/>
      <c r="BW1973" s="3"/>
      <c r="BX1973" s="3"/>
      <c r="BY1973" s="3"/>
      <c r="BZ1973" s="3"/>
      <c r="CA1973" s="3"/>
      <c r="CB1973" s="3"/>
      <c r="CC1973" s="3"/>
      <c r="CD1973" s="4"/>
      <c r="CE1973" s="4"/>
      <c r="CF1973" s="3"/>
      <c r="CG1973" s="3"/>
      <c r="CH1973" s="3"/>
      <c r="CI1973" s="3"/>
      <c r="CJ1973" s="3"/>
      <c r="CK1973" s="2"/>
      <c r="CL1973" s="2"/>
      <c r="CM1973" s="4"/>
      <c r="CN1973" s="4"/>
      <c r="CO1973" s="3"/>
      <c r="CP1973" s="4"/>
      <c r="CQ1973" s="3"/>
      <c r="CS1973" s="4"/>
      <c r="CT1973" s="3"/>
      <c r="CU1973" s="3"/>
    </row>
    <row r="1974" spans="1:99" ht="20.100000000000001" customHeight="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Y1974" s="4"/>
      <c r="Z1974" s="5"/>
      <c r="AB1974" s="6"/>
      <c r="AC1974" s="3"/>
      <c r="AD1974" s="3"/>
      <c r="AE1974" s="3"/>
      <c r="AF1974" s="3"/>
      <c r="AG1974" s="4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X1974" s="4"/>
      <c r="AZ1974" s="4"/>
      <c r="BA1974" s="4"/>
      <c r="BB1974" s="8"/>
      <c r="BC1974" s="3"/>
      <c r="BD1974" s="3"/>
      <c r="BF1974" s="5"/>
      <c r="BG1974" s="5"/>
      <c r="BH1974" s="5"/>
      <c r="BI1974" s="5"/>
      <c r="BJ1974" s="5"/>
      <c r="BK1974" s="3"/>
      <c r="BM1974" s="7"/>
      <c r="BN1974" s="3"/>
      <c r="BO1974" s="3"/>
      <c r="BQ1974" s="7"/>
      <c r="BR1974" s="3"/>
      <c r="BS1974" s="3"/>
      <c r="BV1974" s="4"/>
      <c r="BW1974" s="3"/>
      <c r="BX1974" s="3"/>
      <c r="BY1974" s="3"/>
      <c r="BZ1974" s="3"/>
      <c r="CA1974" s="3"/>
      <c r="CB1974" s="3"/>
      <c r="CC1974" s="3"/>
      <c r="CD1974" s="4"/>
      <c r="CE1974" s="4"/>
      <c r="CF1974" s="3"/>
      <c r="CG1974" s="3"/>
      <c r="CH1974" s="3"/>
      <c r="CI1974" s="3"/>
      <c r="CJ1974" s="3"/>
      <c r="CK1974" s="2"/>
      <c r="CL1974" s="2"/>
      <c r="CM1974" s="4"/>
      <c r="CN1974" s="4"/>
      <c r="CO1974" s="3"/>
      <c r="CP1974" s="4"/>
      <c r="CQ1974" s="3"/>
      <c r="CS1974" s="4"/>
      <c r="CT1974" s="3"/>
      <c r="CU1974" s="3"/>
    </row>
    <row r="1975" spans="1:99" ht="20.100000000000001" customHeight="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Y1975" s="4"/>
      <c r="Z1975" s="5"/>
      <c r="AB1975" s="6"/>
      <c r="AC1975" s="3"/>
      <c r="AD1975" s="3"/>
      <c r="AE1975" s="3"/>
      <c r="AF1975" s="3"/>
      <c r="AG1975" s="4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X1975" s="4"/>
      <c r="AZ1975" s="4"/>
      <c r="BA1975" s="4"/>
      <c r="BB1975" s="8"/>
      <c r="BC1975" s="3"/>
      <c r="BD1975" s="3"/>
      <c r="BF1975" s="5"/>
      <c r="BG1975" s="5"/>
      <c r="BH1975" s="5"/>
      <c r="BI1975" s="5"/>
      <c r="BJ1975" s="5"/>
      <c r="BK1975" s="3"/>
      <c r="BM1975" s="7"/>
      <c r="BN1975" s="3"/>
      <c r="BO1975" s="3"/>
      <c r="BQ1975" s="7"/>
      <c r="BR1975" s="3"/>
      <c r="BS1975" s="3"/>
      <c r="BV1975" s="4"/>
      <c r="BW1975" s="3"/>
      <c r="BX1975" s="3"/>
      <c r="BY1975" s="3"/>
      <c r="BZ1975" s="3"/>
      <c r="CA1975" s="3"/>
      <c r="CB1975" s="3"/>
      <c r="CC1975" s="3"/>
      <c r="CD1975" s="4"/>
      <c r="CE1975" s="4"/>
      <c r="CF1975" s="3"/>
      <c r="CG1975" s="3"/>
      <c r="CH1975" s="3"/>
      <c r="CI1975" s="3"/>
      <c r="CJ1975" s="3"/>
      <c r="CK1975" s="2"/>
      <c r="CL1975" s="2"/>
      <c r="CM1975" s="4"/>
      <c r="CN1975" s="4"/>
      <c r="CO1975" s="3"/>
      <c r="CP1975" s="4"/>
      <c r="CQ1975" s="3"/>
      <c r="CS1975" s="4"/>
      <c r="CT1975" s="3"/>
      <c r="CU1975" s="3"/>
    </row>
    <row r="1976" spans="1:99" ht="20.100000000000001" customHeight="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Y1976" s="4"/>
      <c r="Z1976" s="5"/>
      <c r="AB1976" s="6"/>
      <c r="AC1976" s="3"/>
      <c r="AD1976" s="3"/>
      <c r="AE1976" s="3"/>
      <c r="AF1976" s="3"/>
      <c r="AG1976" s="4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X1976" s="4"/>
      <c r="AZ1976" s="4"/>
      <c r="BA1976" s="4"/>
      <c r="BB1976" s="8"/>
      <c r="BC1976" s="3"/>
      <c r="BD1976" s="3"/>
      <c r="BF1976" s="5"/>
      <c r="BG1976" s="5"/>
      <c r="BH1976" s="5"/>
      <c r="BI1976" s="5"/>
      <c r="BJ1976" s="5"/>
      <c r="BK1976" s="3"/>
      <c r="BM1976" s="7"/>
      <c r="BN1976" s="3"/>
      <c r="BO1976" s="3"/>
      <c r="BQ1976" s="7"/>
      <c r="BR1976" s="3"/>
      <c r="BS1976" s="3"/>
      <c r="BV1976" s="4"/>
      <c r="BW1976" s="3"/>
      <c r="BX1976" s="3"/>
      <c r="BY1976" s="3"/>
      <c r="BZ1976" s="3"/>
      <c r="CA1976" s="3"/>
      <c r="CB1976" s="3"/>
      <c r="CC1976" s="3"/>
      <c r="CD1976" s="4"/>
      <c r="CE1976" s="4"/>
      <c r="CF1976" s="3"/>
      <c r="CG1976" s="3"/>
      <c r="CH1976" s="3"/>
      <c r="CI1976" s="3"/>
      <c r="CJ1976" s="3"/>
      <c r="CK1976" s="2"/>
      <c r="CL1976" s="2"/>
      <c r="CM1976" s="4"/>
      <c r="CN1976" s="4"/>
      <c r="CO1976" s="3"/>
      <c r="CP1976" s="4"/>
      <c r="CQ1976" s="3"/>
      <c r="CS1976" s="4"/>
      <c r="CT1976" s="3"/>
      <c r="CU1976" s="3"/>
    </row>
    <row r="1977" spans="1:99" ht="20.100000000000001" customHeight="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Y1977" s="4"/>
      <c r="Z1977" s="5"/>
      <c r="AB1977" s="6"/>
      <c r="AC1977" s="3"/>
      <c r="AD1977" s="3"/>
      <c r="AE1977" s="3"/>
      <c r="AF1977" s="3"/>
      <c r="AG1977" s="4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X1977" s="4"/>
      <c r="AZ1977" s="4"/>
      <c r="BA1977" s="4"/>
      <c r="BB1977" s="8"/>
      <c r="BC1977" s="3"/>
      <c r="BD1977" s="3"/>
      <c r="BF1977" s="5"/>
      <c r="BG1977" s="5"/>
      <c r="BH1977" s="5"/>
      <c r="BI1977" s="5"/>
      <c r="BJ1977" s="5"/>
      <c r="BK1977" s="3"/>
      <c r="BM1977" s="7"/>
      <c r="BN1977" s="3"/>
      <c r="BO1977" s="3"/>
      <c r="BQ1977" s="7"/>
      <c r="BR1977" s="3"/>
      <c r="BS1977" s="3"/>
      <c r="BV1977" s="4"/>
      <c r="BW1977" s="3"/>
      <c r="BX1977" s="3"/>
      <c r="BY1977" s="3"/>
      <c r="BZ1977" s="3"/>
      <c r="CA1977" s="3"/>
      <c r="CB1977" s="3"/>
      <c r="CC1977" s="3"/>
      <c r="CD1977" s="4"/>
      <c r="CE1977" s="4"/>
      <c r="CF1977" s="3"/>
      <c r="CG1977" s="3"/>
      <c r="CH1977" s="3"/>
      <c r="CI1977" s="3"/>
      <c r="CJ1977" s="3"/>
      <c r="CK1977" s="2"/>
      <c r="CL1977" s="2"/>
      <c r="CM1977" s="4"/>
      <c r="CN1977" s="4"/>
      <c r="CO1977" s="3"/>
      <c r="CP1977" s="4"/>
      <c r="CQ1977" s="3"/>
      <c r="CS1977" s="4"/>
      <c r="CT1977" s="3"/>
      <c r="CU1977" s="3"/>
    </row>
    <row r="1978" spans="1:99" ht="20.100000000000001" customHeight="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Y1978" s="4"/>
      <c r="Z1978" s="5"/>
      <c r="AB1978" s="6"/>
      <c r="AC1978" s="3"/>
      <c r="AD1978" s="3"/>
      <c r="AE1978" s="3"/>
      <c r="AF1978" s="3"/>
      <c r="AG1978" s="4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X1978" s="4"/>
      <c r="AZ1978" s="4"/>
      <c r="BA1978" s="4"/>
      <c r="BB1978" s="8"/>
      <c r="BC1978" s="3"/>
      <c r="BD1978" s="3"/>
      <c r="BF1978" s="5"/>
      <c r="BG1978" s="5"/>
      <c r="BH1978" s="5"/>
      <c r="BI1978" s="5"/>
      <c r="BJ1978" s="5"/>
      <c r="BK1978" s="3"/>
      <c r="BM1978" s="7"/>
      <c r="BN1978" s="3"/>
      <c r="BO1978" s="3"/>
      <c r="BQ1978" s="7"/>
      <c r="BR1978" s="3"/>
      <c r="BS1978" s="3"/>
      <c r="BV1978" s="4"/>
      <c r="BW1978" s="3"/>
      <c r="BX1978" s="3"/>
      <c r="BY1978" s="3"/>
      <c r="BZ1978" s="3"/>
      <c r="CA1978" s="3"/>
      <c r="CB1978" s="3"/>
      <c r="CC1978" s="3"/>
      <c r="CD1978" s="4"/>
      <c r="CE1978" s="4"/>
      <c r="CF1978" s="3"/>
      <c r="CG1978" s="3"/>
      <c r="CH1978" s="3"/>
      <c r="CI1978" s="3"/>
      <c r="CJ1978" s="3"/>
      <c r="CK1978" s="2"/>
      <c r="CL1978" s="2"/>
      <c r="CM1978" s="4"/>
      <c r="CN1978" s="4"/>
      <c r="CO1978" s="3"/>
      <c r="CP1978" s="4"/>
      <c r="CQ1978" s="3"/>
      <c r="CS1978" s="4"/>
      <c r="CT1978" s="3"/>
      <c r="CU1978" s="3"/>
    </row>
    <row r="1979" spans="1:99" ht="20.100000000000001" customHeight="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Y1979" s="4"/>
      <c r="Z1979" s="5"/>
      <c r="AB1979" s="6"/>
      <c r="AC1979" s="3"/>
      <c r="AD1979" s="3"/>
      <c r="AE1979" s="3"/>
      <c r="AF1979" s="3"/>
      <c r="AG1979" s="4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X1979" s="4"/>
      <c r="AZ1979" s="4"/>
      <c r="BA1979" s="4"/>
      <c r="BB1979" s="8"/>
      <c r="BC1979" s="3"/>
      <c r="BD1979" s="3"/>
      <c r="BF1979" s="5"/>
      <c r="BG1979" s="5"/>
      <c r="BH1979" s="5"/>
      <c r="BI1979" s="5"/>
      <c r="BJ1979" s="5"/>
      <c r="BK1979" s="3"/>
      <c r="BM1979" s="7"/>
      <c r="BN1979" s="3"/>
      <c r="BO1979" s="3"/>
      <c r="BQ1979" s="7"/>
      <c r="BR1979" s="3"/>
      <c r="BS1979" s="3"/>
      <c r="BV1979" s="4"/>
      <c r="BW1979" s="3"/>
      <c r="BX1979" s="3"/>
      <c r="BY1979" s="3"/>
      <c r="BZ1979" s="3"/>
      <c r="CA1979" s="3"/>
      <c r="CB1979" s="3"/>
      <c r="CC1979" s="3"/>
      <c r="CD1979" s="4"/>
      <c r="CE1979" s="4"/>
      <c r="CF1979" s="3"/>
      <c r="CG1979" s="3"/>
      <c r="CH1979" s="3"/>
      <c r="CI1979" s="3"/>
      <c r="CJ1979" s="3"/>
      <c r="CK1979" s="2"/>
      <c r="CL1979" s="2"/>
      <c r="CM1979" s="4"/>
      <c r="CN1979" s="4"/>
      <c r="CO1979" s="3"/>
      <c r="CP1979" s="4"/>
      <c r="CQ1979" s="3"/>
      <c r="CS1979" s="4"/>
      <c r="CT1979" s="3"/>
      <c r="CU1979" s="3"/>
    </row>
    <row r="1980" spans="1:99" ht="20.100000000000001" customHeight="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Y1980" s="4"/>
      <c r="Z1980" s="5"/>
      <c r="AB1980" s="6"/>
      <c r="AC1980" s="3"/>
      <c r="AD1980" s="3"/>
      <c r="AE1980" s="3"/>
      <c r="AF1980" s="3"/>
      <c r="AG1980" s="4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X1980" s="4"/>
      <c r="AZ1980" s="4"/>
      <c r="BA1980" s="4"/>
      <c r="BB1980" s="8"/>
      <c r="BC1980" s="3"/>
      <c r="BD1980" s="3"/>
      <c r="BF1980" s="5"/>
      <c r="BG1980" s="5"/>
      <c r="BH1980" s="5"/>
      <c r="BI1980" s="5"/>
      <c r="BJ1980" s="5"/>
      <c r="BK1980" s="3"/>
      <c r="BM1980" s="7"/>
      <c r="BN1980" s="3"/>
      <c r="BO1980" s="3"/>
      <c r="BQ1980" s="7"/>
      <c r="BR1980" s="3"/>
      <c r="BS1980" s="3"/>
      <c r="BV1980" s="4"/>
      <c r="BW1980" s="3"/>
      <c r="BX1980" s="3"/>
      <c r="BY1980" s="3"/>
      <c r="BZ1980" s="3"/>
      <c r="CA1980" s="3"/>
      <c r="CB1980" s="3"/>
      <c r="CC1980" s="3"/>
      <c r="CD1980" s="4"/>
      <c r="CE1980" s="4"/>
      <c r="CF1980" s="3"/>
      <c r="CG1980" s="3"/>
      <c r="CH1980" s="3"/>
      <c r="CI1980" s="3"/>
      <c r="CJ1980" s="3"/>
      <c r="CK1980" s="2"/>
      <c r="CL1980" s="2"/>
      <c r="CM1980" s="4"/>
      <c r="CN1980" s="4"/>
      <c r="CO1980" s="3"/>
      <c r="CP1980" s="4"/>
      <c r="CQ1980" s="3"/>
      <c r="CS1980" s="4"/>
      <c r="CT1980" s="3"/>
      <c r="CU1980" s="3"/>
    </row>
    <row r="1981" spans="1:99" ht="20.100000000000001" customHeight="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Y1981" s="4"/>
      <c r="Z1981" s="5"/>
      <c r="AB1981" s="6"/>
      <c r="AC1981" s="3"/>
      <c r="AD1981" s="3"/>
      <c r="AE1981" s="3"/>
      <c r="AF1981" s="3"/>
      <c r="AG1981" s="4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X1981" s="4"/>
      <c r="AZ1981" s="4"/>
      <c r="BA1981" s="4"/>
      <c r="BB1981" s="8"/>
      <c r="BC1981" s="3"/>
      <c r="BD1981" s="3"/>
      <c r="BF1981" s="5"/>
      <c r="BG1981" s="5"/>
      <c r="BH1981" s="5"/>
      <c r="BI1981" s="5"/>
      <c r="BJ1981" s="5"/>
      <c r="BK1981" s="3"/>
      <c r="BM1981" s="7"/>
      <c r="BN1981" s="3"/>
      <c r="BO1981" s="3"/>
      <c r="BQ1981" s="7"/>
      <c r="BR1981" s="3"/>
      <c r="BS1981" s="3"/>
      <c r="BV1981" s="4"/>
      <c r="BW1981" s="3"/>
      <c r="BX1981" s="3"/>
      <c r="BY1981" s="3"/>
      <c r="BZ1981" s="3"/>
      <c r="CA1981" s="3"/>
      <c r="CB1981" s="3"/>
      <c r="CC1981" s="3"/>
      <c r="CD1981" s="4"/>
      <c r="CE1981" s="4"/>
      <c r="CF1981" s="3"/>
      <c r="CG1981" s="3"/>
      <c r="CH1981" s="3"/>
      <c r="CI1981" s="3"/>
      <c r="CJ1981" s="3"/>
      <c r="CK1981" s="2"/>
      <c r="CL1981" s="2"/>
      <c r="CM1981" s="4"/>
      <c r="CN1981" s="4"/>
      <c r="CO1981" s="3"/>
      <c r="CP1981" s="4"/>
      <c r="CQ1981" s="3"/>
      <c r="CS1981" s="4"/>
      <c r="CT1981" s="3"/>
      <c r="CU1981" s="3"/>
    </row>
    <row r="1982" spans="1:99" ht="20.100000000000001" customHeight="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Y1982" s="4"/>
      <c r="Z1982" s="5"/>
      <c r="AB1982" s="6"/>
      <c r="AC1982" s="3"/>
      <c r="AD1982" s="3"/>
      <c r="AE1982" s="3"/>
      <c r="AF1982" s="3"/>
      <c r="AG1982" s="4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X1982" s="4"/>
      <c r="AZ1982" s="4"/>
      <c r="BA1982" s="4"/>
      <c r="BB1982" s="8"/>
      <c r="BC1982" s="3"/>
      <c r="BD1982" s="3"/>
      <c r="BF1982" s="5"/>
      <c r="BG1982" s="5"/>
      <c r="BH1982" s="5"/>
      <c r="BI1982" s="5"/>
      <c r="BJ1982" s="5"/>
      <c r="BK1982" s="3"/>
      <c r="BM1982" s="7"/>
      <c r="BN1982" s="3"/>
      <c r="BO1982" s="3"/>
      <c r="BQ1982" s="7"/>
      <c r="BR1982" s="3"/>
      <c r="BS1982" s="3"/>
      <c r="BV1982" s="4"/>
      <c r="BW1982" s="3"/>
      <c r="BX1982" s="3"/>
      <c r="BY1982" s="3"/>
      <c r="BZ1982" s="3"/>
      <c r="CA1982" s="3"/>
      <c r="CB1982" s="3"/>
      <c r="CC1982" s="3"/>
      <c r="CD1982" s="4"/>
      <c r="CE1982" s="4"/>
      <c r="CF1982" s="3"/>
      <c r="CG1982" s="3"/>
      <c r="CH1982" s="3"/>
      <c r="CI1982" s="3"/>
      <c r="CJ1982" s="3"/>
      <c r="CK1982" s="2"/>
      <c r="CL1982" s="2"/>
      <c r="CM1982" s="4"/>
      <c r="CN1982" s="4"/>
      <c r="CO1982" s="3"/>
      <c r="CP1982" s="4"/>
      <c r="CQ1982" s="3"/>
      <c r="CS1982" s="4"/>
      <c r="CT1982" s="3"/>
      <c r="CU1982" s="3"/>
    </row>
    <row r="1983" spans="1:99" ht="20.100000000000001" customHeight="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Y1983" s="4"/>
      <c r="Z1983" s="5"/>
      <c r="AB1983" s="6"/>
      <c r="AC1983" s="3"/>
      <c r="AD1983" s="3"/>
      <c r="AE1983" s="3"/>
      <c r="AF1983" s="3"/>
      <c r="AG1983" s="4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X1983" s="4"/>
      <c r="AZ1983" s="4"/>
      <c r="BA1983" s="4"/>
      <c r="BB1983" s="8"/>
      <c r="BC1983" s="3"/>
      <c r="BD1983" s="3"/>
      <c r="BF1983" s="5"/>
      <c r="BG1983" s="5"/>
      <c r="BH1983" s="5"/>
      <c r="BI1983" s="5"/>
      <c r="BJ1983" s="5"/>
      <c r="BK1983" s="3"/>
      <c r="BM1983" s="7"/>
      <c r="BN1983" s="3"/>
      <c r="BO1983" s="3"/>
      <c r="BQ1983" s="7"/>
      <c r="BR1983" s="3"/>
      <c r="BS1983" s="3"/>
      <c r="BV1983" s="4"/>
      <c r="BW1983" s="3"/>
      <c r="BX1983" s="3"/>
      <c r="BY1983" s="3"/>
      <c r="BZ1983" s="3"/>
      <c r="CA1983" s="3"/>
      <c r="CB1983" s="3"/>
      <c r="CC1983" s="3"/>
      <c r="CD1983" s="4"/>
      <c r="CE1983" s="4"/>
      <c r="CF1983" s="3"/>
      <c r="CG1983" s="3"/>
      <c r="CH1983" s="3"/>
      <c r="CI1983" s="3"/>
      <c r="CJ1983" s="3"/>
      <c r="CK1983" s="2"/>
      <c r="CL1983" s="2"/>
      <c r="CM1983" s="4"/>
      <c r="CN1983" s="4"/>
      <c r="CO1983" s="3"/>
      <c r="CP1983" s="4"/>
      <c r="CQ1983" s="3"/>
      <c r="CS1983" s="4"/>
      <c r="CT1983" s="3"/>
      <c r="CU1983" s="3"/>
    </row>
    <row r="1984" spans="1:99" ht="20.100000000000001" customHeight="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Y1984" s="4"/>
      <c r="Z1984" s="5"/>
      <c r="AB1984" s="6"/>
      <c r="AC1984" s="3"/>
      <c r="AD1984" s="3"/>
      <c r="AE1984" s="3"/>
      <c r="AF1984" s="3"/>
      <c r="AG1984" s="4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X1984" s="4"/>
      <c r="AZ1984" s="4"/>
      <c r="BA1984" s="4"/>
      <c r="BB1984" s="8"/>
      <c r="BC1984" s="3"/>
      <c r="BD1984" s="3"/>
      <c r="BF1984" s="5"/>
      <c r="BG1984" s="5"/>
      <c r="BH1984" s="5"/>
      <c r="BI1984" s="5"/>
      <c r="BJ1984" s="5"/>
      <c r="BK1984" s="3"/>
      <c r="BM1984" s="7"/>
      <c r="BN1984" s="3"/>
      <c r="BO1984" s="3"/>
      <c r="BQ1984" s="7"/>
      <c r="BR1984" s="3"/>
      <c r="BS1984" s="3"/>
      <c r="BV1984" s="4"/>
      <c r="BW1984" s="3"/>
      <c r="BX1984" s="3"/>
      <c r="BY1984" s="3"/>
      <c r="BZ1984" s="3"/>
      <c r="CA1984" s="3"/>
      <c r="CB1984" s="3"/>
      <c r="CC1984" s="3"/>
      <c r="CD1984" s="4"/>
      <c r="CE1984" s="4"/>
      <c r="CF1984" s="3"/>
      <c r="CG1984" s="3"/>
      <c r="CH1984" s="3"/>
      <c r="CI1984" s="3"/>
      <c r="CJ1984" s="3"/>
      <c r="CK1984" s="2"/>
      <c r="CL1984" s="2"/>
      <c r="CM1984" s="4"/>
      <c r="CN1984" s="4"/>
      <c r="CO1984" s="3"/>
      <c r="CP1984" s="4"/>
      <c r="CQ1984" s="3"/>
      <c r="CS1984" s="4"/>
      <c r="CT1984" s="3"/>
      <c r="CU1984" s="3"/>
    </row>
    <row r="1985" spans="1:99" ht="20.100000000000001" customHeight="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Y1985" s="4"/>
      <c r="Z1985" s="5"/>
      <c r="AB1985" s="6"/>
      <c r="AC1985" s="3"/>
      <c r="AD1985" s="3"/>
      <c r="AE1985" s="3"/>
      <c r="AF1985" s="3"/>
      <c r="AG1985" s="4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X1985" s="4"/>
      <c r="AZ1985" s="4"/>
      <c r="BA1985" s="4"/>
      <c r="BB1985" s="8"/>
      <c r="BC1985" s="3"/>
      <c r="BD1985" s="3"/>
      <c r="BF1985" s="5"/>
      <c r="BG1985" s="5"/>
      <c r="BH1985" s="5"/>
      <c r="BI1985" s="5"/>
      <c r="BJ1985" s="5"/>
      <c r="BK1985" s="3"/>
      <c r="BM1985" s="7"/>
      <c r="BN1985" s="3"/>
      <c r="BO1985" s="3"/>
      <c r="BQ1985" s="7"/>
      <c r="BR1985" s="3"/>
      <c r="BS1985" s="3"/>
      <c r="BV1985" s="4"/>
      <c r="BW1985" s="3"/>
      <c r="BX1985" s="3"/>
      <c r="BY1985" s="3"/>
      <c r="BZ1985" s="3"/>
      <c r="CA1985" s="3"/>
      <c r="CB1985" s="3"/>
      <c r="CC1985" s="3"/>
      <c r="CD1985" s="4"/>
      <c r="CE1985" s="4"/>
      <c r="CF1985" s="3"/>
      <c r="CG1985" s="3"/>
      <c r="CH1985" s="3"/>
      <c r="CI1985" s="3"/>
      <c r="CJ1985" s="3"/>
      <c r="CK1985" s="2"/>
      <c r="CL1985" s="2"/>
      <c r="CM1985" s="4"/>
      <c r="CN1985" s="4"/>
      <c r="CO1985" s="3"/>
      <c r="CP1985" s="4"/>
      <c r="CQ1985" s="3"/>
      <c r="CS1985" s="4"/>
      <c r="CT1985" s="3"/>
      <c r="CU1985" s="3"/>
    </row>
    <row r="1986" spans="1:99" ht="20.100000000000001" customHeight="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Y1986" s="4"/>
      <c r="Z1986" s="5"/>
      <c r="AB1986" s="6"/>
      <c r="AC1986" s="3"/>
      <c r="AD1986" s="3"/>
      <c r="AE1986" s="3"/>
      <c r="AF1986" s="3"/>
      <c r="AG1986" s="4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X1986" s="4"/>
      <c r="AZ1986" s="4"/>
      <c r="BA1986" s="4"/>
      <c r="BB1986" s="8"/>
      <c r="BC1986" s="3"/>
      <c r="BD1986" s="3"/>
      <c r="BF1986" s="5"/>
      <c r="BG1986" s="5"/>
      <c r="BH1986" s="5"/>
      <c r="BI1986" s="5"/>
      <c r="BJ1986" s="5"/>
      <c r="BK1986" s="3"/>
      <c r="BM1986" s="7"/>
      <c r="BN1986" s="3"/>
      <c r="BO1986" s="3"/>
      <c r="BQ1986" s="7"/>
      <c r="BR1986" s="3"/>
      <c r="BS1986" s="3"/>
      <c r="BV1986" s="4"/>
      <c r="BW1986" s="3"/>
      <c r="BX1986" s="3"/>
      <c r="BY1986" s="3"/>
      <c r="BZ1986" s="3"/>
      <c r="CA1986" s="3"/>
      <c r="CB1986" s="3"/>
      <c r="CC1986" s="3"/>
      <c r="CD1986" s="4"/>
      <c r="CE1986" s="4"/>
      <c r="CF1986" s="3"/>
      <c r="CG1986" s="3"/>
      <c r="CH1986" s="3"/>
      <c r="CI1986" s="3"/>
      <c r="CJ1986" s="3"/>
      <c r="CK1986" s="2"/>
      <c r="CL1986" s="2"/>
      <c r="CM1986" s="4"/>
      <c r="CN1986" s="4"/>
      <c r="CO1986" s="3"/>
      <c r="CP1986" s="4"/>
      <c r="CQ1986" s="3"/>
      <c r="CS1986" s="4"/>
      <c r="CT1986" s="3"/>
      <c r="CU1986" s="3"/>
    </row>
    <row r="1987" spans="1:99" ht="20.100000000000001" customHeight="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Y1987" s="4"/>
      <c r="Z1987" s="5"/>
      <c r="AB1987" s="6"/>
      <c r="AC1987" s="3"/>
      <c r="AD1987" s="3"/>
      <c r="AE1987" s="3"/>
      <c r="AF1987" s="3"/>
      <c r="AG1987" s="4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X1987" s="4"/>
      <c r="AZ1987" s="4"/>
      <c r="BA1987" s="4"/>
      <c r="BB1987" s="8"/>
      <c r="BC1987" s="3"/>
      <c r="BD1987" s="3"/>
      <c r="BF1987" s="5"/>
      <c r="BG1987" s="5"/>
      <c r="BH1987" s="5"/>
      <c r="BI1987" s="5"/>
      <c r="BJ1987" s="5"/>
      <c r="BK1987" s="3"/>
      <c r="BM1987" s="7"/>
      <c r="BN1987" s="3"/>
      <c r="BO1987" s="3"/>
      <c r="BQ1987" s="7"/>
      <c r="BR1987" s="3"/>
      <c r="BS1987" s="3"/>
      <c r="BV1987" s="4"/>
      <c r="BW1987" s="3"/>
      <c r="BX1987" s="3"/>
      <c r="BY1987" s="3"/>
      <c r="BZ1987" s="3"/>
      <c r="CA1987" s="3"/>
      <c r="CB1987" s="3"/>
      <c r="CC1987" s="3"/>
      <c r="CD1987" s="4"/>
      <c r="CE1987" s="4"/>
      <c r="CF1987" s="3"/>
      <c r="CG1987" s="3"/>
      <c r="CH1987" s="3"/>
      <c r="CI1987" s="3"/>
      <c r="CJ1987" s="3"/>
      <c r="CK1987" s="2"/>
      <c r="CL1987" s="2"/>
      <c r="CM1987" s="4"/>
      <c r="CN1987" s="4"/>
      <c r="CO1987" s="3"/>
      <c r="CP1987" s="4"/>
      <c r="CQ1987" s="3"/>
      <c r="CS1987" s="4"/>
      <c r="CT1987" s="3"/>
      <c r="CU1987" s="3"/>
    </row>
    <row r="1988" spans="1:99" ht="20.100000000000001" customHeight="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Y1988" s="4"/>
      <c r="Z1988" s="5"/>
      <c r="AB1988" s="6"/>
      <c r="AC1988" s="3"/>
      <c r="AD1988" s="3"/>
      <c r="AE1988" s="3"/>
      <c r="AF1988" s="3"/>
      <c r="AG1988" s="4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X1988" s="4"/>
      <c r="AZ1988" s="4"/>
      <c r="BA1988" s="4"/>
      <c r="BB1988" s="8"/>
      <c r="BC1988" s="3"/>
      <c r="BD1988" s="3"/>
      <c r="BF1988" s="5"/>
      <c r="BG1988" s="5"/>
      <c r="BH1988" s="5"/>
      <c r="BI1988" s="5"/>
      <c r="BJ1988" s="5"/>
      <c r="BK1988" s="3"/>
      <c r="BM1988" s="7"/>
      <c r="BN1988" s="3"/>
      <c r="BO1988" s="3"/>
      <c r="BQ1988" s="7"/>
      <c r="BR1988" s="3"/>
      <c r="BS1988" s="3"/>
      <c r="BV1988" s="4"/>
      <c r="BW1988" s="3"/>
      <c r="BX1988" s="3"/>
      <c r="BY1988" s="3"/>
      <c r="BZ1988" s="3"/>
      <c r="CA1988" s="3"/>
      <c r="CB1988" s="3"/>
      <c r="CC1988" s="3"/>
      <c r="CD1988" s="4"/>
      <c r="CE1988" s="4"/>
      <c r="CF1988" s="3"/>
      <c r="CG1988" s="3"/>
      <c r="CH1988" s="3"/>
      <c r="CI1988" s="3"/>
      <c r="CJ1988" s="3"/>
      <c r="CK1988" s="2"/>
      <c r="CL1988" s="2"/>
      <c r="CM1988" s="4"/>
      <c r="CN1988" s="4"/>
      <c r="CO1988" s="3"/>
      <c r="CP1988" s="4"/>
      <c r="CQ1988" s="3"/>
      <c r="CS1988" s="4"/>
      <c r="CT1988" s="3"/>
      <c r="CU1988" s="3"/>
    </row>
    <row r="1989" spans="1:99" ht="20.100000000000001" customHeight="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Y1989" s="4"/>
      <c r="Z1989" s="5"/>
      <c r="AB1989" s="6"/>
      <c r="AC1989" s="3"/>
      <c r="AD1989" s="3"/>
      <c r="AE1989" s="3"/>
      <c r="AF1989" s="3"/>
      <c r="AG1989" s="4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X1989" s="4"/>
      <c r="AZ1989" s="4"/>
      <c r="BA1989" s="4"/>
      <c r="BB1989" s="8"/>
      <c r="BC1989" s="3"/>
      <c r="BD1989" s="3"/>
      <c r="BF1989" s="5"/>
      <c r="BG1989" s="5"/>
      <c r="BH1989" s="5"/>
      <c r="BI1989" s="5"/>
      <c r="BJ1989" s="5"/>
      <c r="BK1989" s="3"/>
      <c r="BM1989" s="7"/>
      <c r="BN1989" s="3"/>
      <c r="BO1989" s="3"/>
      <c r="BQ1989" s="7"/>
      <c r="BR1989" s="3"/>
      <c r="BS1989" s="3"/>
      <c r="BV1989" s="4"/>
      <c r="BW1989" s="3"/>
      <c r="BX1989" s="3"/>
      <c r="BY1989" s="3"/>
      <c r="BZ1989" s="3"/>
      <c r="CA1989" s="3"/>
      <c r="CB1989" s="3"/>
      <c r="CC1989" s="3"/>
      <c r="CD1989" s="4"/>
      <c r="CE1989" s="4"/>
      <c r="CF1989" s="3"/>
      <c r="CG1989" s="3"/>
      <c r="CH1989" s="3"/>
      <c r="CI1989" s="3"/>
      <c r="CJ1989" s="3"/>
      <c r="CK1989" s="2"/>
      <c r="CL1989" s="2"/>
      <c r="CM1989" s="4"/>
      <c r="CN1989" s="4"/>
      <c r="CO1989" s="3"/>
      <c r="CP1989" s="4"/>
      <c r="CQ1989" s="3"/>
      <c r="CS1989" s="4"/>
      <c r="CT1989" s="3"/>
      <c r="CU1989" s="3"/>
    </row>
    <row r="1990" spans="1:99" ht="20.100000000000001" customHeight="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Y1990" s="4"/>
      <c r="Z1990" s="5"/>
      <c r="AB1990" s="6"/>
      <c r="AC1990" s="3"/>
      <c r="AD1990" s="3"/>
      <c r="AE1990" s="3"/>
      <c r="AF1990" s="3"/>
      <c r="AG1990" s="4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X1990" s="4"/>
      <c r="AZ1990" s="4"/>
      <c r="BA1990" s="4"/>
      <c r="BB1990" s="8"/>
      <c r="BC1990" s="3"/>
      <c r="BD1990" s="3"/>
      <c r="BF1990" s="5"/>
      <c r="BG1990" s="5"/>
      <c r="BH1990" s="5"/>
      <c r="BI1990" s="5"/>
      <c r="BJ1990" s="5"/>
      <c r="BK1990" s="3"/>
      <c r="BM1990" s="7"/>
      <c r="BN1990" s="3"/>
      <c r="BO1990" s="3"/>
      <c r="BQ1990" s="7"/>
      <c r="BR1990" s="3"/>
      <c r="BS1990" s="3"/>
      <c r="BV1990" s="4"/>
      <c r="BW1990" s="3"/>
      <c r="BX1990" s="3"/>
      <c r="BY1990" s="3"/>
      <c r="BZ1990" s="3"/>
      <c r="CA1990" s="3"/>
      <c r="CB1990" s="3"/>
      <c r="CC1990" s="3"/>
      <c r="CD1990" s="4"/>
      <c r="CE1990" s="4"/>
      <c r="CF1990" s="3"/>
      <c r="CG1990" s="3"/>
      <c r="CH1990" s="3"/>
      <c r="CI1990" s="3"/>
      <c r="CJ1990" s="3"/>
      <c r="CK1990" s="2"/>
      <c r="CL1990" s="2"/>
      <c r="CM1990" s="4"/>
      <c r="CN1990" s="4"/>
      <c r="CO1990" s="3"/>
      <c r="CP1990" s="4"/>
      <c r="CQ1990" s="3"/>
      <c r="CS1990" s="4"/>
      <c r="CT1990" s="3"/>
      <c r="CU1990" s="3"/>
    </row>
    <row r="1991" spans="1:99" ht="20.100000000000001" customHeight="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Y1991" s="4"/>
      <c r="Z1991" s="5"/>
      <c r="AB1991" s="6"/>
      <c r="AC1991" s="3"/>
      <c r="AD1991" s="3"/>
      <c r="AE1991" s="3"/>
      <c r="AF1991" s="3"/>
      <c r="AG1991" s="4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X1991" s="4"/>
      <c r="AZ1991" s="4"/>
      <c r="BA1991" s="4"/>
      <c r="BB1991" s="8"/>
      <c r="BC1991" s="3"/>
      <c r="BD1991" s="3"/>
      <c r="BF1991" s="5"/>
      <c r="BG1991" s="5"/>
      <c r="BH1991" s="5"/>
      <c r="BI1991" s="5"/>
      <c r="BJ1991" s="5"/>
      <c r="BK1991" s="3"/>
      <c r="BM1991" s="7"/>
      <c r="BN1991" s="3"/>
      <c r="BO1991" s="3"/>
      <c r="BQ1991" s="7"/>
      <c r="BR1991" s="3"/>
      <c r="BS1991" s="3"/>
      <c r="BV1991" s="4"/>
      <c r="BW1991" s="3"/>
      <c r="BX1991" s="3"/>
      <c r="BY1991" s="3"/>
      <c r="BZ1991" s="3"/>
      <c r="CA1991" s="3"/>
      <c r="CB1991" s="3"/>
      <c r="CC1991" s="3"/>
      <c r="CD1991" s="4"/>
      <c r="CE1991" s="4"/>
      <c r="CF1991" s="3"/>
      <c r="CG1991" s="3"/>
      <c r="CH1991" s="3"/>
      <c r="CI1991" s="3"/>
      <c r="CJ1991" s="3"/>
      <c r="CK1991" s="2"/>
      <c r="CL1991" s="2"/>
      <c r="CM1991" s="4"/>
      <c r="CN1991" s="4"/>
      <c r="CO1991" s="3"/>
      <c r="CP1991" s="4"/>
      <c r="CQ1991" s="3"/>
      <c r="CS1991" s="4"/>
      <c r="CT1991" s="3"/>
      <c r="CU1991" s="3"/>
    </row>
    <row r="1992" spans="1:99" ht="20.100000000000001" customHeight="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Y1992" s="4"/>
      <c r="Z1992" s="5"/>
      <c r="AB1992" s="6"/>
      <c r="AC1992" s="3"/>
      <c r="AD1992" s="3"/>
      <c r="AE1992" s="3"/>
      <c r="AF1992" s="3"/>
      <c r="AG1992" s="4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X1992" s="4"/>
      <c r="AZ1992" s="4"/>
      <c r="BA1992" s="4"/>
      <c r="BB1992" s="8"/>
      <c r="BC1992" s="3"/>
      <c r="BD1992" s="3"/>
      <c r="BF1992" s="5"/>
      <c r="BG1992" s="5"/>
      <c r="BH1992" s="5"/>
      <c r="BI1992" s="5"/>
      <c r="BJ1992" s="5"/>
      <c r="BK1992" s="3"/>
      <c r="BM1992" s="7"/>
      <c r="BN1992" s="3"/>
      <c r="BO1992" s="3"/>
      <c r="BQ1992" s="7"/>
      <c r="BR1992" s="3"/>
      <c r="BS1992" s="3"/>
      <c r="BV1992" s="4"/>
      <c r="BW1992" s="3"/>
      <c r="BX1992" s="3"/>
      <c r="BY1992" s="3"/>
      <c r="BZ1992" s="3"/>
      <c r="CA1992" s="3"/>
      <c r="CB1992" s="3"/>
      <c r="CC1992" s="3"/>
      <c r="CD1992" s="4"/>
      <c r="CE1992" s="4"/>
      <c r="CF1992" s="3"/>
      <c r="CG1992" s="3"/>
      <c r="CH1992" s="3"/>
      <c r="CI1992" s="3"/>
      <c r="CJ1992" s="3"/>
      <c r="CK1992" s="2"/>
      <c r="CL1992" s="2"/>
      <c r="CM1992" s="4"/>
      <c r="CN1992" s="4"/>
      <c r="CO1992" s="3"/>
      <c r="CP1992" s="4"/>
      <c r="CQ1992" s="3"/>
      <c r="CS1992" s="4"/>
      <c r="CT1992" s="3"/>
      <c r="CU1992" s="3"/>
    </row>
    <row r="1993" spans="1:99" ht="20.100000000000001" customHeight="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Y1993" s="4"/>
      <c r="Z1993" s="5"/>
      <c r="AB1993" s="6"/>
      <c r="AC1993" s="3"/>
      <c r="AD1993" s="3"/>
      <c r="AE1993" s="3"/>
      <c r="AF1993" s="3"/>
      <c r="AG1993" s="4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X1993" s="4"/>
      <c r="AZ1993" s="4"/>
      <c r="BA1993" s="4"/>
      <c r="BB1993" s="8"/>
      <c r="BC1993" s="3"/>
      <c r="BD1993" s="3"/>
      <c r="BF1993" s="5"/>
      <c r="BG1993" s="5"/>
      <c r="BH1993" s="5"/>
      <c r="BI1993" s="5"/>
      <c r="BJ1993" s="5"/>
      <c r="BK1993" s="3"/>
      <c r="BM1993" s="7"/>
      <c r="BN1993" s="3"/>
      <c r="BO1993" s="3"/>
      <c r="BQ1993" s="7"/>
      <c r="BR1993" s="3"/>
      <c r="BS1993" s="3"/>
      <c r="BV1993" s="4"/>
      <c r="BW1993" s="3"/>
      <c r="BX1993" s="3"/>
      <c r="BY1993" s="3"/>
      <c r="BZ1993" s="3"/>
      <c r="CA1993" s="3"/>
      <c r="CB1993" s="3"/>
      <c r="CC1993" s="3"/>
      <c r="CD1993" s="4"/>
      <c r="CE1993" s="4"/>
      <c r="CF1993" s="3"/>
      <c r="CG1993" s="3"/>
      <c r="CH1993" s="3"/>
      <c r="CI1993" s="3"/>
      <c r="CJ1993" s="3"/>
      <c r="CK1993" s="2"/>
      <c r="CL1993" s="2"/>
      <c r="CM1993" s="4"/>
      <c r="CN1993" s="4"/>
      <c r="CO1993" s="3"/>
      <c r="CP1993" s="4"/>
      <c r="CQ1993" s="3"/>
      <c r="CS1993" s="4"/>
      <c r="CT1993" s="3"/>
      <c r="CU1993" s="3"/>
    </row>
    <row r="1994" spans="1:99" ht="20.100000000000001" customHeight="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Y1994" s="4"/>
      <c r="Z1994" s="5"/>
      <c r="AB1994" s="6"/>
      <c r="AC1994" s="3"/>
      <c r="AD1994" s="3"/>
      <c r="AE1994" s="3"/>
      <c r="AF1994" s="3"/>
      <c r="AG1994" s="4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X1994" s="4"/>
      <c r="AZ1994" s="4"/>
      <c r="BA1994" s="4"/>
      <c r="BB1994" s="8"/>
      <c r="BC1994" s="3"/>
      <c r="BD1994" s="3"/>
      <c r="BF1994" s="5"/>
      <c r="BG1994" s="5"/>
      <c r="BH1994" s="5"/>
      <c r="BI1994" s="5"/>
      <c r="BJ1994" s="5"/>
      <c r="BK1994" s="3"/>
      <c r="BM1994" s="7"/>
      <c r="BN1994" s="3"/>
      <c r="BO1994" s="3"/>
      <c r="BQ1994" s="7"/>
      <c r="BR1994" s="3"/>
      <c r="BS1994" s="3"/>
      <c r="BV1994" s="4"/>
      <c r="BW1994" s="3"/>
      <c r="BX1994" s="3"/>
      <c r="BY1994" s="3"/>
      <c r="BZ1994" s="3"/>
      <c r="CA1994" s="3"/>
      <c r="CB1994" s="3"/>
      <c r="CC1994" s="3"/>
      <c r="CD1994" s="4"/>
      <c r="CE1994" s="4"/>
      <c r="CF1994" s="3"/>
      <c r="CG1994" s="3"/>
      <c r="CH1994" s="3"/>
      <c r="CI1994" s="3"/>
      <c r="CJ1994" s="3"/>
      <c r="CK1994" s="2"/>
      <c r="CL1994" s="2"/>
      <c r="CM1994" s="4"/>
      <c r="CN1994" s="4"/>
      <c r="CO1994" s="3"/>
      <c r="CP1994" s="4"/>
      <c r="CQ1994" s="3"/>
      <c r="CS1994" s="4"/>
      <c r="CT1994" s="3"/>
      <c r="CU1994" s="3"/>
    </row>
    <row r="1995" spans="1:99" ht="20.100000000000001" customHeight="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Y1995" s="4"/>
      <c r="Z1995" s="5"/>
      <c r="AB1995" s="6"/>
      <c r="AC1995" s="3"/>
      <c r="AD1995" s="3"/>
      <c r="AE1995" s="3"/>
      <c r="AF1995" s="3"/>
      <c r="AG1995" s="4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X1995" s="4"/>
      <c r="AZ1995" s="4"/>
      <c r="BA1995" s="4"/>
      <c r="BB1995" s="8"/>
      <c r="BC1995" s="3"/>
      <c r="BD1995" s="3"/>
      <c r="BF1995" s="5"/>
      <c r="BG1995" s="5"/>
      <c r="BH1995" s="5"/>
      <c r="BI1995" s="5"/>
      <c r="BJ1995" s="5"/>
      <c r="BK1995" s="3"/>
      <c r="BM1995" s="7"/>
      <c r="BN1995" s="3"/>
      <c r="BO1995" s="3"/>
      <c r="BQ1995" s="7"/>
      <c r="BR1995" s="3"/>
      <c r="BS1995" s="3"/>
      <c r="BV1995" s="4"/>
      <c r="BW1995" s="3"/>
      <c r="BX1995" s="3"/>
      <c r="BY1995" s="3"/>
      <c r="BZ1995" s="3"/>
      <c r="CA1995" s="3"/>
      <c r="CB1995" s="3"/>
      <c r="CC1995" s="3"/>
      <c r="CD1995" s="4"/>
      <c r="CE1995" s="4"/>
      <c r="CF1995" s="3"/>
      <c r="CG1995" s="3"/>
      <c r="CH1995" s="3"/>
      <c r="CI1995" s="3"/>
      <c r="CJ1995" s="3"/>
      <c r="CK1995" s="2"/>
      <c r="CL1995" s="2"/>
      <c r="CM1995" s="4"/>
      <c r="CN1995" s="4"/>
      <c r="CO1995" s="3"/>
      <c r="CP1995" s="4"/>
      <c r="CQ1995" s="3"/>
      <c r="CS1995" s="4"/>
      <c r="CT1995" s="3"/>
      <c r="CU1995" s="3"/>
    </row>
    <row r="1996" spans="1:99" ht="20.100000000000001" customHeight="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Y1996" s="4"/>
      <c r="Z1996" s="5"/>
      <c r="AB1996" s="6"/>
      <c r="AC1996" s="3"/>
      <c r="AD1996" s="3"/>
      <c r="AE1996" s="3"/>
      <c r="AF1996" s="3"/>
      <c r="AG1996" s="4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X1996" s="4"/>
      <c r="AZ1996" s="4"/>
      <c r="BA1996" s="4"/>
      <c r="BB1996" s="8"/>
      <c r="BC1996" s="3"/>
      <c r="BD1996" s="3"/>
      <c r="BF1996" s="5"/>
      <c r="BG1996" s="5"/>
      <c r="BH1996" s="5"/>
      <c r="BI1996" s="5"/>
      <c r="BJ1996" s="5"/>
      <c r="BK1996" s="3"/>
      <c r="BM1996" s="7"/>
      <c r="BN1996" s="3"/>
      <c r="BO1996" s="3"/>
      <c r="BQ1996" s="7"/>
      <c r="BR1996" s="3"/>
      <c r="BS1996" s="3"/>
      <c r="BV1996" s="4"/>
      <c r="BW1996" s="3"/>
      <c r="BX1996" s="3"/>
      <c r="BY1996" s="3"/>
      <c r="BZ1996" s="3"/>
      <c r="CA1996" s="3"/>
      <c r="CB1996" s="3"/>
      <c r="CC1996" s="3"/>
      <c r="CD1996" s="4"/>
      <c r="CE1996" s="4"/>
      <c r="CF1996" s="3"/>
      <c r="CG1996" s="3"/>
      <c r="CH1996" s="3"/>
      <c r="CI1996" s="3"/>
      <c r="CJ1996" s="3"/>
      <c r="CK1996" s="2"/>
      <c r="CL1996" s="2"/>
      <c r="CM1996" s="4"/>
      <c r="CN1996" s="4"/>
      <c r="CO1996" s="3"/>
      <c r="CP1996" s="4"/>
      <c r="CQ1996" s="3"/>
      <c r="CS1996" s="4"/>
      <c r="CT1996" s="3"/>
      <c r="CU1996" s="3"/>
    </row>
    <row r="1997" spans="1:99" ht="20.100000000000001" customHeight="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Y1997" s="4"/>
      <c r="Z1997" s="5"/>
      <c r="AB1997" s="6"/>
      <c r="AC1997" s="3"/>
      <c r="AD1997" s="3"/>
      <c r="AE1997" s="3"/>
      <c r="AF1997" s="3"/>
      <c r="AG1997" s="4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X1997" s="4"/>
      <c r="AZ1997" s="4"/>
      <c r="BA1997" s="4"/>
      <c r="BB1997" s="8"/>
      <c r="BC1997" s="3"/>
      <c r="BD1997" s="3"/>
      <c r="BF1997" s="5"/>
      <c r="BG1997" s="5"/>
      <c r="BH1997" s="5"/>
      <c r="BI1997" s="5"/>
      <c r="BJ1997" s="5"/>
      <c r="BK1997" s="3"/>
      <c r="BM1997" s="7"/>
      <c r="BN1997" s="3"/>
      <c r="BO1997" s="3"/>
      <c r="BQ1997" s="7"/>
      <c r="BR1997" s="3"/>
      <c r="BS1997" s="3"/>
      <c r="BV1997" s="4"/>
      <c r="BW1997" s="3"/>
      <c r="BX1997" s="3"/>
      <c r="BY1997" s="3"/>
      <c r="BZ1997" s="3"/>
      <c r="CA1997" s="3"/>
      <c r="CB1997" s="3"/>
      <c r="CC1997" s="3"/>
      <c r="CD1997" s="4"/>
      <c r="CE1997" s="4"/>
      <c r="CF1997" s="3"/>
      <c r="CG1997" s="3"/>
      <c r="CH1997" s="3"/>
      <c r="CI1997" s="3"/>
      <c r="CJ1997" s="3"/>
      <c r="CK1997" s="2"/>
      <c r="CL1997" s="2"/>
      <c r="CM1997" s="4"/>
      <c r="CN1997" s="4"/>
      <c r="CO1997" s="3"/>
      <c r="CP1997" s="4"/>
      <c r="CQ1997" s="3"/>
      <c r="CS1997" s="4"/>
      <c r="CT1997" s="3"/>
      <c r="CU1997" s="3"/>
    </row>
    <row r="1998" spans="1:99" ht="20.100000000000001" customHeight="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Y1998" s="4"/>
      <c r="Z1998" s="5"/>
      <c r="AB1998" s="6"/>
      <c r="AC1998" s="3"/>
      <c r="AD1998" s="3"/>
      <c r="AE1998" s="3"/>
      <c r="AF1998" s="3"/>
      <c r="AG1998" s="4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X1998" s="4"/>
      <c r="AZ1998" s="4"/>
      <c r="BA1998" s="4"/>
      <c r="BB1998" s="8"/>
      <c r="BC1998" s="3"/>
      <c r="BD1998" s="3"/>
      <c r="BF1998" s="5"/>
      <c r="BG1998" s="5"/>
      <c r="BH1998" s="5"/>
      <c r="BI1998" s="5"/>
      <c r="BJ1998" s="5"/>
      <c r="BK1998" s="3"/>
      <c r="BM1998" s="7"/>
      <c r="BN1998" s="3"/>
      <c r="BO1998" s="3"/>
      <c r="BQ1998" s="7"/>
      <c r="BR1998" s="3"/>
      <c r="BS1998" s="3"/>
      <c r="BV1998" s="4"/>
      <c r="BW1998" s="3"/>
      <c r="BX1998" s="3"/>
      <c r="BY1998" s="3"/>
      <c r="BZ1998" s="3"/>
      <c r="CA1998" s="3"/>
      <c r="CB1998" s="3"/>
      <c r="CC1998" s="3"/>
      <c r="CD1998" s="4"/>
      <c r="CE1998" s="4"/>
      <c r="CF1998" s="3"/>
      <c r="CG1998" s="3"/>
      <c r="CH1998" s="3"/>
      <c r="CI1998" s="3"/>
      <c r="CJ1998" s="3"/>
      <c r="CK1998" s="2"/>
      <c r="CL1998" s="2"/>
      <c r="CM1998" s="4"/>
      <c r="CN1998" s="4"/>
      <c r="CO1998" s="3"/>
      <c r="CP1998" s="4"/>
      <c r="CQ1998" s="3"/>
      <c r="CS1998" s="4"/>
      <c r="CT1998" s="3"/>
      <c r="CU1998" s="3"/>
    </row>
    <row r="1999" spans="1:99" ht="20.100000000000001" customHeight="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Y1999" s="4"/>
      <c r="Z1999" s="5"/>
      <c r="AB1999" s="6"/>
      <c r="AC1999" s="3"/>
      <c r="AD1999" s="3"/>
      <c r="AE1999" s="3"/>
      <c r="AF1999" s="3"/>
      <c r="AG1999" s="4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X1999" s="4"/>
      <c r="AZ1999" s="4"/>
      <c r="BA1999" s="4"/>
      <c r="BB1999" s="8"/>
      <c r="BC1999" s="3"/>
      <c r="BD1999" s="3"/>
      <c r="BF1999" s="5"/>
      <c r="BG1999" s="5"/>
      <c r="BH1999" s="5"/>
      <c r="BI1999" s="5"/>
      <c r="BJ1999" s="5"/>
      <c r="BK1999" s="3"/>
      <c r="BM1999" s="7"/>
      <c r="BN1999" s="3"/>
      <c r="BO1999" s="3"/>
      <c r="BQ1999" s="7"/>
      <c r="BR1999" s="3"/>
      <c r="BS1999" s="3"/>
      <c r="BV1999" s="4"/>
      <c r="BW1999" s="3"/>
      <c r="BX1999" s="3"/>
      <c r="BY1999" s="3"/>
      <c r="BZ1999" s="3"/>
      <c r="CA1999" s="3"/>
      <c r="CB1999" s="3"/>
      <c r="CC1999" s="3"/>
      <c r="CD1999" s="4"/>
      <c r="CE1999" s="4"/>
      <c r="CF1999" s="3"/>
      <c r="CG1999" s="3"/>
      <c r="CH1999" s="3"/>
      <c r="CI1999" s="3"/>
      <c r="CJ1999" s="3"/>
      <c r="CK1999" s="2"/>
      <c r="CL1999" s="2"/>
      <c r="CM1999" s="4"/>
      <c r="CN1999" s="4"/>
      <c r="CO1999" s="3"/>
      <c r="CP1999" s="4"/>
      <c r="CQ1999" s="3"/>
      <c r="CS1999" s="4"/>
      <c r="CT1999" s="3"/>
      <c r="CU1999" s="3"/>
    </row>
    <row r="2000" spans="1:99" ht="20.100000000000001" customHeight="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Y2000" s="4"/>
      <c r="Z2000" s="5"/>
      <c r="AB2000" s="6"/>
      <c r="AC2000" s="3"/>
      <c r="AD2000" s="3"/>
      <c r="AE2000" s="3"/>
      <c r="AF2000" s="3"/>
      <c r="AG2000" s="4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X2000" s="4"/>
      <c r="AZ2000" s="4"/>
      <c r="BA2000" s="4"/>
      <c r="BB2000" s="8"/>
      <c r="BC2000" s="3"/>
      <c r="BD2000" s="3"/>
      <c r="BF2000" s="5"/>
      <c r="BG2000" s="5"/>
      <c r="BH2000" s="5"/>
      <c r="BI2000" s="5"/>
      <c r="BJ2000" s="5"/>
      <c r="BK2000" s="3"/>
      <c r="BM2000" s="7"/>
      <c r="BN2000" s="3"/>
      <c r="BO2000" s="3"/>
      <c r="BQ2000" s="7"/>
      <c r="BR2000" s="3"/>
      <c r="BS2000" s="3"/>
      <c r="BV2000" s="4"/>
      <c r="BW2000" s="3"/>
      <c r="BX2000" s="3"/>
      <c r="BY2000" s="3"/>
      <c r="BZ2000" s="3"/>
      <c r="CA2000" s="3"/>
      <c r="CB2000" s="3"/>
      <c r="CC2000" s="3"/>
      <c r="CD2000" s="4"/>
      <c r="CE2000" s="4"/>
      <c r="CF2000" s="3"/>
      <c r="CG2000" s="3"/>
      <c r="CH2000" s="3"/>
      <c r="CI2000" s="3"/>
      <c r="CJ2000" s="3"/>
      <c r="CK2000" s="2"/>
      <c r="CL2000" s="2"/>
      <c r="CM2000" s="4"/>
      <c r="CN2000" s="4"/>
      <c r="CO2000" s="3"/>
      <c r="CP2000" s="4"/>
      <c r="CQ2000" s="3"/>
      <c r="CS2000" s="4"/>
      <c r="CT2000" s="3"/>
      <c r="CU2000" s="3"/>
    </row>
    <row r="2001" spans="1:99" ht="20.100000000000001" customHeight="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Y2001" s="4"/>
      <c r="Z2001" s="5"/>
      <c r="AB2001" s="6"/>
      <c r="AC2001" s="3"/>
      <c r="AD2001" s="3"/>
      <c r="AE2001" s="3"/>
      <c r="AF2001" s="3"/>
      <c r="AG2001" s="4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X2001" s="4"/>
      <c r="AZ2001" s="4"/>
      <c r="BA2001" s="4"/>
      <c r="BB2001" s="8"/>
      <c r="BC2001" s="3"/>
      <c r="BD2001" s="3"/>
      <c r="BF2001" s="5"/>
      <c r="BG2001" s="5"/>
      <c r="BH2001" s="5"/>
      <c r="BI2001" s="5"/>
      <c r="BJ2001" s="5"/>
      <c r="BK2001" s="3"/>
      <c r="BM2001" s="7"/>
      <c r="BN2001" s="3"/>
      <c r="BO2001" s="3"/>
      <c r="BQ2001" s="7"/>
      <c r="BR2001" s="3"/>
      <c r="BS2001" s="3"/>
      <c r="BV2001" s="4"/>
      <c r="BW2001" s="3"/>
      <c r="BX2001" s="3"/>
      <c r="BY2001" s="3"/>
      <c r="BZ2001" s="3"/>
      <c r="CA2001" s="3"/>
      <c r="CB2001" s="3"/>
      <c r="CC2001" s="3"/>
      <c r="CD2001" s="4"/>
      <c r="CE2001" s="4"/>
      <c r="CF2001" s="3"/>
      <c r="CG2001" s="3"/>
      <c r="CH2001" s="3"/>
      <c r="CI2001" s="3"/>
      <c r="CJ2001" s="3"/>
      <c r="CK2001" s="2"/>
      <c r="CL2001" s="2"/>
      <c r="CM2001" s="4"/>
      <c r="CN2001" s="4"/>
      <c r="CO2001" s="3"/>
      <c r="CP2001" s="4"/>
      <c r="CQ2001" s="3"/>
      <c r="CS2001" s="4"/>
      <c r="CT2001" s="3"/>
      <c r="CU2001" s="3"/>
    </row>
    <row r="2002" spans="1:99" ht="20.100000000000001" customHeight="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Y2002" s="4"/>
      <c r="Z2002" s="5"/>
      <c r="AB2002" s="6"/>
      <c r="AC2002" s="3"/>
      <c r="AD2002" s="3"/>
      <c r="AE2002" s="3"/>
      <c r="AF2002" s="3"/>
      <c r="AG2002" s="4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X2002" s="4"/>
      <c r="AZ2002" s="4"/>
      <c r="BA2002" s="4"/>
      <c r="BB2002" s="8"/>
      <c r="BC2002" s="3"/>
      <c r="BD2002" s="3"/>
      <c r="BF2002" s="5"/>
      <c r="BG2002" s="5"/>
      <c r="BH2002" s="5"/>
      <c r="BI2002" s="5"/>
      <c r="BJ2002" s="5"/>
      <c r="BK2002" s="3"/>
      <c r="BM2002" s="7"/>
      <c r="BN2002" s="3"/>
      <c r="BO2002" s="3"/>
      <c r="BQ2002" s="7"/>
      <c r="BR2002" s="3"/>
      <c r="BS2002" s="3"/>
      <c r="BV2002" s="4"/>
      <c r="BW2002" s="3"/>
      <c r="BX2002" s="3"/>
      <c r="BY2002" s="3"/>
      <c r="BZ2002" s="3"/>
      <c r="CA2002" s="3"/>
      <c r="CB2002" s="3"/>
      <c r="CC2002" s="3"/>
      <c r="CD2002" s="4"/>
      <c r="CE2002" s="4"/>
      <c r="CF2002" s="3"/>
      <c r="CG2002" s="3"/>
      <c r="CH2002" s="3"/>
      <c r="CI2002" s="3"/>
      <c r="CJ2002" s="3"/>
      <c r="CK2002" s="2"/>
      <c r="CL2002" s="2"/>
      <c r="CM2002" s="4"/>
      <c r="CN2002" s="4"/>
      <c r="CO2002" s="3"/>
      <c r="CP2002" s="4"/>
      <c r="CQ2002" s="3"/>
      <c r="CS2002" s="4"/>
      <c r="CT2002" s="3"/>
      <c r="CU2002" s="3"/>
    </row>
    <row r="2003" spans="1:99" ht="20.100000000000001" customHeight="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Y2003" s="4"/>
      <c r="Z2003" s="5"/>
      <c r="AB2003" s="6"/>
      <c r="AC2003" s="3"/>
      <c r="AD2003" s="3"/>
      <c r="AE2003" s="3"/>
      <c r="AF2003" s="3"/>
      <c r="AG2003" s="4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X2003" s="4"/>
      <c r="AZ2003" s="4"/>
      <c r="BA2003" s="4"/>
      <c r="BB2003" s="8"/>
      <c r="BC2003" s="3"/>
      <c r="BD2003" s="3"/>
      <c r="BF2003" s="5"/>
      <c r="BG2003" s="5"/>
      <c r="BH2003" s="5"/>
      <c r="BI2003" s="5"/>
      <c r="BJ2003" s="5"/>
      <c r="BK2003" s="3"/>
      <c r="BM2003" s="7"/>
      <c r="BN2003" s="3"/>
      <c r="BO2003" s="3"/>
      <c r="BQ2003" s="7"/>
      <c r="BR2003" s="3"/>
      <c r="BS2003" s="3"/>
      <c r="BV2003" s="4"/>
      <c r="BW2003" s="3"/>
      <c r="BX2003" s="3"/>
      <c r="BY2003" s="3"/>
      <c r="BZ2003" s="3"/>
      <c r="CA2003" s="3"/>
      <c r="CB2003" s="3"/>
      <c r="CC2003" s="3"/>
      <c r="CD2003" s="4"/>
      <c r="CE2003" s="4"/>
      <c r="CF2003" s="3"/>
      <c r="CG2003" s="3"/>
      <c r="CH2003" s="3"/>
      <c r="CI2003" s="3"/>
      <c r="CJ2003" s="3"/>
      <c r="CK2003" s="2"/>
      <c r="CL2003" s="2"/>
      <c r="CM2003" s="4"/>
      <c r="CN2003" s="4"/>
      <c r="CO2003" s="3"/>
      <c r="CP2003" s="4"/>
      <c r="CQ2003" s="3"/>
      <c r="CS2003" s="4"/>
      <c r="CT2003" s="3"/>
      <c r="CU2003" s="3"/>
    </row>
    <row r="2004" spans="1:99" ht="20.100000000000001" customHeight="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Y2004" s="4"/>
      <c r="Z2004" s="5"/>
      <c r="AB2004" s="6"/>
      <c r="AC2004" s="3"/>
      <c r="AD2004" s="3"/>
      <c r="AE2004" s="3"/>
      <c r="AF2004" s="3"/>
      <c r="AG2004" s="4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X2004" s="4"/>
      <c r="AZ2004" s="4"/>
      <c r="BA2004" s="4"/>
      <c r="BB2004" s="8"/>
      <c r="BC2004" s="3"/>
      <c r="BD2004" s="3"/>
      <c r="BF2004" s="5"/>
      <c r="BG2004" s="5"/>
      <c r="BH2004" s="5"/>
      <c r="BI2004" s="5"/>
      <c r="BJ2004" s="5"/>
      <c r="BK2004" s="3"/>
      <c r="BM2004" s="7"/>
      <c r="BN2004" s="3"/>
      <c r="BO2004" s="3"/>
      <c r="BQ2004" s="7"/>
      <c r="BR2004" s="3"/>
      <c r="BS2004" s="3"/>
      <c r="BV2004" s="4"/>
      <c r="BW2004" s="3"/>
      <c r="BX2004" s="3"/>
      <c r="BY2004" s="3"/>
      <c r="BZ2004" s="3"/>
      <c r="CA2004" s="3"/>
      <c r="CB2004" s="3"/>
      <c r="CC2004" s="3"/>
      <c r="CD2004" s="4"/>
      <c r="CE2004" s="4"/>
      <c r="CF2004" s="3"/>
      <c r="CG2004" s="3"/>
      <c r="CH2004" s="3"/>
      <c r="CI2004" s="3"/>
      <c r="CJ2004" s="3"/>
      <c r="CK2004" s="2"/>
      <c r="CL2004" s="2"/>
      <c r="CM2004" s="4"/>
      <c r="CN2004" s="4"/>
      <c r="CO2004" s="3"/>
      <c r="CP2004" s="4"/>
      <c r="CQ2004" s="3"/>
      <c r="CS2004" s="4"/>
      <c r="CT2004" s="3"/>
      <c r="CU2004" s="3"/>
    </row>
    <row r="2005" spans="1:99" ht="20.100000000000001" customHeight="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Y2005" s="4"/>
      <c r="Z2005" s="5"/>
      <c r="AB2005" s="6"/>
      <c r="AC2005" s="3"/>
      <c r="AD2005" s="3"/>
      <c r="AE2005" s="3"/>
      <c r="AF2005" s="3"/>
      <c r="AG2005" s="4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X2005" s="4"/>
      <c r="AZ2005" s="4"/>
      <c r="BA2005" s="4"/>
      <c r="BB2005" s="8"/>
      <c r="BC2005" s="3"/>
      <c r="BD2005" s="3"/>
      <c r="BF2005" s="5"/>
      <c r="BG2005" s="5"/>
      <c r="BH2005" s="5"/>
      <c r="BI2005" s="5"/>
      <c r="BJ2005" s="5"/>
      <c r="BK2005" s="3"/>
      <c r="BM2005" s="7"/>
      <c r="BN2005" s="3"/>
      <c r="BO2005" s="3"/>
      <c r="BQ2005" s="7"/>
      <c r="BR2005" s="3"/>
      <c r="BS2005" s="3"/>
      <c r="BV2005" s="4"/>
      <c r="BW2005" s="3"/>
      <c r="BX2005" s="3"/>
      <c r="BY2005" s="3"/>
      <c r="BZ2005" s="3"/>
      <c r="CA2005" s="3"/>
      <c r="CB2005" s="3"/>
      <c r="CC2005" s="3"/>
      <c r="CD2005" s="4"/>
      <c r="CE2005" s="4"/>
      <c r="CF2005" s="3"/>
      <c r="CG2005" s="3"/>
      <c r="CH2005" s="3"/>
      <c r="CI2005" s="3"/>
      <c r="CJ2005" s="3"/>
      <c r="CK2005" s="2"/>
      <c r="CL2005" s="2"/>
      <c r="CM2005" s="4"/>
      <c r="CN2005" s="4"/>
      <c r="CO2005" s="3"/>
      <c r="CP2005" s="4"/>
      <c r="CQ2005" s="3"/>
      <c r="CS2005" s="4"/>
      <c r="CT2005" s="3"/>
      <c r="CU2005" s="3"/>
    </row>
    <row r="2006" spans="1:99" ht="20.100000000000001" customHeight="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Y2006" s="4"/>
      <c r="Z2006" s="5"/>
      <c r="AB2006" s="6"/>
      <c r="AC2006" s="3"/>
      <c r="AD2006" s="3"/>
      <c r="AE2006" s="3"/>
      <c r="AF2006" s="3"/>
      <c r="AG2006" s="4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X2006" s="4"/>
      <c r="AZ2006" s="4"/>
      <c r="BA2006" s="4"/>
      <c r="BB2006" s="8"/>
      <c r="BC2006" s="3"/>
      <c r="BD2006" s="3"/>
      <c r="BF2006" s="5"/>
      <c r="BG2006" s="5"/>
      <c r="BH2006" s="5"/>
      <c r="BI2006" s="5"/>
      <c r="BJ2006" s="5"/>
      <c r="BK2006" s="3"/>
      <c r="BM2006" s="7"/>
      <c r="BN2006" s="3"/>
      <c r="BO2006" s="3"/>
      <c r="BQ2006" s="7"/>
      <c r="BR2006" s="3"/>
      <c r="BS2006" s="3"/>
      <c r="BV2006" s="4"/>
      <c r="BW2006" s="3"/>
      <c r="BX2006" s="3"/>
      <c r="BY2006" s="3"/>
      <c r="BZ2006" s="3"/>
      <c r="CA2006" s="3"/>
      <c r="CB2006" s="3"/>
      <c r="CC2006" s="3"/>
      <c r="CD2006" s="4"/>
      <c r="CE2006" s="4"/>
      <c r="CF2006" s="3"/>
      <c r="CG2006" s="3"/>
      <c r="CH2006" s="3"/>
      <c r="CI2006" s="3"/>
      <c r="CJ2006" s="3"/>
      <c r="CK2006" s="2"/>
      <c r="CL2006" s="2"/>
      <c r="CM2006" s="4"/>
      <c r="CN2006" s="4"/>
      <c r="CO2006" s="3"/>
      <c r="CP2006" s="4"/>
      <c r="CQ2006" s="3"/>
      <c r="CS2006" s="4"/>
      <c r="CT2006" s="3"/>
      <c r="CU2006" s="3"/>
    </row>
    <row r="2007" spans="1:99" ht="20.100000000000001" customHeight="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Y2007" s="4"/>
      <c r="Z2007" s="5"/>
      <c r="AB2007" s="6"/>
      <c r="AC2007" s="3"/>
      <c r="AD2007" s="3"/>
      <c r="AE2007" s="3"/>
      <c r="AF2007" s="3"/>
      <c r="AG2007" s="4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X2007" s="4"/>
      <c r="AZ2007" s="4"/>
      <c r="BA2007" s="4"/>
      <c r="BB2007" s="8"/>
      <c r="BC2007" s="3"/>
      <c r="BD2007" s="3"/>
      <c r="BF2007" s="5"/>
      <c r="BG2007" s="5"/>
      <c r="BH2007" s="5"/>
      <c r="BI2007" s="5"/>
      <c r="BJ2007" s="5"/>
      <c r="BK2007" s="3"/>
      <c r="BM2007" s="7"/>
      <c r="BN2007" s="3"/>
      <c r="BO2007" s="3"/>
      <c r="BQ2007" s="7"/>
      <c r="BR2007" s="3"/>
      <c r="BS2007" s="3"/>
      <c r="BV2007" s="4"/>
      <c r="BW2007" s="3"/>
      <c r="BX2007" s="3"/>
      <c r="BY2007" s="3"/>
      <c r="BZ2007" s="3"/>
      <c r="CA2007" s="3"/>
      <c r="CB2007" s="3"/>
      <c r="CC2007" s="3"/>
      <c r="CD2007" s="4"/>
      <c r="CE2007" s="4"/>
      <c r="CF2007" s="3"/>
      <c r="CG2007" s="3"/>
      <c r="CH2007" s="3"/>
      <c r="CI2007" s="3"/>
      <c r="CJ2007" s="3"/>
      <c r="CK2007" s="2"/>
      <c r="CL2007" s="2"/>
      <c r="CM2007" s="4"/>
      <c r="CN2007" s="4"/>
      <c r="CO2007" s="3"/>
      <c r="CP2007" s="4"/>
      <c r="CQ2007" s="3"/>
      <c r="CS2007" s="4"/>
      <c r="CT2007" s="3"/>
      <c r="CU2007" s="3"/>
    </row>
    <row r="2008" spans="1:99" ht="20.100000000000001" customHeight="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Y2008" s="4"/>
      <c r="Z2008" s="5"/>
      <c r="AB2008" s="6"/>
      <c r="AC2008" s="3"/>
      <c r="AD2008" s="3"/>
      <c r="AE2008" s="3"/>
      <c r="AF2008" s="3"/>
      <c r="AG2008" s="4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X2008" s="4"/>
      <c r="AZ2008" s="4"/>
      <c r="BA2008" s="4"/>
      <c r="BB2008" s="8"/>
      <c r="BC2008" s="3"/>
      <c r="BD2008" s="3"/>
      <c r="BF2008" s="5"/>
      <c r="BG2008" s="5"/>
      <c r="BH2008" s="5"/>
      <c r="BI2008" s="5"/>
      <c r="BJ2008" s="5"/>
      <c r="BK2008" s="3"/>
      <c r="BM2008" s="7"/>
      <c r="BN2008" s="3"/>
      <c r="BO2008" s="3"/>
      <c r="BQ2008" s="7"/>
      <c r="BR2008" s="3"/>
      <c r="BS2008" s="3"/>
      <c r="BV2008" s="4"/>
      <c r="BW2008" s="3"/>
      <c r="BX2008" s="3"/>
      <c r="BY2008" s="3"/>
      <c r="BZ2008" s="3"/>
      <c r="CA2008" s="3"/>
      <c r="CB2008" s="3"/>
      <c r="CC2008" s="3"/>
      <c r="CD2008" s="4"/>
      <c r="CE2008" s="4"/>
      <c r="CF2008" s="3"/>
      <c r="CG2008" s="3"/>
      <c r="CH2008" s="3"/>
      <c r="CI2008" s="3"/>
      <c r="CJ2008" s="3"/>
      <c r="CK2008" s="2"/>
      <c r="CL2008" s="2"/>
      <c r="CM2008" s="4"/>
      <c r="CN2008" s="4"/>
      <c r="CO2008" s="3"/>
      <c r="CP2008" s="4"/>
      <c r="CQ2008" s="3"/>
      <c r="CS2008" s="4"/>
      <c r="CT2008" s="3"/>
      <c r="CU2008" s="3"/>
    </row>
    <row r="2009" spans="1:99" ht="20.100000000000001" customHeight="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Y2009" s="4"/>
      <c r="Z2009" s="5"/>
      <c r="AB2009" s="6"/>
      <c r="AC2009" s="3"/>
      <c r="AD2009" s="3"/>
      <c r="AE2009" s="3"/>
      <c r="AF2009" s="3"/>
      <c r="AG2009" s="4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X2009" s="4"/>
      <c r="AZ2009" s="4"/>
      <c r="BA2009" s="4"/>
      <c r="BB2009" s="8"/>
      <c r="BC2009" s="3"/>
      <c r="BD2009" s="3"/>
      <c r="BF2009" s="5"/>
      <c r="BG2009" s="5"/>
      <c r="BH2009" s="5"/>
      <c r="BI2009" s="5"/>
      <c r="BJ2009" s="5"/>
      <c r="BK2009" s="3"/>
      <c r="BM2009" s="7"/>
      <c r="BN2009" s="3"/>
      <c r="BO2009" s="3"/>
      <c r="BQ2009" s="7"/>
      <c r="BR2009" s="3"/>
      <c r="BS2009" s="3"/>
      <c r="BV2009" s="4"/>
      <c r="BW2009" s="3"/>
      <c r="BX2009" s="3"/>
      <c r="BY2009" s="3"/>
      <c r="BZ2009" s="3"/>
      <c r="CA2009" s="3"/>
      <c r="CB2009" s="3"/>
      <c r="CC2009" s="3"/>
      <c r="CD2009" s="4"/>
      <c r="CE2009" s="4"/>
      <c r="CF2009" s="3"/>
      <c r="CG2009" s="3"/>
      <c r="CH2009" s="3"/>
      <c r="CI2009" s="3"/>
      <c r="CJ2009" s="3"/>
      <c r="CK2009" s="2"/>
      <c r="CL2009" s="2"/>
      <c r="CM2009" s="4"/>
      <c r="CN2009" s="4"/>
      <c r="CO2009" s="3"/>
      <c r="CP2009" s="4"/>
      <c r="CQ2009" s="3"/>
      <c r="CS2009" s="4"/>
      <c r="CT2009" s="3"/>
      <c r="CU2009" s="3"/>
    </row>
    <row r="2010" spans="1:99" ht="20.100000000000001" customHeight="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Y2010" s="4"/>
      <c r="Z2010" s="5"/>
      <c r="AB2010" s="6"/>
      <c r="AC2010" s="3"/>
      <c r="AD2010" s="3"/>
      <c r="AE2010" s="3"/>
      <c r="AF2010" s="3"/>
      <c r="AG2010" s="4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X2010" s="4"/>
      <c r="AZ2010" s="4"/>
      <c r="BA2010" s="4"/>
      <c r="BB2010" s="8"/>
      <c r="BC2010" s="3"/>
      <c r="BD2010" s="3"/>
      <c r="BF2010" s="5"/>
      <c r="BG2010" s="5"/>
      <c r="BH2010" s="5"/>
      <c r="BI2010" s="5"/>
      <c r="BJ2010" s="5"/>
      <c r="BK2010" s="3"/>
      <c r="BM2010" s="7"/>
      <c r="BN2010" s="3"/>
      <c r="BO2010" s="3"/>
      <c r="BQ2010" s="7"/>
      <c r="BR2010" s="3"/>
      <c r="BS2010" s="3"/>
      <c r="BV2010" s="4"/>
      <c r="BW2010" s="3"/>
      <c r="BX2010" s="3"/>
      <c r="BY2010" s="3"/>
      <c r="BZ2010" s="3"/>
      <c r="CA2010" s="3"/>
      <c r="CB2010" s="3"/>
      <c r="CC2010" s="3"/>
      <c r="CD2010" s="4"/>
      <c r="CE2010" s="4"/>
      <c r="CF2010" s="3"/>
      <c r="CG2010" s="3"/>
      <c r="CH2010" s="3"/>
      <c r="CI2010" s="3"/>
      <c r="CJ2010" s="3"/>
      <c r="CK2010" s="2"/>
      <c r="CL2010" s="2"/>
      <c r="CM2010" s="4"/>
      <c r="CN2010" s="4"/>
      <c r="CO2010" s="3"/>
      <c r="CP2010" s="4"/>
      <c r="CQ2010" s="3"/>
      <c r="CS2010" s="4"/>
      <c r="CT2010" s="3"/>
      <c r="CU2010" s="3"/>
    </row>
    <row r="2011" spans="1:99" ht="20.100000000000001" customHeight="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Y2011" s="4"/>
      <c r="Z2011" s="5"/>
      <c r="AB2011" s="6"/>
      <c r="AC2011" s="3"/>
      <c r="AD2011" s="3"/>
      <c r="AE2011" s="3"/>
      <c r="AF2011" s="3"/>
      <c r="AG2011" s="4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X2011" s="4"/>
      <c r="AZ2011" s="4"/>
      <c r="BA2011" s="4"/>
      <c r="BB2011" s="8"/>
      <c r="BC2011" s="3"/>
      <c r="BD2011" s="3"/>
      <c r="BF2011" s="5"/>
      <c r="BG2011" s="5"/>
      <c r="BH2011" s="5"/>
      <c r="BI2011" s="5"/>
      <c r="BJ2011" s="5"/>
      <c r="BK2011" s="3"/>
      <c r="BM2011" s="7"/>
      <c r="BN2011" s="3"/>
      <c r="BO2011" s="3"/>
      <c r="BQ2011" s="7"/>
      <c r="BR2011" s="3"/>
      <c r="BS2011" s="3"/>
      <c r="BV2011" s="4"/>
      <c r="BW2011" s="3"/>
      <c r="BX2011" s="3"/>
      <c r="BY2011" s="3"/>
      <c r="BZ2011" s="3"/>
      <c r="CA2011" s="3"/>
      <c r="CB2011" s="3"/>
      <c r="CC2011" s="3"/>
      <c r="CD2011" s="4"/>
      <c r="CE2011" s="4"/>
      <c r="CF2011" s="3"/>
      <c r="CG2011" s="3"/>
      <c r="CH2011" s="3"/>
      <c r="CI2011" s="3"/>
      <c r="CJ2011" s="3"/>
      <c r="CK2011" s="2"/>
      <c r="CL2011" s="2"/>
      <c r="CM2011" s="4"/>
      <c r="CN2011" s="4"/>
      <c r="CO2011" s="3"/>
      <c r="CP2011" s="4"/>
      <c r="CQ2011" s="3"/>
      <c r="CS2011" s="4"/>
      <c r="CT2011" s="3"/>
      <c r="CU2011" s="3"/>
    </row>
    <row r="2012" spans="1:99" ht="20.100000000000001" customHeight="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Y2012" s="4"/>
      <c r="Z2012" s="5"/>
      <c r="AB2012" s="6"/>
      <c r="AC2012" s="3"/>
      <c r="AD2012" s="3"/>
      <c r="AE2012" s="3"/>
      <c r="AF2012" s="3"/>
      <c r="AG2012" s="4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X2012" s="4"/>
      <c r="AZ2012" s="4"/>
      <c r="BA2012" s="4"/>
      <c r="BB2012" s="8"/>
      <c r="BC2012" s="3"/>
      <c r="BD2012" s="3"/>
      <c r="BF2012" s="5"/>
      <c r="BG2012" s="5"/>
      <c r="BH2012" s="5"/>
      <c r="BI2012" s="5"/>
      <c r="BJ2012" s="5"/>
      <c r="BK2012" s="3"/>
      <c r="BM2012" s="7"/>
      <c r="BN2012" s="3"/>
      <c r="BO2012" s="3"/>
      <c r="BQ2012" s="7"/>
      <c r="BR2012" s="3"/>
      <c r="BS2012" s="3"/>
      <c r="BV2012" s="4"/>
      <c r="BW2012" s="3"/>
      <c r="BX2012" s="3"/>
      <c r="BY2012" s="3"/>
      <c r="BZ2012" s="3"/>
      <c r="CA2012" s="3"/>
      <c r="CB2012" s="3"/>
      <c r="CC2012" s="3"/>
      <c r="CD2012" s="4"/>
      <c r="CE2012" s="4"/>
      <c r="CF2012" s="3"/>
      <c r="CG2012" s="3"/>
      <c r="CH2012" s="3"/>
      <c r="CI2012" s="3"/>
      <c r="CJ2012" s="3"/>
      <c r="CK2012" s="2"/>
      <c r="CL2012" s="2"/>
      <c r="CM2012" s="4"/>
      <c r="CN2012" s="4"/>
      <c r="CO2012" s="3"/>
      <c r="CP2012" s="4"/>
      <c r="CQ2012" s="3"/>
      <c r="CS2012" s="4"/>
      <c r="CT2012" s="3"/>
      <c r="CU2012" s="3"/>
    </row>
    <row r="2013" spans="1:99" ht="20.100000000000001" customHeight="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Y2013" s="4"/>
      <c r="Z2013" s="5"/>
      <c r="AB2013" s="6"/>
      <c r="AC2013" s="3"/>
      <c r="AD2013" s="3"/>
      <c r="AE2013" s="3"/>
      <c r="AF2013" s="3"/>
      <c r="AG2013" s="4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X2013" s="4"/>
      <c r="AZ2013" s="4"/>
      <c r="BA2013" s="4"/>
      <c r="BB2013" s="8"/>
      <c r="BC2013" s="3"/>
      <c r="BD2013" s="3"/>
      <c r="BF2013" s="5"/>
      <c r="BG2013" s="5"/>
      <c r="BH2013" s="5"/>
      <c r="BI2013" s="5"/>
      <c r="BJ2013" s="5"/>
      <c r="BK2013" s="3"/>
      <c r="BM2013" s="7"/>
      <c r="BN2013" s="3"/>
      <c r="BO2013" s="3"/>
      <c r="BQ2013" s="7"/>
      <c r="BR2013" s="3"/>
      <c r="BS2013" s="3"/>
      <c r="BV2013" s="4"/>
      <c r="BW2013" s="3"/>
      <c r="BX2013" s="3"/>
      <c r="BY2013" s="3"/>
      <c r="BZ2013" s="3"/>
      <c r="CA2013" s="3"/>
      <c r="CB2013" s="3"/>
      <c r="CC2013" s="3"/>
      <c r="CD2013" s="4"/>
      <c r="CE2013" s="4"/>
      <c r="CF2013" s="3"/>
      <c r="CG2013" s="3"/>
      <c r="CH2013" s="3"/>
      <c r="CI2013" s="3"/>
      <c r="CJ2013" s="3"/>
      <c r="CK2013" s="2"/>
      <c r="CL2013" s="2"/>
      <c r="CM2013" s="4"/>
      <c r="CN2013" s="4"/>
      <c r="CO2013" s="3"/>
      <c r="CP2013" s="4"/>
      <c r="CQ2013" s="3"/>
      <c r="CS2013" s="4"/>
      <c r="CT2013" s="3"/>
      <c r="CU2013" s="3"/>
    </row>
    <row r="2014" spans="1:99" ht="20.100000000000001" customHeight="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Y2014" s="4"/>
      <c r="Z2014" s="5"/>
      <c r="AB2014" s="6"/>
      <c r="AC2014" s="3"/>
      <c r="AD2014" s="3"/>
      <c r="AE2014" s="3"/>
      <c r="AF2014" s="3"/>
      <c r="AG2014" s="4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X2014" s="4"/>
      <c r="AZ2014" s="4"/>
      <c r="BA2014" s="4"/>
      <c r="BB2014" s="8"/>
      <c r="BC2014" s="3"/>
      <c r="BD2014" s="3"/>
      <c r="BF2014" s="5"/>
      <c r="BG2014" s="5"/>
      <c r="BH2014" s="5"/>
      <c r="BI2014" s="5"/>
      <c r="BJ2014" s="5"/>
      <c r="BK2014" s="3"/>
      <c r="BM2014" s="7"/>
      <c r="BN2014" s="3"/>
      <c r="BO2014" s="3"/>
      <c r="BQ2014" s="7"/>
      <c r="BR2014" s="3"/>
      <c r="BS2014" s="3"/>
      <c r="BV2014" s="4"/>
      <c r="BW2014" s="3"/>
      <c r="BX2014" s="3"/>
      <c r="BY2014" s="3"/>
      <c r="BZ2014" s="3"/>
      <c r="CA2014" s="3"/>
      <c r="CB2014" s="3"/>
      <c r="CC2014" s="3"/>
      <c r="CD2014" s="4"/>
      <c r="CE2014" s="4"/>
      <c r="CF2014" s="3"/>
      <c r="CG2014" s="3"/>
      <c r="CH2014" s="3"/>
      <c r="CI2014" s="3"/>
      <c r="CJ2014" s="3"/>
      <c r="CK2014" s="2"/>
      <c r="CL2014" s="2"/>
      <c r="CM2014" s="4"/>
      <c r="CN2014" s="4"/>
      <c r="CO2014" s="3"/>
      <c r="CP2014" s="4"/>
      <c r="CQ2014" s="3"/>
      <c r="CS2014" s="4"/>
      <c r="CT2014" s="3"/>
      <c r="CU2014" s="3"/>
    </row>
    <row r="2015" spans="1:99" ht="20.100000000000001" customHeight="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Y2015" s="4"/>
      <c r="Z2015" s="5"/>
      <c r="AB2015" s="6"/>
      <c r="AC2015" s="3"/>
      <c r="AD2015" s="3"/>
      <c r="AE2015" s="3"/>
      <c r="AF2015" s="3"/>
      <c r="AG2015" s="4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X2015" s="4"/>
      <c r="AZ2015" s="4"/>
      <c r="BA2015" s="4"/>
      <c r="BB2015" s="8"/>
      <c r="BC2015" s="3"/>
      <c r="BD2015" s="3"/>
      <c r="BF2015" s="5"/>
      <c r="BG2015" s="5"/>
      <c r="BH2015" s="5"/>
      <c r="BI2015" s="5"/>
      <c r="BJ2015" s="5"/>
      <c r="BK2015" s="3"/>
      <c r="BM2015" s="7"/>
      <c r="BN2015" s="3"/>
      <c r="BO2015" s="3"/>
      <c r="BQ2015" s="7"/>
      <c r="BR2015" s="3"/>
      <c r="BS2015" s="3"/>
      <c r="BV2015" s="4"/>
      <c r="BW2015" s="3"/>
      <c r="BX2015" s="3"/>
      <c r="BY2015" s="3"/>
      <c r="BZ2015" s="3"/>
      <c r="CA2015" s="3"/>
      <c r="CB2015" s="3"/>
      <c r="CC2015" s="3"/>
      <c r="CD2015" s="4"/>
      <c r="CE2015" s="4"/>
      <c r="CF2015" s="3"/>
      <c r="CG2015" s="3"/>
      <c r="CH2015" s="3"/>
      <c r="CI2015" s="3"/>
      <c r="CJ2015" s="3"/>
      <c r="CK2015" s="2"/>
      <c r="CL2015" s="2"/>
      <c r="CM2015" s="4"/>
      <c r="CN2015" s="4"/>
      <c r="CO2015" s="3"/>
      <c r="CP2015" s="4"/>
      <c r="CQ2015" s="3"/>
      <c r="CS2015" s="4"/>
      <c r="CT2015" s="3"/>
      <c r="CU2015" s="3"/>
    </row>
    <row r="2016" spans="1:99" ht="20.100000000000001" customHeight="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Y2016" s="4"/>
      <c r="Z2016" s="5"/>
      <c r="AB2016" s="6"/>
      <c r="AC2016" s="3"/>
      <c r="AD2016" s="3"/>
      <c r="AE2016" s="3"/>
      <c r="AF2016" s="3"/>
      <c r="AG2016" s="4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X2016" s="4"/>
      <c r="AZ2016" s="4"/>
      <c r="BA2016" s="4"/>
      <c r="BB2016" s="8"/>
      <c r="BC2016" s="3"/>
      <c r="BD2016" s="3"/>
      <c r="BF2016" s="5"/>
      <c r="BG2016" s="5"/>
      <c r="BH2016" s="5"/>
      <c r="BI2016" s="5"/>
      <c r="BJ2016" s="5"/>
      <c r="BK2016" s="3"/>
      <c r="BM2016" s="7"/>
      <c r="BN2016" s="3"/>
      <c r="BO2016" s="3"/>
      <c r="BQ2016" s="7"/>
      <c r="BR2016" s="3"/>
      <c r="BS2016" s="3"/>
      <c r="BV2016" s="4"/>
      <c r="BW2016" s="3"/>
      <c r="BX2016" s="3"/>
      <c r="BY2016" s="3"/>
      <c r="BZ2016" s="3"/>
      <c r="CA2016" s="3"/>
      <c r="CB2016" s="3"/>
      <c r="CC2016" s="3"/>
      <c r="CD2016" s="4"/>
      <c r="CE2016" s="4"/>
      <c r="CF2016" s="3"/>
      <c r="CG2016" s="3"/>
      <c r="CH2016" s="3"/>
      <c r="CI2016" s="3"/>
      <c r="CJ2016" s="3"/>
      <c r="CK2016" s="2"/>
      <c r="CL2016" s="2"/>
      <c r="CM2016" s="4"/>
      <c r="CN2016" s="4"/>
      <c r="CO2016" s="3"/>
      <c r="CP2016" s="4"/>
      <c r="CQ2016" s="3"/>
      <c r="CS2016" s="4"/>
      <c r="CT2016" s="3"/>
      <c r="CU2016" s="3"/>
    </row>
    <row r="2017" spans="1:99" ht="20.100000000000001" customHeight="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Y2017" s="4"/>
      <c r="Z2017" s="5"/>
      <c r="AB2017" s="6"/>
      <c r="AC2017" s="3"/>
      <c r="AD2017" s="3"/>
      <c r="AE2017" s="3"/>
      <c r="AF2017" s="3"/>
      <c r="AG2017" s="4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X2017" s="4"/>
      <c r="AZ2017" s="4"/>
      <c r="BA2017" s="4"/>
      <c r="BB2017" s="8"/>
      <c r="BC2017" s="3"/>
      <c r="BD2017" s="3"/>
      <c r="BF2017" s="5"/>
      <c r="BG2017" s="5"/>
      <c r="BH2017" s="5"/>
      <c r="BI2017" s="5"/>
      <c r="BJ2017" s="5"/>
      <c r="BK2017" s="3"/>
      <c r="BM2017" s="7"/>
      <c r="BN2017" s="3"/>
      <c r="BO2017" s="3"/>
      <c r="BQ2017" s="7"/>
      <c r="BR2017" s="3"/>
      <c r="BS2017" s="3"/>
      <c r="BV2017" s="4"/>
      <c r="BW2017" s="3"/>
      <c r="BX2017" s="3"/>
      <c r="BY2017" s="3"/>
      <c r="BZ2017" s="3"/>
      <c r="CA2017" s="3"/>
      <c r="CB2017" s="3"/>
      <c r="CC2017" s="3"/>
      <c r="CD2017" s="4"/>
      <c r="CE2017" s="4"/>
      <c r="CF2017" s="3"/>
      <c r="CG2017" s="3"/>
      <c r="CH2017" s="3"/>
      <c r="CI2017" s="3"/>
      <c r="CJ2017" s="3"/>
      <c r="CK2017" s="2"/>
      <c r="CL2017" s="2"/>
      <c r="CM2017" s="4"/>
      <c r="CN2017" s="4"/>
      <c r="CO2017" s="3"/>
      <c r="CP2017" s="4"/>
      <c r="CQ2017" s="3"/>
      <c r="CS2017" s="4"/>
      <c r="CT2017" s="3"/>
      <c r="CU2017" s="3"/>
    </row>
    <row r="2018" spans="1:99" ht="20.100000000000001" customHeight="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Y2018" s="4"/>
      <c r="Z2018" s="5"/>
      <c r="AB2018" s="6"/>
      <c r="AC2018" s="3"/>
      <c r="AD2018" s="3"/>
      <c r="AE2018" s="3"/>
      <c r="AF2018" s="3"/>
      <c r="AG2018" s="4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X2018" s="4"/>
      <c r="AZ2018" s="4"/>
      <c r="BA2018" s="4"/>
      <c r="BB2018" s="8"/>
      <c r="BC2018" s="3"/>
      <c r="BD2018" s="3"/>
      <c r="BF2018" s="5"/>
      <c r="BG2018" s="5"/>
      <c r="BH2018" s="5"/>
      <c r="BI2018" s="5"/>
      <c r="BJ2018" s="5"/>
      <c r="BK2018" s="3"/>
      <c r="BM2018" s="7"/>
      <c r="BN2018" s="3"/>
      <c r="BO2018" s="3"/>
      <c r="BQ2018" s="7"/>
      <c r="BR2018" s="3"/>
      <c r="BS2018" s="3"/>
      <c r="BV2018" s="4"/>
      <c r="BW2018" s="3"/>
      <c r="BX2018" s="3"/>
      <c r="BY2018" s="3"/>
      <c r="BZ2018" s="3"/>
      <c r="CA2018" s="3"/>
      <c r="CB2018" s="3"/>
      <c r="CC2018" s="3"/>
      <c r="CD2018" s="4"/>
      <c r="CE2018" s="4"/>
      <c r="CF2018" s="3"/>
      <c r="CG2018" s="3"/>
      <c r="CH2018" s="3"/>
      <c r="CI2018" s="3"/>
      <c r="CJ2018" s="3"/>
      <c r="CK2018" s="2"/>
      <c r="CL2018" s="2"/>
      <c r="CM2018" s="4"/>
      <c r="CN2018" s="4"/>
      <c r="CO2018" s="3"/>
      <c r="CP2018" s="4"/>
      <c r="CQ2018" s="3"/>
      <c r="CS2018" s="4"/>
      <c r="CT2018" s="3"/>
      <c r="CU2018" s="3"/>
    </row>
    <row r="2019" spans="1:99" ht="20.100000000000001" customHeight="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Y2019" s="4"/>
      <c r="Z2019" s="5"/>
      <c r="AB2019" s="6"/>
      <c r="AC2019" s="3"/>
      <c r="AD2019" s="3"/>
      <c r="AE2019" s="3"/>
      <c r="AF2019" s="3"/>
      <c r="AG2019" s="4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X2019" s="4"/>
      <c r="AZ2019" s="4"/>
      <c r="BA2019" s="4"/>
      <c r="BB2019" s="8"/>
      <c r="BC2019" s="3"/>
      <c r="BD2019" s="3"/>
      <c r="BF2019" s="5"/>
      <c r="BG2019" s="5"/>
      <c r="BH2019" s="5"/>
      <c r="BI2019" s="5"/>
      <c r="BJ2019" s="5"/>
      <c r="BK2019" s="3"/>
      <c r="BM2019" s="7"/>
      <c r="BN2019" s="3"/>
      <c r="BO2019" s="3"/>
      <c r="BQ2019" s="7"/>
      <c r="BR2019" s="3"/>
      <c r="BS2019" s="3"/>
      <c r="BV2019" s="4"/>
      <c r="BW2019" s="3"/>
      <c r="BX2019" s="3"/>
      <c r="BY2019" s="3"/>
      <c r="BZ2019" s="3"/>
      <c r="CA2019" s="3"/>
      <c r="CB2019" s="3"/>
      <c r="CC2019" s="3"/>
      <c r="CD2019" s="4"/>
      <c r="CE2019" s="4"/>
      <c r="CF2019" s="3"/>
      <c r="CG2019" s="3"/>
      <c r="CH2019" s="3"/>
      <c r="CI2019" s="3"/>
      <c r="CJ2019" s="3"/>
      <c r="CK2019" s="2"/>
      <c r="CL2019" s="2"/>
      <c r="CM2019" s="4"/>
      <c r="CN2019" s="4"/>
      <c r="CO2019" s="3"/>
      <c r="CP2019" s="4"/>
      <c r="CQ2019" s="3"/>
      <c r="CS2019" s="4"/>
      <c r="CT2019" s="3"/>
      <c r="CU2019" s="3"/>
    </row>
    <row r="2020" spans="1:99" ht="20.100000000000001" customHeight="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Y2020" s="4"/>
      <c r="Z2020" s="5"/>
      <c r="AB2020" s="6"/>
      <c r="AC2020" s="3"/>
      <c r="AD2020" s="3"/>
      <c r="AE2020" s="3"/>
      <c r="AF2020" s="3"/>
      <c r="AG2020" s="4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X2020" s="4"/>
      <c r="AZ2020" s="4"/>
      <c r="BA2020" s="4"/>
      <c r="BB2020" s="8"/>
      <c r="BC2020" s="3"/>
      <c r="BD2020" s="3"/>
      <c r="BF2020" s="5"/>
      <c r="BG2020" s="5"/>
      <c r="BH2020" s="5"/>
      <c r="BI2020" s="5"/>
      <c r="BJ2020" s="5"/>
      <c r="BK2020" s="3"/>
      <c r="BM2020" s="7"/>
      <c r="BN2020" s="3"/>
      <c r="BO2020" s="3"/>
      <c r="BQ2020" s="7"/>
      <c r="BR2020" s="3"/>
      <c r="BS2020" s="3"/>
      <c r="BV2020" s="4"/>
      <c r="BW2020" s="3"/>
      <c r="BX2020" s="3"/>
      <c r="BY2020" s="3"/>
      <c r="BZ2020" s="3"/>
      <c r="CA2020" s="3"/>
      <c r="CB2020" s="3"/>
      <c r="CC2020" s="3"/>
      <c r="CD2020" s="4"/>
      <c r="CE2020" s="4"/>
      <c r="CF2020" s="3"/>
      <c r="CG2020" s="3"/>
      <c r="CH2020" s="3"/>
      <c r="CI2020" s="3"/>
      <c r="CJ2020" s="3"/>
      <c r="CK2020" s="2"/>
      <c r="CL2020" s="2"/>
      <c r="CM2020" s="4"/>
      <c r="CN2020" s="4"/>
      <c r="CO2020" s="3"/>
      <c r="CP2020" s="4"/>
      <c r="CQ2020" s="3"/>
      <c r="CS2020" s="4"/>
      <c r="CT2020" s="3"/>
      <c r="CU2020" s="3"/>
    </row>
    <row r="2021" spans="1:99" ht="20.100000000000001" customHeight="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Y2021" s="4"/>
      <c r="Z2021" s="5"/>
      <c r="AB2021" s="6"/>
      <c r="AC2021" s="3"/>
      <c r="AD2021" s="3"/>
      <c r="AE2021" s="3"/>
      <c r="AF2021" s="3"/>
      <c r="AG2021" s="4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X2021" s="4"/>
      <c r="AZ2021" s="4"/>
      <c r="BA2021" s="4"/>
      <c r="BB2021" s="8"/>
      <c r="BC2021" s="3"/>
      <c r="BD2021" s="3"/>
      <c r="BF2021" s="5"/>
      <c r="BG2021" s="5"/>
      <c r="BH2021" s="5"/>
      <c r="BI2021" s="5"/>
      <c r="BJ2021" s="5"/>
      <c r="BK2021" s="3"/>
      <c r="BM2021" s="7"/>
      <c r="BN2021" s="3"/>
      <c r="BO2021" s="3"/>
      <c r="BQ2021" s="7"/>
      <c r="BR2021" s="3"/>
      <c r="BS2021" s="3"/>
      <c r="BV2021" s="4"/>
      <c r="BW2021" s="3"/>
      <c r="BX2021" s="3"/>
      <c r="BY2021" s="3"/>
      <c r="BZ2021" s="3"/>
      <c r="CA2021" s="3"/>
      <c r="CB2021" s="3"/>
      <c r="CC2021" s="3"/>
      <c r="CD2021" s="4"/>
      <c r="CE2021" s="4"/>
      <c r="CF2021" s="3"/>
      <c r="CG2021" s="3"/>
      <c r="CH2021" s="3"/>
      <c r="CI2021" s="3"/>
      <c r="CJ2021" s="3"/>
      <c r="CK2021" s="2"/>
      <c r="CL2021" s="2"/>
      <c r="CM2021" s="4"/>
      <c r="CN2021" s="4"/>
      <c r="CO2021" s="3"/>
      <c r="CP2021" s="4"/>
      <c r="CQ2021" s="3"/>
      <c r="CS2021" s="4"/>
      <c r="CT2021" s="3"/>
      <c r="CU2021" s="3"/>
    </row>
    <row r="2022" spans="1:99" ht="20.100000000000001" customHeight="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Y2022" s="4"/>
      <c r="Z2022" s="5"/>
      <c r="AB2022" s="6"/>
      <c r="AC2022" s="3"/>
      <c r="AD2022" s="3"/>
      <c r="AE2022" s="3"/>
      <c r="AF2022" s="3"/>
      <c r="AG2022" s="4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X2022" s="4"/>
      <c r="AZ2022" s="4"/>
      <c r="BA2022" s="4"/>
      <c r="BB2022" s="8"/>
      <c r="BC2022" s="3"/>
      <c r="BD2022" s="3"/>
      <c r="BF2022" s="5"/>
      <c r="BG2022" s="5"/>
      <c r="BH2022" s="5"/>
      <c r="BI2022" s="5"/>
      <c r="BJ2022" s="5"/>
      <c r="BK2022" s="3"/>
      <c r="BM2022" s="7"/>
      <c r="BN2022" s="3"/>
      <c r="BO2022" s="3"/>
      <c r="BQ2022" s="7"/>
      <c r="BR2022" s="3"/>
      <c r="BS2022" s="3"/>
      <c r="BV2022" s="4"/>
      <c r="BW2022" s="3"/>
      <c r="BX2022" s="3"/>
      <c r="BY2022" s="3"/>
      <c r="BZ2022" s="3"/>
      <c r="CA2022" s="3"/>
      <c r="CB2022" s="3"/>
      <c r="CC2022" s="3"/>
      <c r="CD2022" s="4"/>
      <c r="CE2022" s="4"/>
      <c r="CF2022" s="3"/>
      <c r="CG2022" s="3"/>
      <c r="CH2022" s="3"/>
      <c r="CI2022" s="3"/>
      <c r="CJ2022" s="3"/>
      <c r="CK2022" s="2"/>
      <c r="CL2022" s="2"/>
      <c r="CM2022" s="4"/>
      <c r="CN2022" s="4"/>
      <c r="CO2022" s="3"/>
      <c r="CP2022" s="4"/>
      <c r="CQ2022" s="3"/>
      <c r="CS2022" s="4"/>
      <c r="CT2022" s="3"/>
      <c r="CU2022" s="3"/>
    </row>
    <row r="2023" spans="1:99" ht="20.100000000000001" customHeight="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Y2023" s="4"/>
      <c r="Z2023" s="5"/>
      <c r="AB2023" s="6"/>
      <c r="AC2023" s="3"/>
      <c r="AD2023" s="3"/>
      <c r="AE2023" s="3"/>
      <c r="AF2023" s="3"/>
      <c r="AG2023" s="4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X2023" s="4"/>
      <c r="AZ2023" s="4"/>
      <c r="BA2023" s="4"/>
      <c r="BB2023" s="8"/>
      <c r="BC2023" s="3"/>
      <c r="BD2023" s="3"/>
      <c r="BF2023" s="5"/>
      <c r="BG2023" s="5"/>
      <c r="BH2023" s="5"/>
      <c r="BI2023" s="5"/>
      <c r="BJ2023" s="5"/>
      <c r="BK2023" s="3"/>
      <c r="BM2023" s="7"/>
      <c r="BN2023" s="3"/>
      <c r="BO2023" s="3"/>
      <c r="BQ2023" s="7"/>
      <c r="BR2023" s="3"/>
      <c r="BS2023" s="3"/>
      <c r="BV2023" s="4"/>
      <c r="BW2023" s="3"/>
      <c r="BX2023" s="3"/>
      <c r="BY2023" s="3"/>
      <c r="BZ2023" s="3"/>
      <c r="CA2023" s="3"/>
      <c r="CB2023" s="3"/>
      <c r="CC2023" s="3"/>
      <c r="CD2023" s="4"/>
      <c r="CE2023" s="4"/>
      <c r="CF2023" s="3"/>
      <c r="CG2023" s="3"/>
      <c r="CH2023" s="3"/>
      <c r="CI2023" s="3"/>
      <c r="CJ2023" s="3"/>
      <c r="CK2023" s="2"/>
      <c r="CL2023" s="2"/>
      <c r="CM2023" s="4"/>
      <c r="CN2023" s="4"/>
      <c r="CO2023" s="3"/>
      <c r="CP2023" s="4"/>
      <c r="CQ2023" s="3"/>
      <c r="CS2023" s="4"/>
      <c r="CT2023" s="3"/>
      <c r="CU2023" s="3"/>
    </row>
    <row r="2024" spans="1:99" ht="20.100000000000001" customHeight="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Y2024" s="4"/>
      <c r="Z2024" s="5"/>
      <c r="AB2024" s="6"/>
      <c r="AC2024" s="3"/>
      <c r="AD2024" s="3"/>
      <c r="AE2024" s="3"/>
      <c r="AF2024" s="3"/>
      <c r="AG2024" s="4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X2024" s="4"/>
      <c r="AZ2024" s="4"/>
      <c r="BA2024" s="4"/>
      <c r="BB2024" s="8"/>
      <c r="BC2024" s="3"/>
      <c r="BD2024" s="3"/>
      <c r="BF2024" s="5"/>
      <c r="BG2024" s="5"/>
      <c r="BH2024" s="5"/>
      <c r="BI2024" s="5"/>
      <c r="BJ2024" s="5"/>
      <c r="BK2024" s="3"/>
      <c r="BM2024" s="7"/>
      <c r="BN2024" s="3"/>
      <c r="BO2024" s="3"/>
      <c r="BQ2024" s="7"/>
      <c r="BR2024" s="3"/>
      <c r="BS2024" s="3"/>
      <c r="BV2024" s="4"/>
      <c r="BW2024" s="3"/>
      <c r="BX2024" s="3"/>
      <c r="BY2024" s="3"/>
      <c r="BZ2024" s="3"/>
      <c r="CA2024" s="3"/>
      <c r="CB2024" s="3"/>
      <c r="CC2024" s="3"/>
      <c r="CD2024" s="4"/>
      <c r="CE2024" s="4"/>
      <c r="CF2024" s="3"/>
      <c r="CG2024" s="3"/>
      <c r="CH2024" s="3"/>
      <c r="CI2024" s="3"/>
      <c r="CJ2024" s="3"/>
      <c r="CK2024" s="2"/>
      <c r="CL2024" s="2"/>
      <c r="CM2024" s="4"/>
      <c r="CN2024" s="4"/>
      <c r="CO2024" s="3"/>
      <c r="CP2024" s="4"/>
      <c r="CQ2024" s="3"/>
      <c r="CS2024" s="4"/>
      <c r="CT2024" s="3"/>
      <c r="CU2024" s="3"/>
    </row>
    <row r="2025" spans="1:99" ht="20.100000000000001" customHeight="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Y2025" s="4"/>
      <c r="Z2025" s="5"/>
      <c r="AB2025" s="6"/>
      <c r="AC2025" s="3"/>
      <c r="AD2025" s="3"/>
      <c r="AE2025" s="3"/>
      <c r="AF2025" s="3"/>
      <c r="AG2025" s="4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X2025" s="4"/>
      <c r="AZ2025" s="4"/>
      <c r="BA2025" s="4"/>
      <c r="BB2025" s="8"/>
      <c r="BC2025" s="3"/>
      <c r="BD2025" s="3"/>
      <c r="BF2025" s="5"/>
      <c r="BG2025" s="5"/>
      <c r="BH2025" s="5"/>
      <c r="BI2025" s="5"/>
      <c r="BJ2025" s="5"/>
      <c r="BK2025" s="3"/>
      <c r="BM2025" s="7"/>
      <c r="BN2025" s="3"/>
      <c r="BO2025" s="3"/>
      <c r="BQ2025" s="7"/>
      <c r="BR2025" s="3"/>
      <c r="BS2025" s="3"/>
      <c r="BV2025" s="4"/>
      <c r="BW2025" s="3"/>
      <c r="BX2025" s="3"/>
      <c r="BY2025" s="3"/>
      <c r="BZ2025" s="3"/>
      <c r="CA2025" s="3"/>
      <c r="CB2025" s="3"/>
      <c r="CC2025" s="3"/>
      <c r="CD2025" s="4"/>
      <c r="CE2025" s="4"/>
      <c r="CF2025" s="3"/>
      <c r="CG2025" s="3"/>
      <c r="CH2025" s="3"/>
      <c r="CI2025" s="3"/>
      <c r="CJ2025" s="3"/>
      <c r="CK2025" s="2"/>
      <c r="CL2025" s="2"/>
      <c r="CM2025" s="4"/>
      <c r="CN2025" s="4"/>
      <c r="CO2025" s="3"/>
      <c r="CP2025" s="4"/>
      <c r="CQ2025" s="3"/>
      <c r="CS2025" s="4"/>
      <c r="CT2025" s="3"/>
      <c r="CU2025" s="3"/>
    </row>
    <row r="2026" spans="1:99" ht="20.100000000000001" customHeight="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Y2026" s="4"/>
      <c r="Z2026" s="5"/>
      <c r="AB2026" s="6"/>
      <c r="AC2026" s="3"/>
      <c r="AD2026" s="3"/>
      <c r="AE2026" s="3"/>
      <c r="AF2026" s="3"/>
      <c r="AG2026" s="4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X2026" s="4"/>
      <c r="AZ2026" s="4"/>
      <c r="BA2026" s="4"/>
      <c r="BB2026" s="8"/>
      <c r="BC2026" s="3"/>
      <c r="BD2026" s="3"/>
      <c r="BF2026" s="5"/>
      <c r="BG2026" s="5"/>
      <c r="BH2026" s="5"/>
      <c r="BI2026" s="5"/>
      <c r="BJ2026" s="5"/>
      <c r="BK2026" s="3"/>
      <c r="BM2026" s="7"/>
      <c r="BN2026" s="3"/>
      <c r="BO2026" s="3"/>
      <c r="BQ2026" s="7"/>
      <c r="BR2026" s="3"/>
      <c r="BS2026" s="3"/>
      <c r="BV2026" s="4"/>
      <c r="BW2026" s="3"/>
      <c r="BX2026" s="3"/>
      <c r="BY2026" s="3"/>
      <c r="BZ2026" s="3"/>
      <c r="CA2026" s="3"/>
      <c r="CB2026" s="3"/>
      <c r="CC2026" s="3"/>
      <c r="CD2026" s="4"/>
      <c r="CE2026" s="4"/>
      <c r="CF2026" s="3"/>
      <c r="CG2026" s="3"/>
      <c r="CH2026" s="3"/>
      <c r="CI2026" s="3"/>
      <c r="CJ2026" s="3"/>
      <c r="CK2026" s="2"/>
      <c r="CL2026" s="2"/>
      <c r="CM2026" s="4"/>
      <c r="CN2026" s="4"/>
      <c r="CO2026" s="3"/>
      <c r="CP2026" s="4"/>
      <c r="CQ2026" s="3"/>
      <c r="CS2026" s="4"/>
      <c r="CT2026" s="3"/>
      <c r="CU2026" s="3"/>
    </row>
    <row r="2027" spans="1:99" ht="20.100000000000001" customHeight="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Y2027" s="4"/>
      <c r="Z2027" s="5"/>
      <c r="AB2027" s="6"/>
      <c r="AC2027" s="3"/>
      <c r="AD2027" s="3"/>
      <c r="AE2027" s="3"/>
      <c r="AF2027" s="3"/>
      <c r="AG2027" s="4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X2027" s="4"/>
      <c r="AZ2027" s="4"/>
      <c r="BA2027" s="4"/>
      <c r="BB2027" s="8"/>
      <c r="BC2027" s="3"/>
      <c r="BD2027" s="3"/>
      <c r="BF2027" s="5"/>
      <c r="BG2027" s="5"/>
      <c r="BH2027" s="5"/>
      <c r="BI2027" s="5"/>
      <c r="BJ2027" s="5"/>
      <c r="BK2027" s="3"/>
      <c r="BM2027" s="7"/>
      <c r="BN2027" s="3"/>
      <c r="BO2027" s="3"/>
      <c r="BQ2027" s="7"/>
      <c r="BR2027" s="3"/>
      <c r="BS2027" s="3"/>
      <c r="BV2027" s="4"/>
      <c r="BW2027" s="3"/>
      <c r="BX2027" s="3"/>
      <c r="BY2027" s="3"/>
      <c r="BZ2027" s="3"/>
      <c r="CA2027" s="3"/>
      <c r="CB2027" s="3"/>
      <c r="CC2027" s="3"/>
      <c r="CD2027" s="4"/>
      <c r="CE2027" s="4"/>
      <c r="CF2027" s="3"/>
      <c r="CG2027" s="3"/>
      <c r="CH2027" s="3"/>
      <c r="CI2027" s="3"/>
      <c r="CJ2027" s="3"/>
      <c r="CK2027" s="2"/>
      <c r="CL2027" s="2"/>
      <c r="CM2027" s="4"/>
      <c r="CN2027" s="4"/>
      <c r="CO2027" s="3"/>
      <c r="CP2027" s="4"/>
      <c r="CQ2027" s="3"/>
      <c r="CS2027" s="4"/>
      <c r="CT2027" s="3"/>
      <c r="CU2027" s="3"/>
    </row>
    <row r="2028" spans="1:99" ht="20.100000000000001" customHeight="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Y2028" s="4"/>
      <c r="Z2028" s="5"/>
      <c r="AB2028" s="6"/>
      <c r="AC2028" s="3"/>
      <c r="AD2028" s="3"/>
      <c r="AE2028" s="3"/>
      <c r="AF2028" s="3"/>
      <c r="AG2028" s="4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X2028" s="4"/>
      <c r="AZ2028" s="4"/>
      <c r="BA2028" s="4"/>
      <c r="BB2028" s="8"/>
      <c r="BC2028" s="3"/>
      <c r="BD2028" s="3"/>
      <c r="BF2028" s="5"/>
      <c r="BG2028" s="5"/>
      <c r="BH2028" s="5"/>
      <c r="BI2028" s="5"/>
      <c r="BJ2028" s="5"/>
      <c r="BK2028" s="3"/>
      <c r="BM2028" s="7"/>
      <c r="BN2028" s="3"/>
      <c r="BO2028" s="3"/>
      <c r="BQ2028" s="7"/>
      <c r="BR2028" s="3"/>
      <c r="BS2028" s="3"/>
      <c r="BV2028" s="4"/>
      <c r="BW2028" s="3"/>
      <c r="BX2028" s="3"/>
      <c r="BY2028" s="3"/>
      <c r="BZ2028" s="3"/>
      <c r="CA2028" s="3"/>
      <c r="CB2028" s="3"/>
      <c r="CC2028" s="3"/>
      <c r="CD2028" s="4"/>
      <c r="CE2028" s="4"/>
      <c r="CF2028" s="3"/>
      <c r="CG2028" s="3"/>
      <c r="CH2028" s="3"/>
      <c r="CI2028" s="3"/>
      <c r="CJ2028" s="3"/>
      <c r="CK2028" s="2"/>
      <c r="CL2028" s="2"/>
      <c r="CM2028" s="4"/>
      <c r="CN2028" s="4"/>
      <c r="CO2028" s="3"/>
      <c r="CP2028" s="4"/>
      <c r="CQ2028" s="3"/>
      <c r="CS2028" s="4"/>
      <c r="CT2028" s="3"/>
      <c r="CU2028" s="3"/>
    </row>
    <row r="2029" spans="1:99" ht="20.100000000000001" customHeight="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Y2029" s="4"/>
      <c r="Z2029" s="5"/>
      <c r="AB2029" s="6"/>
      <c r="AC2029" s="3"/>
      <c r="AD2029" s="3"/>
      <c r="AE2029" s="3"/>
      <c r="AF2029" s="3"/>
      <c r="AG2029" s="4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X2029" s="4"/>
      <c r="AZ2029" s="4"/>
      <c r="BA2029" s="4"/>
      <c r="BB2029" s="8"/>
      <c r="BC2029" s="3"/>
      <c r="BD2029" s="3"/>
      <c r="BF2029" s="5"/>
      <c r="BG2029" s="5"/>
      <c r="BH2029" s="5"/>
      <c r="BI2029" s="5"/>
      <c r="BJ2029" s="5"/>
      <c r="BK2029" s="3"/>
      <c r="BM2029" s="7"/>
      <c r="BN2029" s="3"/>
      <c r="BO2029" s="3"/>
      <c r="BQ2029" s="7"/>
      <c r="BR2029" s="3"/>
      <c r="BS2029" s="3"/>
      <c r="BV2029" s="4"/>
      <c r="BW2029" s="3"/>
      <c r="BX2029" s="3"/>
      <c r="BY2029" s="3"/>
      <c r="BZ2029" s="3"/>
      <c r="CA2029" s="3"/>
      <c r="CB2029" s="3"/>
      <c r="CC2029" s="3"/>
      <c r="CD2029" s="4"/>
      <c r="CE2029" s="4"/>
      <c r="CF2029" s="3"/>
      <c r="CG2029" s="3"/>
      <c r="CH2029" s="3"/>
      <c r="CI2029" s="3"/>
      <c r="CJ2029" s="3"/>
      <c r="CK2029" s="2"/>
      <c r="CL2029" s="2"/>
      <c r="CM2029" s="4"/>
      <c r="CN2029" s="4"/>
      <c r="CO2029" s="3"/>
      <c r="CP2029" s="4"/>
      <c r="CQ2029" s="3"/>
      <c r="CS2029" s="4"/>
      <c r="CT2029" s="3"/>
      <c r="CU2029" s="3"/>
    </row>
    <row r="2030" spans="1:99" ht="20.100000000000001" customHeight="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Y2030" s="4"/>
      <c r="Z2030" s="5"/>
      <c r="AB2030" s="6"/>
      <c r="AC2030" s="3"/>
      <c r="AD2030" s="3"/>
      <c r="AE2030" s="3"/>
      <c r="AF2030" s="3"/>
      <c r="AG2030" s="4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X2030" s="4"/>
      <c r="AZ2030" s="4"/>
      <c r="BA2030" s="4"/>
      <c r="BB2030" s="8"/>
      <c r="BC2030" s="3"/>
      <c r="BD2030" s="3"/>
      <c r="BF2030" s="5"/>
      <c r="BG2030" s="5"/>
      <c r="BH2030" s="5"/>
      <c r="BI2030" s="5"/>
      <c r="BJ2030" s="5"/>
      <c r="BK2030" s="3"/>
      <c r="BM2030" s="7"/>
      <c r="BN2030" s="3"/>
      <c r="BO2030" s="3"/>
      <c r="BQ2030" s="7"/>
      <c r="BR2030" s="3"/>
      <c r="BS2030" s="3"/>
      <c r="BV2030" s="4"/>
      <c r="BW2030" s="3"/>
      <c r="BX2030" s="3"/>
      <c r="BY2030" s="3"/>
      <c r="BZ2030" s="3"/>
      <c r="CA2030" s="3"/>
      <c r="CB2030" s="3"/>
      <c r="CC2030" s="3"/>
      <c r="CD2030" s="4"/>
      <c r="CE2030" s="4"/>
      <c r="CF2030" s="3"/>
      <c r="CG2030" s="3"/>
      <c r="CH2030" s="3"/>
      <c r="CI2030" s="3"/>
      <c r="CJ2030" s="3"/>
      <c r="CK2030" s="2"/>
      <c r="CL2030" s="2"/>
      <c r="CM2030" s="4"/>
      <c r="CN2030" s="4"/>
      <c r="CO2030" s="3"/>
      <c r="CP2030" s="4"/>
      <c r="CQ2030" s="3"/>
      <c r="CS2030" s="4"/>
      <c r="CT2030" s="3"/>
      <c r="CU2030" s="3"/>
    </row>
    <row r="2031" spans="1:99" ht="20.100000000000001" customHeight="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Y2031" s="4"/>
      <c r="Z2031" s="5"/>
      <c r="AB2031" s="6"/>
      <c r="AC2031" s="3"/>
      <c r="AD2031" s="3"/>
      <c r="AE2031" s="3"/>
      <c r="AF2031" s="3"/>
      <c r="AG2031" s="4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X2031" s="4"/>
      <c r="AZ2031" s="4"/>
      <c r="BA2031" s="4"/>
      <c r="BB2031" s="8"/>
      <c r="BC2031" s="3"/>
      <c r="BD2031" s="3"/>
      <c r="BF2031" s="5"/>
      <c r="BG2031" s="5"/>
      <c r="BH2031" s="5"/>
      <c r="BI2031" s="5"/>
      <c r="BJ2031" s="5"/>
      <c r="BK2031" s="3"/>
      <c r="BM2031" s="7"/>
      <c r="BN2031" s="3"/>
      <c r="BO2031" s="3"/>
      <c r="BQ2031" s="7"/>
      <c r="BR2031" s="3"/>
      <c r="BS2031" s="3"/>
      <c r="BV2031" s="4"/>
      <c r="BW2031" s="3"/>
      <c r="BX2031" s="3"/>
      <c r="BY2031" s="3"/>
      <c r="BZ2031" s="3"/>
      <c r="CA2031" s="3"/>
      <c r="CB2031" s="3"/>
      <c r="CC2031" s="3"/>
      <c r="CD2031" s="4"/>
      <c r="CE2031" s="4"/>
      <c r="CF2031" s="3"/>
      <c r="CG2031" s="3"/>
      <c r="CH2031" s="3"/>
      <c r="CI2031" s="3"/>
      <c r="CJ2031" s="3"/>
      <c r="CK2031" s="2"/>
      <c r="CL2031" s="2"/>
      <c r="CM2031" s="4"/>
      <c r="CN2031" s="4"/>
      <c r="CO2031" s="3"/>
      <c r="CP2031" s="4"/>
      <c r="CQ2031" s="3"/>
      <c r="CS2031" s="4"/>
      <c r="CT2031" s="3"/>
      <c r="CU2031" s="3"/>
    </row>
    <row r="2032" spans="1:99" ht="20.100000000000001" customHeight="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Y2032" s="4"/>
      <c r="Z2032" s="5"/>
      <c r="AB2032" s="6"/>
      <c r="AC2032" s="3"/>
      <c r="AD2032" s="3"/>
      <c r="AE2032" s="3"/>
      <c r="AF2032" s="3"/>
      <c r="AG2032" s="4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X2032" s="4"/>
      <c r="AZ2032" s="4"/>
      <c r="BA2032" s="4"/>
      <c r="BB2032" s="8"/>
      <c r="BC2032" s="3"/>
      <c r="BD2032" s="3"/>
      <c r="BF2032" s="5"/>
      <c r="BG2032" s="5"/>
      <c r="BH2032" s="5"/>
      <c r="BI2032" s="5"/>
      <c r="BJ2032" s="5"/>
      <c r="BK2032" s="3"/>
      <c r="BM2032" s="7"/>
      <c r="BN2032" s="3"/>
      <c r="BO2032" s="3"/>
      <c r="BQ2032" s="7"/>
      <c r="BR2032" s="3"/>
      <c r="BS2032" s="3"/>
      <c r="BV2032" s="4"/>
      <c r="BW2032" s="3"/>
      <c r="BX2032" s="3"/>
      <c r="BY2032" s="3"/>
      <c r="BZ2032" s="3"/>
      <c r="CA2032" s="3"/>
      <c r="CB2032" s="3"/>
      <c r="CC2032" s="3"/>
      <c r="CD2032" s="4"/>
      <c r="CE2032" s="4"/>
      <c r="CF2032" s="3"/>
      <c r="CG2032" s="3"/>
      <c r="CH2032" s="3"/>
      <c r="CI2032" s="3"/>
      <c r="CJ2032" s="3"/>
      <c r="CK2032" s="2"/>
      <c r="CL2032" s="2"/>
      <c r="CM2032" s="4"/>
      <c r="CN2032" s="4"/>
      <c r="CO2032" s="3"/>
      <c r="CP2032" s="4"/>
      <c r="CQ2032" s="3"/>
      <c r="CS2032" s="4"/>
      <c r="CT2032" s="3"/>
      <c r="CU2032" s="3"/>
    </row>
    <row r="2033" spans="1:99" ht="20.100000000000001" customHeight="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Y2033" s="4"/>
      <c r="Z2033" s="5"/>
      <c r="AB2033" s="6"/>
      <c r="AC2033" s="3"/>
      <c r="AD2033" s="3"/>
      <c r="AE2033" s="3"/>
      <c r="AF2033" s="3"/>
      <c r="AG2033" s="4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X2033" s="4"/>
      <c r="AZ2033" s="4"/>
      <c r="BA2033" s="4"/>
      <c r="BB2033" s="8"/>
      <c r="BC2033" s="3"/>
      <c r="BD2033" s="3"/>
      <c r="BF2033" s="5"/>
      <c r="BG2033" s="5"/>
      <c r="BH2033" s="5"/>
      <c r="BI2033" s="5"/>
      <c r="BJ2033" s="5"/>
      <c r="BK2033" s="3"/>
      <c r="BM2033" s="7"/>
      <c r="BN2033" s="3"/>
      <c r="BO2033" s="3"/>
      <c r="BQ2033" s="7"/>
      <c r="BR2033" s="3"/>
      <c r="BS2033" s="3"/>
      <c r="BV2033" s="4"/>
      <c r="BW2033" s="3"/>
      <c r="BX2033" s="3"/>
      <c r="BY2033" s="3"/>
      <c r="BZ2033" s="3"/>
      <c r="CA2033" s="3"/>
      <c r="CB2033" s="3"/>
      <c r="CC2033" s="3"/>
      <c r="CD2033" s="4"/>
      <c r="CE2033" s="4"/>
      <c r="CF2033" s="3"/>
      <c r="CG2033" s="3"/>
      <c r="CH2033" s="3"/>
      <c r="CI2033" s="3"/>
      <c r="CJ2033" s="3"/>
      <c r="CK2033" s="2"/>
      <c r="CL2033" s="2"/>
      <c r="CM2033" s="4"/>
      <c r="CN2033" s="4"/>
      <c r="CO2033" s="3"/>
      <c r="CP2033" s="4"/>
      <c r="CQ2033" s="3"/>
      <c r="CS2033" s="4"/>
      <c r="CT2033" s="3"/>
      <c r="CU2033" s="3"/>
    </row>
    <row r="2034" spans="1:99" ht="20.100000000000001" customHeight="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Y2034" s="4"/>
      <c r="Z2034" s="5"/>
      <c r="AB2034" s="6"/>
      <c r="AC2034" s="3"/>
      <c r="AD2034" s="3"/>
      <c r="AE2034" s="3"/>
      <c r="AF2034" s="3"/>
      <c r="AG2034" s="4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X2034" s="4"/>
      <c r="AZ2034" s="4"/>
      <c r="BA2034" s="4"/>
      <c r="BB2034" s="8"/>
      <c r="BC2034" s="3"/>
      <c r="BD2034" s="3"/>
      <c r="BF2034" s="5"/>
      <c r="BG2034" s="5"/>
      <c r="BH2034" s="5"/>
      <c r="BI2034" s="5"/>
      <c r="BJ2034" s="5"/>
      <c r="BK2034" s="3"/>
      <c r="BM2034" s="7"/>
      <c r="BN2034" s="3"/>
      <c r="BO2034" s="3"/>
      <c r="BQ2034" s="7"/>
      <c r="BR2034" s="3"/>
      <c r="BS2034" s="3"/>
      <c r="BV2034" s="4"/>
      <c r="BW2034" s="3"/>
      <c r="BX2034" s="3"/>
      <c r="BY2034" s="3"/>
      <c r="BZ2034" s="3"/>
      <c r="CA2034" s="3"/>
      <c r="CB2034" s="3"/>
      <c r="CC2034" s="3"/>
      <c r="CD2034" s="4"/>
      <c r="CE2034" s="4"/>
      <c r="CF2034" s="3"/>
      <c r="CG2034" s="3"/>
      <c r="CH2034" s="3"/>
      <c r="CI2034" s="3"/>
      <c r="CJ2034" s="3"/>
      <c r="CK2034" s="2"/>
      <c r="CL2034" s="2"/>
      <c r="CM2034" s="4"/>
      <c r="CN2034" s="4"/>
      <c r="CO2034" s="3"/>
      <c r="CP2034" s="4"/>
      <c r="CQ2034" s="3"/>
      <c r="CS2034" s="4"/>
      <c r="CT2034" s="3"/>
      <c r="CU2034" s="3"/>
    </row>
    <row r="2035" spans="1:99" ht="20.100000000000001" customHeight="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Y2035" s="4"/>
      <c r="Z2035" s="5"/>
      <c r="AB2035" s="6"/>
      <c r="AC2035" s="3"/>
      <c r="AD2035" s="3"/>
      <c r="AE2035" s="3"/>
      <c r="AF2035" s="3"/>
      <c r="AG2035" s="4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X2035" s="4"/>
      <c r="AZ2035" s="4"/>
      <c r="BA2035" s="4"/>
      <c r="BB2035" s="8"/>
      <c r="BC2035" s="3"/>
      <c r="BD2035" s="3"/>
      <c r="BF2035" s="5"/>
      <c r="BG2035" s="5"/>
      <c r="BH2035" s="5"/>
      <c r="BI2035" s="5"/>
      <c r="BJ2035" s="5"/>
      <c r="BK2035" s="3"/>
      <c r="BM2035" s="7"/>
      <c r="BN2035" s="3"/>
      <c r="BO2035" s="3"/>
      <c r="BQ2035" s="7"/>
      <c r="BR2035" s="3"/>
      <c r="BS2035" s="3"/>
      <c r="BV2035" s="4"/>
      <c r="BW2035" s="3"/>
      <c r="BX2035" s="3"/>
      <c r="BY2035" s="3"/>
      <c r="BZ2035" s="3"/>
      <c r="CA2035" s="3"/>
      <c r="CB2035" s="3"/>
      <c r="CC2035" s="3"/>
      <c r="CD2035" s="4"/>
      <c r="CE2035" s="4"/>
      <c r="CF2035" s="3"/>
      <c r="CG2035" s="3"/>
      <c r="CH2035" s="3"/>
      <c r="CI2035" s="3"/>
      <c r="CJ2035" s="3"/>
      <c r="CK2035" s="2"/>
      <c r="CL2035" s="2"/>
      <c r="CM2035" s="4"/>
      <c r="CN2035" s="4"/>
      <c r="CO2035" s="3"/>
      <c r="CP2035" s="4"/>
      <c r="CQ2035" s="3"/>
      <c r="CS2035" s="4"/>
      <c r="CT2035" s="3"/>
      <c r="CU2035" s="3"/>
    </row>
    <row r="2036" spans="1:99" ht="20.100000000000001" customHeight="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Y2036" s="4"/>
      <c r="Z2036" s="5"/>
      <c r="AB2036" s="6"/>
      <c r="AC2036" s="3"/>
      <c r="AD2036" s="3"/>
      <c r="AE2036" s="3"/>
      <c r="AF2036" s="3"/>
      <c r="AG2036" s="4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X2036" s="4"/>
      <c r="AZ2036" s="4"/>
      <c r="BA2036" s="4"/>
      <c r="BB2036" s="8"/>
      <c r="BC2036" s="3"/>
      <c r="BD2036" s="3"/>
      <c r="BF2036" s="5"/>
      <c r="BG2036" s="5"/>
      <c r="BH2036" s="5"/>
      <c r="BI2036" s="5"/>
      <c r="BJ2036" s="5"/>
      <c r="BK2036" s="3"/>
      <c r="BM2036" s="7"/>
      <c r="BN2036" s="3"/>
      <c r="BO2036" s="3"/>
      <c r="BQ2036" s="7"/>
      <c r="BR2036" s="3"/>
      <c r="BS2036" s="3"/>
      <c r="BV2036" s="4"/>
      <c r="BW2036" s="3"/>
      <c r="BX2036" s="3"/>
      <c r="BY2036" s="3"/>
      <c r="BZ2036" s="3"/>
      <c r="CA2036" s="3"/>
      <c r="CB2036" s="3"/>
      <c r="CC2036" s="3"/>
      <c r="CD2036" s="4"/>
      <c r="CE2036" s="4"/>
      <c r="CF2036" s="3"/>
      <c r="CG2036" s="3"/>
      <c r="CH2036" s="3"/>
      <c r="CI2036" s="3"/>
      <c r="CJ2036" s="3"/>
      <c r="CK2036" s="2"/>
      <c r="CL2036" s="2"/>
      <c r="CM2036" s="4"/>
      <c r="CN2036" s="4"/>
      <c r="CO2036" s="3"/>
      <c r="CP2036" s="4"/>
      <c r="CQ2036" s="3"/>
      <c r="CS2036" s="4"/>
      <c r="CT2036" s="3"/>
      <c r="CU2036" s="3"/>
    </row>
    <row r="2037" spans="1:99" ht="20.100000000000001" customHeight="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Y2037" s="4"/>
      <c r="Z2037" s="5"/>
      <c r="AB2037" s="6"/>
      <c r="AC2037" s="3"/>
      <c r="AD2037" s="3"/>
      <c r="AE2037" s="3"/>
      <c r="AF2037" s="3"/>
      <c r="AG2037" s="4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X2037" s="4"/>
      <c r="AZ2037" s="4"/>
      <c r="BA2037" s="4"/>
      <c r="BB2037" s="8"/>
      <c r="BC2037" s="3"/>
      <c r="BD2037" s="3"/>
      <c r="BF2037" s="5"/>
      <c r="BG2037" s="5"/>
      <c r="BH2037" s="5"/>
      <c r="BI2037" s="5"/>
      <c r="BJ2037" s="5"/>
      <c r="BK2037" s="3"/>
      <c r="BM2037" s="7"/>
      <c r="BN2037" s="3"/>
      <c r="BO2037" s="3"/>
      <c r="BQ2037" s="7"/>
      <c r="BR2037" s="3"/>
      <c r="BS2037" s="3"/>
      <c r="BV2037" s="4"/>
      <c r="BW2037" s="3"/>
      <c r="BX2037" s="3"/>
      <c r="BY2037" s="3"/>
      <c r="BZ2037" s="3"/>
      <c r="CA2037" s="3"/>
      <c r="CB2037" s="3"/>
      <c r="CC2037" s="3"/>
      <c r="CD2037" s="4"/>
      <c r="CE2037" s="4"/>
      <c r="CF2037" s="3"/>
      <c r="CG2037" s="3"/>
      <c r="CH2037" s="3"/>
      <c r="CI2037" s="3"/>
      <c r="CJ2037" s="3"/>
      <c r="CK2037" s="2"/>
      <c r="CL2037" s="2"/>
      <c r="CM2037" s="4"/>
      <c r="CN2037" s="4"/>
      <c r="CO2037" s="3"/>
      <c r="CP2037" s="4"/>
      <c r="CQ2037" s="3"/>
      <c r="CS2037" s="4"/>
      <c r="CT2037" s="3"/>
      <c r="CU2037" s="3"/>
    </row>
    <row r="2038" spans="1:99" ht="20.100000000000001" customHeight="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Y2038" s="4"/>
      <c r="Z2038" s="5"/>
      <c r="AB2038" s="6"/>
      <c r="AC2038" s="3"/>
      <c r="AD2038" s="3"/>
      <c r="AE2038" s="3"/>
      <c r="AF2038" s="3"/>
      <c r="AG2038" s="4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X2038" s="4"/>
      <c r="AZ2038" s="4"/>
      <c r="BA2038" s="4"/>
      <c r="BB2038" s="8"/>
      <c r="BC2038" s="3"/>
      <c r="BD2038" s="3"/>
      <c r="BF2038" s="5"/>
      <c r="BG2038" s="5"/>
      <c r="BH2038" s="5"/>
      <c r="BI2038" s="5"/>
      <c r="BJ2038" s="5"/>
      <c r="BK2038" s="3"/>
      <c r="BM2038" s="7"/>
      <c r="BN2038" s="3"/>
      <c r="BO2038" s="3"/>
      <c r="BQ2038" s="7"/>
      <c r="BR2038" s="3"/>
      <c r="BS2038" s="3"/>
      <c r="BV2038" s="4"/>
      <c r="BW2038" s="3"/>
      <c r="BX2038" s="3"/>
      <c r="BY2038" s="3"/>
      <c r="BZ2038" s="3"/>
      <c r="CA2038" s="3"/>
      <c r="CB2038" s="3"/>
      <c r="CC2038" s="3"/>
      <c r="CD2038" s="4"/>
      <c r="CE2038" s="4"/>
      <c r="CF2038" s="3"/>
      <c r="CG2038" s="3"/>
      <c r="CH2038" s="3"/>
      <c r="CI2038" s="3"/>
      <c r="CJ2038" s="3"/>
      <c r="CK2038" s="2"/>
      <c r="CL2038" s="2"/>
      <c r="CM2038" s="4"/>
      <c r="CN2038" s="4"/>
      <c r="CO2038" s="3"/>
      <c r="CP2038" s="4"/>
      <c r="CQ2038" s="3"/>
      <c r="CS2038" s="4"/>
      <c r="CT2038" s="3"/>
      <c r="CU2038" s="3"/>
    </row>
    <row r="2039" spans="1:99" ht="20.100000000000001" customHeight="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Y2039" s="4"/>
      <c r="Z2039" s="5"/>
      <c r="AB2039" s="6"/>
      <c r="AC2039" s="3"/>
      <c r="AD2039" s="3"/>
      <c r="AE2039" s="3"/>
      <c r="AF2039" s="3"/>
      <c r="AG2039" s="4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X2039" s="4"/>
      <c r="AZ2039" s="4"/>
      <c r="BA2039" s="4"/>
      <c r="BB2039" s="8"/>
      <c r="BC2039" s="3"/>
      <c r="BD2039" s="3"/>
      <c r="BF2039" s="5"/>
      <c r="BG2039" s="5"/>
      <c r="BH2039" s="5"/>
      <c r="BI2039" s="5"/>
      <c r="BJ2039" s="5"/>
      <c r="BK2039" s="3"/>
      <c r="BM2039" s="7"/>
      <c r="BN2039" s="3"/>
      <c r="BO2039" s="3"/>
      <c r="BQ2039" s="7"/>
      <c r="BR2039" s="3"/>
      <c r="BS2039" s="3"/>
      <c r="BV2039" s="4"/>
      <c r="BW2039" s="3"/>
      <c r="BX2039" s="3"/>
      <c r="BY2039" s="3"/>
      <c r="BZ2039" s="3"/>
      <c r="CA2039" s="3"/>
      <c r="CB2039" s="3"/>
      <c r="CC2039" s="3"/>
      <c r="CD2039" s="4"/>
      <c r="CE2039" s="4"/>
      <c r="CF2039" s="3"/>
      <c r="CG2039" s="3"/>
      <c r="CH2039" s="3"/>
      <c r="CI2039" s="3"/>
      <c r="CJ2039" s="3"/>
      <c r="CK2039" s="2"/>
      <c r="CL2039" s="2"/>
      <c r="CM2039" s="4"/>
      <c r="CN2039" s="4"/>
      <c r="CO2039" s="3"/>
      <c r="CP2039" s="4"/>
      <c r="CQ2039" s="3"/>
      <c r="CS2039" s="4"/>
      <c r="CT2039" s="3"/>
      <c r="CU2039" s="3"/>
    </row>
    <row r="2040" spans="1:99" ht="20.100000000000001" customHeight="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Y2040" s="4"/>
      <c r="Z2040" s="5"/>
      <c r="AB2040" s="6"/>
      <c r="AC2040" s="3"/>
      <c r="AD2040" s="3"/>
      <c r="AE2040" s="3"/>
      <c r="AF2040" s="3"/>
      <c r="AG2040" s="4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X2040" s="4"/>
      <c r="AZ2040" s="4"/>
      <c r="BA2040" s="4"/>
      <c r="BB2040" s="8"/>
      <c r="BC2040" s="3"/>
      <c r="BD2040" s="3"/>
      <c r="BF2040" s="5"/>
      <c r="BG2040" s="5"/>
      <c r="BH2040" s="5"/>
      <c r="BI2040" s="5"/>
      <c r="BJ2040" s="5"/>
      <c r="BK2040" s="3"/>
      <c r="BM2040" s="7"/>
      <c r="BN2040" s="3"/>
      <c r="BO2040" s="3"/>
      <c r="BQ2040" s="7"/>
      <c r="BR2040" s="3"/>
      <c r="BS2040" s="3"/>
      <c r="BV2040" s="4"/>
      <c r="BW2040" s="3"/>
      <c r="BX2040" s="3"/>
      <c r="BY2040" s="3"/>
      <c r="BZ2040" s="3"/>
      <c r="CA2040" s="3"/>
      <c r="CB2040" s="3"/>
      <c r="CC2040" s="3"/>
      <c r="CD2040" s="4"/>
      <c r="CE2040" s="4"/>
      <c r="CF2040" s="3"/>
      <c r="CG2040" s="3"/>
      <c r="CH2040" s="3"/>
      <c r="CI2040" s="3"/>
      <c r="CJ2040" s="3"/>
      <c r="CK2040" s="2"/>
      <c r="CL2040" s="2"/>
      <c r="CM2040" s="4"/>
      <c r="CN2040" s="4"/>
      <c r="CO2040" s="3"/>
      <c r="CP2040" s="4"/>
      <c r="CQ2040" s="3"/>
      <c r="CS2040" s="4"/>
      <c r="CT2040" s="3"/>
      <c r="CU2040" s="3"/>
    </row>
    <row r="2041" spans="1:99" ht="20.100000000000001" customHeight="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Y2041" s="4"/>
      <c r="Z2041" s="5"/>
      <c r="AB2041" s="6"/>
      <c r="AC2041" s="3"/>
      <c r="AD2041" s="3"/>
      <c r="AE2041" s="3"/>
      <c r="AF2041" s="3"/>
      <c r="AG2041" s="4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X2041" s="4"/>
      <c r="AZ2041" s="4"/>
      <c r="BA2041" s="4"/>
      <c r="BB2041" s="8"/>
      <c r="BC2041" s="3"/>
      <c r="BD2041" s="3"/>
      <c r="BF2041" s="5"/>
      <c r="BG2041" s="5"/>
      <c r="BH2041" s="5"/>
      <c r="BI2041" s="5"/>
      <c r="BJ2041" s="5"/>
      <c r="BK2041" s="3"/>
      <c r="BM2041" s="7"/>
      <c r="BN2041" s="3"/>
      <c r="BO2041" s="3"/>
      <c r="BQ2041" s="7"/>
      <c r="BR2041" s="3"/>
      <c r="BS2041" s="3"/>
      <c r="BV2041" s="4"/>
      <c r="BW2041" s="3"/>
      <c r="BX2041" s="3"/>
      <c r="BY2041" s="3"/>
      <c r="BZ2041" s="3"/>
      <c r="CA2041" s="3"/>
      <c r="CB2041" s="3"/>
      <c r="CC2041" s="3"/>
      <c r="CD2041" s="4"/>
      <c r="CE2041" s="4"/>
      <c r="CF2041" s="3"/>
      <c r="CG2041" s="3"/>
      <c r="CH2041" s="3"/>
      <c r="CI2041" s="3"/>
      <c r="CJ2041" s="3"/>
      <c r="CK2041" s="2"/>
      <c r="CL2041" s="2"/>
      <c r="CM2041" s="4"/>
      <c r="CN2041" s="4"/>
      <c r="CO2041" s="3"/>
      <c r="CP2041" s="4"/>
      <c r="CQ2041" s="3"/>
      <c r="CS2041" s="4"/>
      <c r="CT2041" s="3"/>
      <c r="CU2041" s="3"/>
    </row>
    <row r="2042" spans="1:99" ht="20.100000000000001" customHeight="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Y2042" s="4"/>
      <c r="Z2042" s="5"/>
      <c r="AB2042" s="6"/>
      <c r="AC2042" s="3"/>
      <c r="AD2042" s="3"/>
      <c r="AE2042" s="3"/>
      <c r="AF2042" s="3"/>
      <c r="AG2042" s="4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X2042" s="4"/>
      <c r="AZ2042" s="4"/>
      <c r="BA2042" s="4"/>
      <c r="BB2042" s="8"/>
      <c r="BC2042" s="3"/>
      <c r="BD2042" s="3"/>
      <c r="BF2042" s="5"/>
      <c r="BG2042" s="5"/>
      <c r="BH2042" s="5"/>
      <c r="BI2042" s="5"/>
      <c r="BJ2042" s="5"/>
      <c r="BK2042" s="3"/>
      <c r="BM2042" s="7"/>
      <c r="BN2042" s="3"/>
      <c r="BO2042" s="3"/>
      <c r="BQ2042" s="7"/>
      <c r="BR2042" s="3"/>
      <c r="BS2042" s="3"/>
      <c r="BV2042" s="4"/>
      <c r="BW2042" s="3"/>
      <c r="BX2042" s="3"/>
      <c r="BY2042" s="3"/>
      <c r="BZ2042" s="3"/>
      <c r="CA2042" s="3"/>
      <c r="CB2042" s="3"/>
      <c r="CC2042" s="3"/>
      <c r="CD2042" s="4"/>
      <c r="CE2042" s="4"/>
      <c r="CF2042" s="3"/>
      <c r="CG2042" s="3"/>
      <c r="CH2042" s="3"/>
      <c r="CI2042" s="3"/>
      <c r="CJ2042" s="3"/>
      <c r="CK2042" s="2"/>
      <c r="CL2042" s="2"/>
      <c r="CM2042" s="4"/>
      <c r="CN2042" s="4"/>
      <c r="CO2042" s="3"/>
      <c r="CP2042" s="4"/>
      <c r="CQ2042" s="3"/>
      <c r="CS2042" s="4"/>
      <c r="CT2042" s="3"/>
      <c r="CU2042" s="3"/>
    </row>
    <row r="2043" spans="1:99" ht="20.100000000000001" customHeight="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Y2043" s="4"/>
      <c r="Z2043" s="5"/>
      <c r="AB2043" s="6"/>
      <c r="AC2043" s="3"/>
      <c r="AD2043" s="3"/>
      <c r="AE2043" s="3"/>
      <c r="AF2043" s="3"/>
      <c r="AG2043" s="4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X2043" s="4"/>
      <c r="AZ2043" s="4"/>
      <c r="BA2043" s="4"/>
      <c r="BB2043" s="8"/>
      <c r="BC2043" s="3"/>
      <c r="BD2043" s="3"/>
      <c r="BF2043" s="5"/>
      <c r="BG2043" s="5"/>
      <c r="BH2043" s="5"/>
      <c r="BI2043" s="5"/>
      <c r="BJ2043" s="5"/>
      <c r="BK2043" s="3"/>
      <c r="BM2043" s="7"/>
      <c r="BN2043" s="3"/>
      <c r="BO2043" s="3"/>
      <c r="BQ2043" s="7"/>
      <c r="BR2043" s="3"/>
      <c r="BS2043" s="3"/>
      <c r="BV2043" s="4"/>
      <c r="BW2043" s="3"/>
      <c r="BX2043" s="3"/>
      <c r="BY2043" s="3"/>
      <c r="BZ2043" s="3"/>
      <c r="CA2043" s="3"/>
      <c r="CB2043" s="3"/>
      <c r="CC2043" s="3"/>
      <c r="CD2043" s="4"/>
      <c r="CE2043" s="4"/>
      <c r="CF2043" s="3"/>
      <c r="CG2043" s="3"/>
      <c r="CH2043" s="3"/>
      <c r="CI2043" s="3"/>
      <c r="CJ2043" s="3"/>
      <c r="CK2043" s="2"/>
      <c r="CL2043" s="2"/>
      <c r="CM2043" s="4"/>
      <c r="CN2043" s="4"/>
      <c r="CO2043" s="3"/>
      <c r="CP2043" s="4"/>
      <c r="CQ2043" s="3"/>
      <c r="CS2043" s="4"/>
      <c r="CT2043" s="3"/>
      <c r="CU2043" s="3"/>
    </row>
    <row r="2044" spans="1:99" ht="20.100000000000001" customHeight="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Y2044" s="4"/>
      <c r="Z2044" s="5"/>
      <c r="AB2044" s="6"/>
      <c r="AC2044" s="3"/>
      <c r="AD2044" s="3"/>
      <c r="AE2044" s="3"/>
      <c r="AF2044" s="3"/>
      <c r="AG2044" s="4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X2044" s="4"/>
      <c r="AZ2044" s="4"/>
      <c r="BA2044" s="4"/>
      <c r="BB2044" s="8"/>
      <c r="BC2044" s="3"/>
      <c r="BD2044" s="3"/>
      <c r="BF2044" s="5"/>
      <c r="BG2044" s="5"/>
      <c r="BH2044" s="5"/>
      <c r="BI2044" s="5"/>
      <c r="BJ2044" s="5"/>
      <c r="BK2044" s="3"/>
      <c r="BM2044" s="7"/>
      <c r="BN2044" s="3"/>
      <c r="BO2044" s="3"/>
      <c r="BQ2044" s="7"/>
      <c r="BR2044" s="3"/>
      <c r="BS2044" s="3"/>
      <c r="BV2044" s="4"/>
      <c r="BW2044" s="3"/>
      <c r="BX2044" s="3"/>
      <c r="BY2044" s="3"/>
      <c r="BZ2044" s="3"/>
      <c r="CA2044" s="3"/>
      <c r="CB2044" s="3"/>
      <c r="CC2044" s="3"/>
      <c r="CD2044" s="4"/>
      <c r="CE2044" s="4"/>
      <c r="CF2044" s="3"/>
      <c r="CG2044" s="3"/>
      <c r="CH2044" s="3"/>
      <c r="CI2044" s="3"/>
      <c r="CJ2044" s="3"/>
      <c r="CK2044" s="2"/>
      <c r="CL2044" s="2"/>
      <c r="CM2044" s="4"/>
      <c r="CN2044" s="4"/>
      <c r="CO2044" s="3"/>
      <c r="CP2044" s="4"/>
      <c r="CQ2044" s="3"/>
      <c r="CS2044" s="4"/>
      <c r="CT2044" s="3"/>
      <c r="CU2044" s="3"/>
    </row>
    <row r="2045" spans="1:99" ht="20.100000000000001" customHeight="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Y2045" s="4"/>
      <c r="Z2045" s="5"/>
      <c r="AB2045" s="6"/>
      <c r="AC2045" s="3"/>
      <c r="AD2045" s="3"/>
      <c r="AE2045" s="3"/>
      <c r="AF2045" s="3"/>
      <c r="AG2045" s="4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X2045" s="4"/>
      <c r="AZ2045" s="4"/>
      <c r="BA2045" s="4"/>
      <c r="BB2045" s="8"/>
      <c r="BC2045" s="3"/>
      <c r="BD2045" s="3"/>
      <c r="BF2045" s="5"/>
      <c r="BG2045" s="5"/>
      <c r="BH2045" s="5"/>
      <c r="BI2045" s="5"/>
      <c r="BJ2045" s="5"/>
      <c r="BK2045" s="3"/>
      <c r="BM2045" s="7"/>
      <c r="BN2045" s="3"/>
      <c r="BO2045" s="3"/>
      <c r="BQ2045" s="7"/>
      <c r="BR2045" s="3"/>
      <c r="BS2045" s="3"/>
      <c r="BV2045" s="4"/>
      <c r="BW2045" s="3"/>
      <c r="BX2045" s="3"/>
      <c r="BY2045" s="3"/>
      <c r="BZ2045" s="3"/>
      <c r="CA2045" s="3"/>
      <c r="CB2045" s="3"/>
      <c r="CC2045" s="3"/>
      <c r="CD2045" s="4"/>
      <c r="CE2045" s="4"/>
      <c r="CF2045" s="3"/>
      <c r="CG2045" s="3"/>
      <c r="CH2045" s="3"/>
      <c r="CI2045" s="3"/>
      <c r="CJ2045" s="3"/>
      <c r="CK2045" s="2"/>
      <c r="CL2045" s="2"/>
      <c r="CM2045" s="4"/>
      <c r="CN2045" s="4"/>
      <c r="CO2045" s="3"/>
      <c r="CP2045" s="4"/>
      <c r="CQ2045" s="3"/>
      <c r="CS2045" s="4"/>
      <c r="CT2045" s="3"/>
      <c r="CU2045" s="3"/>
    </row>
    <row r="2046" spans="1:99" ht="20.100000000000001" customHeight="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Y2046" s="4"/>
      <c r="Z2046" s="5"/>
      <c r="AB2046" s="6"/>
      <c r="AC2046" s="3"/>
      <c r="AD2046" s="3"/>
      <c r="AE2046" s="3"/>
      <c r="AF2046" s="3"/>
      <c r="AG2046" s="4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X2046" s="4"/>
      <c r="AZ2046" s="4"/>
      <c r="BA2046" s="4"/>
      <c r="BB2046" s="8"/>
      <c r="BC2046" s="3"/>
      <c r="BD2046" s="3"/>
      <c r="BF2046" s="5"/>
      <c r="BG2046" s="5"/>
      <c r="BH2046" s="5"/>
      <c r="BI2046" s="5"/>
      <c r="BJ2046" s="5"/>
      <c r="BK2046" s="3"/>
      <c r="BM2046" s="7"/>
      <c r="BN2046" s="3"/>
      <c r="BO2046" s="3"/>
      <c r="BQ2046" s="7"/>
      <c r="BR2046" s="3"/>
      <c r="BS2046" s="3"/>
      <c r="BV2046" s="4"/>
      <c r="BW2046" s="3"/>
      <c r="BX2046" s="3"/>
      <c r="BY2046" s="3"/>
      <c r="BZ2046" s="3"/>
      <c r="CA2046" s="3"/>
      <c r="CB2046" s="3"/>
      <c r="CC2046" s="3"/>
      <c r="CD2046" s="4"/>
      <c r="CE2046" s="4"/>
      <c r="CF2046" s="3"/>
      <c r="CG2046" s="3"/>
      <c r="CH2046" s="3"/>
      <c r="CI2046" s="3"/>
      <c r="CJ2046" s="3"/>
      <c r="CK2046" s="2"/>
      <c r="CL2046" s="2"/>
      <c r="CM2046" s="4"/>
      <c r="CN2046" s="4"/>
      <c r="CO2046" s="3"/>
      <c r="CP2046" s="4"/>
      <c r="CQ2046" s="3"/>
      <c r="CS2046" s="4"/>
      <c r="CT2046" s="3"/>
      <c r="CU2046" s="3"/>
    </row>
    <row r="2047" spans="1:99" ht="20.100000000000001" customHeight="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Y2047" s="4"/>
      <c r="Z2047" s="5"/>
      <c r="AB2047" s="6"/>
      <c r="AC2047" s="3"/>
      <c r="AD2047" s="3"/>
      <c r="AE2047" s="3"/>
      <c r="AF2047" s="3"/>
      <c r="AG2047" s="4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X2047" s="4"/>
      <c r="AZ2047" s="4"/>
      <c r="BA2047" s="4"/>
      <c r="BB2047" s="8"/>
      <c r="BC2047" s="3"/>
      <c r="BD2047" s="3"/>
      <c r="BF2047" s="5"/>
      <c r="BG2047" s="5"/>
      <c r="BH2047" s="5"/>
      <c r="BI2047" s="5"/>
      <c r="BJ2047" s="5"/>
      <c r="BK2047" s="3"/>
      <c r="BM2047" s="7"/>
      <c r="BN2047" s="3"/>
      <c r="BO2047" s="3"/>
      <c r="BQ2047" s="7"/>
      <c r="BR2047" s="3"/>
      <c r="BS2047" s="3"/>
      <c r="BV2047" s="4"/>
      <c r="BW2047" s="3"/>
      <c r="BX2047" s="3"/>
      <c r="BY2047" s="3"/>
      <c r="BZ2047" s="3"/>
      <c r="CA2047" s="3"/>
      <c r="CB2047" s="3"/>
      <c r="CC2047" s="3"/>
      <c r="CD2047" s="4"/>
      <c r="CE2047" s="4"/>
      <c r="CF2047" s="3"/>
      <c r="CG2047" s="3"/>
      <c r="CH2047" s="3"/>
      <c r="CI2047" s="3"/>
      <c r="CJ2047" s="3"/>
      <c r="CK2047" s="2"/>
      <c r="CL2047" s="2"/>
      <c r="CM2047" s="4"/>
      <c r="CN2047" s="4"/>
      <c r="CO2047" s="3"/>
      <c r="CP2047" s="4"/>
      <c r="CQ2047" s="3"/>
      <c r="CS2047" s="4"/>
      <c r="CT2047" s="3"/>
      <c r="CU2047" s="3"/>
    </row>
    <row r="2048" spans="1:99" ht="20.100000000000001" customHeight="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Y2048" s="4"/>
      <c r="Z2048" s="5"/>
      <c r="AB2048" s="6"/>
      <c r="AC2048" s="3"/>
      <c r="AD2048" s="3"/>
      <c r="AE2048" s="3"/>
      <c r="AF2048" s="3"/>
      <c r="AG2048" s="4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X2048" s="4"/>
      <c r="AZ2048" s="4"/>
      <c r="BA2048" s="4"/>
      <c r="BB2048" s="8"/>
      <c r="BC2048" s="3"/>
      <c r="BD2048" s="3"/>
      <c r="BF2048" s="5"/>
      <c r="BG2048" s="5"/>
      <c r="BH2048" s="5"/>
      <c r="BI2048" s="5"/>
      <c r="BJ2048" s="5"/>
      <c r="BK2048" s="3"/>
      <c r="BM2048" s="7"/>
      <c r="BN2048" s="3"/>
      <c r="BO2048" s="3"/>
      <c r="BQ2048" s="7"/>
      <c r="BR2048" s="3"/>
      <c r="BS2048" s="3"/>
      <c r="BV2048" s="4"/>
      <c r="BW2048" s="3"/>
      <c r="BX2048" s="3"/>
      <c r="BY2048" s="3"/>
      <c r="BZ2048" s="3"/>
      <c r="CA2048" s="3"/>
      <c r="CB2048" s="3"/>
      <c r="CC2048" s="3"/>
      <c r="CD2048" s="4"/>
      <c r="CE2048" s="4"/>
      <c r="CF2048" s="3"/>
      <c r="CG2048" s="3"/>
      <c r="CH2048" s="3"/>
      <c r="CI2048" s="3"/>
      <c r="CJ2048" s="3"/>
      <c r="CK2048" s="2"/>
      <c r="CL2048" s="2"/>
      <c r="CM2048" s="4"/>
      <c r="CN2048" s="4"/>
      <c r="CO2048" s="3"/>
      <c r="CP2048" s="4"/>
      <c r="CQ2048" s="3"/>
      <c r="CS2048" s="4"/>
      <c r="CT2048" s="3"/>
      <c r="CU2048" s="3"/>
    </row>
    <row r="2049" spans="1:99" ht="20.100000000000001" customHeight="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Y2049" s="4"/>
      <c r="Z2049" s="5"/>
      <c r="AB2049" s="6"/>
      <c r="AC2049" s="3"/>
      <c r="AD2049" s="3"/>
      <c r="AE2049" s="3"/>
      <c r="AF2049" s="3"/>
      <c r="AG2049" s="4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X2049" s="4"/>
      <c r="AZ2049" s="4"/>
      <c r="BA2049" s="4"/>
      <c r="BB2049" s="8"/>
      <c r="BC2049" s="3"/>
      <c r="BD2049" s="3"/>
      <c r="BF2049" s="5"/>
      <c r="BG2049" s="5"/>
      <c r="BH2049" s="5"/>
      <c r="BI2049" s="5"/>
      <c r="BJ2049" s="5"/>
      <c r="BK2049" s="3"/>
      <c r="BM2049" s="7"/>
      <c r="BN2049" s="3"/>
      <c r="BO2049" s="3"/>
      <c r="BQ2049" s="7"/>
      <c r="BR2049" s="3"/>
      <c r="BS2049" s="3"/>
      <c r="BV2049" s="4"/>
      <c r="BW2049" s="3"/>
      <c r="BX2049" s="3"/>
      <c r="BY2049" s="3"/>
      <c r="BZ2049" s="3"/>
      <c r="CA2049" s="3"/>
      <c r="CB2049" s="3"/>
      <c r="CC2049" s="3"/>
      <c r="CD2049" s="4"/>
      <c r="CE2049" s="4"/>
      <c r="CF2049" s="3"/>
      <c r="CG2049" s="3"/>
      <c r="CH2049" s="3"/>
      <c r="CI2049" s="3"/>
      <c r="CJ2049" s="3"/>
      <c r="CK2049" s="2"/>
      <c r="CL2049" s="2"/>
      <c r="CM2049" s="4"/>
      <c r="CN2049" s="4"/>
      <c r="CO2049" s="3"/>
      <c r="CP2049" s="4"/>
      <c r="CQ2049" s="3"/>
      <c r="CS2049" s="4"/>
      <c r="CT2049" s="3"/>
      <c r="CU2049" s="3"/>
    </row>
    <row r="2050" spans="1:99" ht="20.100000000000001" customHeight="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Y2050" s="4"/>
      <c r="Z2050" s="5"/>
      <c r="AB2050" s="6"/>
      <c r="AC2050" s="3"/>
      <c r="AD2050" s="3"/>
      <c r="AE2050" s="3"/>
      <c r="AF2050" s="3"/>
      <c r="AG2050" s="4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X2050" s="4"/>
      <c r="AZ2050" s="4"/>
      <c r="BA2050" s="4"/>
      <c r="BB2050" s="8"/>
      <c r="BC2050" s="3"/>
      <c r="BD2050" s="3"/>
      <c r="BF2050" s="5"/>
      <c r="BG2050" s="5"/>
      <c r="BH2050" s="5"/>
      <c r="BI2050" s="5"/>
      <c r="BJ2050" s="5"/>
      <c r="BK2050" s="3"/>
      <c r="BM2050" s="7"/>
      <c r="BN2050" s="3"/>
      <c r="BO2050" s="3"/>
      <c r="BQ2050" s="7"/>
      <c r="BR2050" s="3"/>
      <c r="BS2050" s="3"/>
      <c r="BV2050" s="4"/>
      <c r="BW2050" s="3"/>
      <c r="BX2050" s="3"/>
      <c r="BY2050" s="3"/>
      <c r="BZ2050" s="3"/>
      <c r="CA2050" s="3"/>
      <c r="CB2050" s="3"/>
      <c r="CC2050" s="3"/>
      <c r="CD2050" s="4"/>
      <c r="CE2050" s="4"/>
      <c r="CF2050" s="3"/>
      <c r="CG2050" s="3"/>
      <c r="CH2050" s="3"/>
      <c r="CI2050" s="3"/>
      <c r="CJ2050" s="3"/>
      <c r="CK2050" s="2"/>
      <c r="CL2050" s="2"/>
      <c r="CM2050" s="4"/>
      <c r="CN2050" s="4"/>
      <c r="CO2050" s="3"/>
      <c r="CP2050" s="4"/>
      <c r="CQ2050" s="3"/>
      <c r="CS2050" s="4"/>
      <c r="CT2050" s="3"/>
      <c r="CU2050" s="3"/>
    </row>
    <row r="2051" spans="1:99" ht="20.100000000000001" customHeight="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Y2051" s="4"/>
      <c r="Z2051" s="5"/>
      <c r="AB2051" s="6"/>
      <c r="AC2051" s="3"/>
      <c r="AD2051" s="3"/>
      <c r="AE2051" s="3"/>
      <c r="AF2051" s="3"/>
      <c r="AG2051" s="4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X2051" s="4"/>
      <c r="AZ2051" s="4"/>
      <c r="BA2051" s="4"/>
      <c r="BB2051" s="8"/>
      <c r="BC2051" s="3"/>
      <c r="BD2051" s="3"/>
      <c r="BF2051" s="5"/>
      <c r="BG2051" s="5"/>
      <c r="BH2051" s="5"/>
      <c r="BI2051" s="5"/>
      <c r="BJ2051" s="5"/>
      <c r="BK2051" s="3"/>
      <c r="BM2051" s="7"/>
      <c r="BN2051" s="3"/>
      <c r="BO2051" s="3"/>
      <c r="BQ2051" s="7"/>
      <c r="BR2051" s="3"/>
      <c r="BS2051" s="3"/>
      <c r="BV2051" s="4"/>
      <c r="BW2051" s="3"/>
      <c r="BX2051" s="3"/>
      <c r="BY2051" s="3"/>
      <c r="BZ2051" s="3"/>
      <c r="CA2051" s="3"/>
      <c r="CB2051" s="3"/>
      <c r="CC2051" s="3"/>
      <c r="CD2051" s="4"/>
      <c r="CE2051" s="4"/>
      <c r="CF2051" s="3"/>
      <c r="CG2051" s="3"/>
      <c r="CH2051" s="3"/>
      <c r="CI2051" s="3"/>
      <c r="CJ2051" s="3"/>
      <c r="CK2051" s="2"/>
      <c r="CL2051" s="2"/>
      <c r="CM2051" s="4"/>
      <c r="CN2051" s="4"/>
      <c r="CO2051" s="3"/>
      <c r="CP2051" s="4"/>
      <c r="CQ2051" s="3"/>
      <c r="CS2051" s="4"/>
      <c r="CT2051" s="3"/>
      <c r="CU2051" s="3"/>
    </row>
    <row r="2052" spans="1:99" ht="20.100000000000001" customHeight="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Y2052" s="4"/>
      <c r="Z2052" s="5"/>
      <c r="AB2052" s="6"/>
      <c r="AC2052" s="3"/>
      <c r="AD2052" s="3"/>
      <c r="AE2052" s="3"/>
      <c r="AF2052" s="3"/>
      <c r="AG2052" s="4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X2052" s="4"/>
      <c r="AZ2052" s="4"/>
      <c r="BA2052" s="4"/>
      <c r="BB2052" s="8"/>
      <c r="BC2052" s="3"/>
      <c r="BD2052" s="3"/>
      <c r="BF2052" s="5"/>
      <c r="BG2052" s="5"/>
      <c r="BH2052" s="5"/>
      <c r="BI2052" s="5"/>
      <c r="BJ2052" s="5"/>
      <c r="BK2052" s="3"/>
      <c r="BM2052" s="7"/>
      <c r="BN2052" s="3"/>
      <c r="BO2052" s="3"/>
      <c r="BQ2052" s="7"/>
      <c r="BR2052" s="3"/>
      <c r="BS2052" s="3"/>
      <c r="BV2052" s="4"/>
      <c r="BW2052" s="3"/>
      <c r="BX2052" s="3"/>
      <c r="BY2052" s="3"/>
      <c r="BZ2052" s="3"/>
      <c r="CA2052" s="3"/>
      <c r="CB2052" s="3"/>
      <c r="CC2052" s="3"/>
      <c r="CD2052" s="4"/>
      <c r="CE2052" s="4"/>
      <c r="CF2052" s="3"/>
      <c r="CG2052" s="3"/>
      <c r="CH2052" s="3"/>
      <c r="CI2052" s="3"/>
      <c r="CJ2052" s="3"/>
      <c r="CK2052" s="2"/>
      <c r="CL2052" s="2"/>
      <c r="CM2052" s="4"/>
      <c r="CN2052" s="4"/>
      <c r="CO2052" s="3"/>
      <c r="CP2052" s="4"/>
      <c r="CQ2052" s="3"/>
      <c r="CS2052" s="4"/>
      <c r="CT2052" s="3"/>
      <c r="CU2052" s="3"/>
    </row>
    <row r="2053" spans="1:99" ht="20.100000000000001" customHeight="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Y2053" s="4"/>
      <c r="Z2053" s="5"/>
      <c r="AB2053" s="6"/>
      <c r="AC2053" s="3"/>
      <c r="AD2053" s="3"/>
      <c r="AE2053" s="3"/>
      <c r="AF2053" s="3"/>
      <c r="AG2053" s="4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X2053" s="4"/>
      <c r="AZ2053" s="4"/>
      <c r="BA2053" s="4"/>
      <c r="BB2053" s="8"/>
      <c r="BC2053" s="3"/>
      <c r="BD2053" s="3"/>
      <c r="BF2053" s="5"/>
      <c r="BG2053" s="5"/>
      <c r="BH2053" s="5"/>
      <c r="BI2053" s="5"/>
      <c r="BJ2053" s="5"/>
      <c r="BK2053" s="3"/>
      <c r="BM2053" s="7"/>
      <c r="BN2053" s="3"/>
      <c r="BO2053" s="3"/>
      <c r="BQ2053" s="7"/>
      <c r="BR2053" s="3"/>
      <c r="BS2053" s="3"/>
      <c r="BV2053" s="4"/>
      <c r="BW2053" s="3"/>
      <c r="BX2053" s="3"/>
      <c r="BY2053" s="3"/>
      <c r="BZ2053" s="3"/>
      <c r="CA2053" s="3"/>
      <c r="CB2053" s="3"/>
      <c r="CC2053" s="3"/>
      <c r="CD2053" s="4"/>
      <c r="CE2053" s="4"/>
      <c r="CF2053" s="3"/>
      <c r="CG2053" s="3"/>
      <c r="CH2053" s="3"/>
      <c r="CI2053" s="3"/>
      <c r="CJ2053" s="3"/>
      <c r="CK2053" s="2"/>
      <c r="CL2053" s="2"/>
      <c r="CM2053" s="4"/>
      <c r="CN2053" s="4"/>
      <c r="CO2053" s="3"/>
      <c r="CP2053" s="4"/>
      <c r="CQ2053" s="3"/>
      <c r="CS2053" s="4"/>
      <c r="CT2053" s="3"/>
      <c r="CU2053" s="3"/>
    </row>
    <row r="2054" spans="1:99" ht="20.100000000000001" customHeight="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Y2054" s="4"/>
      <c r="Z2054" s="5"/>
      <c r="AB2054" s="6"/>
      <c r="AC2054" s="3"/>
      <c r="AD2054" s="3"/>
      <c r="AE2054" s="3"/>
      <c r="AF2054" s="3"/>
      <c r="AG2054" s="4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X2054" s="4"/>
      <c r="AZ2054" s="4"/>
      <c r="BA2054" s="4"/>
      <c r="BB2054" s="8"/>
      <c r="BC2054" s="3"/>
      <c r="BD2054" s="3"/>
      <c r="BF2054" s="5"/>
      <c r="BG2054" s="5"/>
      <c r="BH2054" s="5"/>
      <c r="BI2054" s="5"/>
      <c r="BJ2054" s="5"/>
      <c r="BK2054" s="3"/>
      <c r="BM2054" s="7"/>
      <c r="BN2054" s="3"/>
      <c r="BO2054" s="3"/>
      <c r="BQ2054" s="7"/>
      <c r="BR2054" s="3"/>
      <c r="BS2054" s="3"/>
      <c r="BV2054" s="4"/>
      <c r="BW2054" s="3"/>
      <c r="BX2054" s="3"/>
      <c r="BY2054" s="3"/>
      <c r="BZ2054" s="3"/>
      <c r="CA2054" s="3"/>
      <c r="CB2054" s="3"/>
      <c r="CC2054" s="3"/>
      <c r="CD2054" s="4"/>
      <c r="CE2054" s="4"/>
      <c r="CF2054" s="3"/>
      <c r="CG2054" s="3"/>
      <c r="CH2054" s="3"/>
      <c r="CI2054" s="3"/>
      <c r="CJ2054" s="3"/>
      <c r="CK2054" s="2"/>
      <c r="CL2054" s="2"/>
      <c r="CM2054" s="4"/>
      <c r="CN2054" s="4"/>
      <c r="CO2054" s="3"/>
      <c r="CP2054" s="4"/>
      <c r="CQ2054" s="3"/>
      <c r="CS2054" s="4"/>
      <c r="CT2054" s="3"/>
      <c r="CU2054" s="3"/>
    </row>
    <row r="2055" spans="1:99" ht="20.100000000000001" customHeight="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Y2055" s="4"/>
      <c r="Z2055" s="5"/>
      <c r="AB2055" s="6"/>
      <c r="AC2055" s="3"/>
      <c r="AD2055" s="3"/>
      <c r="AE2055" s="3"/>
      <c r="AF2055" s="3"/>
      <c r="AG2055" s="4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X2055" s="4"/>
      <c r="AZ2055" s="4"/>
      <c r="BA2055" s="4"/>
      <c r="BB2055" s="8"/>
      <c r="BC2055" s="3"/>
      <c r="BD2055" s="3"/>
      <c r="BF2055" s="5"/>
      <c r="BG2055" s="5"/>
      <c r="BH2055" s="5"/>
      <c r="BI2055" s="5"/>
      <c r="BJ2055" s="5"/>
      <c r="BK2055" s="3"/>
      <c r="BM2055" s="7"/>
      <c r="BN2055" s="3"/>
      <c r="BO2055" s="3"/>
      <c r="BQ2055" s="7"/>
      <c r="BR2055" s="3"/>
      <c r="BS2055" s="3"/>
      <c r="BV2055" s="4"/>
      <c r="BW2055" s="3"/>
      <c r="BX2055" s="3"/>
      <c r="BY2055" s="3"/>
      <c r="BZ2055" s="3"/>
      <c r="CA2055" s="3"/>
      <c r="CB2055" s="3"/>
      <c r="CC2055" s="3"/>
      <c r="CD2055" s="4"/>
      <c r="CE2055" s="4"/>
      <c r="CF2055" s="3"/>
      <c r="CG2055" s="3"/>
      <c r="CH2055" s="3"/>
      <c r="CI2055" s="3"/>
      <c r="CJ2055" s="3"/>
      <c r="CK2055" s="2"/>
      <c r="CL2055" s="2"/>
      <c r="CM2055" s="4"/>
      <c r="CN2055" s="4"/>
      <c r="CO2055" s="3"/>
      <c r="CP2055" s="4"/>
      <c r="CQ2055" s="3"/>
      <c r="CS2055" s="4"/>
      <c r="CT2055" s="3"/>
      <c r="CU2055" s="3"/>
    </row>
    <row r="2056" spans="1:99" ht="20.100000000000001" customHeight="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Y2056" s="4"/>
      <c r="Z2056" s="5"/>
      <c r="AB2056" s="6"/>
      <c r="AC2056" s="3"/>
      <c r="AD2056" s="3"/>
      <c r="AE2056" s="3"/>
      <c r="AF2056" s="3"/>
      <c r="AG2056" s="4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X2056" s="4"/>
      <c r="AZ2056" s="4"/>
      <c r="BA2056" s="4"/>
      <c r="BB2056" s="8"/>
      <c r="BC2056" s="3"/>
      <c r="BD2056" s="3"/>
      <c r="BF2056" s="5"/>
      <c r="BG2056" s="5"/>
      <c r="BH2056" s="5"/>
      <c r="BI2056" s="5"/>
      <c r="BJ2056" s="5"/>
      <c r="BK2056" s="3"/>
      <c r="BM2056" s="7"/>
      <c r="BN2056" s="3"/>
      <c r="BO2056" s="3"/>
      <c r="BQ2056" s="7"/>
      <c r="BR2056" s="3"/>
      <c r="BS2056" s="3"/>
      <c r="BV2056" s="4"/>
      <c r="BW2056" s="3"/>
      <c r="BX2056" s="3"/>
      <c r="BY2056" s="3"/>
      <c r="BZ2056" s="3"/>
      <c r="CA2056" s="3"/>
      <c r="CB2056" s="3"/>
      <c r="CC2056" s="3"/>
      <c r="CD2056" s="4"/>
      <c r="CE2056" s="4"/>
      <c r="CF2056" s="3"/>
      <c r="CG2056" s="3"/>
      <c r="CH2056" s="3"/>
      <c r="CI2056" s="3"/>
      <c r="CJ2056" s="3"/>
      <c r="CK2056" s="2"/>
      <c r="CL2056" s="2"/>
      <c r="CM2056" s="4"/>
      <c r="CN2056" s="4"/>
      <c r="CO2056" s="3"/>
      <c r="CP2056" s="4"/>
      <c r="CQ2056" s="3"/>
      <c r="CS2056" s="4"/>
      <c r="CT2056" s="3"/>
      <c r="CU2056" s="3"/>
    </row>
    <row r="2057" spans="1:99" ht="20.100000000000001" customHeight="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Y2057" s="4"/>
      <c r="Z2057" s="5"/>
      <c r="AB2057" s="6"/>
      <c r="AC2057" s="3"/>
      <c r="AD2057" s="3"/>
      <c r="AE2057" s="3"/>
      <c r="AF2057" s="3"/>
      <c r="AG2057" s="4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X2057" s="4"/>
      <c r="AZ2057" s="4"/>
      <c r="BA2057" s="4"/>
      <c r="BB2057" s="8"/>
      <c r="BC2057" s="3"/>
      <c r="BD2057" s="3"/>
      <c r="BF2057" s="5"/>
      <c r="BG2057" s="5"/>
      <c r="BH2057" s="5"/>
      <c r="BI2057" s="5"/>
      <c r="BJ2057" s="5"/>
      <c r="BK2057" s="3"/>
      <c r="BM2057" s="7"/>
      <c r="BN2057" s="3"/>
      <c r="BO2057" s="3"/>
      <c r="BQ2057" s="7"/>
      <c r="BR2057" s="3"/>
      <c r="BS2057" s="3"/>
      <c r="BV2057" s="4"/>
      <c r="BW2057" s="3"/>
      <c r="BX2057" s="3"/>
      <c r="BY2057" s="3"/>
      <c r="BZ2057" s="3"/>
      <c r="CA2057" s="3"/>
      <c r="CB2057" s="3"/>
      <c r="CC2057" s="3"/>
      <c r="CD2057" s="4"/>
      <c r="CE2057" s="4"/>
      <c r="CF2057" s="3"/>
      <c r="CG2057" s="3"/>
      <c r="CH2057" s="3"/>
      <c r="CI2057" s="3"/>
      <c r="CJ2057" s="3"/>
      <c r="CK2057" s="2"/>
      <c r="CL2057" s="2"/>
      <c r="CM2057" s="4"/>
      <c r="CN2057" s="4"/>
      <c r="CO2057" s="3"/>
      <c r="CP2057" s="4"/>
      <c r="CQ2057" s="3"/>
      <c r="CS2057" s="4"/>
      <c r="CT2057" s="3"/>
      <c r="CU2057" s="3"/>
    </row>
    <row r="2058" spans="1:99" ht="20.100000000000001" customHeight="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Y2058" s="4"/>
      <c r="Z2058" s="5"/>
      <c r="AB2058" s="6"/>
      <c r="AC2058" s="3"/>
      <c r="AD2058" s="3"/>
      <c r="AE2058" s="3"/>
      <c r="AF2058" s="3"/>
      <c r="AG2058" s="4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X2058" s="4"/>
      <c r="AZ2058" s="4"/>
      <c r="BA2058" s="4"/>
      <c r="BB2058" s="8"/>
      <c r="BC2058" s="3"/>
      <c r="BD2058" s="3"/>
      <c r="BF2058" s="5"/>
      <c r="BG2058" s="5"/>
      <c r="BH2058" s="5"/>
      <c r="BI2058" s="5"/>
      <c r="BJ2058" s="5"/>
      <c r="BK2058" s="3"/>
      <c r="BM2058" s="7"/>
      <c r="BN2058" s="3"/>
      <c r="BO2058" s="3"/>
      <c r="BQ2058" s="7"/>
      <c r="BR2058" s="3"/>
      <c r="BS2058" s="3"/>
      <c r="BV2058" s="4"/>
      <c r="BW2058" s="3"/>
      <c r="BX2058" s="3"/>
      <c r="BY2058" s="3"/>
      <c r="BZ2058" s="3"/>
      <c r="CA2058" s="3"/>
      <c r="CB2058" s="3"/>
      <c r="CC2058" s="3"/>
      <c r="CD2058" s="4"/>
      <c r="CE2058" s="4"/>
      <c r="CF2058" s="3"/>
      <c r="CG2058" s="3"/>
      <c r="CH2058" s="3"/>
      <c r="CI2058" s="3"/>
      <c r="CJ2058" s="3"/>
      <c r="CK2058" s="2"/>
      <c r="CL2058" s="2"/>
      <c r="CM2058" s="4"/>
      <c r="CN2058" s="4"/>
      <c r="CO2058" s="3"/>
      <c r="CP2058" s="4"/>
      <c r="CQ2058" s="3"/>
      <c r="CS2058" s="4"/>
      <c r="CT2058" s="3"/>
      <c r="CU2058" s="3"/>
    </row>
    <row r="2059" spans="1:99" ht="20.100000000000001" customHeight="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Y2059" s="4"/>
      <c r="Z2059" s="5"/>
      <c r="AB2059" s="6"/>
      <c r="AC2059" s="3"/>
      <c r="AD2059" s="3"/>
      <c r="AE2059" s="3"/>
      <c r="AF2059" s="3"/>
      <c r="AG2059" s="4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X2059" s="4"/>
      <c r="AZ2059" s="4"/>
      <c r="BA2059" s="4"/>
      <c r="BB2059" s="8"/>
      <c r="BC2059" s="3"/>
      <c r="BD2059" s="3"/>
      <c r="BF2059" s="5"/>
      <c r="BG2059" s="5"/>
      <c r="BH2059" s="5"/>
      <c r="BI2059" s="5"/>
      <c r="BJ2059" s="5"/>
      <c r="BK2059" s="3"/>
      <c r="BM2059" s="7"/>
      <c r="BN2059" s="3"/>
      <c r="BO2059" s="3"/>
      <c r="BQ2059" s="7"/>
      <c r="BR2059" s="3"/>
      <c r="BS2059" s="3"/>
      <c r="BV2059" s="4"/>
      <c r="BW2059" s="3"/>
      <c r="BX2059" s="3"/>
      <c r="BY2059" s="3"/>
      <c r="BZ2059" s="3"/>
      <c r="CA2059" s="3"/>
      <c r="CB2059" s="3"/>
      <c r="CC2059" s="3"/>
      <c r="CD2059" s="4"/>
      <c r="CE2059" s="4"/>
      <c r="CF2059" s="3"/>
      <c r="CG2059" s="3"/>
      <c r="CH2059" s="3"/>
      <c r="CI2059" s="3"/>
      <c r="CJ2059" s="3"/>
      <c r="CK2059" s="2"/>
      <c r="CL2059" s="2"/>
      <c r="CM2059" s="4"/>
      <c r="CN2059" s="4"/>
      <c r="CO2059" s="3"/>
      <c r="CP2059" s="4"/>
      <c r="CQ2059" s="3"/>
      <c r="CS2059" s="4"/>
      <c r="CT2059" s="3"/>
      <c r="CU2059" s="3"/>
    </row>
    <row r="2060" spans="1:99" ht="20.100000000000001" customHeight="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Y2060" s="4"/>
      <c r="Z2060" s="5"/>
      <c r="AB2060" s="6"/>
      <c r="AC2060" s="3"/>
      <c r="AD2060" s="3"/>
      <c r="AE2060" s="3"/>
      <c r="AF2060" s="3"/>
      <c r="AG2060" s="4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X2060" s="4"/>
      <c r="AZ2060" s="4"/>
      <c r="BA2060" s="4"/>
      <c r="BB2060" s="8"/>
      <c r="BC2060" s="3"/>
      <c r="BD2060" s="3"/>
      <c r="BF2060" s="5"/>
      <c r="BG2060" s="5"/>
      <c r="BH2060" s="5"/>
      <c r="BI2060" s="5"/>
      <c r="BJ2060" s="5"/>
      <c r="BK2060" s="3"/>
      <c r="BM2060" s="7"/>
      <c r="BN2060" s="3"/>
      <c r="BO2060" s="3"/>
      <c r="BQ2060" s="7"/>
      <c r="BR2060" s="3"/>
      <c r="BS2060" s="3"/>
      <c r="BV2060" s="4"/>
      <c r="BW2060" s="3"/>
      <c r="BX2060" s="3"/>
      <c r="BY2060" s="3"/>
      <c r="BZ2060" s="3"/>
      <c r="CA2060" s="3"/>
      <c r="CB2060" s="3"/>
      <c r="CC2060" s="3"/>
      <c r="CD2060" s="4"/>
      <c r="CE2060" s="4"/>
      <c r="CF2060" s="3"/>
      <c r="CG2060" s="3"/>
      <c r="CH2060" s="3"/>
      <c r="CI2060" s="3"/>
      <c r="CJ2060" s="3"/>
      <c r="CK2060" s="2"/>
      <c r="CL2060" s="2"/>
      <c r="CM2060" s="4"/>
      <c r="CN2060" s="4"/>
      <c r="CO2060" s="3"/>
      <c r="CP2060" s="4"/>
      <c r="CQ2060" s="3"/>
      <c r="CS2060" s="4"/>
      <c r="CT2060" s="3"/>
      <c r="CU2060" s="3"/>
    </row>
    <row r="2061" spans="1:99" ht="20.100000000000001" customHeight="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Y2061" s="4"/>
      <c r="Z2061" s="5"/>
      <c r="AB2061" s="6"/>
      <c r="AC2061" s="3"/>
      <c r="AD2061" s="3"/>
      <c r="AE2061" s="3"/>
      <c r="AF2061" s="3"/>
      <c r="AG2061" s="4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X2061" s="4"/>
      <c r="AZ2061" s="4"/>
      <c r="BA2061" s="4"/>
      <c r="BB2061" s="8"/>
      <c r="BC2061" s="3"/>
      <c r="BD2061" s="3"/>
      <c r="BF2061" s="5"/>
      <c r="BG2061" s="5"/>
      <c r="BH2061" s="5"/>
      <c r="BI2061" s="5"/>
      <c r="BJ2061" s="5"/>
      <c r="BK2061" s="3"/>
      <c r="BM2061" s="7"/>
      <c r="BN2061" s="3"/>
      <c r="BO2061" s="3"/>
      <c r="BQ2061" s="7"/>
      <c r="BR2061" s="3"/>
      <c r="BS2061" s="3"/>
      <c r="BV2061" s="4"/>
      <c r="BW2061" s="3"/>
      <c r="BX2061" s="3"/>
      <c r="BY2061" s="3"/>
      <c r="BZ2061" s="3"/>
      <c r="CA2061" s="3"/>
      <c r="CB2061" s="3"/>
      <c r="CC2061" s="3"/>
      <c r="CD2061" s="4"/>
      <c r="CE2061" s="4"/>
      <c r="CF2061" s="3"/>
      <c r="CG2061" s="3"/>
      <c r="CH2061" s="3"/>
      <c r="CI2061" s="3"/>
      <c r="CJ2061" s="3"/>
      <c r="CK2061" s="2"/>
      <c r="CL2061" s="2"/>
      <c r="CM2061" s="4"/>
      <c r="CN2061" s="4"/>
      <c r="CO2061" s="3"/>
      <c r="CP2061" s="4"/>
      <c r="CQ2061" s="3"/>
      <c r="CS2061" s="4"/>
      <c r="CT2061" s="3"/>
      <c r="CU2061" s="3"/>
    </row>
    <row r="2062" spans="1:99" ht="20.100000000000001" customHeight="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Y2062" s="4"/>
      <c r="Z2062" s="5"/>
      <c r="AB2062" s="6"/>
      <c r="AC2062" s="3"/>
      <c r="AD2062" s="3"/>
      <c r="AE2062" s="3"/>
      <c r="AF2062" s="3"/>
      <c r="AG2062" s="4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X2062" s="4"/>
      <c r="AZ2062" s="4"/>
      <c r="BA2062" s="4"/>
      <c r="BB2062" s="8"/>
      <c r="BC2062" s="3"/>
      <c r="BD2062" s="3"/>
      <c r="BF2062" s="5"/>
      <c r="BG2062" s="5"/>
      <c r="BH2062" s="5"/>
      <c r="BI2062" s="5"/>
      <c r="BJ2062" s="5"/>
      <c r="BK2062" s="3"/>
      <c r="BM2062" s="7"/>
      <c r="BN2062" s="3"/>
      <c r="BO2062" s="3"/>
      <c r="BQ2062" s="7"/>
      <c r="BR2062" s="3"/>
      <c r="BS2062" s="3"/>
      <c r="BV2062" s="4"/>
      <c r="BW2062" s="3"/>
      <c r="BX2062" s="3"/>
      <c r="BY2062" s="3"/>
      <c r="BZ2062" s="3"/>
      <c r="CA2062" s="3"/>
      <c r="CB2062" s="3"/>
      <c r="CC2062" s="3"/>
      <c r="CD2062" s="4"/>
      <c r="CE2062" s="4"/>
      <c r="CF2062" s="3"/>
      <c r="CG2062" s="3"/>
      <c r="CH2062" s="3"/>
      <c r="CI2062" s="3"/>
      <c r="CJ2062" s="3"/>
      <c r="CK2062" s="2"/>
      <c r="CL2062" s="2"/>
      <c r="CM2062" s="4"/>
      <c r="CN2062" s="4"/>
      <c r="CO2062" s="3"/>
      <c r="CP2062" s="4"/>
      <c r="CQ2062" s="3"/>
      <c r="CS2062" s="4"/>
      <c r="CT2062" s="3"/>
      <c r="CU2062" s="3"/>
    </row>
    <row r="2063" spans="1:99" ht="20.100000000000001" customHeight="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Y2063" s="4"/>
      <c r="Z2063" s="5"/>
      <c r="AB2063" s="6"/>
      <c r="AC2063" s="3"/>
      <c r="AD2063" s="3"/>
      <c r="AE2063" s="3"/>
      <c r="AF2063" s="3"/>
      <c r="AG2063" s="4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X2063" s="4"/>
      <c r="AZ2063" s="4"/>
      <c r="BA2063" s="4"/>
      <c r="BB2063" s="8"/>
      <c r="BC2063" s="3"/>
      <c r="BD2063" s="3"/>
      <c r="BF2063" s="5"/>
      <c r="BG2063" s="5"/>
      <c r="BH2063" s="5"/>
      <c r="BI2063" s="5"/>
      <c r="BJ2063" s="5"/>
      <c r="BK2063" s="3"/>
      <c r="BM2063" s="7"/>
      <c r="BN2063" s="3"/>
      <c r="BO2063" s="3"/>
      <c r="BQ2063" s="7"/>
      <c r="BR2063" s="3"/>
      <c r="BS2063" s="3"/>
      <c r="BV2063" s="4"/>
      <c r="BW2063" s="3"/>
      <c r="BX2063" s="3"/>
      <c r="BY2063" s="3"/>
      <c r="BZ2063" s="3"/>
      <c r="CA2063" s="3"/>
      <c r="CB2063" s="3"/>
      <c r="CC2063" s="3"/>
      <c r="CD2063" s="4"/>
      <c r="CE2063" s="4"/>
      <c r="CF2063" s="3"/>
      <c r="CG2063" s="3"/>
      <c r="CH2063" s="3"/>
      <c r="CI2063" s="3"/>
      <c r="CJ2063" s="3"/>
      <c r="CK2063" s="2"/>
      <c r="CL2063" s="2"/>
      <c r="CM2063" s="4"/>
      <c r="CN2063" s="4"/>
      <c r="CO2063" s="3"/>
      <c r="CP2063" s="4"/>
      <c r="CQ2063" s="3"/>
      <c r="CS2063" s="4"/>
      <c r="CT2063" s="3"/>
      <c r="CU2063" s="3"/>
    </row>
    <row r="2064" spans="1:99" ht="20.100000000000001" customHeight="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Y2064" s="4"/>
      <c r="Z2064" s="5"/>
      <c r="AB2064" s="6"/>
      <c r="AC2064" s="3"/>
      <c r="AD2064" s="3"/>
      <c r="AE2064" s="3"/>
      <c r="AF2064" s="3"/>
      <c r="AG2064" s="4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X2064" s="4"/>
      <c r="AZ2064" s="4"/>
      <c r="BA2064" s="4"/>
      <c r="BB2064" s="8"/>
      <c r="BC2064" s="3"/>
      <c r="BD2064" s="3"/>
      <c r="BF2064" s="5"/>
      <c r="BG2064" s="5"/>
      <c r="BH2064" s="5"/>
      <c r="BI2064" s="5"/>
      <c r="BJ2064" s="5"/>
      <c r="BK2064" s="3"/>
      <c r="BM2064" s="7"/>
      <c r="BN2064" s="3"/>
      <c r="BO2064" s="3"/>
      <c r="BQ2064" s="7"/>
      <c r="BR2064" s="3"/>
      <c r="BS2064" s="3"/>
      <c r="BV2064" s="4"/>
      <c r="BW2064" s="3"/>
      <c r="BX2064" s="3"/>
      <c r="BY2064" s="3"/>
      <c r="BZ2064" s="3"/>
      <c r="CA2064" s="3"/>
      <c r="CB2064" s="3"/>
      <c r="CC2064" s="3"/>
      <c r="CD2064" s="4"/>
      <c r="CE2064" s="4"/>
      <c r="CF2064" s="3"/>
      <c r="CG2064" s="3"/>
      <c r="CH2064" s="3"/>
      <c r="CI2064" s="3"/>
      <c r="CJ2064" s="3"/>
      <c r="CK2064" s="2"/>
      <c r="CL2064" s="2"/>
      <c r="CM2064" s="4"/>
      <c r="CN2064" s="4"/>
      <c r="CO2064" s="3"/>
      <c r="CP2064" s="4"/>
      <c r="CQ2064" s="3"/>
      <c r="CS2064" s="4"/>
      <c r="CT2064" s="3"/>
      <c r="CU2064" s="3"/>
    </row>
    <row r="2065" spans="1:99" ht="20.100000000000001" customHeight="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Y2065" s="4"/>
      <c r="Z2065" s="5"/>
      <c r="AB2065" s="6"/>
      <c r="AC2065" s="3"/>
      <c r="AD2065" s="3"/>
      <c r="AE2065" s="3"/>
      <c r="AF2065" s="3"/>
      <c r="AG2065" s="4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X2065" s="4"/>
      <c r="AZ2065" s="4"/>
      <c r="BA2065" s="4"/>
      <c r="BB2065" s="8"/>
      <c r="BC2065" s="3"/>
      <c r="BD2065" s="3"/>
      <c r="BF2065" s="5"/>
      <c r="BG2065" s="5"/>
      <c r="BH2065" s="5"/>
      <c r="BI2065" s="5"/>
      <c r="BJ2065" s="5"/>
      <c r="BK2065" s="3"/>
      <c r="BM2065" s="7"/>
      <c r="BN2065" s="3"/>
      <c r="BO2065" s="3"/>
      <c r="BQ2065" s="7"/>
      <c r="BR2065" s="3"/>
      <c r="BS2065" s="3"/>
      <c r="BV2065" s="4"/>
      <c r="BW2065" s="3"/>
      <c r="BX2065" s="3"/>
      <c r="BY2065" s="3"/>
      <c r="BZ2065" s="3"/>
      <c r="CA2065" s="3"/>
      <c r="CB2065" s="3"/>
      <c r="CC2065" s="3"/>
      <c r="CD2065" s="4"/>
      <c r="CE2065" s="4"/>
      <c r="CF2065" s="3"/>
      <c r="CG2065" s="3"/>
      <c r="CH2065" s="3"/>
      <c r="CI2065" s="3"/>
      <c r="CJ2065" s="3"/>
      <c r="CK2065" s="2"/>
      <c r="CL2065" s="2"/>
      <c r="CM2065" s="4"/>
      <c r="CN2065" s="4"/>
      <c r="CO2065" s="3"/>
      <c r="CP2065" s="4"/>
      <c r="CQ2065" s="3"/>
      <c r="CS2065" s="4"/>
      <c r="CT2065" s="3"/>
      <c r="CU2065" s="3"/>
    </row>
    <row r="2066" spans="1:99" ht="20.100000000000001" customHeight="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Y2066" s="4"/>
      <c r="Z2066" s="5"/>
      <c r="AB2066" s="6"/>
      <c r="AC2066" s="3"/>
      <c r="AD2066" s="3"/>
      <c r="AE2066" s="3"/>
      <c r="AF2066" s="3"/>
      <c r="AG2066" s="4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X2066" s="4"/>
      <c r="AZ2066" s="4"/>
      <c r="BA2066" s="4"/>
      <c r="BB2066" s="8"/>
      <c r="BC2066" s="3"/>
      <c r="BD2066" s="3"/>
      <c r="BF2066" s="5"/>
      <c r="BG2066" s="5"/>
      <c r="BH2066" s="5"/>
      <c r="BI2066" s="5"/>
      <c r="BJ2066" s="5"/>
      <c r="BK2066" s="3"/>
      <c r="BM2066" s="7"/>
      <c r="BN2066" s="3"/>
      <c r="BO2066" s="3"/>
      <c r="BQ2066" s="7"/>
      <c r="BR2066" s="3"/>
      <c r="BS2066" s="3"/>
      <c r="BV2066" s="4"/>
      <c r="BW2066" s="3"/>
      <c r="BX2066" s="3"/>
      <c r="BY2066" s="3"/>
      <c r="BZ2066" s="3"/>
      <c r="CA2066" s="3"/>
      <c r="CB2066" s="3"/>
      <c r="CC2066" s="3"/>
      <c r="CD2066" s="4"/>
      <c r="CE2066" s="4"/>
      <c r="CF2066" s="3"/>
      <c r="CG2066" s="3"/>
      <c r="CH2066" s="3"/>
      <c r="CI2066" s="3"/>
      <c r="CJ2066" s="3"/>
      <c r="CK2066" s="2"/>
      <c r="CL2066" s="2"/>
      <c r="CM2066" s="4"/>
      <c r="CN2066" s="4"/>
      <c r="CO2066" s="3"/>
      <c r="CP2066" s="4"/>
      <c r="CQ2066" s="3"/>
      <c r="CS2066" s="4"/>
      <c r="CT2066" s="3"/>
      <c r="CU2066" s="3"/>
    </row>
    <row r="2067" spans="1:99" ht="20.100000000000001" customHeight="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Y2067" s="4"/>
      <c r="Z2067" s="5"/>
      <c r="AB2067" s="6"/>
      <c r="AC2067" s="3"/>
      <c r="AD2067" s="3"/>
      <c r="AE2067" s="3"/>
      <c r="AF2067" s="3"/>
      <c r="AG2067" s="4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X2067" s="4"/>
      <c r="AZ2067" s="4"/>
      <c r="BA2067" s="4"/>
      <c r="BB2067" s="8"/>
      <c r="BC2067" s="3"/>
      <c r="BD2067" s="3"/>
      <c r="BF2067" s="5"/>
      <c r="BG2067" s="5"/>
      <c r="BH2067" s="5"/>
      <c r="BI2067" s="5"/>
      <c r="BJ2067" s="5"/>
      <c r="BK2067" s="3"/>
      <c r="BM2067" s="7"/>
      <c r="BN2067" s="3"/>
      <c r="BO2067" s="3"/>
      <c r="BQ2067" s="7"/>
      <c r="BR2067" s="3"/>
      <c r="BS2067" s="3"/>
      <c r="BV2067" s="4"/>
      <c r="BW2067" s="3"/>
      <c r="BX2067" s="3"/>
      <c r="BY2067" s="3"/>
      <c r="BZ2067" s="3"/>
      <c r="CA2067" s="3"/>
      <c r="CB2067" s="3"/>
      <c r="CC2067" s="3"/>
      <c r="CD2067" s="4"/>
      <c r="CE2067" s="4"/>
      <c r="CF2067" s="3"/>
      <c r="CG2067" s="3"/>
      <c r="CH2067" s="3"/>
      <c r="CI2067" s="3"/>
      <c r="CJ2067" s="3"/>
      <c r="CK2067" s="2"/>
      <c r="CL2067" s="2"/>
      <c r="CM2067" s="4"/>
      <c r="CN2067" s="4"/>
      <c r="CO2067" s="3"/>
      <c r="CP2067" s="4"/>
      <c r="CQ2067" s="3"/>
      <c r="CS2067" s="4"/>
      <c r="CT2067" s="3"/>
      <c r="CU2067" s="3"/>
    </row>
    <row r="2068" spans="1:99" ht="20.100000000000001" customHeight="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Y2068" s="4"/>
      <c r="Z2068" s="5"/>
      <c r="AB2068" s="6"/>
      <c r="AC2068" s="3"/>
      <c r="AD2068" s="3"/>
      <c r="AE2068" s="3"/>
      <c r="AF2068" s="3"/>
      <c r="AG2068" s="4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X2068" s="4"/>
      <c r="AZ2068" s="4"/>
      <c r="BA2068" s="4"/>
      <c r="BB2068" s="8"/>
      <c r="BC2068" s="3"/>
      <c r="BD2068" s="3"/>
      <c r="BF2068" s="5"/>
      <c r="BG2068" s="5"/>
      <c r="BH2068" s="5"/>
      <c r="BI2068" s="5"/>
      <c r="BJ2068" s="5"/>
      <c r="BK2068" s="3"/>
      <c r="BM2068" s="7"/>
      <c r="BN2068" s="3"/>
      <c r="BO2068" s="3"/>
      <c r="BQ2068" s="7"/>
      <c r="BR2068" s="3"/>
      <c r="BS2068" s="3"/>
      <c r="BV2068" s="4"/>
      <c r="BW2068" s="3"/>
      <c r="BX2068" s="3"/>
      <c r="BY2068" s="3"/>
      <c r="BZ2068" s="3"/>
      <c r="CA2068" s="3"/>
      <c r="CB2068" s="3"/>
      <c r="CC2068" s="3"/>
      <c r="CD2068" s="4"/>
      <c r="CE2068" s="4"/>
      <c r="CF2068" s="3"/>
      <c r="CG2068" s="3"/>
      <c r="CH2068" s="3"/>
      <c r="CI2068" s="3"/>
      <c r="CJ2068" s="3"/>
      <c r="CK2068" s="2"/>
      <c r="CL2068" s="2"/>
      <c r="CM2068" s="4"/>
      <c r="CN2068" s="4"/>
      <c r="CO2068" s="3"/>
      <c r="CP2068" s="4"/>
      <c r="CQ2068" s="3"/>
      <c r="CS2068" s="4"/>
      <c r="CT2068" s="3"/>
      <c r="CU2068" s="3"/>
    </row>
    <row r="2069" spans="1:99" ht="20.100000000000001" customHeight="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Y2069" s="4"/>
      <c r="Z2069" s="5"/>
      <c r="AB2069" s="6"/>
      <c r="AC2069" s="3"/>
      <c r="AD2069" s="3"/>
      <c r="AE2069" s="3"/>
      <c r="AF2069" s="3"/>
      <c r="AG2069" s="4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X2069" s="4"/>
      <c r="AZ2069" s="4"/>
      <c r="BA2069" s="4"/>
      <c r="BB2069" s="8"/>
      <c r="BC2069" s="3"/>
      <c r="BD2069" s="3"/>
      <c r="BF2069" s="5"/>
      <c r="BG2069" s="5"/>
      <c r="BH2069" s="5"/>
      <c r="BI2069" s="5"/>
      <c r="BJ2069" s="5"/>
      <c r="BK2069" s="3"/>
      <c r="BM2069" s="7"/>
      <c r="BN2069" s="3"/>
      <c r="BO2069" s="3"/>
      <c r="BQ2069" s="7"/>
      <c r="BR2069" s="3"/>
      <c r="BS2069" s="3"/>
      <c r="BV2069" s="4"/>
      <c r="BW2069" s="3"/>
      <c r="BX2069" s="3"/>
      <c r="BY2069" s="3"/>
      <c r="BZ2069" s="3"/>
      <c r="CA2069" s="3"/>
      <c r="CB2069" s="3"/>
      <c r="CC2069" s="3"/>
      <c r="CD2069" s="4"/>
      <c r="CE2069" s="4"/>
      <c r="CF2069" s="3"/>
      <c r="CG2069" s="3"/>
      <c r="CH2069" s="3"/>
      <c r="CI2069" s="3"/>
      <c r="CJ2069" s="3"/>
      <c r="CK2069" s="2"/>
      <c r="CL2069" s="2"/>
      <c r="CM2069" s="4"/>
      <c r="CN2069" s="4"/>
      <c r="CO2069" s="3"/>
      <c r="CP2069" s="4"/>
      <c r="CQ2069" s="3"/>
      <c r="CS2069" s="4"/>
      <c r="CT2069" s="3"/>
      <c r="CU2069" s="3"/>
    </row>
    <row r="2070" spans="1:99" ht="20.100000000000001" customHeight="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Y2070" s="4"/>
      <c r="Z2070" s="5"/>
      <c r="AB2070" s="6"/>
      <c r="AC2070" s="3"/>
      <c r="AD2070" s="3"/>
      <c r="AE2070" s="3"/>
      <c r="AF2070" s="3"/>
      <c r="AG2070" s="4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X2070" s="4"/>
      <c r="AZ2070" s="4"/>
      <c r="BA2070" s="4"/>
      <c r="BB2070" s="8"/>
      <c r="BC2070" s="3"/>
      <c r="BD2070" s="3"/>
      <c r="BF2070" s="5"/>
      <c r="BG2070" s="5"/>
      <c r="BH2070" s="5"/>
      <c r="BI2070" s="5"/>
      <c r="BJ2070" s="5"/>
      <c r="BK2070" s="3"/>
      <c r="BM2070" s="7"/>
      <c r="BN2070" s="3"/>
      <c r="BO2070" s="3"/>
      <c r="BQ2070" s="7"/>
      <c r="BR2070" s="3"/>
      <c r="BS2070" s="3"/>
      <c r="BV2070" s="4"/>
      <c r="BW2070" s="3"/>
      <c r="BX2070" s="3"/>
      <c r="BY2070" s="3"/>
      <c r="BZ2070" s="3"/>
      <c r="CA2070" s="3"/>
      <c r="CB2070" s="3"/>
      <c r="CC2070" s="3"/>
      <c r="CD2070" s="4"/>
      <c r="CE2070" s="4"/>
      <c r="CF2070" s="3"/>
      <c r="CG2070" s="3"/>
      <c r="CH2070" s="3"/>
      <c r="CI2070" s="3"/>
      <c r="CJ2070" s="3"/>
      <c r="CK2070" s="2"/>
      <c r="CL2070" s="2"/>
      <c r="CM2070" s="4"/>
      <c r="CN2070" s="4"/>
      <c r="CO2070" s="3"/>
      <c r="CP2070" s="4"/>
      <c r="CQ2070" s="3"/>
      <c r="CS2070" s="4"/>
      <c r="CT2070" s="3"/>
      <c r="CU2070" s="3"/>
    </row>
    <row r="2071" spans="1:99" ht="20.100000000000001" customHeight="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Y2071" s="4"/>
      <c r="Z2071" s="5"/>
      <c r="AB2071" s="6"/>
      <c r="AC2071" s="3"/>
      <c r="AD2071" s="3"/>
      <c r="AE2071" s="3"/>
      <c r="AF2071" s="3"/>
      <c r="AG2071" s="4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X2071" s="4"/>
      <c r="AZ2071" s="4"/>
      <c r="BA2071" s="4"/>
      <c r="BB2071" s="8"/>
      <c r="BC2071" s="3"/>
      <c r="BD2071" s="3"/>
      <c r="BF2071" s="5"/>
      <c r="BG2071" s="5"/>
      <c r="BH2071" s="5"/>
      <c r="BI2071" s="5"/>
      <c r="BJ2071" s="5"/>
      <c r="BK2071" s="3"/>
      <c r="BM2071" s="7"/>
      <c r="BN2071" s="3"/>
      <c r="BO2071" s="3"/>
      <c r="BQ2071" s="7"/>
      <c r="BR2071" s="3"/>
      <c r="BS2071" s="3"/>
      <c r="BV2071" s="4"/>
      <c r="BW2071" s="3"/>
      <c r="BX2071" s="3"/>
      <c r="BY2071" s="3"/>
      <c r="BZ2071" s="3"/>
      <c r="CA2071" s="3"/>
      <c r="CB2071" s="3"/>
      <c r="CC2071" s="3"/>
      <c r="CD2071" s="4"/>
      <c r="CE2071" s="4"/>
      <c r="CF2071" s="3"/>
      <c r="CG2071" s="3"/>
      <c r="CH2071" s="3"/>
      <c r="CI2071" s="3"/>
      <c r="CJ2071" s="3"/>
      <c r="CK2071" s="2"/>
      <c r="CL2071" s="2"/>
      <c r="CM2071" s="4"/>
      <c r="CN2071" s="4"/>
      <c r="CO2071" s="3"/>
      <c r="CP2071" s="4"/>
      <c r="CQ2071" s="3"/>
      <c r="CS2071" s="4"/>
      <c r="CT2071" s="3"/>
      <c r="CU2071" s="3"/>
    </row>
    <row r="2072" spans="1:99" ht="20.100000000000001" customHeight="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Y2072" s="4"/>
      <c r="Z2072" s="5"/>
      <c r="AB2072" s="6"/>
      <c r="AC2072" s="3"/>
      <c r="AD2072" s="3"/>
      <c r="AE2072" s="3"/>
      <c r="AF2072" s="3"/>
      <c r="AG2072" s="4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X2072" s="4"/>
      <c r="AZ2072" s="4"/>
      <c r="BA2072" s="4"/>
      <c r="BB2072" s="8"/>
      <c r="BC2072" s="3"/>
      <c r="BD2072" s="3"/>
      <c r="BF2072" s="5"/>
      <c r="BG2072" s="5"/>
      <c r="BH2072" s="5"/>
      <c r="BI2072" s="5"/>
      <c r="BJ2072" s="5"/>
      <c r="BK2072" s="3"/>
      <c r="BM2072" s="7"/>
      <c r="BN2072" s="3"/>
      <c r="BO2072" s="3"/>
      <c r="BQ2072" s="7"/>
      <c r="BR2072" s="3"/>
      <c r="BS2072" s="3"/>
      <c r="BV2072" s="4"/>
      <c r="BW2072" s="3"/>
      <c r="BX2072" s="3"/>
      <c r="BY2072" s="3"/>
      <c r="BZ2072" s="3"/>
      <c r="CA2072" s="3"/>
      <c r="CB2072" s="3"/>
      <c r="CC2072" s="3"/>
      <c r="CD2072" s="4"/>
      <c r="CE2072" s="4"/>
      <c r="CF2072" s="3"/>
      <c r="CG2072" s="3"/>
      <c r="CH2072" s="3"/>
      <c r="CI2072" s="3"/>
      <c r="CJ2072" s="3"/>
      <c r="CK2072" s="2"/>
      <c r="CL2072" s="2"/>
      <c r="CM2072" s="4"/>
      <c r="CN2072" s="4"/>
      <c r="CO2072" s="3"/>
      <c r="CP2072" s="4"/>
      <c r="CQ2072" s="3"/>
      <c r="CS2072" s="4"/>
      <c r="CT2072" s="3"/>
      <c r="CU2072" s="3"/>
    </row>
    <row r="2073" spans="1:99" ht="20.100000000000001" customHeight="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Y2073" s="4"/>
      <c r="Z2073" s="5"/>
      <c r="AB2073" s="6"/>
      <c r="AC2073" s="3"/>
      <c r="AD2073" s="3"/>
      <c r="AE2073" s="3"/>
      <c r="AF2073" s="3"/>
      <c r="AG2073" s="4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X2073" s="4"/>
      <c r="AZ2073" s="4"/>
      <c r="BA2073" s="4"/>
      <c r="BB2073" s="8"/>
      <c r="BC2073" s="3"/>
      <c r="BD2073" s="3"/>
      <c r="BF2073" s="5"/>
      <c r="BG2073" s="5"/>
      <c r="BH2073" s="5"/>
      <c r="BI2073" s="5"/>
      <c r="BJ2073" s="5"/>
      <c r="BK2073" s="3"/>
      <c r="BM2073" s="7"/>
      <c r="BN2073" s="3"/>
      <c r="BO2073" s="3"/>
      <c r="BQ2073" s="7"/>
      <c r="BR2073" s="3"/>
      <c r="BS2073" s="3"/>
      <c r="BV2073" s="4"/>
      <c r="BW2073" s="3"/>
      <c r="BX2073" s="3"/>
      <c r="BY2073" s="3"/>
      <c r="BZ2073" s="3"/>
      <c r="CA2073" s="3"/>
      <c r="CB2073" s="3"/>
      <c r="CC2073" s="3"/>
      <c r="CD2073" s="4"/>
      <c r="CE2073" s="4"/>
      <c r="CF2073" s="3"/>
      <c r="CG2073" s="3"/>
      <c r="CH2073" s="3"/>
      <c r="CI2073" s="3"/>
      <c r="CJ2073" s="3"/>
      <c r="CK2073" s="2"/>
      <c r="CL2073" s="2"/>
      <c r="CM2073" s="4"/>
      <c r="CN2073" s="4"/>
      <c r="CO2073" s="3"/>
      <c r="CP2073" s="4"/>
      <c r="CQ2073" s="3"/>
      <c r="CS2073" s="4"/>
      <c r="CT2073" s="3"/>
      <c r="CU2073" s="3"/>
    </row>
    <row r="2074" spans="1:99" ht="20.100000000000001" customHeight="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Y2074" s="4"/>
      <c r="Z2074" s="5"/>
      <c r="AB2074" s="6"/>
      <c r="AC2074" s="3"/>
      <c r="AD2074" s="3"/>
      <c r="AE2074" s="3"/>
      <c r="AF2074" s="3"/>
      <c r="AG2074" s="4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X2074" s="4"/>
      <c r="AZ2074" s="4"/>
      <c r="BA2074" s="4"/>
      <c r="BB2074" s="8"/>
      <c r="BC2074" s="3"/>
      <c r="BD2074" s="3"/>
      <c r="BF2074" s="5"/>
      <c r="BG2074" s="5"/>
      <c r="BH2074" s="5"/>
      <c r="BI2074" s="5"/>
      <c r="BJ2074" s="5"/>
      <c r="BK2074" s="3"/>
      <c r="BM2074" s="7"/>
      <c r="BN2074" s="3"/>
      <c r="BO2074" s="3"/>
      <c r="BQ2074" s="7"/>
      <c r="BR2074" s="3"/>
      <c r="BS2074" s="3"/>
      <c r="BV2074" s="4"/>
      <c r="BW2074" s="3"/>
      <c r="BX2074" s="3"/>
      <c r="BY2074" s="3"/>
      <c r="BZ2074" s="3"/>
      <c r="CA2074" s="3"/>
      <c r="CB2074" s="3"/>
      <c r="CC2074" s="3"/>
      <c r="CD2074" s="4"/>
      <c r="CE2074" s="4"/>
      <c r="CF2074" s="3"/>
      <c r="CG2074" s="3"/>
      <c r="CH2074" s="3"/>
      <c r="CI2074" s="3"/>
      <c r="CJ2074" s="3"/>
      <c r="CK2074" s="2"/>
      <c r="CL2074" s="2"/>
      <c r="CM2074" s="4"/>
      <c r="CN2074" s="4"/>
      <c r="CO2074" s="3"/>
      <c r="CP2074" s="4"/>
      <c r="CQ2074" s="3"/>
      <c r="CS2074" s="4"/>
      <c r="CT2074" s="3"/>
      <c r="CU2074" s="3"/>
    </row>
    <row r="2075" spans="1:99" ht="20.100000000000001" customHeight="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Y2075" s="4"/>
      <c r="Z2075" s="5"/>
      <c r="AB2075" s="6"/>
      <c r="AC2075" s="3"/>
      <c r="AD2075" s="3"/>
      <c r="AE2075" s="3"/>
      <c r="AF2075" s="3"/>
      <c r="AG2075" s="4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X2075" s="4"/>
      <c r="AZ2075" s="4"/>
      <c r="BA2075" s="4"/>
      <c r="BB2075" s="8"/>
      <c r="BC2075" s="3"/>
      <c r="BD2075" s="3"/>
      <c r="BF2075" s="5"/>
      <c r="BG2075" s="5"/>
      <c r="BH2075" s="5"/>
      <c r="BI2075" s="5"/>
      <c r="BJ2075" s="5"/>
      <c r="BK2075" s="3"/>
      <c r="BM2075" s="7"/>
      <c r="BN2075" s="3"/>
      <c r="BO2075" s="3"/>
      <c r="BQ2075" s="7"/>
      <c r="BR2075" s="3"/>
      <c r="BS2075" s="3"/>
      <c r="BV2075" s="4"/>
      <c r="BW2075" s="3"/>
      <c r="BX2075" s="3"/>
      <c r="BY2075" s="3"/>
      <c r="BZ2075" s="3"/>
      <c r="CA2075" s="3"/>
      <c r="CB2075" s="3"/>
      <c r="CC2075" s="3"/>
      <c r="CD2075" s="4"/>
      <c r="CE2075" s="4"/>
      <c r="CF2075" s="3"/>
      <c r="CG2075" s="3"/>
      <c r="CH2075" s="3"/>
      <c r="CI2075" s="3"/>
      <c r="CJ2075" s="3"/>
      <c r="CK2075" s="2"/>
      <c r="CL2075" s="2"/>
      <c r="CM2075" s="4"/>
      <c r="CN2075" s="4"/>
      <c r="CO2075" s="3"/>
      <c r="CP2075" s="4"/>
      <c r="CQ2075" s="3"/>
      <c r="CS2075" s="4"/>
      <c r="CT2075" s="3"/>
      <c r="CU2075" s="3"/>
    </row>
    <row r="2076" spans="1:99" ht="20.100000000000001" customHeight="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Y2076" s="4"/>
      <c r="Z2076" s="5"/>
      <c r="AB2076" s="6"/>
      <c r="AC2076" s="3"/>
      <c r="AD2076" s="3"/>
      <c r="AE2076" s="3"/>
      <c r="AF2076" s="3"/>
      <c r="AG2076" s="4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X2076" s="4"/>
      <c r="AZ2076" s="4"/>
      <c r="BA2076" s="4"/>
      <c r="BB2076" s="8"/>
      <c r="BC2076" s="3"/>
      <c r="BD2076" s="3"/>
      <c r="BF2076" s="5"/>
      <c r="BG2076" s="5"/>
      <c r="BH2076" s="5"/>
      <c r="BI2076" s="5"/>
      <c r="BJ2076" s="5"/>
      <c r="BK2076" s="3"/>
      <c r="BM2076" s="7"/>
      <c r="BN2076" s="3"/>
      <c r="BO2076" s="3"/>
      <c r="BQ2076" s="7"/>
      <c r="BR2076" s="3"/>
      <c r="BS2076" s="3"/>
      <c r="BV2076" s="4"/>
      <c r="BW2076" s="3"/>
      <c r="BX2076" s="3"/>
      <c r="BY2076" s="3"/>
      <c r="BZ2076" s="3"/>
      <c r="CA2076" s="3"/>
      <c r="CB2076" s="3"/>
      <c r="CC2076" s="3"/>
      <c r="CD2076" s="4"/>
      <c r="CE2076" s="4"/>
      <c r="CF2076" s="3"/>
      <c r="CG2076" s="3"/>
      <c r="CH2076" s="3"/>
      <c r="CI2076" s="3"/>
      <c r="CJ2076" s="3"/>
      <c r="CK2076" s="2"/>
      <c r="CL2076" s="2"/>
      <c r="CM2076" s="4"/>
      <c r="CN2076" s="4"/>
      <c r="CO2076" s="3"/>
      <c r="CP2076" s="4"/>
      <c r="CQ2076" s="3"/>
      <c r="CS2076" s="4"/>
      <c r="CT2076" s="3"/>
      <c r="CU2076" s="3"/>
    </row>
    <row r="2077" spans="1:99" ht="20.100000000000001" customHeight="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Y2077" s="4"/>
      <c r="Z2077" s="5"/>
      <c r="AB2077" s="6"/>
      <c r="AC2077" s="3"/>
      <c r="AD2077" s="3"/>
      <c r="AE2077" s="3"/>
      <c r="AF2077" s="3"/>
      <c r="AG2077" s="4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X2077" s="4"/>
      <c r="AZ2077" s="4"/>
      <c r="BA2077" s="4"/>
      <c r="BB2077" s="8"/>
      <c r="BC2077" s="3"/>
      <c r="BD2077" s="3"/>
      <c r="BF2077" s="5"/>
      <c r="BG2077" s="5"/>
      <c r="BH2077" s="5"/>
      <c r="BI2077" s="5"/>
      <c r="BJ2077" s="5"/>
      <c r="BK2077" s="3"/>
      <c r="BM2077" s="7"/>
      <c r="BN2077" s="3"/>
      <c r="BO2077" s="3"/>
      <c r="BQ2077" s="7"/>
      <c r="BR2077" s="3"/>
      <c r="BS2077" s="3"/>
      <c r="BV2077" s="4"/>
      <c r="BW2077" s="3"/>
      <c r="BX2077" s="3"/>
      <c r="BY2077" s="3"/>
      <c r="BZ2077" s="3"/>
      <c r="CA2077" s="3"/>
      <c r="CB2077" s="3"/>
      <c r="CC2077" s="3"/>
      <c r="CD2077" s="4"/>
      <c r="CE2077" s="4"/>
      <c r="CF2077" s="3"/>
      <c r="CG2077" s="3"/>
      <c r="CH2077" s="3"/>
      <c r="CI2077" s="3"/>
      <c r="CJ2077" s="3"/>
      <c r="CK2077" s="2"/>
      <c r="CL2077" s="2"/>
      <c r="CM2077" s="4"/>
      <c r="CN2077" s="4"/>
      <c r="CO2077" s="3"/>
      <c r="CP2077" s="4"/>
      <c r="CQ2077" s="3"/>
      <c r="CS2077" s="4"/>
      <c r="CT2077" s="3"/>
      <c r="CU2077" s="3"/>
    </row>
    <row r="2078" spans="1:99" ht="20.100000000000001" customHeight="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Y2078" s="4"/>
      <c r="Z2078" s="5"/>
      <c r="AB2078" s="6"/>
      <c r="AC2078" s="3"/>
      <c r="AD2078" s="3"/>
      <c r="AE2078" s="3"/>
      <c r="AF2078" s="3"/>
      <c r="AG2078" s="4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X2078" s="4"/>
      <c r="AZ2078" s="4"/>
      <c r="BA2078" s="4"/>
      <c r="BB2078" s="8"/>
      <c r="BC2078" s="3"/>
      <c r="BD2078" s="3"/>
      <c r="BF2078" s="5"/>
      <c r="BG2078" s="5"/>
      <c r="BH2078" s="5"/>
      <c r="BI2078" s="5"/>
      <c r="BJ2078" s="5"/>
      <c r="BK2078" s="3"/>
      <c r="BM2078" s="7"/>
      <c r="BN2078" s="3"/>
      <c r="BO2078" s="3"/>
      <c r="BQ2078" s="7"/>
      <c r="BR2078" s="3"/>
      <c r="BS2078" s="3"/>
      <c r="BV2078" s="4"/>
      <c r="BW2078" s="3"/>
      <c r="BX2078" s="3"/>
      <c r="BY2078" s="3"/>
      <c r="BZ2078" s="3"/>
      <c r="CA2078" s="3"/>
      <c r="CB2078" s="3"/>
      <c r="CC2078" s="3"/>
      <c r="CD2078" s="4"/>
      <c r="CE2078" s="4"/>
      <c r="CF2078" s="3"/>
      <c r="CG2078" s="3"/>
      <c r="CH2078" s="3"/>
      <c r="CI2078" s="3"/>
      <c r="CJ2078" s="3"/>
      <c r="CK2078" s="2"/>
      <c r="CL2078" s="2"/>
      <c r="CM2078" s="4"/>
      <c r="CN2078" s="4"/>
      <c r="CO2078" s="3"/>
      <c r="CP2078" s="4"/>
      <c r="CQ2078" s="3"/>
      <c r="CS2078" s="4"/>
      <c r="CT2078" s="3"/>
      <c r="CU2078" s="3"/>
    </row>
    <row r="2079" spans="1:99" ht="20.100000000000001" customHeight="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Y2079" s="4"/>
      <c r="Z2079" s="5"/>
      <c r="AB2079" s="6"/>
      <c r="AC2079" s="3"/>
      <c r="AD2079" s="3"/>
      <c r="AE2079" s="3"/>
      <c r="AF2079" s="3"/>
      <c r="AG2079" s="4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X2079" s="4"/>
      <c r="AZ2079" s="4"/>
      <c r="BA2079" s="4"/>
      <c r="BB2079" s="8"/>
      <c r="BC2079" s="3"/>
      <c r="BD2079" s="3"/>
      <c r="BF2079" s="5"/>
      <c r="BG2079" s="5"/>
      <c r="BH2079" s="5"/>
      <c r="BI2079" s="5"/>
      <c r="BJ2079" s="5"/>
      <c r="BK2079" s="3"/>
      <c r="BM2079" s="7"/>
      <c r="BN2079" s="3"/>
      <c r="BO2079" s="3"/>
      <c r="BQ2079" s="7"/>
      <c r="BR2079" s="3"/>
      <c r="BS2079" s="3"/>
      <c r="BV2079" s="4"/>
      <c r="BW2079" s="3"/>
      <c r="BX2079" s="3"/>
      <c r="BY2079" s="3"/>
      <c r="BZ2079" s="3"/>
      <c r="CA2079" s="3"/>
      <c r="CB2079" s="3"/>
      <c r="CC2079" s="3"/>
      <c r="CD2079" s="4"/>
      <c r="CE2079" s="4"/>
      <c r="CF2079" s="3"/>
      <c r="CG2079" s="3"/>
      <c r="CH2079" s="3"/>
      <c r="CI2079" s="3"/>
      <c r="CJ2079" s="3"/>
      <c r="CK2079" s="2"/>
      <c r="CL2079" s="2"/>
      <c r="CM2079" s="4"/>
      <c r="CN2079" s="4"/>
      <c r="CO2079" s="3"/>
      <c r="CP2079" s="4"/>
      <c r="CQ2079" s="3"/>
      <c r="CS2079" s="4"/>
      <c r="CT2079" s="3"/>
      <c r="CU2079" s="3"/>
    </row>
    <row r="2080" spans="1:99" ht="20.100000000000001" customHeight="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Y2080" s="4"/>
      <c r="Z2080" s="5"/>
      <c r="AB2080" s="6"/>
      <c r="AC2080" s="3"/>
      <c r="AD2080" s="3"/>
      <c r="AE2080" s="3"/>
      <c r="AF2080" s="3"/>
      <c r="AG2080" s="4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X2080" s="4"/>
      <c r="AZ2080" s="4"/>
      <c r="BA2080" s="4"/>
      <c r="BB2080" s="8"/>
      <c r="BC2080" s="3"/>
      <c r="BD2080" s="3"/>
      <c r="BF2080" s="5"/>
      <c r="BG2080" s="5"/>
      <c r="BH2080" s="5"/>
      <c r="BI2080" s="5"/>
      <c r="BJ2080" s="5"/>
      <c r="BK2080" s="3"/>
      <c r="BM2080" s="7"/>
      <c r="BN2080" s="3"/>
      <c r="BO2080" s="3"/>
      <c r="BQ2080" s="7"/>
      <c r="BR2080" s="3"/>
      <c r="BS2080" s="3"/>
      <c r="BV2080" s="4"/>
      <c r="BW2080" s="3"/>
      <c r="BX2080" s="3"/>
      <c r="BY2080" s="3"/>
      <c r="BZ2080" s="3"/>
      <c r="CA2080" s="3"/>
      <c r="CB2080" s="3"/>
      <c r="CC2080" s="3"/>
      <c r="CD2080" s="4"/>
      <c r="CE2080" s="4"/>
      <c r="CF2080" s="3"/>
      <c r="CG2080" s="3"/>
      <c r="CH2080" s="3"/>
      <c r="CI2080" s="3"/>
      <c r="CJ2080" s="3"/>
      <c r="CK2080" s="2"/>
      <c r="CL2080" s="2"/>
      <c r="CM2080" s="4"/>
      <c r="CN2080" s="4"/>
      <c r="CO2080" s="3"/>
      <c r="CP2080" s="4"/>
      <c r="CQ2080" s="3"/>
      <c r="CS2080" s="4"/>
      <c r="CT2080" s="3"/>
      <c r="CU2080" s="3"/>
    </row>
    <row r="2081" spans="1:99" ht="20.100000000000001" customHeight="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Y2081" s="4"/>
      <c r="Z2081" s="5"/>
      <c r="AB2081" s="6"/>
      <c r="AC2081" s="3"/>
      <c r="AD2081" s="3"/>
      <c r="AE2081" s="3"/>
      <c r="AF2081" s="3"/>
      <c r="AG2081" s="4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X2081" s="4"/>
      <c r="AZ2081" s="4"/>
      <c r="BA2081" s="4"/>
      <c r="BB2081" s="8"/>
      <c r="BC2081" s="3"/>
      <c r="BD2081" s="3"/>
      <c r="BF2081" s="5"/>
      <c r="BG2081" s="5"/>
      <c r="BH2081" s="5"/>
      <c r="BI2081" s="5"/>
      <c r="BJ2081" s="5"/>
      <c r="BK2081" s="3"/>
      <c r="BM2081" s="7"/>
      <c r="BN2081" s="3"/>
      <c r="BO2081" s="3"/>
      <c r="BQ2081" s="7"/>
      <c r="BR2081" s="3"/>
      <c r="BS2081" s="3"/>
      <c r="BV2081" s="4"/>
      <c r="BW2081" s="3"/>
      <c r="BX2081" s="3"/>
      <c r="BY2081" s="3"/>
      <c r="BZ2081" s="3"/>
      <c r="CA2081" s="3"/>
      <c r="CB2081" s="3"/>
      <c r="CC2081" s="3"/>
      <c r="CD2081" s="4"/>
      <c r="CE2081" s="4"/>
      <c r="CF2081" s="3"/>
      <c r="CG2081" s="3"/>
      <c r="CH2081" s="3"/>
      <c r="CI2081" s="3"/>
      <c r="CJ2081" s="3"/>
      <c r="CK2081" s="2"/>
      <c r="CL2081" s="2"/>
      <c r="CM2081" s="4"/>
      <c r="CN2081" s="4"/>
      <c r="CO2081" s="3"/>
      <c r="CP2081" s="4"/>
      <c r="CQ2081" s="3"/>
      <c r="CS2081" s="4"/>
      <c r="CT2081" s="3"/>
      <c r="CU2081" s="3"/>
    </row>
    <row r="2082" spans="1:99" ht="20.100000000000001" customHeight="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Y2082" s="4"/>
      <c r="Z2082" s="5"/>
      <c r="AB2082" s="6"/>
      <c r="AC2082" s="3"/>
      <c r="AD2082" s="3"/>
      <c r="AE2082" s="3"/>
      <c r="AF2082" s="3"/>
      <c r="AG2082" s="4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X2082" s="4"/>
      <c r="AZ2082" s="4"/>
      <c r="BA2082" s="4"/>
      <c r="BB2082" s="8"/>
      <c r="BC2082" s="3"/>
      <c r="BD2082" s="3"/>
      <c r="BF2082" s="5"/>
      <c r="BG2082" s="5"/>
      <c r="BH2082" s="5"/>
      <c r="BI2082" s="5"/>
      <c r="BJ2082" s="5"/>
      <c r="BK2082" s="3"/>
      <c r="BM2082" s="7"/>
      <c r="BN2082" s="3"/>
      <c r="BO2082" s="3"/>
      <c r="BQ2082" s="7"/>
      <c r="BR2082" s="3"/>
      <c r="BS2082" s="3"/>
      <c r="BV2082" s="4"/>
      <c r="BW2082" s="3"/>
      <c r="BX2082" s="3"/>
      <c r="BY2082" s="3"/>
      <c r="BZ2082" s="3"/>
      <c r="CA2082" s="3"/>
      <c r="CB2082" s="3"/>
      <c r="CC2082" s="3"/>
      <c r="CD2082" s="4"/>
      <c r="CE2082" s="4"/>
      <c r="CF2082" s="3"/>
      <c r="CG2082" s="3"/>
      <c r="CH2082" s="3"/>
      <c r="CI2082" s="3"/>
      <c r="CJ2082" s="3"/>
      <c r="CK2082" s="2"/>
      <c r="CL2082" s="2"/>
      <c r="CM2082" s="4"/>
      <c r="CN2082" s="4"/>
      <c r="CO2082" s="3"/>
      <c r="CP2082" s="4"/>
      <c r="CQ2082" s="3"/>
      <c r="CS2082" s="4"/>
      <c r="CT2082" s="3"/>
      <c r="CU2082" s="3"/>
    </row>
    <row r="2083" spans="1:99" ht="20.100000000000001" customHeight="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Y2083" s="4"/>
      <c r="Z2083" s="5"/>
      <c r="AB2083" s="6"/>
      <c r="AC2083" s="3"/>
      <c r="AD2083" s="3"/>
      <c r="AE2083" s="3"/>
      <c r="AF2083" s="3"/>
      <c r="AG2083" s="4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X2083" s="4"/>
      <c r="AZ2083" s="4"/>
      <c r="BA2083" s="4"/>
      <c r="BB2083" s="8"/>
      <c r="BC2083" s="3"/>
      <c r="BD2083" s="3"/>
      <c r="BF2083" s="5"/>
      <c r="BG2083" s="5"/>
      <c r="BH2083" s="5"/>
      <c r="BI2083" s="5"/>
      <c r="BJ2083" s="5"/>
      <c r="BK2083" s="3"/>
      <c r="BM2083" s="7"/>
      <c r="BN2083" s="3"/>
      <c r="BO2083" s="3"/>
      <c r="BQ2083" s="7"/>
      <c r="BR2083" s="3"/>
      <c r="BS2083" s="3"/>
      <c r="BV2083" s="4"/>
      <c r="BW2083" s="3"/>
      <c r="BX2083" s="3"/>
      <c r="BY2083" s="3"/>
      <c r="BZ2083" s="3"/>
      <c r="CA2083" s="3"/>
      <c r="CB2083" s="3"/>
      <c r="CC2083" s="3"/>
      <c r="CD2083" s="4"/>
      <c r="CE2083" s="4"/>
      <c r="CF2083" s="3"/>
      <c r="CG2083" s="3"/>
      <c r="CH2083" s="3"/>
      <c r="CI2083" s="3"/>
      <c r="CJ2083" s="3"/>
      <c r="CK2083" s="2"/>
      <c r="CL2083" s="2"/>
      <c r="CM2083" s="4"/>
      <c r="CN2083" s="4"/>
      <c r="CO2083" s="3"/>
      <c r="CP2083" s="4"/>
      <c r="CQ2083" s="3"/>
      <c r="CS2083" s="4"/>
      <c r="CT2083" s="3"/>
      <c r="CU2083" s="3"/>
    </row>
    <row r="2084" spans="1:99" ht="20.100000000000001" customHeight="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Y2084" s="4"/>
      <c r="Z2084" s="5"/>
      <c r="AB2084" s="6"/>
      <c r="AC2084" s="3"/>
      <c r="AD2084" s="3"/>
      <c r="AE2084" s="3"/>
      <c r="AF2084" s="3"/>
      <c r="AG2084" s="4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X2084" s="4"/>
      <c r="AZ2084" s="4"/>
      <c r="BA2084" s="4"/>
      <c r="BB2084" s="8"/>
      <c r="BC2084" s="3"/>
      <c r="BD2084" s="3"/>
      <c r="BF2084" s="5"/>
      <c r="BG2084" s="5"/>
      <c r="BH2084" s="5"/>
      <c r="BI2084" s="5"/>
      <c r="BJ2084" s="5"/>
      <c r="BK2084" s="3"/>
      <c r="BM2084" s="7"/>
      <c r="BN2084" s="3"/>
      <c r="BO2084" s="3"/>
      <c r="BQ2084" s="7"/>
      <c r="BR2084" s="3"/>
      <c r="BS2084" s="3"/>
      <c r="BV2084" s="4"/>
      <c r="BW2084" s="3"/>
      <c r="BX2084" s="3"/>
      <c r="BY2084" s="3"/>
      <c r="BZ2084" s="3"/>
      <c r="CA2084" s="3"/>
      <c r="CB2084" s="3"/>
      <c r="CC2084" s="3"/>
      <c r="CD2084" s="4"/>
      <c r="CE2084" s="4"/>
      <c r="CF2084" s="3"/>
      <c r="CG2084" s="3"/>
      <c r="CH2084" s="3"/>
      <c r="CI2084" s="3"/>
      <c r="CJ2084" s="3"/>
      <c r="CK2084" s="2"/>
      <c r="CL2084" s="2"/>
      <c r="CM2084" s="4"/>
      <c r="CN2084" s="4"/>
      <c r="CO2084" s="3"/>
      <c r="CP2084" s="4"/>
      <c r="CQ2084" s="3"/>
      <c r="CS2084" s="4"/>
      <c r="CT2084" s="3"/>
      <c r="CU2084" s="3"/>
    </row>
    <row r="2085" spans="1:99" ht="20.100000000000001" customHeight="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Y2085" s="4"/>
      <c r="Z2085" s="5"/>
      <c r="AB2085" s="6"/>
      <c r="AC2085" s="3"/>
      <c r="AD2085" s="3"/>
      <c r="AE2085" s="3"/>
      <c r="AF2085" s="3"/>
      <c r="AG2085" s="4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X2085" s="4"/>
      <c r="AZ2085" s="4"/>
      <c r="BA2085" s="4"/>
      <c r="BB2085" s="8"/>
      <c r="BC2085" s="3"/>
      <c r="BD2085" s="3"/>
      <c r="BF2085" s="5"/>
      <c r="BG2085" s="5"/>
      <c r="BH2085" s="5"/>
      <c r="BI2085" s="5"/>
      <c r="BJ2085" s="5"/>
      <c r="BK2085" s="3"/>
      <c r="BM2085" s="7"/>
      <c r="BN2085" s="3"/>
      <c r="BO2085" s="3"/>
      <c r="BQ2085" s="7"/>
      <c r="BR2085" s="3"/>
      <c r="BS2085" s="3"/>
      <c r="BV2085" s="4"/>
      <c r="BW2085" s="3"/>
      <c r="BX2085" s="3"/>
      <c r="BY2085" s="3"/>
      <c r="BZ2085" s="3"/>
      <c r="CA2085" s="3"/>
      <c r="CB2085" s="3"/>
      <c r="CC2085" s="3"/>
      <c r="CD2085" s="4"/>
      <c r="CE2085" s="4"/>
      <c r="CF2085" s="3"/>
      <c r="CG2085" s="3"/>
      <c r="CH2085" s="3"/>
      <c r="CI2085" s="3"/>
      <c r="CJ2085" s="3"/>
      <c r="CK2085" s="2"/>
      <c r="CL2085" s="2"/>
      <c r="CM2085" s="4"/>
      <c r="CN2085" s="4"/>
      <c r="CO2085" s="3"/>
      <c r="CP2085" s="4"/>
      <c r="CQ2085" s="3"/>
      <c r="CS2085" s="4"/>
      <c r="CT2085" s="3"/>
      <c r="CU2085" s="3"/>
    </row>
    <row r="2086" spans="1:99" ht="20.100000000000001" customHeight="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Y2086" s="4"/>
      <c r="Z2086" s="5"/>
      <c r="AB2086" s="6"/>
      <c r="AC2086" s="3"/>
      <c r="AD2086" s="3"/>
      <c r="AE2086" s="3"/>
      <c r="AF2086" s="3"/>
      <c r="AG2086" s="4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X2086" s="4"/>
      <c r="AZ2086" s="4"/>
      <c r="BA2086" s="4"/>
      <c r="BB2086" s="8"/>
      <c r="BC2086" s="3"/>
      <c r="BD2086" s="3"/>
      <c r="BF2086" s="5"/>
      <c r="BG2086" s="5"/>
      <c r="BH2086" s="5"/>
      <c r="BI2086" s="5"/>
      <c r="BJ2086" s="5"/>
      <c r="BK2086" s="3"/>
      <c r="BM2086" s="7"/>
      <c r="BN2086" s="3"/>
      <c r="BO2086" s="3"/>
      <c r="BQ2086" s="7"/>
      <c r="BR2086" s="3"/>
      <c r="BS2086" s="3"/>
      <c r="BV2086" s="4"/>
      <c r="BW2086" s="3"/>
      <c r="BX2086" s="3"/>
      <c r="BY2086" s="3"/>
      <c r="BZ2086" s="3"/>
      <c r="CA2086" s="3"/>
      <c r="CB2086" s="3"/>
      <c r="CC2086" s="3"/>
      <c r="CD2086" s="4"/>
      <c r="CE2086" s="4"/>
      <c r="CF2086" s="3"/>
      <c r="CG2086" s="3"/>
      <c r="CH2086" s="3"/>
      <c r="CI2086" s="3"/>
      <c r="CJ2086" s="3"/>
      <c r="CK2086" s="2"/>
      <c r="CL2086" s="2"/>
      <c r="CM2086" s="4"/>
      <c r="CN2086" s="4"/>
      <c r="CO2086" s="3"/>
      <c r="CP2086" s="4"/>
      <c r="CQ2086" s="3"/>
      <c r="CS2086" s="4"/>
      <c r="CT2086" s="3"/>
      <c r="CU2086" s="3"/>
    </row>
    <row r="2087" spans="1:99" ht="20.100000000000001" customHeight="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Y2087" s="4"/>
      <c r="Z2087" s="5"/>
      <c r="AB2087" s="6"/>
      <c r="AC2087" s="3"/>
      <c r="AD2087" s="3"/>
      <c r="AE2087" s="3"/>
      <c r="AF2087" s="3"/>
      <c r="AG2087" s="4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X2087" s="4"/>
      <c r="AZ2087" s="4"/>
      <c r="BA2087" s="4"/>
      <c r="BB2087" s="8"/>
      <c r="BC2087" s="3"/>
      <c r="BD2087" s="3"/>
      <c r="BF2087" s="5"/>
      <c r="BG2087" s="5"/>
      <c r="BH2087" s="5"/>
      <c r="BI2087" s="5"/>
      <c r="BJ2087" s="5"/>
      <c r="BK2087" s="3"/>
      <c r="BM2087" s="7"/>
      <c r="BN2087" s="3"/>
      <c r="BO2087" s="3"/>
      <c r="BQ2087" s="7"/>
      <c r="BR2087" s="3"/>
      <c r="BS2087" s="3"/>
      <c r="BV2087" s="4"/>
      <c r="BW2087" s="3"/>
      <c r="BX2087" s="3"/>
      <c r="BY2087" s="3"/>
      <c r="BZ2087" s="3"/>
      <c r="CA2087" s="3"/>
      <c r="CB2087" s="3"/>
      <c r="CC2087" s="3"/>
      <c r="CD2087" s="4"/>
      <c r="CE2087" s="4"/>
      <c r="CF2087" s="3"/>
      <c r="CG2087" s="3"/>
      <c r="CH2087" s="3"/>
      <c r="CI2087" s="3"/>
      <c r="CJ2087" s="3"/>
      <c r="CK2087" s="2"/>
      <c r="CL2087" s="2"/>
      <c r="CM2087" s="4"/>
      <c r="CN2087" s="4"/>
      <c r="CO2087" s="3"/>
      <c r="CP2087" s="4"/>
      <c r="CQ2087" s="3"/>
      <c r="CS2087" s="4"/>
      <c r="CT2087" s="3"/>
      <c r="CU2087" s="3"/>
    </row>
    <row r="2088" spans="1:99" ht="20.100000000000001" customHeight="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Y2088" s="4"/>
      <c r="Z2088" s="5"/>
      <c r="AB2088" s="6"/>
      <c r="AC2088" s="3"/>
      <c r="AD2088" s="3"/>
      <c r="AE2088" s="3"/>
      <c r="AF2088" s="3"/>
      <c r="AG2088" s="4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X2088" s="4"/>
      <c r="AZ2088" s="4"/>
      <c r="BA2088" s="4"/>
      <c r="BB2088" s="8"/>
      <c r="BC2088" s="3"/>
      <c r="BD2088" s="3"/>
      <c r="BF2088" s="5"/>
      <c r="BG2088" s="5"/>
      <c r="BH2088" s="5"/>
      <c r="BI2088" s="5"/>
      <c r="BJ2088" s="5"/>
      <c r="BK2088" s="3"/>
      <c r="BM2088" s="7"/>
      <c r="BN2088" s="3"/>
      <c r="BO2088" s="3"/>
      <c r="BQ2088" s="7"/>
      <c r="BR2088" s="3"/>
      <c r="BS2088" s="3"/>
      <c r="BV2088" s="4"/>
      <c r="BW2088" s="3"/>
      <c r="BX2088" s="3"/>
      <c r="BY2088" s="3"/>
      <c r="BZ2088" s="3"/>
      <c r="CA2088" s="3"/>
      <c r="CB2088" s="3"/>
      <c r="CC2088" s="3"/>
      <c r="CD2088" s="4"/>
      <c r="CE2088" s="4"/>
      <c r="CF2088" s="3"/>
      <c r="CG2088" s="3"/>
      <c r="CH2088" s="3"/>
      <c r="CI2088" s="3"/>
      <c r="CJ2088" s="3"/>
      <c r="CK2088" s="2"/>
      <c r="CL2088" s="2"/>
      <c r="CM2088" s="4"/>
      <c r="CN2088" s="4"/>
      <c r="CO2088" s="3"/>
      <c r="CP2088" s="4"/>
      <c r="CQ2088" s="3"/>
      <c r="CS2088" s="4"/>
      <c r="CT2088" s="3"/>
      <c r="CU2088" s="3"/>
    </row>
    <row r="2089" spans="1:99" ht="20.100000000000001" customHeight="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Y2089" s="4"/>
      <c r="Z2089" s="5"/>
      <c r="AB2089" s="6"/>
      <c r="AC2089" s="3"/>
      <c r="AD2089" s="3"/>
      <c r="AE2089" s="3"/>
      <c r="AF2089" s="3"/>
      <c r="AG2089" s="4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X2089" s="4"/>
      <c r="AZ2089" s="4"/>
      <c r="BA2089" s="4"/>
      <c r="BB2089" s="8"/>
      <c r="BC2089" s="3"/>
      <c r="BD2089" s="3"/>
      <c r="BF2089" s="5"/>
      <c r="BG2089" s="5"/>
      <c r="BH2089" s="5"/>
      <c r="BI2089" s="5"/>
      <c r="BJ2089" s="5"/>
      <c r="BK2089" s="3"/>
      <c r="BM2089" s="7"/>
      <c r="BN2089" s="3"/>
      <c r="BO2089" s="3"/>
      <c r="BQ2089" s="7"/>
      <c r="BR2089" s="3"/>
      <c r="BS2089" s="3"/>
      <c r="BV2089" s="4"/>
      <c r="BW2089" s="3"/>
      <c r="BX2089" s="3"/>
      <c r="BY2089" s="3"/>
      <c r="BZ2089" s="3"/>
      <c r="CA2089" s="3"/>
      <c r="CB2089" s="3"/>
      <c r="CC2089" s="3"/>
      <c r="CD2089" s="4"/>
      <c r="CE2089" s="4"/>
      <c r="CF2089" s="3"/>
      <c r="CG2089" s="3"/>
      <c r="CH2089" s="3"/>
      <c r="CI2089" s="3"/>
      <c r="CJ2089" s="3"/>
      <c r="CK2089" s="2"/>
      <c r="CL2089" s="2"/>
      <c r="CM2089" s="4"/>
      <c r="CN2089" s="4"/>
      <c r="CO2089" s="3"/>
      <c r="CP2089" s="4"/>
      <c r="CQ2089" s="3"/>
      <c r="CS2089" s="4"/>
      <c r="CT2089" s="3"/>
      <c r="CU2089" s="3"/>
    </row>
    <row r="2090" spans="1:99" ht="20.100000000000001" customHeight="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Y2090" s="4"/>
      <c r="Z2090" s="5"/>
      <c r="AB2090" s="6"/>
      <c r="AC2090" s="3"/>
      <c r="AD2090" s="3"/>
      <c r="AE2090" s="3"/>
      <c r="AF2090" s="3"/>
      <c r="AG2090" s="4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X2090" s="4"/>
      <c r="AZ2090" s="4"/>
      <c r="BA2090" s="4"/>
      <c r="BB2090" s="8"/>
      <c r="BC2090" s="3"/>
      <c r="BD2090" s="3"/>
      <c r="BF2090" s="5"/>
      <c r="BG2090" s="5"/>
      <c r="BH2090" s="5"/>
      <c r="BI2090" s="5"/>
      <c r="BJ2090" s="5"/>
      <c r="BK2090" s="3"/>
      <c r="BM2090" s="7"/>
      <c r="BN2090" s="3"/>
      <c r="BO2090" s="3"/>
      <c r="BQ2090" s="7"/>
      <c r="BR2090" s="3"/>
      <c r="BS2090" s="3"/>
      <c r="BV2090" s="4"/>
      <c r="BW2090" s="3"/>
      <c r="BX2090" s="3"/>
      <c r="BY2090" s="3"/>
      <c r="BZ2090" s="3"/>
      <c r="CA2090" s="3"/>
      <c r="CB2090" s="3"/>
      <c r="CC2090" s="3"/>
      <c r="CD2090" s="4"/>
      <c r="CE2090" s="4"/>
      <c r="CF2090" s="3"/>
      <c r="CG2090" s="3"/>
      <c r="CH2090" s="3"/>
      <c r="CI2090" s="3"/>
      <c r="CJ2090" s="3"/>
      <c r="CK2090" s="2"/>
      <c r="CL2090" s="2"/>
      <c r="CM2090" s="4"/>
      <c r="CN2090" s="4"/>
      <c r="CO2090" s="3"/>
      <c r="CP2090" s="4"/>
      <c r="CQ2090" s="3"/>
      <c r="CS2090" s="4"/>
      <c r="CT2090" s="3"/>
      <c r="CU2090" s="3"/>
    </row>
    <row r="2091" spans="1:99" ht="20.100000000000001" customHeight="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Y2091" s="4"/>
      <c r="Z2091" s="5"/>
      <c r="AB2091" s="6"/>
      <c r="AC2091" s="3"/>
      <c r="AD2091" s="3"/>
      <c r="AE2091" s="3"/>
      <c r="AF2091" s="3"/>
      <c r="AG2091" s="4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X2091" s="4"/>
      <c r="AZ2091" s="4"/>
      <c r="BA2091" s="4"/>
      <c r="BB2091" s="8"/>
      <c r="BC2091" s="3"/>
      <c r="BD2091" s="3"/>
      <c r="BF2091" s="5"/>
      <c r="BG2091" s="5"/>
      <c r="BH2091" s="5"/>
      <c r="BI2091" s="5"/>
      <c r="BJ2091" s="5"/>
      <c r="BK2091" s="3"/>
      <c r="BM2091" s="7"/>
      <c r="BN2091" s="3"/>
      <c r="BO2091" s="3"/>
      <c r="BQ2091" s="7"/>
      <c r="BR2091" s="3"/>
      <c r="BS2091" s="3"/>
      <c r="BV2091" s="4"/>
      <c r="BW2091" s="3"/>
      <c r="BX2091" s="3"/>
      <c r="BY2091" s="3"/>
      <c r="BZ2091" s="3"/>
      <c r="CA2091" s="3"/>
      <c r="CB2091" s="3"/>
      <c r="CC2091" s="3"/>
      <c r="CD2091" s="4"/>
      <c r="CE2091" s="4"/>
      <c r="CF2091" s="3"/>
      <c r="CG2091" s="3"/>
      <c r="CH2091" s="3"/>
      <c r="CI2091" s="3"/>
      <c r="CJ2091" s="3"/>
      <c r="CK2091" s="2"/>
      <c r="CL2091" s="2"/>
      <c r="CM2091" s="4"/>
      <c r="CN2091" s="4"/>
      <c r="CO2091" s="3"/>
      <c r="CP2091" s="4"/>
      <c r="CQ2091" s="3"/>
      <c r="CS2091" s="4"/>
      <c r="CT2091" s="3"/>
      <c r="CU2091" s="3"/>
    </row>
    <row r="2092" spans="1:99" ht="20.100000000000001" customHeight="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Y2092" s="4"/>
      <c r="Z2092" s="5"/>
      <c r="AB2092" s="6"/>
      <c r="AC2092" s="3"/>
      <c r="AD2092" s="3"/>
      <c r="AE2092" s="3"/>
      <c r="AF2092" s="3"/>
      <c r="AG2092" s="4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X2092" s="4"/>
      <c r="AZ2092" s="4"/>
      <c r="BA2092" s="4"/>
      <c r="BB2092" s="8"/>
      <c r="BC2092" s="3"/>
      <c r="BD2092" s="3"/>
      <c r="BF2092" s="5"/>
      <c r="BG2092" s="5"/>
      <c r="BH2092" s="5"/>
      <c r="BI2092" s="5"/>
      <c r="BJ2092" s="5"/>
      <c r="BK2092" s="3"/>
      <c r="BM2092" s="7"/>
      <c r="BN2092" s="3"/>
      <c r="BO2092" s="3"/>
      <c r="BQ2092" s="7"/>
      <c r="BR2092" s="3"/>
      <c r="BS2092" s="3"/>
      <c r="BV2092" s="4"/>
      <c r="BW2092" s="3"/>
      <c r="BX2092" s="3"/>
      <c r="BY2092" s="3"/>
      <c r="BZ2092" s="3"/>
      <c r="CA2092" s="3"/>
      <c r="CB2092" s="3"/>
      <c r="CC2092" s="3"/>
      <c r="CD2092" s="4"/>
      <c r="CE2092" s="4"/>
      <c r="CF2092" s="3"/>
      <c r="CG2092" s="3"/>
      <c r="CH2092" s="3"/>
      <c r="CI2092" s="3"/>
      <c r="CJ2092" s="3"/>
      <c r="CK2092" s="2"/>
      <c r="CL2092" s="2"/>
      <c r="CM2092" s="4"/>
      <c r="CN2092" s="4"/>
      <c r="CO2092" s="3"/>
      <c r="CP2092" s="4"/>
      <c r="CQ2092" s="3"/>
      <c r="CS2092" s="4"/>
      <c r="CT2092" s="3"/>
      <c r="CU2092" s="3"/>
    </row>
    <row r="2093" spans="1:99" ht="20.100000000000001" customHeight="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Y2093" s="4"/>
      <c r="Z2093" s="5"/>
      <c r="AB2093" s="6"/>
      <c r="AC2093" s="3"/>
      <c r="AD2093" s="3"/>
      <c r="AE2093" s="3"/>
      <c r="AF2093" s="3"/>
      <c r="AG2093" s="4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X2093" s="4"/>
      <c r="AZ2093" s="4"/>
      <c r="BA2093" s="4"/>
      <c r="BB2093" s="8"/>
      <c r="BC2093" s="3"/>
      <c r="BD2093" s="3"/>
      <c r="BF2093" s="5"/>
      <c r="BG2093" s="5"/>
      <c r="BH2093" s="5"/>
      <c r="BI2093" s="5"/>
      <c r="BJ2093" s="5"/>
      <c r="BK2093" s="3"/>
      <c r="BM2093" s="7"/>
      <c r="BN2093" s="3"/>
      <c r="BO2093" s="3"/>
      <c r="BQ2093" s="7"/>
      <c r="BR2093" s="3"/>
      <c r="BS2093" s="3"/>
      <c r="BV2093" s="4"/>
      <c r="BW2093" s="3"/>
      <c r="BX2093" s="3"/>
      <c r="BY2093" s="3"/>
      <c r="BZ2093" s="3"/>
      <c r="CA2093" s="3"/>
      <c r="CB2093" s="3"/>
      <c r="CC2093" s="3"/>
      <c r="CD2093" s="4"/>
      <c r="CE2093" s="4"/>
      <c r="CF2093" s="3"/>
      <c r="CG2093" s="3"/>
      <c r="CH2093" s="3"/>
      <c r="CI2093" s="3"/>
      <c r="CJ2093" s="3"/>
      <c r="CK2093" s="2"/>
      <c r="CL2093" s="2"/>
      <c r="CM2093" s="4"/>
      <c r="CN2093" s="4"/>
      <c r="CO2093" s="3"/>
      <c r="CP2093" s="4"/>
      <c r="CQ2093" s="3"/>
      <c r="CS2093" s="4"/>
      <c r="CT2093" s="3"/>
      <c r="CU2093" s="3"/>
    </row>
    <row r="2094" spans="1:99" ht="20.100000000000001" customHeight="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Y2094" s="4"/>
      <c r="Z2094" s="5"/>
      <c r="AB2094" s="6"/>
      <c r="AC2094" s="3"/>
      <c r="AD2094" s="3"/>
      <c r="AE2094" s="3"/>
      <c r="AF2094" s="3"/>
      <c r="AG2094" s="4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X2094" s="4"/>
      <c r="AZ2094" s="4"/>
      <c r="BA2094" s="4"/>
      <c r="BB2094" s="8"/>
      <c r="BC2094" s="3"/>
      <c r="BD2094" s="3"/>
      <c r="BF2094" s="5"/>
      <c r="BG2094" s="5"/>
      <c r="BH2094" s="5"/>
      <c r="BI2094" s="5"/>
      <c r="BJ2094" s="5"/>
      <c r="BK2094" s="3"/>
      <c r="BM2094" s="7"/>
      <c r="BN2094" s="3"/>
      <c r="BO2094" s="3"/>
      <c r="BQ2094" s="7"/>
      <c r="BR2094" s="3"/>
      <c r="BS2094" s="3"/>
      <c r="BV2094" s="4"/>
      <c r="BW2094" s="3"/>
      <c r="BX2094" s="3"/>
      <c r="BY2094" s="3"/>
      <c r="BZ2094" s="3"/>
      <c r="CA2094" s="3"/>
      <c r="CB2094" s="3"/>
      <c r="CC2094" s="3"/>
      <c r="CD2094" s="4"/>
      <c r="CE2094" s="4"/>
      <c r="CF2094" s="3"/>
      <c r="CG2094" s="3"/>
      <c r="CH2094" s="3"/>
      <c r="CI2094" s="3"/>
      <c r="CJ2094" s="3"/>
      <c r="CK2094" s="2"/>
      <c r="CL2094" s="2"/>
      <c r="CM2094" s="4"/>
      <c r="CN2094" s="4"/>
      <c r="CO2094" s="3"/>
      <c r="CP2094" s="4"/>
      <c r="CQ2094" s="3"/>
      <c r="CS2094" s="4"/>
      <c r="CT2094" s="3"/>
      <c r="CU2094" s="3"/>
    </row>
    <row r="2095" spans="1:99" ht="20.100000000000001" customHeight="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Y2095" s="4"/>
      <c r="Z2095" s="5"/>
      <c r="AB2095" s="6"/>
      <c r="AC2095" s="3"/>
      <c r="AD2095" s="3"/>
      <c r="AE2095" s="3"/>
      <c r="AF2095" s="3"/>
      <c r="AG2095" s="4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X2095" s="4"/>
      <c r="AZ2095" s="4"/>
      <c r="BA2095" s="4"/>
      <c r="BB2095" s="8"/>
      <c r="BC2095" s="3"/>
      <c r="BD2095" s="3"/>
      <c r="BF2095" s="5"/>
      <c r="BG2095" s="5"/>
      <c r="BH2095" s="5"/>
      <c r="BI2095" s="5"/>
      <c r="BJ2095" s="5"/>
      <c r="BK2095" s="3"/>
      <c r="BM2095" s="7"/>
      <c r="BN2095" s="3"/>
      <c r="BO2095" s="3"/>
      <c r="BQ2095" s="7"/>
      <c r="BR2095" s="3"/>
      <c r="BS2095" s="3"/>
      <c r="BV2095" s="4"/>
      <c r="BW2095" s="3"/>
      <c r="BX2095" s="3"/>
      <c r="BY2095" s="3"/>
      <c r="BZ2095" s="3"/>
      <c r="CA2095" s="3"/>
      <c r="CB2095" s="3"/>
      <c r="CC2095" s="3"/>
      <c r="CD2095" s="4"/>
      <c r="CE2095" s="4"/>
      <c r="CF2095" s="3"/>
      <c r="CG2095" s="3"/>
      <c r="CH2095" s="3"/>
      <c r="CI2095" s="3"/>
      <c r="CJ2095" s="3"/>
      <c r="CK2095" s="2"/>
      <c r="CL2095" s="2"/>
      <c r="CM2095" s="4"/>
      <c r="CN2095" s="4"/>
      <c r="CO2095" s="3"/>
      <c r="CP2095" s="4"/>
      <c r="CQ2095" s="3"/>
      <c r="CS2095" s="4"/>
      <c r="CT2095" s="3"/>
      <c r="CU2095" s="3"/>
    </row>
    <row r="2096" spans="1:99" ht="20.100000000000001" customHeight="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Y2096" s="4"/>
      <c r="Z2096" s="5"/>
      <c r="AB2096" s="6"/>
      <c r="AC2096" s="3"/>
      <c r="AD2096" s="3"/>
      <c r="AE2096" s="3"/>
      <c r="AF2096" s="3"/>
      <c r="AG2096" s="4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X2096" s="4"/>
      <c r="AZ2096" s="4"/>
      <c r="BA2096" s="4"/>
      <c r="BB2096" s="8"/>
      <c r="BC2096" s="3"/>
      <c r="BD2096" s="3"/>
      <c r="BF2096" s="5"/>
      <c r="BG2096" s="5"/>
      <c r="BH2096" s="5"/>
      <c r="BI2096" s="5"/>
      <c r="BJ2096" s="5"/>
      <c r="BK2096" s="3"/>
      <c r="BM2096" s="7"/>
      <c r="BN2096" s="3"/>
      <c r="BO2096" s="3"/>
      <c r="BQ2096" s="7"/>
      <c r="BR2096" s="3"/>
      <c r="BS2096" s="3"/>
      <c r="BV2096" s="4"/>
      <c r="BW2096" s="3"/>
      <c r="BX2096" s="3"/>
      <c r="BY2096" s="3"/>
      <c r="BZ2096" s="3"/>
      <c r="CA2096" s="3"/>
      <c r="CB2096" s="3"/>
      <c r="CC2096" s="3"/>
      <c r="CD2096" s="4"/>
      <c r="CE2096" s="4"/>
      <c r="CF2096" s="3"/>
      <c r="CG2096" s="3"/>
      <c r="CH2096" s="3"/>
      <c r="CI2096" s="3"/>
      <c r="CJ2096" s="3"/>
      <c r="CK2096" s="2"/>
      <c r="CL2096" s="2"/>
      <c r="CM2096" s="4"/>
      <c r="CN2096" s="4"/>
      <c r="CO2096" s="3"/>
      <c r="CP2096" s="4"/>
      <c r="CQ2096" s="3"/>
      <c r="CS2096" s="4"/>
      <c r="CT2096" s="3"/>
      <c r="CU2096" s="3"/>
    </row>
    <row r="2097" spans="1:99" ht="20.100000000000001" customHeight="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Y2097" s="4"/>
      <c r="Z2097" s="5"/>
      <c r="AB2097" s="6"/>
      <c r="AC2097" s="3"/>
      <c r="AD2097" s="3"/>
      <c r="AE2097" s="3"/>
      <c r="AF2097" s="3"/>
      <c r="AG2097" s="4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X2097" s="4"/>
      <c r="AZ2097" s="4"/>
      <c r="BA2097" s="4"/>
      <c r="BB2097" s="8"/>
      <c r="BC2097" s="3"/>
      <c r="BD2097" s="3"/>
      <c r="BF2097" s="5"/>
      <c r="BG2097" s="5"/>
      <c r="BH2097" s="5"/>
      <c r="BI2097" s="5"/>
      <c r="BJ2097" s="5"/>
      <c r="BK2097" s="3"/>
      <c r="BM2097" s="7"/>
      <c r="BN2097" s="3"/>
      <c r="BO2097" s="3"/>
      <c r="BQ2097" s="7"/>
      <c r="BR2097" s="3"/>
      <c r="BS2097" s="3"/>
      <c r="BV2097" s="4"/>
      <c r="BW2097" s="3"/>
      <c r="BX2097" s="3"/>
      <c r="BY2097" s="3"/>
      <c r="BZ2097" s="3"/>
      <c r="CA2097" s="3"/>
      <c r="CB2097" s="3"/>
      <c r="CC2097" s="3"/>
      <c r="CD2097" s="4"/>
      <c r="CE2097" s="4"/>
      <c r="CF2097" s="3"/>
      <c r="CG2097" s="3"/>
      <c r="CH2097" s="3"/>
      <c r="CI2097" s="3"/>
      <c r="CJ2097" s="3"/>
      <c r="CK2097" s="2"/>
      <c r="CL2097" s="2"/>
      <c r="CM2097" s="4"/>
      <c r="CN2097" s="4"/>
      <c r="CO2097" s="3"/>
      <c r="CP2097" s="4"/>
      <c r="CQ2097" s="3"/>
      <c r="CS2097" s="4"/>
      <c r="CT2097" s="3"/>
      <c r="CU2097" s="3"/>
    </row>
    <row r="2098" spans="1:99" ht="20.100000000000001" customHeight="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Y2098" s="4"/>
      <c r="Z2098" s="5"/>
      <c r="AB2098" s="6"/>
      <c r="AC2098" s="3"/>
      <c r="AD2098" s="3"/>
      <c r="AE2098" s="3"/>
      <c r="AF2098" s="3"/>
      <c r="AG2098" s="4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X2098" s="4"/>
      <c r="AZ2098" s="4"/>
      <c r="BA2098" s="4"/>
      <c r="BB2098" s="8"/>
      <c r="BC2098" s="3"/>
      <c r="BD2098" s="3"/>
      <c r="BF2098" s="5"/>
      <c r="BG2098" s="5"/>
      <c r="BH2098" s="5"/>
      <c r="BI2098" s="5"/>
      <c r="BJ2098" s="5"/>
      <c r="BK2098" s="3"/>
      <c r="BM2098" s="7"/>
      <c r="BN2098" s="3"/>
      <c r="BO2098" s="3"/>
      <c r="BQ2098" s="7"/>
      <c r="BR2098" s="3"/>
      <c r="BS2098" s="3"/>
      <c r="BV2098" s="4"/>
      <c r="BW2098" s="3"/>
      <c r="BX2098" s="3"/>
      <c r="BY2098" s="3"/>
      <c r="BZ2098" s="3"/>
      <c r="CA2098" s="3"/>
      <c r="CB2098" s="3"/>
      <c r="CC2098" s="3"/>
      <c r="CD2098" s="4"/>
      <c r="CE2098" s="4"/>
      <c r="CF2098" s="3"/>
      <c r="CG2098" s="3"/>
      <c r="CH2098" s="3"/>
      <c r="CI2098" s="3"/>
      <c r="CJ2098" s="3"/>
      <c r="CK2098" s="2"/>
      <c r="CL2098" s="2"/>
      <c r="CM2098" s="4"/>
      <c r="CN2098" s="4"/>
      <c r="CO2098" s="3"/>
      <c r="CP2098" s="4"/>
      <c r="CQ2098" s="3"/>
      <c r="CS2098" s="4"/>
      <c r="CT2098" s="3"/>
      <c r="CU2098" s="3"/>
    </row>
    <row r="2099" spans="1:99" ht="20.100000000000001" customHeight="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Y2099" s="4"/>
      <c r="Z2099" s="5"/>
      <c r="AB2099" s="6"/>
      <c r="AC2099" s="3"/>
      <c r="AD2099" s="3"/>
      <c r="AE2099" s="3"/>
      <c r="AF2099" s="3"/>
      <c r="AG2099" s="4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X2099" s="4"/>
      <c r="AZ2099" s="4"/>
      <c r="BA2099" s="4"/>
      <c r="BB2099" s="8"/>
      <c r="BC2099" s="3"/>
      <c r="BD2099" s="3"/>
      <c r="BF2099" s="5"/>
      <c r="BG2099" s="5"/>
      <c r="BH2099" s="5"/>
      <c r="BI2099" s="5"/>
      <c r="BJ2099" s="5"/>
      <c r="BK2099" s="3"/>
      <c r="BM2099" s="7"/>
      <c r="BN2099" s="3"/>
      <c r="BO2099" s="3"/>
      <c r="BQ2099" s="7"/>
      <c r="BR2099" s="3"/>
      <c r="BS2099" s="3"/>
      <c r="BV2099" s="4"/>
      <c r="BW2099" s="3"/>
      <c r="BX2099" s="3"/>
      <c r="BY2099" s="3"/>
      <c r="BZ2099" s="3"/>
      <c r="CA2099" s="3"/>
      <c r="CB2099" s="3"/>
      <c r="CC2099" s="3"/>
      <c r="CD2099" s="4"/>
      <c r="CE2099" s="4"/>
      <c r="CF2099" s="3"/>
      <c r="CG2099" s="3"/>
      <c r="CH2099" s="3"/>
      <c r="CI2099" s="3"/>
      <c r="CJ2099" s="3"/>
      <c r="CK2099" s="2"/>
      <c r="CL2099" s="2"/>
      <c r="CM2099" s="4"/>
      <c r="CN2099" s="4"/>
      <c r="CO2099" s="3"/>
      <c r="CP2099" s="4"/>
      <c r="CQ2099" s="3"/>
      <c r="CS2099" s="4"/>
      <c r="CT2099" s="3"/>
      <c r="CU2099" s="3"/>
    </row>
    <row r="2100" spans="1:99" ht="20.100000000000001" customHeight="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Y2100" s="4"/>
      <c r="Z2100" s="5"/>
      <c r="AB2100" s="6"/>
      <c r="AC2100" s="3"/>
      <c r="AD2100" s="3"/>
      <c r="AE2100" s="3"/>
      <c r="AF2100" s="3"/>
      <c r="AG2100" s="4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X2100" s="4"/>
      <c r="AZ2100" s="4"/>
      <c r="BA2100" s="4"/>
      <c r="BB2100" s="8"/>
      <c r="BC2100" s="3"/>
      <c r="BD2100" s="3"/>
      <c r="BF2100" s="5"/>
      <c r="BG2100" s="5"/>
      <c r="BH2100" s="5"/>
      <c r="BI2100" s="5"/>
      <c r="BJ2100" s="5"/>
      <c r="BK2100" s="3"/>
      <c r="BM2100" s="7"/>
      <c r="BN2100" s="3"/>
      <c r="BO2100" s="3"/>
      <c r="BQ2100" s="7"/>
      <c r="BR2100" s="3"/>
      <c r="BS2100" s="3"/>
      <c r="BV2100" s="4"/>
      <c r="BW2100" s="3"/>
      <c r="BX2100" s="3"/>
      <c r="BY2100" s="3"/>
      <c r="BZ2100" s="3"/>
      <c r="CA2100" s="3"/>
      <c r="CB2100" s="3"/>
      <c r="CC2100" s="3"/>
      <c r="CD2100" s="4"/>
      <c r="CE2100" s="4"/>
      <c r="CF2100" s="3"/>
      <c r="CG2100" s="3"/>
      <c r="CH2100" s="3"/>
      <c r="CI2100" s="3"/>
      <c r="CJ2100" s="3"/>
      <c r="CK2100" s="2"/>
      <c r="CL2100" s="2"/>
      <c r="CM2100" s="4"/>
      <c r="CN2100" s="4"/>
      <c r="CO2100" s="3"/>
      <c r="CP2100" s="4"/>
      <c r="CQ2100" s="3"/>
      <c r="CS2100" s="4"/>
      <c r="CT2100" s="3"/>
      <c r="CU2100" s="3"/>
    </row>
    <row r="2101" spans="1:99" ht="20.100000000000001" customHeight="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Y2101" s="4"/>
      <c r="Z2101" s="5"/>
      <c r="AB2101" s="6"/>
      <c r="AC2101" s="3"/>
      <c r="AD2101" s="3"/>
      <c r="AE2101" s="3"/>
      <c r="AF2101" s="3"/>
      <c r="AG2101" s="4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X2101" s="4"/>
      <c r="AZ2101" s="4"/>
      <c r="BA2101" s="4"/>
      <c r="BB2101" s="8"/>
      <c r="BC2101" s="3"/>
      <c r="BD2101" s="3"/>
      <c r="BF2101" s="5"/>
      <c r="BG2101" s="5"/>
      <c r="BH2101" s="5"/>
      <c r="BI2101" s="5"/>
      <c r="BJ2101" s="5"/>
      <c r="BK2101" s="3"/>
      <c r="BM2101" s="7"/>
      <c r="BN2101" s="3"/>
      <c r="BO2101" s="3"/>
      <c r="BQ2101" s="7"/>
      <c r="BR2101" s="3"/>
      <c r="BS2101" s="3"/>
      <c r="BV2101" s="4"/>
      <c r="BW2101" s="3"/>
      <c r="BX2101" s="3"/>
      <c r="BY2101" s="3"/>
      <c r="BZ2101" s="3"/>
      <c r="CA2101" s="3"/>
      <c r="CB2101" s="3"/>
      <c r="CC2101" s="3"/>
      <c r="CD2101" s="4"/>
      <c r="CE2101" s="4"/>
      <c r="CF2101" s="3"/>
      <c r="CG2101" s="3"/>
      <c r="CH2101" s="3"/>
      <c r="CI2101" s="3"/>
      <c r="CJ2101" s="3"/>
      <c r="CK2101" s="2"/>
      <c r="CL2101" s="2"/>
      <c r="CM2101" s="4"/>
      <c r="CN2101" s="4"/>
      <c r="CO2101" s="3"/>
      <c r="CP2101" s="4"/>
      <c r="CQ2101" s="3"/>
      <c r="CS2101" s="4"/>
      <c r="CT2101" s="3"/>
      <c r="CU2101" s="3"/>
    </row>
    <row r="2102" spans="1:99" ht="20.100000000000001" customHeight="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Y2102" s="4"/>
      <c r="Z2102" s="5"/>
      <c r="AB2102" s="6"/>
      <c r="AC2102" s="3"/>
      <c r="AD2102" s="3"/>
      <c r="AE2102" s="3"/>
      <c r="AF2102" s="3"/>
      <c r="AG2102" s="4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X2102" s="4"/>
      <c r="AZ2102" s="4"/>
      <c r="BA2102" s="4"/>
      <c r="BB2102" s="8"/>
      <c r="BC2102" s="3"/>
      <c r="BD2102" s="3"/>
      <c r="BF2102" s="5"/>
      <c r="BG2102" s="5"/>
      <c r="BH2102" s="5"/>
      <c r="BI2102" s="5"/>
      <c r="BJ2102" s="5"/>
      <c r="BK2102" s="3"/>
      <c r="BM2102" s="7"/>
      <c r="BN2102" s="3"/>
      <c r="BO2102" s="3"/>
      <c r="BQ2102" s="7"/>
      <c r="BR2102" s="3"/>
      <c r="BS2102" s="3"/>
      <c r="BV2102" s="4"/>
      <c r="BW2102" s="3"/>
      <c r="BX2102" s="3"/>
      <c r="BY2102" s="3"/>
      <c r="BZ2102" s="3"/>
      <c r="CA2102" s="3"/>
      <c r="CB2102" s="3"/>
      <c r="CC2102" s="3"/>
      <c r="CD2102" s="4"/>
      <c r="CE2102" s="4"/>
      <c r="CF2102" s="3"/>
      <c r="CG2102" s="3"/>
      <c r="CH2102" s="3"/>
      <c r="CI2102" s="3"/>
      <c r="CJ2102" s="3"/>
      <c r="CK2102" s="2"/>
      <c r="CL2102" s="2"/>
      <c r="CM2102" s="4"/>
      <c r="CN2102" s="4"/>
      <c r="CO2102" s="3"/>
      <c r="CP2102" s="4"/>
      <c r="CQ2102" s="3"/>
      <c r="CS2102" s="4"/>
      <c r="CT2102" s="3"/>
      <c r="CU2102" s="3"/>
    </row>
    <row r="2103" spans="1:99" ht="20.100000000000001" customHeight="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Y2103" s="4"/>
      <c r="Z2103" s="5"/>
      <c r="AB2103" s="6"/>
      <c r="AC2103" s="3"/>
      <c r="AD2103" s="3"/>
      <c r="AE2103" s="3"/>
      <c r="AF2103" s="3"/>
      <c r="AG2103" s="4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X2103" s="4"/>
      <c r="AZ2103" s="4"/>
      <c r="BA2103" s="4"/>
      <c r="BB2103" s="8"/>
      <c r="BC2103" s="3"/>
      <c r="BD2103" s="3"/>
      <c r="BF2103" s="5"/>
      <c r="BG2103" s="5"/>
      <c r="BH2103" s="5"/>
      <c r="BI2103" s="5"/>
      <c r="BJ2103" s="5"/>
      <c r="BK2103" s="3"/>
      <c r="BM2103" s="7"/>
      <c r="BN2103" s="3"/>
      <c r="BO2103" s="3"/>
      <c r="BQ2103" s="7"/>
      <c r="BR2103" s="3"/>
      <c r="BS2103" s="3"/>
      <c r="BV2103" s="4"/>
      <c r="BW2103" s="3"/>
      <c r="BX2103" s="3"/>
      <c r="BY2103" s="3"/>
      <c r="BZ2103" s="3"/>
      <c r="CA2103" s="3"/>
      <c r="CB2103" s="3"/>
      <c r="CC2103" s="3"/>
      <c r="CD2103" s="4"/>
      <c r="CE2103" s="4"/>
      <c r="CF2103" s="3"/>
      <c r="CG2103" s="3"/>
      <c r="CH2103" s="3"/>
      <c r="CI2103" s="3"/>
      <c r="CJ2103" s="3"/>
      <c r="CK2103" s="2"/>
      <c r="CL2103" s="2"/>
      <c r="CM2103" s="4"/>
      <c r="CN2103" s="4"/>
      <c r="CO2103" s="3"/>
      <c r="CP2103" s="4"/>
      <c r="CQ2103" s="3"/>
      <c r="CS2103" s="4"/>
      <c r="CT2103" s="3"/>
      <c r="CU2103" s="3"/>
    </row>
    <row r="2104" spans="1:99" ht="20.100000000000001" customHeight="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Y2104" s="4"/>
      <c r="Z2104" s="5"/>
      <c r="AB2104" s="6"/>
      <c r="AC2104" s="3"/>
      <c r="AD2104" s="3"/>
      <c r="AE2104" s="3"/>
      <c r="AF2104" s="3"/>
      <c r="AG2104" s="4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X2104" s="4"/>
      <c r="AZ2104" s="4"/>
      <c r="BA2104" s="4"/>
      <c r="BB2104" s="8"/>
      <c r="BC2104" s="3"/>
      <c r="BD2104" s="3"/>
      <c r="BF2104" s="5"/>
      <c r="BG2104" s="5"/>
      <c r="BH2104" s="5"/>
      <c r="BI2104" s="5"/>
      <c r="BJ2104" s="5"/>
      <c r="BK2104" s="3"/>
      <c r="BM2104" s="7"/>
      <c r="BN2104" s="3"/>
      <c r="BO2104" s="3"/>
      <c r="BQ2104" s="7"/>
      <c r="BR2104" s="3"/>
      <c r="BS2104" s="3"/>
      <c r="BV2104" s="4"/>
      <c r="BW2104" s="3"/>
      <c r="BX2104" s="3"/>
      <c r="BY2104" s="3"/>
      <c r="BZ2104" s="3"/>
      <c r="CA2104" s="3"/>
      <c r="CB2104" s="3"/>
      <c r="CC2104" s="3"/>
      <c r="CD2104" s="4"/>
      <c r="CE2104" s="4"/>
      <c r="CF2104" s="3"/>
      <c r="CG2104" s="3"/>
      <c r="CH2104" s="3"/>
      <c r="CI2104" s="3"/>
      <c r="CJ2104" s="3"/>
      <c r="CK2104" s="2"/>
      <c r="CL2104" s="2"/>
      <c r="CM2104" s="4"/>
      <c r="CN2104" s="4"/>
      <c r="CO2104" s="3"/>
      <c r="CP2104" s="4"/>
      <c r="CQ2104" s="3"/>
      <c r="CS2104" s="4"/>
      <c r="CT2104" s="3"/>
      <c r="CU2104" s="3"/>
    </row>
    <row r="2105" spans="1:99" ht="20.100000000000001" customHeight="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Y2105" s="4"/>
      <c r="Z2105" s="5"/>
      <c r="AB2105" s="6"/>
      <c r="AC2105" s="3"/>
      <c r="AD2105" s="3"/>
      <c r="AE2105" s="3"/>
      <c r="AF2105" s="3"/>
      <c r="AG2105" s="4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X2105" s="4"/>
      <c r="AZ2105" s="4"/>
      <c r="BA2105" s="4"/>
      <c r="BB2105" s="8"/>
      <c r="BC2105" s="3"/>
      <c r="BD2105" s="3"/>
      <c r="BF2105" s="5"/>
      <c r="BG2105" s="5"/>
      <c r="BH2105" s="5"/>
      <c r="BI2105" s="5"/>
      <c r="BJ2105" s="5"/>
      <c r="BK2105" s="3"/>
      <c r="BM2105" s="7"/>
      <c r="BN2105" s="3"/>
      <c r="BO2105" s="3"/>
      <c r="BQ2105" s="7"/>
      <c r="BR2105" s="3"/>
      <c r="BS2105" s="3"/>
      <c r="BV2105" s="4"/>
      <c r="BW2105" s="3"/>
      <c r="BX2105" s="3"/>
      <c r="BY2105" s="3"/>
      <c r="BZ2105" s="3"/>
      <c r="CA2105" s="3"/>
      <c r="CB2105" s="3"/>
      <c r="CC2105" s="3"/>
      <c r="CD2105" s="4"/>
      <c r="CE2105" s="4"/>
      <c r="CF2105" s="3"/>
      <c r="CG2105" s="3"/>
      <c r="CH2105" s="3"/>
      <c r="CI2105" s="3"/>
      <c r="CJ2105" s="3"/>
      <c r="CK2105" s="2"/>
      <c r="CL2105" s="2"/>
      <c r="CM2105" s="4"/>
      <c r="CN2105" s="4"/>
      <c r="CO2105" s="3"/>
      <c r="CP2105" s="4"/>
      <c r="CQ2105" s="3"/>
      <c r="CS2105" s="4"/>
      <c r="CT2105" s="3"/>
      <c r="CU2105" s="3"/>
    </row>
    <row r="2106" spans="1:99" ht="20.100000000000001" customHeight="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Y2106" s="4"/>
      <c r="Z2106" s="5"/>
      <c r="AB2106" s="6"/>
      <c r="AC2106" s="3"/>
      <c r="AD2106" s="3"/>
      <c r="AE2106" s="3"/>
      <c r="AF2106" s="3"/>
      <c r="AG2106" s="4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X2106" s="4"/>
      <c r="AZ2106" s="4"/>
      <c r="BA2106" s="4"/>
      <c r="BB2106" s="8"/>
      <c r="BC2106" s="3"/>
      <c r="BD2106" s="3"/>
      <c r="BF2106" s="5"/>
      <c r="BG2106" s="5"/>
      <c r="BH2106" s="5"/>
      <c r="BI2106" s="5"/>
      <c r="BJ2106" s="5"/>
      <c r="BK2106" s="3"/>
      <c r="BM2106" s="7"/>
      <c r="BN2106" s="3"/>
      <c r="BO2106" s="3"/>
      <c r="BQ2106" s="7"/>
      <c r="BR2106" s="3"/>
      <c r="BS2106" s="3"/>
      <c r="BV2106" s="4"/>
      <c r="BW2106" s="3"/>
      <c r="BX2106" s="3"/>
      <c r="BY2106" s="3"/>
      <c r="BZ2106" s="3"/>
      <c r="CA2106" s="3"/>
      <c r="CB2106" s="3"/>
      <c r="CC2106" s="3"/>
      <c r="CD2106" s="4"/>
      <c r="CE2106" s="4"/>
      <c r="CF2106" s="3"/>
      <c r="CG2106" s="3"/>
      <c r="CH2106" s="3"/>
      <c r="CI2106" s="3"/>
      <c r="CJ2106" s="3"/>
      <c r="CK2106" s="2"/>
      <c r="CL2106" s="2"/>
      <c r="CM2106" s="4"/>
      <c r="CN2106" s="4"/>
      <c r="CO2106" s="3"/>
      <c r="CP2106" s="4"/>
      <c r="CQ2106" s="3"/>
      <c r="CS2106" s="4"/>
      <c r="CT2106" s="3"/>
      <c r="CU2106" s="3"/>
    </row>
    <row r="2107" spans="1:99" ht="20.100000000000001" customHeight="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Y2107" s="4"/>
      <c r="Z2107" s="5"/>
      <c r="AB2107" s="6"/>
      <c r="AC2107" s="3"/>
      <c r="AD2107" s="3"/>
      <c r="AE2107" s="3"/>
      <c r="AF2107" s="3"/>
      <c r="AG2107" s="4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X2107" s="4"/>
      <c r="AZ2107" s="4"/>
      <c r="BA2107" s="4"/>
      <c r="BB2107" s="8"/>
      <c r="BC2107" s="3"/>
      <c r="BD2107" s="3"/>
      <c r="BF2107" s="5"/>
      <c r="BG2107" s="5"/>
      <c r="BH2107" s="5"/>
      <c r="BI2107" s="5"/>
      <c r="BJ2107" s="5"/>
      <c r="BK2107" s="3"/>
      <c r="BM2107" s="7"/>
      <c r="BN2107" s="3"/>
      <c r="BO2107" s="3"/>
      <c r="BQ2107" s="7"/>
      <c r="BR2107" s="3"/>
      <c r="BS2107" s="3"/>
      <c r="BV2107" s="4"/>
      <c r="BW2107" s="3"/>
      <c r="BX2107" s="3"/>
      <c r="BY2107" s="3"/>
      <c r="BZ2107" s="3"/>
      <c r="CA2107" s="3"/>
      <c r="CB2107" s="3"/>
      <c r="CC2107" s="3"/>
      <c r="CD2107" s="4"/>
      <c r="CE2107" s="4"/>
      <c r="CF2107" s="3"/>
      <c r="CG2107" s="3"/>
      <c r="CH2107" s="3"/>
      <c r="CI2107" s="3"/>
      <c r="CJ2107" s="3"/>
      <c r="CK2107" s="2"/>
      <c r="CL2107" s="2"/>
      <c r="CM2107" s="4"/>
      <c r="CN2107" s="4"/>
      <c r="CO2107" s="3"/>
      <c r="CP2107" s="4"/>
      <c r="CQ2107" s="3"/>
      <c r="CS2107" s="4"/>
      <c r="CT2107" s="3"/>
      <c r="CU2107" s="3"/>
    </row>
    <row r="2108" spans="1:99" ht="20.100000000000001" customHeight="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Y2108" s="4"/>
      <c r="Z2108" s="5"/>
      <c r="AB2108" s="6"/>
      <c r="AC2108" s="3"/>
      <c r="AD2108" s="3"/>
      <c r="AE2108" s="3"/>
      <c r="AF2108" s="3"/>
      <c r="AG2108" s="4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X2108" s="4"/>
      <c r="AZ2108" s="4"/>
      <c r="BA2108" s="4"/>
      <c r="BB2108" s="8"/>
      <c r="BC2108" s="3"/>
      <c r="BD2108" s="3"/>
      <c r="BF2108" s="5"/>
      <c r="BG2108" s="5"/>
      <c r="BH2108" s="5"/>
      <c r="BI2108" s="5"/>
      <c r="BJ2108" s="5"/>
      <c r="BK2108" s="3"/>
      <c r="BM2108" s="7"/>
      <c r="BN2108" s="3"/>
      <c r="BO2108" s="3"/>
      <c r="BQ2108" s="7"/>
      <c r="BR2108" s="3"/>
      <c r="BS2108" s="3"/>
      <c r="BV2108" s="4"/>
      <c r="BW2108" s="3"/>
      <c r="BX2108" s="3"/>
      <c r="BY2108" s="3"/>
      <c r="BZ2108" s="3"/>
      <c r="CA2108" s="3"/>
      <c r="CB2108" s="3"/>
      <c r="CC2108" s="3"/>
      <c r="CD2108" s="4"/>
      <c r="CE2108" s="4"/>
      <c r="CF2108" s="3"/>
      <c r="CG2108" s="3"/>
      <c r="CH2108" s="3"/>
      <c r="CI2108" s="3"/>
      <c r="CJ2108" s="3"/>
      <c r="CK2108" s="2"/>
      <c r="CL2108" s="2"/>
      <c r="CM2108" s="4"/>
      <c r="CN2108" s="4"/>
      <c r="CO2108" s="3"/>
      <c r="CP2108" s="4"/>
      <c r="CQ2108" s="3"/>
      <c r="CS2108" s="4"/>
      <c r="CT2108" s="3"/>
      <c r="CU2108" s="3"/>
    </row>
    <row r="2109" spans="1:99" ht="20.100000000000001" customHeight="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Y2109" s="4"/>
      <c r="Z2109" s="5"/>
      <c r="AB2109" s="6"/>
      <c r="AC2109" s="3"/>
      <c r="AD2109" s="3"/>
      <c r="AE2109" s="3"/>
      <c r="AF2109" s="3"/>
      <c r="AG2109" s="4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X2109" s="4"/>
      <c r="AZ2109" s="4"/>
      <c r="BA2109" s="4"/>
      <c r="BB2109" s="8"/>
      <c r="BC2109" s="3"/>
      <c r="BD2109" s="3"/>
      <c r="BF2109" s="5"/>
      <c r="BG2109" s="5"/>
      <c r="BH2109" s="5"/>
      <c r="BI2109" s="5"/>
      <c r="BJ2109" s="5"/>
      <c r="BK2109" s="3"/>
      <c r="BM2109" s="7"/>
      <c r="BN2109" s="3"/>
      <c r="BO2109" s="3"/>
      <c r="BQ2109" s="7"/>
      <c r="BR2109" s="3"/>
      <c r="BS2109" s="3"/>
      <c r="BV2109" s="4"/>
      <c r="BW2109" s="3"/>
      <c r="BX2109" s="3"/>
      <c r="BY2109" s="3"/>
      <c r="BZ2109" s="3"/>
      <c r="CA2109" s="3"/>
      <c r="CB2109" s="3"/>
      <c r="CC2109" s="3"/>
      <c r="CD2109" s="4"/>
      <c r="CE2109" s="4"/>
      <c r="CF2109" s="3"/>
      <c r="CG2109" s="3"/>
      <c r="CH2109" s="3"/>
      <c r="CI2109" s="3"/>
      <c r="CJ2109" s="3"/>
      <c r="CK2109" s="2"/>
      <c r="CL2109" s="2"/>
      <c r="CM2109" s="4"/>
      <c r="CN2109" s="4"/>
      <c r="CO2109" s="3"/>
      <c r="CP2109" s="4"/>
      <c r="CQ2109" s="3"/>
      <c r="CS2109" s="4"/>
      <c r="CT2109" s="3"/>
      <c r="CU2109" s="3"/>
    </row>
    <row r="2110" spans="1:99" ht="20.100000000000001" customHeight="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Y2110" s="4"/>
      <c r="Z2110" s="5"/>
      <c r="AB2110" s="6"/>
      <c r="AC2110" s="3"/>
      <c r="AD2110" s="3"/>
      <c r="AE2110" s="3"/>
      <c r="AF2110" s="3"/>
      <c r="AG2110" s="4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X2110" s="4"/>
      <c r="AZ2110" s="4"/>
      <c r="BA2110" s="4"/>
      <c r="BB2110" s="8"/>
      <c r="BC2110" s="3"/>
      <c r="BD2110" s="3"/>
      <c r="BF2110" s="5"/>
      <c r="BG2110" s="5"/>
      <c r="BH2110" s="5"/>
      <c r="BI2110" s="5"/>
      <c r="BJ2110" s="5"/>
      <c r="BK2110" s="3"/>
      <c r="BM2110" s="7"/>
      <c r="BN2110" s="3"/>
      <c r="BO2110" s="3"/>
      <c r="BQ2110" s="7"/>
      <c r="BR2110" s="3"/>
      <c r="BS2110" s="3"/>
      <c r="BV2110" s="4"/>
      <c r="BW2110" s="3"/>
      <c r="BX2110" s="3"/>
      <c r="BY2110" s="3"/>
      <c r="BZ2110" s="3"/>
      <c r="CA2110" s="3"/>
      <c r="CB2110" s="3"/>
      <c r="CC2110" s="3"/>
      <c r="CD2110" s="4"/>
      <c r="CE2110" s="4"/>
      <c r="CF2110" s="3"/>
      <c r="CG2110" s="3"/>
      <c r="CH2110" s="3"/>
      <c r="CI2110" s="3"/>
      <c r="CJ2110" s="3"/>
      <c r="CK2110" s="2"/>
      <c r="CL2110" s="2"/>
      <c r="CM2110" s="4"/>
      <c r="CN2110" s="4"/>
      <c r="CO2110" s="3"/>
      <c r="CP2110" s="4"/>
      <c r="CQ2110" s="3"/>
      <c r="CS2110" s="4"/>
      <c r="CT2110" s="3"/>
      <c r="CU2110" s="3"/>
    </row>
    <row r="2111" spans="1:99" ht="20.100000000000001" customHeight="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Y2111" s="4"/>
      <c r="Z2111" s="5"/>
      <c r="AB2111" s="6"/>
      <c r="AC2111" s="3"/>
      <c r="AD2111" s="3"/>
      <c r="AE2111" s="3"/>
      <c r="AF2111" s="3"/>
      <c r="AG2111" s="4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X2111" s="4"/>
      <c r="AZ2111" s="4"/>
      <c r="BA2111" s="4"/>
      <c r="BB2111" s="8"/>
      <c r="BC2111" s="3"/>
      <c r="BD2111" s="3"/>
      <c r="BF2111" s="5"/>
      <c r="BG2111" s="5"/>
      <c r="BH2111" s="5"/>
      <c r="BI2111" s="5"/>
      <c r="BJ2111" s="5"/>
      <c r="BK2111" s="3"/>
      <c r="BM2111" s="7"/>
      <c r="BN2111" s="3"/>
      <c r="BO2111" s="3"/>
      <c r="BQ2111" s="7"/>
      <c r="BR2111" s="3"/>
      <c r="BS2111" s="3"/>
      <c r="BV2111" s="4"/>
      <c r="BW2111" s="3"/>
      <c r="BX2111" s="3"/>
      <c r="BY2111" s="3"/>
      <c r="BZ2111" s="3"/>
      <c r="CA2111" s="3"/>
      <c r="CB2111" s="3"/>
      <c r="CC2111" s="3"/>
      <c r="CD2111" s="4"/>
      <c r="CE2111" s="4"/>
      <c r="CF2111" s="3"/>
      <c r="CG2111" s="3"/>
      <c r="CH2111" s="3"/>
      <c r="CI2111" s="3"/>
      <c r="CJ2111" s="3"/>
      <c r="CK2111" s="2"/>
      <c r="CL2111" s="2"/>
      <c r="CM2111" s="4"/>
      <c r="CN2111" s="4"/>
      <c r="CO2111" s="3"/>
      <c r="CP2111" s="4"/>
      <c r="CQ2111" s="3"/>
      <c r="CS2111" s="4"/>
      <c r="CT2111" s="3"/>
      <c r="CU2111" s="3"/>
    </row>
    <row r="2112" spans="1:99" ht="20.100000000000001" customHeight="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Y2112" s="4"/>
      <c r="Z2112" s="5"/>
      <c r="AB2112" s="6"/>
      <c r="AC2112" s="3"/>
      <c r="AD2112" s="3"/>
      <c r="AE2112" s="3"/>
      <c r="AF2112" s="3"/>
      <c r="AG2112" s="4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X2112" s="4"/>
      <c r="AZ2112" s="4"/>
      <c r="BA2112" s="4"/>
      <c r="BB2112" s="8"/>
      <c r="BC2112" s="3"/>
      <c r="BD2112" s="3"/>
      <c r="BF2112" s="5"/>
      <c r="BG2112" s="5"/>
      <c r="BH2112" s="5"/>
      <c r="BI2112" s="5"/>
      <c r="BJ2112" s="5"/>
      <c r="BK2112" s="3"/>
      <c r="BM2112" s="7"/>
      <c r="BN2112" s="3"/>
      <c r="BO2112" s="3"/>
      <c r="BQ2112" s="7"/>
      <c r="BR2112" s="3"/>
      <c r="BS2112" s="3"/>
      <c r="BV2112" s="4"/>
      <c r="BW2112" s="3"/>
      <c r="BX2112" s="3"/>
      <c r="BY2112" s="3"/>
      <c r="BZ2112" s="3"/>
      <c r="CA2112" s="3"/>
      <c r="CB2112" s="3"/>
      <c r="CC2112" s="3"/>
      <c r="CD2112" s="4"/>
      <c r="CE2112" s="4"/>
      <c r="CF2112" s="3"/>
      <c r="CG2112" s="3"/>
      <c r="CH2112" s="3"/>
      <c r="CI2112" s="3"/>
      <c r="CJ2112" s="3"/>
      <c r="CK2112" s="2"/>
      <c r="CL2112" s="2"/>
      <c r="CM2112" s="4"/>
      <c r="CN2112" s="4"/>
      <c r="CO2112" s="3"/>
      <c r="CP2112" s="4"/>
      <c r="CQ2112" s="3"/>
      <c r="CS2112" s="4"/>
      <c r="CT2112" s="3"/>
      <c r="CU2112" s="3"/>
    </row>
    <row r="2113" spans="1:99" ht="20.100000000000001" customHeight="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Y2113" s="4"/>
      <c r="Z2113" s="5"/>
      <c r="AB2113" s="6"/>
      <c r="AC2113" s="3"/>
      <c r="AD2113" s="3"/>
      <c r="AE2113" s="3"/>
      <c r="AF2113" s="3"/>
      <c r="AG2113" s="4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X2113" s="4"/>
      <c r="AZ2113" s="4"/>
      <c r="BA2113" s="4"/>
      <c r="BB2113" s="8"/>
      <c r="BC2113" s="3"/>
      <c r="BD2113" s="3"/>
      <c r="BF2113" s="5"/>
      <c r="BG2113" s="5"/>
      <c r="BH2113" s="5"/>
      <c r="BI2113" s="5"/>
      <c r="BJ2113" s="5"/>
      <c r="BK2113" s="3"/>
      <c r="BM2113" s="7"/>
      <c r="BN2113" s="3"/>
      <c r="BO2113" s="3"/>
      <c r="BQ2113" s="7"/>
      <c r="BR2113" s="3"/>
      <c r="BS2113" s="3"/>
      <c r="BV2113" s="4"/>
      <c r="BW2113" s="3"/>
      <c r="BX2113" s="3"/>
      <c r="BY2113" s="3"/>
      <c r="BZ2113" s="3"/>
      <c r="CA2113" s="3"/>
      <c r="CB2113" s="3"/>
      <c r="CC2113" s="3"/>
      <c r="CD2113" s="4"/>
      <c r="CE2113" s="4"/>
      <c r="CF2113" s="3"/>
      <c r="CG2113" s="3"/>
      <c r="CH2113" s="3"/>
      <c r="CI2113" s="3"/>
      <c r="CJ2113" s="3"/>
      <c r="CK2113" s="2"/>
      <c r="CL2113" s="2"/>
      <c r="CM2113" s="4"/>
      <c r="CN2113" s="4"/>
      <c r="CO2113" s="3"/>
      <c r="CP2113" s="4"/>
      <c r="CQ2113" s="3"/>
      <c r="CS2113" s="4"/>
      <c r="CT2113" s="3"/>
      <c r="CU2113" s="3"/>
    </row>
    <row r="2114" spans="1:99" ht="20.100000000000001" customHeight="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Y2114" s="4"/>
      <c r="Z2114" s="5"/>
      <c r="AB2114" s="6"/>
      <c r="AC2114" s="3"/>
      <c r="AD2114" s="3"/>
      <c r="AE2114" s="3"/>
      <c r="AF2114" s="3"/>
      <c r="AG2114" s="4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X2114" s="4"/>
      <c r="AZ2114" s="4"/>
      <c r="BA2114" s="4"/>
      <c r="BB2114" s="8"/>
      <c r="BC2114" s="3"/>
      <c r="BD2114" s="3"/>
      <c r="BF2114" s="5"/>
      <c r="BG2114" s="5"/>
      <c r="BH2114" s="5"/>
      <c r="BI2114" s="5"/>
      <c r="BJ2114" s="5"/>
      <c r="BK2114" s="3"/>
      <c r="BM2114" s="7"/>
      <c r="BN2114" s="3"/>
      <c r="BO2114" s="3"/>
      <c r="BQ2114" s="7"/>
      <c r="BR2114" s="3"/>
      <c r="BS2114" s="3"/>
      <c r="BV2114" s="4"/>
      <c r="BW2114" s="3"/>
      <c r="BX2114" s="3"/>
      <c r="BY2114" s="3"/>
      <c r="BZ2114" s="3"/>
      <c r="CA2114" s="3"/>
      <c r="CB2114" s="3"/>
      <c r="CC2114" s="3"/>
      <c r="CD2114" s="4"/>
      <c r="CE2114" s="4"/>
      <c r="CF2114" s="3"/>
      <c r="CG2114" s="3"/>
      <c r="CH2114" s="3"/>
      <c r="CI2114" s="3"/>
      <c r="CJ2114" s="3"/>
      <c r="CK2114" s="2"/>
      <c r="CL2114" s="2"/>
      <c r="CM2114" s="4"/>
      <c r="CN2114" s="4"/>
      <c r="CO2114" s="3"/>
      <c r="CP2114" s="4"/>
      <c r="CQ2114" s="3"/>
      <c r="CS2114" s="4"/>
      <c r="CT2114" s="3"/>
      <c r="CU2114" s="3"/>
    </row>
    <row r="2115" spans="1:99" ht="20.100000000000001" customHeight="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Y2115" s="4"/>
      <c r="Z2115" s="5"/>
      <c r="AB2115" s="6"/>
      <c r="AC2115" s="3"/>
      <c r="AD2115" s="3"/>
      <c r="AE2115" s="3"/>
      <c r="AF2115" s="3"/>
      <c r="AG2115" s="4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X2115" s="4"/>
      <c r="AZ2115" s="4"/>
      <c r="BA2115" s="4"/>
      <c r="BB2115" s="8"/>
      <c r="BC2115" s="3"/>
      <c r="BD2115" s="3"/>
      <c r="BF2115" s="5"/>
      <c r="BG2115" s="5"/>
      <c r="BH2115" s="5"/>
      <c r="BI2115" s="5"/>
      <c r="BJ2115" s="5"/>
      <c r="BK2115" s="3"/>
      <c r="BM2115" s="7"/>
      <c r="BN2115" s="3"/>
      <c r="BO2115" s="3"/>
      <c r="BQ2115" s="7"/>
      <c r="BR2115" s="3"/>
      <c r="BS2115" s="3"/>
      <c r="BV2115" s="4"/>
      <c r="BW2115" s="3"/>
      <c r="BX2115" s="3"/>
      <c r="BY2115" s="3"/>
      <c r="BZ2115" s="3"/>
      <c r="CA2115" s="3"/>
      <c r="CB2115" s="3"/>
      <c r="CC2115" s="3"/>
      <c r="CD2115" s="4"/>
      <c r="CE2115" s="4"/>
      <c r="CF2115" s="3"/>
      <c r="CG2115" s="3"/>
      <c r="CH2115" s="3"/>
      <c r="CI2115" s="3"/>
      <c r="CJ2115" s="3"/>
      <c r="CK2115" s="2"/>
      <c r="CL2115" s="2"/>
      <c r="CM2115" s="4"/>
      <c r="CN2115" s="4"/>
      <c r="CO2115" s="3"/>
      <c r="CP2115" s="4"/>
      <c r="CQ2115" s="3"/>
      <c r="CS2115" s="4"/>
      <c r="CT2115" s="3"/>
      <c r="CU2115" s="3"/>
    </row>
    <row r="2116" spans="1:99" ht="20.100000000000001" customHeight="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Y2116" s="4"/>
      <c r="Z2116" s="5"/>
      <c r="AB2116" s="6"/>
      <c r="AC2116" s="3"/>
      <c r="AD2116" s="3"/>
      <c r="AE2116" s="3"/>
      <c r="AF2116" s="3"/>
      <c r="AG2116" s="4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X2116" s="4"/>
      <c r="AZ2116" s="4"/>
      <c r="BA2116" s="4"/>
      <c r="BB2116" s="8"/>
      <c r="BC2116" s="3"/>
      <c r="BD2116" s="3"/>
      <c r="BF2116" s="5"/>
      <c r="BG2116" s="5"/>
      <c r="BH2116" s="5"/>
      <c r="BI2116" s="5"/>
      <c r="BJ2116" s="5"/>
      <c r="BK2116" s="3"/>
      <c r="BM2116" s="7"/>
      <c r="BN2116" s="3"/>
      <c r="BO2116" s="3"/>
      <c r="BQ2116" s="7"/>
      <c r="BR2116" s="3"/>
      <c r="BS2116" s="3"/>
      <c r="BV2116" s="4"/>
      <c r="BW2116" s="3"/>
      <c r="BX2116" s="3"/>
      <c r="BY2116" s="3"/>
      <c r="BZ2116" s="3"/>
      <c r="CA2116" s="3"/>
      <c r="CB2116" s="3"/>
      <c r="CC2116" s="3"/>
      <c r="CD2116" s="4"/>
      <c r="CE2116" s="4"/>
      <c r="CF2116" s="3"/>
      <c r="CG2116" s="3"/>
      <c r="CH2116" s="3"/>
      <c r="CI2116" s="3"/>
      <c r="CJ2116" s="3"/>
      <c r="CK2116" s="2"/>
      <c r="CL2116" s="2"/>
      <c r="CM2116" s="4"/>
      <c r="CN2116" s="4"/>
      <c r="CO2116" s="3"/>
      <c r="CP2116" s="4"/>
      <c r="CQ2116" s="3"/>
      <c r="CS2116" s="4"/>
      <c r="CT2116" s="3"/>
      <c r="CU2116" s="3"/>
    </row>
    <row r="2117" spans="1:99" ht="20.100000000000001" customHeight="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Y2117" s="4"/>
      <c r="Z2117" s="5"/>
      <c r="AB2117" s="6"/>
      <c r="AC2117" s="3"/>
      <c r="AD2117" s="3"/>
      <c r="AE2117" s="3"/>
      <c r="AF2117" s="3"/>
      <c r="AG2117" s="4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X2117" s="4"/>
      <c r="AZ2117" s="4"/>
      <c r="BA2117" s="4"/>
      <c r="BB2117" s="8"/>
      <c r="BC2117" s="3"/>
      <c r="BD2117" s="3"/>
      <c r="BF2117" s="5"/>
      <c r="BG2117" s="5"/>
      <c r="BH2117" s="5"/>
      <c r="BI2117" s="5"/>
      <c r="BJ2117" s="5"/>
      <c r="BK2117" s="3"/>
      <c r="BM2117" s="7"/>
      <c r="BN2117" s="3"/>
      <c r="BO2117" s="3"/>
      <c r="BQ2117" s="7"/>
      <c r="BR2117" s="3"/>
      <c r="BS2117" s="3"/>
      <c r="BV2117" s="4"/>
      <c r="BW2117" s="3"/>
      <c r="BX2117" s="3"/>
      <c r="BY2117" s="3"/>
      <c r="BZ2117" s="3"/>
      <c r="CA2117" s="3"/>
      <c r="CB2117" s="3"/>
      <c r="CC2117" s="3"/>
      <c r="CD2117" s="4"/>
      <c r="CE2117" s="4"/>
      <c r="CF2117" s="3"/>
      <c r="CG2117" s="3"/>
      <c r="CH2117" s="3"/>
      <c r="CI2117" s="3"/>
      <c r="CJ2117" s="3"/>
      <c r="CK2117" s="2"/>
      <c r="CL2117" s="2"/>
      <c r="CM2117" s="4"/>
      <c r="CN2117" s="4"/>
      <c r="CO2117" s="3"/>
      <c r="CP2117" s="4"/>
      <c r="CQ2117" s="3"/>
      <c r="CS2117" s="4"/>
      <c r="CT2117" s="3"/>
      <c r="CU2117" s="3"/>
    </row>
    <row r="2118" spans="1:99" ht="20.100000000000001" customHeight="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Y2118" s="4"/>
      <c r="Z2118" s="5"/>
      <c r="AB2118" s="6"/>
      <c r="AC2118" s="3"/>
      <c r="AD2118" s="3"/>
      <c r="AE2118" s="3"/>
      <c r="AF2118" s="3"/>
      <c r="AG2118" s="4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X2118" s="4"/>
      <c r="AZ2118" s="4"/>
      <c r="BA2118" s="4"/>
      <c r="BB2118" s="8"/>
      <c r="BC2118" s="3"/>
      <c r="BD2118" s="3"/>
      <c r="BF2118" s="5"/>
      <c r="BG2118" s="5"/>
      <c r="BH2118" s="5"/>
      <c r="BI2118" s="5"/>
      <c r="BJ2118" s="5"/>
      <c r="BK2118" s="3"/>
      <c r="BM2118" s="7"/>
      <c r="BN2118" s="3"/>
      <c r="BO2118" s="3"/>
      <c r="BQ2118" s="7"/>
      <c r="BR2118" s="3"/>
      <c r="BS2118" s="3"/>
      <c r="BV2118" s="4"/>
      <c r="BW2118" s="3"/>
      <c r="BX2118" s="3"/>
      <c r="BY2118" s="3"/>
      <c r="BZ2118" s="3"/>
      <c r="CA2118" s="3"/>
      <c r="CB2118" s="3"/>
      <c r="CC2118" s="3"/>
      <c r="CD2118" s="4"/>
      <c r="CE2118" s="4"/>
      <c r="CF2118" s="3"/>
      <c r="CG2118" s="3"/>
      <c r="CH2118" s="3"/>
      <c r="CI2118" s="3"/>
      <c r="CJ2118" s="3"/>
      <c r="CK2118" s="2"/>
      <c r="CL2118" s="2"/>
      <c r="CM2118" s="4"/>
      <c r="CN2118" s="4"/>
      <c r="CO2118" s="3"/>
      <c r="CP2118" s="4"/>
      <c r="CQ2118" s="3"/>
      <c r="CS2118" s="4"/>
      <c r="CT2118" s="3"/>
      <c r="CU2118" s="3"/>
    </row>
    <row r="2119" spans="1:99" ht="20.100000000000001" customHeight="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Y2119" s="4"/>
      <c r="Z2119" s="5"/>
      <c r="AB2119" s="6"/>
      <c r="AC2119" s="3"/>
      <c r="AD2119" s="3"/>
      <c r="AE2119" s="3"/>
      <c r="AF2119" s="3"/>
      <c r="AG2119" s="4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X2119" s="4"/>
      <c r="AZ2119" s="4"/>
      <c r="BA2119" s="4"/>
      <c r="BB2119" s="8"/>
      <c r="BC2119" s="3"/>
      <c r="BD2119" s="3"/>
      <c r="BF2119" s="5"/>
      <c r="BG2119" s="5"/>
      <c r="BH2119" s="5"/>
      <c r="BI2119" s="5"/>
      <c r="BJ2119" s="5"/>
      <c r="BK2119" s="3"/>
      <c r="BM2119" s="7"/>
      <c r="BN2119" s="3"/>
      <c r="BO2119" s="3"/>
      <c r="BQ2119" s="7"/>
      <c r="BR2119" s="3"/>
      <c r="BS2119" s="3"/>
      <c r="BV2119" s="4"/>
      <c r="BW2119" s="3"/>
      <c r="BX2119" s="3"/>
      <c r="BY2119" s="3"/>
      <c r="BZ2119" s="3"/>
      <c r="CA2119" s="3"/>
      <c r="CB2119" s="3"/>
      <c r="CC2119" s="3"/>
      <c r="CD2119" s="4"/>
      <c r="CE2119" s="4"/>
      <c r="CF2119" s="3"/>
      <c r="CG2119" s="3"/>
      <c r="CH2119" s="3"/>
      <c r="CI2119" s="3"/>
      <c r="CJ2119" s="3"/>
      <c r="CK2119" s="2"/>
      <c r="CL2119" s="2"/>
      <c r="CM2119" s="4"/>
      <c r="CN2119" s="4"/>
      <c r="CO2119" s="3"/>
      <c r="CP2119" s="4"/>
      <c r="CQ2119" s="3"/>
      <c r="CS2119" s="4"/>
      <c r="CT2119" s="3"/>
      <c r="CU2119" s="3"/>
    </row>
    <row r="2120" spans="1:99" ht="20.100000000000001" customHeight="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Y2120" s="4"/>
      <c r="Z2120" s="5"/>
      <c r="AB2120" s="6"/>
      <c r="AC2120" s="3"/>
      <c r="AD2120" s="3"/>
      <c r="AE2120" s="3"/>
      <c r="AF2120" s="3"/>
      <c r="AG2120" s="4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X2120" s="4"/>
      <c r="AZ2120" s="4"/>
      <c r="BA2120" s="4"/>
      <c r="BB2120" s="8"/>
      <c r="BC2120" s="3"/>
      <c r="BD2120" s="3"/>
      <c r="BF2120" s="5"/>
      <c r="BG2120" s="5"/>
      <c r="BH2120" s="5"/>
      <c r="BI2120" s="5"/>
      <c r="BJ2120" s="5"/>
      <c r="BK2120" s="3"/>
      <c r="BM2120" s="7"/>
      <c r="BN2120" s="3"/>
      <c r="BO2120" s="3"/>
      <c r="BQ2120" s="7"/>
      <c r="BR2120" s="3"/>
      <c r="BS2120" s="3"/>
      <c r="BV2120" s="4"/>
      <c r="BW2120" s="3"/>
      <c r="BX2120" s="3"/>
      <c r="BY2120" s="3"/>
      <c r="BZ2120" s="3"/>
      <c r="CA2120" s="3"/>
      <c r="CB2120" s="3"/>
      <c r="CC2120" s="3"/>
      <c r="CD2120" s="4"/>
      <c r="CE2120" s="4"/>
      <c r="CF2120" s="3"/>
      <c r="CG2120" s="3"/>
      <c r="CH2120" s="3"/>
      <c r="CI2120" s="3"/>
      <c r="CJ2120" s="3"/>
      <c r="CK2120" s="2"/>
      <c r="CL2120" s="2"/>
      <c r="CM2120" s="4"/>
      <c r="CN2120" s="4"/>
      <c r="CO2120" s="3"/>
      <c r="CP2120" s="4"/>
      <c r="CQ2120" s="3"/>
      <c r="CS2120" s="4"/>
      <c r="CT2120" s="3"/>
      <c r="CU2120" s="3"/>
    </row>
    <row r="2121" spans="1:99" ht="20.100000000000001" customHeight="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Y2121" s="4"/>
      <c r="Z2121" s="5"/>
      <c r="AB2121" s="6"/>
      <c r="AC2121" s="3"/>
      <c r="AD2121" s="3"/>
      <c r="AE2121" s="3"/>
      <c r="AF2121" s="3"/>
      <c r="AG2121" s="4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X2121" s="4"/>
      <c r="AZ2121" s="4"/>
      <c r="BA2121" s="4"/>
      <c r="BB2121" s="8"/>
      <c r="BC2121" s="3"/>
      <c r="BD2121" s="3"/>
      <c r="BF2121" s="5"/>
      <c r="BG2121" s="5"/>
      <c r="BH2121" s="5"/>
      <c r="BI2121" s="5"/>
      <c r="BJ2121" s="5"/>
      <c r="BK2121" s="3"/>
      <c r="BM2121" s="7"/>
      <c r="BN2121" s="3"/>
      <c r="BO2121" s="3"/>
      <c r="BQ2121" s="7"/>
      <c r="BR2121" s="3"/>
      <c r="BS2121" s="3"/>
      <c r="BV2121" s="4"/>
      <c r="BW2121" s="3"/>
      <c r="BX2121" s="3"/>
      <c r="BY2121" s="3"/>
      <c r="BZ2121" s="3"/>
      <c r="CA2121" s="3"/>
      <c r="CB2121" s="3"/>
      <c r="CC2121" s="3"/>
      <c r="CD2121" s="4"/>
      <c r="CE2121" s="4"/>
      <c r="CF2121" s="3"/>
      <c r="CG2121" s="3"/>
      <c r="CH2121" s="3"/>
      <c r="CI2121" s="3"/>
      <c r="CJ2121" s="3"/>
      <c r="CK2121" s="2"/>
      <c r="CL2121" s="2"/>
      <c r="CM2121" s="4"/>
      <c r="CN2121" s="4"/>
      <c r="CO2121" s="3"/>
      <c r="CP2121" s="4"/>
      <c r="CQ2121" s="3"/>
      <c r="CS2121" s="4"/>
      <c r="CT2121" s="3"/>
      <c r="CU2121" s="3"/>
    </row>
    <row r="2122" spans="1:99" ht="20.100000000000001" customHeight="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Y2122" s="4"/>
      <c r="Z2122" s="5"/>
      <c r="AB2122" s="6"/>
      <c r="AC2122" s="3"/>
      <c r="AD2122" s="3"/>
      <c r="AE2122" s="3"/>
      <c r="AF2122" s="3"/>
      <c r="AG2122" s="4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X2122" s="4"/>
      <c r="AZ2122" s="4"/>
      <c r="BA2122" s="4"/>
      <c r="BB2122" s="8"/>
      <c r="BC2122" s="3"/>
      <c r="BD2122" s="3"/>
      <c r="BF2122" s="5"/>
      <c r="BG2122" s="5"/>
      <c r="BH2122" s="5"/>
      <c r="BI2122" s="5"/>
      <c r="BJ2122" s="5"/>
      <c r="BK2122" s="3"/>
      <c r="BM2122" s="7"/>
      <c r="BN2122" s="3"/>
      <c r="BO2122" s="3"/>
      <c r="BQ2122" s="7"/>
      <c r="BR2122" s="3"/>
      <c r="BS2122" s="3"/>
      <c r="BV2122" s="4"/>
      <c r="BW2122" s="3"/>
      <c r="BX2122" s="3"/>
      <c r="BY2122" s="3"/>
      <c r="BZ2122" s="3"/>
      <c r="CA2122" s="3"/>
      <c r="CB2122" s="3"/>
      <c r="CC2122" s="3"/>
      <c r="CD2122" s="4"/>
      <c r="CE2122" s="4"/>
      <c r="CF2122" s="3"/>
      <c r="CG2122" s="3"/>
      <c r="CH2122" s="3"/>
      <c r="CI2122" s="3"/>
      <c r="CJ2122" s="3"/>
      <c r="CK2122" s="2"/>
      <c r="CL2122" s="2"/>
      <c r="CM2122" s="4"/>
      <c r="CN2122" s="4"/>
      <c r="CO2122" s="3"/>
      <c r="CP2122" s="4"/>
      <c r="CQ2122" s="3"/>
      <c r="CS2122" s="4"/>
      <c r="CT2122" s="3"/>
      <c r="CU2122" s="3"/>
    </row>
    <row r="2123" spans="1:99" ht="20.100000000000001" customHeight="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Y2123" s="4"/>
      <c r="Z2123" s="5"/>
      <c r="AB2123" s="6"/>
      <c r="AC2123" s="3"/>
      <c r="AD2123" s="3"/>
      <c r="AE2123" s="3"/>
      <c r="AF2123" s="3"/>
      <c r="AG2123" s="4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X2123" s="4"/>
      <c r="AZ2123" s="4"/>
      <c r="BA2123" s="4"/>
      <c r="BB2123" s="8"/>
      <c r="BC2123" s="3"/>
      <c r="BD2123" s="3"/>
      <c r="BF2123" s="5"/>
      <c r="BG2123" s="5"/>
      <c r="BH2123" s="5"/>
      <c r="BI2123" s="5"/>
      <c r="BJ2123" s="5"/>
      <c r="BK2123" s="3"/>
      <c r="BM2123" s="7"/>
      <c r="BN2123" s="3"/>
      <c r="BO2123" s="3"/>
      <c r="BQ2123" s="7"/>
      <c r="BR2123" s="3"/>
      <c r="BS2123" s="3"/>
      <c r="BV2123" s="4"/>
      <c r="BW2123" s="3"/>
      <c r="BX2123" s="3"/>
      <c r="BY2123" s="3"/>
      <c r="BZ2123" s="3"/>
      <c r="CA2123" s="3"/>
      <c r="CB2123" s="3"/>
      <c r="CC2123" s="3"/>
      <c r="CD2123" s="4"/>
      <c r="CE2123" s="4"/>
      <c r="CF2123" s="3"/>
      <c r="CG2123" s="3"/>
      <c r="CH2123" s="3"/>
      <c r="CI2123" s="3"/>
      <c r="CJ2123" s="3"/>
      <c r="CK2123" s="2"/>
      <c r="CL2123" s="2"/>
      <c r="CM2123" s="4"/>
      <c r="CN2123" s="4"/>
      <c r="CO2123" s="3"/>
      <c r="CP2123" s="4"/>
      <c r="CQ2123" s="3"/>
      <c r="CS2123" s="4"/>
      <c r="CT2123" s="3"/>
      <c r="CU2123" s="3"/>
    </row>
    <row r="2124" spans="1:99" ht="20.100000000000001" customHeight="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Y2124" s="4"/>
      <c r="Z2124" s="5"/>
      <c r="AB2124" s="6"/>
      <c r="AC2124" s="3"/>
      <c r="AD2124" s="3"/>
      <c r="AE2124" s="3"/>
      <c r="AF2124" s="3"/>
      <c r="AG2124" s="4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X2124" s="4"/>
      <c r="AZ2124" s="4"/>
      <c r="BA2124" s="4"/>
      <c r="BB2124" s="8"/>
      <c r="BC2124" s="3"/>
      <c r="BD2124" s="3"/>
      <c r="BF2124" s="5"/>
      <c r="BG2124" s="5"/>
      <c r="BH2124" s="5"/>
      <c r="BI2124" s="5"/>
      <c r="BJ2124" s="5"/>
      <c r="BK2124" s="3"/>
      <c r="BM2124" s="7"/>
      <c r="BN2124" s="3"/>
      <c r="BO2124" s="3"/>
      <c r="BQ2124" s="7"/>
      <c r="BR2124" s="3"/>
      <c r="BS2124" s="3"/>
      <c r="BV2124" s="4"/>
      <c r="BW2124" s="3"/>
      <c r="BX2124" s="3"/>
      <c r="BY2124" s="3"/>
      <c r="BZ2124" s="3"/>
      <c r="CA2124" s="3"/>
      <c r="CB2124" s="3"/>
      <c r="CC2124" s="3"/>
      <c r="CD2124" s="4"/>
      <c r="CE2124" s="4"/>
      <c r="CF2124" s="3"/>
      <c r="CG2124" s="3"/>
      <c r="CH2124" s="3"/>
      <c r="CI2124" s="3"/>
      <c r="CJ2124" s="3"/>
      <c r="CK2124" s="2"/>
      <c r="CL2124" s="2"/>
      <c r="CM2124" s="4"/>
      <c r="CN2124" s="4"/>
      <c r="CO2124" s="3"/>
      <c r="CP2124" s="4"/>
      <c r="CQ2124" s="3"/>
      <c r="CS2124" s="4"/>
      <c r="CT2124" s="3"/>
      <c r="CU2124" s="3"/>
    </row>
    <row r="2125" spans="1:99" ht="20.100000000000001" customHeight="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Y2125" s="4"/>
      <c r="Z2125" s="5"/>
      <c r="AB2125" s="6"/>
      <c r="AC2125" s="3"/>
      <c r="AD2125" s="3"/>
      <c r="AE2125" s="3"/>
      <c r="AF2125" s="3"/>
      <c r="AG2125" s="4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X2125" s="4"/>
      <c r="AZ2125" s="4"/>
      <c r="BA2125" s="4"/>
      <c r="BB2125" s="8"/>
      <c r="BC2125" s="3"/>
      <c r="BD2125" s="3"/>
      <c r="BF2125" s="5"/>
      <c r="BG2125" s="5"/>
      <c r="BH2125" s="5"/>
      <c r="BI2125" s="5"/>
      <c r="BJ2125" s="5"/>
      <c r="BK2125" s="3"/>
      <c r="BM2125" s="7"/>
      <c r="BN2125" s="3"/>
      <c r="BO2125" s="3"/>
      <c r="BQ2125" s="7"/>
      <c r="BR2125" s="3"/>
      <c r="BS2125" s="3"/>
      <c r="BV2125" s="4"/>
      <c r="BW2125" s="3"/>
      <c r="BX2125" s="3"/>
      <c r="BY2125" s="3"/>
      <c r="BZ2125" s="3"/>
      <c r="CA2125" s="3"/>
      <c r="CB2125" s="3"/>
      <c r="CC2125" s="3"/>
      <c r="CD2125" s="4"/>
      <c r="CE2125" s="4"/>
      <c r="CF2125" s="3"/>
      <c r="CG2125" s="3"/>
      <c r="CH2125" s="3"/>
      <c r="CI2125" s="3"/>
      <c r="CJ2125" s="3"/>
      <c r="CK2125" s="2"/>
      <c r="CL2125" s="2"/>
      <c r="CM2125" s="4"/>
      <c r="CN2125" s="4"/>
      <c r="CO2125" s="3"/>
      <c r="CP2125" s="4"/>
      <c r="CQ2125" s="3"/>
      <c r="CS2125" s="4"/>
      <c r="CT2125" s="3"/>
      <c r="CU2125" s="3"/>
    </row>
    <row r="2126" spans="1:99" ht="20.100000000000001" customHeight="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Y2126" s="4"/>
      <c r="Z2126" s="5"/>
      <c r="AB2126" s="6"/>
      <c r="AC2126" s="3"/>
      <c r="AD2126" s="3"/>
      <c r="AE2126" s="3"/>
      <c r="AF2126" s="3"/>
      <c r="AG2126" s="4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X2126" s="4"/>
      <c r="AZ2126" s="4"/>
      <c r="BA2126" s="4"/>
      <c r="BB2126" s="8"/>
      <c r="BC2126" s="3"/>
      <c r="BD2126" s="3"/>
      <c r="BF2126" s="5"/>
      <c r="BG2126" s="5"/>
      <c r="BH2126" s="5"/>
      <c r="BI2126" s="5"/>
      <c r="BJ2126" s="5"/>
      <c r="BK2126" s="3"/>
      <c r="BM2126" s="7"/>
      <c r="BN2126" s="3"/>
      <c r="BO2126" s="3"/>
      <c r="BQ2126" s="7"/>
      <c r="BR2126" s="3"/>
      <c r="BS2126" s="3"/>
      <c r="BV2126" s="4"/>
      <c r="BW2126" s="3"/>
      <c r="BX2126" s="3"/>
      <c r="BY2126" s="3"/>
      <c r="BZ2126" s="3"/>
      <c r="CA2126" s="3"/>
      <c r="CB2126" s="3"/>
      <c r="CC2126" s="3"/>
      <c r="CD2126" s="4"/>
      <c r="CE2126" s="4"/>
      <c r="CF2126" s="3"/>
      <c r="CG2126" s="3"/>
      <c r="CH2126" s="3"/>
      <c r="CI2126" s="3"/>
      <c r="CJ2126" s="3"/>
      <c r="CK2126" s="2"/>
      <c r="CL2126" s="2"/>
      <c r="CM2126" s="4"/>
      <c r="CN2126" s="4"/>
      <c r="CO2126" s="3"/>
      <c r="CP2126" s="4"/>
      <c r="CQ2126" s="3"/>
      <c r="CS2126" s="4"/>
      <c r="CT2126" s="3"/>
      <c r="CU2126" s="3"/>
    </row>
    <row r="2127" spans="1:99" ht="20.100000000000001" customHeight="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Y2127" s="4"/>
      <c r="Z2127" s="5"/>
      <c r="AB2127" s="6"/>
      <c r="AC2127" s="3"/>
      <c r="AD2127" s="3"/>
      <c r="AE2127" s="3"/>
      <c r="AF2127" s="3"/>
      <c r="AG2127" s="4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X2127" s="4"/>
      <c r="AZ2127" s="4"/>
      <c r="BA2127" s="4"/>
      <c r="BB2127" s="8"/>
      <c r="BC2127" s="3"/>
      <c r="BD2127" s="3"/>
      <c r="BF2127" s="5"/>
      <c r="BG2127" s="5"/>
      <c r="BH2127" s="5"/>
      <c r="BI2127" s="5"/>
      <c r="BJ2127" s="5"/>
      <c r="BK2127" s="3"/>
      <c r="BM2127" s="7"/>
      <c r="BN2127" s="3"/>
      <c r="BO2127" s="3"/>
      <c r="BQ2127" s="7"/>
      <c r="BR2127" s="3"/>
      <c r="BS2127" s="3"/>
      <c r="BV2127" s="4"/>
      <c r="BW2127" s="3"/>
      <c r="BX2127" s="3"/>
      <c r="BY2127" s="3"/>
      <c r="BZ2127" s="3"/>
      <c r="CA2127" s="3"/>
      <c r="CB2127" s="3"/>
      <c r="CC2127" s="3"/>
      <c r="CD2127" s="4"/>
      <c r="CE2127" s="4"/>
      <c r="CF2127" s="3"/>
      <c r="CG2127" s="3"/>
      <c r="CH2127" s="3"/>
      <c r="CI2127" s="3"/>
      <c r="CJ2127" s="3"/>
      <c r="CK2127" s="2"/>
      <c r="CL2127" s="2"/>
      <c r="CM2127" s="4"/>
      <c r="CN2127" s="4"/>
      <c r="CO2127" s="3"/>
      <c r="CP2127" s="4"/>
      <c r="CQ2127" s="3"/>
      <c r="CS2127" s="4"/>
      <c r="CT2127" s="3"/>
      <c r="CU2127" s="3"/>
    </row>
    <row r="2128" spans="1:99" ht="20.100000000000001" customHeight="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Y2128" s="4"/>
      <c r="Z2128" s="5"/>
      <c r="AB2128" s="6"/>
      <c r="AC2128" s="3"/>
      <c r="AD2128" s="3"/>
      <c r="AE2128" s="3"/>
      <c r="AF2128" s="3"/>
      <c r="AG2128" s="4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X2128" s="4"/>
      <c r="AZ2128" s="4"/>
      <c r="BA2128" s="4"/>
      <c r="BB2128" s="8"/>
      <c r="BC2128" s="3"/>
      <c r="BD2128" s="3"/>
      <c r="BF2128" s="5"/>
      <c r="BG2128" s="5"/>
      <c r="BH2128" s="5"/>
      <c r="BI2128" s="5"/>
      <c r="BJ2128" s="5"/>
      <c r="BK2128" s="3"/>
      <c r="BM2128" s="7"/>
      <c r="BN2128" s="3"/>
      <c r="BO2128" s="3"/>
      <c r="BQ2128" s="7"/>
      <c r="BR2128" s="3"/>
      <c r="BS2128" s="3"/>
      <c r="BV2128" s="4"/>
      <c r="BW2128" s="3"/>
      <c r="BX2128" s="3"/>
      <c r="BY2128" s="3"/>
      <c r="BZ2128" s="3"/>
      <c r="CA2128" s="3"/>
      <c r="CB2128" s="3"/>
      <c r="CC2128" s="3"/>
      <c r="CD2128" s="4"/>
      <c r="CE2128" s="4"/>
      <c r="CF2128" s="3"/>
      <c r="CG2128" s="3"/>
      <c r="CH2128" s="3"/>
      <c r="CI2128" s="3"/>
      <c r="CJ2128" s="3"/>
      <c r="CK2128" s="2"/>
      <c r="CL2128" s="2"/>
      <c r="CM2128" s="4"/>
      <c r="CN2128" s="4"/>
      <c r="CO2128" s="3"/>
      <c r="CP2128" s="4"/>
      <c r="CQ2128" s="3"/>
      <c r="CS2128" s="4"/>
      <c r="CT2128" s="3"/>
      <c r="CU2128" s="3"/>
    </row>
    <row r="2129" spans="1:99" ht="20.100000000000001" customHeight="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Y2129" s="4"/>
      <c r="Z2129" s="5"/>
      <c r="AB2129" s="6"/>
      <c r="AC2129" s="3"/>
      <c r="AD2129" s="3"/>
      <c r="AE2129" s="3"/>
      <c r="AF2129" s="3"/>
      <c r="AG2129" s="4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X2129" s="4"/>
      <c r="AZ2129" s="4"/>
      <c r="BA2129" s="4"/>
      <c r="BB2129" s="8"/>
      <c r="BC2129" s="3"/>
      <c r="BD2129" s="3"/>
      <c r="BF2129" s="5"/>
      <c r="BG2129" s="5"/>
      <c r="BH2129" s="5"/>
      <c r="BI2129" s="5"/>
      <c r="BJ2129" s="5"/>
      <c r="BK2129" s="3"/>
      <c r="BM2129" s="7"/>
      <c r="BN2129" s="3"/>
      <c r="BO2129" s="3"/>
      <c r="BQ2129" s="7"/>
      <c r="BR2129" s="3"/>
      <c r="BS2129" s="3"/>
      <c r="BV2129" s="4"/>
      <c r="BW2129" s="3"/>
      <c r="BX2129" s="3"/>
      <c r="BY2129" s="3"/>
      <c r="BZ2129" s="3"/>
      <c r="CA2129" s="3"/>
      <c r="CB2129" s="3"/>
      <c r="CC2129" s="3"/>
      <c r="CD2129" s="4"/>
      <c r="CE2129" s="4"/>
      <c r="CF2129" s="3"/>
      <c r="CG2129" s="3"/>
      <c r="CH2129" s="3"/>
      <c r="CI2129" s="3"/>
      <c r="CJ2129" s="3"/>
      <c r="CK2129" s="2"/>
      <c r="CL2129" s="2"/>
      <c r="CM2129" s="4"/>
      <c r="CN2129" s="4"/>
      <c r="CO2129" s="3"/>
      <c r="CP2129" s="4"/>
      <c r="CQ2129" s="3"/>
      <c r="CS2129" s="4"/>
      <c r="CT2129" s="3"/>
      <c r="CU2129" s="3"/>
    </row>
    <row r="2130" spans="1:99" ht="20.100000000000001" customHeight="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Y2130" s="4"/>
      <c r="Z2130" s="5"/>
      <c r="AB2130" s="6"/>
      <c r="AC2130" s="3"/>
      <c r="AD2130" s="3"/>
      <c r="AE2130" s="3"/>
      <c r="AF2130" s="3"/>
      <c r="AG2130" s="4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X2130" s="4"/>
      <c r="AZ2130" s="4"/>
      <c r="BA2130" s="4"/>
      <c r="BB2130" s="8"/>
      <c r="BC2130" s="3"/>
      <c r="BD2130" s="3"/>
      <c r="BF2130" s="5"/>
      <c r="BG2130" s="5"/>
      <c r="BH2130" s="5"/>
      <c r="BI2130" s="5"/>
      <c r="BJ2130" s="5"/>
      <c r="BK2130" s="3"/>
      <c r="BM2130" s="7"/>
      <c r="BN2130" s="3"/>
      <c r="BO2130" s="3"/>
      <c r="BQ2130" s="7"/>
      <c r="BR2130" s="3"/>
      <c r="BS2130" s="3"/>
      <c r="BV2130" s="4"/>
      <c r="BW2130" s="3"/>
      <c r="BX2130" s="3"/>
      <c r="BY2130" s="3"/>
      <c r="BZ2130" s="3"/>
      <c r="CA2130" s="3"/>
      <c r="CB2130" s="3"/>
      <c r="CC2130" s="3"/>
      <c r="CD2130" s="4"/>
      <c r="CE2130" s="4"/>
      <c r="CF2130" s="3"/>
      <c r="CG2130" s="3"/>
      <c r="CH2130" s="3"/>
      <c r="CI2130" s="3"/>
      <c r="CJ2130" s="3"/>
      <c r="CK2130" s="2"/>
      <c r="CL2130" s="2"/>
      <c r="CM2130" s="4"/>
      <c r="CN2130" s="4"/>
      <c r="CO2130" s="3"/>
      <c r="CP2130" s="4"/>
      <c r="CQ2130" s="3"/>
      <c r="CS2130" s="4"/>
      <c r="CT2130" s="3"/>
      <c r="CU2130" s="3"/>
    </row>
    <row r="2131" spans="1:99" ht="20.100000000000001" customHeight="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Y2131" s="4"/>
      <c r="Z2131" s="5"/>
      <c r="AB2131" s="6"/>
      <c r="AC2131" s="3"/>
      <c r="AD2131" s="3"/>
      <c r="AE2131" s="3"/>
      <c r="AF2131" s="3"/>
      <c r="AG2131" s="4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X2131" s="4"/>
      <c r="AZ2131" s="4"/>
      <c r="BA2131" s="4"/>
      <c r="BB2131" s="8"/>
      <c r="BC2131" s="3"/>
      <c r="BD2131" s="3"/>
      <c r="BF2131" s="5"/>
      <c r="BG2131" s="5"/>
      <c r="BH2131" s="5"/>
      <c r="BI2131" s="5"/>
      <c r="BJ2131" s="5"/>
      <c r="BK2131" s="3"/>
      <c r="BM2131" s="7"/>
      <c r="BN2131" s="3"/>
      <c r="BO2131" s="3"/>
      <c r="BQ2131" s="7"/>
      <c r="BR2131" s="3"/>
      <c r="BS2131" s="3"/>
      <c r="BV2131" s="4"/>
      <c r="BW2131" s="3"/>
      <c r="BX2131" s="3"/>
      <c r="BY2131" s="3"/>
      <c r="BZ2131" s="3"/>
      <c r="CA2131" s="3"/>
      <c r="CB2131" s="3"/>
      <c r="CC2131" s="3"/>
      <c r="CD2131" s="4"/>
      <c r="CE2131" s="4"/>
      <c r="CF2131" s="3"/>
      <c r="CG2131" s="3"/>
      <c r="CH2131" s="3"/>
      <c r="CI2131" s="3"/>
      <c r="CJ2131" s="3"/>
      <c r="CK2131" s="2"/>
      <c r="CL2131" s="2"/>
      <c r="CM2131" s="4"/>
      <c r="CN2131" s="4"/>
      <c r="CO2131" s="3"/>
      <c r="CP2131" s="4"/>
      <c r="CQ2131" s="3"/>
      <c r="CS2131" s="4"/>
      <c r="CT2131" s="3"/>
      <c r="CU2131" s="3"/>
    </row>
    <row r="2132" spans="1:99" ht="20.100000000000001" customHeight="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Y2132" s="4"/>
      <c r="Z2132" s="5"/>
      <c r="AB2132" s="6"/>
      <c r="AC2132" s="3"/>
      <c r="AD2132" s="3"/>
      <c r="AE2132" s="3"/>
      <c r="AF2132" s="3"/>
      <c r="AG2132" s="4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X2132" s="4"/>
      <c r="AZ2132" s="4"/>
      <c r="BA2132" s="4"/>
      <c r="BB2132" s="8"/>
      <c r="BC2132" s="3"/>
      <c r="BD2132" s="3"/>
      <c r="BF2132" s="5"/>
      <c r="BG2132" s="5"/>
      <c r="BH2132" s="5"/>
      <c r="BI2132" s="5"/>
      <c r="BJ2132" s="5"/>
      <c r="BK2132" s="3"/>
      <c r="BM2132" s="7"/>
      <c r="BN2132" s="3"/>
      <c r="BO2132" s="3"/>
      <c r="BQ2132" s="7"/>
      <c r="BR2132" s="3"/>
      <c r="BS2132" s="3"/>
      <c r="BV2132" s="4"/>
      <c r="BW2132" s="3"/>
      <c r="BX2132" s="3"/>
      <c r="BY2132" s="3"/>
      <c r="BZ2132" s="3"/>
      <c r="CA2132" s="3"/>
      <c r="CB2132" s="3"/>
      <c r="CC2132" s="3"/>
      <c r="CD2132" s="4"/>
      <c r="CE2132" s="4"/>
      <c r="CF2132" s="3"/>
      <c r="CG2132" s="3"/>
      <c r="CH2132" s="3"/>
      <c r="CI2132" s="3"/>
      <c r="CJ2132" s="3"/>
      <c r="CK2132" s="2"/>
      <c r="CL2132" s="2"/>
      <c r="CM2132" s="4"/>
      <c r="CN2132" s="4"/>
      <c r="CO2132" s="3"/>
      <c r="CP2132" s="4"/>
      <c r="CQ2132" s="3"/>
      <c r="CS2132" s="4"/>
      <c r="CT2132" s="3"/>
      <c r="CU2132" s="3"/>
    </row>
    <row r="2133" spans="1:99" ht="20.100000000000001" customHeight="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Y2133" s="4"/>
      <c r="Z2133" s="5"/>
      <c r="AB2133" s="6"/>
      <c r="AC2133" s="3"/>
      <c r="AD2133" s="3"/>
      <c r="AE2133" s="3"/>
      <c r="AF2133" s="3"/>
      <c r="AG2133" s="4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X2133" s="4"/>
      <c r="AZ2133" s="4"/>
      <c r="BA2133" s="4"/>
      <c r="BB2133" s="8"/>
      <c r="BC2133" s="3"/>
      <c r="BD2133" s="3"/>
      <c r="BF2133" s="5"/>
      <c r="BG2133" s="5"/>
      <c r="BH2133" s="5"/>
      <c r="BI2133" s="5"/>
      <c r="BJ2133" s="5"/>
      <c r="BK2133" s="3"/>
      <c r="BM2133" s="7"/>
      <c r="BN2133" s="3"/>
      <c r="BO2133" s="3"/>
      <c r="BQ2133" s="7"/>
      <c r="BR2133" s="3"/>
      <c r="BS2133" s="3"/>
      <c r="BV2133" s="4"/>
      <c r="BW2133" s="3"/>
      <c r="BX2133" s="3"/>
      <c r="BY2133" s="3"/>
      <c r="BZ2133" s="3"/>
      <c r="CA2133" s="3"/>
      <c r="CB2133" s="3"/>
      <c r="CC2133" s="3"/>
      <c r="CD2133" s="4"/>
      <c r="CE2133" s="4"/>
      <c r="CF2133" s="3"/>
      <c r="CG2133" s="3"/>
      <c r="CH2133" s="3"/>
      <c r="CI2133" s="3"/>
      <c r="CJ2133" s="3"/>
      <c r="CK2133" s="2"/>
      <c r="CL2133" s="2"/>
      <c r="CM2133" s="4"/>
      <c r="CN2133" s="4"/>
      <c r="CO2133" s="3"/>
      <c r="CP2133" s="4"/>
      <c r="CQ2133" s="3"/>
      <c r="CS2133" s="4"/>
      <c r="CT2133" s="3"/>
      <c r="CU2133" s="3"/>
    </row>
    <row r="2134" spans="1:99" ht="20.100000000000001" customHeight="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Y2134" s="4"/>
      <c r="Z2134" s="5"/>
      <c r="AB2134" s="6"/>
      <c r="AC2134" s="3"/>
      <c r="AD2134" s="3"/>
      <c r="AE2134" s="3"/>
      <c r="AF2134" s="3"/>
      <c r="AG2134" s="4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X2134" s="4"/>
      <c r="AZ2134" s="4"/>
      <c r="BA2134" s="4"/>
      <c r="BB2134" s="8"/>
      <c r="BC2134" s="3"/>
      <c r="BD2134" s="3"/>
      <c r="BF2134" s="5"/>
      <c r="BG2134" s="5"/>
      <c r="BH2134" s="5"/>
      <c r="BI2134" s="5"/>
      <c r="BJ2134" s="5"/>
      <c r="BK2134" s="3"/>
      <c r="BM2134" s="7"/>
      <c r="BN2134" s="3"/>
      <c r="BO2134" s="3"/>
      <c r="BQ2134" s="7"/>
      <c r="BR2134" s="3"/>
      <c r="BS2134" s="3"/>
      <c r="BV2134" s="4"/>
      <c r="BW2134" s="3"/>
      <c r="BX2134" s="3"/>
      <c r="BY2134" s="3"/>
      <c r="BZ2134" s="3"/>
      <c r="CA2134" s="3"/>
      <c r="CB2134" s="3"/>
      <c r="CC2134" s="3"/>
      <c r="CD2134" s="4"/>
      <c r="CE2134" s="4"/>
      <c r="CF2134" s="3"/>
      <c r="CG2134" s="3"/>
      <c r="CH2134" s="3"/>
      <c r="CI2134" s="3"/>
      <c r="CJ2134" s="3"/>
      <c r="CK2134" s="2"/>
      <c r="CL2134" s="2"/>
      <c r="CM2134" s="4"/>
      <c r="CN2134" s="4"/>
      <c r="CO2134" s="3"/>
      <c r="CP2134" s="4"/>
      <c r="CQ2134" s="3"/>
      <c r="CS2134" s="4"/>
      <c r="CT2134" s="3"/>
      <c r="CU2134" s="3"/>
    </row>
    <row r="2135" spans="1:99" ht="20.100000000000001" customHeight="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Y2135" s="4"/>
      <c r="Z2135" s="5"/>
      <c r="AB2135" s="6"/>
      <c r="AC2135" s="3"/>
      <c r="AD2135" s="3"/>
      <c r="AE2135" s="3"/>
      <c r="AF2135" s="3"/>
      <c r="AG2135" s="4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X2135" s="4"/>
      <c r="AZ2135" s="4"/>
      <c r="BA2135" s="4"/>
      <c r="BB2135" s="8"/>
      <c r="BC2135" s="3"/>
      <c r="BD2135" s="3"/>
      <c r="BF2135" s="5"/>
      <c r="BG2135" s="5"/>
      <c r="BH2135" s="5"/>
      <c r="BI2135" s="5"/>
      <c r="BJ2135" s="5"/>
      <c r="BK2135" s="3"/>
      <c r="BM2135" s="7"/>
      <c r="BN2135" s="3"/>
      <c r="BO2135" s="3"/>
      <c r="BQ2135" s="7"/>
      <c r="BR2135" s="3"/>
      <c r="BS2135" s="3"/>
      <c r="BV2135" s="4"/>
      <c r="BW2135" s="3"/>
      <c r="BX2135" s="3"/>
      <c r="BY2135" s="3"/>
      <c r="BZ2135" s="3"/>
      <c r="CA2135" s="3"/>
      <c r="CB2135" s="3"/>
      <c r="CC2135" s="3"/>
      <c r="CD2135" s="4"/>
      <c r="CE2135" s="4"/>
      <c r="CF2135" s="3"/>
      <c r="CG2135" s="3"/>
      <c r="CH2135" s="3"/>
      <c r="CI2135" s="3"/>
      <c r="CJ2135" s="3"/>
      <c r="CK2135" s="2"/>
      <c r="CL2135" s="2"/>
      <c r="CM2135" s="4"/>
      <c r="CN2135" s="4"/>
      <c r="CO2135" s="3"/>
      <c r="CP2135" s="4"/>
      <c r="CQ2135" s="3"/>
      <c r="CS2135" s="4"/>
      <c r="CT2135" s="3"/>
      <c r="CU2135" s="3"/>
    </row>
    <row r="2136" spans="1:99" ht="20.100000000000001" customHeight="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Y2136" s="4"/>
      <c r="Z2136" s="5"/>
      <c r="AB2136" s="6"/>
      <c r="AC2136" s="3"/>
      <c r="AD2136" s="3"/>
      <c r="AE2136" s="3"/>
      <c r="AF2136" s="3"/>
      <c r="AG2136" s="4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X2136" s="4"/>
      <c r="AZ2136" s="4"/>
      <c r="BA2136" s="4"/>
      <c r="BB2136" s="8"/>
      <c r="BC2136" s="3"/>
      <c r="BD2136" s="3"/>
      <c r="BF2136" s="5"/>
      <c r="BG2136" s="5"/>
      <c r="BH2136" s="5"/>
      <c r="BI2136" s="5"/>
      <c r="BJ2136" s="5"/>
      <c r="BK2136" s="3"/>
      <c r="BM2136" s="7"/>
      <c r="BN2136" s="3"/>
      <c r="BO2136" s="3"/>
      <c r="BQ2136" s="7"/>
      <c r="BR2136" s="3"/>
      <c r="BS2136" s="3"/>
      <c r="BV2136" s="4"/>
      <c r="BW2136" s="3"/>
      <c r="BX2136" s="3"/>
      <c r="BY2136" s="3"/>
      <c r="BZ2136" s="3"/>
      <c r="CA2136" s="3"/>
      <c r="CB2136" s="3"/>
      <c r="CC2136" s="3"/>
      <c r="CD2136" s="4"/>
      <c r="CE2136" s="4"/>
      <c r="CF2136" s="3"/>
      <c r="CG2136" s="3"/>
      <c r="CH2136" s="3"/>
      <c r="CI2136" s="3"/>
      <c r="CJ2136" s="3"/>
      <c r="CK2136" s="2"/>
      <c r="CL2136" s="2"/>
      <c r="CM2136" s="4"/>
      <c r="CN2136" s="4"/>
      <c r="CO2136" s="3"/>
      <c r="CP2136" s="4"/>
      <c r="CQ2136" s="3"/>
      <c r="CS2136" s="4"/>
      <c r="CT2136" s="3"/>
      <c r="CU2136" s="3"/>
    </row>
    <row r="2137" spans="1:99" ht="20.100000000000001" customHeight="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Y2137" s="4"/>
      <c r="Z2137" s="5"/>
      <c r="AB2137" s="6"/>
      <c r="AC2137" s="3"/>
      <c r="AD2137" s="3"/>
      <c r="AE2137" s="3"/>
      <c r="AF2137" s="3"/>
      <c r="AG2137" s="4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X2137" s="4"/>
      <c r="AZ2137" s="4"/>
      <c r="BA2137" s="4"/>
      <c r="BB2137" s="8"/>
      <c r="BC2137" s="3"/>
      <c r="BD2137" s="3"/>
      <c r="BF2137" s="5"/>
      <c r="BG2137" s="5"/>
      <c r="BH2137" s="5"/>
      <c r="BI2137" s="5"/>
      <c r="BJ2137" s="5"/>
      <c r="BK2137" s="3"/>
      <c r="BM2137" s="7"/>
      <c r="BN2137" s="3"/>
      <c r="BO2137" s="3"/>
      <c r="BQ2137" s="7"/>
      <c r="BR2137" s="3"/>
      <c r="BS2137" s="3"/>
      <c r="BV2137" s="4"/>
      <c r="BW2137" s="3"/>
      <c r="BX2137" s="3"/>
      <c r="BY2137" s="3"/>
      <c r="BZ2137" s="3"/>
      <c r="CA2137" s="3"/>
      <c r="CB2137" s="3"/>
      <c r="CC2137" s="3"/>
      <c r="CD2137" s="4"/>
      <c r="CE2137" s="4"/>
      <c r="CF2137" s="3"/>
      <c r="CG2137" s="3"/>
      <c r="CH2137" s="3"/>
      <c r="CI2137" s="3"/>
      <c r="CJ2137" s="3"/>
      <c r="CK2137" s="2"/>
      <c r="CL2137" s="2"/>
      <c r="CM2137" s="4"/>
      <c r="CN2137" s="4"/>
      <c r="CO2137" s="3"/>
      <c r="CP2137" s="4"/>
      <c r="CQ2137" s="3"/>
      <c r="CS2137" s="4"/>
      <c r="CT2137" s="3"/>
      <c r="CU2137" s="3"/>
    </row>
    <row r="2138" spans="1:99" ht="20.100000000000001" customHeight="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Y2138" s="4"/>
      <c r="Z2138" s="5"/>
      <c r="AB2138" s="6"/>
      <c r="AC2138" s="3"/>
      <c r="AD2138" s="3"/>
      <c r="AE2138" s="3"/>
      <c r="AF2138" s="3"/>
      <c r="AG2138" s="4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X2138" s="4"/>
      <c r="AZ2138" s="4"/>
      <c r="BA2138" s="4"/>
      <c r="BB2138" s="8"/>
      <c r="BC2138" s="3"/>
      <c r="BD2138" s="3"/>
      <c r="BF2138" s="5"/>
      <c r="BG2138" s="5"/>
      <c r="BH2138" s="5"/>
      <c r="BI2138" s="5"/>
      <c r="BJ2138" s="5"/>
      <c r="BK2138" s="3"/>
      <c r="BM2138" s="7"/>
      <c r="BN2138" s="3"/>
      <c r="BO2138" s="3"/>
      <c r="BQ2138" s="7"/>
      <c r="BR2138" s="3"/>
      <c r="BS2138" s="3"/>
      <c r="BV2138" s="4"/>
      <c r="BW2138" s="3"/>
      <c r="BX2138" s="3"/>
      <c r="BY2138" s="3"/>
      <c r="BZ2138" s="3"/>
      <c r="CA2138" s="3"/>
      <c r="CB2138" s="3"/>
      <c r="CC2138" s="3"/>
      <c r="CD2138" s="4"/>
      <c r="CE2138" s="4"/>
      <c r="CF2138" s="3"/>
      <c r="CG2138" s="3"/>
      <c r="CH2138" s="3"/>
      <c r="CI2138" s="3"/>
      <c r="CJ2138" s="3"/>
      <c r="CK2138" s="2"/>
      <c r="CL2138" s="2"/>
      <c r="CM2138" s="4"/>
      <c r="CN2138" s="4"/>
      <c r="CO2138" s="3"/>
      <c r="CP2138" s="4"/>
      <c r="CQ2138" s="3"/>
      <c r="CS2138" s="4"/>
      <c r="CT2138" s="3"/>
      <c r="CU2138" s="3"/>
    </row>
    <row r="2139" spans="1:99" ht="20.100000000000001" customHeight="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Y2139" s="4"/>
      <c r="Z2139" s="5"/>
      <c r="AB2139" s="6"/>
      <c r="AC2139" s="3"/>
      <c r="AD2139" s="3"/>
      <c r="AE2139" s="3"/>
      <c r="AF2139" s="3"/>
      <c r="AG2139" s="4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X2139" s="4"/>
      <c r="AZ2139" s="4"/>
      <c r="BA2139" s="4"/>
      <c r="BB2139" s="8"/>
      <c r="BC2139" s="3"/>
      <c r="BD2139" s="3"/>
      <c r="BF2139" s="5"/>
      <c r="BG2139" s="5"/>
      <c r="BH2139" s="5"/>
      <c r="BI2139" s="5"/>
      <c r="BJ2139" s="5"/>
      <c r="BK2139" s="3"/>
      <c r="BM2139" s="7"/>
      <c r="BN2139" s="3"/>
      <c r="BO2139" s="3"/>
      <c r="BQ2139" s="7"/>
      <c r="BR2139" s="3"/>
      <c r="BS2139" s="3"/>
      <c r="BV2139" s="4"/>
      <c r="BW2139" s="3"/>
      <c r="BX2139" s="3"/>
      <c r="BY2139" s="3"/>
      <c r="BZ2139" s="3"/>
      <c r="CA2139" s="3"/>
      <c r="CB2139" s="3"/>
      <c r="CC2139" s="3"/>
      <c r="CD2139" s="4"/>
      <c r="CE2139" s="4"/>
      <c r="CF2139" s="3"/>
      <c r="CG2139" s="3"/>
      <c r="CH2139" s="3"/>
      <c r="CI2139" s="3"/>
      <c r="CJ2139" s="3"/>
      <c r="CK2139" s="2"/>
      <c r="CL2139" s="2"/>
      <c r="CM2139" s="4"/>
      <c r="CN2139" s="4"/>
      <c r="CO2139" s="3"/>
      <c r="CP2139" s="4"/>
      <c r="CQ2139" s="3"/>
      <c r="CS2139" s="4"/>
      <c r="CT2139" s="3"/>
      <c r="CU2139" s="3"/>
    </row>
    <row r="2140" spans="1:99" ht="20.100000000000001" customHeight="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Y2140" s="4"/>
      <c r="Z2140" s="5"/>
      <c r="AB2140" s="6"/>
      <c r="AC2140" s="3"/>
      <c r="AD2140" s="3"/>
      <c r="AE2140" s="3"/>
      <c r="AF2140" s="3"/>
      <c r="AG2140" s="4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X2140" s="4"/>
      <c r="AZ2140" s="4"/>
      <c r="BA2140" s="4"/>
      <c r="BB2140" s="8"/>
      <c r="BC2140" s="3"/>
      <c r="BD2140" s="3"/>
      <c r="BF2140" s="5"/>
      <c r="BG2140" s="5"/>
      <c r="BH2140" s="5"/>
      <c r="BI2140" s="5"/>
      <c r="BJ2140" s="5"/>
      <c r="BK2140" s="3"/>
      <c r="BM2140" s="7"/>
      <c r="BN2140" s="3"/>
      <c r="BO2140" s="3"/>
      <c r="BQ2140" s="7"/>
      <c r="BR2140" s="3"/>
      <c r="BS2140" s="3"/>
      <c r="BV2140" s="4"/>
      <c r="BW2140" s="3"/>
      <c r="BX2140" s="3"/>
      <c r="BY2140" s="3"/>
      <c r="BZ2140" s="3"/>
      <c r="CA2140" s="3"/>
      <c r="CB2140" s="3"/>
      <c r="CC2140" s="3"/>
      <c r="CD2140" s="4"/>
      <c r="CE2140" s="4"/>
      <c r="CF2140" s="3"/>
      <c r="CG2140" s="3"/>
      <c r="CH2140" s="3"/>
      <c r="CI2140" s="3"/>
      <c r="CJ2140" s="3"/>
      <c r="CK2140" s="2"/>
      <c r="CL2140" s="2"/>
      <c r="CM2140" s="4"/>
      <c r="CN2140" s="4"/>
      <c r="CO2140" s="3"/>
      <c r="CP2140" s="4"/>
      <c r="CQ2140" s="3"/>
      <c r="CS2140" s="4"/>
      <c r="CT2140" s="3"/>
      <c r="CU2140" s="3"/>
    </row>
    <row r="2141" spans="1:99" ht="20.100000000000001" customHeight="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Y2141" s="4"/>
      <c r="Z2141" s="5"/>
      <c r="AB2141" s="6"/>
      <c r="AC2141" s="3"/>
      <c r="AD2141" s="3"/>
      <c r="AE2141" s="3"/>
      <c r="AF2141" s="3"/>
      <c r="AG2141" s="4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X2141" s="4"/>
      <c r="AZ2141" s="4"/>
      <c r="BA2141" s="4"/>
      <c r="BB2141" s="8"/>
      <c r="BC2141" s="3"/>
      <c r="BD2141" s="3"/>
      <c r="BF2141" s="5"/>
      <c r="BG2141" s="5"/>
      <c r="BH2141" s="5"/>
      <c r="BI2141" s="5"/>
      <c r="BJ2141" s="5"/>
      <c r="BK2141" s="3"/>
      <c r="BM2141" s="7"/>
      <c r="BN2141" s="3"/>
      <c r="BO2141" s="3"/>
      <c r="BQ2141" s="7"/>
      <c r="BR2141" s="3"/>
      <c r="BS2141" s="3"/>
      <c r="BV2141" s="4"/>
      <c r="BW2141" s="3"/>
      <c r="BX2141" s="3"/>
      <c r="BY2141" s="3"/>
      <c r="BZ2141" s="3"/>
      <c r="CA2141" s="3"/>
      <c r="CB2141" s="3"/>
      <c r="CC2141" s="3"/>
      <c r="CD2141" s="4"/>
      <c r="CE2141" s="4"/>
      <c r="CF2141" s="3"/>
      <c r="CG2141" s="3"/>
      <c r="CH2141" s="3"/>
      <c r="CI2141" s="3"/>
      <c r="CJ2141" s="3"/>
      <c r="CK2141" s="2"/>
      <c r="CL2141" s="2"/>
      <c r="CM2141" s="4"/>
      <c r="CN2141" s="4"/>
      <c r="CO2141" s="3"/>
      <c r="CP2141" s="4"/>
      <c r="CQ2141" s="3"/>
      <c r="CS2141" s="4"/>
      <c r="CT2141" s="3"/>
      <c r="CU2141" s="3"/>
    </row>
    <row r="2142" spans="1:99" ht="20.100000000000001" customHeight="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Y2142" s="4"/>
      <c r="Z2142" s="5"/>
      <c r="AB2142" s="6"/>
      <c r="AC2142" s="3"/>
      <c r="AD2142" s="3"/>
      <c r="AE2142" s="3"/>
      <c r="AF2142" s="3"/>
      <c r="AG2142" s="4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X2142" s="4"/>
      <c r="AZ2142" s="4"/>
      <c r="BA2142" s="4"/>
      <c r="BB2142" s="8"/>
      <c r="BC2142" s="3"/>
      <c r="BD2142" s="3"/>
      <c r="BF2142" s="5"/>
      <c r="BG2142" s="5"/>
      <c r="BH2142" s="5"/>
      <c r="BI2142" s="5"/>
      <c r="BJ2142" s="5"/>
      <c r="BK2142" s="3"/>
      <c r="BM2142" s="7"/>
      <c r="BN2142" s="3"/>
      <c r="BO2142" s="3"/>
      <c r="BQ2142" s="7"/>
      <c r="BR2142" s="3"/>
      <c r="BS2142" s="3"/>
      <c r="BV2142" s="4"/>
      <c r="BW2142" s="3"/>
      <c r="BX2142" s="3"/>
      <c r="BY2142" s="3"/>
      <c r="BZ2142" s="3"/>
      <c r="CA2142" s="3"/>
      <c r="CB2142" s="3"/>
      <c r="CC2142" s="3"/>
      <c r="CD2142" s="4"/>
      <c r="CE2142" s="4"/>
      <c r="CF2142" s="3"/>
      <c r="CG2142" s="3"/>
      <c r="CH2142" s="3"/>
      <c r="CI2142" s="3"/>
      <c r="CJ2142" s="3"/>
      <c r="CK2142" s="2"/>
      <c r="CL2142" s="2"/>
      <c r="CM2142" s="4"/>
      <c r="CN2142" s="4"/>
      <c r="CO2142" s="3"/>
      <c r="CP2142" s="4"/>
      <c r="CQ2142" s="3"/>
      <c r="CS2142" s="4"/>
      <c r="CT2142" s="3"/>
      <c r="CU2142" s="3"/>
    </row>
    <row r="2143" spans="1:99" ht="20.100000000000001" customHeight="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Y2143" s="4"/>
      <c r="Z2143" s="5"/>
      <c r="AB2143" s="6"/>
      <c r="AC2143" s="3"/>
      <c r="AD2143" s="3"/>
      <c r="AE2143" s="3"/>
      <c r="AF2143" s="3"/>
      <c r="AG2143" s="4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X2143" s="4"/>
      <c r="AZ2143" s="4"/>
      <c r="BA2143" s="4"/>
      <c r="BB2143" s="8"/>
      <c r="BC2143" s="3"/>
      <c r="BD2143" s="3"/>
      <c r="BF2143" s="5"/>
      <c r="BG2143" s="5"/>
      <c r="BH2143" s="5"/>
      <c r="BI2143" s="5"/>
      <c r="BJ2143" s="5"/>
      <c r="BK2143" s="3"/>
      <c r="BM2143" s="7"/>
      <c r="BN2143" s="3"/>
      <c r="BO2143" s="3"/>
      <c r="BQ2143" s="7"/>
      <c r="BR2143" s="3"/>
      <c r="BS2143" s="3"/>
      <c r="BV2143" s="4"/>
      <c r="BW2143" s="3"/>
      <c r="BX2143" s="3"/>
      <c r="BY2143" s="3"/>
      <c r="BZ2143" s="3"/>
      <c r="CA2143" s="3"/>
      <c r="CB2143" s="3"/>
      <c r="CC2143" s="3"/>
      <c r="CD2143" s="4"/>
      <c r="CE2143" s="4"/>
      <c r="CF2143" s="3"/>
      <c r="CG2143" s="3"/>
      <c r="CH2143" s="3"/>
      <c r="CI2143" s="3"/>
      <c r="CJ2143" s="3"/>
      <c r="CK2143" s="2"/>
      <c r="CL2143" s="2"/>
      <c r="CM2143" s="4"/>
      <c r="CN2143" s="4"/>
      <c r="CO2143" s="3"/>
      <c r="CP2143" s="4"/>
      <c r="CQ2143" s="3"/>
      <c r="CS2143" s="4"/>
      <c r="CT2143" s="3"/>
      <c r="CU2143" s="3"/>
    </row>
    <row r="2144" spans="1:99" ht="20.100000000000001" customHeight="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Y2144" s="4"/>
      <c r="Z2144" s="5"/>
      <c r="AB2144" s="6"/>
      <c r="AC2144" s="3"/>
      <c r="AD2144" s="3"/>
      <c r="AE2144" s="3"/>
      <c r="AF2144" s="3"/>
      <c r="AG2144" s="4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X2144" s="4"/>
      <c r="AZ2144" s="4"/>
      <c r="BA2144" s="4"/>
      <c r="BB2144" s="8"/>
      <c r="BC2144" s="3"/>
      <c r="BD2144" s="3"/>
      <c r="BF2144" s="5"/>
      <c r="BG2144" s="5"/>
      <c r="BH2144" s="5"/>
      <c r="BI2144" s="5"/>
      <c r="BJ2144" s="5"/>
      <c r="BK2144" s="3"/>
      <c r="BM2144" s="7"/>
      <c r="BN2144" s="3"/>
      <c r="BO2144" s="3"/>
      <c r="BQ2144" s="7"/>
      <c r="BR2144" s="3"/>
      <c r="BS2144" s="3"/>
      <c r="BV2144" s="4"/>
      <c r="BW2144" s="3"/>
      <c r="BX2144" s="3"/>
      <c r="BY2144" s="3"/>
      <c r="BZ2144" s="3"/>
      <c r="CA2144" s="3"/>
      <c r="CB2144" s="3"/>
      <c r="CC2144" s="3"/>
      <c r="CD2144" s="4"/>
      <c r="CE2144" s="4"/>
      <c r="CF2144" s="3"/>
      <c r="CG2144" s="3"/>
      <c r="CH2144" s="3"/>
      <c r="CI2144" s="3"/>
      <c r="CJ2144" s="3"/>
      <c r="CK2144" s="2"/>
      <c r="CL2144" s="2"/>
      <c r="CM2144" s="4"/>
      <c r="CN2144" s="4"/>
      <c r="CO2144" s="3"/>
      <c r="CP2144" s="4"/>
      <c r="CQ2144" s="3"/>
      <c r="CS2144" s="4"/>
      <c r="CT2144" s="3"/>
      <c r="CU2144" s="3"/>
    </row>
    <row r="2145" spans="1:99" ht="20.100000000000001" customHeight="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Y2145" s="4"/>
      <c r="Z2145" s="5"/>
      <c r="AB2145" s="6"/>
      <c r="AC2145" s="3"/>
      <c r="AD2145" s="3"/>
      <c r="AE2145" s="3"/>
      <c r="AF2145" s="3"/>
      <c r="AG2145" s="4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X2145" s="4"/>
      <c r="AZ2145" s="4"/>
      <c r="BA2145" s="4"/>
      <c r="BB2145" s="8"/>
      <c r="BC2145" s="3"/>
      <c r="BD2145" s="3"/>
      <c r="BF2145" s="5"/>
      <c r="BG2145" s="5"/>
      <c r="BH2145" s="5"/>
      <c r="BI2145" s="5"/>
      <c r="BJ2145" s="5"/>
      <c r="BK2145" s="3"/>
      <c r="BM2145" s="7"/>
      <c r="BN2145" s="3"/>
      <c r="BO2145" s="3"/>
      <c r="BQ2145" s="7"/>
      <c r="BR2145" s="3"/>
      <c r="BS2145" s="3"/>
      <c r="BV2145" s="4"/>
      <c r="BW2145" s="3"/>
      <c r="BX2145" s="3"/>
      <c r="BY2145" s="3"/>
      <c r="BZ2145" s="3"/>
      <c r="CA2145" s="3"/>
      <c r="CB2145" s="3"/>
      <c r="CC2145" s="3"/>
      <c r="CD2145" s="4"/>
      <c r="CE2145" s="4"/>
      <c r="CF2145" s="3"/>
      <c r="CG2145" s="3"/>
      <c r="CH2145" s="3"/>
      <c r="CI2145" s="3"/>
      <c r="CJ2145" s="3"/>
      <c r="CK2145" s="2"/>
      <c r="CL2145" s="2"/>
      <c r="CM2145" s="4"/>
      <c r="CN2145" s="4"/>
      <c r="CO2145" s="3"/>
      <c r="CP2145" s="4"/>
      <c r="CQ2145" s="3"/>
      <c r="CS2145" s="4"/>
      <c r="CT2145" s="3"/>
      <c r="CU2145" s="3"/>
    </row>
    <row r="2146" spans="1:99" ht="20.100000000000001" customHeight="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Y2146" s="4"/>
      <c r="Z2146" s="5"/>
      <c r="AB2146" s="6"/>
      <c r="AC2146" s="3"/>
      <c r="AD2146" s="3"/>
      <c r="AE2146" s="3"/>
      <c r="AF2146" s="3"/>
      <c r="AG2146" s="4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X2146" s="4"/>
      <c r="AZ2146" s="4"/>
      <c r="BA2146" s="4"/>
      <c r="BB2146" s="8"/>
      <c r="BC2146" s="3"/>
      <c r="BD2146" s="3"/>
      <c r="BF2146" s="5"/>
      <c r="BG2146" s="5"/>
      <c r="BH2146" s="5"/>
      <c r="BI2146" s="5"/>
      <c r="BJ2146" s="5"/>
      <c r="BK2146" s="3"/>
      <c r="BM2146" s="7"/>
      <c r="BN2146" s="3"/>
      <c r="BO2146" s="3"/>
      <c r="BQ2146" s="7"/>
      <c r="BR2146" s="3"/>
      <c r="BS2146" s="3"/>
      <c r="BV2146" s="4"/>
      <c r="BW2146" s="3"/>
      <c r="BX2146" s="3"/>
      <c r="BY2146" s="3"/>
      <c r="BZ2146" s="3"/>
      <c r="CA2146" s="3"/>
      <c r="CB2146" s="3"/>
      <c r="CC2146" s="3"/>
      <c r="CD2146" s="4"/>
      <c r="CE2146" s="4"/>
      <c r="CF2146" s="3"/>
      <c r="CG2146" s="3"/>
      <c r="CH2146" s="3"/>
      <c r="CI2146" s="3"/>
      <c r="CJ2146" s="3"/>
      <c r="CK2146" s="2"/>
      <c r="CL2146" s="2"/>
      <c r="CM2146" s="4"/>
      <c r="CN2146" s="4"/>
      <c r="CO2146" s="3"/>
      <c r="CP2146" s="4"/>
      <c r="CQ2146" s="3"/>
      <c r="CS2146" s="4"/>
      <c r="CT2146" s="3"/>
      <c r="CU2146" s="3"/>
    </row>
    <row r="2147" spans="1:99" ht="20.100000000000001" customHeight="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Y2147" s="4"/>
      <c r="Z2147" s="5"/>
      <c r="AB2147" s="6"/>
      <c r="AC2147" s="3"/>
      <c r="AD2147" s="3"/>
      <c r="AE2147" s="3"/>
      <c r="AF2147" s="3"/>
      <c r="AG2147" s="4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X2147" s="4"/>
      <c r="AZ2147" s="4"/>
      <c r="BA2147" s="4"/>
      <c r="BB2147" s="8"/>
      <c r="BC2147" s="3"/>
      <c r="BD2147" s="3"/>
      <c r="BF2147" s="5"/>
      <c r="BG2147" s="5"/>
      <c r="BH2147" s="5"/>
      <c r="BI2147" s="5"/>
      <c r="BJ2147" s="5"/>
      <c r="BK2147" s="3"/>
      <c r="BM2147" s="7"/>
      <c r="BN2147" s="3"/>
      <c r="BO2147" s="3"/>
      <c r="BQ2147" s="7"/>
      <c r="BR2147" s="3"/>
      <c r="BS2147" s="3"/>
      <c r="BV2147" s="4"/>
      <c r="BW2147" s="3"/>
      <c r="BX2147" s="3"/>
      <c r="BY2147" s="3"/>
      <c r="BZ2147" s="3"/>
      <c r="CA2147" s="3"/>
      <c r="CB2147" s="3"/>
      <c r="CC2147" s="3"/>
      <c r="CD2147" s="4"/>
      <c r="CE2147" s="4"/>
      <c r="CF2147" s="3"/>
      <c r="CG2147" s="3"/>
      <c r="CH2147" s="3"/>
      <c r="CI2147" s="3"/>
      <c r="CJ2147" s="3"/>
      <c r="CK2147" s="2"/>
      <c r="CL2147" s="2"/>
      <c r="CM2147" s="4"/>
      <c r="CN2147" s="4"/>
      <c r="CO2147" s="3"/>
      <c r="CP2147" s="4"/>
      <c r="CQ2147" s="3"/>
      <c r="CS2147" s="4"/>
      <c r="CT2147" s="3"/>
      <c r="CU2147" s="3"/>
    </row>
    <row r="2148" spans="1:99" ht="20.100000000000001" customHeight="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Y2148" s="4"/>
      <c r="Z2148" s="5"/>
      <c r="AB2148" s="6"/>
      <c r="AC2148" s="3"/>
      <c r="AD2148" s="3"/>
      <c r="AE2148" s="3"/>
      <c r="AF2148" s="3"/>
      <c r="AG2148" s="4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X2148" s="4"/>
      <c r="AZ2148" s="4"/>
      <c r="BA2148" s="4"/>
      <c r="BB2148" s="8"/>
      <c r="BC2148" s="3"/>
      <c r="BD2148" s="3"/>
      <c r="BF2148" s="5"/>
      <c r="BG2148" s="5"/>
      <c r="BH2148" s="5"/>
      <c r="BI2148" s="5"/>
      <c r="BJ2148" s="5"/>
      <c r="BK2148" s="3"/>
      <c r="BM2148" s="7"/>
      <c r="BN2148" s="3"/>
      <c r="BO2148" s="3"/>
      <c r="BQ2148" s="7"/>
      <c r="BR2148" s="3"/>
      <c r="BS2148" s="3"/>
      <c r="BV2148" s="4"/>
      <c r="BW2148" s="3"/>
      <c r="BX2148" s="3"/>
      <c r="BY2148" s="3"/>
      <c r="BZ2148" s="3"/>
      <c r="CA2148" s="3"/>
      <c r="CB2148" s="3"/>
      <c r="CC2148" s="3"/>
      <c r="CD2148" s="4"/>
      <c r="CE2148" s="4"/>
      <c r="CF2148" s="3"/>
      <c r="CG2148" s="3"/>
      <c r="CH2148" s="3"/>
      <c r="CI2148" s="3"/>
      <c r="CJ2148" s="3"/>
      <c r="CK2148" s="2"/>
      <c r="CL2148" s="2"/>
      <c r="CM2148" s="4"/>
      <c r="CN2148" s="4"/>
      <c r="CO2148" s="3"/>
      <c r="CP2148" s="4"/>
      <c r="CQ2148" s="3"/>
      <c r="CS2148" s="4"/>
      <c r="CT2148" s="3"/>
      <c r="CU2148" s="3"/>
    </row>
    <row r="2149" spans="1:99" ht="20.100000000000001" customHeight="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Y2149" s="4"/>
      <c r="Z2149" s="5"/>
      <c r="AB2149" s="6"/>
      <c r="AC2149" s="3"/>
      <c r="AD2149" s="3"/>
      <c r="AE2149" s="3"/>
      <c r="AF2149" s="3"/>
      <c r="AG2149" s="4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X2149" s="4"/>
      <c r="AZ2149" s="4"/>
      <c r="BA2149" s="4"/>
      <c r="BB2149" s="8"/>
      <c r="BC2149" s="3"/>
      <c r="BD2149" s="3"/>
      <c r="BF2149" s="5"/>
      <c r="BG2149" s="5"/>
      <c r="BH2149" s="5"/>
      <c r="BI2149" s="5"/>
      <c r="BJ2149" s="5"/>
      <c r="BK2149" s="3"/>
      <c r="BM2149" s="7"/>
      <c r="BN2149" s="3"/>
      <c r="BO2149" s="3"/>
      <c r="BQ2149" s="7"/>
      <c r="BR2149" s="3"/>
      <c r="BS2149" s="3"/>
      <c r="BV2149" s="4"/>
      <c r="BW2149" s="3"/>
      <c r="BX2149" s="3"/>
      <c r="BY2149" s="3"/>
      <c r="BZ2149" s="3"/>
      <c r="CA2149" s="3"/>
      <c r="CB2149" s="3"/>
      <c r="CC2149" s="3"/>
      <c r="CD2149" s="4"/>
      <c r="CE2149" s="4"/>
      <c r="CF2149" s="3"/>
      <c r="CG2149" s="3"/>
      <c r="CH2149" s="3"/>
      <c r="CI2149" s="3"/>
      <c r="CJ2149" s="3"/>
      <c r="CK2149" s="2"/>
      <c r="CL2149" s="2"/>
      <c r="CM2149" s="4"/>
      <c r="CN2149" s="4"/>
      <c r="CO2149" s="3"/>
      <c r="CP2149" s="4"/>
      <c r="CQ2149" s="3"/>
      <c r="CS2149" s="4"/>
      <c r="CT2149" s="3"/>
      <c r="CU2149" s="3"/>
    </row>
    <row r="2150" spans="1:99" ht="20.100000000000001" customHeight="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Y2150" s="4"/>
      <c r="Z2150" s="5"/>
      <c r="AB2150" s="6"/>
      <c r="AC2150" s="3"/>
      <c r="AD2150" s="3"/>
      <c r="AE2150" s="3"/>
      <c r="AF2150" s="3"/>
      <c r="AG2150" s="4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X2150" s="4"/>
      <c r="AZ2150" s="4"/>
      <c r="BA2150" s="4"/>
      <c r="BB2150" s="8"/>
      <c r="BC2150" s="3"/>
      <c r="BD2150" s="3"/>
      <c r="BF2150" s="5"/>
      <c r="BG2150" s="5"/>
      <c r="BH2150" s="5"/>
      <c r="BI2150" s="5"/>
      <c r="BJ2150" s="5"/>
      <c r="BK2150" s="3"/>
      <c r="BM2150" s="7"/>
      <c r="BN2150" s="3"/>
      <c r="BO2150" s="3"/>
      <c r="BQ2150" s="7"/>
      <c r="BR2150" s="3"/>
      <c r="BS2150" s="3"/>
      <c r="BV2150" s="4"/>
      <c r="BW2150" s="3"/>
      <c r="BX2150" s="3"/>
      <c r="BY2150" s="3"/>
      <c r="BZ2150" s="3"/>
      <c r="CA2150" s="3"/>
      <c r="CB2150" s="3"/>
      <c r="CC2150" s="3"/>
      <c r="CD2150" s="4"/>
      <c r="CE2150" s="4"/>
      <c r="CF2150" s="3"/>
      <c r="CG2150" s="3"/>
      <c r="CH2150" s="3"/>
      <c r="CI2150" s="3"/>
      <c r="CJ2150" s="3"/>
      <c r="CK2150" s="2"/>
      <c r="CL2150" s="2"/>
      <c r="CM2150" s="4"/>
      <c r="CN2150" s="4"/>
      <c r="CO2150" s="3"/>
      <c r="CP2150" s="4"/>
      <c r="CQ2150" s="3"/>
      <c r="CS2150" s="4"/>
      <c r="CT2150" s="3"/>
      <c r="CU2150" s="3"/>
    </row>
    <row r="2151" spans="1:99" ht="20.100000000000001" customHeight="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Y2151" s="4"/>
      <c r="Z2151" s="5"/>
      <c r="AB2151" s="6"/>
      <c r="AC2151" s="3"/>
      <c r="AD2151" s="3"/>
      <c r="AE2151" s="3"/>
      <c r="AF2151" s="3"/>
      <c r="AG2151" s="4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X2151" s="4"/>
      <c r="AZ2151" s="4"/>
      <c r="BA2151" s="4"/>
      <c r="BB2151" s="8"/>
      <c r="BC2151" s="3"/>
      <c r="BD2151" s="3"/>
      <c r="BF2151" s="5"/>
      <c r="BG2151" s="5"/>
      <c r="BH2151" s="5"/>
      <c r="BI2151" s="5"/>
      <c r="BJ2151" s="5"/>
      <c r="BK2151" s="3"/>
      <c r="BM2151" s="7"/>
      <c r="BN2151" s="3"/>
      <c r="BO2151" s="3"/>
      <c r="BQ2151" s="7"/>
      <c r="BR2151" s="3"/>
      <c r="BS2151" s="3"/>
      <c r="BV2151" s="4"/>
      <c r="BW2151" s="3"/>
      <c r="BX2151" s="3"/>
      <c r="BY2151" s="3"/>
      <c r="BZ2151" s="3"/>
      <c r="CA2151" s="3"/>
      <c r="CB2151" s="3"/>
      <c r="CC2151" s="3"/>
      <c r="CD2151" s="4"/>
      <c r="CE2151" s="4"/>
      <c r="CF2151" s="3"/>
      <c r="CG2151" s="3"/>
      <c r="CH2151" s="3"/>
      <c r="CI2151" s="3"/>
      <c r="CJ2151" s="3"/>
      <c r="CK2151" s="2"/>
      <c r="CL2151" s="2"/>
      <c r="CM2151" s="4"/>
      <c r="CN2151" s="4"/>
      <c r="CO2151" s="3"/>
      <c r="CP2151" s="4"/>
      <c r="CQ2151" s="3"/>
      <c r="CS2151" s="4"/>
      <c r="CT2151" s="3"/>
      <c r="CU2151" s="3"/>
    </row>
    <row r="2152" spans="1:99" ht="20.100000000000001" customHeight="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Y2152" s="4"/>
      <c r="Z2152" s="5"/>
      <c r="AB2152" s="6"/>
      <c r="AC2152" s="3"/>
      <c r="AD2152" s="3"/>
      <c r="AE2152" s="3"/>
      <c r="AF2152" s="3"/>
      <c r="AG2152" s="4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X2152" s="4"/>
      <c r="AZ2152" s="4"/>
      <c r="BA2152" s="4"/>
      <c r="BB2152" s="8"/>
      <c r="BC2152" s="3"/>
      <c r="BD2152" s="3"/>
      <c r="BF2152" s="5"/>
      <c r="BG2152" s="5"/>
      <c r="BH2152" s="5"/>
      <c r="BI2152" s="5"/>
      <c r="BJ2152" s="5"/>
      <c r="BK2152" s="3"/>
      <c r="BM2152" s="7"/>
      <c r="BN2152" s="3"/>
      <c r="BO2152" s="3"/>
      <c r="BQ2152" s="7"/>
      <c r="BR2152" s="3"/>
      <c r="BS2152" s="3"/>
      <c r="BV2152" s="4"/>
      <c r="BW2152" s="3"/>
      <c r="BX2152" s="3"/>
      <c r="BY2152" s="3"/>
      <c r="BZ2152" s="3"/>
      <c r="CA2152" s="3"/>
      <c r="CB2152" s="3"/>
      <c r="CC2152" s="3"/>
      <c r="CD2152" s="4"/>
      <c r="CE2152" s="4"/>
      <c r="CF2152" s="3"/>
      <c r="CG2152" s="3"/>
      <c r="CH2152" s="3"/>
      <c r="CI2152" s="3"/>
      <c r="CJ2152" s="3"/>
      <c r="CK2152" s="2"/>
      <c r="CL2152" s="2"/>
      <c r="CM2152" s="4"/>
      <c r="CN2152" s="4"/>
      <c r="CO2152" s="3"/>
      <c r="CP2152" s="4"/>
      <c r="CQ2152" s="3"/>
      <c r="CS2152" s="4"/>
      <c r="CT2152" s="3"/>
      <c r="CU2152" s="3"/>
    </row>
    <row r="2153" spans="1:99" ht="20.100000000000001" customHeight="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Y2153" s="4"/>
      <c r="Z2153" s="5"/>
      <c r="AB2153" s="6"/>
      <c r="AC2153" s="3"/>
      <c r="AD2153" s="3"/>
      <c r="AE2153" s="3"/>
      <c r="AF2153" s="3"/>
      <c r="AG2153" s="4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X2153" s="4"/>
      <c r="AZ2153" s="4"/>
      <c r="BA2153" s="4"/>
      <c r="BB2153" s="8"/>
      <c r="BC2153" s="3"/>
      <c r="BD2153" s="3"/>
      <c r="BF2153" s="5"/>
      <c r="BG2153" s="5"/>
      <c r="BH2153" s="5"/>
      <c r="BI2153" s="5"/>
      <c r="BJ2153" s="5"/>
      <c r="BK2153" s="3"/>
      <c r="BM2153" s="7"/>
      <c r="BN2153" s="3"/>
      <c r="BO2153" s="3"/>
      <c r="BQ2153" s="7"/>
      <c r="BR2153" s="3"/>
      <c r="BS2153" s="3"/>
      <c r="BV2153" s="4"/>
      <c r="BW2153" s="3"/>
      <c r="BX2153" s="3"/>
      <c r="BY2153" s="3"/>
      <c r="BZ2153" s="3"/>
      <c r="CA2153" s="3"/>
      <c r="CB2153" s="3"/>
      <c r="CC2153" s="3"/>
      <c r="CD2153" s="4"/>
      <c r="CE2153" s="4"/>
      <c r="CF2153" s="3"/>
      <c r="CG2153" s="3"/>
      <c r="CH2153" s="3"/>
      <c r="CI2153" s="3"/>
      <c r="CJ2153" s="3"/>
      <c r="CK2153" s="2"/>
      <c r="CL2153" s="2"/>
      <c r="CM2153" s="4"/>
      <c r="CN2153" s="4"/>
      <c r="CO2153" s="3"/>
      <c r="CP2153" s="4"/>
      <c r="CQ2153" s="3"/>
      <c r="CS2153" s="4"/>
      <c r="CT2153" s="3"/>
      <c r="CU2153" s="3"/>
    </row>
    <row r="2154" spans="1:99" ht="20.100000000000001" customHeight="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Y2154" s="4"/>
      <c r="Z2154" s="5"/>
      <c r="AB2154" s="6"/>
      <c r="AC2154" s="3"/>
      <c r="AD2154" s="3"/>
      <c r="AE2154" s="3"/>
      <c r="AF2154" s="3"/>
      <c r="AG2154" s="4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X2154" s="4"/>
      <c r="AZ2154" s="4"/>
      <c r="BA2154" s="4"/>
      <c r="BB2154" s="8"/>
      <c r="BC2154" s="3"/>
      <c r="BD2154" s="3"/>
      <c r="BF2154" s="5"/>
      <c r="BG2154" s="5"/>
      <c r="BH2154" s="5"/>
      <c r="BI2154" s="5"/>
      <c r="BJ2154" s="5"/>
      <c r="BK2154" s="3"/>
      <c r="BM2154" s="7"/>
      <c r="BN2154" s="3"/>
      <c r="BO2154" s="3"/>
      <c r="BQ2154" s="7"/>
      <c r="BR2154" s="3"/>
      <c r="BS2154" s="3"/>
      <c r="BV2154" s="4"/>
      <c r="BW2154" s="3"/>
      <c r="BX2154" s="3"/>
      <c r="BY2154" s="3"/>
      <c r="BZ2154" s="3"/>
      <c r="CA2154" s="3"/>
      <c r="CB2154" s="3"/>
      <c r="CC2154" s="3"/>
      <c r="CD2154" s="4"/>
      <c r="CE2154" s="4"/>
      <c r="CF2154" s="3"/>
      <c r="CG2154" s="3"/>
      <c r="CH2154" s="3"/>
      <c r="CI2154" s="3"/>
      <c r="CJ2154" s="3"/>
      <c r="CK2154" s="2"/>
      <c r="CL2154" s="2"/>
      <c r="CM2154" s="4"/>
      <c r="CN2154" s="4"/>
      <c r="CO2154" s="3"/>
      <c r="CP2154" s="4"/>
      <c r="CQ2154" s="3"/>
      <c r="CS2154" s="4"/>
      <c r="CT2154" s="3"/>
      <c r="CU2154" s="3"/>
    </row>
    <row r="2155" spans="1:99" ht="20.100000000000001" customHeight="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Y2155" s="4"/>
      <c r="Z2155" s="5"/>
      <c r="AB2155" s="6"/>
      <c r="AC2155" s="3"/>
      <c r="AD2155" s="3"/>
      <c r="AE2155" s="3"/>
      <c r="AF2155" s="3"/>
      <c r="AG2155" s="4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X2155" s="4"/>
      <c r="AZ2155" s="4"/>
      <c r="BA2155" s="4"/>
      <c r="BB2155" s="8"/>
      <c r="BC2155" s="3"/>
      <c r="BD2155" s="3"/>
      <c r="BF2155" s="5"/>
      <c r="BG2155" s="5"/>
      <c r="BH2155" s="5"/>
      <c r="BI2155" s="5"/>
      <c r="BJ2155" s="5"/>
      <c r="BK2155" s="3"/>
      <c r="BM2155" s="7"/>
      <c r="BN2155" s="3"/>
      <c r="BO2155" s="3"/>
      <c r="BQ2155" s="7"/>
      <c r="BR2155" s="3"/>
      <c r="BS2155" s="3"/>
      <c r="BV2155" s="4"/>
      <c r="BW2155" s="3"/>
      <c r="BX2155" s="3"/>
      <c r="BY2155" s="3"/>
      <c r="BZ2155" s="3"/>
      <c r="CA2155" s="3"/>
      <c r="CB2155" s="3"/>
      <c r="CC2155" s="3"/>
      <c r="CD2155" s="4"/>
      <c r="CE2155" s="4"/>
      <c r="CF2155" s="3"/>
      <c r="CG2155" s="3"/>
      <c r="CH2155" s="3"/>
      <c r="CI2155" s="3"/>
      <c r="CJ2155" s="3"/>
      <c r="CK2155" s="2"/>
      <c r="CL2155" s="2"/>
      <c r="CM2155" s="4"/>
      <c r="CN2155" s="4"/>
      <c r="CO2155" s="3"/>
      <c r="CP2155" s="4"/>
      <c r="CQ2155" s="3"/>
      <c r="CS2155" s="4"/>
      <c r="CT2155" s="3"/>
      <c r="CU2155" s="3"/>
    </row>
    <row r="2156" spans="1:99" ht="20.100000000000001" customHeight="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Y2156" s="4"/>
      <c r="Z2156" s="5"/>
      <c r="AB2156" s="6"/>
      <c r="AC2156" s="3"/>
      <c r="AD2156" s="3"/>
      <c r="AE2156" s="3"/>
      <c r="AF2156" s="3"/>
      <c r="AG2156" s="4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X2156" s="4"/>
      <c r="AZ2156" s="4"/>
      <c r="BA2156" s="4"/>
      <c r="BB2156" s="8"/>
      <c r="BC2156" s="3"/>
      <c r="BD2156" s="3"/>
      <c r="BF2156" s="5"/>
      <c r="BG2156" s="5"/>
      <c r="BH2156" s="5"/>
      <c r="BI2156" s="5"/>
      <c r="BJ2156" s="5"/>
      <c r="BK2156" s="3"/>
      <c r="BM2156" s="7"/>
      <c r="BN2156" s="3"/>
      <c r="BO2156" s="3"/>
      <c r="BQ2156" s="7"/>
      <c r="BR2156" s="3"/>
      <c r="BS2156" s="3"/>
      <c r="BV2156" s="4"/>
      <c r="BW2156" s="3"/>
      <c r="BX2156" s="3"/>
      <c r="BY2156" s="3"/>
      <c r="BZ2156" s="3"/>
      <c r="CA2156" s="3"/>
      <c r="CB2156" s="3"/>
      <c r="CC2156" s="3"/>
      <c r="CD2156" s="4"/>
      <c r="CE2156" s="4"/>
      <c r="CF2156" s="3"/>
      <c r="CG2156" s="3"/>
      <c r="CH2156" s="3"/>
      <c r="CI2156" s="3"/>
      <c r="CJ2156" s="3"/>
      <c r="CK2156" s="2"/>
      <c r="CL2156" s="2"/>
      <c r="CM2156" s="4"/>
      <c r="CN2156" s="4"/>
      <c r="CO2156" s="3"/>
      <c r="CP2156" s="4"/>
      <c r="CQ2156" s="3"/>
      <c r="CS2156" s="4"/>
      <c r="CT2156" s="3"/>
      <c r="CU2156" s="3"/>
    </row>
    <row r="2157" spans="1:99" ht="20.100000000000001" customHeight="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Y2157" s="4"/>
      <c r="Z2157" s="5"/>
      <c r="AB2157" s="6"/>
      <c r="AC2157" s="3"/>
      <c r="AD2157" s="3"/>
      <c r="AE2157" s="3"/>
      <c r="AF2157" s="3"/>
      <c r="AG2157" s="4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X2157" s="4"/>
      <c r="AZ2157" s="4"/>
      <c r="BA2157" s="4"/>
      <c r="BB2157" s="8"/>
      <c r="BC2157" s="3"/>
      <c r="BD2157" s="3"/>
      <c r="BF2157" s="5"/>
      <c r="BG2157" s="5"/>
      <c r="BH2157" s="5"/>
      <c r="BI2157" s="5"/>
      <c r="BJ2157" s="5"/>
      <c r="BK2157" s="3"/>
      <c r="BM2157" s="7"/>
      <c r="BN2157" s="3"/>
      <c r="BO2157" s="3"/>
      <c r="BQ2157" s="7"/>
      <c r="BR2157" s="3"/>
      <c r="BS2157" s="3"/>
      <c r="BV2157" s="4"/>
      <c r="BW2157" s="3"/>
      <c r="BX2157" s="3"/>
      <c r="BY2157" s="3"/>
      <c r="BZ2157" s="3"/>
      <c r="CA2157" s="3"/>
      <c r="CB2157" s="3"/>
      <c r="CC2157" s="3"/>
      <c r="CD2157" s="4"/>
      <c r="CE2157" s="4"/>
      <c r="CF2157" s="3"/>
      <c r="CG2157" s="3"/>
      <c r="CH2157" s="3"/>
      <c r="CI2157" s="3"/>
      <c r="CJ2157" s="3"/>
      <c r="CK2157" s="2"/>
      <c r="CL2157" s="2"/>
      <c r="CM2157" s="4"/>
      <c r="CN2157" s="4"/>
      <c r="CO2157" s="3"/>
      <c r="CP2157" s="4"/>
      <c r="CQ2157" s="3"/>
      <c r="CS2157" s="4"/>
      <c r="CT2157" s="3"/>
      <c r="CU2157" s="3"/>
    </row>
    <row r="2158" spans="1:99" ht="20.100000000000001" customHeight="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Y2158" s="4"/>
      <c r="Z2158" s="5"/>
      <c r="AB2158" s="6"/>
      <c r="AC2158" s="3"/>
      <c r="AD2158" s="3"/>
      <c r="AE2158" s="3"/>
      <c r="AF2158" s="3"/>
      <c r="AG2158" s="4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X2158" s="4"/>
      <c r="AZ2158" s="4"/>
      <c r="BA2158" s="4"/>
      <c r="BB2158" s="8"/>
      <c r="BC2158" s="3"/>
      <c r="BD2158" s="3"/>
      <c r="BF2158" s="5"/>
      <c r="BG2158" s="5"/>
      <c r="BH2158" s="5"/>
      <c r="BI2158" s="5"/>
      <c r="BJ2158" s="5"/>
      <c r="BK2158" s="3"/>
      <c r="BM2158" s="7"/>
      <c r="BN2158" s="3"/>
      <c r="BO2158" s="3"/>
      <c r="BQ2158" s="7"/>
      <c r="BR2158" s="3"/>
      <c r="BS2158" s="3"/>
      <c r="BV2158" s="4"/>
      <c r="BW2158" s="3"/>
      <c r="BX2158" s="3"/>
      <c r="BY2158" s="3"/>
      <c r="BZ2158" s="3"/>
      <c r="CA2158" s="3"/>
      <c r="CB2158" s="3"/>
      <c r="CC2158" s="3"/>
      <c r="CD2158" s="4"/>
      <c r="CE2158" s="4"/>
      <c r="CF2158" s="3"/>
      <c r="CG2158" s="3"/>
      <c r="CH2158" s="3"/>
      <c r="CI2158" s="3"/>
      <c r="CJ2158" s="3"/>
      <c r="CK2158" s="2"/>
      <c r="CL2158" s="2"/>
      <c r="CM2158" s="4"/>
      <c r="CN2158" s="4"/>
      <c r="CO2158" s="3"/>
      <c r="CP2158" s="4"/>
      <c r="CQ2158" s="3"/>
      <c r="CS2158" s="4"/>
      <c r="CT2158" s="3"/>
      <c r="CU2158" s="3"/>
    </row>
    <row r="2159" spans="1:99" ht="20.100000000000001" customHeight="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Y2159" s="4"/>
      <c r="Z2159" s="5"/>
      <c r="AB2159" s="6"/>
      <c r="AC2159" s="3"/>
      <c r="AD2159" s="3"/>
      <c r="AE2159" s="3"/>
      <c r="AF2159" s="3"/>
      <c r="AG2159" s="4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X2159" s="4"/>
      <c r="AZ2159" s="4"/>
      <c r="BA2159" s="4"/>
      <c r="BB2159" s="8"/>
      <c r="BC2159" s="3"/>
      <c r="BD2159" s="3"/>
      <c r="BF2159" s="5"/>
      <c r="BG2159" s="5"/>
      <c r="BH2159" s="5"/>
      <c r="BI2159" s="5"/>
      <c r="BJ2159" s="5"/>
      <c r="BK2159" s="3"/>
      <c r="BM2159" s="7"/>
      <c r="BN2159" s="3"/>
      <c r="BO2159" s="3"/>
      <c r="BQ2159" s="7"/>
      <c r="BR2159" s="3"/>
      <c r="BS2159" s="3"/>
      <c r="BV2159" s="4"/>
      <c r="BW2159" s="3"/>
      <c r="BX2159" s="3"/>
      <c r="BY2159" s="3"/>
      <c r="BZ2159" s="3"/>
      <c r="CA2159" s="3"/>
      <c r="CB2159" s="3"/>
      <c r="CC2159" s="3"/>
      <c r="CD2159" s="4"/>
      <c r="CE2159" s="4"/>
      <c r="CF2159" s="3"/>
      <c r="CG2159" s="3"/>
      <c r="CH2159" s="3"/>
      <c r="CI2159" s="3"/>
      <c r="CJ2159" s="3"/>
      <c r="CK2159" s="2"/>
      <c r="CL2159" s="2"/>
      <c r="CM2159" s="4"/>
      <c r="CN2159" s="4"/>
      <c r="CO2159" s="3"/>
      <c r="CP2159" s="4"/>
      <c r="CQ2159" s="3"/>
      <c r="CS2159" s="4"/>
      <c r="CT2159" s="3"/>
      <c r="CU2159" s="3"/>
    </row>
    <row r="2160" spans="1:99" ht="20.100000000000001" customHeight="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Y2160" s="4"/>
      <c r="Z2160" s="5"/>
      <c r="AB2160" s="6"/>
      <c r="AC2160" s="3"/>
      <c r="AD2160" s="3"/>
      <c r="AE2160" s="3"/>
      <c r="AF2160" s="3"/>
      <c r="AG2160" s="4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X2160" s="4"/>
      <c r="AZ2160" s="4"/>
      <c r="BA2160" s="4"/>
      <c r="BB2160" s="8"/>
      <c r="BC2160" s="3"/>
      <c r="BD2160" s="3"/>
      <c r="BF2160" s="5"/>
      <c r="BG2160" s="5"/>
      <c r="BH2160" s="5"/>
      <c r="BI2160" s="5"/>
      <c r="BJ2160" s="5"/>
      <c r="BK2160" s="3"/>
      <c r="BM2160" s="7"/>
      <c r="BN2160" s="3"/>
      <c r="BO2160" s="3"/>
      <c r="BQ2160" s="7"/>
      <c r="BR2160" s="3"/>
      <c r="BS2160" s="3"/>
      <c r="BV2160" s="4"/>
      <c r="BW2160" s="3"/>
      <c r="BX2160" s="3"/>
      <c r="BY2160" s="3"/>
      <c r="BZ2160" s="3"/>
      <c r="CA2160" s="3"/>
      <c r="CB2160" s="3"/>
      <c r="CC2160" s="3"/>
      <c r="CD2160" s="4"/>
      <c r="CE2160" s="4"/>
      <c r="CF2160" s="3"/>
      <c r="CG2160" s="3"/>
      <c r="CH2160" s="3"/>
      <c r="CI2160" s="3"/>
      <c r="CJ2160" s="3"/>
      <c r="CK2160" s="2"/>
      <c r="CL2160" s="2"/>
      <c r="CM2160" s="4"/>
      <c r="CN2160" s="4"/>
      <c r="CO2160" s="3"/>
      <c r="CP2160" s="4"/>
      <c r="CQ2160" s="3"/>
      <c r="CS2160" s="4"/>
      <c r="CT2160" s="3"/>
      <c r="CU2160" s="3"/>
    </row>
    <row r="2161" spans="1:99" ht="20.100000000000001" customHeight="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Y2161" s="4"/>
      <c r="Z2161" s="5"/>
      <c r="AB2161" s="6"/>
      <c r="AC2161" s="3"/>
      <c r="AD2161" s="3"/>
      <c r="AE2161" s="3"/>
      <c r="AF2161" s="3"/>
      <c r="AG2161" s="4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X2161" s="4"/>
      <c r="AZ2161" s="4"/>
      <c r="BA2161" s="4"/>
      <c r="BB2161" s="8"/>
      <c r="BC2161" s="3"/>
      <c r="BD2161" s="3"/>
      <c r="BF2161" s="5"/>
      <c r="BG2161" s="5"/>
      <c r="BH2161" s="5"/>
      <c r="BI2161" s="5"/>
      <c r="BJ2161" s="5"/>
      <c r="BK2161" s="3"/>
      <c r="BM2161" s="7"/>
      <c r="BN2161" s="3"/>
      <c r="BO2161" s="3"/>
      <c r="BQ2161" s="7"/>
      <c r="BR2161" s="3"/>
      <c r="BS2161" s="3"/>
      <c r="BV2161" s="4"/>
      <c r="BW2161" s="3"/>
      <c r="BX2161" s="3"/>
      <c r="BY2161" s="3"/>
      <c r="BZ2161" s="3"/>
      <c r="CA2161" s="3"/>
      <c r="CB2161" s="3"/>
      <c r="CC2161" s="3"/>
      <c r="CD2161" s="4"/>
      <c r="CE2161" s="4"/>
      <c r="CF2161" s="3"/>
      <c r="CG2161" s="3"/>
      <c r="CH2161" s="3"/>
      <c r="CI2161" s="3"/>
      <c r="CJ2161" s="3"/>
      <c r="CK2161" s="2"/>
      <c r="CL2161" s="2"/>
      <c r="CM2161" s="4"/>
      <c r="CN2161" s="4"/>
      <c r="CO2161" s="3"/>
      <c r="CP2161" s="4"/>
      <c r="CQ2161" s="3"/>
      <c r="CS2161" s="4"/>
      <c r="CT2161" s="3"/>
      <c r="CU2161" s="3"/>
    </row>
    <row r="2162" spans="1:99" ht="20.100000000000001" customHeight="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Y2162" s="4"/>
      <c r="Z2162" s="5"/>
      <c r="AB2162" s="6"/>
      <c r="AC2162" s="3"/>
      <c r="AD2162" s="3"/>
      <c r="AE2162" s="3"/>
      <c r="AF2162" s="3"/>
      <c r="AG2162" s="4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X2162" s="4"/>
      <c r="AZ2162" s="4"/>
      <c r="BA2162" s="4"/>
      <c r="BB2162" s="8"/>
      <c r="BC2162" s="3"/>
      <c r="BD2162" s="3"/>
      <c r="BF2162" s="5"/>
      <c r="BG2162" s="5"/>
      <c r="BH2162" s="5"/>
      <c r="BI2162" s="5"/>
      <c r="BJ2162" s="5"/>
      <c r="BK2162" s="3"/>
      <c r="BM2162" s="7"/>
      <c r="BN2162" s="3"/>
      <c r="BO2162" s="3"/>
      <c r="BQ2162" s="7"/>
      <c r="BR2162" s="3"/>
      <c r="BS2162" s="3"/>
      <c r="BV2162" s="4"/>
      <c r="BW2162" s="3"/>
      <c r="BX2162" s="3"/>
      <c r="BY2162" s="3"/>
      <c r="BZ2162" s="3"/>
      <c r="CA2162" s="3"/>
      <c r="CB2162" s="3"/>
      <c r="CC2162" s="3"/>
      <c r="CD2162" s="4"/>
      <c r="CE2162" s="4"/>
      <c r="CF2162" s="3"/>
      <c r="CG2162" s="3"/>
      <c r="CH2162" s="3"/>
      <c r="CI2162" s="3"/>
      <c r="CJ2162" s="3"/>
      <c r="CK2162" s="2"/>
      <c r="CL2162" s="2"/>
      <c r="CM2162" s="4"/>
      <c r="CN2162" s="4"/>
      <c r="CO2162" s="3"/>
      <c r="CP2162" s="4"/>
      <c r="CQ2162" s="3"/>
      <c r="CS2162" s="4"/>
      <c r="CT2162" s="3"/>
      <c r="CU2162" s="3"/>
    </row>
    <row r="2163" spans="1:99" ht="20.100000000000001" customHeight="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Y2163" s="4"/>
      <c r="Z2163" s="5"/>
      <c r="AB2163" s="6"/>
      <c r="AC2163" s="3"/>
      <c r="AD2163" s="3"/>
      <c r="AE2163" s="3"/>
      <c r="AF2163" s="3"/>
      <c r="AG2163" s="4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X2163" s="4"/>
      <c r="AZ2163" s="4"/>
      <c r="BA2163" s="4"/>
      <c r="BB2163" s="8"/>
      <c r="BC2163" s="3"/>
      <c r="BD2163" s="3"/>
      <c r="BF2163" s="5"/>
      <c r="BG2163" s="5"/>
      <c r="BH2163" s="5"/>
      <c r="BI2163" s="5"/>
      <c r="BJ2163" s="5"/>
      <c r="BK2163" s="3"/>
      <c r="BM2163" s="7"/>
      <c r="BN2163" s="3"/>
      <c r="BO2163" s="3"/>
      <c r="BQ2163" s="7"/>
      <c r="BR2163" s="3"/>
      <c r="BS2163" s="3"/>
      <c r="BV2163" s="4"/>
      <c r="BW2163" s="3"/>
      <c r="BX2163" s="3"/>
      <c r="BY2163" s="3"/>
      <c r="BZ2163" s="3"/>
      <c r="CA2163" s="3"/>
      <c r="CB2163" s="3"/>
      <c r="CC2163" s="3"/>
      <c r="CD2163" s="4"/>
      <c r="CE2163" s="4"/>
      <c r="CF2163" s="3"/>
      <c r="CG2163" s="3"/>
      <c r="CH2163" s="3"/>
      <c r="CI2163" s="3"/>
      <c r="CJ2163" s="3"/>
      <c r="CK2163" s="2"/>
      <c r="CL2163" s="2"/>
      <c r="CM2163" s="4"/>
      <c r="CN2163" s="4"/>
      <c r="CO2163" s="3"/>
      <c r="CP2163" s="4"/>
      <c r="CQ2163" s="3"/>
      <c r="CS2163" s="4"/>
      <c r="CT2163" s="3"/>
      <c r="CU2163" s="3"/>
    </row>
    <row r="2164" spans="1:99" ht="20.100000000000001" customHeight="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Y2164" s="4"/>
      <c r="Z2164" s="5"/>
      <c r="AB2164" s="6"/>
      <c r="AC2164" s="3"/>
      <c r="AD2164" s="3"/>
      <c r="AE2164" s="3"/>
      <c r="AF2164" s="3"/>
      <c r="AG2164" s="4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X2164" s="4"/>
      <c r="AZ2164" s="4"/>
      <c r="BA2164" s="4"/>
      <c r="BB2164" s="8"/>
      <c r="BC2164" s="3"/>
      <c r="BD2164" s="3"/>
      <c r="BF2164" s="5"/>
      <c r="BG2164" s="5"/>
      <c r="BH2164" s="5"/>
      <c r="BI2164" s="5"/>
      <c r="BJ2164" s="5"/>
      <c r="BK2164" s="3"/>
      <c r="BM2164" s="7"/>
      <c r="BN2164" s="3"/>
      <c r="BO2164" s="3"/>
      <c r="BQ2164" s="7"/>
      <c r="BR2164" s="3"/>
      <c r="BS2164" s="3"/>
      <c r="BV2164" s="4"/>
      <c r="BW2164" s="3"/>
      <c r="BX2164" s="3"/>
      <c r="BY2164" s="3"/>
      <c r="BZ2164" s="3"/>
      <c r="CA2164" s="3"/>
      <c r="CB2164" s="3"/>
      <c r="CC2164" s="3"/>
      <c r="CD2164" s="4"/>
      <c r="CE2164" s="4"/>
      <c r="CF2164" s="3"/>
      <c r="CG2164" s="3"/>
      <c r="CH2164" s="3"/>
      <c r="CI2164" s="3"/>
      <c r="CJ2164" s="3"/>
      <c r="CK2164" s="2"/>
      <c r="CL2164" s="2"/>
      <c r="CM2164" s="4"/>
      <c r="CN2164" s="4"/>
      <c r="CO2164" s="3"/>
      <c r="CP2164" s="4"/>
      <c r="CQ2164" s="3"/>
      <c r="CS2164" s="4"/>
      <c r="CT2164" s="3"/>
      <c r="CU2164" s="3"/>
    </row>
    <row r="2165" spans="1:99" ht="20.100000000000001" customHeight="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Y2165" s="4"/>
      <c r="Z2165" s="5"/>
      <c r="AB2165" s="6"/>
      <c r="AC2165" s="3"/>
      <c r="AD2165" s="3"/>
      <c r="AE2165" s="3"/>
      <c r="AF2165" s="3"/>
      <c r="AG2165" s="4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X2165" s="4"/>
      <c r="AZ2165" s="4"/>
      <c r="BA2165" s="4"/>
      <c r="BB2165" s="8"/>
      <c r="BC2165" s="3"/>
      <c r="BD2165" s="3"/>
      <c r="BF2165" s="5"/>
      <c r="BG2165" s="5"/>
      <c r="BH2165" s="5"/>
      <c r="BI2165" s="5"/>
      <c r="BJ2165" s="5"/>
      <c r="BK2165" s="3"/>
      <c r="BM2165" s="7"/>
      <c r="BN2165" s="3"/>
      <c r="BO2165" s="3"/>
      <c r="BQ2165" s="7"/>
      <c r="BR2165" s="3"/>
      <c r="BS2165" s="3"/>
      <c r="BV2165" s="4"/>
      <c r="BW2165" s="3"/>
      <c r="BX2165" s="3"/>
      <c r="BY2165" s="3"/>
      <c r="BZ2165" s="3"/>
      <c r="CA2165" s="3"/>
      <c r="CB2165" s="3"/>
      <c r="CC2165" s="3"/>
      <c r="CD2165" s="4"/>
      <c r="CE2165" s="4"/>
      <c r="CF2165" s="3"/>
      <c r="CG2165" s="3"/>
      <c r="CH2165" s="3"/>
      <c r="CI2165" s="3"/>
      <c r="CJ2165" s="3"/>
      <c r="CK2165" s="2"/>
      <c r="CL2165" s="2"/>
      <c r="CM2165" s="4"/>
      <c r="CN2165" s="4"/>
      <c r="CO2165" s="3"/>
      <c r="CP2165" s="4"/>
      <c r="CQ2165" s="3"/>
      <c r="CS2165" s="4"/>
      <c r="CT2165" s="3"/>
      <c r="CU2165" s="3"/>
    </row>
    <row r="2166" spans="1:99" ht="20.100000000000001" customHeight="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Y2166" s="4"/>
      <c r="Z2166" s="5"/>
      <c r="AB2166" s="6"/>
      <c r="AC2166" s="3"/>
      <c r="AD2166" s="3"/>
      <c r="AE2166" s="3"/>
      <c r="AF2166" s="3"/>
      <c r="AG2166" s="4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X2166" s="4"/>
      <c r="AZ2166" s="4"/>
      <c r="BA2166" s="4"/>
      <c r="BB2166" s="8"/>
      <c r="BC2166" s="3"/>
      <c r="BD2166" s="3"/>
      <c r="BF2166" s="5"/>
      <c r="BG2166" s="5"/>
      <c r="BH2166" s="5"/>
      <c r="BI2166" s="5"/>
      <c r="BJ2166" s="5"/>
      <c r="BK2166" s="3"/>
      <c r="BM2166" s="7"/>
      <c r="BN2166" s="3"/>
      <c r="BO2166" s="3"/>
      <c r="BQ2166" s="7"/>
      <c r="BR2166" s="3"/>
      <c r="BS2166" s="3"/>
      <c r="BV2166" s="4"/>
      <c r="BW2166" s="3"/>
      <c r="BX2166" s="3"/>
      <c r="BY2166" s="3"/>
      <c r="BZ2166" s="3"/>
      <c r="CA2166" s="3"/>
      <c r="CB2166" s="3"/>
      <c r="CC2166" s="3"/>
      <c r="CD2166" s="4"/>
      <c r="CE2166" s="4"/>
      <c r="CF2166" s="3"/>
      <c r="CG2166" s="3"/>
      <c r="CH2166" s="3"/>
      <c r="CI2166" s="3"/>
      <c r="CJ2166" s="3"/>
      <c r="CK2166" s="2"/>
      <c r="CL2166" s="2"/>
      <c r="CM2166" s="4"/>
      <c r="CN2166" s="4"/>
      <c r="CO2166" s="3"/>
      <c r="CP2166" s="4"/>
      <c r="CQ2166" s="3"/>
      <c r="CS2166" s="4"/>
      <c r="CT2166" s="3"/>
      <c r="CU2166" s="3"/>
    </row>
    <row r="2167" spans="1:99" ht="20.100000000000001" customHeight="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Y2167" s="4"/>
      <c r="Z2167" s="5"/>
      <c r="AB2167" s="6"/>
      <c r="AC2167" s="3"/>
      <c r="AD2167" s="3"/>
      <c r="AE2167" s="3"/>
      <c r="AF2167" s="3"/>
      <c r="AG2167" s="4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X2167" s="4"/>
      <c r="AZ2167" s="4"/>
      <c r="BA2167" s="4"/>
      <c r="BB2167" s="8"/>
      <c r="BC2167" s="3"/>
      <c r="BD2167" s="3"/>
      <c r="BF2167" s="5"/>
      <c r="BG2167" s="5"/>
      <c r="BH2167" s="5"/>
      <c r="BI2167" s="5"/>
      <c r="BJ2167" s="5"/>
      <c r="BK2167" s="3"/>
      <c r="BM2167" s="7"/>
      <c r="BN2167" s="3"/>
      <c r="BO2167" s="3"/>
      <c r="BQ2167" s="7"/>
      <c r="BR2167" s="3"/>
      <c r="BS2167" s="3"/>
      <c r="BV2167" s="4"/>
      <c r="BW2167" s="3"/>
      <c r="BX2167" s="3"/>
      <c r="BY2167" s="3"/>
      <c r="BZ2167" s="3"/>
      <c r="CA2167" s="3"/>
      <c r="CB2167" s="3"/>
      <c r="CC2167" s="3"/>
      <c r="CD2167" s="4"/>
      <c r="CE2167" s="4"/>
      <c r="CF2167" s="3"/>
      <c r="CG2167" s="3"/>
      <c r="CH2167" s="3"/>
      <c r="CI2167" s="3"/>
      <c r="CJ2167" s="3"/>
      <c r="CK2167" s="2"/>
      <c r="CL2167" s="2"/>
      <c r="CM2167" s="4"/>
      <c r="CN2167" s="4"/>
      <c r="CO2167" s="3"/>
      <c r="CP2167" s="4"/>
      <c r="CQ2167" s="3"/>
      <c r="CS2167" s="4"/>
      <c r="CT2167" s="3"/>
      <c r="CU2167" s="3"/>
    </row>
    <row r="2168" spans="1:99" ht="20.100000000000001" customHeight="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Y2168" s="4"/>
      <c r="Z2168" s="5"/>
      <c r="AB2168" s="6"/>
      <c r="AC2168" s="3"/>
      <c r="AD2168" s="3"/>
      <c r="AE2168" s="3"/>
      <c r="AF2168" s="3"/>
      <c r="AG2168" s="4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X2168" s="4"/>
      <c r="AZ2168" s="4"/>
      <c r="BA2168" s="4"/>
      <c r="BB2168" s="8"/>
      <c r="BC2168" s="3"/>
      <c r="BD2168" s="3"/>
      <c r="BF2168" s="5"/>
      <c r="BG2168" s="5"/>
      <c r="BH2168" s="5"/>
      <c r="BI2168" s="5"/>
      <c r="BJ2168" s="5"/>
      <c r="BK2168" s="3"/>
      <c r="BM2168" s="7"/>
      <c r="BN2168" s="3"/>
      <c r="BO2168" s="3"/>
      <c r="BQ2168" s="7"/>
      <c r="BR2168" s="3"/>
      <c r="BS2168" s="3"/>
      <c r="BV2168" s="4"/>
      <c r="BW2168" s="3"/>
      <c r="BX2168" s="3"/>
      <c r="BY2168" s="3"/>
      <c r="BZ2168" s="3"/>
      <c r="CA2168" s="3"/>
      <c r="CB2168" s="3"/>
      <c r="CC2168" s="3"/>
      <c r="CD2168" s="4"/>
      <c r="CE2168" s="4"/>
      <c r="CF2168" s="3"/>
      <c r="CG2168" s="3"/>
      <c r="CH2168" s="3"/>
      <c r="CI2168" s="3"/>
      <c r="CJ2168" s="3"/>
      <c r="CK2168" s="2"/>
      <c r="CL2168" s="2"/>
      <c r="CM2168" s="4"/>
      <c r="CN2168" s="4"/>
      <c r="CO2168" s="3"/>
      <c r="CP2168" s="4"/>
      <c r="CQ2168" s="3"/>
      <c r="CS2168" s="4"/>
      <c r="CT2168" s="3"/>
      <c r="CU2168" s="3"/>
    </row>
    <row r="2169" spans="1:99" ht="20.100000000000001" customHeight="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Y2169" s="4"/>
      <c r="Z2169" s="5"/>
      <c r="AB2169" s="6"/>
      <c r="AC2169" s="3"/>
      <c r="AD2169" s="3"/>
      <c r="AE2169" s="3"/>
      <c r="AF2169" s="3"/>
      <c r="AG2169" s="4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X2169" s="4"/>
      <c r="AZ2169" s="4"/>
      <c r="BA2169" s="4"/>
      <c r="BB2169" s="8"/>
      <c r="BC2169" s="3"/>
      <c r="BD2169" s="3"/>
      <c r="BF2169" s="5"/>
      <c r="BG2169" s="5"/>
      <c r="BH2169" s="5"/>
      <c r="BI2169" s="5"/>
      <c r="BJ2169" s="5"/>
      <c r="BK2169" s="3"/>
      <c r="BM2169" s="7"/>
      <c r="BN2169" s="3"/>
      <c r="BO2169" s="3"/>
      <c r="BQ2169" s="7"/>
      <c r="BR2169" s="3"/>
      <c r="BS2169" s="3"/>
      <c r="BV2169" s="4"/>
      <c r="BW2169" s="3"/>
      <c r="BX2169" s="3"/>
      <c r="BY2169" s="3"/>
      <c r="BZ2169" s="3"/>
      <c r="CA2169" s="3"/>
      <c r="CB2169" s="3"/>
      <c r="CC2169" s="3"/>
      <c r="CD2169" s="4"/>
      <c r="CE2169" s="4"/>
      <c r="CF2169" s="3"/>
      <c r="CG2169" s="3"/>
      <c r="CH2169" s="3"/>
      <c r="CI2169" s="3"/>
      <c r="CJ2169" s="3"/>
      <c r="CK2169" s="2"/>
      <c r="CL2169" s="2"/>
      <c r="CM2169" s="4"/>
      <c r="CN2169" s="4"/>
      <c r="CO2169" s="3"/>
      <c r="CP2169" s="4"/>
      <c r="CQ2169" s="3"/>
      <c r="CS2169" s="4"/>
      <c r="CT2169" s="3"/>
      <c r="CU2169" s="3"/>
    </row>
    <row r="2170" spans="1:99" ht="20.100000000000001" customHeight="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Y2170" s="4"/>
      <c r="Z2170" s="5"/>
      <c r="AB2170" s="6"/>
      <c r="AC2170" s="3"/>
      <c r="AD2170" s="3"/>
      <c r="AE2170" s="3"/>
      <c r="AF2170" s="3"/>
      <c r="AG2170" s="4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X2170" s="4"/>
      <c r="AZ2170" s="4"/>
      <c r="BA2170" s="4"/>
      <c r="BB2170" s="8"/>
      <c r="BC2170" s="3"/>
      <c r="BD2170" s="3"/>
      <c r="BF2170" s="5"/>
      <c r="BG2170" s="5"/>
      <c r="BH2170" s="5"/>
      <c r="BI2170" s="5"/>
      <c r="BJ2170" s="5"/>
      <c r="BK2170" s="3"/>
      <c r="BM2170" s="7"/>
      <c r="BN2170" s="3"/>
      <c r="BO2170" s="3"/>
      <c r="BQ2170" s="7"/>
      <c r="BR2170" s="3"/>
      <c r="BS2170" s="3"/>
      <c r="BV2170" s="4"/>
      <c r="BW2170" s="3"/>
      <c r="BX2170" s="3"/>
      <c r="BY2170" s="3"/>
      <c r="BZ2170" s="3"/>
      <c r="CA2170" s="3"/>
      <c r="CB2170" s="3"/>
      <c r="CC2170" s="3"/>
      <c r="CD2170" s="4"/>
      <c r="CE2170" s="4"/>
      <c r="CF2170" s="3"/>
      <c r="CG2170" s="3"/>
      <c r="CH2170" s="3"/>
      <c r="CI2170" s="3"/>
      <c r="CJ2170" s="3"/>
      <c r="CK2170" s="2"/>
      <c r="CL2170" s="2"/>
      <c r="CM2170" s="4"/>
      <c r="CN2170" s="4"/>
      <c r="CO2170" s="3"/>
      <c r="CP2170" s="4"/>
      <c r="CQ2170" s="3"/>
      <c r="CS2170" s="4"/>
      <c r="CT2170" s="3"/>
      <c r="CU2170" s="3"/>
    </row>
    <row r="2171" spans="1:99" ht="20.100000000000001" customHeight="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Y2171" s="4"/>
      <c r="Z2171" s="5"/>
      <c r="AB2171" s="6"/>
      <c r="AC2171" s="3"/>
      <c r="AD2171" s="3"/>
      <c r="AE2171" s="3"/>
      <c r="AF2171" s="3"/>
      <c r="AG2171" s="4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X2171" s="4"/>
      <c r="AZ2171" s="4"/>
      <c r="BA2171" s="4"/>
      <c r="BB2171" s="8"/>
      <c r="BC2171" s="3"/>
      <c r="BD2171" s="3"/>
      <c r="BF2171" s="5"/>
      <c r="BG2171" s="5"/>
      <c r="BH2171" s="5"/>
      <c r="BI2171" s="5"/>
      <c r="BJ2171" s="5"/>
      <c r="BK2171" s="3"/>
      <c r="BM2171" s="7"/>
      <c r="BN2171" s="3"/>
      <c r="BO2171" s="3"/>
      <c r="BQ2171" s="7"/>
      <c r="BR2171" s="3"/>
      <c r="BS2171" s="3"/>
      <c r="BV2171" s="4"/>
      <c r="BW2171" s="3"/>
      <c r="BX2171" s="3"/>
      <c r="BY2171" s="3"/>
      <c r="BZ2171" s="3"/>
      <c r="CA2171" s="3"/>
      <c r="CB2171" s="3"/>
      <c r="CC2171" s="3"/>
      <c r="CD2171" s="4"/>
      <c r="CE2171" s="4"/>
      <c r="CF2171" s="3"/>
      <c r="CG2171" s="3"/>
      <c r="CH2171" s="3"/>
      <c r="CI2171" s="3"/>
      <c r="CJ2171" s="3"/>
      <c r="CK2171" s="2"/>
      <c r="CL2171" s="2"/>
      <c r="CM2171" s="4"/>
      <c r="CN2171" s="4"/>
      <c r="CO2171" s="3"/>
      <c r="CP2171" s="4"/>
      <c r="CQ2171" s="3"/>
      <c r="CS2171" s="4"/>
      <c r="CT2171" s="3"/>
      <c r="CU2171" s="3"/>
    </row>
    <row r="2172" spans="1:99" ht="20.100000000000001" customHeight="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Y2172" s="4"/>
      <c r="Z2172" s="5"/>
      <c r="AB2172" s="6"/>
      <c r="AC2172" s="3"/>
      <c r="AD2172" s="3"/>
      <c r="AE2172" s="3"/>
      <c r="AF2172" s="3"/>
      <c r="AG2172" s="4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X2172" s="4"/>
      <c r="AZ2172" s="4"/>
      <c r="BA2172" s="4"/>
      <c r="BB2172" s="8"/>
      <c r="BC2172" s="3"/>
      <c r="BD2172" s="3"/>
      <c r="BF2172" s="5"/>
      <c r="BG2172" s="5"/>
      <c r="BH2172" s="5"/>
      <c r="BI2172" s="5"/>
      <c r="BJ2172" s="5"/>
      <c r="BK2172" s="3"/>
      <c r="BM2172" s="7"/>
      <c r="BN2172" s="3"/>
      <c r="BO2172" s="3"/>
      <c r="BQ2172" s="7"/>
      <c r="BR2172" s="3"/>
      <c r="BS2172" s="3"/>
      <c r="BV2172" s="4"/>
      <c r="BW2172" s="3"/>
      <c r="BX2172" s="3"/>
      <c r="BY2172" s="3"/>
      <c r="BZ2172" s="3"/>
      <c r="CA2172" s="3"/>
      <c r="CB2172" s="3"/>
      <c r="CC2172" s="3"/>
      <c r="CD2172" s="4"/>
      <c r="CE2172" s="4"/>
      <c r="CF2172" s="3"/>
      <c r="CG2172" s="3"/>
      <c r="CH2172" s="3"/>
      <c r="CI2172" s="3"/>
      <c r="CJ2172" s="3"/>
      <c r="CK2172" s="2"/>
      <c r="CL2172" s="2"/>
      <c r="CM2172" s="4"/>
      <c r="CN2172" s="4"/>
      <c r="CO2172" s="3"/>
      <c r="CP2172" s="4"/>
      <c r="CQ2172" s="3"/>
      <c r="CS2172" s="4"/>
      <c r="CT2172" s="3"/>
      <c r="CU2172" s="3"/>
    </row>
    <row r="2173" spans="1:99" ht="20.100000000000001" customHeight="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Y2173" s="4"/>
      <c r="Z2173" s="5"/>
      <c r="AB2173" s="6"/>
      <c r="AC2173" s="3"/>
      <c r="AD2173" s="3"/>
      <c r="AE2173" s="3"/>
      <c r="AF2173" s="3"/>
      <c r="AG2173" s="4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X2173" s="4"/>
      <c r="AZ2173" s="4"/>
      <c r="BA2173" s="4"/>
      <c r="BB2173" s="8"/>
      <c r="BC2173" s="3"/>
      <c r="BD2173" s="3"/>
      <c r="BF2173" s="5"/>
      <c r="BG2173" s="5"/>
      <c r="BH2173" s="5"/>
      <c r="BI2173" s="5"/>
      <c r="BJ2173" s="5"/>
      <c r="BK2173" s="3"/>
      <c r="BM2173" s="7"/>
      <c r="BN2173" s="3"/>
      <c r="BO2173" s="3"/>
      <c r="BQ2173" s="7"/>
      <c r="BR2173" s="3"/>
      <c r="BS2173" s="3"/>
      <c r="BV2173" s="4"/>
      <c r="BW2173" s="3"/>
      <c r="BX2173" s="3"/>
      <c r="BY2173" s="3"/>
      <c r="BZ2173" s="3"/>
      <c r="CA2173" s="3"/>
      <c r="CB2173" s="3"/>
      <c r="CC2173" s="3"/>
      <c r="CD2173" s="4"/>
      <c r="CE2173" s="4"/>
      <c r="CF2173" s="3"/>
      <c r="CG2173" s="3"/>
      <c r="CH2173" s="3"/>
      <c r="CI2173" s="3"/>
      <c r="CJ2173" s="3"/>
      <c r="CK2173" s="2"/>
      <c r="CL2173" s="2"/>
      <c r="CM2173" s="4"/>
      <c r="CN2173" s="4"/>
      <c r="CO2173" s="3"/>
      <c r="CP2173" s="4"/>
      <c r="CQ2173" s="3"/>
      <c r="CS2173" s="4"/>
      <c r="CT2173" s="3"/>
      <c r="CU2173" s="3"/>
    </row>
    <row r="2174" spans="1:99" ht="20.100000000000001" customHeight="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Y2174" s="4"/>
      <c r="Z2174" s="5"/>
      <c r="AB2174" s="6"/>
      <c r="AC2174" s="3"/>
      <c r="AD2174" s="3"/>
      <c r="AE2174" s="3"/>
      <c r="AF2174" s="3"/>
      <c r="AG2174" s="4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X2174" s="4"/>
      <c r="AZ2174" s="4"/>
      <c r="BA2174" s="4"/>
      <c r="BB2174" s="8"/>
      <c r="BC2174" s="3"/>
      <c r="BD2174" s="3"/>
      <c r="BF2174" s="5"/>
      <c r="BG2174" s="5"/>
      <c r="BH2174" s="5"/>
      <c r="BI2174" s="5"/>
      <c r="BJ2174" s="5"/>
      <c r="BK2174" s="3"/>
      <c r="BM2174" s="7"/>
      <c r="BN2174" s="3"/>
      <c r="BO2174" s="3"/>
      <c r="BQ2174" s="7"/>
      <c r="BR2174" s="3"/>
      <c r="BS2174" s="3"/>
      <c r="BV2174" s="4"/>
      <c r="BW2174" s="3"/>
      <c r="BX2174" s="3"/>
      <c r="BY2174" s="3"/>
      <c r="BZ2174" s="3"/>
      <c r="CA2174" s="3"/>
      <c r="CB2174" s="3"/>
      <c r="CC2174" s="3"/>
      <c r="CD2174" s="4"/>
      <c r="CE2174" s="4"/>
      <c r="CF2174" s="3"/>
      <c r="CG2174" s="3"/>
      <c r="CH2174" s="3"/>
      <c r="CI2174" s="3"/>
      <c r="CJ2174" s="3"/>
      <c r="CK2174" s="2"/>
      <c r="CL2174" s="2"/>
      <c r="CM2174" s="4"/>
      <c r="CN2174" s="4"/>
      <c r="CO2174" s="3"/>
      <c r="CP2174" s="4"/>
      <c r="CQ2174" s="3"/>
      <c r="CS2174" s="4"/>
      <c r="CT2174" s="3"/>
      <c r="CU2174" s="3"/>
    </row>
    <row r="2175" spans="1:99" ht="20.100000000000001" customHeight="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Y2175" s="4"/>
      <c r="Z2175" s="5"/>
      <c r="AB2175" s="6"/>
      <c r="AC2175" s="3"/>
      <c r="AD2175" s="3"/>
      <c r="AE2175" s="3"/>
      <c r="AF2175" s="3"/>
      <c r="AG2175" s="4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X2175" s="4"/>
      <c r="AZ2175" s="4"/>
      <c r="BA2175" s="4"/>
      <c r="BB2175" s="8"/>
      <c r="BC2175" s="3"/>
      <c r="BD2175" s="3"/>
      <c r="BF2175" s="5"/>
      <c r="BG2175" s="5"/>
      <c r="BH2175" s="5"/>
      <c r="BI2175" s="5"/>
      <c r="BJ2175" s="5"/>
      <c r="BK2175" s="3"/>
      <c r="BM2175" s="7"/>
      <c r="BN2175" s="3"/>
      <c r="BO2175" s="3"/>
      <c r="BQ2175" s="7"/>
      <c r="BR2175" s="3"/>
      <c r="BS2175" s="3"/>
      <c r="BV2175" s="4"/>
      <c r="BW2175" s="3"/>
      <c r="BX2175" s="3"/>
      <c r="BY2175" s="3"/>
      <c r="BZ2175" s="3"/>
      <c r="CA2175" s="3"/>
      <c r="CB2175" s="3"/>
      <c r="CC2175" s="3"/>
      <c r="CD2175" s="4"/>
      <c r="CE2175" s="4"/>
      <c r="CF2175" s="3"/>
      <c r="CG2175" s="3"/>
      <c r="CH2175" s="3"/>
      <c r="CI2175" s="3"/>
      <c r="CJ2175" s="3"/>
      <c r="CK2175" s="2"/>
      <c r="CL2175" s="2"/>
      <c r="CM2175" s="4"/>
      <c r="CN2175" s="4"/>
      <c r="CO2175" s="3"/>
      <c r="CP2175" s="4"/>
      <c r="CQ2175" s="3"/>
      <c r="CS2175" s="4"/>
      <c r="CT2175" s="3"/>
      <c r="CU2175" s="3"/>
    </row>
    <row r="2176" spans="1:99" ht="20.100000000000001" customHeight="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Y2176" s="4"/>
      <c r="Z2176" s="5"/>
      <c r="AB2176" s="6"/>
      <c r="AC2176" s="3"/>
      <c r="AD2176" s="3"/>
      <c r="AE2176" s="3"/>
      <c r="AF2176" s="3"/>
      <c r="AG2176" s="4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X2176" s="4"/>
      <c r="AZ2176" s="4"/>
      <c r="BA2176" s="4"/>
      <c r="BB2176" s="8"/>
      <c r="BC2176" s="3"/>
      <c r="BD2176" s="3"/>
      <c r="BF2176" s="5"/>
      <c r="BG2176" s="5"/>
      <c r="BH2176" s="5"/>
      <c r="BI2176" s="5"/>
      <c r="BJ2176" s="5"/>
      <c r="BK2176" s="3"/>
      <c r="BM2176" s="7"/>
      <c r="BN2176" s="3"/>
      <c r="BO2176" s="3"/>
      <c r="BQ2176" s="7"/>
      <c r="BR2176" s="3"/>
      <c r="BS2176" s="3"/>
      <c r="BV2176" s="4"/>
      <c r="BW2176" s="3"/>
      <c r="BX2176" s="3"/>
      <c r="BY2176" s="3"/>
      <c r="BZ2176" s="3"/>
      <c r="CA2176" s="3"/>
      <c r="CB2176" s="3"/>
      <c r="CC2176" s="3"/>
      <c r="CD2176" s="4"/>
      <c r="CE2176" s="4"/>
      <c r="CF2176" s="3"/>
      <c r="CG2176" s="3"/>
      <c r="CH2176" s="3"/>
      <c r="CI2176" s="3"/>
      <c r="CJ2176" s="3"/>
      <c r="CK2176" s="2"/>
      <c r="CL2176" s="2"/>
      <c r="CM2176" s="4"/>
      <c r="CN2176" s="4"/>
      <c r="CO2176" s="3"/>
      <c r="CP2176" s="4"/>
      <c r="CQ2176" s="3"/>
      <c r="CS2176" s="4"/>
      <c r="CT2176" s="3"/>
      <c r="CU2176" s="3"/>
    </row>
    <row r="2177" spans="1:99" ht="20.100000000000001" customHeight="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Y2177" s="4"/>
      <c r="Z2177" s="5"/>
      <c r="AB2177" s="6"/>
      <c r="AC2177" s="3"/>
      <c r="AD2177" s="3"/>
      <c r="AE2177" s="3"/>
      <c r="AF2177" s="3"/>
      <c r="AG2177" s="4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X2177" s="4"/>
      <c r="AZ2177" s="4"/>
      <c r="BA2177" s="4"/>
      <c r="BB2177" s="8"/>
      <c r="BC2177" s="3"/>
      <c r="BD2177" s="3"/>
      <c r="BF2177" s="5"/>
      <c r="BG2177" s="5"/>
      <c r="BH2177" s="5"/>
      <c r="BI2177" s="5"/>
      <c r="BJ2177" s="5"/>
      <c r="BK2177" s="3"/>
      <c r="BM2177" s="7"/>
      <c r="BN2177" s="3"/>
      <c r="BO2177" s="3"/>
      <c r="BQ2177" s="7"/>
      <c r="BR2177" s="3"/>
      <c r="BS2177" s="3"/>
      <c r="BV2177" s="4"/>
      <c r="BW2177" s="3"/>
      <c r="BX2177" s="3"/>
      <c r="BY2177" s="3"/>
      <c r="BZ2177" s="3"/>
      <c r="CA2177" s="3"/>
      <c r="CB2177" s="3"/>
      <c r="CC2177" s="3"/>
      <c r="CD2177" s="4"/>
      <c r="CE2177" s="4"/>
      <c r="CF2177" s="3"/>
      <c r="CG2177" s="3"/>
      <c r="CH2177" s="3"/>
      <c r="CI2177" s="3"/>
      <c r="CJ2177" s="3"/>
      <c r="CK2177" s="2"/>
      <c r="CL2177" s="2"/>
      <c r="CM2177" s="4"/>
      <c r="CN2177" s="4"/>
      <c r="CO2177" s="3"/>
      <c r="CP2177" s="4"/>
      <c r="CQ2177" s="3"/>
      <c r="CS2177" s="4"/>
      <c r="CT2177" s="3"/>
      <c r="CU2177" s="3"/>
    </row>
    <row r="2178" spans="1:99" ht="20.100000000000001" customHeight="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Y2178" s="4"/>
      <c r="Z2178" s="5"/>
      <c r="AB2178" s="6"/>
      <c r="AC2178" s="3"/>
      <c r="AD2178" s="3"/>
      <c r="AE2178" s="3"/>
      <c r="AF2178" s="3"/>
      <c r="AG2178" s="4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X2178" s="4"/>
      <c r="AZ2178" s="4"/>
      <c r="BA2178" s="4"/>
      <c r="BB2178" s="8"/>
      <c r="BC2178" s="3"/>
      <c r="BD2178" s="3"/>
      <c r="BF2178" s="5"/>
      <c r="BG2178" s="5"/>
      <c r="BH2178" s="5"/>
      <c r="BI2178" s="5"/>
      <c r="BJ2178" s="5"/>
      <c r="BK2178" s="3"/>
      <c r="BM2178" s="7"/>
      <c r="BN2178" s="3"/>
      <c r="BO2178" s="3"/>
      <c r="BQ2178" s="7"/>
      <c r="BR2178" s="3"/>
      <c r="BS2178" s="3"/>
      <c r="BV2178" s="4"/>
      <c r="BW2178" s="3"/>
      <c r="BX2178" s="3"/>
      <c r="BY2178" s="3"/>
      <c r="BZ2178" s="3"/>
      <c r="CA2178" s="3"/>
      <c r="CB2178" s="3"/>
      <c r="CC2178" s="3"/>
      <c r="CD2178" s="4"/>
      <c r="CE2178" s="4"/>
      <c r="CF2178" s="3"/>
      <c r="CG2178" s="3"/>
      <c r="CH2178" s="3"/>
      <c r="CI2178" s="3"/>
      <c r="CJ2178" s="3"/>
      <c r="CK2178" s="2"/>
      <c r="CL2178" s="2"/>
      <c r="CM2178" s="4"/>
      <c r="CN2178" s="4"/>
      <c r="CO2178" s="3"/>
      <c r="CP2178" s="4"/>
      <c r="CQ2178" s="3"/>
      <c r="CS2178" s="4"/>
      <c r="CT2178" s="3"/>
      <c r="CU2178" s="3"/>
    </row>
    <row r="2179" spans="1:99" ht="20.100000000000001" customHeight="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Y2179" s="4"/>
      <c r="Z2179" s="5"/>
      <c r="AB2179" s="6"/>
      <c r="AC2179" s="3"/>
      <c r="AD2179" s="3"/>
      <c r="AE2179" s="3"/>
      <c r="AF2179" s="3"/>
      <c r="AG2179" s="4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X2179" s="4"/>
      <c r="AZ2179" s="4"/>
      <c r="BA2179" s="4"/>
      <c r="BB2179" s="8"/>
      <c r="BC2179" s="3"/>
      <c r="BD2179" s="3"/>
      <c r="BF2179" s="5"/>
      <c r="BG2179" s="5"/>
      <c r="BH2179" s="5"/>
      <c r="BI2179" s="5"/>
      <c r="BJ2179" s="5"/>
      <c r="BK2179" s="3"/>
      <c r="BM2179" s="7"/>
      <c r="BN2179" s="3"/>
      <c r="BO2179" s="3"/>
      <c r="BQ2179" s="7"/>
      <c r="BR2179" s="3"/>
      <c r="BS2179" s="3"/>
      <c r="BV2179" s="4"/>
      <c r="BW2179" s="3"/>
      <c r="BX2179" s="3"/>
      <c r="BY2179" s="3"/>
      <c r="BZ2179" s="3"/>
      <c r="CA2179" s="3"/>
      <c r="CB2179" s="3"/>
      <c r="CC2179" s="3"/>
      <c r="CD2179" s="4"/>
      <c r="CE2179" s="4"/>
      <c r="CF2179" s="3"/>
      <c r="CG2179" s="3"/>
      <c r="CH2179" s="3"/>
      <c r="CI2179" s="3"/>
      <c r="CJ2179" s="3"/>
      <c r="CK2179" s="2"/>
      <c r="CL2179" s="2"/>
      <c r="CM2179" s="4"/>
      <c r="CN2179" s="4"/>
      <c r="CO2179" s="3"/>
      <c r="CP2179" s="4"/>
      <c r="CQ2179" s="3"/>
      <c r="CS2179" s="4"/>
      <c r="CT2179" s="3"/>
      <c r="CU2179" s="3"/>
    </row>
    <row r="2180" spans="1:99" ht="20.100000000000001" customHeight="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Y2180" s="4"/>
      <c r="Z2180" s="5"/>
      <c r="AB2180" s="6"/>
      <c r="AC2180" s="3"/>
      <c r="AD2180" s="3"/>
      <c r="AE2180" s="3"/>
      <c r="AF2180" s="3"/>
      <c r="AG2180" s="4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X2180" s="4"/>
      <c r="AZ2180" s="4"/>
      <c r="BA2180" s="4"/>
      <c r="BB2180" s="8"/>
      <c r="BC2180" s="3"/>
      <c r="BD2180" s="3"/>
      <c r="BF2180" s="5"/>
      <c r="BG2180" s="5"/>
      <c r="BH2180" s="5"/>
      <c r="BI2180" s="5"/>
      <c r="BJ2180" s="5"/>
      <c r="BK2180" s="3"/>
      <c r="BM2180" s="7"/>
      <c r="BN2180" s="3"/>
      <c r="BO2180" s="3"/>
      <c r="BQ2180" s="7"/>
      <c r="BR2180" s="3"/>
      <c r="BS2180" s="3"/>
      <c r="BV2180" s="4"/>
      <c r="BW2180" s="3"/>
      <c r="BX2180" s="3"/>
      <c r="BY2180" s="3"/>
      <c r="BZ2180" s="3"/>
      <c r="CA2180" s="3"/>
      <c r="CB2180" s="3"/>
      <c r="CC2180" s="3"/>
      <c r="CD2180" s="4"/>
      <c r="CE2180" s="4"/>
      <c r="CF2180" s="3"/>
      <c r="CG2180" s="3"/>
      <c r="CH2180" s="3"/>
      <c r="CI2180" s="3"/>
      <c r="CJ2180" s="3"/>
      <c r="CK2180" s="2"/>
      <c r="CL2180" s="2"/>
      <c r="CM2180" s="4"/>
      <c r="CN2180" s="4"/>
      <c r="CO2180" s="3"/>
      <c r="CP2180" s="4"/>
      <c r="CQ2180" s="3"/>
      <c r="CS2180" s="4"/>
      <c r="CT2180" s="3"/>
      <c r="CU2180" s="3"/>
    </row>
    <row r="2181" spans="1:99" ht="20.100000000000001" customHeight="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Y2181" s="4"/>
      <c r="Z2181" s="5"/>
      <c r="AB2181" s="6"/>
      <c r="AC2181" s="3"/>
      <c r="AD2181" s="3"/>
      <c r="AE2181" s="3"/>
      <c r="AF2181" s="3"/>
      <c r="AG2181" s="4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X2181" s="4"/>
      <c r="AZ2181" s="4"/>
      <c r="BA2181" s="4"/>
      <c r="BB2181" s="8"/>
      <c r="BC2181" s="3"/>
      <c r="BD2181" s="3"/>
      <c r="BF2181" s="5"/>
      <c r="BG2181" s="5"/>
      <c r="BH2181" s="5"/>
      <c r="BI2181" s="5"/>
      <c r="BJ2181" s="5"/>
      <c r="BK2181" s="3"/>
      <c r="BM2181" s="7"/>
      <c r="BN2181" s="3"/>
      <c r="BO2181" s="3"/>
      <c r="BQ2181" s="7"/>
      <c r="BR2181" s="3"/>
      <c r="BS2181" s="3"/>
      <c r="BV2181" s="4"/>
      <c r="BW2181" s="3"/>
      <c r="BX2181" s="3"/>
      <c r="BY2181" s="3"/>
      <c r="BZ2181" s="3"/>
      <c r="CA2181" s="3"/>
      <c r="CB2181" s="3"/>
      <c r="CC2181" s="3"/>
      <c r="CD2181" s="4"/>
      <c r="CE2181" s="4"/>
      <c r="CF2181" s="3"/>
      <c r="CG2181" s="3"/>
      <c r="CH2181" s="3"/>
      <c r="CI2181" s="3"/>
      <c r="CJ2181" s="3"/>
      <c r="CK2181" s="2"/>
      <c r="CL2181" s="2"/>
      <c r="CM2181" s="4"/>
      <c r="CN2181" s="4"/>
      <c r="CO2181" s="3"/>
      <c r="CP2181" s="4"/>
      <c r="CQ2181" s="3"/>
      <c r="CS2181" s="4"/>
      <c r="CT2181" s="3"/>
      <c r="CU2181" s="3"/>
    </row>
    <row r="2182" spans="1:99" ht="20.100000000000001" customHeight="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Y2182" s="4"/>
      <c r="Z2182" s="5"/>
      <c r="AB2182" s="6"/>
      <c r="AC2182" s="3"/>
      <c r="AD2182" s="3"/>
      <c r="AE2182" s="3"/>
      <c r="AF2182" s="3"/>
      <c r="AG2182" s="4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X2182" s="4"/>
      <c r="AZ2182" s="4"/>
      <c r="BA2182" s="4"/>
      <c r="BB2182" s="8"/>
      <c r="BC2182" s="3"/>
      <c r="BD2182" s="3"/>
      <c r="BF2182" s="5"/>
      <c r="BG2182" s="5"/>
      <c r="BH2182" s="5"/>
      <c r="BI2182" s="5"/>
      <c r="BJ2182" s="5"/>
      <c r="BK2182" s="3"/>
      <c r="BM2182" s="7"/>
      <c r="BN2182" s="3"/>
      <c r="BO2182" s="3"/>
      <c r="BQ2182" s="7"/>
      <c r="BR2182" s="3"/>
      <c r="BS2182" s="3"/>
      <c r="BV2182" s="4"/>
      <c r="BW2182" s="3"/>
      <c r="BX2182" s="3"/>
      <c r="BY2182" s="3"/>
      <c r="BZ2182" s="3"/>
      <c r="CA2182" s="3"/>
      <c r="CB2182" s="3"/>
      <c r="CC2182" s="3"/>
      <c r="CD2182" s="4"/>
      <c r="CE2182" s="4"/>
      <c r="CF2182" s="3"/>
      <c r="CG2182" s="3"/>
      <c r="CH2182" s="3"/>
      <c r="CI2182" s="3"/>
      <c r="CJ2182" s="3"/>
      <c r="CK2182" s="2"/>
      <c r="CL2182" s="2"/>
      <c r="CM2182" s="4"/>
      <c r="CN2182" s="4"/>
      <c r="CO2182" s="3"/>
      <c r="CP2182" s="4"/>
      <c r="CQ2182" s="3"/>
      <c r="CS2182" s="4"/>
      <c r="CT2182" s="3"/>
      <c r="CU2182" s="3"/>
    </row>
    <row r="2183" spans="1:99" ht="20.100000000000001" customHeight="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Y2183" s="4"/>
      <c r="Z2183" s="5"/>
      <c r="AB2183" s="6"/>
      <c r="AC2183" s="3"/>
      <c r="AD2183" s="3"/>
      <c r="AE2183" s="3"/>
      <c r="AF2183" s="3"/>
      <c r="AG2183" s="4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X2183" s="4"/>
      <c r="AZ2183" s="4"/>
      <c r="BA2183" s="4"/>
      <c r="BB2183" s="8"/>
      <c r="BC2183" s="3"/>
      <c r="BD2183" s="3"/>
      <c r="BF2183" s="5"/>
      <c r="BG2183" s="5"/>
      <c r="BH2183" s="5"/>
      <c r="BI2183" s="5"/>
      <c r="BJ2183" s="5"/>
      <c r="BK2183" s="3"/>
      <c r="BM2183" s="7"/>
      <c r="BN2183" s="3"/>
      <c r="BO2183" s="3"/>
      <c r="BQ2183" s="7"/>
      <c r="BR2183" s="3"/>
      <c r="BS2183" s="3"/>
      <c r="BV2183" s="4"/>
      <c r="BW2183" s="3"/>
      <c r="BX2183" s="3"/>
      <c r="BY2183" s="3"/>
      <c r="BZ2183" s="3"/>
      <c r="CA2183" s="3"/>
      <c r="CB2183" s="3"/>
      <c r="CC2183" s="3"/>
      <c r="CD2183" s="4"/>
      <c r="CE2183" s="4"/>
      <c r="CF2183" s="3"/>
      <c r="CG2183" s="3"/>
      <c r="CH2183" s="3"/>
      <c r="CI2183" s="3"/>
      <c r="CJ2183" s="3"/>
      <c r="CK2183" s="2"/>
      <c r="CL2183" s="2"/>
      <c r="CM2183" s="4"/>
      <c r="CN2183" s="4"/>
      <c r="CO2183" s="3"/>
      <c r="CP2183" s="4"/>
      <c r="CQ2183" s="3"/>
      <c r="CS2183" s="4"/>
      <c r="CT2183" s="3"/>
      <c r="CU2183" s="3"/>
    </row>
    <row r="2184" spans="1:99" ht="20.100000000000001" customHeight="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Y2184" s="4"/>
      <c r="Z2184" s="5"/>
      <c r="AB2184" s="6"/>
      <c r="AC2184" s="3"/>
      <c r="AD2184" s="3"/>
      <c r="AE2184" s="3"/>
      <c r="AF2184" s="3"/>
      <c r="AG2184" s="4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X2184" s="4"/>
      <c r="AZ2184" s="4"/>
      <c r="BA2184" s="4"/>
      <c r="BB2184" s="8"/>
      <c r="BC2184" s="3"/>
      <c r="BD2184" s="3"/>
      <c r="BF2184" s="5"/>
      <c r="BG2184" s="5"/>
      <c r="BH2184" s="5"/>
      <c r="BI2184" s="5"/>
      <c r="BJ2184" s="5"/>
      <c r="BK2184" s="3"/>
      <c r="BM2184" s="7"/>
      <c r="BN2184" s="3"/>
      <c r="BO2184" s="3"/>
      <c r="BQ2184" s="7"/>
      <c r="BR2184" s="3"/>
      <c r="BS2184" s="3"/>
      <c r="BV2184" s="4"/>
      <c r="BW2184" s="3"/>
      <c r="BX2184" s="3"/>
      <c r="BY2184" s="3"/>
      <c r="BZ2184" s="3"/>
      <c r="CA2184" s="3"/>
      <c r="CB2184" s="3"/>
      <c r="CC2184" s="3"/>
      <c r="CD2184" s="4"/>
      <c r="CE2184" s="4"/>
      <c r="CF2184" s="3"/>
      <c r="CG2184" s="3"/>
      <c r="CH2184" s="3"/>
      <c r="CI2184" s="3"/>
      <c r="CJ2184" s="3"/>
      <c r="CK2184" s="2"/>
      <c r="CL2184" s="2"/>
      <c r="CM2184" s="4"/>
      <c r="CN2184" s="4"/>
      <c r="CO2184" s="3"/>
      <c r="CP2184" s="4"/>
      <c r="CQ2184" s="3"/>
      <c r="CS2184" s="4"/>
      <c r="CT2184" s="3"/>
      <c r="CU2184" s="3"/>
    </row>
    <row r="2185" spans="1:99" ht="20.100000000000001" customHeight="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Y2185" s="4"/>
      <c r="Z2185" s="5"/>
      <c r="AB2185" s="6"/>
      <c r="AC2185" s="3"/>
      <c r="AD2185" s="3"/>
      <c r="AE2185" s="3"/>
      <c r="AF2185" s="3"/>
      <c r="AG2185" s="4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X2185" s="4"/>
      <c r="AZ2185" s="4"/>
      <c r="BA2185" s="4"/>
      <c r="BB2185" s="8"/>
      <c r="BC2185" s="3"/>
      <c r="BD2185" s="3"/>
      <c r="BF2185" s="5"/>
      <c r="BG2185" s="5"/>
      <c r="BH2185" s="5"/>
      <c r="BI2185" s="5"/>
      <c r="BJ2185" s="5"/>
      <c r="BK2185" s="3"/>
      <c r="BM2185" s="7"/>
      <c r="BN2185" s="3"/>
      <c r="BO2185" s="3"/>
      <c r="BQ2185" s="7"/>
      <c r="BR2185" s="3"/>
      <c r="BS2185" s="3"/>
      <c r="BV2185" s="4"/>
      <c r="BW2185" s="3"/>
      <c r="BX2185" s="3"/>
      <c r="BY2185" s="3"/>
      <c r="BZ2185" s="3"/>
      <c r="CA2185" s="3"/>
      <c r="CB2185" s="3"/>
      <c r="CC2185" s="3"/>
      <c r="CD2185" s="4"/>
      <c r="CE2185" s="4"/>
      <c r="CF2185" s="3"/>
      <c r="CG2185" s="3"/>
      <c r="CH2185" s="3"/>
      <c r="CI2185" s="3"/>
      <c r="CJ2185" s="3"/>
      <c r="CK2185" s="2"/>
      <c r="CL2185" s="2"/>
      <c r="CM2185" s="4"/>
      <c r="CN2185" s="4"/>
      <c r="CO2185" s="3"/>
      <c r="CP2185" s="4"/>
      <c r="CQ2185" s="3"/>
      <c r="CS2185" s="4"/>
      <c r="CT2185" s="3"/>
      <c r="CU2185" s="3"/>
    </row>
    <row r="2186" spans="1:99" ht="20.100000000000001" customHeight="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Y2186" s="4"/>
      <c r="Z2186" s="5"/>
      <c r="AB2186" s="6"/>
      <c r="AC2186" s="3"/>
      <c r="AD2186" s="3"/>
      <c r="AE2186" s="3"/>
      <c r="AF2186" s="3"/>
      <c r="AG2186" s="4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X2186" s="4"/>
      <c r="AZ2186" s="4"/>
      <c r="BA2186" s="4"/>
      <c r="BB2186" s="8"/>
      <c r="BC2186" s="3"/>
      <c r="BD2186" s="3"/>
      <c r="BF2186" s="5"/>
      <c r="BG2186" s="5"/>
      <c r="BH2186" s="5"/>
      <c r="BI2186" s="5"/>
      <c r="BJ2186" s="5"/>
      <c r="BK2186" s="3"/>
      <c r="BM2186" s="7"/>
      <c r="BN2186" s="3"/>
      <c r="BO2186" s="3"/>
      <c r="BQ2186" s="7"/>
      <c r="BR2186" s="3"/>
      <c r="BS2186" s="3"/>
      <c r="BV2186" s="4"/>
      <c r="BW2186" s="3"/>
      <c r="BX2186" s="3"/>
      <c r="BY2186" s="3"/>
      <c r="BZ2186" s="3"/>
      <c r="CA2186" s="3"/>
      <c r="CB2186" s="3"/>
      <c r="CC2186" s="3"/>
      <c r="CD2186" s="4"/>
      <c r="CE2186" s="4"/>
      <c r="CF2186" s="3"/>
      <c r="CG2186" s="3"/>
      <c r="CH2186" s="3"/>
      <c r="CI2186" s="3"/>
      <c r="CJ2186" s="3"/>
      <c r="CK2186" s="2"/>
      <c r="CL2186" s="2"/>
      <c r="CM2186" s="4"/>
      <c r="CN2186" s="4"/>
      <c r="CO2186" s="3"/>
      <c r="CP2186" s="4"/>
      <c r="CQ2186" s="3"/>
      <c r="CS2186" s="4"/>
      <c r="CT2186" s="3"/>
      <c r="CU2186" s="3"/>
    </row>
    <row r="2187" spans="1:99" ht="20.100000000000001" customHeight="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Y2187" s="4"/>
      <c r="Z2187" s="5"/>
      <c r="AB2187" s="6"/>
      <c r="AC2187" s="3"/>
      <c r="AD2187" s="3"/>
      <c r="AE2187" s="3"/>
      <c r="AF2187" s="3"/>
      <c r="AG2187" s="4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X2187" s="4"/>
      <c r="AZ2187" s="4"/>
      <c r="BA2187" s="4"/>
      <c r="BB2187" s="8"/>
      <c r="BC2187" s="3"/>
      <c r="BD2187" s="3"/>
      <c r="BF2187" s="5"/>
      <c r="BG2187" s="5"/>
      <c r="BH2187" s="5"/>
      <c r="BI2187" s="5"/>
      <c r="BJ2187" s="5"/>
      <c r="BK2187" s="3"/>
      <c r="BM2187" s="7"/>
      <c r="BN2187" s="3"/>
      <c r="BO2187" s="3"/>
      <c r="BQ2187" s="7"/>
      <c r="BR2187" s="3"/>
      <c r="BS2187" s="3"/>
      <c r="BV2187" s="4"/>
      <c r="BW2187" s="3"/>
      <c r="BX2187" s="3"/>
      <c r="BY2187" s="3"/>
      <c r="BZ2187" s="3"/>
      <c r="CA2187" s="3"/>
      <c r="CB2187" s="3"/>
      <c r="CC2187" s="3"/>
      <c r="CD2187" s="4"/>
      <c r="CE2187" s="4"/>
      <c r="CF2187" s="3"/>
      <c r="CG2187" s="3"/>
      <c r="CH2187" s="3"/>
      <c r="CI2187" s="3"/>
      <c r="CJ2187" s="3"/>
      <c r="CK2187" s="2"/>
      <c r="CL2187" s="2"/>
      <c r="CM2187" s="4"/>
      <c r="CN2187" s="4"/>
      <c r="CO2187" s="3"/>
      <c r="CP2187" s="4"/>
      <c r="CQ2187" s="3"/>
      <c r="CS2187" s="4"/>
      <c r="CT2187" s="3"/>
      <c r="CU2187" s="3"/>
    </row>
    <row r="2188" spans="1:99" ht="20.100000000000001" customHeight="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Y2188" s="4"/>
      <c r="Z2188" s="5"/>
      <c r="AB2188" s="6"/>
      <c r="AC2188" s="3"/>
      <c r="AD2188" s="3"/>
      <c r="AE2188" s="3"/>
      <c r="AF2188" s="3"/>
      <c r="AG2188" s="4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X2188" s="4"/>
      <c r="AZ2188" s="4"/>
      <c r="BA2188" s="4"/>
      <c r="BB2188" s="8"/>
      <c r="BC2188" s="3"/>
      <c r="BD2188" s="3"/>
      <c r="BF2188" s="5"/>
      <c r="BG2188" s="5"/>
      <c r="BH2188" s="5"/>
      <c r="BI2188" s="5"/>
      <c r="BJ2188" s="5"/>
      <c r="BK2188" s="3"/>
      <c r="BM2188" s="7"/>
      <c r="BN2188" s="3"/>
      <c r="BO2188" s="3"/>
      <c r="BQ2188" s="7"/>
      <c r="BR2188" s="3"/>
      <c r="BS2188" s="3"/>
      <c r="BV2188" s="4"/>
      <c r="BW2188" s="3"/>
      <c r="BX2188" s="3"/>
      <c r="BY2188" s="3"/>
      <c r="BZ2188" s="3"/>
      <c r="CA2188" s="3"/>
      <c r="CB2188" s="3"/>
      <c r="CC2188" s="3"/>
      <c r="CD2188" s="4"/>
      <c r="CE2188" s="4"/>
      <c r="CF2188" s="3"/>
      <c r="CG2188" s="3"/>
      <c r="CH2188" s="3"/>
      <c r="CI2188" s="3"/>
      <c r="CJ2188" s="3"/>
      <c r="CK2188" s="2"/>
      <c r="CL2188" s="2"/>
      <c r="CM2188" s="4"/>
      <c r="CN2188" s="4"/>
      <c r="CO2188" s="3"/>
      <c r="CP2188" s="4"/>
      <c r="CQ2188" s="3"/>
      <c r="CS2188" s="4"/>
      <c r="CT2188" s="3"/>
      <c r="CU2188" s="3"/>
    </row>
    <row r="2189" spans="1:99" ht="20.100000000000001" customHeight="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Y2189" s="4"/>
      <c r="Z2189" s="5"/>
      <c r="AB2189" s="6"/>
      <c r="AC2189" s="3"/>
      <c r="AD2189" s="3"/>
      <c r="AE2189" s="3"/>
      <c r="AF2189" s="3"/>
      <c r="AG2189" s="4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X2189" s="4"/>
      <c r="AZ2189" s="4"/>
      <c r="BA2189" s="4"/>
      <c r="BB2189" s="8"/>
      <c r="BC2189" s="3"/>
      <c r="BD2189" s="3"/>
      <c r="BF2189" s="5"/>
      <c r="BG2189" s="5"/>
      <c r="BH2189" s="5"/>
      <c r="BI2189" s="5"/>
      <c r="BJ2189" s="5"/>
      <c r="BK2189" s="3"/>
      <c r="BM2189" s="7"/>
      <c r="BN2189" s="3"/>
      <c r="BO2189" s="3"/>
      <c r="BQ2189" s="7"/>
      <c r="BR2189" s="3"/>
      <c r="BS2189" s="3"/>
      <c r="BV2189" s="4"/>
      <c r="BW2189" s="3"/>
      <c r="BX2189" s="3"/>
      <c r="BY2189" s="3"/>
      <c r="BZ2189" s="3"/>
      <c r="CA2189" s="3"/>
      <c r="CB2189" s="3"/>
      <c r="CC2189" s="3"/>
      <c r="CD2189" s="4"/>
      <c r="CE2189" s="4"/>
      <c r="CF2189" s="3"/>
      <c r="CG2189" s="3"/>
      <c r="CH2189" s="3"/>
      <c r="CI2189" s="3"/>
      <c r="CJ2189" s="3"/>
      <c r="CK2189" s="2"/>
      <c r="CL2189" s="2"/>
      <c r="CM2189" s="4"/>
      <c r="CN2189" s="4"/>
      <c r="CO2189" s="3"/>
      <c r="CP2189" s="4"/>
      <c r="CQ2189" s="3"/>
      <c r="CS2189" s="4"/>
      <c r="CT2189" s="3"/>
      <c r="CU2189" s="3"/>
    </row>
    <row r="2190" spans="1:99" ht="20.100000000000001" customHeight="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Y2190" s="4"/>
      <c r="Z2190" s="5"/>
      <c r="AB2190" s="6"/>
      <c r="AC2190" s="3"/>
      <c r="AD2190" s="3"/>
      <c r="AE2190" s="3"/>
      <c r="AF2190" s="3"/>
      <c r="AG2190" s="4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X2190" s="4"/>
      <c r="AZ2190" s="4"/>
      <c r="BA2190" s="4"/>
      <c r="BB2190" s="8"/>
      <c r="BC2190" s="3"/>
      <c r="BD2190" s="3"/>
      <c r="BF2190" s="5"/>
      <c r="BG2190" s="5"/>
      <c r="BH2190" s="5"/>
      <c r="BI2190" s="5"/>
      <c r="BJ2190" s="5"/>
      <c r="BK2190" s="3"/>
      <c r="BM2190" s="7"/>
      <c r="BN2190" s="3"/>
      <c r="BO2190" s="3"/>
      <c r="BQ2190" s="7"/>
      <c r="BR2190" s="3"/>
      <c r="BS2190" s="3"/>
      <c r="BV2190" s="4"/>
      <c r="BW2190" s="3"/>
      <c r="BX2190" s="3"/>
      <c r="BY2190" s="3"/>
      <c r="BZ2190" s="3"/>
      <c r="CA2190" s="3"/>
      <c r="CB2190" s="3"/>
      <c r="CC2190" s="3"/>
      <c r="CD2190" s="4"/>
      <c r="CE2190" s="4"/>
      <c r="CF2190" s="3"/>
      <c r="CG2190" s="3"/>
      <c r="CH2190" s="3"/>
      <c r="CI2190" s="3"/>
      <c r="CJ2190" s="3"/>
      <c r="CK2190" s="2"/>
      <c r="CL2190" s="2"/>
      <c r="CM2190" s="4"/>
      <c r="CN2190" s="4"/>
      <c r="CO2190" s="3"/>
      <c r="CP2190" s="4"/>
      <c r="CQ2190" s="3"/>
      <c r="CS2190" s="4"/>
      <c r="CT2190" s="3"/>
      <c r="CU2190" s="3"/>
    </row>
    <row r="2191" spans="1:99" ht="20.100000000000001" customHeight="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Y2191" s="4"/>
      <c r="Z2191" s="5"/>
      <c r="AB2191" s="6"/>
      <c r="AC2191" s="3"/>
      <c r="AD2191" s="3"/>
      <c r="AE2191" s="3"/>
      <c r="AF2191" s="3"/>
      <c r="AG2191" s="4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X2191" s="4"/>
      <c r="AZ2191" s="4"/>
      <c r="BA2191" s="4"/>
      <c r="BB2191" s="8"/>
      <c r="BC2191" s="3"/>
      <c r="BD2191" s="3"/>
      <c r="BF2191" s="5"/>
      <c r="BG2191" s="5"/>
      <c r="BH2191" s="5"/>
      <c r="BI2191" s="5"/>
      <c r="BJ2191" s="5"/>
      <c r="BK2191" s="3"/>
      <c r="BM2191" s="7"/>
      <c r="BN2191" s="3"/>
      <c r="BO2191" s="3"/>
      <c r="BQ2191" s="7"/>
      <c r="BR2191" s="3"/>
      <c r="BS2191" s="3"/>
      <c r="BV2191" s="4"/>
      <c r="BW2191" s="3"/>
      <c r="BX2191" s="3"/>
      <c r="BY2191" s="3"/>
      <c r="BZ2191" s="3"/>
      <c r="CA2191" s="3"/>
      <c r="CB2191" s="3"/>
      <c r="CC2191" s="3"/>
      <c r="CD2191" s="4"/>
      <c r="CE2191" s="4"/>
      <c r="CF2191" s="3"/>
      <c r="CG2191" s="3"/>
      <c r="CH2191" s="3"/>
      <c r="CI2191" s="3"/>
      <c r="CJ2191" s="3"/>
      <c r="CK2191" s="2"/>
      <c r="CL2191" s="2"/>
      <c r="CM2191" s="4"/>
      <c r="CN2191" s="4"/>
      <c r="CO2191" s="3"/>
      <c r="CP2191" s="4"/>
      <c r="CQ2191" s="3"/>
      <c r="CS2191" s="4"/>
      <c r="CT2191" s="3"/>
      <c r="CU2191" s="3"/>
    </row>
    <row r="2192" spans="1:99" ht="20.100000000000001" customHeight="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Y2192" s="4"/>
      <c r="Z2192" s="5"/>
      <c r="AB2192" s="6"/>
      <c r="AC2192" s="3"/>
      <c r="AD2192" s="3"/>
      <c r="AE2192" s="3"/>
      <c r="AF2192" s="3"/>
      <c r="AG2192" s="4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X2192" s="4"/>
      <c r="AZ2192" s="4"/>
      <c r="BA2192" s="4"/>
      <c r="BB2192" s="8"/>
      <c r="BC2192" s="3"/>
      <c r="BD2192" s="3"/>
      <c r="BF2192" s="5"/>
      <c r="BG2192" s="5"/>
      <c r="BH2192" s="5"/>
      <c r="BI2192" s="5"/>
      <c r="BJ2192" s="5"/>
      <c r="BK2192" s="3"/>
      <c r="BM2192" s="7"/>
      <c r="BN2192" s="3"/>
      <c r="BO2192" s="3"/>
      <c r="BQ2192" s="7"/>
      <c r="BR2192" s="3"/>
      <c r="BS2192" s="3"/>
      <c r="BV2192" s="4"/>
      <c r="BW2192" s="3"/>
      <c r="BX2192" s="3"/>
      <c r="BY2192" s="3"/>
      <c r="BZ2192" s="3"/>
      <c r="CA2192" s="3"/>
      <c r="CB2192" s="3"/>
      <c r="CC2192" s="3"/>
      <c r="CD2192" s="4"/>
      <c r="CE2192" s="4"/>
      <c r="CF2192" s="3"/>
      <c r="CG2192" s="3"/>
      <c r="CH2192" s="3"/>
      <c r="CI2192" s="3"/>
      <c r="CJ2192" s="3"/>
      <c r="CK2192" s="2"/>
      <c r="CL2192" s="2"/>
      <c r="CM2192" s="4"/>
      <c r="CN2192" s="4"/>
      <c r="CO2192" s="3"/>
      <c r="CP2192" s="4"/>
      <c r="CQ2192" s="3"/>
      <c r="CS2192" s="4"/>
      <c r="CT2192" s="3"/>
      <c r="CU2192" s="3"/>
    </row>
    <row r="2193" spans="1:99" ht="20.100000000000001" customHeight="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Y2193" s="4"/>
      <c r="Z2193" s="5"/>
      <c r="AB2193" s="6"/>
      <c r="AC2193" s="3"/>
      <c r="AD2193" s="3"/>
      <c r="AE2193" s="3"/>
      <c r="AF2193" s="3"/>
      <c r="AG2193" s="4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X2193" s="4"/>
      <c r="AZ2193" s="4"/>
      <c r="BA2193" s="4"/>
      <c r="BB2193" s="8"/>
      <c r="BC2193" s="3"/>
      <c r="BD2193" s="3"/>
      <c r="BF2193" s="5"/>
      <c r="BG2193" s="5"/>
      <c r="BH2193" s="5"/>
      <c r="BI2193" s="5"/>
      <c r="BJ2193" s="5"/>
      <c r="BK2193" s="3"/>
      <c r="BM2193" s="7"/>
      <c r="BN2193" s="3"/>
      <c r="BO2193" s="3"/>
      <c r="BQ2193" s="7"/>
      <c r="BR2193" s="3"/>
      <c r="BS2193" s="3"/>
      <c r="BV2193" s="4"/>
      <c r="BW2193" s="3"/>
      <c r="BX2193" s="3"/>
      <c r="BY2193" s="3"/>
      <c r="BZ2193" s="3"/>
      <c r="CA2193" s="3"/>
      <c r="CB2193" s="3"/>
      <c r="CC2193" s="3"/>
      <c r="CD2193" s="4"/>
      <c r="CE2193" s="4"/>
      <c r="CF2193" s="3"/>
      <c r="CG2193" s="3"/>
      <c r="CH2193" s="3"/>
      <c r="CI2193" s="3"/>
      <c r="CJ2193" s="3"/>
      <c r="CK2193" s="2"/>
      <c r="CL2193" s="2"/>
      <c r="CM2193" s="4"/>
      <c r="CN2193" s="4"/>
      <c r="CO2193" s="3"/>
      <c r="CP2193" s="4"/>
      <c r="CQ2193" s="3"/>
      <c r="CS2193" s="4"/>
      <c r="CT2193" s="3"/>
      <c r="CU2193" s="3"/>
    </row>
    <row r="2194" spans="1:99" ht="20.100000000000001" customHeight="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Y2194" s="4"/>
      <c r="Z2194" s="5"/>
      <c r="AB2194" s="6"/>
      <c r="AC2194" s="3"/>
      <c r="AD2194" s="3"/>
      <c r="AE2194" s="3"/>
      <c r="AF2194" s="3"/>
      <c r="AG2194" s="4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X2194" s="4"/>
      <c r="AZ2194" s="4"/>
      <c r="BA2194" s="4"/>
      <c r="BB2194" s="8"/>
      <c r="BC2194" s="3"/>
      <c r="BD2194" s="3"/>
      <c r="BF2194" s="5"/>
      <c r="BG2194" s="5"/>
      <c r="BH2194" s="5"/>
      <c r="BI2194" s="5"/>
      <c r="BJ2194" s="5"/>
      <c r="BK2194" s="3"/>
      <c r="BM2194" s="7"/>
      <c r="BN2194" s="3"/>
      <c r="BO2194" s="3"/>
      <c r="BQ2194" s="7"/>
      <c r="BR2194" s="3"/>
      <c r="BS2194" s="3"/>
      <c r="BV2194" s="4"/>
      <c r="BW2194" s="3"/>
      <c r="BX2194" s="3"/>
      <c r="BY2194" s="3"/>
      <c r="BZ2194" s="3"/>
      <c r="CA2194" s="3"/>
      <c r="CB2194" s="3"/>
      <c r="CC2194" s="3"/>
      <c r="CD2194" s="4"/>
      <c r="CE2194" s="4"/>
      <c r="CF2194" s="3"/>
      <c r="CG2194" s="3"/>
      <c r="CH2194" s="3"/>
      <c r="CI2194" s="3"/>
      <c r="CJ2194" s="3"/>
      <c r="CK2194" s="2"/>
      <c r="CL2194" s="2"/>
      <c r="CM2194" s="4"/>
      <c r="CN2194" s="4"/>
      <c r="CO2194" s="3"/>
      <c r="CP2194" s="4"/>
      <c r="CQ2194" s="3"/>
      <c r="CS2194" s="4"/>
      <c r="CT2194" s="3"/>
      <c r="CU2194" s="3"/>
    </row>
    <row r="2195" spans="1:99" ht="20.100000000000001" customHeight="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Y2195" s="4"/>
      <c r="Z2195" s="5"/>
      <c r="AB2195" s="6"/>
      <c r="AC2195" s="3"/>
      <c r="AD2195" s="3"/>
      <c r="AE2195" s="3"/>
      <c r="AF2195" s="3"/>
      <c r="AG2195" s="4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X2195" s="4"/>
      <c r="AZ2195" s="4"/>
      <c r="BA2195" s="4"/>
      <c r="BB2195" s="8"/>
      <c r="BC2195" s="3"/>
      <c r="BD2195" s="3"/>
      <c r="BF2195" s="5"/>
      <c r="BG2195" s="5"/>
      <c r="BH2195" s="5"/>
      <c r="BI2195" s="5"/>
      <c r="BJ2195" s="5"/>
      <c r="BK2195" s="3"/>
      <c r="BM2195" s="7"/>
      <c r="BN2195" s="3"/>
      <c r="BO2195" s="3"/>
      <c r="BQ2195" s="7"/>
      <c r="BR2195" s="3"/>
      <c r="BS2195" s="3"/>
      <c r="BV2195" s="4"/>
      <c r="BW2195" s="3"/>
      <c r="BX2195" s="3"/>
      <c r="BY2195" s="3"/>
      <c r="BZ2195" s="3"/>
      <c r="CA2195" s="3"/>
      <c r="CB2195" s="3"/>
      <c r="CC2195" s="3"/>
      <c r="CD2195" s="4"/>
      <c r="CE2195" s="4"/>
      <c r="CF2195" s="3"/>
      <c r="CG2195" s="3"/>
      <c r="CH2195" s="3"/>
      <c r="CI2195" s="3"/>
      <c r="CJ2195" s="3"/>
      <c r="CK2195" s="2"/>
      <c r="CL2195" s="2"/>
      <c r="CM2195" s="4"/>
      <c r="CN2195" s="4"/>
      <c r="CO2195" s="3"/>
      <c r="CP2195" s="4"/>
      <c r="CQ2195" s="3"/>
      <c r="CS2195" s="4"/>
      <c r="CT2195" s="3"/>
      <c r="CU2195" s="3"/>
    </row>
    <row r="2196" spans="1:99" ht="20.100000000000001" customHeight="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Y2196" s="4"/>
      <c r="Z2196" s="5"/>
      <c r="AB2196" s="6"/>
      <c r="AC2196" s="3"/>
      <c r="AD2196" s="3"/>
      <c r="AE2196" s="3"/>
      <c r="AF2196" s="3"/>
      <c r="AG2196" s="4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X2196" s="4"/>
      <c r="AZ2196" s="4"/>
      <c r="BA2196" s="4"/>
      <c r="BB2196" s="8"/>
      <c r="BC2196" s="3"/>
      <c r="BD2196" s="3"/>
      <c r="BF2196" s="5"/>
      <c r="BG2196" s="5"/>
      <c r="BH2196" s="5"/>
      <c r="BI2196" s="5"/>
      <c r="BJ2196" s="5"/>
      <c r="BK2196" s="3"/>
      <c r="BM2196" s="7"/>
      <c r="BN2196" s="3"/>
      <c r="BO2196" s="3"/>
      <c r="BQ2196" s="7"/>
      <c r="BR2196" s="3"/>
      <c r="BS2196" s="3"/>
      <c r="BV2196" s="4"/>
      <c r="BW2196" s="3"/>
      <c r="BX2196" s="3"/>
      <c r="BY2196" s="3"/>
      <c r="BZ2196" s="3"/>
      <c r="CA2196" s="3"/>
      <c r="CB2196" s="3"/>
      <c r="CC2196" s="3"/>
      <c r="CD2196" s="4"/>
      <c r="CE2196" s="4"/>
      <c r="CF2196" s="3"/>
      <c r="CG2196" s="3"/>
      <c r="CH2196" s="3"/>
      <c r="CI2196" s="3"/>
      <c r="CJ2196" s="3"/>
      <c r="CK2196" s="2"/>
      <c r="CL2196" s="2"/>
      <c r="CM2196" s="4"/>
      <c r="CN2196" s="4"/>
      <c r="CO2196" s="3"/>
      <c r="CP2196" s="4"/>
      <c r="CQ2196" s="3"/>
      <c r="CS2196" s="4"/>
      <c r="CT2196" s="3"/>
      <c r="CU2196" s="3"/>
    </row>
    <row r="2197" spans="1:99" ht="20.100000000000001" customHeight="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Y2197" s="4"/>
      <c r="Z2197" s="5"/>
      <c r="AB2197" s="6"/>
      <c r="AC2197" s="3"/>
      <c r="AD2197" s="3"/>
      <c r="AE2197" s="3"/>
      <c r="AF2197" s="3"/>
      <c r="AG2197" s="4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X2197" s="4"/>
      <c r="AZ2197" s="4"/>
      <c r="BA2197" s="4"/>
      <c r="BB2197" s="8"/>
      <c r="BC2197" s="3"/>
      <c r="BD2197" s="3"/>
      <c r="BF2197" s="5"/>
      <c r="BG2197" s="5"/>
      <c r="BH2197" s="5"/>
      <c r="BI2197" s="5"/>
      <c r="BJ2197" s="5"/>
      <c r="BK2197" s="3"/>
      <c r="BM2197" s="7"/>
      <c r="BN2197" s="3"/>
      <c r="BO2197" s="3"/>
      <c r="BQ2197" s="7"/>
      <c r="BR2197" s="3"/>
      <c r="BS2197" s="3"/>
      <c r="BV2197" s="4"/>
      <c r="BW2197" s="3"/>
      <c r="BX2197" s="3"/>
      <c r="BY2197" s="3"/>
      <c r="BZ2197" s="3"/>
      <c r="CA2197" s="3"/>
      <c r="CB2197" s="3"/>
      <c r="CC2197" s="3"/>
      <c r="CD2197" s="4"/>
      <c r="CE2197" s="4"/>
      <c r="CF2197" s="3"/>
      <c r="CG2197" s="3"/>
      <c r="CH2197" s="3"/>
      <c r="CI2197" s="3"/>
      <c r="CJ2197" s="3"/>
      <c r="CK2197" s="2"/>
      <c r="CL2197" s="2"/>
      <c r="CM2197" s="4"/>
      <c r="CN2197" s="4"/>
      <c r="CO2197" s="3"/>
      <c r="CP2197" s="4"/>
      <c r="CQ2197" s="3"/>
      <c r="CS2197" s="4"/>
      <c r="CT2197" s="3"/>
      <c r="CU2197" s="3"/>
    </row>
    <row r="2198" spans="1:99" ht="20.100000000000001" customHeight="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Y2198" s="4"/>
      <c r="Z2198" s="5"/>
      <c r="AB2198" s="6"/>
      <c r="AC2198" s="3"/>
      <c r="AD2198" s="3"/>
      <c r="AE2198" s="3"/>
      <c r="AF2198" s="3"/>
      <c r="AG2198" s="4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X2198" s="4"/>
      <c r="AZ2198" s="4"/>
      <c r="BA2198" s="4"/>
      <c r="BB2198" s="8"/>
      <c r="BC2198" s="3"/>
      <c r="BD2198" s="3"/>
      <c r="BF2198" s="5"/>
      <c r="BG2198" s="5"/>
      <c r="BH2198" s="5"/>
      <c r="BI2198" s="5"/>
      <c r="BJ2198" s="5"/>
      <c r="BK2198" s="3"/>
      <c r="BM2198" s="7"/>
      <c r="BN2198" s="3"/>
      <c r="BO2198" s="3"/>
      <c r="BQ2198" s="7"/>
      <c r="BR2198" s="3"/>
      <c r="BS2198" s="3"/>
      <c r="BV2198" s="4"/>
      <c r="BW2198" s="3"/>
      <c r="BX2198" s="3"/>
      <c r="BY2198" s="3"/>
      <c r="BZ2198" s="3"/>
      <c r="CA2198" s="3"/>
      <c r="CB2198" s="3"/>
      <c r="CC2198" s="3"/>
      <c r="CD2198" s="4"/>
      <c r="CE2198" s="4"/>
      <c r="CF2198" s="3"/>
      <c r="CG2198" s="3"/>
      <c r="CH2198" s="3"/>
      <c r="CI2198" s="3"/>
      <c r="CJ2198" s="3"/>
      <c r="CK2198" s="2"/>
      <c r="CL2198" s="2"/>
      <c r="CM2198" s="4"/>
      <c r="CN2198" s="4"/>
      <c r="CO2198" s="3"/>
      <c r="CP2198" s="4"/>
      <c r="CQ2198" s="3"/>
      <c r="CS2198" s="4"/>
      <c r="CT2198" s="3"/>
      <c r="CU2198" s="3"/>
    </row>
    <row r="2199" spans="1:99" ht="20.100000000000001" customHeight="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Y2199" s="4"/>
      <c r="Z2199" s="5"/>
      <c r="AB2199" s="6"/>
      <c r="AC2199" s="3"/>
      <c r="AD2199" s="3"/>
      <c r="AE2199" s="3"/>
      <c r="AF2199" s="3"/>
      <c r="AG2199" s="4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X2199" s="4"/>
      <c r="AZ2199" s="4"/>
      <c r="BA2199" s="4"/>
      <c r="BB2199" s="8"/>
      <c r="BC2199" s="3"/>
      <c r="BD2199" s="3"/>
      <c r="BF2199" s="5"/>
      <c r="BG2199" s="5"/>
      <c r="BH2199" s="5"/>
      <c r="BI2199" s="5"/>
      <c r="BJ2199" s="5"/>
      <c r="BK2199" s="3"/>
      <c r="BM2199" s="7"/>
      <c r="BN2199" s="3"/>
      <c r="BO2199" s="3"/>
      <c r="BQ2199" s="7"/>
      <c r="BR2199" s="3"/>
      <c r="BS2199" s="3"/>
      <c r="BV2199" s="4"/>
      <c r="BW2199" s="3"/>
      <c r="BX2199" s="3"/>
      <c r="BY2199" s="3"/>
      <c r="BZ2199" s="3"/>
      <c r="CA2199" s="3"/>
      <c r="CB2199" s="3"/>
      <c r="CC2199" s="3"/>
      <c r="CD2199" s="4"/>
      <c r="CE2199" s="4"/>
      <c r="CF2199" s="3"/>
      <c r="CG2199" s="3"/>
      <c r="CH2199" s="3"/>
      <c r="CI2199" s="3"/>
      <c r="CJ2199" s="3"/>
      <c r="CK2199" s="2"/>
      <c r="CL2199" s="2"/>
      <c r="CM2199" s="4"/>
      <c r="CN2199" s="4"/>
      <c r="CO2199" s="3"/>
      <c r="CP2199" s="4"/>
      <c r="CQ2199" s="3"/>
      <c r="CS2199" s="4"/>
      <c r="CT2199" s="3"/>
      <c r="CU2199" s="3"/>
    </row>
    <row r="2200" spans="1:99" ht="20.100000000000001" customHeight="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Y2200" s="4"/>
      <c r="Z2200" s="5"/>
      <c r="AB2200" s="6"/>
      <c r="AC2200" s="3"/>
      <c r="AD2200" s="3"/>
      <c r="AE2200" s="3"/>
      <c r="AF2200" s="3"/>
      <c r="AG2200" s="4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X2200" s="4"/>
      <c r="AZ2200" s="4"/>
      <c r="BA2200" s="4"/>
      <c r="BB2200" s="8"/>
      <c r="BC2200" s="3"/>
      <c r="BD2200" s="3"/>
      <c r="BF2200" s="5"/>
      <c r="BG2200" s="5"/>
      <c r="BH2200" s="5"/>
      <c r="BI2200" s="5"/>
      <c r="BJ2200" s="5"/>
      <c r="BK2200" s="3"/>
      <c r="BM2200" s="7"/>
      <c r="BN2200" s="3"/>
      <c r="BO2200" s="3"/>
      <c r="BQ2200" s="7"/>
      <c r="BR2200" s="3"/>
      <c r="BS2200" s="3"/>
      <c r="BV2200" s="4"/>
      <c r="BW2200" s="3"/>
      <c r="BX2200" s="3"/>
      <c r="BY2200" s="3"/>
      <c r="BZ2200" s="3"/>
      <c r="CA2200" s="3"/>
      <c r="CB2200" s="3"/>
      <c r="CC2200" s="3"/>
      <c r="CD2200" s="4"/>
      <c r="CE2200" s="4"/>
      <c r="CF2200" s="3"/>
      <c r="CG2200" s="3"/>
      <c r="CH2200" s="3"/>
      <c r="CI2200" s="3"/>
      <c r="CJ2200" s="3"/>
      <c r="CK2200" s="2"/>
      <c r="CL2200" s="2"/>
      <c r="CM2200" s="4"/>
      <c r="CN2200" s="4"/>
      <c r="CO2200" s="3"/>
      <c r="CP2200" s="4"/>
      <c r="CQ2200" s="3"/>
      <c r="CS2200" s="4"/>
      <c r="CT2200" s="3"/>
      <c r="CU2200" s="3"/>
    </row>
    <row r="2201" spans="1:99" ht="20.100000000000001" customHeight="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Y2201" s="4"/>
      <c r="Z2201" s="5"/>
      <c r="AB2201" s="6"/>
      <c r="AC2201" s="3"/>
      <c r="AD2201" s="3"/>
      <c r="AE2201" s="3"/>
      <c r="AF2201" s="3"/>
      <c r="AG2201" s="4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X2201" s="4"/>
      <c r="AZ2201" s="4"/>
      <c r="BA2201" s="4"/>
      <c r="BB2201" s="8"/>
      <c r="BC2201" s="3"/>
      <c r="BD2201" s="3"/>
      <c r="BF2201" s="5"/>
      <c r="BG2201" s="5"/>
      <c r="BH2201" s="5"/>
      <c r="BI2201" s="5"/>
      <c r="BJ2201" s="5"/>
      <c r="BK2201" s="3"/>
      <c r="BM2201" s="7"/>
      <c r="BN2201" s="3"/>
      <c r="BO2201" s="3"/>
      <c r="BQ2201" s="7"/>
      <c r="BR2201" s="3"/>
      <c r="BS2201" s="3"/>
      <c r="BV2201" s="4"/>
      <c r="BW2201" s="3"/>
      <c r="BX2201" s="3"/>
      <c r="BY2201" s="3"/>
      <c r="BZ2201" s="3"/>
      <c r="CA2201" s="3"/>
      <c r="CB2201" s="3"/>
      <c r="CC2201" s="3"/>
      <c r="CD2201" s="4"/>
      <c r="CE2201" s="4"/>
      <c r="CF2201" s="3"/>
      <c r="CG2201" s="3"/>
      <c r="CH2201" s="3"/>
      <c r="CI2201" s="3"/>
      <c r="CJ2201" s="3"/>
      <c r="CK2201" s="2"/>
      <c r="CL2201" s="2"/>
      <c r="CM2201" s="4"/>
      <c r="CN2201" s="4"/>
      <c r="CO2201" s="3"/>
      <c r="CP2201" s="4"/>
      <c r="CQ2201" s="3"/>
      <c r="CS2201" s="4"/>
      <c r="CT2201" s="3"/>
      <c r="CU2201" s="3"/>
    </row>
    <row r="2202" spans="1:99" ht="20.100000000000001" customHeight="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Y2202" s="4"/>
      <c r="Z2202" s="5"/>
      <c r="AB2202" s="6"/>
      <c r="AC2202" s="3"/>
      <c r="AD2202" s="3"/>
      <c r="AE2202" s="3"/>
      <c r="AF2202" s="3"/>
      <c r="AG2202" s="4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X2202" s="4"/>
      <c r="AZ2202" s="4"/>
      <c r="BA2202" s="4"/>
      <c r="BB2202" s="8"/>
      <c r="BC2202" s="3"/>
      <c r="BD2202" s="3"/>
      <c r="BF2202" s="5"/>
      <c r="BG2202" s="5"/>
      <c r="BH2202" s="5"/>
      <c r="BI2202" s="5"/>
      <c r="BJ2202" s="5"/>
      <c r="BK2202" s="3"/>
      <c r="BM2202" s="7"/>
      <c r="BN2202" s="3"/>
      <c r="BO2202" s="3"/>
      <c r="BQ2202" s="7"/>
      <c r="BR2202" s="3"/>
      <c r="BS2202" s="3"/>
      <c r="BV2202" s="4"/>
      <c r="BW2202" s="3"/>
      <c r="BX2202" s="3"/>
      <c r="BY2202" s="3"/>
      <c r="BZ2202" s="3"/>
      <c r="CA2202" s="3"/>
      <c r="CB2202" s="3"/>
      <c r="CC2202" s="3"/>
      <c r="CD2202" s="4"/>
      <c r="CE2202" s="4"/>
      <c r="CF2202" s="3"/>
      <c r="CG2202" s="3"/>
      <c r="CH2202" s="3"/>
      <c r="CI2202" s="3"/>
      <c r="CJ2202" s="3"/>
      <c r="CK2202" s="2"/>
      <c r="CL2202" s="2"/>
      <c r="CM2202" s="4"/>
      <c r="CN2202" s="4"/>
      <c r="CO2202" s="3"/>
      <c r="CP2202" s="4"/>
      <c r="CQ2202" s="3"/>
      <c r="CS2202" s="4"/>
      <c r="CT2202" s="3"/>
      <c r="CU2202" s="3"/>
    </row>
    <row r="2203" spans="1:99" ht="20.100000000000001" customHeight="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Y2203" s="4"/>
      <c r="Z2203" s="5"/>
      <c r="AB2203" s="6"/>
      <c r="AC2203" s="3"/>
      <c r="AD2203" s="3"/>
      <c r="AE2203" s="3"/>
      <c r="AF2203" s="3"/>
      <c r="AG2203" s="4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X2203" s="4"/>
      <c r="AZ2203" s="4"/>
      <c r="BA2203" s="4"/>
      <c r="BB2203" s="8"/>
      <c r="BC2203" s="3"/>
      <c r="BD2203" s="3"/>
      <c r="BF2203" s="5"/>
      <c r="BG2203" s="5"/>
      <c r="BH2203" s="5"/>
      <c r="BI2203" s="5"/>
      <c r="BJ2203" s="5"/>
      <c r="BK2203" s="3"/>
      <c r="BM2203" s="7"/>
      <c r="BN2203" s="3"/>
      <c r="BO2203" s="3"/>
      <c r="BQ2203" s="7"/>
      <c r="BR2203" s="3"/>
      <c r="BS2203" s="3"/>
      <c r="BV2203" s="4"/>
      <c r="BW2203" s="3"/>
      <c r="BX2203" s="3"/>
      <c r="BY2203" s="3"/>
      <c r="BZ2203" s="3"/>
      <c r="CA2203" s="3"/>
      <c r="CB2203" s="3"/>
      <c r="CC2203" s="3"/>
      <c r="CD2203" s="4"/>
      <c r="CE2203" s="4"/>
      <c r="CF2203" s="3"/>
      <c r="CG2203" s="3"/>
      <c r="CH2203" s="3"/>
      <c r="CI2203" s="3"/>
      <c r="CJ2203" s="3"/>
      <c r="CK2203" s="2"/>
      <c r="CL2203" s="2"/>
      <c r="CM2203" s="4"/>
      <c r="CN2203" s="4"/>
      <c r="CO2203" s="3"/>
      <c r="CP2203" s="4"/>
      <c r="CQ2203" s="3"/>
      <c r="CS2203" s="4"/>
      <c r="CT2203" s="3"/>
      <c r="CU2203" s="3"/>
    </row>
    <row r="2204" spans="1:99" ht="20.100000000000001" customHeight="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Y2204" s="4"/>
      <c r="Z2204" s="5"/>
      <c r="AB2204" s="6"/>
      <c r="AC2204" s="3"/>
      <c r="AD2204" s="3"/>
      <c r="AE2204" s="3"/>
      <c r="AF2204" s="3"/>
      <c r="AG2204" s="4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X2204" s="4"/>
      <c r="AZ2204" s="4"/>
      <c r="BA2204" s="4"/>
      <c r="BB2204" s="8"/>
      <c r="BC2204" s="3"/>
      <c r="BD2204" s="3"/>
      <c r="BF2204" s="5"/>
      <c r="BG2204" s="5"/>
      <c r="BH2204" s="5"/>
      <c r="BI2204" s="5"/>
      <c r="BJ2204" s="5"/>
      <c r="BK2204" s="3"/>
      <c r="BM2204" s="7"/>
      <c r="BN2204" s="3"/>
      <c r="BO2204" s="3"/>
      <c r="BQ2204" s="7"/>
      <c r="BR2204" s="3"/>
      <c r="BS2204" s="3"/>
      <c r="BV2204" s="4"/>
      <c r="BW2204" s="3"/>
      <c r="BX2204" s="3"/>
      <c r="BY2204" s="3"/>
      <c r="BZ2204" s="3"/>
      <c r="CA2204" s="3"/>
      <c r="CB2204" s="3"/>
      <c r="CC2204" s="3"/>
      <c r="CD2204" s="4"/>
      <c r="CE2204" s="4"/>
      <c r="CF2204" s="3"/>
      <c r="CG2204" s="3"/>
      <c r="CH2204" s="3"/>
      <c r="CI2204" s="3"/>
      <c r="CJ2204" s="3"/>
      <c r="CK2204" s="2"/>
      <c r="CL2204" s="2"/>
      <c r="CM2204" s="4"/>
      <c r="CN2204" s="4"/>
      <c r="CO2204" s="3"/>
      <c r="CP2204" s="4"/>
      <c r="CQ2204" s="3"/>
      <c r="CS2204" s="4"/>
      <c r="CT2204" s="3"/>
      <c r="CU2204" s="3"/>
    </row>
    <row r="2205" spans="1:99" ht="20.100000000000001" customHeight="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Y2205" s="4"/>
      <c r="Z2205" s="5"/>
      <c r="AB2205" s="6"/>
      <c r="AC2205" s="3"/>
      <c r="AD2205" s="3"/>
      <c r="AE2205" s="3"/>
      <c r="AF2205" s="3"/>
      <c r="AG2205" s="4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X2205" s="4"/>
      <c r="AZ2205" s="4"/>
      <c r="BA2205" s="4"/>
      <c r="BB2205" s="8"/>
      <c r="BC2205" s="3"/>
      <c r="BD2205" s="3"/>
      <c r="BF2205" s="5"/>
      <c r="BG2205" s="5"/>
      <c r="BH2205" s="5"/>
      <c r="BI2205" s="5"/>
      <c r="BJ2205" s="5"/>
      <c r="BK2205" s="3"/>
      <c r="BM2205" s="7"/>
      <c r="BN2205" s="3"/>
      <c r="BO2205" s="3"/>
      <c r="BQ2205" s="7"/>
      <c r="BR2205" s="3"/>
      <c r="BS2205" s="3"/>
      <c r="BV2205" s="4"/>
      <c r="BW2205" s="3"/>
      <c r="BX2205" s="3"/>
      <c r="BY2205" s="3"/>
      <c r="BZ2205" s="3"/>
      <c r="CA2205" s="3"/>
      <c r="CB2205" s="3"/>
      <c r="CC2205" s="3"/>
      <c r="CD2205" s="4"/>
      <c r="CE2205" s="4"/>
      <c r="CF2205" s="3"/>
      <c r="CG2205" s="3"/>
      <c r="CH2205" s="3"/>
      <c r="CI2205" s="3"/>
      <c r="CJ2205" s="3"/>
      <c r="CK2205" s="2"/>
      <c r="CL2205" s="2"/>
      <c r="CM2205" s="4"/>
      <c r="CN2205" s="4"/>
      <c r="CO2205" s="3"/>
      <c r="CP2205" s="4"/>
      <c r="CQ2205" s="3"/>
      <c r="CS2205" s="4"/>
      <c r="CT2205" s="3"/>
      <c r="CU2205" s="3"/>
    </row>
    <row r="2206" spans="1:99" ht="20.100000000000001" customHeight="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Y2206" s="4"/>
      <c r="Z2206" s="5"/>
      <c r="AB2206" s="6"/>
      <c r="AC2206" s="3"/>
      <c r="AD2206" s="3"/>
      <c r="AE2206" s="3"/>
      <c r="AF2206" s="3"/>
      <c r="AG2206" s="4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X2206" s="4"/>
      <c r="AZ2206" s="4"/>
      <c r="BA2206" s="4"/>
      <c r="BB2206" s="8"/>
      <c r="BC2206" s="3"/>
      <c r="BD2206" s="3"/>
      <c r="BF2206" s="5"/>
      <c r="BG2206" s="5"/>
      <c r="BH2206" s="5"/>
      <c r="BI2206" s="5"/>
      <c r="BJ2206" s="5"/>
      <c r="BK2206" s="3"/>
      <c r="BM2206" s="7"/>
      <c r="BN2206" s="3"/>
      <c r="BO2206" s="3"/>
      <c r="BQ2206" s="7"/>
      <c r="BR2206" s="3"/>
      <c r="BS2206" s="3"/>
      <c r="BV2206" s="4"/>
      <c r="BW2206" s="3"/>
      <c r="BX2206" s="3"/>
      <c r="BY2206" s="3"/>
      <c r="BZ2206" s="3"/>
      <c r="CA2206" s="3"/>
      <c r="CB2206" s="3"/>
      <c r="CC2206" s="3"/>
      <c r="CD2206" s="4"/>
      <c r="CE2206" s="4"/>
      <c r="CF2206" s="3"/>
      <c r="CG2206" s="3"/>
      <c r="CH2206" s="3"/>
      <c r="CI2206" s="3"/>
      <c r="CJ2206" s="3"/>
      <c r="CK2206" s="2"/>
      <c r="CL2206" s="2"/>
      <c r="CM2206" s="4"/>
      <c r="CN2206" s="4"/>
      <c r="CO2206" s="3"/>
      <c r="CP2206" s="4"/>
      <c r="CQ2206" s="3"/>
      <c r="CS2206" s="4"/>
      <c r="CT2206" s="3"/>
      <c r="CU2206" s="3"/>
    </row>
    <row r="2207" spans="1:99" ht="20.100000000000001" customHeight="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Y2207" s="4"/>
      <c r="Z2207" s="5"/>
      <c r="AB2207" s="6"/>
      <c r="AC2207" s="3"/>
      <c r="AD2207" s="3"/>
      <c r="AE2207" s="3"/>
      <c r="AF2207" s="3"/>
      <c r="AG2207" s="4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X2207" s="4"/>
      <c r="AZ2207" s="4"/>
      <c r="BA2207" s="4"/>
      <c r="BB2207" s="8"/>
      <c r="BC2207" s="3"/>
      <c r="BD2207" s="3"/>
      <c r="BF2207" s="5"/>
      <c r="BG2207" s="5"/>
      <c r="BH2207" s="5"/>
      <c r="BI2207" s="5"/>
      <c r="BJ2207" s="5"/>
      <c r="BK2207" s="3"/>
      <c r="BM2207" s="7"/>
      <c r="BN2207" s="3"/>
      <c r="BO2207" s="3"/>
      <c r="BQ2207" s="7"/>
      <c r="BR2207" s="3"/>
      <c r="BS2207" s="3"/>
      <c r="BV2207" s="4"/>
      <c r="BW2207" s="3"/>
      <c r="BX2207" s="3"/>
      <c r="BY2207" s="3"/>
      <c r="BZ2207" s="3"/>
      <c r="CA2207" s="3"/>
      <c r="CB2207" s="3"/>
      <c r="CC2207" s="3"/>
      <c r="CD2207" s="4"/>
      <c r="CE2207" s="4"/>
      <c r="CF2207" s="3"/>
      <c r="CG2207" s="3"/>
      <c r="CH2207" s="3"/>
      <c r="CI2207" s="3"/>
      <c r="CJ2207" s="3"/>
      <c r="CK2207" s="2"/>
      <c r="CL2207" s="2"/>
      <c r="CM2207" s="4"/>
      <c r="CN2207" s="4"/>
      <c r="CO2207" s="3"/>
      <c r="CP2207" s="4"/>
      <c r="CQ2207" s="3"/>
      <c r="CS2207" s="4"/>
      <c r="CT2207" s="3"/>
      <c r="CU2207" s="3"/>
    </row>
    <row r="2208" spans="1:99" ht="20.100000000000001" customHeight="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Y2208" s="4"/>
      <c r="Z2208" s="5"/>
      <c r="AB2208" s="6"/>
      <c r="AC2208" s="3"/>
      <c r="AD2208" s="3"/>
      <c r="AE2208" s="3"/>
      <c r="AF2208" s="3"/>
      <c r="AG2208" s="4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X2208" s="4"/>
      <c r="AZ2208" s="4"/>
      <c r="BA2208" s="4"/>
      <c r="BB2208" s="8"/>
      <c r="BC2208" s="3"/>
      <c r="BD2208" s="3"/>
      <c r="BF2208" s="5"/>
      <c r="BG2208" s="5"/>
      <c r="BH2208" s="5"/>
      <c r="BI2208" s="5"/>
      <c r="BJ2208" s="5"/>
      <c r="BK2208" s="3"/>
      <c r="BM2208" s="7"/>
      <c r="BN2208" s="3"/>
      <c r="BO2208" s="3"/>
      <c r="BQ2208" s="7"/>
      <c r="BR2208" s="3"/>
      <c r="BS2208" s="3"/>
      <c r="BV2208" s="4"/>
      <c r="BW2208" s="3"/>
      <c r="BX2208" s="3"/>
      <c r="BY2208" s="3"/>
      <c r="BZ2208" s="3"/>
      <c r="CA2208" s="3"/>
      <c r="CB2208" s="3"/>
      <c r="CC2208" s="3"/>
      <c r="CD2208" s="4"/>
      <c r="CE2208" s="4"/>
      <c r="CF2208" s="3"/>
      <c r="CG2208" s="3"/>
      <c r="CH2208" s="3"/>
      <c r="CI2208" s="3"/>
      <c r="CJ2208" s="3"/>
      <c r="CK2208" s="2"/>
      <c r="CL2208" s="2"/>
      <c r="CM2208" s="4"/>
      <c r="CN2208" s="4"/>
      <c r="CO2208" s="3"/>
      <c r="CP2208" s="4"/>
      <c r="CQ2208" s="3"/>
      <c r="CS2208" s="4"/>
      <c r="CT2208" s="3"/>
      <c r="CU2208" s="3"/>
    </row>
    <row r="2209" spans="1:99" ht="20.100000000000001" customHeight="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Y2209" s="4"/>
      <c r="Z2209" s="5"/>
      <c r="AB2209" s="6"/>
      <c r="AC2209" s="3"/>
      <c r="AD2209" s="3"/>
      <c r="AE2209" s="3"/>
      <c r="AF2209" s="3"/>
      <c r="AG2209" s="4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X2209" s="4"/>
      <c r="AZ2209" s="4"/>
      <c r="BA2209" s="4"/>
      <c r="BB2209" s="8"/>
      <c r="BC2209" s="3"/>
      <c r="BD2209" s="3"/>
      <c r="BF2209" s="5"/>
      <c r="BG2209" s="5"/>
      <c r="BH2209" s="5"/>
      <c r="BI2209" s="5"/>
      <c r="BJ2209" s="5"/>
      <c r="BK2209" s="3"/>
      <c r="BM2209" s="7"/>
      <c r="BN2209" s="3"/>
      <c r="BO2209" s="3"/>
      <c r="BQ2209" s="7"/>
      <c r="BR2209" s="3"/>
      <c r="BS2209" s="3"/>
      <c r="BV2209" s="4"/>
      <c r="BW2209" s="3"/>
      <c r="BX2209" s="3"/>
      <c r="BY2209" s="3"/>
      <c r="BZ2209" s="3"/>
      <c r="CA2209" s="3"/>
      <c r="CB2209" s="3"/>
      <c r="CC2209" s="3"/>
      <c r="CD2209" s="4"/>
      <c r="CE2209" s="4"/>
      <c r="CF2209" s="3"/>
      <c r="CG2209" s="3"/>
      <c r="CH2209" s="3"/>
      <c r="CI2209" s="3"/>
      <c r="CJ2209" s="3"/>
      <c r="CK2209" s="2"/>
      <c r="CL2209" s="2"/>
      <c r="CM2209" s="4"/>
      <c r="CN2209" s="4"/>
      <c r="CO2209" s="3"/>
      <c r="CP2209" s="4"/>
      <c r="CQ2209" s="3"/>
      <c r="CS2209" s="4"/>
      <c r="CT2209" s="3"/>
      <c r="CU2209" s="3"/>
    </row>
    <row r="2210" spans="1:99" ht="20.100000000000001" customHeight="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Y2210" s="4"/>
      <c r="Z2210" s="5"/>
      <c r="AB2210" s="6"/>
      <c r="AC2210" s="3"/>
      <c r="AD2210" s="3"/>
      <c r="AE2210" s="3"/>
      <c r="AF2210" s="3"/>
      <c r="AG2210" s="4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X2210" s="4"/>
      <c r="AZ2210" s="4"/>
      <c r="BA2210" s="4"/>
      <c r="BB2210" s="8"/>
      <c r="BC2210" s="3"/>
      <c r="BD2210" s="3"/>
      <c r="BF2210" s="5"/>
      <c r="BG2210" s="5"/>
      <c r="BH2210" s="5"/>
      <c r="BI2210" s="5"/>
      <c r="BJ2210" s="5"/>
      <c r="BK2210" s="3"/>
      <c r="BM2210" s="7"/>
      <c r="BN2210" s="3"/>
      <c r="BO2210" s="3"/>
      <c r="BQ2210" s="7"/>
      <c r="BR2210" s="3"/>
      <c r="BS2210" s="3"/>
      <c r="BV2210" s="4"/>
      <c r="BW2210" s="3"/>
      <c r="BX2210" s="3"/>
      <c r="BY2210" s="3"/>
      <c r="BZ2210" s="3"/>
      <c r="CA2210" s="3"/>
      <c r="CB2210" s="3"/>
      <c r="CC2210" s="3"/>
      <c r="CD2210" s="4"/>
      <c r="CE2210" s="4"/>
      <c r="CF2210" s="3"/>
      <c r="CG2210" s="3"/>
      <c r="CH2210" s="3"/>
      <c r="CI2210" s="3"/>
      <c r="CJ2210" s="3"/>
      <c r="CK2210" s="2"/>
      <c r="CL2210" s="2"/>
      <c r="CM2210" s="4"/>
      <c r="CN2210" s="4"/>
      <c r="CO2210" s="3"/>
      <c r="CP2210" s="4"/>
      <c r="CQ2210" s="3"/>
      <c r="CS2210" s="4"/>
      <c r="CT2210" s="3"/>
      <c r="CU2210" s="3"/>
    </row>
    <row r="2211" spans="1:99" ht="20.100000000000001" customHeight="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Y2211" s="4"/>
      <c r="Z2211" s="5"/>
      <c r="AB2211" s="6"/>
      <c r="AC2211" s="3"/>
      <c r="AD2211" s="3"/>
      <c r="AE2211" s="3"/>
      <c r="AF2211" s="3"/>
      <c r="AG2211" s="4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X2211" s="4"/>
      <c r="AZ2211" s="4"/>
      <c r="BA2211" s="4"/>
      <c r="BB2211" s="8"/>
      <c r="BC2211" s="3"/>
      <c r="BD2211" s="3"/>
      <c r="BF2211" s="5"/>
      <c r="BG2211" s="5"/>
      <c r="BH2211" s="5"/>
      <c r="BI2211" s="5"/>
      <c r="BJ2211" s="5"/>
      <c r="BK2211" s="3"/>
      <c r="BM2211" s="7"/>
      <c r="BN2211" s="3"/>
      <c r="BO2211" s="3"/>
      <c r="BQ2211" s="7"/>
      <c r="BR2211" s="3"/>
      <c r="BS2211" s="3"/>
      <c r="BV2211" s="4"/>
      <c r="BW2211" s="3"/>
      <c r="BX2211" s="3"/>
      <c r="BY2211" s="3"/>
      <c r="BZ2211" s="3"/>
      <c r="CA2211" s="3"/>
      <c r="CB2211" s="3"/>
      <c r="CC2211" s="3"/>
      <c r="CD2211" s="4"/>
      <c r="CE2211" s="4"/>
      <c r="CF2211" s="3"/>
      <c r="CG2211" s="3"/>
      <c r="CH2211" s="3"/>
      <c r="CI2211" s="3"/>
      <c r="CJ2211" s="3"/>
      <c r="CK2211" s="2"/>
      <c r="CL2211" s="2"/>
      <c r="CM2211" s="4"/>
      <c r="CN2211" s="4"/>
      <c r="CO2211" s="3"/>
      <c r="CP2211" s="4"/>
      <c r="CQ2211" s="3"/>
      <c r="CS2211" s="4"/>
      <c r="CT2211" s="3"/>
      <c r="CU2211" s="3"/>
    </row>
    <row r="2212" spans="1:99" ht="20.100000000000001" customHeight="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Y2212" s="4"/>
      <c r="Z2212" s="5"/>
      <c r="AB2212" s="6"/>
      <c r="AC2212" s="3"/>
      <c r="AD2212" s="3"/>
      <c r="AE2212" s="3"/>
      <c r="AF2212" s="3"/>
      <c r="AG2212" s="4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X2212" s="4"/>
      <c r="AZ2212" s="4"/>
      <c r="BA2212" s="4"/>
      <c r="BB2212" s="8"/>
      <c r="BC2212" s="3"/>
      <c r="BD2212" s="3"/>
      <c r="BF2212" s="5"/>
      <c r="BG2212" s="5"/>
      <c r="BH2212" s="5"/>
      <c r="BI2212" s="5"/>
      <c r="BJ2212" s="5"/>
      <c r="BK2212" s="3"/>
      <c r="BM2212" s="7"/>
      <c r="BN2212" s="3"/>
      <c r="BO2212" s="3"/>
      <c r="BQ2212" s="7"/>
      <c r="BR2212" s="3"/>
      <c r="BS2212" s="3"/>
      <c r="BV2212" s="4"/>
      <c r="BW2212" s="3"/>
      <c r="BX2212" s="3"/>
      <c r="BY2212" s="3"/>
      <c r="BZ2212" s="3"/>
      <c r="CA2212" s="3"/>
      <c r="CB2212" s="3"/>
      <c r="CC2212" s="3"/>
      <c r="CD2212" s="4"/>
      <c r="CE2212" s="4"/>
      <c r="CF2212" s="3"/>
      <c r="CG2212" s="3"/>
      <c r="CH2212" s="3"/>
      <c r="CI2212" s="3"/>
      <c r="CJ2212" s="3"/>
      <c r="CK2212" s="2"/>
      <c r="CL2212" s="2"/>
      <c r="CM2212" s="4"/>
      <c r="CN2212" s="4"/>
      <c r="CO2212" s="3"/>
      <c r="CP2212" s="4"/>
      <c r="CQ2212" s="3"/>
      <c r="CS2212" s="4"/>
      <c r="CT2212" s="3"/>
      <c r="CU2212" s="3"/>
    </row>
    <row r="2213" spans="1:99" ht="20.100000000000001" customHeight="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Y2213" s="4"/>
      <c r="Z2213" s="5"/>
      <c r="AB2213" s="6"/>
      <c r="AC2213" s="3"/>
      <c r="AD2213" s="3"/>
      <c r="AE2213" s="3"/>
      <c r="AF2213" s="3"/>
      <c r="AG2213" s="4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X2213" s="4"/>
      <c r="AZ2213" s="4"/>
      <c r="BA2213" s="4"/>
      <c r="BB2213" s="8"/>
      <c r="BC2213" s="3"/>
      <c r="BD2213" s="3"/>
      <c r="BF2213" s="5"/>
      <c r="BG2213" s="5"/>
      <c r="BH2213" s="5"/>
      <c r="BI2213" s="5"/>
      <c r="BJ2213" s="5"/>
      <c r="BK2213" s="3"/>
      <c r="BM2213" s="7"/>
      <c r="BN2213" s="3"/>
      <c r="BO2213" s="3"/>
      <c r="BQ2213" s="7"/>
      <c r="BR2213" s="3"/>
      <c r="BS2213" s="3"/>
      <c r="BV2213" s="4"/>
      <c r="BW2213" s="3"/>
      <c r="BX2213" s="3"/>
      <c r="BY2213" s="3"/>
      <c r="BZ2213" s="3"/>
      <c r="CA2213" s="3"/>
      <c r="CB2213" s="3"/>
      <c r="CC2213" s="3"/>
      <c r="CD2213" s="4"/>
      <c r="CE2213" s="4"/>
      <c r="CF2213" s="3"/>
      <c r="CG2213" s="3"/>
      <c r="CH2213" s="3"/>
      <c r="CI2213" s="3"/>
      <c r="CJ2213" s="3"/>
      <c r="CK2213" s="2"/>
      <c r="CL2213" s="2"/>
      <c r="CM2213" s="4"/>
      <c r="CN2213" s="4"/>
      <c r="CO2213" s="3"/>
      <c r="CP2213" s="4"/>
      <c r="CQ2213" s="3"/>
      <c r="CS2213" s="4"/>
      <c r="CT2213" s="3"/>
      <c r="CU2213" s="3"/>
    </row>
    <row r="2214" spans="1:99" ht="20.100000000000001" customHeight="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Y2214" s="4"/>
      <c r="Z2214" s="5"/>
      <c r="AB2214" s="6"/>
      <c r="AC2214" s="3"/>
      <c r="AD2214" s="3"/>
      <c r="AE2214" s="3"/>
      <c r="AF2214" s="3"/>
      <c r="AG2214" s="4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X2214" s="4"/>
      <c r="AZ2214" s="4"/>
      <c r="BA2214" s="4"/>
      <c r="BB2214" s="8"/>
      <c r="BC2214" s="3"/>
      <c r="BD2214" s="3"/>
      <c r="BF2214" s="5"/>
      <c r="BG2214" s="5"/>
      <c r="BH2214" s="5"/>
      <c r="BI2214" s="5"/>
      <c r="BJ2214" s="5"/>
      <c r="BK2214" s="3"/>
      <c r="BM2214" s="7"/>
      <c r="BN2214" s="3"/>
      <c r="BO2214" s="3"/>
      <c r="BQ2214" s="7"/>
      <c r="BR2214" s="3"/>
      <c r="BS2214" s="3"/>
      <c r="BV2214" s="4"/>
      <c r="BW2214" s="3"/>
      <c r="BX2214" s="3"/>
      <c r="BY2214" s="3"/>
      <c r="BZ2214" s="3"/>
      <c r="CA2214" s="3"/>
      <c r="CB2214" s="3"/>
      <c r="CC2214" s="3"/>
      <c r="CD2214" s="4"/>
      <c r="CE2214" s="4"/>
      <c r="CF2214" s="3"/>
      <c r="CG2214" s="3"/>
      <c r="CH2214" s="3"/>
      <c r="CI2214" s="3"/>
      <c r="CJ2214" s="3"/>
      <c r="CK2214" s="2"/>
      <c r="CL2214" s="2"/>
      <c r="CM2214" s="4"/>
      <c r="CN2214" s="4"/>
      <c r="CO2214" s="3"/>
      <c r="CP2214" s="4"/>
      <c r="CQ2214" s="3"/>
      <c r="CS2214" s="4"/>
      <c r="CT2214" s="3"/>
      <c r="CU2214" s="3"/>
    </row>
    <row r="2215" spans="1:99" ht="20.100000000000001" customHeight="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Y2215" s="4"/>
      <c r="Z2215" s="5"/>
      <c r="AB2215" s="6"/>
      <c r="AC2215" s="3"/>
      <c r="AD2215" s="3"/>
      <c r="AE2215" s="3"/>
      <c r="AF2215" s="3"/>
      <c r="AG2215" s="4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X2215" s="4"/>
      <c r="AZ2215" s="4"/>
      <c r="BA2215" s="4"/>
      <c r="BB2215" s="8"/>
      <c r="BC2215" s="3"/>
      <c r="BD2215" s="3"/>
      <c r="BF2215" s="5"/>
      <c r="BG2215" s="5"/>
      <c r="BH2215" s="5"/>
      <c r="BI2215" s="5"/>
      <c r="BJ2215" s="5"/>
      <c r="BK2215" s="3"/>
      <c r="BM2215" s="7"/>
      <c r="BN2215" s="3"/>
      <c r="BO2215" s="3"/>
      <c r="BQ2215" s="7"/>
      <c r="BR2215" s="3"/>
      <c r="BS2215" s="3"/>
      <c r="BV2215" s="4"/>
      <c r="BW2215" s="3"/>
      <c r="BX2215" s="3"/>
      <c r="BY2215" s="3"/>
      <c r="BZ2215" s="3"/>
      <c r="CA2215" s="3"/>
      <c r="CB2215" s="3"/>
      <c r="CC2215" s="3"/>
      <c r="CD2215" s="4"/>
      <c r="CE2215" s="4"/>
      <c r="CF2215" s="3"/>
      <c r="CG2215" s="3"/>
      <c r="CH2215" s="3"/>
      <c r="CI2215" s="3"/>
      <c r="CJ2215" s="3"/>
      <c r="CK2215" s="2"/>
      <c r="CL2215" s="2"/>
      <c r="CM2215" s="4"/>
      <c r="CN2215" s="4"/>
      <c r="CO2215" s="3"/>
      <c r="CP2215" s="4"/>
      <c r="CQ2215" s="3"/>
      <c r="CS2215" s="4"/>
      <c r="CT2215" s="3"/>
      <c r="CU2215" s="3"/>
    </row>
    <row r="2216" spans="1:99" ht="20.100000000000001" customHeight="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Y2216" s="4"/>
      <c r="Z2216" s="5"/>
      <c r="AB2216" s="6"/>
      <c r="AC2216" s="3"/>
      <c r="AD2216" s="3"/>
      <c r="AE2216" s="3"/>
      <c r="AF2216" s="3"/>
      <c r="AG2216" s="4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X2216" s="4"/>
      <c r="AZ2216" s="4"/>
      <c r="BA2216" s="4"/>
      <c r="BB2216" s="8"/>
      <c r="BC2216" s="3"/>
      <c r="BD2216" s="3"/>
      <c r="BF2216" s="5"/>
      <c r="BG2216" s="5"/>
      <c r="BH2216" s="5"/>
      <c r="BI2216" s="5"/>
      <c r="BJ2216" s="5"/>
      <c r="BK2216" s="3"/>
      <c r="BM2216" s="7"/>
      <c r="BN2216" s="3"/>
      <c r="BO2216" s="3"/>
      <c r="BQ2216" s="7"/>
      <c r="BR2216" s="3"/>
      <c r="BS2216" s="3"/>
      <c r="BV2216" s="4"/>
      <c r="BW2216" s="3"/>
      <c r="BX2216" s="3"/>
      <c r="BY2216" s="3"/>
      <c r="BZ2216" s="3"/>
      <c r="CA2216" s="3"/>
      <c r="CB2216" s="3"/>
      <c r="CC2216" s="3"/>
      <c r="CD2216" s="4"/>
      <c r="CE2216" s="4"/>
      <c r="CF2216" s="3"/>
      <c r="CG2216" s="3"/>
      <c r="CH2216" s="3"/>
      <c r="CI2216" s="3"/>
      <c r="CJ2216" s="3"/>
      <c r="CK2216" s="2"/>
      <c r="CL2216" s="2"/>
      <c r="CM2216" s="4"/>
      <c r="CN2216" s="4"/>
      <c r="CO2216" s="3"/>
      <c r="CP2216" s="4"/>
      <c r="CQ2216" s="3"/>
      <c r="CS2216" s="4"/>
      <c r="CT2216" s="3"/>
      <c r="CU2216" s="3"/>
    </row>
    <row r="2217" spans="1:99" ht="20.100000000000001" customHeight="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Y2217" s="4"/>
      <c r="Z2217" s="5"/>
      <c r="AB2217" s="6"/>
      <c r="AC2217" s="3"/>
      <c r="AD2217" s="3"/>
      <c r="AE2217" s="3"/>
      <c r="AF2217" s="3"/>
      <c r="AG2217" s="4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X2217" s="4"/>
      <c r="AZ2217" s="4"/>
      <c r="BA2217" s="4"/>
      <c r="BB2217" s="8"/>
      <c r="BC2217" s="3"/>
      <c r="BD2217" s="3"/>
      <c r="BF2217" s="5"/>
      <c r="BG2217" s="5"/>
      <c r="BH2217" s="5"/>
      <c r="BI2217" s="5"/>
      <c r="BJ2217" s="5"/>
      <c r="BK2217" s="3"/>
      <c r="BM2217" s="7"/>
      <c r="BN2217" s="3"/>
      <c r="BO2217" s="3"/>
      <c r="BQ2217" s="7"/>
      <c r="BR2217" s="3"/>
      <c r="BS2217" s="3"/>
      <c r="BV2217" s="4"/>
      <c r="BW2217" s="3"/>
      <c r="BX2217" s="3"/>
      <c r="BY2217" s="3"/>
      <c r="BZ2217" s="3"/>
      <c r="CA2217" s="3"/>
      <c r="CB2217" s="3"/>
      <c r="CC2217" s="3"/>
      <c r="CD2217" s="4"/>
      <c r="CE2217" s="4"/>
      <c r="CF2217" s="3"/>
      <c r="CG2217" s="3"/>
      <c r="CH2217" s="3"/>
      <c r="CI2217" s="3"/>
      <c r="CJ2217" s="3"/>
      <c r="CK2217" s="2"/>
      <c r="CL2217" s="2"/>
      <c r="CM2217" s="4"/>
      <c r="CN2217" s="4"/>
      <c r="CO2217" s="3"/>
      <c r="CP2217" s="4"/>
      <c r="CQ2217" s="3"/>
      <c r="CS2217" s="4"/>
      <c r="CT2217" s="3"/>
      <c r="CU2217" s="3"/>
    </row>
    <row r="2218" spans="1:99" ht="20.100000000000001" customHeight="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Y2218" s="4"/>
      <c r="Z2218" s="5"/>
      <c r="AB2218" s="6"/>
      <c r="AC2218" s="3"/>
      <c r="AD2218" s="3"/>
      <c r="AE2218" s="3"/>
      <c r="AF2218" s="3"/>
      <c r="AG2218" s="4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X2218" s="4"/>
      <c r="AZ2218" s="4"/>
      <c r="BA2218" s="4"/>
      <c r="BB2218" s="8"/>
      <c r="BC2218" s="3"/>
      <c r="BD2218" s="3"/>
      <c r="BF2218" s="5"/>
      <c r="BG2218" s="5"/>
      <c r="BH2218" s="5"/>
      <c r="BI2218" s="5"/>
      <c r="BJ2218" s="5"/>
      <c r="BK2218" s="3"/>
      <c r="BM2218" s="7"/>
      <c r="BN2218" s="3"/>
      <c r="BO2218" s="3"/>
      <c r="BQ2218" s="7"/>
      <c r="BR2218" s="3"/>
      <c r="BS2218" s="3"/>
      <c r="BV2218" s="4"/>
      <c r="BW2218" s="3"/>
      <c r="BX2218" s="3"/>
      <c r="BY2218" s="3"/>
      <c r="BZ2218" s="3"/>
      <c r="CA2218" s="3"/>
      <c r="CB2218" s="3"/>
      <c r="CC2218" s="3"/>
      <c r="CD2218" s="4"/>
      <c r="CE2218" s="4"/>
      <c r="CF2218" s="3"/>
      <c r="CG2218" s="3"/>
      <c r="CH2218" s="3"/>
      <c r="CI2218" s="3"/>
      <c r="CJ2218" s="3"/>
      <c r="CK2218" s="2"/>
      <c r="CL2218" s="2"/>
      <c r="CM2218" s="4"/>
      <c r="CN2218" s="4"/>
      <c r="CO2218" s="3"/>
      <c r="CP2218" s="4"/>
      <c r="CQ2218" s="3"/>
      <c r="CS2218" s="4"/>
      <c r="CT2218" s="3"/>
      <c r="CU2218" s="3"/>
    </row>
    <row r="2219" spans="1:99" ht="20.100000000000001" customHeight="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Y2219" s="4"/>
      <c r="Z2219" s="5"/>
      <c r="AB2219" s="6"/>
      <c r="AC2219" s="3"/>
      <c r="AD2219" s="3"/>
      <c r="AE2219" s="3"/>
      <c r="AF2219" s="3"/>
      <c r="AG2219" s="4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X2219" s="4"/>
      <c r="AZ2219" s="4"/>
      <c r="BA2219" s="4"/>
      <c r="BB2219" s="8"/>
      <c r="BC2219" s="3"/>
      <c r="BD2219" s="3"/>
      <c r="BF2219" s="5"/>
      <c r="BG2219" s="5"/>
      <c r="BH2219" s="5"/>
      <c r="BI2219" s="5"/>
      <c r="BJ2219" s="5"/>
      <c r="BK2219" s="3"/>
      <c r="BM2219" s="7"/>
      <c r="BN2219" s="3"/>
      <c r="BO2219" s="3"/>
      <c r="BQ2219" s="7"/>
      <c r="BR2219" s="3"/>
      <c r="BS2219" s="3"/>
      <c r="BV2219" s="4"/>
      <c r="BW2219" s="3"/>
      <c r="BX2219" s="3"/>
      <c r="BY2219" s="3"/>
      <c r="BZ2219" s="3"/>
      <c r="CA2219" s="3"/>
      <c r="CB2219" s="3"/>
      <c r="CC2219" s="3"/>
      <c r="CD2219" s="4"/>
      <c r="CE2219" s="4"/>
      <c r="CF2219" s="3"/>
      <c r="CG2219" s="3"/>
      <c r="CH2219" s="3"/>
      <c r="CI2219" s="3"/>
      <c r="CJ2219" s="3"/>
      <c r="CK2219" s="2"/>
      <c r="CL2219" s="2"/>
      <c r="CM2219" s="4"/>
      <c r="CN2219" s="4"/>
      <c r="CO2219" s="3"/>
      <c r="CP2219" s="4"/>
      <c r="CQ2219" s="3"/>
      <c r="CS2219" s="4"/>
      <c r="CT2219" s="3"/>
      <c r="CU2219" s="3"/>
    </row>
    <row r="2220" spans="1:99" ht="20.100000000000001" customHeight="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Y2220" s="4"/>
      <c r="Z2220" s="5"/>
      <c r="AB2220" s="6"/>
      <c r="AC2220" s="3"/>
      <c r="AD2220" s="3"/>
      <c r="AE2220" s="3"/>
      <c r="AF2220" s="3"/>
      <c r="AG2220" s="4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X2220" s="4"/>
      <c r="AZ2220" s="4"/>
      <c r="BA2220" s="4"/>
      <c r="BB2220" s="8"/>
      <c r="BC2220" s="3"/>
      <c r="BD2220" s="3"/>
      <c r="BF2220" s="5"/>
      <c r="BG2220" s="5"/>
      <c r="BH2220" s="5"/>
      <c r="BI2220" s="5"/>
      <c r="BJ2220" s="5"/>
      <c r="BK2220" s="3"/>
      <c r="BM2220" s="7"/>
      <c r="BN2220" s="3"/>
      <c r="BO2220" s="3"/>
      <c r="BQ2220" s="7"/>
      <c r="BR2220" s="3"/>
      <c r="BS2220" s="3"/>
      <c r="BV2220" s="4"/>
      <c r="BW2220" s="3"/>
      <c r="BX2220" s="3"/>
      <c r="BY2220" s="3"/>
      <c r="BZ2220" s="3"/>
      <c r="CA2220" s="3"/>
      <c r="CB2220" s="3"/>
      <c r="CC2220" s="3"/>
      <c r="CD2220" s="4"/>
      <c r="CE2220" s="4"/>
      <c r="CF2220" s="3"/>
      <c r="CG2220" s="3"/>
      <c r="CH2220" s="3"/>
      <c r="CI2220" s="3"/>
      <c r="CJ2220" s="3"/>
      <c r="CK2220" s="2"/>
      <c r="CL2220" s="2"/>
      <c r="CM2220" s="4"/>
      <c r="CN2220" s="4"/>
      <c r="CO2220" s="3"/>
      <c r="CP2220" s="4"/>
      <c r="CQ2220" s="3"/>
      <c r="CS2220" s="4"/>
      <c r="CT2220" s="3"/>
      <c r="CU2220" s="3"/>
    </row>
    <row r="2221" spans="1:99" ht="20.100000000000001" customHeight="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Y2221" s="4"/>
      <c r="Z2221" s="5"/>
      <c r="AB2221" s="6"/>
      <c r="AC2221" s="3"/>
      <c r="AD2221" s="3"/>
      <c r="AE2221" s="3"/>
      <c r="AF2221" s="3"/>
      <c r="AG2221" s="4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X2221" s="4"/>
      <c r="AZ2221" s="4"/>
      <c r="BA2221" s="4"/>
      <c r="BB2221" s="8"/>
      <c r="BC2221" s="3"/>
      <c r="BD2221" s="3"/>
      <c r="BF2221" s="5"/>
      <c r="BG2221" s="5"/>
      <c r="BH2221" s="5"/>
      <c r="BI2221" s="5"/>
      <c r="BJ2221" s="5"/>
      <c r="BK2221" s="3"/>
      <c r="BM2221" s="7"/>
      <c r="BN2221" s="3"/>
      <c r="BO2221" s="3"/>
      <c r="BQ2221" s="7"/>
      <c r="BR2221" s="3"/>
      <c r="BS2221" s="3"/>
      <c r="BV2221" s="4"/>
      <c r="BW2221" s="3"/>
      <c r="BX2221" s="3"/>
      <c r="BY2221" s="3"/>
      <c r="BZ2221" s="3"/>
      <c r="CA2221" s="3"/>
      <c r="CB2221" s="3"/>
      <c r="CC2221" s="3"/>
      <c r="CD2221" s="4"/>
      <c r="CE2221" s="4"/>
      <c r="CF2221" s="3"/>
      <c r="CG2221" s="3"/>
      <c r="CH2221" s="3"/>
      <c r="CI2221" s="3"/>
      <c r="CJ2221" s="3"/>
      <c r="CK2221" s="2"/>
      <c r="CL2221" s="2"/>
      <c r="CM2221" s="4"/>
      <c r="CN2221" s="4"/>
      <c r="CO2221" s="3"/>
      <c r="CP2221" s="4"/>
      <c r="CQ2221" s="3"/>
      <c r="CS2221" s="4"/>
      <c r="CT2221" s="3"/>
      <c r="CU2221" s="3"/>
    </row>
    <row r="2222" spans="1:99" ht="20.100000000000001" customHeight="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Y2222" s="4"/>
      <c r="Z2222" s="5"/>
      <c r="AB2222" s="6"/>
      <c r="AC2222" s="3"/>
      <c r="AD2222" s="3"/>
      <c r="AE2222" s="3"/>
      <c r="AF2222" s="3"/>
      <c r="AG2222" s="4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X2222" s="4"/>
      <c r="AZ2222" s="4"/>
      <c r="BA2222" s="4"/>
      <c r="BB2222" s="8"/>
      <c r="BC2222" s="3"/>
      <c r="BD2222" s="3"/>
      <c r="BF2222" s="5"/>
      <c r="BG2222" s="5"/>
      <c r="BH2222" s="5"/>
      <c r="BI2222" s="5"/>
      <c r="BJ2222" s="5"/>
      <c r="BK2222" s="3"/>
      <c r="BM2222" s="7"/>
      <c r="BN2222" s="3"/>
      <c r="BO2222" s="3"/>
      <c r="BQ2222" s="7"/>
      <c r="BR2222" s="3"/>
      <c r="BS2222" s="3"/>
      <c r="BV2222" s="4"/>
      <c r="BW2222" s="3"/>
      <c r="BX2222" s="3"/>
      <c r="BY2222" s="3"/>
      <c r="BZ2222" s="3"/>
      <c r="CA2222" s="3"/>
      <c r="CB2222" s="3"/>
      <c r="CC2222" s="3"/>
      <c r="CD2222" s="4"/>
      <c r="CE2222" s="4"/>
      <c r="CF2222" s="3"/>
      <c r="CG2222" s="3"/>
      <c r="CH2222" s="3"/>
      <c r="CI2222" s="3"/>
      <c r="CJ2222" s="3"/>
      <c r="CK2222" s="2"/>
      <c r="CL2222" s="2"/>
      <c r="CM2222" s="4"/>
      <c r="CN2222" s="4"/>
      <c r="CO2222" s="3"/>
      <c r="CP2222" s="4"/>
      <c r="CQ2222" s="3"/>
      <c r="CS2222" s="4"/>
      <c r="CT2222" s="3"/>
      <c r="CU2222" s="3"/>
    </row>
    <row r="2223" spans="1:99" ht="20.100000000000001" customHeight="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Y2223" s="4"/>
      <c r="Z2223" s="5"/>
      <c r="AB2223" s="6"/>
      <c r="AC2223" s="3"/>
      <c r="AD2223" s="3"/>
      <c r="AE2223" s="3"/>
      <c r="AF2223" s="3"/>
      <c r="AG2223" s="4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X2223" s="4"/>
      <c r="AZ2223" s="4"/>
      <c r="BA2223" s="4"/>
      <c r="BB2223" s="8"/>
      <c r="BC2223" s="3"/>
      <c r="BD2223" s="3"/>
      <c r="BF2223" s="5"/>
      <c r="BG2223" s="5"/>
      <c r="BH2223" s="5"/>
      <c r="BI2223" s="5"/>
      <c r="BJ2223" s="5"/>
      <c r="BK2223" s="3"/>
      <c r="BM2223" s="7"/>
      <c r="BN2223" s="3"/>
      <c r="BO2223" s="3"/>
      <c r="BQ2223" s="7"/>
      <c r="BR2223" s="3"/>
      <c r="BS2223" s="3"/>
      <c r="BV2223" s="4"/>
      <c r="BW2223" s="3"/>
      <c r="BX2223" s="3"/>
      <c r="BY2223" s="3"/>
      <c r="BZ2223" s="3"/>
      <c r="CA2223" s="3"/>
      <c r="CB2223" s="3"/>
      <c r="CC2223" s="3"/>
      <c r="CD2223" s="4"/>
      <c r="CE2223" s="4"/>
      <c r="CF2223" s="3"/>
      <c r="CG2223" s="3"/>
      <c r="CH2223" s="3"/>
      <c r="CI2223" s="3"/>
      <c r="CJ2223" s="3"/>
      <c r="CK2223" s="2"/>
      <c r="CL2223" s="2"/>
      <c r="CM2223" s="4"/>
      <c r="CN2223" s="4"/>
      <c r="CO2223" s="3"/>
      <c r="CP2223" s="4"/>
      <c r="CQ2223" s="3"/>
      <c r="CS2223" s="4"/>
      <c r="CT2223" s="3"/>
      <c r="CU2223" s="3"/>
    </row>
    <row r="2224" spans="1:99" ht="20.100000000000001" customHeight="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Y2224" s="4"/>
      <c r="Z2224" s="5"/>
      <c r="AB2224" s="6"/>
      <c r="AC2224" s="3"/>
      <c r="AD2224" s="3"/>
      <c r="AE2224" s="3"/>
      <c r="AF2224" s="3"/>
      <c r="AG2224" s="4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X2224" s="4"/>
      <c r="AZ2224" s="4"/>
      <c r="BA2224" s="4"/>
      <c r="BB2224" s="8"/>
      <c r="BC2224" s="3"/>
      <c r="BD2224" s="3"/>
      <c r="BF2224" s="5"/>
      <c r="BG2224" s="5"/>
      <c r="BH2224" s="5"/>
      <c r="BI2224" s="5"/>
      <c r="BJ2224" s="5"/>
      <c r="BK2224" s="3"/>
      <c r="BM2224" s="7"/>
      <c r="BN2224" s="3"/>
      <c r="BO2224" s="3"/>
      <c r="BQ2224" s="7"/>
      <c r="BR2224" s="3"/>
      <c r="BS2224" s="3"/>
      <c r="BV2224" s="4"/>
      <c r="BW2224" s="3"/>
      <c r="BX2224" s="3"/>
      <c r="BY2224" s="3"/>
      <c r="BZ2224" s="3"/>
      <c r="CA2224" s="3"/>
      <c r="CB2224" s="3"/>
      <c r="CC2224" s="3"/>
      <c r="CD2224" s="4"/>
      <c r="CE2224" s="4"/>
      <c r="CF2224" s="3"/>
      <c r="CG2224" s="3"/>
      <c r="CH2224" s="3"/>
      <c r="CI2224" s="3"/>
      <c r="CJ2224" s="3"/>
      <c r="CK2224" s="2"/>
      <c r="CL2224" s="2"/>
      <c r="CM2224" s="4"/>
      <c r="CN2224" s="4"/>
      <c r="CO2224" s="3"/>
      <c r="CP2224" s="4"/>
      <c r="CQ2224" s="3"/>
      <c r="CS2224" s="4"/>
      <c r="CT2224" s="3"/>
      <c r="CU2224" s="3"/>
    </row>
    <row r="2225" spans="1:99" ht="20.100000000000001" customHeight="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Y2225" s="4"/>
      <c r="Z2225" s="5"/>
      <c r="AB2225" s="6"/>
      <c r="AC2225" s="3"/>
      <c r="AD2225" s="3"/>
      <c r="AE2225" s="3"/>
      <c r="AF2225" s="3"/>
      <c r="AG2225" s="4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X2225" s="4"/>
      <c r="AZ2225" s="4"/>
      <c r="BA2225" s="4"/>
      <c r="BB2225" s="8"/>
      <c r="BC2225" s="3"/>
      <c r="BD2225" s="3"/>
      <c r="BF2225" s="5"/>
      <c r="BG2225" s="5"/>
      <c r="BH2225" s="5"/>
      <c r="BI2225" s="5"/>
      <c r="BJ2225" s="5"/>
      <c r="BK2225" s="3"/>
      <c r="BM2225" s="7"/>
      <c r="BN2225" s="3"/>
      <c r="BO2225" s="3"/>
      <c r="BQ2225" s="7"/>
      <c r="BR2225" s="3"/>
      <c r="BS2225" s="3"/>
      <c r="BV2225" s="4"/>
      <c r="BW2225" s="3"/>
      <c r="BX2225" s="3"/>
      <c r="BY2225" s="3"/>
      <c r="BZ2225" s="3"/>
      <c r="CA2225" s="3"/>
      <c r="CB2225" s="3"/>
      <c r="CC2225" s="3"/>
      <c r="CD2225" s="4"/>
      <c r="CE2225" s="4"/>
      <c r="CF2225" s="3"/>
      <c r="CG2225" s="3"/>
      <c r="CH2225" s="3"/>
      <c r="CI2225" s="3"/>
      <c r="CJ2225" s="3"/>
      <c r="CK2225" s="2"/>
      <c r="CL2225" s="2"/>
      <c r="CM2225" s="4"/>
      <c r="CN2225" s="4"/>
      <c r="CO2225" s="3"/>
      <c r="CP2225" s="4"/>
      <c r="CQ2225" s="3"/>
      <c r="CS2225" s="4"/>
      <c r="CT2225" s="3"/>
      <c r="CU2225" s="3"/>
    </row>
    <row r="2226" spans="1:99" ht="20.100000000000001" customHeight="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Y2226" s="4"/>
      <c r="Z2226" s="5"/>
      <c r="AB2226" s="6"/>
      <c r="AC2226" s="3"/>
      <c r="AD2226" s="3"/>
      <c r="AE2226" s="3"/>
      <c r="AF2226" s="3"/>
      <c r="AG2226" s="4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X2226" s="4"/>
      <c r="AZ2226" s="4"/>
      <c r="BA2226" s="4"/>
      <c r="BB2226" s="8"/>
      <c r="BC2226" s="3"/>
      <c r="BD2226" s="3"/>
      <c r="BF2226" s="5"/>
      <c r="BG2226" s="5"/>
      <c r="BH2226" s="5"/>
      <c r="BI2226" s="5"/>
      <c r="BJ2226" s="5"/>
      <c r="BK2226" s="3"/>
      <c r="BM2226" s="7"/>
      <c r="BN2226" s="3"/>
      <c r="BO2226" s="3"/>
      <c r="BQ2226" s="7"/>
      <c r="BR2226" s="3"/>
      <c r="BS2226" s="3"/>
      <c r="BV2226" s="4"/>
      <c r="BW2226" s="3"/>
      <c r="BX2226" s="3"/>
      <c r="BY2226" s="3"/>
      <c r="BZ2226" s="3"/>
      <c r="CA2226" s="3"/>
      <c r="CB2226" s="3"/>
      <c r="CC2226" s="3"/>
      <c r="CD2226" s="4"/>
      <c r="CE2226" s="4"/>
      <c r="CF2226" s="3"/>
      <c r="CG2226" s="3"/>
      <c r="CH2226" s="3"/>
      <c r="CI2226" s="3"/>
      <c r="CJ2226" s="3"/>
      <c r="CK2226" s="2"/>
      <c r="CL2226" s="2"/>
      <c r="CM2226" s="4"/>
      <c r="CN2226" s="4"/>
      <c r="CO2226" s="3"/>
      <c r="CP2226" s="4"/>
      <c r="CQ2226" s="3"/>
      <c r="CS2226" s="4"/>
      <c r="CT2226" s="3"/>
      <c r="CU2226" s="3"/>
    </row>
    <row r="2227" spans="1:99" ht="20.100000000000001" customHeight="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Y2227" s="4"/>
      <c r="Z2227" s="5"/>
      <c r="AB2227" s="6"/>
      <c r="AC2227" s="3"/>
      <c r="AD2227" s="3"/>
      <c r="AE2227" s="3"/>
      <c r="AF2227" s="3"/>
      <c r="AG2227" s="4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X2227" s="4"/>
      <c r="AZ2227" s="4"/>
      <c r="BA2227" s="4"/>
      <c r="BB2227" s="8"/>
      <c r="BC2227" s="3"/>
      <c r="BD2227" s="3"/>
      <c r="BF2227" s="5"/>
      <c r="BG2227" s="5"/>
      <c r="BH2227" s="5"/>
      <c r="BI2227" s="5"/>
      <c r="BJ2227" s="5"/>
      <c r="BK2227" s="3"/>
      <c r="BM2227" s="7"/>
      <c r="BN2227" s="3"/>
      <c r="BO2227" s="3"/>
      <c r="BQ2227" s="7"/>
      <c r="BR2227" s="3"/>
      <c r="BS2227" s="3"/>
      <c r="BV2227" s="4"/>
      <c r="BW2227" s="3"/>
      <c r="BX2227" s="3"/>
      <c r="BY2227" s="3"/>
      <c r="BZ2227" s="3"/>
      <c r="CA2227" s="3"/>
      <c r="CB2227" s="3"/>
      <c r="CC2227" s="3"/>
      <c r="CD2227" s="4"/>
      <c r="CE2227" s="4"/>
      <c r="CF2227" s="3"/>
      <c r="CG2227" s="3"/>
      <c r="CH2227" s="3"/>
      <c r="CI2227" s="3"/>
      <c r="CJ2227" s="3"/>
      <c r="CK2227" s="2"/>
      <c r="CL2227" s="2"/>
      <c r="CM2227" s="4"/>
      <c r="CN2227" s="4"/>
      <c r="CO2227" s="3"/>
      <c r="CP2227" s="4"/>
      <c r="CQ2227" s="3"/>
      <c r="CS2227" s="4"/>
      <c r="CT2227" s="3"/>
      <c r="CU2227" s="3"/>
    </row>
    <row r="2228" spans="1:99" ht="20.100000000000001" customHeight="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Y2228" s="4"/>
      <c r="Z2228" s="5"/>
      <c r="AB2228" s="6"/>
      <c r="AC2228" s="3"/>
      <c r="AD2228" s="3"/>
      <c r="AE2228" s="3"/>
      <c r="AF2228" s="3"/>
      <c r="AG2228" s="4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X2228" s="4"/>
      <c r="AZ2228" s="4"/>
      <c r="BA2228" s="4"/>
      <c r="BB2228" s="8"/>
      <c r="BC2228" s="3"/>
      <c r="BD2228" s="3"/>
      <c r="BF2228" s="5"/>
      <c r="BG2228" s="5"/>
      <c r="BH2228" s="5"/>
      <c r="BI2228" s="5"/>
      <c r="BJ2228" s="5"/>
      <c r="BK2228" s="3"/>
      <c r="BM2228" s="7"/>
      <c r="BN2228" s="3"/>
      <c r="BO2228" s="3"/>
      <c r="BQ2228" s="7"/>
      <c r="BR2228" s="3"/>
      <c r="BS2228" s="3"/>
      <c r="BV2228" s="4"/>
      <c r="BW2228" s="3"/>
      <c r="BX2228" s="3"/>
      <c r="BY2228" s="3"/>
      <c r="BZ2228" s="3"/>
      <c r="CA2228" s="3"/>
      <c r="CB2228" s="3"/>
      <c r="CC2228" s="3"/>
      <c r="CD2228" s="4"/>
      <c r="CE2228" s="4"/>
      <c r="CF2228" s="3"/>
      <c r="CG2228" s="3"/>
      <c r="CH2228" s="3"/>
      <c r="CI2228" s="3"/>
      <c r="CJ2228" s="3"/>
      <c r="CK2228" s="2"/>
      <c r="CL2228" s="2"/>
      <c r="CM2228" s="4"/>
      <c r="CN2228" s="4"/>
      <c r="CO2228" s="3"/>
      <c r="CP2228" s="4"/>
      <c r="CQ2228" s="3"/>
      <c r="CS2228" s="4"/>
      <c r="CT2228" s="3"/>
      <c r="CU2228" s="3"/>
    </row>
    <row r="2229" spans="1:99" ht="20.100000000000001" customHeight="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Y2229" s="4"/>
      <c r="Z2229" s="5"/>
      <c r="AB2229" s="6"/>
      <c r="AC2229" s="3"/>
      <c r="AD2229" s="3"/>
      <c r="AE2229" s="3"/>
      <c r="AF2229" s="3"/>
      <c r="AG2229" s="4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X2229" s="4"/>
      <c r="AZ2229" s="4"/>
      <c r="BA2229" s="4"/>
      <c r="BB2229" s="8"/>
      <c r="BC2229" s="3"/>
      <c r="BD2229" s="3"/>
      <c r="BF2229" s="5"/>
      <c r="BG2229" s="5"/>
      <c r="BH2229" s="5"/>
      <c r="BI2229" s="5"/>
      <c r="BJ2229" s="5"/>
      <c r="BK2229" s="3"/>
      <c r="BM2229" s="7"/>
      <c r="BN2229" s="3"/>
      <c r="BO2229" s="3"/>
      <c r="BQ2229" s="7"/>
      <c r="BR2229" s="3"/>
      <c r="BS2229" s="3"/>
      <c r="BV2229" s="4"/>
      <c r="BW2229" s="3"/>
      <c r="BX2229" s="3"/>
      <c r="BY2229" s="3"/>
      <c r="BZ2229" s="3"/>
      <c r="CA2229" s="3"/>
      <c r="CB2229" s="3"/>
      <c r="CC2229" s="3"/>
      <c r="CD2229" s="4"/>
      <c r="CE2229" s="4"/>
      <c r="CF2229" s="3"/>
      <c r="CG2229" s="3"/>
      <c r="CH2229" s="3"/>
      <c r="CI2229" s="3"/>
      <c r="CJ2229" s="3"/>
      <c r="CK2229" s="2"/>
      <c r="CL2229" s="2"/>
      <c r="CM2229" s="4"/>
      <c r="CN2229" s="4"/>
      <c r="CO2229" s="3"/>
      <c r="CP2229" s="4"/>
      <c r="CQ2229" s="3"/>
      <c r="CS2229" s="4"/>
      <c r="CT2229" s="3"/>
      <c r="CU2229" s="3"/>
    </row>
    <row r="2230" spans="1:99" ht="20.100000000000001" customHeight="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Y2230" s="4"/>
      <c r="Z2230" s="5"/>
      <c r="AB2230" s="6"/>
      <c r="AC2230" s="3"/>
      <c r="AD2230" s="3"/>
      <c r="AE2230" s="3"/>
      <c r="AF2230" s="3"/>
      <c r="AG2230" s="4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X2230" s="4"/>
      <c r="AZ2230" s="4"/>
      <c r="BA2230" s="4"/>
      <c r="BB2230" s="8"/>
      <c r="BC2230" s="3"/>
      <c r="BD2230" s="3"/>
      <c r="BF2230" s="5"/>
      <c r="BG2230" s="5"/>
      <c r="BH2230" s="5"/>
      <c r="BI2230" s="5"/>
      <c r="BJ2230" s="5"/>
      <c r="BK2230" s="3"/>
      <c r="BM2230" s="7"/>
      <c r="BN2230" s="3"/>
      <c r="BO2230" s="3"/>
      <c r="BQ2230" s="7"/>
      <c r="BR2230" s="3"/>
      <c r="BS2230" s="3"/>
      <c r="BV2230" s="4"/>
      <c r="BW2230" s="3"/>
      <c r="BX2230" s="3"/>
      <c r="BY2230" s="3"/>
      <c r="BZ2230" s="3"/>
      <c r="CA2230" s="3"/>
      <c r="CB2230" s="3"/>
      <c r="CC2230" s="3"/>
      <c r="CD2230" s="4"/>
      <c r="CE2230" s="4"/>
      <c r="CF2230" s="3"/>
      <c r="CG2230" s="3"/>
      <c r="CH2230" s="3"/>
      <c r="CI2230" s="3"/>
      <c r="CJ2230" s="3"/>
      <c r="CK2230" s="2"/>
      <c r="CL2230" s="2"/>
      <c r="CM2230" s="4"/>
      <c r="CN2230" s="4"/>
      <c r="CO2230" s="3"/>
      <c r="CP2230" s="4"/>
      <c r="CQ2230" s="3"/>
      <c r="CS2230" s="4"/>
      <c r="CT2230" s="3"/>
      <c r="CU2230" s="3"/>
    </row>
    <row r="2231" spans="1:99" ht="20.100000000000001" customHeight="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Y2231" s="4"/>
      <c r="Z2231" s="5"/>
      <c r="AB2231" s="6"/>
      <c r="AC2231" s="3"/>
      <c r="AD2231" s="3"/>
      <c r="AE2231" s="3"/>
      <c r="AF2231" s="3"/>
      <c r="AG2231" s="4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X2231" s="4"/>
      <c r="AZ2231" s="4"/>
      <c r="BA2231" s="4"/>
      <c r="BB2231" s="8"/>
      <c r="BC2231" s="3"/>
      <c r="BD2231" s="3"/>
      <c r="BF2231" s="5"/>
      <c r="BG2231" s="5"/>
      <c r="BH2231" s="5"/>
      <c r="BI2231" s="5"/>
      <c r="BJ2231" s="5"/>
      <c r="BK2231" s="3"/>
      <c r="BM2231" s="7"/>
      <c r="BN2231" s="3"/>
      <c r="BO2231" s="3"/>
      <c r="BQ2231" s="7"/>
      <c r="BR2231" s="3"/>
      <c r="BS2231" s="3"/>
      <c r="BV2231" s="4"/>
      <c r="BW2231" s="3"/>
      <c r="BX2231" s="3"/>
      <c r="BY2231" s="3"/>
      <c r="BZ2231" s="3"/>
      <c r="CA2231" s="3"/>
      <c r="CB2231" s="3"/>
      <c r="CC2231" s="3"/>
      <c r="CD2231" s="4"/>
      <c r="CE2231" s="4"/>
      <c r="CF2231" s="3"/>
      <c r="CG2231" s="3"/>
      <c r="CH2231" s="3"/>
      <c r="CI2231" s="3"/>
      <c r="CJ2231" s="3"/>
      <c r="CK2231" s="2"/>
      <c r="CL2231" s="2"/>
      <c r="CM2231" s="4"/>
      <c r="CN2231" s="4"/>
      <c r="CO2231" s="3"/>
      <c r="CP2231" s="4"/>
      <c r="CQ2231" s="3"/>
      <c r="CS2231" s="4"/>
      <c r="CT2231" s="3"/>
      <c r="CU2231" s="3"/>
    </row>
    <row r="2232" spans="1:99" ht="20.100000000000001" customHeight="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Y2232" s="4"/>
      <c r="Z2232" s="5"/>
      <c r="AB2232" s="6"/>
      <c r="AC2232" s="3"/>
      <c r="AD2232" s="3"/>
      <c r="AE2232" s="3"/>
      <c r="AF2232" s="3"/>
      <c r="AG2232" s="4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X2232" s="4"/>
      <c r="AZ2232" s="4"/>
      <c r="BA2232" s="4"/>
      <c r="BB2232" s="8"/>
      <c r="BC2232" s="3"/>
      <c r="BD2232" s="3"/>
      <c r="BF2232" s="5"/>
      <c r="BG2232" s="5"/>
      <c r="BH2232" s="5"/>
      <c r="BI2232" s="5"/>
      <c r="BJ2232" s="5"/>
      <c r="BK2232" s="3"/>
      <c r="BM2232" s="7"/>
      <c r="BN2232" s="3"/>
      <c r="BO2232" s="3"/>
      <c r="BQ2232" s="7"/>
      <c r="BR2232" s="3"/>
      <c r="BS2232" s="3"/>
      <c r="BV2232" s="4"/>
      <c r="BW2232" s="3"/>
      <c r="BX2232" s="3"/>
      <c r="BY2232" s="3"/>
      <c r="BZ2232" s="3"/>
      <c r="CA2232" s="3"/>
      <c r="CB2232" s="3"/>
      <c r="CC2232" s="3"/>
      <c r="CD2232" s="4"/>
      <c r="CE2232" s="4"/>
      <c r="CF2232" s="3"/>
      <c r="CG2232" s="3"/>
      <c r="CH2232" s="3"/>
      <c r="CI2232" s="3"/>
      <c r="CJ2232" s="3"/>
      <c r="CK2232" s="2"/>
      <c r="CL2232" s="2"/>
      <c r="CM2232" s="4"/>
      <c r="CN2232" s="4"/>
      <c r="CO2232" s="3"/>
      <c r="CP2232" s="4"/>
      <c r="CQ2232" s="3"/>
      <c r="CS2232" s="4"/>
      <c r="CT2232" s="3"/>
      <c r="CU2232" s="3"/>
    </row>
    <row r="2233" spans="1:99" ht="20.100000000000001" customHeight="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Y2233" s="4"/>
      <c r="Z2233" s="5"/>
      <c r="AB2233" s="6"/>
      <c r="AC2233" s="3"/>
      <c r="AD2233" s="3"/>
      <c r="AE2233" s="3"/>
      <c r="AF2233" s="3"/>
      <c r="AG2233" s="4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X2233" s="4"/>
      <c r="AZ2233" s="4"/>
      <c r="BA2233" s="4"/>
      <c r="BB2233" s="8"/>
      <c r="BC2233" s="3"/>
      <c r="BD2233" s="3"/>
      <c r="BF2233" s="5"/>
      <c r="BG2233" s="5"/>
      <c r="BH2233" s="5"/>
      <c r="BI2233" s="5"/>
      <c r="BJ2233" s="5"/>
      <c r="BK2233" s="3"/>
      <c r="BM2233" s="7"/>
      <c r="BN2233" s="3"/>
      <c r="BO2233" s="3"/>
      <c r="BQ2233" s="7"/>
      <c r="BR2233" s="3"/>
      <c r="BS2233" s="3"/>
      <c r="BV2233" s="4"/>
      <c r="BW2233" s="3"/>
      <c r="BX2233" s="3"/>
      <c r="BY2233" s="3"/>
      <c r="BZ2233" s="3"/>
      <c r="CA2233" s="3"/>
      <c r="CB2233" s="3"/>
      <c r="CC2233" s="3"/>
      <c r="CD2233" s="4"/>
      <c r="CE2233" s="4"/>
      <c r="CF2233" s="3"/>
      <c r="CG2233" s="3"/>
      <c r="CH2233" s="3"/>
      <c r="CI2233" s="3"/>
      <c r="CJ2233" s="3"/>
      <c r="CK2233" s="2"/>
      <c r="CL2233" s="2"/>
      <c r="CM2233" s="4"/>
      <c r="CN2233" s="4"/>
      <c r="CO2233" s="3"/>
      <c r="CP2233" s="4"/>
      <c r="CQ2233" s="3"/>
      <c r="CS2233" s="4"/>
      <c r="CT2233" s="3"/>
      <c r="CU2233" s="3"/>
    </row>
    <row r="2234" spans="1:99" ht="20.100000000000001" customHeight="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Y2234" s="4"/>
      <c r="Z2234" s="5"/>
      <c r="AB2234" s="6"/>
      <c r="AC2234" s="3"/>
      <c r="AD2234" s="3"/>
      <c r="AE2234" s="3"/>
      <c r="AF2234" s="3"/>
      <c r="AG2234" s="4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X2234" s="4"/>
      <c r="AZ2234" s="4"/>
      <c r="BA2234" s="4"/>
      <c r="BB2234" s="8"/>
      <c r="BC2234" s="3"/>
      <c r="BD2234" s="3"/>
      <c r="BF2234" s="5"/>
      <c r="BG2234" s="5"/>
      <c r="BH2234" s="5"/>
      <c r="BI2234" s="5"/>
      <c r="BJ2234" s="5"/>
      <c r="BK2234" s="3"/>
      <c r="BM2234" s="7"/>
      <c r="BN2234" s="3"/>
      <c r="BO2234" s="3"/>
      <c r="BQ2234" s="7"/>
      <c r="BR2234" s="3"/>
      <c r="BS2234" s="3"/>
      <c r="BV2234" s="4"/>
      <c r="BW2234" s="3"/>
      <c r="BX2234" s="3"/>
      <c r="BY2234" s="3"/>
      <c r="BZ2234" s="3"/>
      <c r="CA2234" s="3"/>
      <c r="CB2234" s="3"/>
      <c r="CC2234" s="3"/>
      <c r="CD2234" s="4"/>
      <c r="CE2234" s="4"/>
      <c r="CF2234" s="3"/>
      <c r="CG2234" s="3"/>
      <c r="CH2234" s="3"/>
      <c r="CI2234" s="3"/>
      <c r="CJ2234" s="3"/>
      <c r="CK2234" s="2"/>
      <c r="CL2234" s="2"/>
      <c r="CM2234" s="4"/>
      <c r="CN2234" s="4"/>
      <c r="CO2234" s="3"/>
      <c r="CP2234" s="4"/>
      <c r="CQ2234" s="3"/>
      <c r="CS2234" s="4"/>
      <c r="CT2234" s="3"/>
      <c r="CU2234" s="3"/>
    </row>
    <row r="2235" spans="1:99" ht="20.100000000000001" customHeight="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Y2235" s="4"/>
      <c r="Z2235" s="5"/>
      <c r="AB2235" s="6"/>
      <c r="AC2235" s="3"/>
      <c r="AD2235" s="3"/>
      <c r="AE2235" s="3"/>
      <c r="AF2235" s="3"/>
      <c r="AG2235" s="4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X2235" s="4"/>
      <c r="AZ2235" s="4"/>
      <c r="BA2235" s="4"/>
      <c r="BB2235" s="8"/>
      <c r="BC2235" s="3"/>
      <c r="BD2235" s="3"/>
      <c r="BF2235" s="5"/>
      <c r="BG2235" s="5"/>
      <c r="BH2235" s="5"/>
      <c r="BI2235" s="5"/>
      <c r="BJ2235" s="5"/>
      <c r="BK2235" s="3"/>
      <c r="BM2235" s="7"/>
      <c r="BN2235" s="3"/>
      <c r="BO2235" s="3"/>
      <c r="BQ2235" s="7"/>
      <c r="BR2235" s="3"/>
      <c r="BS2235" s="3"/>
      <c r="BV2235" s="4"/>
      <c r="BW2235" s="3"/>
      <c r="BX2235" s="3"/>
      <c r="BY2235" s="3"/>
      <c r="BZ2235" s="3"/>
      <c r="CA2235" s="3"/>
      <c r="CB2235" s="3"/>
      <c r="CC2235" s="3"/>
      <c r="CD2235" s="4"/>
      <c r="CE2235" s="4"/>
      <c r="CF2235" s="3"/>
      <c r="CG2235" s="3"/>
      <c r="CH2235" s="3"/>
      <c r="CI2235" s="3"/>
      <c r="CJ2235" s="3"/>
      <c r="CK2235" s="2"/>
      <c r="CL2235" s="2"/>
      <c r="CM2235" s="4"/>
      <c r="CN2235" s="4"/>
      <c r="CO2235" s="3"/>
      <c r="CP2235" s="4"/>
      <c r="CQ2235" s="3"/>
      <c r="CS2235" s="4"/>
      <c r="CT2235" s="3"/>
      <c r="CU2235" s="3"/>
    </row>
    <row r="2236" spans="1:99" ht="20.100000000000001" customHeight="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Y2236" s="4"/>
      <c r="Z2236" s="5"/>
      <c r="AB2236" s="6"/>
      <c r="AC2236" s="3"/>
      <c r="AD2236" s="3"/>
      <c r="AE2236" s="3"/>
      <c r="AF2236" s="3"/>
      <c r="AG2236" s="4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X2236" s="4"/>
      <c r="AZ2236" s="4"/>
      <c r="BA2236" s="4"/>
      <c r="BB2236" s="8"/>
      <c r="BC2236" s="3"/>
      <c r="BD2236" s="3"/>
      <c r="BF2236" s="5"/>
      <c r="BG2236" s="5"/>
      <c r="BH2236" s="5"/>
      <c r="BI2236" s="5"/>
      <c r="BJ2236" s="5"/>
      <c r="BK2236" s="3"/>
      <c r="BM2236" s="7"/>
      <c r="BN2236" s="3"/>
      <c r="BO2236" s="3"/>
      <c r="BQ2236" s="7"/>
      <c r="BR2236" s="3"/>
      <c r="BS2236" s="3"/>
      <c r="BV2236" s="4"/>
      <c r="BW2236" s="3"/>
      <c r="BX2236" s="3"/>
      <c r="BY2236" s="3"/>
      <c r="BZ2236" s="3"/>
      <c r="CA2236" s="3"/>
      <c r="CB2236" s="3"/>
      <c r="CC2236" s="3"/>
      <c r="CD2236" s="4"/>
      <c r="CE2236" s="4"/>
      <c r="CF2236" s="3"/>
      <c r="CG2236" s="3"/>
      <c r="CH2236" s="3"/>
      <c r="CI2236" s="3"/>
      <c r="CJ2236" s="3"/>
      <c r="CK2236" s="2"/>
      <c r="CL2236" s="2"/>
      <c r="CM2236" s="4"/>
      <c r="CN2236" s="4"/>
      <c r="CO2236" s="3"/>
      <c r="CP2236" s="4"/>
      <c r="CQ2236" s="3"/>
      <c r="CS2236" s="4"/>
      <c r="CT2236" s="3"/>
      <c r="CU2236" s="3"/>
    </row>
    <row r="2237" spans="1:99" ht="20.100000000000001" customHeight="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Y2237" s="4"/>
      <c r="Z2237" s="5"/>
      <c r="AB2237" s="6"/>
      <c r="AC2237" s="3"/>
      <c r="AD2237" s="3"/>
      <c r="AE2237" s="3"/>
      <c r="AF2237" s="3"/>
      <c r="AG2237" s="4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X2237" s="4"/>
      <c r="AZ2237" s="4"/>
      <c r="BA2237" s="4"/>
      <c r="BB2237" s="8"/>
      <c r="BC2237" s="3"/>
      <c r="BD2237" s="3"/>
      <c r="BF2237" s="5"/>
      <c r="BG2237" s="5"/>
      <c r="BH2237" s="5"/>
      <c r="BI2237" s="5"/>
      <c r="BJ2237" s="5"/>
      <c r="BK2237" s="3"/>
      <c r="BM2237" s="7"/>
      <c r="BN2237" s="3"/>
      <c r="BO2237" s="3"/>
      <c r="BQ2237" s="7"/>
      <c r="BR2237" s="3"/>
      <c r="BS2237" s="3"/>
      <c r="BV2237" s="4"/>
      <c r="BW2237" s="3"/>
      <c r="BX2237" s="3"/>
      <c r="BY2237" s="3"/>
      <c r="BZ2237" s="3"/>
      <c r="CA2237" s="3"/>
      <c r="CB2237" s="3"/>
      <c r="CC2237" s="3"/>
      <c r="CD2237" s="4"/>
      <c r="CE2237" s="4"/>
      <c r="CF2237" s="3"/>
      <c r="CG2237" s="3"/>
      <c r="CH2237" s="3"/>
      <c r="CI2237" s="3"/>
      <c r="CJ2237" s="3"/>
      <c r="CK2237" s="2"/>
      <c r="CL2237" s="2"/>
      <c r="CM2237" s="4"/>
      <c r="CN2237" s="4"/>
      <c r="CO2237" s="3"/>
      <c r="CP2237" s="4"/>
      <c r="CQ2237" s="3"/>
      <c r="CS2237" s="4"/>
      <c r="CT2237" s="3"/>
      <c r="CU2237" s="3"/>
    </row>
    <row r="2238" spans="1:99" ht="20.100000000000001" customHeight="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Y2238" s="4"/>
      <c r="Z2238" s="5"/>
      <c r="AB2238" s="6"/>
      <c r="AC2238" s="3"/>
      <c r="AD2238" s="3"/>
      <c r="AE2238" s="3"/>
      <c r="AF2238" s="3"/>
      <c r="AG2238" s="4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X2238" s="4"/>
      <c r="AZ2238" s="4"/>
      <c r="BA2238" s="4"/>
      <c r="BB2238" s="8"/>
      <c r="BC2238" s="3"/>
      <c r="BD2238" s="3"/>
      <c r="BF2238" s="5"/>
      <c r="BG2238" s="5"/>
      <c r="BH2238" s="5"/>
      <c r="BI2238" s="5"/>
      <c r="BJ2238" s="5"/>
      <c r="BK2238" s="3"/>
      <c r="BM2238" s="7"/>
      <c r="BN2238" s="3"/>
      <c r="BO2238" s="3"/>
      <c r="BQ2238" s="7"/>
      <c r="BR2238" s="3"/>
      <c r="BS2238" s="3"/>
      <c r="BV2238" s="4"/>
      <c r="BW2238" s="3"/>
      <c r="BX2238" s="3"/>
      <c r="BY2238" s="3"/>
      <c r="BZ2238" s="3"/>
      <c r="CA2238" s="3"/>
      <c r="CB2238" s="3"/>
      <c r="CC2238" s="3"/>
      <c r="CD2238" s="4"/>
      <c r="CE2238" s="4"/>
      <c r="CF2238" s="3"/>
      <c r="CG2238" s="3"/>
      <c r="CH2238" s="3"/>
      <c r="CI2238" s="3"/>
      <c r="CJ2238" s="3"/>
      <c r="CK2238" s="2"/>
      <c r="CL2238" s="2"/>
      <c r="CM2238" s="4"/>
      <c r="CN2238" s="4"/>
      <c r="CO2238" s="3"/>
      <c r="CP2238" s="4"/>
      <c r="CQ2238" s="3"/>
      <c r="CS2238" s="4"/>
      <c r="CT2238" s="3"/>
      <c r="CU2238" s="3"/>
    </row>
    <row r="2239" spans="1:99" ht="20.100000000000001" customHeight="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Y2239" s="4"/>
      <c r="Z2239" s="5"/>
      <c r="AB2239" s="6"/>
      <c r="AC2239" s="3"/>
      <c r="AD2239" s="3"/>
      <c r="AE2239" s="3"/>
      <c r="AF2239" s="3"/>
      <c r="AG2239" s="4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X2239" s="4"/>
      <c r="AZ2239" s="4"/>
      <c r="BA2239" s="4"/>
      <c r="BB2239" s="8"/>
      <c r="BC2239" s="3"/>
      <c r="BD2239" s="3"/>
      <c r="BF2239" s="5"/>
      <c r="BG2239" s="5"/>
      <c r="BH2239" s="5"/>
      <c r="BI2239" s="5"/>
      <c r="BJ2239" s="5"/>
      <c r="BK2239" s="3"/>
      <c r="BM2239" s="7"/>
      <c r="BN2239" s="3"/>
      <c r="BO2239" s="3"/>
      <c r="BQ2239" s="7"/>
      <c r="BR2239" s="3"/>
      <c r="BS2239" s="3"/>
      <c r="BV2239" s="4"/>
      <c r="BW2239" s="3"/>
      <c r="BX2239" s="3"/>
      <c r="BY2239" s="3"/>
      <c r="BZ2239" s="3"/>
      <c r="CA2239" s="3"/>
      <c r="CB2239" s="3"/>
      <c r="CC2239" s="3"/>
      <c r="CD2239" s="4"/>
      <c r="CE2239" s="4"/>
      <c r="CF2239" s="3"/>
      <c r="CG2239" s="3"/>
      <c r="CH2239" s="3"/>
      <c r="CI2239" s="3"/>
      <c r="CJ2239" s="3"/>
      <c r="CK2239" s="2"/>
      <c r="CL2239" s="2"/>
      <c r="CM2239" s="4"/>
      <c r="CN2239" s="4"/>
      <c r="CO2239" s="3"/>
      <c r="CP2239" s="4"/>
      <c r="CQ2239" s="3"/>
      <c r="CS2239" s="4"/>
      <c r="CT2239" s="3"/>
      <c r="CU2239" s="3"/>
    </row>
    <row r="2240" spans="1:99" ht="20.100000000000001" customHeight="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Y2240" s="4"/>
      <c r="Z2240" s="5"/>
      <c r="AB2240" s="6"/>
      <c r="AC2240" s="3"/>
      <c r="AD2240" s="3"/>
      <c r="AE2240" s="3"/>
      <c r="AF2240" s="3"/>
      <c r="AG2240" s="4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X2240" s="4"/>
      <c r="AZ2240" s="4"/>
      <c r="BA2240" s="4"/>
      <c r="BB2240" s="8"/>
      <c r="BC2240" s="3"/>
      <c r="BD2240" s="3"/>
      <c r="BF2240" s="5"/>
      <c r="BG2240" s="5"/>
      <c r="BH2240" s="5"/>
      <c r="BI2240" s="5"/>
      <c r="BJ2240" s="5"/>
      <c r="BK2240" s="3"/>
      <c r="BM2240" s="7"/>
      <c r="BN2240" s="3"/>
      <c r="BO2240" s="3"/>
      <c r="BQ2240" s="7"/>
      <c r="BR2240" s="3"/>
      <c r="BS2240" s="3"/>
      <c r="BV2240" s="4"/>
      <c r="BW2240" s="3"/>
      <c r="BX2240" s="3"/>
      <c r="BY2240" s="3"/>
      <c r="BZ2240" s="3"/>
      <c r="CA2240" s="3"/>
      <c r="CB2240" s="3"/>
      <c r="CC2240" s="3"/>
      <c r="CD2240" s="4"/>
      <c r="CE2240" s="4"/>
      <c r="CF2240" s="3"/>
      <c r="CG2240" s="3"/>
      <c r="CH2240" s="3"/>
      <c r="CI2240" s="3"/>
      <c r="CJ2240" s="3"/>
      <c r="CK2240" s="2"/>
      <c r="CL2240" s="2"/>
      <c r="CM2240" s="4"/>
      <c r="CN2240" s="4"/>
      <c r="CO2240" s="3"/>
      <c r="CP2240" s="4"/>
      <c r="CQ2240" s="3"/>
      <c r="CS2240" s="4"/>
      <c r="CT2240" s="3"/>
      <c r="CU2240" s="3"/>
    </row>
    <row r="2241" spans="1:99" ht="20.100000000000001" customHeight="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Y2241" s="4"/>
      <c r="Z2241" s="5"/>
      <c r="AB2241" s="6"/>
      <c r="AC2241" s="3"/>
      <c r="AD2241" s="3"/>
      <c r="AE2241" s="3"/>
      <c r="AF2241" s="3"/>
      <c r="AG2241" s="4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X2241" s="4"/>
      <c r="AZ2241" s="4"/>
      <c r="BA2241" s="4"/>
      <c r="BB2241" s="8"/>
      <c r="BC2241" s="3"/>
      <c r="BD2241" s="3"/>
      <c r="BF2241" s="5"/>
      <c r="BG2241" s="5"/>
      <c r="BH2241" s="5"/>
      <c r="BI2241" s="5"/>
      <c r="BJ2241" s="5"/>
      <c r="BK2241" s="3"/>
      <c r="BM2241" s="7"/>
      <c r="BN2241" s="3"/>
      <c r="BO2241" s="3"/>
      <c r="BQ2241" s="7"/>
      <c r="BR2241" s="3"/>
      <c r="BS2241" s="3"/>
      <c r="BV2241" s="4"/>
      <c r="BW2241" s="3"/>
      <c r="BX2241" s="3"/>
      <c r="BY2241" s="3"/>
      <c r="BZ2241" s="3"/>
      <c r="CA2241" s="3"/>
      <c r="CB2241" s="3"/>
      <c r="CC2241" s="3"/>
      <c r="CD2241" s="4"/>
      <c r="CE2241" s="4"/>
      <c r="CF2241" s="3"/>
      <c r="CG2241" s="3"/>
      <c r="CH2241" s="3"/>
      <c r="CI2241" s="3"/>
      <c r="CJ2241" s="3"/>
      <c r="CK2241" s="2"/>
      <c r="CL2241" s="2"/>
      <c r="CM2241" s="4"/>
      <c r="CN2241" s="4"/>
      <c r="CO2241" s="3"/>
      <c r="CP2241" s="4"/>
      <c r="CQ2241" s="3"/>
      <c r="CS2241" s="4"/>
      <c r="CT2241" s="3"/>
      <c r="CU2241" s="3"/>
    </row>
    <row r="2242" spans="1:99" ht="20.100000000000001" customHeight="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Y2242" s="4"/>
      <c r="Z2242" s="5"/>
      <c r="AB2242" s="6"/>
      <c r="AC2242" s="3"/>
      <c r="AD2242" s="3"/>
      <c r="AE2242" s="3"/>
      <c r="AF2242" s="3"/>
      <c r="AG2242" s="4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X2242" s="4"/>
      <c r="AZ2242" s="4"/>
      <c r="BA2242" s="4"/>
      <c r="BB2242" s="8"/>
      <c r="BC2242" s="3"/>
      <c r="BD2242" s="3"/>
      <c r="BF2242" s="5"/>
      <c r="BG2242" s="5"/>
      <c r="BH2242" s="5"/>
      <c r="BI2242" s="5"/>
      <c r="BJ2242" s="5"/>
      <c r="BK2242" s="3"/>
      <c r="BM2242" s="7"/>
      <c r="BN2242" s="3"/>
      <c r="BO2242" s="3"/>
      <c r="BQ2242" s="7"/>
      <c r="BR2242" s="3"/>
      <c r="BS2242" s="3"/>
      <c r="BV2242" s="4"/>
      <c r="BW2242" s="3"/>
      <c r="BX2242" s="3"/>
      <c r="BY2242" s="3"/>
      <c r="BZ2242" s="3"/>
      <c r="CA2242" s="3"/>
      <c r="CB2242" s="3"/>
      <c r="CC2242" s="3"/>
      <c r="CD2242" s="4"/>
      <c r="CE2242" s="4"/>
      <c r="CF2242" s="3"/>
      <c r="CG2242" s="3"/>
      <c r="CH2242" s="3"/>
      <c r="CI2242" s="3"/>
      <c r="CJ2242" s="3"/>
      <c r="CK2242" s="2"/>
      <c r="CL2242" s="2"/>
      <c r="CM2242" s="4"/>
      <c r="CN2242" s="4"/>
      <c r="CO2242" s="3"/>
      <c r="CP2242" s="4"/>
      <c r="CQ2242" s="3"/>
      <c r="CS2242" s="4"/>
      <c r="CT2242" s="3"/>
      <c r="CU2242" s="3"/>
    </row>
    <row r="2243" spans="1:99" ht="20.100000000000001" customHeight="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Y2243" s="4"/>
      <c r="Z2243" s="5"/>
      <c r="AB2243" s="6"/>
      <c r="AC2243" s="3"/>
      <c r="AD2243" s="3"/>
      <c r="AE2243" s="3"/>
      <c r="AF2243" s="3"/>
      <c r="AG2243" s="4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X2243" s="4"/>
      <c r="AZ2243" s="4"/>
      <c r="BA2243" s="4"/>
      <c r="BB2243" s="8"/>
      <c r="BC2243" s="3"/>
      <c r="BD2243" s="3"/>
      <c r="BF2243" s="5"/>
      <c r="BG2243" s="5"/>
      <c r="BH2243" s="5"/>
      <c r="BI2243" s="5"/>
      <c r="BJ2243" s="5"/>
      <c r="BK2243" s="3"/>
      <c r="BM2243" s="7"/>
      <c r="BN2243" s="3"/>
      <c r="BO2243" s="3"/>
      <c r="BQ2243" s="7"/>
      <c r="BR2243" s="3"/>
      <c r="BS2243" s="3"/>
      <c r="BV2243" s="4"/>
      <c r="BW2243" s="3"/>
      <c r="BX2243" s="3"/>
      <c r="BY2243" s="3"/>
      <c r="BZ2243" s="3"/>
      <c r="CA2243" s="3"/>
      <c r="CB2243" s="3"/>
      <c r="CC2243" s="3"/>
      <c r="CD2243" s="4"/>
      <c r="CE2243" s="4"/>
      <c r="CF2243" s="3"/>
      <c r="CG2243" s="3"/>
      <c r="CH2243" s="3"/>
      <c r="CI2243" s="3"/>
      <c r="CJ2243" s="3"/>
      <c r="CK2243" s="2"/>
      <c r="CL2243" s="2"/>
      <c r="CM2243" s="4"/>
      <c r="CN2243" s="4"/>
      <c r="CO2243" s="3"/>
      <c r="CP2243" s="4"/>
      <c r="CQ2243" s="3"/>
      <c r="CS2243" s="4"/>
      <c r="CT2243" s="3"/>
      <c r="CU2243" s="3"/>
    </row>
    <row r="2244" spans="1:99" ht="20.100000000000001" customHeight="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Y2244" s="4"/>
      <c r="Z2244" s="5"/>
      <c r="AB2244" s="6"/>
      <c r="AC2244" s="3"/>
      <c r="AD2244" s="3"/>
      <c r="AE2244" s="3"/>
      <c r="AF2244" s="3"/>
      <c r="AG2244" s="4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X2244" s="4"/>
      <c r="AZ2244" s="4"/>
      <c r="BA2244" s="4"/>
      <c r="BB2244" s="8"/>
      <c r="BC2244" s="3"/>
      <c r="BD2244" s="3"/>
      <c r="BF2244" s="5"/>
      <c r="BG2244" s="5"/>
      <c r="BH2244" s="5"/>
      <c r="BI2244" s="5"/>
      <c r="BJ2244" s="5"/>
      <c r="BK2244" s="3"/>
      <c r="BM2244" s="7"/>
      <c r="BN2244" s="3"/>
      <c r="BO2244" s="3"/>
      <c r="BQ2244" s="7"/>
      <c r="BR2244" s="3"/>
      <c r="BS2244" s="3"/>
      <c r="BV2244" s="4"/>
      <c r="BW2244" s="3"/>
      <c r="BX2244" s="3"/>
      <c r="BY2244" s="3"/>
      <c r="BZ2244" s="3"/>
      <c r="CA2244" s="3"/>
      <c r="CB2244" s="3"/>
      <c r="CC2244" s="3"/>
      <c r="CD2244" s="4"/>
      <c r="CE2244" s="4"/>
      <c r="CF2244" s="3"/>
      <c r="CG2244" s="3"/>
      <c r="CH2244" s="3"/>
      <c r="CI2244" s="3"/>
      <c r="CJ2244" s="3"/>
      <c r="CK2244" s="2"/>
      <c r="CL2244" s="2"/>
      <c r="CM2244" s="4"/>
      <c r="CN2244" s="4"/>
      <c r="CO2244" s="3"/>
      <c r="CP2244" s="4"/>
      <c r="CQ2244" s="3"/>
      <c r="CS2244" s="4"/>
      <c r="CT2244" s="3"/>
      <c r="CU2244" s="3"/>
    </row>
    <row r="2245" spans="1:99" ht="20.100000000000001" customHeight="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Y2245" s="4"/>
      <c r="Z2245" s="5"/>
      <c r="AB2245" s="6"/>
      <c r="AC2245" s="3"/>
      <c r="AD2245" s="3"/>
      <c r="AE2245" s="3"/>
      <c r="AF2245" s="3"/>
      <c r="AG2245" s="4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X2245" s="4"/>
      <c r="AZ2245" s="4"/>
      <c r="BA2245" s="4"/>
      <c r="BB2245" s="8"/>
      <c r="BC2245" s="3"/>
      <c r="BD2245" s="3"/>
      <c r="BF2245" s="5"/>
      <c r="BG2245" s="5"/>
      <c r="BH2245" s="5"/>
      <c r="BI2245" s="5"/>
      <c r="BJ2245" s="5"/>
      <c r="BK2245" s="3"/>
      <c r="BM2245" s="7"/>
      <c r="BN2245" s="3"/>
      <c r="BO2245" s="3"/>
      <c r="BQ2245" s="7"/>
      <c r="BR2245" s="3"/>
      <c r="BS2245" s="3"/>
      <c r="BV2245" s="4"/>
      <c r="BW2245" s="3"/>
      <c r="BX2245" s="3"/>
      <c r="BY2245" s="3"/>
      <c r="BZ2245" s="3"/>
      <c r="CA2245" s="3"/>
      <c r="CB2245" s="3"/>
      <c r="CC2245" s="3"/>
      <c r="CD2245" s="4"/>
      <c r="CE2245" s="4"/>
      <c r="CF2245" s="3"/>
      <c r="CG2245" s="3"/>
      <c r="CH2245" s="3"/>
      <c r="CI2245" s="3"/>
      <c r="CJ2245" s="3"/>
      <c r="CK2245" s="2"/>
      <c r="CL2245" s="2"/>
      <c r="CM2245" s="4"/>
      <c r="CN2245" s="4"/>
      <c r="CO2245" s="3"/>
      <c r="CP2245" s="4"/>
      <c r="CQ2245" s="3"/>
      <c r="CS2245" s="4"/>
      <c r="CT2245" s="3"/>
      <c r="CU2245" s="3"/>
    </row>
    <row r="2246" spans="1:99" ht="20.100000000000001" customHeight="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Y2246" s="4"/>
      <c r="Z2246" s="5"/>
      <c r="AB2246" s="6"/>
      <c r="AC2246" s="3"/>
      <c r="AD2246" s="3"/>
      <c r="AE2246" s="3"/>
      <c r="AF2246" s="3"/>
      <c r="AG2246" s="4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X2246" s="4"/>
      <c r="AZ2246" s="4"/>
      <c r="BA2246" s="4"/>
      <c r="BB2246" s="8"/>
      <c r="BC2246" s="3"/>
      <c r="BD2246" s="3"/>
      <c r="BF2246" s="5"/>
      <c r="BG2246" s="5"/>
      <c r="BH2246" s="5"/>
      <c r="BI2246" s="5"/>
      <c r="BJ2246" s="5"/>
      <c r="BK2246" s="3"/>
      <c r="BM2246" s="7"/>
      <c r="BN2246" s="3"/>
      <c r="BO2246" s="3"/>
      <c r="BQ2246" s="7"/>
      <c r="BR2246" s="3"/>
      <c r="BS2246" s="3"/>
      <c r="BV2246" s="4"/>
      <c r="BW2246" s="3"/>
      <c r="BX2246" s="3"/>
      <c r="BY2246" s="3"/>
      <c r="BZ2246" s="3"/>
      <c r="CA2246" s="3"/>
      <c r="CB2246" s="3"/>
      <c r="CC2246" s="3"/>
      <c r="CD2246" s="4"/>
      <c r="CE2246" s="4"/>
      <c r="CF2246" s="3"/>
      <c r="CG2246" s="3"/>
      <c r="CH2246" s="3"/>
      <c r="CI2246" s="3"/>
      <c r="CJ2246" s="3"/>
      <c r="CK2246" s="2"/>
      <c r="CL2246" s="2"/>
      <c r="CM2246" s="4"/>
      <c r="CN2246" s="4"/>
      <c r="CO2246" s="3"/>
      <c r="CP2246" s="4"/>
      <c r="CQ2246" s="3"/>
      <c r="CS2246" s="4"/>
      <c r="CT2246" s="3"/>
      <c r="CU2246" s="3"/>
    </row>
    <row r="2247" spans="1:99" ht="20.100000000000001" customHeight="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Y2247" s="4"/>
      <c r="Z2247" s="5"/>
      <c r="AB2247" s="6"/>
      <c r="AC2247" s="3"/>
      <c r="AD2247" s="3"/>
      <c r="AE2247" s="3"/>
      <c r="AF2247" s="3"/>
      <c r="AG2247" s="4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X2247" s="4"/>
      <c r="AZ2247" s="4"/>
      <c r="BA2247" s="4"/>
      <c r="BB2247" s="8"/>
      <c r="BC2247" s="3"/>
      <c r="BD2247" s="3"/>
      <c r="BF2247" s="5"/>
      <c r="BG2247" s="5"/>
      <c r="BH2247" s="5"/>
      <c r="BI2247" s="5"/>
      <c r="BJ2247" s="5"/>
      <c r="BK2247" s="3"/>
      <c r="BM2247" s="7"/>
      <c r="BN2247" s="3"/>
      <c r="BO2247" s="3"/>
      <c r="BQ2247" s="7"/>
      <c r="BR2247" s="3"/>
      <c r="BS2247" s="3"/>
      <c r="BV2247" s="4"/>
      <c r="BW2247" s="3"/>
      <c r="BX2247" s="3"/>
      <c r="BY2247" s="3"/>
      <c r="BZ2247" s="3"/>
      <c r="CA2247" s="3"/>
      <c r="CB2247" s="3"/>
      <c r="CC2247" s="3"/>
      <c r="CD2247" s="4"/>
      <c r="CE2247" s="4"/>
      <c r="CF2247" s="3"/>
      <c r="CG2247" s="3"/>
      <c r="CH2247" s="3"/>
      <c r="CI2247" s="3"/>
      <c r="CJ2247" s="3"/>
      <c r="CK2247" s="2"/>
      <c r="CL2247" s="2"/>
      <c r="CM2247" s="4"/>
      <c r="CN2247" s="4"/>
      <c r="CO2247" s="3"/>
      <c r="CP2247" s="4"/>
      <c r="CQ2247" s="3"/>
      <c r="CS2247" s="4"/>
      <c r="CT2247" s="3"/>
      <c r="CU2247" s="3"/>
    </row>
    <row r="2248" spans="1:99" ht="20.100000000000001" customHeight="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Y2248" s="4"/>
      <c r="Z2248" s="5"/>
      <c r="AB2248" s="6"/>
      <c r="AC2248" s="3"/>
      <c r="AD2248" s="3"/>
      <c r="AE2248" s="3"/>
      <c r="AF2248" s="3"/>
      <c r="AG2248" s="4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X2248" s="4"/>
      <c r="AZ2248" s="4"/>
      <c r="BA2248" s="4"/>
      <c r="BB2248" s="8"/>
      <c r="BC2248" s="3"/>
      <c r="BD2248" s="3"/>
      <c r="BF2248" s="5"/>
      <c r="BG2248" s="5"/>
      <c r="BH2248" s="5"/>
      <c r="BI2248" s="5"/>
      <c r="BJ2248" s="5"/>
      <c r="BK2248" s="3"/>
      <c r="BM2248" s="7"/>
      <c r="BN2248" s="3"/>
      <c r="BO2248" s="3"/>
      <c r="BQ2248" s="7"/>
      <c r="BR2248" s="3"/>
      <c r="BS2248" s="3"/>
      <c r="BV2248" s="4"/>
      <c r="BW2248" s="3"/>
      <c r="BX2248" s="3"/>
      <c r="BY2248" s="3"/>
      <c r="BZ2248" s="3"/>
      <c r="CA2248" s="3"/>
      <c r="CB2248" s="3"/>
      <c r="CC2248" s="3"/>
      <c r="CD2248" s="4"/>
      <c r="CE2248" s="4"/>
      <c r="CF2248" s="3"/>
      <c r="CG2248" s="3"/>
      <c r="CH2248" s="3"/>
      <c r="CI2248" s="3"/>
      <c r="CJ2248" s="3"/>
      <c r="CK2248" s="2"/>
      <c r="CL2248" s="2"/>
      <c r="CM2248" s="4"/>
      <c r="CN2248" s="4"/>
      <c r="CO2248" s="3"/>
      <c r="CP2248" s="4"/>
      <c r="CQ2248" s="3"/>
      <c r="CS2248" s="4"/>
      <c r="CT2248" s="3"/>
      <c r="CU2248" s="3"/>
    </row>
    <row r="2249" spans="1:99" ht="20.100000000000001" customHeight="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Y2249" s="4"/>
      <c r="Z2249" s="5"/>
      <c r="AB2249" s="6"/>
      <c r="AC2249" s="3"/>
      <c r="AD2249" s="3"/>
      <c r="AE2249" s="3"/>
      <c r="AF2249" s="3"/>
      <c r="AG2249" s="4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X2249" s="4"/>
      <c r="AZ2249" s="4"/>
      <c r="BA2249" s="4"/>
      <c r="BB2249" s="8"/>
      <c r="BC2249" s="3"/>
      <c r="BD2249" s="3"/>
      <c r="BF2249" s="5"/>
      <c r="BG2249" s="5"/>
      <c r="BH2249" s="5"/>
      <c r="BI2249" s="5"/>
      <c r="BJ2249" s="5"/>
      <c r="BK2249" s="3"/>
      <c r="BM2249" s="7"/>
      <c r="BN2249" s="3"/>
      <c r="BO2249" s="3"/>
      <c r="BQ2249" s="7"/>
      <c r="BR2249" s="3"/>
      <c r="BS2249" s="3"/>
      <c r="BV2249" s="4"/>
      <c r="BW2249" s="3"/>
      <c r="BX2249" s="3"/>
      <c r="BY2249" s="3"/>
      <c r="BZ2249" s="3"/>
      <c r="CA2249" s="3"/>
      <c r="CB2249" s="3"/>
      <c r="CC2249" s="3"/>
      <c r="CD2249" s="4"/>
      <c r="CE2249" s="4"/>
      <c r="CF2249" s="3"/>
      <c r="CG2249" s="3"/>
      <c r="CH2249" s="3"/>
      <c r="CI2249" s="3"/>
      <c r="CJ2249" s="3"/>
      <c r="CK2249" s="2"/>
      <c r="CL2249" s="2"/>
      <c r="CM2249" s="4"/>
      <c r="CN2249" s="4"/>
      <c r="CO2249" s="3"/>
      <c r="CP2249" s="4"/>
      <c r="CQ2249" s="3"/>
      <c r="CS2249" s="4"/>
      <c r="CT2249" s="3"/>
      <c r="CU2249" s="3"/>
    </row>
    <row r="2250" spans="1:99" ht="20.100000000000001" customHeight="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Y2250" s="4"/>
      <c r="Z2250" s="5"/>
      <c r="AB2250" s="6"/>
      <c r="AC2250" s="3"/>
      <c r="AD2250" s="3"/>
      <c r="AE2250" s="3"/>
      <c r="AF2250" s="3"/>
      <c r="AG2250" s="4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X2250" s="4"/>
      <c r="AZ2250" s="4"/>
      <c r="BA2250" s="4"/>
      <c r="BB2250" s="8"/>
      <c r="BC2250" s="3"/>
      <c r="BD2250" s="3"/>
      <c r="BF2250" s="5"/>
      <c r="BG2250" s="5"/>
      <c r="BH2250" s="5"/>
      <c r="BI2250" s="5"/>
      <c r="BJ2250" s="5"/>
      <c r="BK2250" s="3"/>
      <c r="BM2250" s="7"/>
      <c r="BN2250" s="3"/>
      <c r="BO2250" s="3"/>
      <c r="BQ2250" s="7"/>
      <c r="BR2250" s="3"/>
      <c r="BS2250" s="3"/>
      <c r="BV2250" s="4"/>
      <c r="BW2250" s="3"/>
      <c r="BX2250" s="3"/>
      <c r="BY2250" s="3"/>
      <c r="BZ2250" s="3"/>
      <c r="CA2250" s="3"/>
      <c r="CB2250" s="3"/>
      <c r="CC2250" s="3"/>
      <c r="CD2250" s="4"/>
      <c r="CE2250" s="4"/>
      <c r="CF2250" s="3"/>
      <c r="CG2250" s="3"/>
      <c r="CH2250" s="3"/>
      <c r="CI2250" s="3"/>
      <c r="CJ2250" s="3"/>
      <c r="CK2250" s="2"/>
      <c r="CL2250" s="2"/>
      <c r="CM2250" s="4"/>
      <c r="CN2250" s="4"/>
      <c r="CO2250" s="3"/>
      <c r="CP2250" s="4"/>
      <c r="CQ2250" s="3"/>
      <c r="CS2250" s="4"/>
      <c r="CT2250" s="3"/>
      <c r="CU2250" s="3"/>
    </row>
    <row r="2251" spans="1:99" ht="20.100000000000001" customHeight="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Y2251" s="4"/>
      <c r="Z2251" s="5"/>
      <c r="AB2251" s="6"/>
      <c r="AC2251" s="3"/>
      <c r="AD2251" s="3"/>
      <c r="AE2251" s="3"/>
      <c r="AF2251" s="3"/>
      <c r="AG2251" s="4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X2251" s="4"/>
      <c r="AZ2251" s="4"/>
      <c r="BA2251" s="4"/>
      <c r="BB2251" s="8"/>
      <c r="BC2251" s="3"/>
      <c r="BD2251" s="3"/>
      <c r="BF2251" s="5"/>
      <c r="BG2251" s="5"/>
      <c r="BH2251" s="5"/>
      <c r="BI2251" s="5"/>
      <c r="BJ2251" s="5"/>
      <c r="BK2251" s="3"/>
      <c r="BM2251" s="7"/>
      <c r="BN2251" s="3"/>
      <c r="BO2251" s="3"/>
      <c r="BQ2251" s="7"/>
      <c r="BR2251" s="3"/>
      <c r="BS2251" s="3"/>
      <c r="BV2251" s="4"/>
      <c r="BW2251" s="3"/>
      <c r="BX2251" s="3"/>
      <c r="BY2251" s="3"/>
      <c r="BZ2251" s="3"/>
      <c r="CA2251" s="3"/>
      <c r="CB2251" s="3"/>
      <c r="CC2251" s="3"/>
      <c r="CD2251" s="4"/>
      <c r="CE2251" s="4"/>
      <c r="CF2251" s="3"/>
      <c r="CG2251" s="3"/>
      <c r="CH2251" s="3"/>
      <c r="CI2251" s="3"/>
      <c r="CJ2251" s="3"/>
      <c r="CK2251" s="2"/>
      <c r="CL2251" s="2"/>
      <c r="CM2251" s="4"/>
      <c r="CN2251" s="4"/>
      <c r="CO2251" s="3"/>
      <c r="CP2251" s="4"/>
      <c r="CQ2251" s="3"/>
      <c r="CS2251" s="4"/>
      <c r="CT2251" s="3"/>
      <c r="CU2251" s="3"/>
    </row>
    <row r="2252" spans="1:99" ht="20.100000000000001" customHeight="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Y2252" s="4"/>
      <c r="Z2252" s="5"/>
      <c r="AB2252" s="6"/>
      <c r="AC2252" s="3"/>
      <c r="AD2252" s="3"/>
      <c r="AE2252" s="3"/>
      <c r="AF2252" s="3"/>
      <c r="AG2252" s="4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X2252" s="4"/>
      <c r="AZ2252" s="4"/>
      <c r="BA2252" s="4"/>
      <c r="BB2252" s="8"/>
      <c r="BC2252" s="3"/>
      <c r="BD2252" s="3"/>
      <c r="BF2252" s="5"/>
      <c r="BG2252" s="5"/>
      <c r="BH2252" s="5"/>
      <c r="BI2252" s="5"/>
      <c r="BJ2252" s="5"/>
      <c r="BK2252" s="3"/>
      <c r="BM2252" s="7"/>
      <c r="BN2252" s="3"/>
      <c r="BO2252" s="3"/>
      <c r="BQ2252" s="7"/>
      <c r="BR2252" s="3"/>
      <c r="BS2252" s="3"/>
      <c r="BV2252" s="4"/>
      <c r="BW2252" s="3"/>
      <c r="BX2252" s="3"/>
      <c r="BY2252" s="3"/>
      <c r="BZ2252" s="3"/>
      <c r="CA2252" s="3"/>
      <c r="CB2252" s="3"/>
      <c r="CC2252" s="3"/>
      <c r="CD2252" s="4"/>
      <c r="CE2252" s="4"/>
      <c r="CF2252" s="3"/>
      <c r="CG2252" s="3"/>
      <c r="CH2252" s="3"/>
      <c r="CI2252" s="3"/>
      <c r="CJ2252" s="3"/>
      <c r="CK2252" s="2"/>
      <c r="CL2252" s="2"/>
      <c r="CM2252" s="4"/>
      <c r="CN2252" s="4"/>
      <c r="CO2252" s="3"/>
      <c r="CP2252" s="4"/>
      <c r="CQ2252" s="3"/>
      <c r="CS2252" s="4"/>
      <c r="CT2252" s="3"/>
      <c r="CU2252" s="3"/>
    </row>
    <row r="2253" spans="1:99" ht="20.100000000000001" customHeight="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Y2253" s="4"/>
      <c r="Z2253" s="5"/>
      <c r="AB2253" s="6"/>
      <c r="AC2253" s="3"/>
      <c r="AD2253" s="3"/>
      <c r="AE2253" s="3"/>
      <c r="AF2253" s="3"/>
      <c r="AG2253" s="4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X2253" s="4"/>
      <c r="AZ2253" s="4"/>
      <c r="BA2253" s="4"/>
      <c r="BB2253" s="8"/>
      <c r="BC2253" s="3"/>
      <c r="BD2253" s="3"/>
      <c r="BF2253" s="5"/>
      <c r="BG2253" s="5"/>
      <c r="BH2253" s="5"/>
      <c r="BI2253" s="5"/>
      <c r="BJ2253" s="5"/>
      <c r="BK2253" s="3"/>
      <c r="BM2253" s="7"/>
      <c r="BN2253" s="3"/>
      <c r="BO2253" s="3"/>
      <c r="BQ2253" s="7"/>
      <c r="BR2253" s="3"/>
      <c r="BS2253" s="3"/>
      <c r="BV2253" s="4"/>
      <c r="BW2253" s="3"/>
      <c r="BX2253" s="3"/>
      <c r="BY2253" s="3"/>
      <c r="BZ2253" s="3"/>
      <c r="CA2253" s="3"/>
      <c r="CB2253" s="3"/>
      <c r="CC2253" s="3"/>
      <c r="CD2253" s="4"/>
      <c r="CE2253" s="4"/>
      <c r="CF2253" s="3"/>
      <c r="CG2253" s="3"/>
      <c r="CH2253" s="3"/>
      <c r="CI2253" s="3"/>
      <c r="CJ2253" s="3"/>
      <c r="CK2253" s="2"/>
      <c r="CL2253" s="2"/>
      <c r="CM2253" s="4"/>
      <c r="CN2253" s="4"/>
      <c r="CO2253" s="3"/>
      <c r="CP2253" s="4"/>
      <c r="CQ2253" s="3"/>
      <c r="CS2253" s="4"/>
      <c r="CT2253" s="3"/>
      <c r="CU2253" s="3"/>
    </row>
    <row r="2254" spans="1:99" ht="20.100000000000001" customHeight="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Y2254" s="4"/>
      <c r="Z2254" s="5"/>
      <c r="AB2254" s="6"/>
      <c r="AC2254" s="3"/>
      <c r="AD2254" s="3"/>
      <c r="AE2254" s="3"/>
      <c r="AF2254" s="3"/>
      <c r="AG2254" s="4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X2254" s="4"/>
      <c r="AZ2254" s="4"/>
      <c r="BA2254" s="4"/>
      <c r="BB2254" s="8"/>
      <c r="BC2254" s="3"/>
      <c r="BD2254" s="3"/>
      <c r="BF2254" s="5"/>
      <c r="BG2254" s="5"/>
      <c r="BH2254" s="5"/>
      <c r="BI2254" s="5"/>
      <c r="BJ2254" s="5"/>
      <c r="BK2254" s="3"/>
      <c r="BM2254" s="7"/>
      <c r="BN2254" s="3"/>
      <c r="BO2254" s="3"/>
      <c r="BQ2254" s="7"/>
      <c r="BR2254" s="3"/>
      <c r="BS2254" s="3"/>
      <c r="BV2254" s="4"/>
      <c r="BW2254" s="3"/>
      <c r="BX2254" s="3"/>
      <c r="BY2254" s="3"/>
      <c r="BZ2254" s="3"/>
      <c r="CA2254" s="3"/>
      <c r="CB2254" s="3"/>
      <c r="CC2254" s="3"/>
      <c r="CD2254" s="4"/>
      <c r="CE2254" s="4"/>
      <c r="CF2254" s="3"/>
      <c r="CG2254" s="3"/>
      <c r="CH2254" s="3"/>
      <c r="CI2254" s="3"/>
      <c r="CJ2254" s="3"/>
      <c r="CK2254" s="2"/>
      <c r="CL2254" s="2"/>
      <c r="CM2254" s="4"/>
      <c r="CN2254" s="4"/>
      <c r="CO2254" s="3"/>
      <c r="CP2254" s="4"/>
      <c r="CQ2254" s="3"/>
      <c r="CS2254" s="4"/>
      <c r="CT2254" s="3"/>
      <c r="CU2254" s="3"/>
    </row>
    <row r="2255" spans="1:99" ht="20.100000000000001" customHeight="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Y2255" s="4"/>
      <c r="Z2255" s="5"/>
      <c r="AB2255" s="6"/>
      <c r="AC2255" s="3"/>
      <c r="AD2255" s="3"/>
      <c r="AE2255" s="3"/>
      <c r="AF2255" s="3"/>
      <c r="AG2255" s="4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X2255" s="4"/>
      <c r="AZ2255" s="4"/>
      <c r="BA2255" s="4"/>
      <c r="BB2255" s="8"/>
      <c r="BC2255" s="3"/>
      <c r="BD2255" s="3"/>
      <c r="BF2255" s="5"/>
      <c r="BG2255" s="5"/>
      <c r="BH2255" s="5"/>
      <c r="BI2255" s="5"/>
      <c r="BJ2255" s="5"/>
      <c r="BK2255" s="3"/>
      <c r="BM2255" s="7"/>
      <c r="BN2255" s="3"/>
      <c r="BO2255" s="3"/>
      <c r="BQ2255" s="7"/>
      <c r="BR2255" s="3"/>
      <c r="BS2255" s="3"/>
      <c r="BV2255" s="4"/>
      <c r="BW2255" s="3"/>
      <c r="BX2255" s="3"/>
      <c r="BY2255" s="3"/>
      <c r="BZ2255" s="3"/>
      <c r="CA2255" s="3"/>
      <c r="CB2255" s="3"/>
      <c r="CC2255" s="3"/>
      <c r="CD2255" s="4"/>
      <c r="CE2255" s="4"/>
      <c r="CF2255" s="3"/>
      <c r="CG2255" s="3"/>
      <c r="CH2255" s="3"/>
      <c r="CI2255" s="3"/>
      <c r="CJ2255" s="3"/>
      <c r="CK2255" s="2"/>
      <c r="CL2255" s="2"/>
      <c r="CM2255" s="4"/>
      <c r="CN2255" s="4"/>
      <c r="CO2255" s="3"/>
      <c r="CP2255" s="4"/>
      <c r="CQ2255" s="3"/>
      <c r="CS2255" s="4"/>
      <c r="CT2255" s="3"/>
      <c r="CU2255" s="3"/>
    </row>
    <row r="2256" spans="1:99" ht="20.100000000000001" customHeight="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Y2256" s="4"/>
      <c r="Z2256" s="5"/>
      <c r="AB2256" s="6"/>
      <c r="AC2256" s="3"/>
      <c r="AD2256" s="3"/>
      <c r="AE2256" s="3"/>
      <c r="AF2256" s="3"/>
      <c r="AG2256" s="4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X2256" s="4"/>
      <c r="AZ2256" s="4"/>
      <c r="BA2256" s="4"/>
      <c r="BB2256" s="8"/>
      <c r="BC2256" s="3"/>
      <c r="BD2256" s="3"/>
      <c r="BF2256" s="5"/>
      <c r="BG2256" s="5"/>
      <c r="BH2256" s="5"/>
      <c r="BI2256" s="5"/>
      <c r="BJ2256" s="5"/>
      <c r="BK2256" s="3"/>
      <c r="BM2256" s="7"/>
      <c r="BN2256" s="3"/>
      <c r="BO2256" s="3"/>
      <c r="BQ2256" s="7"/>
      <c r="BR2256" s="3"/>
      <c r="BS2256" s="3"/>
      <c r="BV2256" s="4"/>
      <c r="BW2256" s="3"/>
      <c r="BX2256" s="3"/>
      <c r="BY2256" s="3"/>
      <c r="BZ2256" s="3"/>
      <c r="CA2256" s="3"/>
      <c r="CB2256" s="3"/>
      <c r="CC2256" s="3"/>
      <c r="CD2256" s="4"/>
      <c r="CE2256" s="4"/>
      <c r="CF2256" s="3"/>
      <c r="CG2256" s="3"/>
      <c r="CH2256" s="3"/>
      <c r="CI2256" s="3"/>
      <c r="CJ2256" s="3"/>
      <c r="CK2256" s="2"/>
      <c r="CL2256" s="2"/>
      <c r="CM2256" s="4"/>
      <c r="CN2256" s="4"/>
      <c r="CO2256" s="3"/>
      <c r="CP2256" s="4"/>
      <c r="CQ2256" s="3"/>
      <c r="CS2256" s="4"/>
      <c r="CT2256" s="3"/>
      <c r="CU2256" s="3"/>
    </row>
    <row r="2257" spans="1:99" ht="20.100000000000001" customHeight="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Y2257" s="4"/>
      <c r="Z2257" s="5"/>
      <c r="AB2257" s="6"/>
      <c r="AC2257" s="3"/>
      <c r="AD2257" s="3"/>
      <c r="AE2257" s="3"/>
      <c r="AF2257" s="3"/>
      <c r="AG2257" s="4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X2257" s="4"/>
      <c r="AZ2257" s="4"/>
      <c r="BA2257" s="4"/>
      <c r="BB2257" s="8"/>
      <c r="BC2257" s="3"/>
      <c r="BD2257" s="3"/>
      <c r="BF2257" s="5"/>
      <c r="BG2257" s="5"/>
      <c r="BH2257" s="5"/>
      <c r="BI2257" s="5"/>
      <c r="BJ2257" s="5"/>
      <c r="BK2257" s="3"/>
      <c r="BM2257" s="7"/>
      <c r="BN2257" s="3"/>
      <c r="BO2257" s="3"/>
      <c r="BQ2257" s="7"/>
      <c r="BR2257" s="3"/>
      <c r="BS2257" s="3"/>
      <c r="BV2257" s="4"/>
      <c r="BW2257" s="3"/>
      <c r="BX2257" s="3"/>
      <c r="BY2257" s="3"/>
      <c r="BZ2257" s="3"/>
      <c r="CA2257" s="3"/>
      <c r="CB2257" s="3"/>
      <c r="CC2257" s="3"/>
      <c r="CD2257" s="4"/>
      <c r="CE2257" s="4"/>
      <c r="CF2257" s="3"/>
      <c r="CG2257" s="3"/>
      <c r="CH2257" s="3"/>
      <c r="CI2257" s="3"/>
      <c r="CJ2257" s="3"/>
      <c r="CK2257" s="2"/>
      <c r="CL2257" s="2"/>
      <c r="CM2257" s="4"/>
      <c r="CN2257" s="4"/>
      <c r="CO2257" s="3"/>
      <c r="CP2257" s="4"/>
      <c r="CQ2257" s="3"/>
      <c r="CS2257" s="4"/>
      <c r="CT2257" s="3"/>
      <c r="CU2257" s="3"/>
    </row>
    <row r="2258" spans="1:99" ht="20.100000000000001" customHeight="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Y2258" s="4"/>
      <c r="Z2258" s="5"/>
      <c r="AB2258" s="6"/>
      <c r="AC2258" s="3"/>
      <c r="AD2258" s="3"/>
      <c r="AE2258" s="3"/>
      <c r="AF2258" s="3"/>
      <c r="AG2258" s="4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X2258" s="4"/>
      <c r="AZ2258" s="4"/>
      <c r="BA2258" s="4"/>
      <c r="BB2258" s="8"/>
      <c r="BC2258" s="3"/>
      <c r="BD2258" s="3"/>
      <c r="BF2258" s="5"/>
      <c r="BG2258" s="5"/>
      <c r="BH2258" s="5"/>
      <c r="BI2258" s="5"/>
      <c r="BJ2258" s="5"/>
      <c r="BK2258" s="3"/>
      <c r="BM2258" s="7"/>
      <c r="BN2258" s="3"/>
      <c r="BO2258" s="3"/>
      <c r="BQ2258" s="7"/>
      <c r="BR2258" s="3"/>
      <c r="BS2258" s="3"/>
      <c r="BV2258" s="4"/>
      <c r="BW2258" s="3"/>
      <c r="BX2258" s="3"/>
      <c r="BY2258" s="3"/>
      <c r="BZ2258" s="3"/>
      <c r="CA2258" s="3"/>
      <c r="CB2258" s="3"/>
      <c r="CC2258" s="3"/>
      <c r="CD2258" s="4"/>
      <c r="CE2258" s="4"/>
      <c r="CF2258" s="3"/>
      <c r="CG2258" s="3"/>
      <c r="CH2258" s="3"/>
      <c r="CI2258" s="3"/>
      <c r="CJ2258" s="3"/>
      <c r="CK2258" s="2"/>
      <c r="CL2258" s="2"/>
      <c r="CM2258" s="4"/>
      <c r="CN2258" s="4"/>
      <c r="CO2258" s="3"/>
      <c r="CP2258" s="4"/>
      <c r="CQ2258" s="3"/>
      <c r="CS2258" s="4"/>
      <c r="CT2258" s="3"/>
      <c r="CU2258" s="3"/>
    </row>
    <row r="2259" spans="1:99" ht="20.100000000000001" customHeight="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Y2259" s="4"/>
      <c r="Z2259" s="5"/>
      <c r="AB2259" s="6"/>
      <c r="AC2259" s="3"/>
      <c r="AD2259" s="3"/>
      <c r="AE2259" s="3"/>
      <c r="AF2259" s="3"/>
      <c r="AG2259" s="4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X2259" s="4"/>
      <c r="AZ2259" s="4"/>
      <c r="BA2259" s="4"/>
      <c r="BB2259" s="8"/>
      <c r="BC2259" s="3"/>
      <c r="BD2259" s="3"/>
      <c r="BF2259" s="5"/>
      <c r="BG2259" s="5"/>
      <c r="BH2259" s="5"/>
      <c r="BI2259" s="5"/>
      <c r="BJ2259" s="5"/>
      <c r="BK2259" s="3"/>
      <c r="BM2259" s="7"/>
      <c r="BN2259" s="3"/>
      <c r="BO2259" s="3"/>
      <c r="BQ2259" s="7"/>
      <c r="BR2259" s="3"/>
      <c r="BS2259" s="3"/>
      <c r="BV2259" s="4"/>
      <c r="BW2259" s="3"/>
      <c r="BX2259" s="3"/>
      <c r="BY2259" s="3"/>
      <c r="BZ2259" s="3"/>
      <c r="CA2259" s="3"/>
      <c r="CB2259" s="3"/>
      <c r="CC2259" s="3"/>
      <c r="CD2259" s="4"/>
      <c r="CE2259" s="4"/>
      <c r="CF2259" s="3"/>
      <c r="CG2259" s="3"/>
      <c r="CH2259" s="3"/>
      <c r="CI2259" s="3"/>
      <c r="CJ2259" s="3"/>
      <c r="CK2259" s="2"/>
      <c r="CL2259" s="2"/>
      <c r="CM2259" s="4"/>
      <c r="CN2259" s="4"/>
      <c r="CO2259" s="3"/>
      <c r="CP2259" s="4"/>
      <c r="CQ2259" s="3"/>
      <c r="CS2259" s="4"/>
      <c r="CT2259" s="3"/>
      <c r="CU2259" s="3"/>
    </row>
    <row r="2260" spans="1:99" ht="20.100000000000001" customHeight="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Y2260" s="4"/>
      <c r="Z2260" s="5"/>
      <c r="AB2260" s="6"/>
      <c r="AC2260" s="3"/>
      <c r="AD2260" s="3"/>
      <c r="AE2260" s="3"/>
      <c r="AF2260" s="3"/>
      <c r="AG2260" s="4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X2260" s="4"/>
      <c r="AZ2260" s="4"/>
      <c r="BA2260" s="4"/>
      <c r="BB2260" s="8"/>
      <c r="BC2260" s="3"/>
      <c r="BD2260" s="3"/>
      <c r="BF2260" s="5"/>
      <c r="BG2260" s="5"/>
      <c r="BH2260" s="5"/>
      <c r="BI2260" s="5"/>
      <c r="BJ2260" s="5"/>
      <c r="BK2260" s="3"/>
      <c r="BM2260" s="7"/>
      <c r="BN2260" s="3"/>
      <c r="BO2260" s="3"/>
      <c r="BQ2260" s="7"/>
      <c r="BR2260" s="3"/>
      <c r="BS2260" s="3"/>
      <c r="BV2260" s="4"/>
      <c r="BW2260" s="3"/>
      <c r="BX2260" s="3"/>
      <c r="BY2260" s="3"/>
      <c r="BZ2260" s="3"/>
      <c r="CA2260" s="3"/>
      <c r="CB2260" s="3"/>
      <c r="CC2260" s="3"/>
      <c r="CD2260" s="4"/>
      <c r="CE2260" s="4"/>
      <c r="CF2260" s="3"/>
      <c r="CG2260" s="3"/>
      <c r="CH2260" s="3"/>
      <c r="CI2260" s="3"/>
      <c r="CJ2260" s="3"/>
      <c r="CK2260" s="2"/>
      <c r="CL2260" s="2"/>
      <c r="CM2260" s="4"/>
      <c r="CN2260" s="4"/>
      <c r="CO2260" s="3"/>
      <c r="CP2260" s="4"/>
      <c r="CQ2260" s="3"/>
      <c r="CS2260" s="4"/>
      <c r="CT2260" s="3"/>
      <c r="CU2260" s="3"/>
    </row>
    <row r="2261" spans="1:99" ht="20.100000000000001" customHeight="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Y2261" s="4"/>
      <c r="Z2261" s="5"/>
      <c r="AB2261" s="6"/>
      <c r="AC2261" s="3"/>
      <c r="AD2261" s="3"/>
      <c r="AE2261" s="3"/>
      <c r="AF2261" s="3"/>
      <c r="AG2261" s="4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X2261" s="4"/>
      <c r="AZ2261" s="4"/>
      <c r="BA2261" s="4"/>
      <c r="BB2261" s="8"/>
      <c r="BC2261" s="3"/>
      <c r="BD2261" s="3"/>
      <c r="BF2261" s="5"/>
      <c r="BG2261" s="5"/>
      <c r="BH2261" s="5"/>
      <c r="BI2261" s="5"/>
      <c r="BJ2261" s="5"/>
      <c r="BK2261" s="3"/>
      <c r="BM2261" s="7"/>
      <c r="BN2261" s="3"/>
      <c r="BO2261" s="3"/>
      <c r="BQ2261" s="7"/>
      <c r="BR2261" s="3"/>
      <c r="BS2261" s="3"/>
      <c r="BV2261" s="4"/>
      <c r="BW2261" s="3"/>
      <c r="BX2261" s="3"/>
      <c r="BY2261" s="3"/>
      <c r="BZ2261" s="3"/>
      <c r="CA2261" s="3"/>
      <c r="CB2261" s="3"/>
      <c r="CC2261" s="3"/>
      <c r="CD2261" s="4"/>
      <c r="CE2261" s="4"/>
      <c r="CF2261" s="3"/>
      <c r="CG2261" s="3"/>
      <c r="CH2261" s="3"/>
      <c r="CI2261" s="3"/>
      <c r="CJ2261" s="3"/>
      <c r="CK2261" s="2"/>
      <c r="CL2261" s="2"/>
      <c r="CM2261" s="4"/>
      <c r="CN2261" s="4"/>
      <c r="CO2261" s="3"/>
      <c r="CP2261" s="4"/>
      <c r="CQ2261" s="3"/>
      <c r="CS2261" s="4"/>
      <c r="CT2261" s="3"/>
      <c r="CU2261" s="3"/>
    </row>
    <row r="2262" spans="1:99" ht="20.100000000000001" customHeight="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Y2262" s="4"/>
      <c r="Z2262" s="5"/>
      <c r="AB2262" s="6"/>
      <c r="AC2262" s="3"/>
      <c r="AD2262" s="3"/>
      <c r="AE2262" s="3"/>
      <c r="AF2262" s="3"/>
      <c r="AG2262" s="4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X2262" s="4"/>
      <c r="AZ2262" s="4"/>
      <c r="BA2262" s="4"/>
      <c r="BB2262" s="8"/>
      <c r="BC2262" s="3"/>
      <c r="BD2262" s="3"/>
      <c r="BF2262" s="5"/>
      <c r="BG2262" s="5"/>
      <c r="BH2262" s="5"/>
      <c r="BI2262" s="5"/>
      <c r="BJ2262" s="5"/>
      <c r="BK2262" s="3"/>
      <c r="BM2262" s="7"/>
      <c r="BN2262" s="3"/>
      <c r="BO2262" s="3"/>
      <c r="BQ2262" s="7"/>
      <c r="BR2262" s="3"/>
      <c r="BS2262" s="3"/>
      <c r="BV2262" s="4"/>
      <c r="BW2262" s="3"/>
      <c r="BX2262" s="3"/>
      <c r="BY2262" s="3"/>
      <c r="BZ2262" s="3"/>
      <c r="CA2262" s="3"/>
      <c r="CB2262" s="3"/>
      <c r="CC2262" s="3"/>
      <c r="CD2262" s="4"/>
      <c r="CE2262" s="4"/>
      <c r="CF2262" s="3"/>
      <c r="CG2262" s="3"/>
      <c r="CH2262" s="3"/>
      <c r="CI2262" s="3"/>
      <c r="CJ2262" s="3"/>
      <c r="CK2262" s="2"/>
      <c r="CL2262" s="2"/>
      <c r="CM2262" s="4"/>
      <c r="CN2262" s="4"/>
      <c r="CO2262" s="3"/>
      <c r="CP2262" s="4"/>
      <c r="CQ2262" s="3"/>
      <c r="CS2262" s="4"/>
      <c r="CT2262" s="3"/>
      <c r="CU2262" s="3"/>
    </row>
    <row r="2263" spans="1:99" ht="20.100000000000001" customHeight="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Y2263" s="4"/>
      <c r="Z2263" s="5"/>
      <c r="AB2263" s="6"/>
      <c r="AC2263" s="3"/>
      <c r="AD2263" s="3"/>
      <c r="AE2263" s="3"/>
      <c r="AF2263" s="3"/>
      <c r="AG2263" s="4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X2263" s="4"/>
      <c r="AZ2263" s="4"/>
      <c r="BA2263" s="4"/>
      <c r="BB2263" s="8"/>
      <c r="BC2263" s="3"/>
      <c r="BD2263" s="3"/>
      <c r="BF2263" s="5"/>
      <c r="BG2263" s="5"/>
      <c r="BH2263" s="5"/>
      <c r="BI2263" s="5"/>
      <c r="BJ2263" s="5"/>
      <c r="BK2263" s="3"/>
      <c r="BM2263" s="7"/>
      <c r="BN2263" s="3"/>
      <c r="BO2263" s="3"/>
      <c r="BQ2263" s="7"/>
      <c r="BR2263" s="3"/>
      <c r="BS2263" s="3"/>
      <c r="BV2263" s="4"/>
      <c r="BW2263" s="3"/>
      <c r="BX2263" s="3"/>
      <c r="BY2263" s="3"/>
      <c r="BZ2263" s="3"/>
      <c r="CA2263" s="3"/>
      <c r="CB2263" s="3"/>
      <c r="CC2263" s="3"/>
      <c r="CD2263" s="4"/>
      <c r="CE2263" s="4"/>
      <c r="CF2263" s="3"/>
      <c r="CG2263" s="3"/>
      <c r="CH2263" s="3"/>
      <c r="CI2263" s="3"/>
      <c r="CJ2263" s="3"/>
      <c r="CK2263" s="2"/>
      <c r="CL2263" s="2"/>
      <c r="CM2263" s="4"/>
      <c r="CN2263" s="4"/>
      <c r="CO2263" s="3"/>
      <c r="CP2263" s="4"/>
      <c r="CQ2263" s="3"/>
      <c r="CS2263" s="4"/>
      <c r="CT2263" s="3"/>
      <c r="CU2263" s="3"/>
    </row>
    <row r="2264" spans="1:99" ht="20.100000000000001" customHeight="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Y2264" s="4"/>
      <c r="Z2264" s="5"/>
      <c r="AB2264" s="6"/>
      <c r="AC2264" s="3"/>
      <c r="AD2264" s="3"/>
      <c r="AE2264" s="3"/>
      <c r="AF2264" s="3"/>
      <c r="AG2264" s="4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X2264" s="4"/>
      <c r="AZ2264" s="4"/>
      <c r="BA2264" s="4"/>
      <c r="BB2264" s="8"/>
      <c r="BC2264" s="3"/>
      <c r="BD2264" s="3"/>
      <c r="BF2264" s="5"/>
      <c r="BG2264" s="5"/>
      <c r="BH2264" s="5"/>
      <c r="BI2264" s="5"/>
      <c r="BJ2264" s="5"/>
      <c r="BK2264" s="3"/>
      <c r="BM2264" s="7"/>
      <c r="BN2264" s="3"/>
      <c r="BO2264" s="3"/>
      <c r="BQ2264" s="7"/>
      <c r="BR2264" s="3"/>
      <c r="BS2264" s="3"/>
      <c r="BV2264" s="4"/>
      <c r="BW2264" s="3"/>
      <c r="BX2264" s="3"/>
      <c r="BY2264" s="3"/>
      <c r="BZ2264" s="3"/>
      <c r="CA2264" s="3"/>
      <c r="CB2264" s="3"/>
      <c r="CC2264" s="3"/>
      <c r="CD2264" s="4"/>
      <c r="CE2264" s="4"/>
      <c r="CF2264" s="3"/>
      <c r="CG2264" s="3"/>
      <c r="CH2264" s="3"/>
      <c r="CI2264" s="3"/>
      <c r="CJ2264" s="3"/>
      <c r="CK2264" s="2"/>
      <c r="CL2264" s="2"/>
      <c r="CM2264" s="4"/>
      <c r="CN2264" s="4"/>
      <c r="CO2264" s="3"/>
      <c r="CP2264" s="4"/>
      <c r="CQ2264" s="3"/>
      <c r="CS2264" s="4"/>
      <c r="CT2264" s="3"/>
      <c r="CU2264" s="3"/>
    </row>
    <row r="2265" spans="1:99" ht="20.100000000000001" customHeight="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Y2265" s="4"/>
      <c r="Z2265" s="5"/>
      <c r="AB2265" s="6"/>
      <c r="AC2265" s="3"/>
      <c r="AD2265" s="3"/>
      <c r="AE2265" s="3"/>
      <c r="AF2265" s="3"/>
      <c r="AG2265" s="4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X2265" s="4"/>
      <c r="AZ2265" s="4"/>
      <c r="BA2265" s="4"/>
      <c r="BB2265" s="8"/>
      <c r="BC2265" s="3"/>
      <c r="BD2265" s="3"/>
      <c r="BF2265" s="5"/>
      <c r="BG2265" s="5"/>
      <c r="BH2265" s="5"/>
      <c r="BI2265" s="5"/>
      <c r="BJ2265" s="5"/>
      <c r="BK2265" s="3"/>
      <c r="BM2265" s="7"/>
      <c r="BN2265" s="3"/>
      <c r="BO2265" s="3"/>
      <c r="BQ2265" s="7"/>
      <c r="BR2265" s="3"/>
      <c r="BS2265" s="3"/>
      <c r="BV2265" s="4"/>
      <c r="BW2265" s="3"/>
      <c r="BX2265" s="3"/>
      <c r="BY2265" s="3"/>
      <c r="BZ2265" s="3"/>
      <c r="CA2265" s="3"/>
      <c r="CB2265" s="3"/>
      <c r="CC2265" s="3"/>
      <c r="CD2265" s="4"/>
      <c r="CE2265" s="4"/>
      <c r="CF2265" s="3"/>
      <c r="CG2265" s="3"/>
      <c r="CH2265" s="3"/>
      <c r="CI2265" s="3"/>
      <c r="CJ2265" s="3"/>
      <c r="CK2265" s="2"/>
      <c r="CL2265" s="2"/>
      <c r="CM2265" s="4"/>
      <c r="CN2265" s="4"/>
      <c r="CO2265" s="3"/>
      <c r="CP2265" s="4"/>
      <c r="CQ2265" s="3"/>
      <c r="CS2265" s="4"/>
      <c r="CT2265" s="3"/>
      <c r="CU2265" s="3"/>
    </row>
    <row r="2266" spans="1:99" ht="20.100000000000001" customHeight="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Y2266" s="4"/>
      <c r="Z2266" s="5"/>
      <c r="AB2266" s="6"/>
      <c r="AC2266" s="3"/>
      <c r="AD2266" s="3"/>
      <c r="AE2266" s="3"/>
      <c r="AF2266" s="3"/>
      <c r="AG2266" s="4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X2266" s="4"/>
      <c r="AZ2266" s="4"/>
      <c r="BA2266" s="4"/>
      <c r="BB2266" s="8"/>
      <c r="BC2266" s="3"/>
      <c r="BD2266" s="3"/>
      <c r="BF2266" s="5"/>
      <c r="BG2266" s="5"/>
      <c r="BH2266" s="5"/>
      <c r="BI2266" s="5"/>
      <c r="BJ2266" s="5"/>
      <c r="BK2266" s="3"/>
      <c r="BM2266" s="7"/>
      <c r="BN2266" s="3"/>
      <c r="BO2266" s="3"/>
      <c r="BQ2266" s="7"/>
      <c r="BR2266" s="3"/>
      <c r="BS2266" s="3"/>
      <c r="BV2266" s="4"/>
      <c r="BW2266" s="3"/>
      <c r="BX2266" s="3"/>
      <c r="BY2266" s="3"/>
      <c r="BZ2266" s="3"/>
      <c r="CA2266" s="3"/>
      <c r="CB2266" s="3"/>
      <c r="CC2266" s="3"/>
      <c r="CD2266" s="4"/>
      <c r="CE2266" s="4"/>
      <c r="CF2266" s="3"/>
      <c r="CG2266" s="3"/>
      <c r="CH2266" s="3"/>
      <c r="CI2266" s="3"/>
      <c r="CJ2266" s="3"/>
      <c r="CK2266" s="2"/>
      <c r="CL2266" s="2"/>
      <c r="CM2266" s="4"/>
      <c r="CN2266" s="4"/>
      <c r="CO2266" s="3"/>
      <c r="CP2266" s="4"/>
      <c r="CQ2266" s="3"/>
      <c r="CS2266" s="4"/>
      <c r="CT2266" s="3"/>
      <c r="CU2266" s="3"/>
    </row>
    <row r="2267" spans="1:99" ht="20.100000000000001" customHeight="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Y2267" s="4"/>
      <c r="Z2267" s="5"/>
      <c r="AB2267" s="6"/>
      <c r="AC2267" s="3"/>
      <c r="AD2267" s="3"/>
      <c r="AE2267" s="3"/>
      <c r="AF2267" s="3"/>
      <c r="AG2267" s="4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X2267" s="4"/>
      <c r="AZ2267" s="4"/>
      <c r="BA2267" s="4"/>
      <c r="BB2267" s="8"/>
      <c r="BC2267" s="3"/>
      <c r="BD2267" s="3"/>
      <c r="BF2267" s="5"/>
      <c r="BG2267" s="5"/>
      <c r="BH2267" s="5"/>
      <c r="BI2267" s="5"/>
      <c r="BJ2267" s="5"/>
      <c r="BK2267" s="3"/>
      <c r="BM2267" s="7"/>
      <c r="BN2267" s="3"/>
      <c r="BO2267" s="3"/>
      <c r="BQ2267" s="7"/>
      <c r="BR2267" s="3"/>
      <c r="BS2267" s="3"/>
      <c r="BV2267" s="4"/>
      <c r="BW2267" s="3"/>
      <c r="BX2267" s="3"/>
      <c r="BY2267" s="3"/>
      <c r="BZ2267" s="3"/>
      <c r="CA2267" s="3"/>
      <c r="CB2267" s="3"/>
      <c r="CC2267" s="3"/>
      <c r="CD2267" s="4"/>
      <c r="CE2267" s="4"/>
      <c r="CF2267" s="3"/>
      <c r="CG2267" s="3"/>
      <c r="CH2267" s="3"/>
      <c r="CI2267" s="3"/>
      <c r="CJ2267" s="3"/>
      <c r="CK2267" s="2"/>
      <c r="CL2267" s="2"/>
      <c r="CM2267" s="4"/>
      <c r="CN2267" s="4"/>
      <c r="CO2267" s="3"/>
      <c r="CP2267" s="4"/>
      <c r="CQ2267" s="3"/>
      <c r="CS2267" s="4"/>
      <c r="CT2267" s="3"/>
      <c r="CU2267" s="3"/>
    </row>
    <row r="2268" spans="1:99" ht="20.100000000000001" customHeight="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Y2268" s="4"/>
      <c r="Z2268" s="5"/>
      <c r="AB2268" s="6"/>
      <c r="AC2268" s="3"/>
      <c r="AD2268" s="3"/>
      <c r="AE2268" s="3"/>
      <c r="AF2268" s="3"/>
      <c r="AG2268" s="4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X2268" s="4"/>
      <c r="AZ2268" s="4"/>
      <c r="BA2268" s="4"/>
      <c r="BB2268" s="8"/>
      <c r="BC2268" s="3"/>
      <c r="BD2268" s="3"/>
      <c r="BF2268" s="5"/>
      <c r="BG2268" s="5"/>
      <c r="BH2268" s="5"/>
      <c r="BI2268" s="5"/>
      <c r="BJ2268" s="5"/>
      <c r="BK2268" s="3"/>
      <c r="BM2268" s="7"/>
      <c r="BN2268" s="3"/>
      <c r="BO2268" s="3"/>
      <c r="BQ2268" s="7"/>
      <c r="BR2268" s="3"/>
      <c r="BS2268" s="3"/>
      <c r="BV2268" s="4"/>
      <c r="BW2268" s="3"/>
      <c r="BX2268" s="3"/>
      <c r="BY2268" s="3"/>
      <c r="BZ2268" s="3"/>
      <c r="CA2268" s="3"/>
      <c r="CB2268" s="3"/>
      <c r="CC2268" s="3"/>
      <c r="CD2268" s="4"/>
      <c r="CE2268" s="4"/>
      <c r="CF2268" s="3"/>
      <c r="CG2268" s="3"/>
      <c r="CH2268" s="3"/>
      <c r="CI2268" s="3"/>
      <c r="CJ2268" s="3"/>
      <c r="CK2268" s="2"/>
      <c r="CL2268" s="2"/>
      <c r="CM2268" s="4"/>
      <c r="CN2268" s="4"/>
      <c r="CO2268" s="3"/>
      <c r="CP2268" s="4"/>
      <c r="CQ2268" s="3"/>
      <c r="CS2268" s="4"/>
      <c r="CT2268" s="3"/>
      <c r="CU2268" s="3"/>
    </row>
    <row r="2269" spans="1:99" ht="20.100000000000001" customHeight="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Y2269" s="4"/>
      <c r="Z2269" s="5"/>
      <c r="AB2269" s="6"/>
      <c r="AC2269" s="3"/>
      <c r="AD2269" s="3"/>
      <c r="AE2269" s="3"/>
      <c r="AF2269" s="3"/>
      <c r="AG2269" s="4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X2269" s="4"/>
      <c r="AZ2269" s="4"/>
      <c r="BA2269" s="4"/>
      <c r="BB2269" s="8"/>
      <c r="BC2269" s="3"/>
      <c r="BD2269" s="3"/>
      <c r="BF2269" s="5"/>
      <c r="BG2269" s="5"/>
      <c r="BH2269" s="5"/>
      <c r="BI2269" s="5"/>
      <c r="BJ2269" s="5"/>
      <c r="BK2269" s="3"/>
      <c r="BM2269" s="7"/>
      <c r="BN2269" s="3"/>
      <c r="BO2269" s="3"/>
      <c r="BQ2269" s="7"/>
      <c r="BR2269" s="3"/>
      <c r="BS2269" s="3"/>
      <c r="BV2269" s="4"/>
      <c r="BW2269" s="3"/>
      <c r="BX2269" s="3"/>
      <c r="BY2269" s="3"/>
      <c r="BZ2269" s="3"/>
      <c r="CA2269" s="3"/>
      <c r="CB2269" s="3"/>
      <c r="CC2269" s="3"/>
      <c r="CD2269" s="4"/>
      <c r="CE2269" s="4"/>
      <c r="CF2269" s="3"/>
      <c r="CG2269" s="3"/>
      <c r="CH2269" s="3"/>
      <c r="CI2269" s="3"/>
      <c r="CJ2269" s="3"/>
      <c r="CK2269" s="2"/>
      <c r="CL2269" s="2"/>
      <c r="CM2269" s="4"/>
      <c r="CN2269" s="4"/>
      <c r="CO2269" s="3"/>
      <c r="CP2269" s="4"/>
      <c r="CQ2269" s="3"/>
      <c r="CS2269" s="4"/>
      <c r="CT2269" s="3"/>
      <c r="CU2269" s="3"/>
    </row>
    <row r="2270" spans="1:99" ht="20.100000000000001" customHeight="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Y2270" s="4"/>
      <c r="Z2270" s="5"/>
      <c r="AB2270" s="6"/>
      <c r="AC2270" s="3"/>
      <c r="AD2270" s="3"/>
      <c r="AE2270" s="3"/>
      <c r="AF2270" s="3"/>
      <c r="AG2270" s="4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X2270" s="4"/>
      <c r="AZ2270" s="4"/>
      <c r="BA2270" s="4"/>
      <c r="BB2270" s="8"/>
      <c r="BC2270" s="3"/>
      <c r="BD2270" s="3"/>
      <c r="BF2270" s="5"/>
      <c r="BG2270" s="5"/>
      <c r="BH2270" s="5"/>
      <c r="BI2270" s="5"/>
      <c r="BJ2270" s="5"/>
      <c r="BK2270" s="3"/>
      <c r="BM2270" s="7"/>
      <c r="BN2270" s="3"/>
      <c r="BO2270" s="3"/>
      <c r="BQ2270" s="7"/>
      <c r="BR2270" s="3"/>
      <c r="BS2270" s="3"/>
      <c r="BV2270" s="4"/>
      <c r="BW2270" s="3"/>
      <c r="BX2270" s="3"/>
      <c r="BY2270" s="3"/>
      <c r="BZ2270" s="3"/>
      <c r="CA2270" s="3"/>
      <c r="CB2270" s="3"/>
      <c r="CC2270" s="3"/>
      <c r="CD2270" s="4"/>
      <c r="CE2270" s="4"/>
      <c r="CF2270" s="3"/>
      <c r="CG2270" s="3"/>
      <c r="CH2270" s="3"/>
      <c r="CI2270" s="3"/>
      <c r="CJ2270" s="3"/>
      <c r="CK2270" s="2"/>
      <c r="CL2270" s="2"/>
      <c r="CM2270" s="4"/>
      <c r="CN2270" s="4"/>
      <c r="CO2270" s="3"/>
      <c r="CP2270" s="4"/>
      <c r="CQ2270" s="3"/>
      <c r="CS2270" s="4"/>
      <c r="CT2270" s="3"/>
      <c r="CU2270" s="3"/>
    </row>
    <row r="2271" spans="1:99" ht="20.100000000000001" customHeight="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Y2271" s="4"/>
      <c r="Z2271" s="5"/>
      <c r="AB2271" s="6"/>
      <c r="AC2271" s="3"/>
      <c r="AD2271" s="3"/>
      <c r="AE2271" s="3"/>
      <c r="AF2271" s="3"/>
      <c r="AG2271" s="4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X2271" s="4"/>
      <c r="AZ2271" s="4"/>
      <c r="BA2271" s="4"/>
      <c r="BB2271" s="8"/>
      <c r="BC2271" s="3"/>
      <c r="BD2271" s="3"/>
      <c r="BF2271" s="5"/>
      <c r="BG2271" s="5"/>
      <c r="BH2271" s="5"/>
      <c r="BI2271" s="5"/>
      <c r="BJ2271" s="5"/>
      <c r="BK2271" s="3"/>
      <c r="BM2271" s="7"/>
      <c r="BN2271" s="3"/>
      <c r="BO2271" s="3"/>
      <c r="BQ2271" s="7"/>
      <c r="BR2271" s="3"/>
      <c r="BS2271" s="3"/>
      <c r="BV2271" s="4"/>
      <c r="BW2271" s="3"/>
      <c r="BX2271" s="3"/>
      <c r="BY2271" s="3"/>
      <c r="BZ2271" s="3"/>
      <c r="CA2271" s="3"/>
      <c r="CB2271" s="3"/>
      <c r="CC2271" s="3"/>
      <c r="CD2271" s="4"/>
      <c r="CE2271" s="4"/>
      <c r="CF2271" s="3"/>
      <c r="CG2271" s="3"/>
      <c r="CH2271" s="3"/>
      <c r="CI2271" s="3"/>
      <c r="CJ2271" s="3"/>
      <c r="CK2271" s="2"/>
      <c r="CL2271" s="2"/>
      <c r="CM2271" s="4"/>
      <c r="CN2271" s="4"/>
      <c r="CO2271" s="3"/>
      <c r="CP2271" s="4"/>
      <c r="CQ2271" s="3"/>
      <c r="CS2271" s="4"/>
      <c r="CT2271" s="3"/>
      <c r="CU2271" s="3"/>
    </row>
    <row r="2272" spans="1:99" ht="20.100000000000001" customHeight="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Y2272" s="4"/>
      <c r="Z2272" s="5"/>
      <c r="AB2272" s="6"/>
      <c r="AC2272" s="3"/>
      <c r="AD2272" s="3"/>
      <c r="AE2272" s="3"/>
      <c r="AF2272" s="3"/>
      <c r="AG2272" s="4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X2272" s="4"/>
      <c r="AZ2272" s="4"/>
      <c r="BA2272" s="4"/>
      <c r="BB2272" s="8"/>
      <c r="BC2272" s="3"/>
      <c r="BD2272" s="3"/>
      <c r="BF2272" s="5"/>
      <c r="BG2272" s="5"/>
      <c r="BH2272" s="5"/>
      <c r="BI2272" s="5"/>
      <c r="BJ2272" s="5"/>
      <c r="BK2272" s="3"/>
      <c r="BM2272" s="7"/>
      <c r="BN2272" s="3"/>
      <c r="BO2272" s="3"/>
      <c r="BQ2272" s="7"/>
      <c r="BR2272" s="3"/>
      <c r="BS2272" s="3"/>
      <c r="BV2272" s="4"/>
      <c r="BW2272" s="3"/>
      <c r="BX2272" s="3"/>
      <c r="BY2272" s="3"/>
      <c r="BZ2272" s="3"/>
      <c r="CA2272" s="3"/>
      <c r="CB2272" s="3"/>
      <c r="CC2272" s="3"/>
      <c r="CD2272" s="4"/>
      <c r="CE2272" s="4"/>
      <c r="CF2272" s="3"/>
      <c r="CG2272" s="3"/>
      <c r="CH2272" s="3"/>
      <c r="CI2272" s="3"/>
      <c r="CJ2272" s="3"/>
      <c r="CK2272" s="2"/>
      <c r="CL2272" s="2"/>
      <c r="CM2272" s="4"/>
      <c r="CN2272" s="4"/>
      <c r="CO2272" s="3"/>
      <c r="CP2272" s="4"/>
      <c r="CQ2272" s="3"/>
      <c r="CS2272" s="4"/>
      <c r="CT2272" s="3"/>
      <c r="CU2272" s="3"/>
    </row>
    <row r="2273" spans="1:99" ht="20.100000000000001" customHeight="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Y2273" s="4"/>
      <c r="Z2273" s="5"/>
      <c r="AB2273" s="6"/>
      <c r="AC2273" s="3"/>
      <c r="AD2273" s="3"/>
      <c r="AE2273" s="3"/>
      <c r="AF2273" s="3"/>
      <c r="AG2273" s="4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X2273" s="4"/>
      <c r="AZ2273" s="4"/>
      <c r="BA2273" s="4"/>
      <c r="BB2273" s="8"/>
      <c r="BC2273" s="3"/>
      <c r="BD2273" s="3"/>
      <c r="BF2273" s="5"/>
      <c r="BG2273" s="5"/>
      <c r="BH2273" s="5"/>
      <c r="BI2273" s="5"/>
      <c r="BJ2273" s="5"/>
      <c r="BK2273" s="3"/>
      <c r="BM2273" s="7"/>
      <c r="BN2273" s="3"/>
      <c r="BO2273" s="3"/>
      <c r="BQ2273" s="7"/>
      <c r="BR2273" s="3"/>
      <c r="BS2273" s="3"/>
      <c r="BV2273" s="4"/>
      <c r="BW2273" s="3"/>
      <c r="BX2273" s="3"/>
      <c r="BY2273" s="3"/>
      <c r="BZ2273" s="3"/>
      <c r="CA2273" s="3"/>
      <c r="CB2273" s="3"/>
      <c r="CC2273" s="3"/>
      <c r="CD2273" s="4"/>
      <c r="CE2273" s="4"/>
      <c r="CF2273" s="3"/>
      <c r="CG2273" s="3"/>
      <c r="CH2273" s="3"/>
      <c r="CI2273" s="3"/>
      <c r="CJ2273" s="3"/>
      <c r="CK2273" s="2"/>
      <c r="CL2273" s="2"/>
      <c r="CM2273" s="4"/>
      <c r="CN2273" s="4"/>
      <c r="CO2273" s="3"/>
      <c r="CP2273" s="4"/>
      <c r="CQ2273" s="3"/>
      <c r="CS2273" s="4"/>
      <c r="CT2273" s="3"/>
      <c r="CU2273" s="3"/>
    </row>
    <row r="2274" spans="1:99" ht="20.100000000000001" customHeight="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Y2274" s="4"/>
      <c r="Z2274" s="5"/>
      <c r="AB2274" s="6"/>
      <c r="AC2274" s="3"/>
      <c r="AD2274" s="3"/>
      <c r="AE2274" s="3"/>
      <c r="AF2274" s="3"/>
      <c r="AG2274" s="4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X2274" s="4"/>
      <c r="AZ2274" s="4"/>
      <c r="BA2274" s="4"/>
      <c r="BB2274" s="8"/>
      <c r="BC2274" s="3"/>
      <c r="BD2274" s="3"/>
      <c r="BF2274" s="5"/>
      <c r="BG2274" s="5"/>
      <c r="BH2274" s="5"/>
      <c r="BI2274" s="5"/>
      <c r="BJ2274" s="5"/>
      <c r="BK2274" s="3"/>
      <c r="BM2274" s="7"/>
      <c r="BN2274" s="3"/>
      <c r="BO2274" s="3"/>
      <c r="BQ2274" s="7"/>
      <c r="BR2274" s="3"/>
      <c r="BS2274" s="3"/>
      <c r="BV2274" s="4"/>
      <c r="BW2274" s="3"/>
      <c r="BX2274" s="3"/>
      <c r="BY2274" s="3"/>
      <c r="BZ2274" s="3"/>
      <c r="CA2274" s="3"/>
      <c r="CB2274" s="3"/>
      <c r="CC2274" s="3"/>
      <c r="CD2274" s="4"/>
      <c r="CE2274" s="4"/>
      <c r="CF2274" s="3"/>
      <c r="CG2274" s="3"/>
      <c r="CH2274" s="3"/>
      <c r="CI2274" s="3"/>
      <c r="CJ2274" s="3"/>
      <c r="CK2274" s="2"/>
      <c r="CL2274" s="2"/>
      <c r="CM2274" s="4"/>
      <c r="CN2274" s="4"/>
      <c r="CO2274" s="3"/>
      <c r="CP2274" s="4"/>
      <c r="CQ2274" s="3"/>
      <c r="CS2274" s="4"/>
      <c r="CT2274" s="3"/>
      <c r="CU2274" s="3"/>
    </row>
    <row r="2275" spans="1:99" ht="20.100000000000001" customHeight="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Y2275" s="4"/>
      <c r="Z2275" s="5"/>
      <c r="AB2275" s="6"/>
      <c r="AC2275" s="3"/>
      <c r="AD2275" s="3"/>
      <c r="AE2275" s="3"/>
      <c r="AF2275" s="3"/>
      <c r="AG2275" s="4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X2275" s="4"/>
      <c r="AZ2275" s="4"/>
      <c r="BA2275" s="4"/>
      <c r="BB2275" s="8"/>
      <c r="BC2275" s="3"/>
      <c r="BD2275" s="3"/>
      <c r="BF2275" s="5"/>
      <c r="BG2275" s="5"/>
      <c r="BH2275" s="5"/>
      <c r="BI2275" s="5"/>
      <c r="BJ2275" s="5"/>
      <c r="BK2275" s="3"/>
      <c r="BM2275" s="7"/>
      <c r="BN2275" s="3"/>
      <c r="BO2275" s="3"/>
      <c r="BQ2275" s="7"/>
      <c r="BR2275" s="3"/>
      <c r="BS2275" s="3"/>
      <c r="BV2275" s="4"/>
      <c r="BW2275" s="3"/>
      <c r="BX2275" s="3"/>
      <c r="BY2275" s="3"/>
      <c r="BZ2275" s="3"/>
      <c r="CA2275" s="3"/>
      <c r="CB2275" s="3"/>
      <c r="CC2275" s="3"/>
      <c r="CD2275" s="4"/>
      <c r="CE2275" s="4"/>
      <c r="CF2275" s="3"/>
      <c r="CG2275" s="3"/>
      <c r="CH2275" s="3"/>
      <c r="CI2275" s="3"/>
      <c r="CJ2275" s="3"/>
      <c r="CK2275" s="2"/>
      <c r="CL2275" s="2"/>
      <c r="CM2275" s="4"/>
      <c r="CN2275" s="4"/>
      <c r="CO2275" s="3"/>
      <c r="CP2275" s="4"/>
      <c r="CQ2275" s="3"/>
      <c r="CS2275" s="4"/>
      <c r="CT2275" s="3"/>
      <c r="CU2275" s="3"/>
    </row>
    <row r="2276" spans="1:99" ht="20.100000000000001" customHeight="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Y2276" s="4"/>
      <c r="Z2276" s="5"/>
      <c r="AB2276" s="6"/>
      <c r="AC2276" s="3"/>
      <c r="AD2276" s="3"/>
      <c r="AE2276" s="3"/>
      <c r="AF2276" s="3"/>
      <c r="AG2276" s="4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X2276" s="4"/>
      <c r="AZ2276" s="4"/>
      <c r="BA2276" s="4"/>
      <c r="BB2276" s="8"/>
      <c r="BC2276" s="3"/>
      <c r="BD2276" s="3"/>
      <c r="BF2276" s="5"/>
      <c r="BG2276" s="5"/>
      <c r="BH2276" s="5"/>
      <c r="BI2276" s="5"/>
      <c r="BJ2276" s="5"/>
      <c r="BK2276" s="3"/>
      <c r="BM2276" s="7"/>
      <c r="BN2276" s="3"/>
      <c r="BO2276" s="3"/>
      <c r="BQ2276" s="7"/>
      <c r="BR2276" s="3"/>
      <c r="BS2276" s="3"/>
      <c r="BV2276" s="4"/>
      <c r="BW2276" s="3"/>
      <c r="BX2276" s="3"/>
      <c r="BY2276" s="3"/>
      <c r="BZ2276" s="3"/>
      <c r="CA2276" s="3"/>
      <c r="CB2276" s="3"/>
      <c r="CC2276" s="3"/>
      <c r="CD2276" s="4"/>
      <c r="CE2276" s="4"/>
      <c r="CF2276" s="3"/>
      <c r="CG2276" s="3"/>
      <c r="CH2276" s="3"/>
      <c r="CI2276" s="3"/>
      <c r="CJ2276" s="3"/>
      <c r="CK2276" s="2"/>
      <c r="CL2276" s="2"/>
      <c r="CM2276" s="4"/>
      <c r="CN2276" s="4"/>
      <c r="CO2276" s="3"/>
      <c r="CP2276" s="4"/>
      <c r="CQ2276" s="3"/>
      <c r="CS2276" s="4"/>
      <c r="CT2276" s="3"/>
      <c r="CU2276" s="3"/>
    </row>
    <row r="2277" spans="1:99" ht="20.100000000000001" customHeight="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Y2277" s="4"/>
      <c r="Z2277" s="5"/>
      <c r="AB2277" s="6"/>
      <c r="AC2277" s="3"/>
      <c r="AD2277" s="3"/>
      <c r="AE2277" s="3"/>
      <c r="AF2277" s="3"/>
      <c r="AG2277" s="4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X2277" s="4"/>
      <c r="AZ2277" s="4"/>
      <c r="BA2277" s="4"/>
      <c r="BB2277" s="8"/>
      <c r="BC2277" s="3"/>
      <c r="BD2277" s="3"/>
      <c r="BF2277" s="5"/>
      <c r="BG2277" s="5"/>
      <c r="BH2277" s="5"/>
      <c r="BI2277" s="5"/>
      <c r="BJ2277" s="5"/>
      <c r="BK2277" s="3"/>
      <c r="BM2277" s="7"/>
      <c r="BN2277" s="3"/>
      <c r="BO2277" s="3"/>
      <c r="BQ2277" s="7"/>
      <c r="BR2277" s="3"/>
      <c r="BS2277" s="3"/>
      <c r="BV2277" s="4"/>
      <c r="BW2277" s="3"/>
      <c r="BX2277" s="3"/>
      <c r="BY2277" s="3"/>
      <c r="BZ2277" s="3"/>
      <c r="CA2277" s="3"/>
      <c r="CB2277" s="3"/>
      <c r="CC2277" s="3"/>
      <c r="CD2277" s="4"/>
      <c r="CE2277" s="4"/>
      <c r="CF2277" s="3"/>
      <c r="CG2277" s="3"/>
      <c r="CH2277" s="3"/>
      <c r="CI2277" s="3"/>
      <c r="CJ2277" s="3"/>
      <c r="CK2277" s="2"/>
      <c r="CL2277" s="2"/>
      <c r="CM2277" s="4"/>
      <c r="CN2277" s="4"/>
      <c r="CO2277" s="3"/>
      <c r="CP2277" s="4"/>
      <c r="CQ2277" s="3"/>
      <c r="CS2277" s="4"/>
      <c r="CT2277" s="3"/>
      <c r="CU2277" s="3"/>
    </row>
    <row r="2278" spans="1:99" ht="20.100000000000001" customHeight="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Y2278" s="4"/>
      <c r="Z2278" s="5"/>
      <c r="AB2278" s="6"/>
      <c r="AC2278" s="3"/>
      <c r="AD2278" s="3"/>
      <c r="AE2278" s="3"/>
      <c r="AF2278" s="3"/>
      <c r="AG2278" s="4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X2278" s="4"/>
      <c r="AZ2278" s="4"/>
      <c r="BA2278" s="4"/>
      <c r="BB2278" s="8"/>
      <c r="BC2278" s="3"/>
      <c r="BD2278" s="3"/>
      <c r="BF2278" s="5"/>
      <c r="BG2278" s="5"/>
      <c r="BH2278" s="5"/>
      <c r="BI2278" s="5"/>
      <c r="BJ2278" s="5"/>
      <c r="BK2278" s="3"/>
      <c r="BM2278" s="7"/>
      <c r="BN2278" s="3"/>
      <c r="BO2278" s="3"/>
      <c r="BQ2278" s="7"/>
      <c r="BR2278" s="3"/>
      <c r="BS2278" s="3"/>
      <c r="BV2278" s="4"/>
      <c r="BW2278" s="3"/>
      <c r="BX2278" s="3"/>
      <c r="BY2278" s="3"/>
      <c r="BZ2278" s="3"/>
      <c r="CA2278" s="3"/>
      <c r="CB2278" s="3"/>
      <c r="CC2278" s="3"/>
      <c r="CD2278" s="4"/>
      <c r="CE2278" s="4"/>
      <c r="CF2278" s="3"/>
      <c r="CG2278" s="3"/>
      <c r="CH2278" s="3"/>
      <c r="CI2278" s="3"/>
      <c r="CJ2278" s="3"/>
      <c r="CK2278" s="2"/>
      <c r="CL2278" s="2"/>
      <c r="CM2278" s="4"/>
      <c r="CN2278" s="4"/>
      <c r="CO2278" s="3"/>
      <c r="CP2278" s="4"/>
      <c r="CQ2278" s="3"/>
      <c r="CS2278" s="4"/>
      <c r="CT2278" s="3"/>
      <c r="CU2278" s="3"/>
    </row>
    <row r="2279" spans="1:99" ht="20.100000000000001" customHeight="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Y2279" s="4"/>
      <c r="Z2279" s="5"/>
      <c r="AB2279" s="6"/>
      <c r="AC2279" s="3"/>
      <c r="AD2279" s="3"/>
      <c r="AE2279" s="3"/>
      <c r="AF2279" s="3"/>
      <c r="AG2279" s="4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X2279" s="4"/>
      <c r="AZ2279" s="4"/>
      <c r="BA2279" s="4"/>
      <c r="BB2279" s="8"/>
      <c r="BC2279" s="3"/>
      <c r="BD2279" s="3"/>
      <c r="BF2279" s="5"/>
      <c r="BG2279" s="5"/>
      <c r="BH2279" s="5"/>
      <c r="BI2279" s="5"/>
      <c r="BJ2279" s="5"/>
      <c r="BK2279" s="3"/>
      <c r="BM2279" s="7"/>
      <c r="BN2279" s="3"/>
      <c r="BO2279" s="3"/>
      <c r="BQ2279" s="7"/>
      <c r="BR2279" s="3"/>
      <c r="BS2279" s="3"/>
      <c r="BV2279" s="4"/>
      <c r="BW2279" s="3"/>
      <c r="BX2279" s="3"/>
      <c r="BY2279" s="3"/>
      <c r="BZ2279" s="3"/>
      <c r="CA2279" s="3"/>
      <c r="CB2279" s="3"/>
      <c r="CC2279" s="3"/>
      <c r="CD2279" s="4"/>
      <c r="CE2279" s="4"/>
      <c r="CF2279" s="3"/>
      <c r="CG2279" s="3"/>
      <c r="CH2279" s="3"/>
      <c r="CI2279" s="3"/>
      <c r="CJ2279" s="3"/>
      <c r="CK2279" s="2"/>
      <c r="CL2279" s="2"/>
      <c r="CM2279" s="4"/>
      <c r="CN2279" s="4"/>
      <c r="CO2279" s="3"/>
      <c r="CP2279" s="4"/>
      <c r="CQ2279" s="3"/>
      <c r="CS2279" s="4"/>
      <c r="CT2279" s="3"/>
      <c r="CU2279" s="3"/>
    </row>
    <row r="2280" spans="1:99" ht="20.100000000000001" customHeight="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Y2280" s="4"/>
      <c r="Z2280" s="5"/>
      <c r="AB2280" s="6"/>
      <c r="AC2280" s="3"/>
      <c r="AD2280" s="3"/>
      <c r="AE2280" s="3"/>
      <c r="AF2280" s="3"/>
      <c r="AG2280" s="4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X2280" s="4"/>
      <c r="AZ2280" s="4"/>
      <c r="BA2280" s="4"/>
      <c r="BB2280" s="8"/>
      <c r="BC2280" s="3"/>
      <c r="BD2280" s="3"/>
      <c r="BF2280" s="5"/>
      <c r="BG2280" s="5"/>
      <c r="BH2280" s="5"/>
      <c r="BI2280" s="5"/>
      <c r="BJ2280" s="5"/>
      <c r="BK2280" s="3"/>
      <c r="BM2280" s="7"/>
      <c r="BN2280" s="3"/>
      <c r="BO2280" s="3"/>
      <c r="BQ2280" s="7"/>
      <c r="BR2280" s="3"/>
      <c r="BS2280" s="3"/>
      <c r="BV2280" s="4"/>
      <c r="BW2280" s="3"/>
      <c r="BX2280" s="3"/>
      <c r="BY2280" s="3"/>
      <c r="BZ2280" s="3"/>
      <c r="CA2280" s="3"/>
      <c r="CB2280" s="3"/>
      <c r="CC2280" s="3"/>
      <c r="CD2280" s="4"/>
      <c r="CE2280" s="4"/>
      <c r="CF2280" s="3"/>
      <c r="CG2280" s="3"/>
      <c r="CH2280" s="3"/>
      <c r="CI2280" s="3"/>
      <c r="CJ2280" s="3"/>
      <c r="CK2280" s="2"/>
      <c r="CL2280" s="2"/>
      <c r="CM2280" s="4"/>
      <c r="CN2280" s="4"/>
      <c r="CO2280" s="3"/>
      <c r="CP2280" s="4"/>
      <c r="CQ2280" s="3"/>
      <c r="CS2280" s="4"/>
      <c r="CT2280" s="3"/>
      <c r="CU2280" s="3"/>
    </row>
    <row r="2281" spans="1:99" ht="20.100000000000001" customHeight="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Y2281" s="4"/>
      <c r="Z2281" s="5"/>
      <c r="AB2281" s="6"/>
      <c r="AC2281" s="3"/>
      <c r="AD2281" s="3"/>
      <c r="AE2281" s="3"/>
      <c r="AF2281" s="3"/>
      <c r="AG2281" s="4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X2281" s="4"/>
      <c r="AZ2281" s="4"/>
      <c r="BA2281" s="4"/>
      <c r="BB2281" s="8"/>
      <c r="BC2281" s="3"/>
      <c r="BD2281" s="3"/>
      <c r="BF2281" s="5"/>
      <c r="BG2281" s="5"/>
      <c r="BH2281" s="5"/>
      <c r="BI2281" s="5"/>
      <c r="BJ2281" s="5"/>
      <c r="BK2281" s="3"/>
      <c r="BM2281" s="7"/>
      <c r="BN2281" s="3"/>
      <c r="BO2281" s="3"/>
      <c r="BQ2281" s="7"/>
      <c r="BR2281" s="3"/>
      <c r="BS2281" s="3"/>
      <c r="BV2281" s="4"/>
      <c r="BW2281" s="3"/>
      <c r="BX2281" s="3"/>
      <c r="BY2281" s="3"/>
      <c r="BZ2281" s="3"/>
      <c r="CA2281" s="3"/>
      <c r="CB2281" s="3"/>
      <c r="CC2281" s="3"/>
      <c r="CD2281" s="4"/>
      <c r="CE2281" s="4"/>
      <c r="CF2281" s="3"/>
      <c r="CG2281" s="3"/>
      <c r="CH2281" s="3"/>
      <c r="CI2281" s="3"/>
      <c r="CJ2281" s="3"/>
      <c r="CK2281" s="2"/>
      <c r="CL2281" s="2"/>
      <c r="CM2281" s="4"/>
      <c r="CN2281" s="4"/>
      <c r="CO2281" s="3"/>
      <c r="CP2281" s="4"/>
      <c r="CQ2281" s="3"/>
      <c r="CS2281" s="4"/>
      <c r="CT2281" s="3"/>
      <c r="CU2281" s="3"/>
    </row>
    <row r="2282" spans="1:99" ht="20.100000000000001" customHeight="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Y2282" s="4"/>
      <c r="Z2282" s="5"/>
      <c r="AB2282" s="6"/>
      <c r="AC2282" s="3"/>
      <c r="AD2282" s="3"/>
      <c r="AE2282" s="3"/>
      <c r="AF2282" s="3"/>
      <c r="AG2282" s="4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X2282" s="4"/>
      <c r="AZ2282" s="4"/>
      <c r="BA2282" s="4"/>
      <c r="BB2282" s="8"/>
      <c r="BC2282" s="3"/>
      <c r="BD2282" s="3"/>
      <c r="BF2282" s="5"/>
      <c r="BG2282" s="5"/>
      <c r="BH2282" s="5"/>
      <c r="BI2282" s="5"/>
      <c r="BJ2282" s="5"/>
      <c r="BK2282" s="3"/>
      <c r="BM2282" s="7"/>
      <c r="BN2282" s="3"/>
      <c r="BO2282" s="3"/>
      <c r="BQ2282" s="7"/>
      <c r="BR2282" s="3"/>
      <c r="BS2282" s="3"/>
      <c r="BV2282" s="4"/>
      <c r="BW2282" s="3"/>
      <c r="BX2282" s="3"/>
      <c r="BY2282" s="3"/>
      <c r="BZ2282" s="3"/>
      <c r="CA2282" s="3"/>
      <c r="CB2282" s="3"/>
      <c r="CC2282" s="3"/>
      <c r="CD2282" s="4"/>
      <c r="CE2282" s="4"/>
      <c r="CF2282" s="3"/>
      <c r="CG2282" s="3"/>
      <c r="CH2282" s="3"/>
      <c r="CI2282" s="3"/>
      <c r="CJ2282" s="3"/>
      <c r="CK2282" s="2"/>
      <c r="CL2282" s="2"/>
      <c r="CM2282" s="4"/>
      <c r="CN2282" s="4"/>
      <c r="CO2282" s="3"/>
      <c r="CP2282" s="4"/>
      <c r="CQ2282" s="3"/>
      <c r="CS2282" s="4"/>
      <c r="CT2282" s="3"/>
      <c r="CU2282" s="3"/>
    </row>
    <row r="2283" spans="1:99" ht="20.100000000000001" customHeight="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Y2283" s="4"/>
      <c r="Z2283" s="5"/>
      <c r="AB2283" s="6"/>
      <c r="AC2283" s="3"/>
      <c r="AD2283" s="3"/>
      <c r="AE2283" s="3"/>
      <c r="AF2283" s="3"/>
      <c r="AG2283" s="4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X2283" s="4"/>
      <c r="AZ2283" s="4"/>
      <c r="BA2283" s="4"/>
      <c r="BB2283" s="8"/>
      <c r="BC2283" s="3"/>
      <c r="BD2283" s="3"/>
      <c r="BF2283" s="5"/>
      <c r="BG2283" s="5"/>
      <c r="BH2283" s="5"/>
      <c r="BI2283" s="5"/>
      <c r="BJ2283" s="5"/>
      <c r="BK2283" s="3"/>
      <c r="BM2283" s="7"/>
      <c r="BN2283" s="3"/>
      <c r="BO2283" s="3"/>
      <c r="BQ2283" s="7"/>
      <c r="BR2283" s="3"/>
      <c r="BS2283" s="3"/>
      <c r="BV2283" s="4"/>
      <c r="BW2283" s="3"/>
      <c r="BX2283" s="3"/>
      <c r="BY2283" s="3"/>
      <c r="BZ2283" s="3"/>
      <c r="CA2283" s="3"/>
      <c r="CB2283" s="3"/>
      <c r="CC2283" s="3"/>
      <c r="CD2283" s="4"/>
      <c r="CE2283" s="4"/>
      <c r="CF2283" s="3"/>
      <c r="CG2283" s="3"/>
      <c r="CH2283" s="3"/>
      <c r="CI2283" s="3"/>
      <c r="CJ2283" s="3"/>
      <c r="CK2283" s="2"/>
      <c r="CL2283" s="2"/>
      <c r="CM2283" s="4"/>
      <c r="CN2283" s="4"/>
      <c r="CO2283" s="3"/>
      <c r="CP2283" s="4"/>
      <c r="CQ2283" s="3"/>
      <c r="CS2283" s="4"/>
      <c r="CT2283" s="3"/>
      <c r="CU2283" s="3"/>
    </row>
    <row r="2284" spans="1:99" ht="20.100000000000001" customHeight="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Y2284" s="4"/>
      <c r="Z2284" s="5"/>
      <c r="AB2284" s="6"/>
      <c r="AC2284" s="3"/>
      <c r="AD2284" s="3"/>
      <c r="AE2284" s="3"/>
      <c r="AF2284" s="3"/>
      <c r="AG2284" s="4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X2284" s="4"/>
      <c r="AZ2284" s="4"/>
      <c r="BA2284" s="4"/>
      <c r="BB2284" s="8"/>
      <c r="BC2284" s="3"/>
      <c r="BD2284" s="3"/>
      <c r="BF2284" s="5"/>
      <c r="BG2284" s="5"/>
      <c r="BH2284" s="5"/>
      <c r="BI2284" s="5"/>
      <c r="BJ2284" s="5"/>
      <c r="BK2284" s="3"/>
      <c r="BM2284" s="7"/>
      <c r="BN2284" s="3"/>
      <c r="BO2284" s="3"/>
      <c r="BQ2284" s="7"/>
      <c r="BR2284" s="3"/>
      <c r="BS2284" s="3"/>
      <c r="BV2284" s="4"/>
      <c r="BW2284" s="3"/>
      <c r="BX2284" s="3"/>
      <c r="BY2284" s="3"/>
      <c r="BZ2284" s="3"/>
      <c r="CA2284" s="3"/>
      <c r="CB2284" s="3"/>
      <c r="CC2284" s="3"/>
      <c r="CD2284" s="4"/>
      <c r="CE2284" s="4"/>
      <c r="CF2284" s="3"/>
      <c r="CG2284" s="3"/>
      <c r="CH2284" s="3"/>
      <c r="CI2284" s="3"/>
      <c r="CJ2284" s="3"/>
      <c r="CK2284" s="2"/>
      <c r="CL2284" s="2"/>
      <c r="CM2284" s="4"/>
      <c r="CN2284" s="4"/>
      <c r="CO2284" s="3"/>
      <c r="CP2284" s="4"/>
      <c r="CQ2284" s="3"/>
      <c r="CS2284" s="4"/>
      <c r="CT2284" s="3"/>
      <c r="CU2284" s="3"/>
    </row>
    <row r="2285" spans="1:99" ht="20.100000000000001" customHeight="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Y2285" s="4"/>
      <c r="Z2285" s="5"/>
      <c r="AB2285" s="6"/>
      <c r="AC2285" s="3"/>
      <c r="AD2285" s="3"/>
      <c r="AE2285" s="3"/>
      <c r="AF2285" s="3"/>
      <c r="AG2285" s="4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X2285" s="4"/>
      <c r="AZ2285" s="4"/>
      <c r="BA2285" s="4"/>
      <c r="BB2285" s="8"/>
      <c r="BC2285" s="3"/>
      <c r="BD2285" s="3"/>
      <c r="BF2285" s="5"/>
      <c r="BG2285" s="5"/>
      <c r="BH2285" s="5"/>
      <c r="BI2285" s="5"/>
      <c r="BJ2285" s="5"/>
      <c r="BK2285" s="3"/>
      <c r="BM2285" s="7"/>
      <c r="BN2285" s="3"/>
      <c r="BO2285" s="3"/>
      <c r="BQ2285" s="7"/>
      <c r="BR2285" s="3"/>
      <c r="BS2285" s="3"/>
      <c r="BV2285" s="4"/>
      <c r="BW2285" s="3"/>
      <c r="BX2285" s="3"/>
      <c r="BY2285" s="3"/>
      <c r="BZ2285" s="3"/>
      <c r="CA2285" s="3"/>
      <c r="CB2285" s="3"/>
      <c r="CC2285" s="3"/>
      <c r="CD2285" s="4"/>
      <c r="CE2285" s="4"/>
      <c r="CF2285" s="3"/>
      <c r="CG2285" s="3"/>
      <c r="CH2285" s="3"/>
      <c r="CI2285" s="3"/>
      <c r="CJ2285" s="3"/>
      <c r="CK2285" s="2"/>
      <c r="CL2285" s="2"/>
      <c r="CM2285" s="4"/>
      <c r="CN2285" s="4"/>
      <c r="CO2285" s="3"/>
      <c r="CP2285" s="4"/>
      <c r="CQ2285" s="3"/>
      <c r="CS2285" s="4"/>
      <c r="CT2285" s="3"/>
      <c r="CU2285" s="3"/>
    </row>
    <row r="2286" spans="1:99" ht="20.100000000000001" customHeight="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Y2286" s="4"/>
      <c r="Z2286" s="5"/>
      <c r="AB2286" s="6"/>
      <c r="AC2286" s="3"/>
      <c r="AD2286" s="3"/>
      <c r="AE2286" s="3"/>
      <c r="AF2286" s="3"/>
      <c r="AG2286" s="4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X2286" s="4"/>
      <c r="AZ2286" s="4"/>
      <c r="BA2286" s="4"/>
      <c r="BB2286" s="8"/>
      <c r="BC2286" s="3"/>
      <c r="BD2286" s="3"/>
      <c r="BF2286" s="5"/>
      <c r="BG2286" s="5"/>
      <c r="BH2286" s="5"/>
      <c r="BI2286" s="5"/>
      <c r="BJ2286" s="5"/>
      <c r="BK2286" s="3"/>
      <c r="BM2286" s="7"/>
      <c r="BN2286" s="3"/>
      <c r="BO2286" s="3"/>
      <c r="BQ2286" s="7"/>
      <c r="BR2286" s="3"/>
      <c r="BS2286" s="3"/>
      <c r="BV2286" s="4"/>
      <c r="BW2286" s="3"/>
      <c r="BX2286" s="3"/>
      <c r="BY2286" s="3"/>
      <c r="BZ2286" s="3"/>
      <c r="CA2286" s="3"/>
      <c r="CB2286" s="3"/>
      <c r="CC2286" s="3"/>
      <c r="CD2286" s="4"/>
      <c r="CE2286" s="4"/>
      <c r="CF2286" s="3"/>
      <c r="CG2286" s="3"/>
      <c r="CH2286" s="3"/>
      <c r="CI2286" s="3"/>
      <c r="CJ2286" s="3"/>
      <c r="CK2286" s="2"/>
      <c r="CL2286" s="2"/>
      <c r="CM2286" s="4"/>
      <c r="CN2286" s="4"/>
      <c r="CO2286" s="3"/>
      <c r="CP2286" s="4"/>
      <c r="CQ2286" s="3"/>
      <c r="CS2286" s="4"/>
      <c r="CT2286" s="3"/>
      <c r="CU2286" s="3"/>
    </row>
    <row r="2287" spans="1:99" ht="20.100000000000001" customHeight="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Y2287" s="4"/>
      <c r="Z2287" s="5"/>
      <c r="AB2287" s="6"/>
      <c r="AC2287" s="3"/>
      <c r="AD2287" s="3"/>
      <c r="AE2287" s="3"/>
      <c r="AF2287" s="3"/>
      <c r="AG2287" s="4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X2287" s="4"/>
      <c r="AZ2287" s="4"/>
      <c r="BA2287" s="4"/>
      <c r="BB2287" s="8"/>
      <c r="BC2287" s="3"/>
      <c r="BD2287" s="3"/>
      <c r="BF2287" s="5"/>
      <c r="BG2287" s="5"/>
      <c r="BH2287" s="5"/>
      <c r="BI2287" s="5"/>
      <c r="BJ2287" s="5"/>
      <c r="BK2287" s="3"/>
      <c r="BM2287" s="7"/>
      <c r="BN2287" s="3"/>
      <c r="BO2287" s="3"/>
      <c r="BQ2287" s="7"/>
      <c r="BR2287" s="3"/>
      <c r="BS2287" s="3"/>
      <c r="BV2287" s="4"/>
      <c r="BW2287" s="3"/>
      <c r="BX2287" s="3"/>
      <c r="BY2287" s="3"/>
      <c r="BZ2287" s="3"/>
      <c r="CA2287" s="3"/>
      <c r="CB2287" s="3"/>
      <c r="CC2287" s="3"/>
      <c r="CD2287" s="4"/>
      <c r="CE2287" s="4"/>
      <c r="CF2287" s="3"/>
      <c r="CG2287" s="3"/>
      <c r="CH2287" s="3"/>
      <c r="CI2287" s="3"/>
      <c r="CJ2287" s="3"/>
      <c r="CK2287" s="2"/>
      <c r="CL2287" s="2"/>
      <c r="CM2287" s="4"/>
      <c r="CN2287" s="4"/>
      <c r="CO2287" s="3"/>
      <c r="CP2287" s="4"/>
      <c r="CQ2287" s="3"/>
      <c r="CS2287" s="4"/>
      <c r="CT2287" s="3"/>
      <c r="CU2287" s="3"/>
    </row>
    <row r="2288" spans="1:99" ht="20.100000000000001" customHeight="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Y2288" s="4"/>
      <c r="Z2288" s="5"/>
      <c r="AB2288" s="6"/>
      <c r="AC2288" s="3"/>
      <c r="AD2288" s="3"/>
      <c r="AE2288" s="3"/>
      <c r="AF2288" s="3"/>
      <c r="AG2288" s="4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X2288" s="4"/>
      <c r="AZ2288" s="4"/>
      <c r="BA2288" s="4"/>
      <c r="BB2288" s="8"/>
      <c r="BC2288" s="3"/>
      <c r="BD2288" s="3"/>
      <c r="BF2288" s="5"/>
      <c r="BG2288" s="5"/>
      <c r="BH2288" s="5"/>
      <c r="BI2288" s="5"/>
      <c r="BJ2288" s="5"/>
      <c r="BK2288" s="3"/>
      <c r="BM2288" s="7"/>
      <c r="BN2288" s="3"/>
      <c r="BO2288" s="3"/>
      <c r="BQ2288" s="7"/>
      <c r="BR2288" s="3"/>
      <c r="BS2288" s="3"/>
      <c r="BV2288" s="4"/>
      <c r="BW2288" s="3"/>
      <c r="BX2288" s="3"/>
      <c r="BY2288" s="3"/>
      <c r="BZ2288" s="3"/>
      <c r="CA2288" s="3"/>
      <c r="CB2288" s="3"/>
      <c r="CC2288" s="3"/>
      <c r="CD2288" s="4"/>
      <c r="CE2288" s="4"/>
      <c r="CF2288" s="3"/>
      <c r="CG2288" s="3"/>
      <c r="CH2288" s="3"/>
      <c r="CI2288" s="3"/>
      <c r="CJ2288" s="3"/>
      <c r="CK2288" s="2"/>
      <c r="CL2288" s="2"/>
      <c r="CM2288" s="4"/>
      <c r="CN2288" s="4"/>
      <c r="CO2288" s="3"/>
      <c r="CP2288" s="4"/>
      <c r="CQ2288" s="3"/>
      <c r="CS2288" s="4"/>
      <c r="CT2288" s="3"/>
      <c r="CU2288" s="3"/>
    </row>
    <row r="2289" spans="1:99" ht="20.100000000000001" customHeight="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Y2289" s="4"/>
      <c r="Z2289" s="5"/>
      <c r="AB2289" s="6"/>
      <c r="AC2289" s="3"/>
      <c r="AD2289" s="3"/>
      <c r="AE2289" s="3"/>
      <c r="AF2289" s="3"/>
      <c r="AG2289" s="4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X2289" s="4"/>
      <c r="AZ2289" s="4"/>
      <c r="BA2289" s="4"/>
      <c r="BB2289" s="8"/>
      <c r="BC2289" s="3"/>
      <c r="BD2289" s="3"/>
      <c r="BF2289" s="5"/>
      <c r="BG2289" s="5"/>
      <c r="BH2289" s="5"/>
      <c r="BI2289" s="5"/>
      <c r="BJ2289" s="5"/>
      <c r="BK2289" s="3"/>
      <c r="BM2289" s="7"/>
      <c r="BN2289" s="3"/>
      <c r="BO2289" s="3"/>
      <c r="BQ2289" s="7"/>
      <c r="BR2289" s="3"/>
      <c r="BS2289" s="3"/>
      <c r="BV2289" s="4"/>
      <c r="BW2289" s="3"/>
      <c r="BX2289" s="3"/>
      <c r="BY2289" s="3"/>
      <c r="BZ2289" s="3"/>
      <c r="CA2289" s="3"/>
      <c r="CB2289" s="3"/>
      <c r="CC2289" s="3"/>
      <c r="CD2289" s="4"/>
      <c r="CE2289" s="4"/>
      <c r="CF2289" s="3"/>
      <c r="CG2289" s="3"/>
      <c r="CH2289" s="3"/>
      <c r="CI2289" s="3"/>
      <c r="CJ2289" s="3"/>
      <c r="CK2289" s="2"/>
      <c r="CL2289" s="2"/>
      <c r="CM2289" s="4"/>
      <c r="CN2289" s="4"/>
      <c r="CO2289" s="3"/>
      <c r="CP2289" s="4"/>
      <c r="CQ2289" s="3"/>
      <c r="CS2289" s="4"/>
      <c r="CT2289" s="3"/>
      <c r="CU2289" s="3"/>
    </row>
    <row r="2290" spans="1:99" ht="20.100000000000001" customHeight="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Y2290" s="4"/>
      <c r="Z2290" s="5"/>
      <c r="AB2290" s="6"/>
      <c r="AC2290" s="3"/>
      <c r="AD2290" s="3"/>
      <c r="AE2290" s="3"/>
      <c r="AF2290" s="3"/>
      <c r="AG2290" s="4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X2290" s="4"/>
      <c r="AZ2290" s="4"/>
      <c r="BA2290" s="4"/>
      <c r="BB2290" s="8"/>
      <c r="BC2290" s="3"/>
      <c r="BD2290" s="3"/>
      <c r="BF2290" s="5"/>
      <c r="BG2290" s="5"/>
      <c r="BH2290" s="5"/>
      <c r="BI2290" s="5"/>
      <c r="BJ2290" s="5"/>
      <c r="BK2290" s="3"/>
      <c r="BM2290" s="7"/>
      <c r="BN2290" s="3"/>
      <c r="BO2290" s="3"/>
      <c r="BQ2290" s="7"/>
      <c r="BR2290" s="3"/>
      <c r="BS2290" s="3"/>
      <c r="BV2290" s="4"/>
      <c r="BW2290" s="3"/>
      <c r="BX2290" s="3"/>
      <c r="BY2290" s="3"/>
      <c r="BZ2290" s="3"/>
      <c r="CA2290" s="3"/>
      <c r="CB2290" s="3"/>
      <c r="CC2290" s="3"/>
      <c r="CD2290" s="4"/>
      <c r="CE2290" s="4"/>
      <c r="CF2290" s="3"/>
      <c r="CG2290" s="3"/>
      <c r="CH2290" s="3"/>
      <c r="CI2290" s="3"/>
      <c r="CJ2290" s="3"/>
      <c r="CK2290" s="2"/>
      <c r="CL2290" s="2"/>
      <c r="CM2290" s="4"/>
      <c r="CN2290" s="4"/>
      <c r="CO2290" s="3"/>
      <c r="CP2290" s="4"/>
      <c r="CQ2290" s="3"/>
      <c r="CS2290" s="4"/>
      <c r="CT2290" s="3"/>
      <c r="CU2290" s="3"/>
    </row>
    <row r="2291" spans="1:99" ht="20.100000000000001" customHeight="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Y2291" s="4"/>
      <c r="Z2291" s="5"/>
      <c r="AB2291" s="6"/>
      <c r="AC2291" s="3"/>
      <c r="AD2291" s="3"/>
      <c r="AE2291" s="3"/>
      <c r="AF2291" s="3"/>
      <c r="AG2291" s="4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X2291" s="4"/>
      <c r="AZ2291" s="4"/>
      <c r="BA2291" s="4"/>
      <c r="BB2291" s="8"/>
      <c r="BC2291" s="3"/>
      <c r="BD2291" s="3"/>
      <c r="BF2291" s="5"/>
      <c r="BG2291" s="5"/>
      <c r="BH2291" s="5"/>
      <c r="BI2291" s="5"/>
      <c r="BJ2291" s="5"/>
      <c r="BK2291" s="3"/>
      <c r="BM2291" s="7"/>
      <c r="BN2291" s="3"/>
      <c r="BO2291" s="3"/>
      <c r="BQ2291" s="7"/>
      <c r="BR2291" s="3"/>
      <c r="BS2291" s="3"/>
      <c r="BV2291" s="4"/>
      <c r="BW2291" s="3"/>
      <c r="BX2291" s="3"/>
      <c r="BY2291" s="3"/>
      <c r="BZ2291" s="3"/>
      <c r="CA2291" s="3"/>
      <c r="CB2291" s="3"/>
      <c r="CC2291" s="3"/>
      <c r="CD2291" s="4"/>
      <c r="CE2291" s="4"/>
      <c r="CF2291" s="3"/>
      <c r="CG2291" s="3"/>
      <c r="CH2291" s="3"/>
      <c r="CI2291" s="3"/>
      <c r="CJ2291" s="3"/>
      <c r="CK2291" s="2"/>
      <c r="CL2291" s="2"/>
      <c r="CM2291" s="4"/>
      <c r="CN2291" s="4"/>
      <c r="CO2291" s="3"/>
      <c r="CP2291" s="4"/>
      <c r="CQ2291" s="3"/>
      <c r="CS2291" s="4"/>
      <c r="CT2291" s="3"/>
      <c r="CU2291" s="3"/>
    </row>
    <row r="2292" spans="1:99" ht="20.100000000000001" customHeight="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Y2292" s="4"/>
      <c r="Z2292" s="5"/>
      <c r="AB2292" s="6"/>
      <c r="AC2292" s="3"/>
      <c r="AD2292" s="3"/>
      <c r="AE2292" s="3"/>
      <c r="AF2292" s="3"/>
      <c r="AG2292" s="4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X2292" s="4"/>
      <c r="AZ2292" s="4"/>
      <c r="BA2292" s="4"/>
      <c r="BB2292" s="8"/>
      <c r="BC2292" s="3"/>
      <c r="BD2292" s="3"/>
      <c r="BF2292" s="5"/>
      <c r="BG2292" s="5"/>
      <c r="BH2292" s="5"/>
      <c r="BI2292" s="5"/>
      <c r="BJ2292" s="5"/>
      <c r="BK2292" s="3"/>
      <c r="BM2292" s="7"/>
      <c r="BN2292" s="3"/>
      <c r="BO2292" s="3"/>
      <c r="BQ2292" s="7"/>
      <c r="BR2292" s="3"/>
      <c r="BS2292" s="3"/>
      <c r="BV2292" s="4"/>
      <c r="BW2292" s="3"/>
      <c r="BX2292" s="3"/>
      <c r="BY2292" s="3"/>
      <c r="BZ2292" s="3"/>
      <c r="CA2292" s="3"/>
      <c r="CB2292" s="3"/>
      <c r="CC2292" s="3"/>
      <c r="CD2292" s="4"/>
      <c r="CE2292" s="4"/>
      <c r="CF2292" s="3"/>
      <c r="CG2292" s="3"/>
      <c r="CH2292" s="3"/>
      <c r="CI2292" s="3"/>
      <c r="CJ2292" s="3"/>
      <c r="CK2292" s="2"/>
      <c r="CL2292" s="2"/>
      <c r="CM2292" s="4"/>
      <c r="CN2292" s="4"/>
      <c r="CO2292" s="3"/>
      <c r="CP2292" s="4"/>
      <c r="CQ2292" s="3"/>
      <c r="CS2292" s="4"/>
      <c r="CT2292" s="3"/>
      <c r="CU2292" s="3"/>
    </row>
    <row r="2293" spans="1:99" ht="20.100000000000001" customHeight="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Y2293" s="4"/>
      <c r="Z2293" s="5"/>
      <c r="AB2293" s="6"/>
      <c r="AC2293" s="3"/>
      <c r="AD2293" s="3"/>
      <c r="AE2293" s="3"/>
      <c r="AF2293" s="3"/>
      <c r="AG2293" s="4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X2293" s="4"/>
      <c r="AZ2293" s="4"/>
      <c r="BA2293" s="4"/>
      <c r="BB2293" s="8"/>
      <c r="BC2293" s="3"/>
      <c r="BD2293" s="3"/>
      <c r="BF2293" s="5"/>
      <c r="BG2293" s="5"/>
      <c r="BH2293" s="5"/>
      <c r="BI2293" s="5"/>
      <c r="BJ2293" s="5"/>
      <c r="BK2293" s="3"/>
      <c r="BM2293" s="7"/>
      <c r="BN2293" s="3"/>
      <c r="BO2293" s="3"/>
      <c r="BQ2293" s="7"/>
      <c r="BR2293" s="3"/>
      <c r="BS2293" s="3"/>
      <c r="BV2293" s="4"/>
      <c r="BW2293" s="3"/>
      <c r="BX2293" s="3"/>
      <c r="BY2293" s="3"/>
      <c r="BZ2293" s="3"/>
      <c r="CA2293" s="3"/>
      <c r="CB2293" s="3"/>
      <c r="CC2293" s="3"/>
      <c r="CD2293" s="4"/>
      <c r="CE2293" s="4"/>
      <c r="CF2293" s="3"/>
      <c r="CG2293" s="3"/>
      <c r="CH2293" s="3"/>
      <c r="CI2293" s="3"/>
      <c r="CJ2293" s="3"/>
      <c r="CK2293" s="2"/>
      <c r="CL2293" s="2"/>
      <c r="CM2293" s="4"/>
      <c r="CN2293" s="4"/>
      <c r="CO2293" s="3"/>
      <c r="CP2293" s="4"/>
      <c r="CQ2293" s="3"/>
      <c r="CS2293" s="4"/>
      <c r="CT2293" s="3"/>
      <c r="CU2293" s="3"/>
    </row>
    <row r="2294" spans="1:99" ht="20.100000000000001" customHeight="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Y2294" s="4"/>
      <c r="Z2294" s="5"/>
      <c r="AB2294" s="6"/>
      <c r="AC2294" s="3"/>
      <c r="AD2294" s="3"/>
      <c r="AE2294" s="3"/>
      <c r="AF2294" s="3"/>
      <c r="AG2294" s="4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X2294" s="4"/>
      <c r="AZ2294" s="4"/>
      <c r="BA2294" s="4"/>
      <c r="BB2294" s="8"/>
      <c r="BC2294" s="3"/>
      <c r="BD2294" s="3"/>
      <c r="BF2294" s="5"/>
      <c r="BG2294" s="5"/>
      <c r="BH2294" s="5"/>
      <c r="BI2294" s="5"/>
      <c r="BJ2294" s="5"/>
      <c r="BK2294" s="3"/>
      <c r="BM2294" s="7"/>
      <c r="BN2294" s="3"/>
      <c r="BO2294" s="3"/>
      <c r="BQ2294" s="7"/>
      <c r="BR2294" s="3"/>
      <c r="BS2294" s="3"/>
      <c r="BV2294" s="4"/>
      <c r="BW2294" s="3"/>
      <c r="BX2294" s="3"/>
      <c r="BY2294" s="3"/>
      <c r="BZ2294" s="3"/>
      <c r="CA2294" s="3"/>
      <c r="CB2294" s="3"/>
      <c r="CC2294" s="3"/>
      <c r="CD2294" s="4"/>
      <c r="CE2294" s="4"/>
      <c r="CF2294" s="3"/>
      <c r="CG2294" s="3"/>
      <c r="CH2294" s="3"/>
      <c r="CI2294" s="3"/>
      <c r="CJ2294" s="3"/>
      <c r="CK2294" s="2"/>
      <c r="CL2294" s="2"/>
      <c r="CM2294" s="4"/>
      <c r="CN2294" s="4"/>
      <c r="CO2294" s="3"/>
      <c r="CP2294" s="4"/>
      <c r="CQ2294" s="3"/>
      <c r="CS2294" s="4"/>
      <c r="CT2294" s="3"/>
      <c r="CU2294" s="3"/>
    </row>
    <row r="2295" spans="1:99" ht="20.100000000000001" customHeight="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Y2295" s="4"/>
      <c r="Z2295" s="5"/>
      <c r="AB2295" s="6"/>
      <c r="AC2295" s="3"/>
      <c r="AD2295" s="3"/>
      <c r="AE2295" s="3"/>
      <c r="AF2295" s="3"/>
      <c r="AG2295" s="4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X2295" s="4"/>
      <c r="AZ2295" s="4"/>
      <c r="BA2295" s="4"/>
      <c r="BB2295" s="8"/>
      <c r="BC2295" s="3"/>
      <c r="BD2295" s="3"/>
      <c r="BF2295" s="5"/>
      <c r="BG2295" s="5"/>
      <c r="BH2295" s="5"/>
      <c r="BI2295" s="5"/>
      <c r="BJ2295" s="5"/>
      <c r="BK2295" s="3"/>
      <c r="BM2295" s="7"/>
      <c r="BN2295" s="3"/>
      <c r="BO2295" s="3"/>
      <c r="BQ2295" s="7"/>
      <c r="BR2295" s="3"/>
      <c r="BS2295" s="3"/>
      <c r="BV2295" s="4"/>
      <c r="BW2295" s="3"/>
      <c r="BX2295" s="3"/>
      <c r="BY2295" s="3"/>
      <c r="BZ2295" s="3"/>
      <c r="CA2295" s="3"/>
      <c r="CB2295" s="3"/>
      <c r="CC2295" s="3"/>
      <c r="CD2295" s="4"/>
      <c r="CE2295" s="4"/>
      <c r="CF2295" s="3"/>
      <c r="CG2295" s="3"/>
      <c r="CH2295" s="3"/>
      <c r="CI2295" s="3"/>
      <c r="CJ2295" s="3"/>
      <c r="CK2295" s="2"/>
      <c r="CL2295" s="2"/>
      <c r="CM2295" s="4"/>
      <c r="CN2295" s="4"/>
      <c r="CO2295" s="3"/>
      <c r="CP2295" s="4"/>
      <c r="CQ2295" s="3"/>
      <c r="CS2295" s="4"/>
      <c r="CT2295" s="3"/>
      <c r="CU2295" s="3"/>
    </row>
    <row r="2296" spans="1:99" ht="20.100000000000001" customHeight="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Y2296" s="4"/>
      <c r="Z2296" s="5"/>
      <c r="AB2296" s="6"/>
      <c r="AC2296" s="3"/>
      <c r="AD2296" s="3"/>
      <c r="AE2296" s="3"/>
      <c r="AF2296" s="3"/>
      <c r="AG2296" s="4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X2296" s="4"/>
      <c r="AZ2296" s="4"/>
      <c r="BA2296" s="4"/>
      <c r="BB2296" s="8"/>
      <c r="BC2296" s="3"/>
      <c r="BD2296" s="3"/>
      <c r="BF2296" s="5"/>
      <c r="BG2296" s="5"/>
      <c r="BH2296" s="5"/>
      <c r="BI2296" s="5"/>
      <c r="BJ2296" s="5"/>
      <c r="BK2296" s="3"/>
      <c r="BM2296" s="7"/>
      <c r="BN2296" s="3"/>
      <c r="BO2296" s="3"/>
      <c r="BQ2296" s="7"/>
      <c r="BR2296" s="3"/>
      <c r="BS2296" s="3"/>
      <c r="BV2296" s="4"/>
      <c r="BW2296" s="3"/>
      <c r="BX2296" s="3"/>
      <c r="BY2296" s="3"/>
      <c r="BZ2296" s="3"/>
      <c r="CA2296" s="3"/>
      <c r="CB2296" s="3"/>
      <c r="CC2296" s="3"/>
      <c r="CD2296" s="4"/>
      <c r="CE2296" s="4"/>
      <c r="CF2296" s="3"/>
      <c r="CG2296" s="3"/>
      <c r="CH2296" s="3"/>
      <c r="CI2296" s="3"/>
      <c r="CJ2296" s="3"/>
      <c r="CK2296" s="2"/>
      <c r="CL2296" s="2"/>
      <c r="CM2296" s="4"/>
      <c r="CN2296" s="4"/>
      <c r="CO2296" s="3"/>
      <c r="CP2296" s="4"/>
      <c r="CQ2296" s="3"/>
      <c r="CS2296" s="4"/>
      <c r="CT2296" s="3"/>
      <c r="CU2296" s="3"/>
    </row>
    <row r="2297" spans="1:99" ht="20.100000000000001" customHeight="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Y2297" s="4"/>
      <c r="Z2297" s="5"/>
      <c r="AB2297" s="6"/>
      <c r="AC2297" s="3"/>
      <c r="AD2297" s="3"/>
      <c r="AE2297" s="3"/>
      <c r="AF2297" s="3"/>
      <c r="AG2297" s="4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X2297" s="4"/>
      <c r="AZ2297" s="4"/>
      <c r="BA2297" s="4"/>
      <c r="BB2297" s="8"/>
      <c r="BC2297" s="3"/>
      <c r="BD2297" s="3"/>
      <c r="BF2297" s="5"/>
      <c r="BG2297" s="5"/>
      <c r="BH2297" s="5"/>
      <c r="BI2297" s="5"/>
      <c r="BJ2297" s="5"/>
      <c r="BK2297" s="3"/>
      <c r="BM2297" s="7"/>
      <c r="BN2297" s="3"/>
      <c r="BO2297" s="3"/>
      <c r="BQ2297" s="7"/>
      <c r="BR2297" s="3"/>
      <c r="BS2297" s="3"/>
      <c r="BV2297" s="4"/>
      <c r="BW2297" s="3"/>
      <c r="BX2297" s="3"/>
      <c r="BY2297" s="3"/>
      <c r="BZ2297" s="3"/>
      <c r="CA2297" s="3"/>
      <c r="CB2297" s="3"/>
      <c r="CC2297" s="3"/>
      <c r="CD2297" s="4"/>
      <c r="CE2297" s="4"/>
      <c r="CF2297" s="3"/>
      <c r="CG2297" s="3"/>
      <c r="CH2297" s="3"/>
      <c r="CI2297" s="3"/>
      <c r="CJ2297" s="3"/>
      <c r="CK2297" s="2"/>
      <c r="CL2297" s="2"/>
      <c r="CM2297" s="4"/>
      <c r="CN2297" s="4"/>
      <c r="CO2297" s="3"/>
      <c r="CP2297" s="4"/>
      <c r="CQ2297" s="3"/>
      <c r="CS2297" s="4"/>
      <c r="CT2297" s="3"/>
      <c r="CU2297" s="3"/>
    </row>
    <row r="2298" spans="1:99" ht="20.100000000000001" customHeight="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Y2298" s="4"/>
      <c r="Z2298" s="5"/>
      <c r="AB2298" s="6"/>
      <c r="AC2298" s="3"/>
      <c r="AD2298" s="3"/>
      <c r="AE2298" s="3"/>
      <c r="AF2298" s="3"/>
      <c r="AG2298" s="4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X2298" s="4"/>
      <c r="AZ2298" s="4"/>
      <c r="BA2298" s="4"/>
      <c r="BB2298" s="8"/>
      <c r="BC2298" s="3"/>
      <c r="BD2298" s="3"/>
      <c r="BF2298" s="5"/>
      <c r="BG2298" s="5"/>
      <c r="BH2298" s="5"/>
      <c r="BI2298" s="5"/>
      <c r="BJ2298" s="5"/>
      <c r="BK2298" s="3"/>
      <c r="BM2298" s="7"/>
      <c r="BN2298" s="3"/>
      <c r="BO2298" s="3"/>
      <c r="BQ2298" s="7"/>
      <c r="BR2298" s="3"/>
      <c r="BS2298" s="3"/>
      <c r="BV2298" s="4"/>
      <c r="BW2298" s="3"/>
      <c r="BX2298" s="3"/>
      <c r="BY2298" s="3"/>
      <c r="BZ2298" s="3"/>
      <c r="CA2298" s="3"/>
      <c r="CB2298" s="3"/>
      <c r="CC2298" s="3"/>
      <c r="CD2298" s="4"/>
      <c r="CE2298" s="4"/>
      <c r="CF2298" s="3"/>
      <c r="CG2298" s="3"/>
      <c r="CH2298" s="3"/>
      <c r="CI2298" s="3"/>
      <c r="CJ2298" s="3"/>
      <c r="CK2298" s="2"/>
      <c r="CL2298" s="2"/>
      <c r="CM2298" s="4"/>
      <c r="CN2298" s="4"/>
      <c r="CO2298" s="3"/>
      <c r="CP2298" s="4"/>
      <c r="CQ2298" s="3"/>
      <c r="CS2298" s="4"/>
      <c r="CT2298" s="3"/>
      <c r="CU2298" s="3"/>
    </row>
    <row r="2299" spans="1:99" ht="20.100000000000001" customHeight="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Y2299" s="4"/>
      <c r="Z2299" s="5"/>
      <c r="AB2299" s="6"/>
      <c r="AC2299" s="3"/>
      <c r="AD2299" s="3"/>
      <c r="AE2299" s="3"/>
      <c r="AF2299" s="3"/>
      <c r="AG2299" s="4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X2299" s="4"/>
      <c r="AZ2299" s="4"/>
      <c r="BA2299" s="4"/>
      <c r="BB2299" s="8"/>
      <c r="BC2299" s="3"/>
      <c r="BD2299" s="3"/>
      <c r="BF2299" s="5"/>
      <c r="BG2299" s="5"/>
      <c r="BH2299" s="5"/>
      <c r="BI2299" s="5"/>
      <c r="BJ2299" s="5"/>
      <c r="BK2299" s="3"/>
      <c r="BM2299" s="7"/>
      <c r="BN2299" s="3"/>
      <c r="BO2299" s="3"/>
      <c r="BQ2299" s="7"/>
      <c r="BR2299" s="3"/>
      <c r="BS2299" s="3"/>
      <c r="BV2299" s="4"/>
      <c r="BW2299" s="3"/>
      <c r="BX2299" s="3"/>
      <c r="BY2299" s="3"/>
      <c r="BZ2299" s="3"/>
      <c r="CA2299" s="3"/>
      <c r="CB2299" s="3"/>
      <c r="CC2299" s="3"/>
      <c r="CD2299" s="4"/>
      <c r="CE2299" s="4"/>
      <c r="CF2299" s="3"/>
      <c r="CG2299" s="3"/>
      <c r="CH2299" s="3"/>
      <c r="CI2299" s="3"/>
      <c r="CJ2299" s="3"/>
      <c r="CK2299" s="2"/>
      <c r="CL2299" s="2"/>
      <c r="CM2299" s="4"/>
      <c r="CN2299" s="4"/>
      <c r="CO2299" s="3"/>
      <c r="CP2299" s="4"/>
      <c r="CQ2299" s="3"/>
      <c r="CS2299" s="4"/>
      <c r="CT2299" s="3"/>
      <c r="CU2299" s="3"/>
    </row>
    <row r="2300" spans="1:99" ht="20.100000000000001" customHeight="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Y2300" s="4"/>
      <c r="Z2300" s="5"/>
      <c r="AB2300" s="6"/>
      <c r="AC2300" s="3"/>
      <c r="AD2300" s="3"/>
      <c r="AE2300" s="3"/>
      <c r="AF2300" s="3"/>
      <c r="AG2300" s="4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X2300" s="4"/>
      <c r="AZ2300" s="4"/>
      <c r="BA2300" s="4"/>
      <c r="BB2300" s="8"/>
      <c r="BC2300" s="3"/>
      <c r="BD2300" s="3"/>
      <c r="BF2300" s="5"/>
      <c r="BG2300" s="5"/>
      <c r="BH2300" s="5"/>
      <c r="BI2300" s="5"/>
      <c r="BJ2300" s="5"/>
      <c r="BK2300" s="3"/>
      <c r="BM2300" s="7"/>
      <c r="BN2300" s="3"/>
      <c r="BO2300" s="3"/>
      <c r="BQ2300" s="7"/>
      <c r="BR2300" s="3"/>
      <c r="BS2300" s="3"/>
      <c r="BV2300" s="4"/>
      <c r="BW2300" s="3"/>
      <c r="BX2300" s="3"/>
      <c r="BY2300" s="3"/>
      <c r="BZ2300" s="3"/>
      <c r="CA2300" s="3"/>
      <c r="CB2300" s="3"/>
      <c r="CC2300" s="3"/>
      <c r="CD2300" s="4"/>
      <c r="CE2300" s="4"/>
      <c r="CF2300" s="3"/>
      <c r="CG2300" s="3"/>
      <c r="CH2300" s="3"/>
      <c r="CI2300" s="3"/>
      <c r="CJ2300" s="3"/>
      <c r="CK2300" s="2"/>
      <c r="CL2300" s="2"/>
      <c r="CM2300" s="4"/>
      <c r="CN2300" s="4"/>
      <c r="CO2300" s="3"/>
      <c r="CP2300" s="4"/>
      <c r="CQ2300" s="3"/>
      <c r="CS2300" s="4"/>
      <c r="CT2300" s="3"/>
      <c r="CU2300" s="3"/>
    </row>
    <row r="2301" spans="1:99" ht="20.100000000000001" customHeight="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Y2301" s="4"/>
      <c r="Z2301" s="5"/>
      <c r="AB2301" s="6"/>
      <c r="AC2301" s="3"/>
      <c r="AD2301" s="3"/>
      <c r="AE2301" s="3"/>
      <c r="AF2301" s="3"/>
      <c r="AG2301" s="4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X2301" s="4"/>
      <c r="AZ2301" s="4"/>
      <c r="BA2301" s="4"/>
      <c r="BB2301" s="8"/>
      <c r="BC2301" s="3"/>
      <c r="BD2301" s="3"/>
      <c r="BF2301" s="5"/>
      <c r="BG2301" s="5"/>
      <c r="BH2301" s="5"/>
      <c r="BI2301" s="5"/>
      <c r="BJ2301" s="5"/>
      <c r="BK2301" s="3"/>
      <c r="BM2301" s="7"/>
      <c r="BN2301" s="3"/>
      <c r="BO2301" s="3"/>
      <c r="BQ2301" s="7"/>
      <c r="BR2301" s="3"/>
      <c r="BS2301" s="3"/>
      <c r="BV2301" s="4"/>
      <c r="BW2301" s="3"/>
      <c r="BX2301" s="3"/>
      <c r="BY2301" s="3"/>
      <c r="BZ2301" s="3"/>
      <c r="CA2301" s="3"/>
      <c r="CB2301" s="3"/>
      <c r="CC2301" s="3"/>
      <c r="CD2301" s="4"/>
      <c r="CE2301" s="4"/>
      <c r="CF2301" s="3"/>
      <c r="CG2301" s="3"/>
      <c r="CH2301" s="3"/>
      <c r="CI2301" s="3"/>
      <c r="CJ2301" s="3"/>
      <c r="CK2301" s="2"/>
      <c r="CL2301" s="2"/>
      <c r="CM2301" s="4"/>
      <c r="CN2301" s="4"/>
      <c r="CO2301" s="3"/>
      <c r="CP2301" s="4"/>
      <c r="CQ2301" s="3"/>
      <c r="CS2301" s="4"/>
      <c r="CT2301" s="3"/>
      <c r="CU2301" s="3"/>
    </row>
    <row r="2302" spans="1:99" ht="20.100000000000001" customHeight="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Y2302" s="4"/>
      <c r="Z2302" s="5"/>
      <c r="AB2302" s="6"/>
      <c r="AC2302" s="3"/>
      <c r="AD2302" s="3"/>
      <c r="AE2302" s="3"/>
      <c r="AF2302" s="3"/>
      <c r="AG2302" s="4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X2302" s="4"/>
      <c r="AZ2302" s="4"/>
      <c r="BA2302" s="4"/>
      <c r="BB2302" s="8"/>
      <c r="BC2302" s="3"/>
      <c r="BD2302" s="3"/>
      <c r="BF2302" s="5"/>
      <c r="BG2302" s="5"/>
      <c r="BH2302" s="5"/>
      <c r="BI2302" s="5"/>
      <c r="BJ2302" s="5"/>
      <c r="BK2302" s="3"/>
      <c r="BM2302" s="7"/>
      <c r="BN2302" s="3"/>
      <c r="BO2302" s="3"/>
      <c r="BQ2302" s="7"/>
      <c r="BR2302" s="3"/>
      <c r="BS2302" s="3"/>
      <c r="BV2302" s="4"/>
      <c r="BW2302" s="3"/>
      <c r="BX2302" s="3"/>
      <c r="BY2302" s="3"/>
      <c r="BZ2302" s="3"/>
      <c r="CA2302" s="3"/>
      <c r="CB2302" s="3"/>
      <c r="CC2302" s="3"/>
      <c r="CD2302" s="4"/>
      <c r="CE2302" s="4"/>
      <c r="CF2302" s="3"/>
      <c r="CG2302" s="3"/>
      <c r="CH2302" s="3"/>
      <c r="CI2302" s="3"/>
      <c r="CJ2302" s="3"/>
      <c r="CK2302" s="2"/>
      <c r="CL2302" s="2"/>
      <c r="CM2302" s="4"/>
      <c r="CN2302" s="4"/>
      <c r="CO2302" s="3"/>
      <c r="CP2302" s="4"/>
      <c r="CQ2302" s="3"/>
      <c r="CS2302" s="4"/>
      <c r="CT2302" s="3"/>
      <c r="CU2302" s="3"/>
    </row>
    <row r="2303" spans="1:99" ht="20.100000000000001" customHeight="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Y2303" s="4"/>
      <c r="Z2303" s="5"/>
      <c r="AB2303" s="6"/>
      <c r="AC2303" s="3"/>
      <c r="AD2303" s="3"/>
      <c r="AE2303" s="3"/>
      <c r="AF2303" s="3"/>
      <c r="AG2303" s="4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X2303" s="4"/>
      <c r="AZ2303" s="4"/>
      <c r="BA2303" s="4"/>
      <c r="BB2303" s="8"/>
      <c r="BC2303" s="3"/>
      <c r="BD2303" s="3"/>
      <c r="BF2303" s="5"/>
      <c r="BG2303" s="5"/>
      <c r="BH2303" s="5"/>
      <c r="BI2303" s="5"/>
      <c r="BJ2303" s="5"/>
      <c r="BK2303" s="3"/>
      <c r="BM2303" s="7"/>
      <c r="BN2303" s="3"/>
      <c r="BO2303" s="3"/>
      <c r="BQ2303" s="7"/>
      <c r="BR2303" s="3"/>
      <c r="BS2303" s="3"/>
      <c r="BV2303" s="4"/>
      <c r="BW2303" s="3"/>
      <c r="BX2303" s="3"/>
      <c r="BY2303" s="3"/>
      <c r="BZ2303" s="3"/>
      <c r="CA2303" s="3"/>
      <c r="CB2303" s="3"/>
      <c r="CC2303" s="3"/>
      <c r="CD2303" s="4"/>
      <c r="CE2303" s="4"/>
      <c r="CF2303" s="3"/>
      <c r="CG2303" s="3"/>
      <c r="CH2303" s="3"/>
      <c r="CI2303" s="3"/>
      <c r="CJ2303" s="3"/>
      <c r="CK2303" s="2"/>
      <c r="CL2303" s="2"/>
      <c r="CM2303" s="4"/>
      <c r="CN2303" s="4"/>
      <c r="CO2303" s="3"/>
      <c r="CP2303" s="4"/>
      <c r="CQ2303" s="3"/>
      <c r="CS2303" s="4"/>
      <c r="CT2303" s="3"/>
      <c r="CU2303" s="3"/>
    </row>
    <row r="2304" spans="1:99" ht="20.100000000000001" customHeight="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Y2304" s="4"/>
      <c r="Z2304" s="5"/>
      <c r="AB2304" s="6"/>
      <c r="AC2304" s="3"/>
      <c r="AD2304" s="3"/>
      <c r="AE2304" s="3"/>
      <c r="AF2304" s="3"/>
      <c r="AG2304" s="4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X2304" s="4"/>
      <c r="AZ2304" s="4"/>
      <c r="BA2304" s="4"/>
      <c r="BB2304" s="8"/>
      <c r="BC2304" s="3"/>
      <c r="BD2304" s="3"/>
      <c r="BF2304" s="5"/>
      <c r="BG2304" s="5"/>
      <c r="BH2304" s="5"/>
      <c r="BI2304" s="5"/>
      <c r="BJ2304" s="5"/>
      <c r="BK2304" s="3"/>
      <c r="BM2304" s="7"/>
      <c r="BN2304" s="3"/>
      <c r="BO2304" s="3"/>
      <c r="BQ2304" s="7"/>
      <c r="BR2304" s="3"/>
      <c r="BS2304" s="3"/>
      <c r="BV2304" s="4"/>
      <c r="BW2304" s="3"/>
      <c r="BX2304" s="3"/>
      <c r="BY2304" s="3"/>
      <c r="BZ2304" s="3"/>
      <c r="CA2304" s="3"/>
      <c r="CB2304" s="3"/>
      <c r="CC2304" s="3"/>
      <c r="CD2304" s="4"/>
      <c r="CE2304" s="4"/>
      <c r="CF2304" s="3"/>
      <c r="CG2304" s="3"/>
      <c r="CH2304" s="3"/>
      <c r="CI2304" s="3"/>
      <c r="CJ2304" s="3"/>
      <c r="CK2304" s="2"/>
      <c r="CL2304" s="2"/>
      <c r="CM2304" s="4"/>
      <c r="CN2304" s="4"/>
      <c r="CO2304" s="3"/>
      <c r="CP2304" s="4"/>
      <c r="CQ2304" s="3"/>
      <c r="CS2304" s="4"/>
      <c r="CT2304" s="3"/>
      <c r="CU2304" s="3"/>
    </row>
    <row r="2305" spans="1:99" ht="20.100000000000001" customHeight="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Y2305" s="4"/>
      <c r="Z2305" s="5"/>
      <c r="AB2305" s="6"/>
      <c r="AC2305" s="3"/>
      <c r="AD2305" s="3"/>
      <c r="AE2305" s="3"/>
      <c r="AF2305" s="3"/>
      <c r="AG2305" s="4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X2305" s="4"/>
      <c r="AZ2305" s="4"/>
      <c r="BA2305" s="4"/>
      <c r="BB2305" s="8"/>
      <c r="BC2305" s="3"/>
      <c r="BD2305" s="3"/>
      <c r="BF2305" s="5"/>
      <c r="BG2305" s="5"/>
      <c r="BH2305" s="5"/>
      <c r="BI2305" s="5"/>
      <c r="BJ2305" s="5"/>
      <c r="BK2305" s="3"/>
      <c r="BM2305" s="7"/>
      <c r="BN2305" s="3"/>
      <c r="BO2305" s="3"/>
      <c r="BQ2305" s="7"/>
      <c r="BR2305" s="3"/>
      <c r="BS2305" s="3"/>
      <c r="BV2305" s="4"/>
      <c r="BW2305" s="3"/>
      <c r="BX2305" s="3"/>
      <c r="BY2305" s="3"/>
      <c r="BZ2305" s="3"/>
      <c r="CA2305" s="3"/>
      <c r="CB2305" s="3"/>
      <c r="CC2305" s="3"/>
      <c r="CD2305" s="4"/>
      <c r="CE2305" s="4"/>
      <c r="CF2305" s="3"/>
      <c r="CG2305" s="3"/>
      <c r="CH2305" s="3"/>
      <c r="CI2305" s="3"/>
      <c r="CJ2305" s="3"/>
      <c r="CK2305" s="2"/>
      <c r="CL2305" s="2"/>
      <c r="CM2305" s="4"/>
      <c r="CN2305" s="4"/>
      <c r="CO2305" s="3"/>
      <c r="CP2305" s="4"/>
      <c r="CQ2305" s="3"/>
      <c r="CS2305" s="4"/>
      <c r="CT2305" s="3"/>
      <c r="CU2305" s="3"/>
    </row>
    <row r="2306" spans="1:99" ht="20.100000000000001" customHeight="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Y2306" s="4"/>
      <c r="Z2306" s="5"/>
      <c r="AB2306" s="6"/>
      <c r="AC2306" s="3"/>
      <c r="AD2306" s="3"/>
      <c r="AE2306" s="3"/>
      <c r="AF2306" s="3"/>
      <c r="AG2306" s="4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X2306" s="4"/>
      <c r="AZ2306" s="4"/>
      <c r="BA2306" s="4"/>
      <c r="BB2306" s="8"/>
      <c r="BC2306" s="3"/>
      <c r="BD2306" s="3"/>
      <c r="BF2306" s="5"/>
      <c r="BG2306" s="5"/>
      <c r="BH2306" s="5"/>
      <c r="BI2306" s="5"/>
      <c r="BJ2306" s="5"/>
      <c r="BK2306" s="3"/>
      <c r="BM2306" s="7"/>
      <c r="BN2306" s="3"/>
      <c r="BO2306" s="3"/>
      <c r="BQ2306" s="7"/>
      <c r="BR2306" s="3"/>
      <c r="BS2306" s="3"/>
      <c r="BV2306" s="4"/>
      <c r="BW2306" s="3"/>
      <c r="BX2306" s="3"/>
      <c r="BY2306" s="3"/>
      <c r="BZ2306" s="3"/>
      <c r="CA2306" s="3"/>
      <c r="CB2306" s="3"/>
      <c r="CC2306" s="3"/>
      <c r="CD2306" s="4"/>
      <c r="CE2306" s="4"/>
      <c r="CF2306" s="3"/>
      <c r="CG2306" s="3"/>
      <c r="CH2306" s="3"/>
      <c r="CI2306" s="3"/>
      <c r="CJ2306" s="3"/>
      <c r="CK2306" s="2"/>
      <c r="CL2306" s="2"/>
      <c r="CM2306" s="4"/>
      <c r="CN2306" s="4"/>
      <c r="CO2306" s="3"/>
      <c r="CP2306" s="4"/>
      <c r="CQ2306" s="3"/>
      <c r="CS2306" s="4"/>
      <c r="CT2306" s="3"/>
      <c r="CU2306" s="3"/>
    </row>
    <row r="2307" spans="1:99" ht="20.100000000000001" customHeight="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Y2307" s="4"/>
      <c r="Z2307" s="5"/>
      <c r="AB2307" s="6"/>
      <c r="AC2307" s="3"/>
      <c r="AD2307" s="3"/>
      <c r="AE2307" s="3"/>
      <c r="AF2307" s="3"/>
      <c r="AG2307" s="4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X2307" s="4"/>
      <c r="AZ2307" s="4"/>
      <c r="BA2307" s="4"/>
      <c r="BB2307" s="8"/>
      <c r="BC2307" s="3"/>
      <c r="BD2307" s="3"/>
      <c r="BF2307" s="5"/>
      <c r="BG2307" s="5"/>
      <c r="BH2307" s="5"/>
      <c r="BI2307" s="5"/>
      <c r="BJ2307" s="5"/>
      <c r="BK2307" s="3"/>
      <c r="BM2307" s="7"/>
      <c r="BN2307" s="3"/>
      <c r="BO2307" s="3"/>
      <c r="BQ2307" s="7"/>
      <c r="BR2307" s="3"/>
      <c r="BS2307" s="3"/>
      <c r="BV2307" s="4"/>
      <c r="BW2307" s="3"/>
      <c r="BX2307" s="3"/>
      <c r="BY2307" s="3"/>
      <c r="BZ2307" s="3"/>
      <c r="CA2307" s="3"/>
      <c r="CB2307" s="3"/>
      <c r="CC2307" s="3"/>
      <c r="CD2307" s="4"/>
      <c r="CE2307" s="4"/>
      <c r="CF2307" s="3"/>
      <c r="CG2307" s="3"/>
      <c r="CH2307" s="3"/>
      <c r="CI2307" s="3"/>
      <c r="CJ2307" s="3"/>
      <c r="CK2307" s="2"/>
      <c r="CL2307" s="2"/>
      <c r="CM2307" s="4"/>
      <c r="CN2307" s="4"/>
      <c r="CO2307" s="3"/>
      <c r="CP2307" s="4"/>
      <c r="CQ2307" s="3"/>
      <c r="CS2307" s="4"/>
      <c r="CT2307" s="3"/>
      <c r="CU2307" s="3"/>
    </row>
    <row r="2308" spans="1:99" ht="20.100000000000001" customHeight="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Y2308" s="4"/>
      <c r="Z2308" s="5"/>
      <c r="AB2308" s="6"/>
      <c r="AC2308" s="3"/>
      <c r="AD2308" s="3"/>
      <c r="AE2308" s="3"/>
      <c r="AF2308" s="3"/>
      <c r="AG2308" s="4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X2308" s="4"/>
      <c r="AZ2308" s="4"/>
      <c r="BA2308" s="4"/>
      <c r="BB2308" s="8"/>
      <c r="BC2308" s="3"/>
      <c r="BD2308" s="3"/>
      <c r="BF2308" s="5"/>
      <c r="BG2308" s="5"/>
      <c r="BH2308" s="5"/>
      <c r="BI2308" s="5"/>
      <c r="BJ2308" s="5"/>
      <c r="BK2308" s="3"/>
      <c r="BM2308" s="7"/>
      <c r="BN2308" s="3"/>
      <c r="BO2308" s="3"/>
      <c r="BQ2308" s="7"/>
      <c r="BR2308" s="3"/>
      <c r="BS2308" s="3"/>
      <c r="BV2308" s="4"/>
      <c r="BW2308" s="3"/>
      <c r="BX2308" s="3"/>
      <c r="BY2308" s="3"/>
      <c r="BZ2308" s="3"/>
      <c r="CA2308" s="3"/>
      <c r="CB2308" s="3"/>
      <c r="CC2308" s="3"/>
      <c r="CD2308" s="4"/>
      <c r="CE2308" s="4"/>
      <c r="CF2308" s="3"/>
      <c r="CG2308" s="3"/>
      <c r="CH2308" s="3"/>
      <c r="CI2308" s="3"/>
      <c r="CJ2308" s="3"/>
      <c r="CK2308" s="2"/>
      <c r="CL2308" s="2"/>
      <c r="CM2308" s="4"/>
      <c r="CN2308" s="4"/>
      <c r="CO2308" s="3"/>
      <c r="CP2308" s="4"/>
      <c r="CQ2308" s="3"/>
      <c r="CS2308" s="4"/>
      <c r="CT2308" s="3"/>
      <c r="CU2308" s="3"/>
    </row>
    <row r="2309" spans="1:99" ht="20.100000000000001" customHeight="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Y2309" s="4"/>
      <c r="Z2309" s="5"/>
      <c r="AB2309" s="6"/>
      <c r="AC2309" s="3"/>
      <c r="AD2309" s="3"/>
      <c r="AE2309" s="3"/>
      <c r="AF2309" s="3"/>
      <c r="AG2309" s="4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X2309" s="4"/>
      <c r="AZ2309" s="4"/>
      <c r="BA2309" s="4"/>
      <c r="BB2309" s="8"/>
      <c r="BC2309" s="3"/>
      <c r="BD2309" s="3"/>
      <c r="BF2309" s="5"/>
      <c r="BG2309" s="5"/>
      <c r="BH2309" s="5"/>
      <c r="BI2309" s="5"/>
      <c r="BJ2309" s="5"/>
      <c r="BK2309" s="3"/>
      <c r="BM2309" s="7"/>
      <c r="BN2309" s="3"/>
      <c r="BO2309" s="3"/>
      <c r="BQ2309" s="7"/>
      <c r="BR2309" s="3"/>
      <c r="BS2309" s="3"/>
      <c r="BV2309" s="4"/>
      <c r="BW2309" s="3"/>
      <c r="BX2309" s="3"/>
      <c r="BY2309" s="3"/>
      <c r="BZ2309" s="3"/>
      <c r="CA2309" s="3"/>
      <c r="CB2309" s="3"/>
      <c r="CC2309" s="3"/>
      <c r="CD2309" s="4"/>
      <c r="CE2309" s="4"/>
      <c r="CF2309" s="3"/>
      <c r="CG2309" s="3"/>
      <c r="CH2309" s="3"/>
      <c r="CI2309" s="3"/>
      <c r="CJ2309" s="3"/>
      <c r="CK2309" s="2"/>
      <c r="CL2309" s="2"/>
      <c r="CM2309" s="4"/>
      <c r="CN2309" s="4"/>
      <c r="CO2309" s="3"/>
      <c r="CP2309" s="4"/>
      <c r="CQ2309" s="3"/>
      <c r="CS2309" s="4"/>
      <c r="CT2309" s="3"/>
      <c r="CU2309" s="3"/>
    </row>
    <row r="2310" spans="1:99" ht="20.100000000000001" customHeight="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Y2310" s="4"/>
      <c r="Z2310" s="5"/>
      <c r="AB2310" s="6"/>
      <c r="AC2310" s="3"/>
      <c r="AD2310" s="3"/>
      <c r="AE2310" s="3"/>
      <c r="AF2310" s="3"/>
      <c r="AG2310" s="4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X2310" s="4"/>
      <c r="AZ2310" s="4"/>
      <c r="BA2310" s="4"/>
      <c r="BB2310" s="8"/>
      <c r="BC2310" s="3"/>
      <c r="BD2310" s="3"/>
      <c r="BF2310" s="5"/>
      <c r="BG2310" s="5"/>
      <c r="BH2310" s="5"/>
      <c r="BI2310" s="5"/>
      <c r="BJ2310" s="5"/>
      <c r="BK2310" s="3"/>
      <c r="BM2310" s="7"/>
      <c r="BN2310" s="3"/>
      <c r="BO2310" s="3"/>
      <c r="BQ2310" s="7"/>
      <c r="BR2310" s="3"/>
      <c r="BS2310" s="3"/>
      <c r="BV2310" s="4"/>
      <c r="BW2310" s="3"/>
      <c r="BX2310" s="3"/>
      <c r="BY2310" s="3"/>
      <c r="BZ2310" s="3"/>
      <c r="CA2310" s="3"/>
      <c r="CB2310" s="3"/>
      <c r="CC2310" s="3"/>
      <c r="CD2310" s="4"/>
      <c r="CE2310" s="4"/>
      <c r="CF2310" s="3"/>
      <c r="CG2310" s="3"/>
      <c r="CH2310" s="3"/>
      <c r="CI2310" s="3"/>
      <c r="CJ2310" s="3"/>
      <c r="CK2310" s="2"/>
      <c r="CL2310" s="2"/>
      <c r="CM2310" s="4"/>
      <c r="CN2310" s="4"/>
      <c r="CO2310" s="3"/>
      <c r="CP2310" s="4"/>
      <c r="CQ2310" s="3"/>
      <c r="CS2310" s="4"/>
      <c r="CT2310" s="3"/>
      <c r="CU2310" s="3"/>
    </row>
    <row r="2311" spans="1:99" ht="20.100000000000001" customHeight="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Y2311" s="4"/>
      <c r="Z2311" s="5"/>
      <c r="AB2311" s="6"/>
      <c r="AC2311" s="3"/>
      <c r="AD2311" s="3"/>
      <c r="AE2311" s="3"/>
      <c r="AF2311" s="3"/>
      <c r="AG2311" s="4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X2311" s="4"/>
      <c r="AZ2311" s="4"/>
      <c r="BA2311" s="4"/>
      <c r="BB2311" s="8"/>
      <c r="BC2311" s="3"/>
      <c r="BD2311" s="3"/>
      <c r="BF2311" s="5"/>
      <c r="BG2311" s="5"/>
      <c r="BH2311" s="5"/>
      <c r="BI2311" s="5"/>
      <c r="BJ2311" s="5"/>
      <c r="BK2311" s="3"/>
      <c r="BM2311" s="7"/>
      <c r="BN2311" s="3"/>
      <c r="BO2311" s="3"/>
      <c r="BQ2311" s="7"/>
      <c r="BR2311" s="3"/>
      <c r="BS2311" s="3"/>
      <c r="BV2311" s="4"/>
      <c r="BW2311" s="3"/>
      <c r="BX2311" s="3"/>
      <c r="BY2311" s="3"/>
      <c r="BZ2311" s="3"/>
      <c r="CA2311" s="3"/>
      <c r="CB2311" s="3"/>
      <c r="CC2311" s="3"/>
      <c r="CD2311" s="4"/>
      <c r="CE2311" s="4"/>
      <c r="CF2311" s="3"/>
      <c r="CG2311" s="3"/>
      <c r="CH2311" s="3"/>
      <c r="CI2311" s="3"/>
      <c r="CJ2311" s="3"/>
      <c r="CK2311" s="2"/>
      <c r="CL2311" s="2"/>
      <c r="CM2311" s="4"/>
      <c r="CN2311" s="4"/>
      <c r="CO2311" s="3"/>
      <c r="CP2311" s="4"/>
      <c r="CQ2311" s="3"/>
      <c r="CS2311" s="4"/>
      <c r="CT2311" s="3"/>
      <c r="CU2311" s="3"/>
    </row>
    <row r="2312" spans="1:99" ht="20.100000000000001" customHeight="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Y2312" s="4"/>
      <c r="Z2312" s="5"/>
      <c r="AB2312" s="6"/>
      <c r="AC2312" s="3"/>
      <c r="AD2312" s="3"/>
      <c r="AE2312" s="3"/>
      <c r="AF2312" s="3"/>
      <c r="AG2312" s="4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X2312" s="4"/>
      <c r="AZ2312" s="4"/>
      <c r="BA2312" s="4"/>
      <c r="BB2312" s="8"/>
      <c r="BC2312" s="3"/>
      <c r="BD2312" s="3"/>
      <c r="BF2312" s="5"/>
      <c r="BG2312" s="5"/>
      <c r="BH2312" s="5"/>
      <c r="BI2312" s="5"/>
      <c r="BJ2312" s="5"/>
      <c r="BK2312" s="3"/>
      <c r="BM2312" s="7"/>
      <c r="BN2312" s="3"/>
      <c r="BO2312" s="3"/>
      <c r="BQ2312" s="7"/>
      <c r="BR2312" s="3"/>
      <c r="BS2312" s="3"/>
      <c r="BV2312" s="4"/>
      <c r="BW2312" s="3"/>
      <c r="BX2312" s="3"/>
      <c r="BY2312" s="3"/>
      <c r="BZ2312" s="3"/>
      <c r="CA2312" s="3"/>
      <c r="CB2312" s="3"/>
      <c r="CC2312" s="3"/>
      <c r="CD2312" s="4"/>
      <c r="CE2312" s="4"/>
      <c r="CF2312" s="3"/>
      <c r="CG2312" s="3"/>
      <c r="CH2312" s="3"/>
      <c r="CI2312" s="3"/>
      <c r="CJ2312" s="3"/>
      <c r="CK2312" s="2"/>
      <c r="CL2312" s="2"/>
      <c r="CM2312" s="4"/>
      <c r="CN2312" s="4"/>
      <c r="CO2312" s="3"/>
      <c r="CP2312" s="4"/>
      <c r="CQ2312" s="3"/>
      <c r="CS2312" s="4"/>
      <c r="CT2312" s="3"/>
      <c r="CU2312" s="3"/>
    </row>
    <row r="2313" spans="1:99" ht="20.100000000000001" customHeight="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Y2313" s="4"/>
      <c r="Z2313" s="5"/>
      <c r="AB2313" s="6"/>
      <c r="AC2313" s="3"/>
      <c r="AD2313" s="3"/>
      <c r="AE2313" s="3"/>
      <c r="AF2313" s="3"/>
      <c r="AG2313" s="4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X2313" s="4"/>
      <c r="AZ2313" s="4"/>
      <c r="BA2313" s="4"/>
      <c r="BB2313" s="8"/>
      <c r="BC2313" s="3"/>
      <c r="BD2313" s="3"/>
      <c r="BF2313" s="5"/>
      <c r="BG2313" s="5"/>
      <c r="BH2313" s="5"/>
      <c r="BI2313" s="5"/>
      <c r="BJ2313" s="5"/>
      <c r="BK2313" s="3"/>
      <c r="BM2313" s="7"/>
      <c r="BN2313" s="3"/>
      <c r="BO2313" s="3"/>
      <c r="BQ2313" s="7"/>
      <c r="BR2313" s="3"/>
      <c r="BS2313" s="3"/>
      <c r="BV2313" s="4"/>
      <c r="BW2313" s="3"/>
      <c r="BX2313" s="3"/>
      <c r="BY2313" s="3"/>
      <c r="BZ2313" s="3"/>
      <c r="CA2313" s="3"/>
      <c r="CB2313" s="3"/>
      <c r="CC2313" s="3"/>
      <c r="CD2313" s="4"/>
      <c r="CE2313" s="4"/>
      <c r="CF2313" s="3"/>
      <c r="CG2313" s="3"/>
      <c r="CH2313" s="3"/>
      <c r="CI2313" s="3"/>
      <c r="CJ2313" s="3"/>
      <c r="CK2313" s="2"/>
      <c r="CL2313" s="2"/>
      <c r="CM2313" s="4"/>
      <c r="CN2313" s="4"/>
      <c r="CO2313" s="3"/>
      <c r="CP2313" s="4"/>
      <c r="CQ2313" s="3"/>
      <c r="CS2313" s="4"/>
      <c r="CT2313" s="3"/>
      <c r="CU2313" s="3"/>
    </row>
    <row r="2314" spans="1:99" ht="20.100000000000001" customHeight="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Y2314" s="4"/>
      <c r="Z2314" s="5"/>
      <c r="AB2314" s="6"/>
      <c r="AC2314" s="3"/>
      <c r="AD2314" s="3"/>
      <c r="AE2314" s="3"/>
      <c r="AF2314" s="3"/>
      <c r="AG2314" s="4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X2314" s="4"/>
      <c r="AZ2314" s="4"/>
      <c r="BA2314" s="4"/>
      <c r="BB2314" s="8"/>
      <c r="BC2314" s="3"/>
      <c r="BD2314" s="3"/>
      <c r="BF2314" s="5"/>
      <c r="BG2314" s="5"/>
      <c r="BH2314" s="5"/>
      <c r="BI2314" s="5"/>
      <c r="BJ2314" s="5"/>
      <c r="BK2314" s="3"/>
      <c r="BM2314" s="7"/>
      <c r="BN2314" s="3"/>
      <c r="BO2314" s="3"/>
      <c r="BQ2314" s="7"/>
      <c r="BR2314" s="3"/>
      <c r="BS2314" s="3"/>
      <c r="BV2314" s="4"/>
      <c r="BW2314" s="3"/>
      <c r="BX2314" s="3"/>
      <c r="BY2314" s="3"/>
      <c r="BZ2314" s="3"/>
      <c r="CA2314" s="3"/>
      <c r="CB2314" s="3"/>
      <c r="CC2314" s="3"/>
      <c r="CD2314" s="4"/>
      <c r="CE2314" s="4"/>
      <c r="CF2314" s="3"/>
      <c r="CG2314" s="3"/>
      <c r="CH2314" s="3"/>
      <c r="CI2314" s="3"/>
      <c r="CJ2314" s="3"/>
      <c r="CK2314" s="2"/>
      <c r="CL2314" s="2"/>
      <c r="CM2314" s="4"/>
      <c r="CN2314" s="4"/>
      <c r="CO2314" s="3"/>
      <c r="CP2314" s="4"/>
      <c r="CQ2314" s="3"/>
      <c r="CS2314" s="4"/>
      <c r="CT2314" s="3"/>
      <c r="CU2314" s="3"/>
    </row>
    <row r="2315" spans="1:99" ht="20.100000000000001" customHeight="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Y2315" s="4"/>
      <c r="Z2315" s="5"/>
      <c r="AB2315" s="6"/>
      <c r="AC2315" s="3"/>
      <c r="AD2315" s="3"/>
      <c r="AE2315" s="3"/>
      <c r="AF2315" s="3"/>
      <c r="AG2315" s="4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X2315" s="4"/>
      <c r="AZ2315" s="4"/>
      <c r="BA2315" s="4"/>
      <c r="BB2315" s="8"/>
      <c r="BC2315" s="3"/>
      <c r="BD2315" s="3"/>
      <c r="BF2315" s="5"/>
      <c r="BG2315" s="5"/>
      <c r="BH2315" s="5"/>
      <c r="BI2315" s="5"/>
      <c r="BJ2315" s="5"/>
      <c r="BK2315" s="3"/>
      <c r="BM2315" s="7"/>
      <c r="BN2315" s="3"/>
      <c r="BO2315" s="3"/>
      <c r="BQ2315" s="7"/>
      <c r="BR2315" s="3"/>
      <c r="BS2315" s="3"/>
      <c r="BV2315" s="4"/>
      <c r="BW2315" s="3"/>
      <c r="BX2315" s="3"/>
      <c r="BY2315" s="3"/>
      <c r="BZ2315" s="3"/>
      <c r="CA2315" s="3"/>
      <c r="CB2315" s="3"/>
      <c r="CC2315" s="3"/>
      <c r="CD2315" s="4"/>
      <c r="CE2315" s="4"/>
      <c r="CF2315" s="3"/>
      <c r="CG2315" s="3"/>
      <c r="CH2315" s="3"/>
      <c r="CI2315" s="3"/>
      <c r="CJ2315" s="3"/>
      <c r="CK2315" s="2"/>
      <c r="CL2315" s="2"/>
      <c r="CM2315" s="4"/>
      <c r="CN2315" s="4"/>
      <c r="CO2315" s="3"/>
      <c r="CP2315" s="4"/>
      <c r="CQ2315" s="3"/>
      <c r="CS2315" s="4"/>
      <c r="CT2315" s="3"/>
      <c r="CU2315" s="3"/>
    </row>
    <row r="2316" spans="1:99" ht="20.100000000000001" customHeight="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Y2316" s="4"/>
      <c r="Z2316" s="5"/>
      <c r="AB2316" s="6"/>
      <c r="AC2316" s="3"/>
      <c r="AD2316" s="3"/>
      <c r="AE2316" s="3"/>
      <c r="AF2316" s="3"/>
      <c r="AG2316" s="4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X2316" s="4"/>
      <c r="AZ2316" s="4"/>
      <c r="BA2316" s="4"/>
      <c r="BB2316" s="8"/>
      <c r="BC2316" s="3"/>
      <c r="BD2316" s="3"/>
      <c r="BF2316" s="5"/>
      <c r="BG2316" s="5"/>
      <c r="BH2316" s="5"/>
      <c r="BI2316" s="5"/>
      <c r="BJ2316" s="5"/>
      <c r="BK2316" s="3"/>
      <c r="BM2316" s="7"/>
      <c r="BN2316" s="3"/>
      <c r="BO2316" s="3"/>
      <c r="BQ2316" s="7"/>
      <c r="BR2316" s="3"/>
      <c r="BS2316" s="3"/>
      <c r="BV2316" s="4"/>
      <c r="BW2316" s="3"/>
      <c r="BX2316" s="3"/>
      <c r="BY2316" s="3"/>
      <c r="BZ2316" s="3"/>
      <c r="CA2316" s="3"/>
      <c r="CB2316" s="3"/>
      <c r="CC2316" s="3"/>
      <c r="CD2316" s="4"/>
      <c r="CE2316" s="4"/>
      <c r="CF2316" s="3"/>
      <c r="CG2316" s="3"/>
      <c r="CH2316" s="3"/>
      <c r="CI2316" s="3"/>
      <c r="CJ2316" s="3"/>
      <c r="CK2316" s="2"/>
      <c r="CL2316" s="2"/>
      <c r="CM2316" s="4"/>
      <c r="CN2316" s="4"/>
      <c r="CO2316" s="3"/>
      <c r="CP2316" s="4"/>
      <c r="CQ2316" s="3"/>
      <c r="CS2316" s="4"/>
      <c r="CT2316" s="3"/>
      <c r="CU2316" s="3"/>
    </row>
    <row r="2317" spans="1:99" ht="20.100000000000001" customHeight="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Y2317" s="4"/>
      <c r="Z2317" s="5"/>
      <c r="AB2317" s="6"/>
      <c r="AC2317" s="3"/>
      <c r="AD2317" s="3"/>
      <c r="AE2317" s="3"/>
      <c r="AF2317" s="3"/>
      <c r="AG2317" s="4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X2317" s="4"/>
      <c r="AZ2317" s="4"/>
      <c r="BA2317" s="4"/>
      <c r="BB2317" s="8"/>
      <c r="BC2317" s="3"/>
      <c r="BD2317" s="3"/>
      <c r="BF2317" s="5"/>
      <c r="BG2317" s="5"/>
      <c r="BH2317" s="5"/>
      <c r="BI2317" s="5"/>
      <c r="BJ2317" s="5"/>
      <c r="BK2317" s="3"/>
      <c r="BM2317" s="7"/>
      <c r="BN2317" s="3"/>
      <c r="BO2317" s="3"/>
      <c r="BQ2317" s="7"/>
      <c r="BR2317" s="3"/>
      <c r="BS2317" s="3"/>
      <c r="BV2317" s="4"/>
      <c r="BW2317" s="3"/>
      <c r="BX2317" s="3"/>
      <c r="BY2317" s="3"/>
      <c r="BZ2317" s="3"/>
      <c r="CA2317" s="3"/>
      <c r="CB2317" s="3"/>
      <c r="CC2317" s="3"/>
      <c r="CD2317" s="4"/>
      <c r="CE2317" s="4"/>
      <c r="CF2317" s="3"/>
      <c r="CG2317" s="3"/>
      <c r="CH2317" s="3"/>
      <c r="CI2317" s="3"/>
      <c r="CJ2317" s="3"/>
      <c r="CK2317" s="2"/>
      <c r="CL2317" s="2"/>
      <c r="CM2317" s="4"/>
      <c r="CN2317" s="4"/>
      <c r="CO2317" s="3"/>
      <c r="CP2317" s="4"/>
      <c r="CQ2317" s="3"/>
      <c r="CS2317" s="4"/>
      <c r="CT2317" s="3"/>
      <c r="CU2317" s="3"/>
    </row>
    <row r="2318" spans="1:99" ht="20.100000000000001" customHeight="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Y2318" s="4"/>
      <c r="Z2318" s="5"/>
      <c r="AB2318" s="6"/>
      <c r="AC2318" s="3"/>
      <c r="AD2318" s="3"/>
      <c r="AE2318" s="3"/>
      <c r="AF2318" s="3"/>
      <c r="AG2318" s="4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X2318" s="4"/>
      <c r="AZ2318" s="4"/>
      <c r="BA2318" s="4"/>
      <c r="BB2318" s="8"/>
      <c r="BC2318" s="3"/>
      <c r="BD2318" s="3"/>
      <c r="BF2318" s="5"/>
      <c r="BG2318" s="5"/>
      <c r="BH2318" s="5"/>
      <c r="BI2318" s="5"/>
      <c r="BJ2318" s="5"/>
      <c r="BK2318" s="3"/>
      <c r="BM2318" s="7"/>
      <c r="BN2318" s="3"/>
      <c r="BO2318" s="3"/>
      <c r="BQ2318" s="7"/>
      <c r="BR2318" s="3"/>
      <c r="BS2318" s="3"/>
      <c r="BV2318" s="4"/>
      <c r="BW2318" s="3"/>
      <c r="BX2318" s="3"/>
      <c r="BY2318" s="3"/>
      <c r="BZ2318" s="3"/>
      <c r="CA2318" s="3"/>
      <c r="CB2318" s="3"/>
      <c r="CC2318" s="3"/>
      <c r="CD2318" s="4"/>
      <c r="CE2318" s="4"/>
      <c r="CF2318" s="3"/>
      <c r="CG2318" s="3"/>
      <c r="CH2318" s="3"/>
      <c r="CI2318" s="3"/>
      <c r="CJ2318" s="3"/>
      <c r="CK2318" s="2"/>
      <c r="CL2318" s="2"/>
      <c r="CM2318" s="4"/>
      <c r="CN2318" s="4"/>
      <c r="CO2318" s="3"/>
      <c r="CP2318" s="4"/>
      <c r="CQ2318" s="3"/>
      <c r="CS2318" s="4"/>
      <c r="CT2318" s="3"/>
      <c r="CU2318" s="3"/>
    </row>
    <row r="2319" spans="1:99" ht="20.100000000000001" customHeight="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Y2319" s="4"/>
      <c r="Z2319" s="5"/>
      <c r="AB2319" s="6"/>
      <c r="AC2319" s="3"/>
      <c r="AD2319" s="3"/>
      <c r="AE2319" s="3"/>
      <c r="AF2319" s="3"/>
      <c r="AG2319" s="4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X2319" s="4"/>
      <c r="AZ2319" s="4"/>
      <c r="BA2319" s="4"/>
      <c r="BB2319" s="8"/>
      <c r="BC2319" s="3"/>
      <c r="BD2319" s="3"/>
      <c r="BF2319" s="5"/>
      <c r="BG2319" s="5"/>
      <c r="BH2319" s="5"/>
      <c r="BI2319" s="5"/>
      <c r="BJ2319" s="5"/>
      <c r="BK2319" s="3"/>
      <c r="BM2319" s="7"/>
      <c r="BN2319" s="3"/>
      <c r="BO2319" s="3"/>
      <c r="BQ2319" s="7"/>
      <c r="BR2319" s="3"/>
      <c r="BS2319" s="3"/>
      <c r="BV2319" s="4"/>
      <c r="BW2319" s="3"/>
      <c r="BX2319" s="3"/>
      <c r="BY2319" s="3"/>
      <c r="BZ2319" s="3"/>
      <c r="CA2319" s="3"/>
      <c r="CB2319" s="3"/>
      <c r="CC2319" s="3"/>
      <c r="CD2319" s="4"/>
      <c r="CE2319" s="4"/>
      <c r="CF2319" s="3"/>
      <c r="CG2319" s="3"/>
      <c r="CH2319" s="3"/>
      <c r="CI2319" s="3"/>
      <c r="CJ2319" s="3"/>
      <c r="CK2319" s="2"/>
      <c r="CL2319" s="2"/>
      <c r="CM2319" s="4"/>
      <c r="CN2319" s="4"/>
      <c r="CO2319" s="3"/>
      <c r="CP2319" s="4"/>
      <c r="CQ2319" s="3"/>
      <c r="CS2319" s="4"/>
      <c r="CT2319" s="3"/>
      <c r="CU2319" s="3"/>
    </row>
    <row r="2320" spans="1:99" ht="20.100000000000001" customHeight="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Y2320" s="4"/>
      <c r="Z2320" s="5"/>
      <c r="AB2320" s="6"/>
      <c r="AC2320" s="3"/>
      <c r="AD2320" s="3"/>
      <c r="AE2320" s="3"/>
      <c r="AF2320" s="3"/>
      <c r="AG2320" s="4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X2320" s="4"/>
      <c r="AZ2320" s="4"/>
      <c r="BA2320" s="4"/>
      <c r="BB2320" s="8"/>
      <c r="BC2320" s="3"/>
      <c r="BD2320" s="3"/>
      <c r="BF2320" s="5"/>
      <c r="BG2320" s="5"/>
      <c r="BH2320" s="5"/>
      <c r="BI2320" s="5"/>
      <c r="BJ2320" s="5"/>
      <c r="BK2320" s="3"/>
      <c r="BM2320" s="7"/>
      <c r="BN2320" s="3"/>
      <c r="BO2320" s="3"/>
      <c r="BQ2320" s="7"/>
      <c r="BR2320" s="3"/>
      <c r="BS2320" s="3"/>
      <c r="BV2320" s="4"/>
      <c r="BW2320" s="3"/>
      <c r="BX2320" s="3"/>
      <c r="BY2320" s="3"/>
      <c r="BZ2320" s="3"/>
      <c r="CA2320" s="3"/>
      <c r="CB2320" s="3"/>
      <c r="CC2320" s="3"/>
      <c r="CD2320" s="4"/>
      <c r="CE2320" s="4"/>
      <c r="CF2320" s="3"/>
      <c r="CG2320" s="3"/>
      <c r="CH2320" s="3"/>
      <c r="CI2320" s="3"/>
      <c r="CJ2320" s="3"/>
      <c r="CK2320" s="2"/>
      <c r="CL2320" s="2"/>
      <c r="CM2320" s="4"/>
      <c r="CN2320" s="4"/>
      <c r="CO2320" s="3"/>
      <c r="CP2320" s="4"/>
      <c r="CQ2320" s="3"/>
      <c r="CS2320" s="4"/>
      <c r="CT2320" s="3"/>
      <c r="CU2320" s="3"/>
    </row>
    <row r="2321" spans="1:99" ht="20.100000000000001" customHeight="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Y2321" s="4"/>
      <c r="Z2321" s="5"/>
      <c r="AB2321" s="6"/>
      <c r="AC2321" s="3"/>
      <c r="AD2321" s="3"/>
      <c r="AE2321" s="3"/>
      <c r="AF2321" s="3"/>
      <c r="AG2321" s="4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X2321" s="4"/>
      <c r="AZ2321" s="4"/>
      <c r="BA2321" s="4"/>
      <c r="BB2321" s="8"/>
      <c r="BC2321" s="3"/>
      <c r="BD2321" s="3"/>
      <c r="BF2321" s="5"/>
      <c r="BG2321" s="5"/>
      <c r="BH2321" s="5"/>
      <c r="BI2321" s="5"/>
      <c r="BJ2321" s="5"/>
      <c r="BK2321" s="3"/>
      <c r="BM2321" s="7"/>
      <c r="BN2321" s="3"/>
      <c r="BO2321" s="3"/>
      <c r="BQ2321" s="7"/>
      <c r="BR2321" s="3"/>
      <c r="BS2321" s="3"/>
      <c r="BV2321" s="4"/>
      <c r="BW2321" s="3"/>
      <c r="BX2321" s="3"/>
      <c r="BY2321" s="3"/>
      <c r="BZ2321" s="3"/>
      <c r="CA2321" s="3"/>
      <c r="CB2321" s="3"/>
      <c r="CC2321" s="3"/>
      <c r="CD2321" s="4"/>
      <c r="CE2321" s="4"/>
      <c r="CF2321" s="3"/>
      <c r="CG2321" s="3"/>
      <c r="CH2321" s="3"/>
      <c r="CI2321" s="3"/>
      <c r="CJ2321" s="3"/>
      <c r="CK2321" s="2"/>
      <c r="CL2321" s="2"/>
      <c r="CM2321" s="4"/>
      <c r="CN2321" s="4"/>
      <c r="CO2321" s="3"/>
      <c r="CP2321" s="4"/>
      <c r="CQ2321" s="3"/>
      <c r="CS2321" s="4"/>
      <c r="CT2321" s="3"/>
      <c r="CU2321" s="3"/>
    </row>
    <row r="2322" spans="1:99" ht="20.100000000000001" customHeight="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Y2322" s="4"/>
      <c r="Z2322" s="5"/>
      <c r="AB2322" s="6"/>
      <c r="AC2322" s="3"/>
      <c r="AD2322" s="3"/>
      <c r="AE2322" s="3"/>
      <c r="AF2322" s="3"/>
      <c r="AG2322" s="4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X2322" s="4"/>
      <c r="AZ2322" s="4"/>
      <c r="BA2322" s="4"/>
      <c r="BB2322" s="8"/>
      <c r="BC2322" s="3"/>
      <c r="BD2322" s="3"/>
      <c r="BF2322" s="5"/>
      <c r="BG2322" s="5"/>
      <c r="BH2322" s="5"/>
      <c r="BI2322" s="5"/>
      <c r="BJ2322" s="5"/>
      <c r="BK2322" s="3"/>
      <c r="BM2322" s="7"/>
      <c r="BN2322" s="3"/>
      <c r="BO2322" s="3"/>
      <c r="BQ2322" s="7"/>
      <c r="BR2322" s="3"/>
      <c r="BS2322" s="3"/>
      <c r="BV2322" s="4"/>
      <c r="BW2322" s="3"/>
      <c r="BX2322" s="3"/>
      <c r="BY2322" s="3"/>
      <c r="BZ2322" s="3"/>
      <c r="CA2322" s="3"/>
      <c r="CB2322" s="3"/>
      <c r="CC2322" s="3"/>
      <c r="CD2322" s="4"/>
      <c r="CE2322" s="4"/>
      <c r="CF2322" s="3"/>
      <c r="CG2322" s="3"/>
      <c r="CH2322" s="3"/>
      <c r="CI2322" s="3"/>
      <c r="CJ2322" s="3"/>
      <c r="CK2322" s="2"/>
      <c r="CL2322" s="2"/>
      <c r="CM2322" s="4"/>
      <c r="CN2322" s="4"/>
      <c r="CO2322" s="3"/>
      <c r="CP2322" s="4"/>
      <c r="CQ2322" s="3"/>
      <c r="CS2322" s="4"/>
      <c r="CT2322" s="3"/>
      <c r="CU2322" s="3"/>
    </row>
    <row r="2323" spans="1:99" ht="20.100000000000001" customHeight="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Y2323" s="4"/>
      <c r="Z2323" s="5"/>
      <c r="AB2323" s="6"/>
      <c r="AC2323" s="3"/>
      <c r="AD2323" s="3"/>
      <c r="AE2323" s="3"/>
      <c r="AF2323" s="3"/>
      <c r="AG2323" s="4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X2323" s="4"/>
      <c r="AZ2323" s="4"/>
      <c r="BA2323" s="4"/>
      <c r="BB2323" s="8"/>
      <c r="BC2323" s="3"/>
      <c r="BD2323" s="3"/>
      <c r="BF2323" s="5"/>
      <c r="BG2323" s="5"/>
      <c r="BH2323" s="5"/>
      <c r="BI2323" s="5"/>
      <c r="BJ2323" s="5"/>
      <c r="BK2323" s="3"/>
      <c r="BM2323" s="7"/>
      <c r="BN2323" s="3"/>
      <c r="BO2323" s="3"/>
      <c r="BQ2323" s="7"/>
      <c r="BR2323" s="3"/>
      <c r="BS2323" s="3"/>
      <c r="BV2323" s="4"/>
      <c r="BW2323" s="3"/>
      <c r="BX2323" s="3"/>
      <c r="BY2323" s="3"/>
      <c r="BZ2323" s="3"/>
      <c r="CA2323" s="3"/>
      <c r="CB2323" s="3"/>
      <c r="CC2323" s="3"/>
      <c r="CD2323" s="4"/>
      <c r="CE2323" s="4"/>
      <c r="CF2323" s="3"/>
      <c r="CG2323" s="3"/>
      <c r="CH2323" s="3"/>
      <c r="CI2323" s="3"/>
      <c r="CJ2323" s="3"/>
      <c r="CK2323" s="2"/>
      <c r="CL2323" s="2"/>
      <c r="CM2323" s="4"/>
      <c r="CN2323" s="4"/>
      <c r="CO2323" s="3"/>
      <c r="CP2323" s="4"/>
      <c r="CQ2323" s="3"/>
      <c r="CS2323" s="4"/>
      <c r="CT2323" s="3"/>
      <c r="CU2323" s="3"/>
    </row>
    <row r="2324" spans="1:99" ht="20.100000000000001" customHeight="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Y2324" s="4"/>
      <c r="Z2324" s="5"/>
      <c r="AB2324" s="6"/>
      <c r="AC2324" s="3"/>
      <c r="AD2324" s="3"/>
      <c r="AE2324" s="3"/>
      <c r="AF2324" s="3"/>
      <c r="AG2324" s="4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X2324" s="4"/>
      <c r="AZ2324" s="4"/>
      <c r="BA2324" s="4"/>
      <c r="BB2324" s="8"/>
      <c r="BC2324" s="3"/>
      <c r="BD2324" s="3"/>
      <c r="BF2324" s="5"/>
      <c r="BG2324" s="5"/>
      <c r="BH2324" s="5"/>
      <c r="BI2324" s="5"/>
      <c r="BJ2324" s="5"/>
      <c r="BK2324" s="3"/>
      <c r="BM2324" s="7"/>
      <c r="BN2324" s="3"/>
      <c r="BO2324" s="3"/>
      <c r="BQ2324" s="7"/>
      <c r="BR2324" s="3"/>
      <c r="BS2324" s="3"/>
      <c r="BV2324" s="4"/>
      <c r="BW2324" s="3"/>
      <c r="BX2324" s="3"/>
      <c r="BY2324" s="3"/>
      <c r="BZ2324" s="3"/>
      <c r="CA2324" s="3"/>
      <c r="CB2324" s="3"/>
      <c r="CC2324" s="3"/>
      <c r="CD2324" s="4"/>
      <c r="CE2324" s="4"/>
      <c r="CF2324" s="3"/>
      <c r="CG2324" s="3"/>
      <c r="CH2324" s="3"/>
      <c r="CI2324" s="3"/>
      <c r="CJ2324" s="3"/>
      <c r="CK2324" s="2"/>
      <c r="CL2324" s="2"/>
      <c r="CM2324" s="4"/>
      <c r="CN2324" s="4"/>
      <c r="CO2324" s="3"/>
      <c r="CP2324" s="4"/>
      <c r="CQ2324" s="3"/>
      <c r="CS2324" s="4"/>
      <c r="CT2324" s="3"/>
      <c r="CU2324" s="3"/>
    </row>
    <row r="2325" spans="1:99" ht="20.100000000000001" customHeight="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Y2325" s="4"/>
      <c r="Z2325" s="5"/>
      <c r="AB2325" s="6"/>
      <c r="AC2325" s="3"/>
      <c r="AD2325" s="3"/>
      <c r="AE2325" s="3"/>
      <c r="AF2325" s="3"/>
      <c r="AG2325" s="4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X2325" s="4"/>
      <c r="AZ2325" s="4"/>
      <c r="BA2325" s="4"/>
      <c r="BB2325" s="8"/>
      <c r="BC2325" s="3"/>
      <c r="BD2325" s="3"/>
      <c r="BF2325" s="5"/>
      <c r="BG2325" s="5"/>
      <c r="BH2325" s="5"/>
      <c r="BI2325" s="5"/>
      <c r="BJ2325" s="5"/>
      <c r="BK2325" s="3"/>
      <c r="BM2325" s="7"/>
      <c r="BN2325" s="3"/>
      <c r="BO2325" s="3"/>
      <c r="BQ2325" s="7"/>
      <c r="BR2325" s="3"/>
      <c r="BS2325" s="3"/>
      <c r="BV2325" s="4"/>
      <c r="BW2325" s="3"/>
      <c r="BX2325" s="3"/>
      <c r="BY2325" s="3"/>
      <c r="BZ2325" s="3"/>
      <c r="CA2325" s="3"/>
      <c r="CB2325" s="3"/>
      <c r="CC2325" s="3"/>
      <c r="CD2325" s="4"/>
      <c r="CE2325" s="4"/>
      <c r="CF2325" s="3"/>
      <c r="CG2325" s="3"/>
      <c r="CH2325" s="3"/>
      <c r="CI2325" s="3"/>
      <c r="CJ2325" s="3"/>
      <c r="CK2325" s="2"/>
      <c r="CL2325" s="2"/>
      <c r="CM2325" s="4"/>
      <c r="CN2325" s="4"/>
      <c r="CO2325" s="3"/>
      <c r="CP2325" s="4"/>
      <c r="CQ2325" s="3"/>
      <c r="CS2325" s="4"/>
      <c r="CT2325" s="3"/>
      <c r="CU2325" s="3"/>
    </row>
    <row r="2326" spans="1:99" ht="20.100000000000001" customHeight="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Y2326" s="4"/>
      <c r="Z2326" s="5"/>
      <c r="AB2326" s="6"/>
      <c r="AC2326" s="3"/>
      <c r="AD2326" s="3"/>
      <c r="AE2326" s="3"/>
      <c r="AF2326" s="3"/>
      <c r="AG2326" s="4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X2326" s="4"/>
      <c r="AZ2326" s="4"/>
      <c r="BA2326" s="4"/>
      <c r="BB2326" s="8"/>
      <c r="BC2326" s="3"/>
      <c r="BD2326" s="3"/>
      <c r="BF2326" s="5"/>
      <c r="BG2326" s="5"/>
      <c r="BH2326" s="5"/>
      <c r="BI2326" s="5"/>
      <c r="BJ2326" s="5"/>
      <c r="BK2326" s="3"/>
      <c r="BM2326" s="7"/>
      <c r="BN2326" s="3"/>
      <c r="BO2326" s="3"/>
      <c r="BQ2326" s="7"/>
      <c r="BR2326" s="3"/>
      <c r="BS2326" s="3"/>
      <c r="BV2326" s="4"/>
      <c r="BW2326" s="3"/>
      <c r="BX2326" s="3"/>
      <c r="BY2326" s="3"/>
      <c r="BZ2326" s="3"/>
      <c r="CA2326" s="3"/>
      <c r="CB2326" s="3"/>
      <c r="CC2326" s="3"/>
      <c r="CD2326" s="4"/>
      <c r="CE2326" s="4"/>
      <c r="CF2326" s="3"/>
      <c r="CG2326" s="3"/>
      <c r="CH2326" s="3"/>
      <c r="CI2326" s="3"/>
      <c r="CJ2326" s="3"/>
      <c r="CK2326" s="2"/>
      <c r="CL2326" s="2"/>
      <c r="CM2326" s="4"/>
      <c r="CN2326" s="4"/>
      <c r="CO2326" s="3"/>
      <c r="CP2326" s="4"/>
      <c r="CQ2326" s="3"/>
      <c r="CS2326" s="4"/>
      <c r="CT2326" s="3"/>
      <c r="CU2326" s="3"/>
    </row>
    <row r="2327" spans="1:99" ht="20.100000000000001" customHeight="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Y2327" s="4"/>
      <c r="Z2327" s="5"/>
      <c r="AB2327" s="6"/>
      <c r="AC2327" s="3"/>
      <c r="AD2327" s="3"/>
      <c r="AE2327" s="3"/>
      <c r="AF2327" s="3"/>
      <c r="AG2327" s="4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X2327" s="4"/>
      <c r="AZ2327" s="4"/>
      <c r="BA2327" s="4"/>
      <c r="BB2327" s="8"/>
      <c r="BC2327" s="3"/>
      <c r="BD2327" s="3"/>
      <c r="BF2327" s="5"/>
      <c r="BG2327" s="5"/>
      <c r="BH2327" s="5"/>
      <c r="BI2327" s="5"/>
      <c r="BJ2327" s="5"/>
      <c r="BK2327" s="3"/>
      <c r="BM2327" s="7"/>
      <c r="BN2327" s="3"/>
      <c r="BO2327" s="3"/>
      <c r="BQ2327" s="7"/>
      <c r="BR2327" s="3"/>
      <c r="BS2327" s="3"/>
      <c r="BV2327" s="4"/>
      <c r="BW2327" s="3"/>
      <c r="BX2327" s="3"/>
      <c r="BY2327" s="3"/>
      <c r="BZ2327" s="3"/>
      <c r="CA2327" s="3"/>
      <c r="CB2327" s="3"/>
      <c r="CC2327" s="3"/>
      <c r="CD2327" s="4"/>
      <c r="CE2327" s="4"/>
      <c r="CF2327" s="3"/>
      <c r="CG2327" s="3"/>
      <c r="CH2327" s="3"/>
      <c r="CI2327" s="3"/>
      <c r="CJ2327" s="3"/>
      <c r="CK2327" s="2"/>
      <c r="CL2327" s="2"/>
      <c r="CM2327" s="4"/>
      <c r="CN2327" s="4"/>
      <c r="CO2327" s="3"/>
      <c r="CP2327" s="4"/>
      <c r="CQ2327" s="3"/>
      <c r="CS2327" s="4"/>
      <c r="CT2327" s="3"/>
      <c r="CU2327" s="3"/>
    </row>
    <row r="2328" spans="1:99" ht="20.100000000000001" customHeight="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Y2328" s="4"/>
      <c r="Z2328" s="5"/>
      <c r="AB2328" s="6"/>
      <c r="AC2328" s="3"/>
      <c r="AD2328" s="3"/>
      <c r="AE2328" s="3"/>
      <c r="AF2328" s="3"/>
      <c r="AG2328" s="4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X2328" s="4"/>
      <c r="AZ2328" s="4"/>
      <c r="BA2328" s="4"/>
      <c r="BB2328" s="8"/>
      <c r="BC2328" s="3"/>
      <c r="BD2328" s="3"/>
      <c r="BF2328" s="5"/>
      <c r="BG2328" s="5"/>
      <c r="BH2328" s="5"/>
      <c r="BI2328" s="5"/>
      <c r="BJ2328" s="5"/>
      <c r="BK2328" s="3"/>
      <c r="BM2328" s="7"/>
      <c r="BN2328" s="3"/>
      <c r="BO2328" s="3"/>
      <c r="BQ2328" s="7"/>
      <c r="BR2328" s="3"/>
      <c r="BS2328" s="3"/>
      <c r="BV2328" s="4"/>
      <c r="BW2328" s="3"/>
      <c r="BX2328" s="3"/>
      <c r="BY2328" s="3"/>
      <c r="BZ2328" s="3"/>
      <c r="CA2328" s="3"/>
      <c r="CB2328" s="3"/>
      <c r="CC2328" s="3"/>
      <c r="CD2328" s="4"/>
      <c r="CE2328" s="4"/>
      <c r="CF2328" s="3"/>
      <c r="CG2328" s="3"/>
      <c r="CH2328" s="3"/>
      <c r="CI2328" s="3"/>
      <c r="CJ2328" s="3"/>
      <c r="CK2328" s="2"/>
      <c r="CL2328" s="2"/>
      <c r="CM2328" s="4"/>
      <c r="CN2328" s="4"/>
      <c r="CO2328" s="3"/>
      <c r="CP2328" s="4"/>
      <c r="CQ2328" s="3"/>
      <c r="CS2328" s="4"/>
      <c r="CT2328" s="3"/>
      <c r="CU2328" s="3"/>
    </row>
    <row r="2329" spans="1:99" ht="20.100000000000001" customHeight="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Y2329" s="4"/>
      <c r="Z2329" s="5"/>
      <c r="AB2329" s="6"/>
      <c r="AC2329" s="3"/>
      <c r="AD2329" s="3"/>
      <c r="AE2329" s="3"/>
      <c r="AF2329" s="3"/>
      <c r="AG2329" s="4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X2329" s="4"/>
      <c r="AZ2329" s="4"/>
      <c r="BA2329" s="4"/>
      <c r="BB2329" s="8"/>
      <c r="BC2329" s="3"/>
      <c r="BD2329" s="3"/>
      <c r="BF2329" s="5"/>
      <c r="BG2329" s="5"/>
      <c r="BH2329" s="5"/>
      <c r="BI2329" s="5"/>
      <c r="BJ2329" s="5"/>
      <c r="BK2329" s="3"/>
      <c r="BM2329" s="7"/>
      <c r="BN2329" s="3"/>
      <c r="BO2329" s="3"/>
      <c r="BQ2329" s="7"/>
      <c r="BR2329" s="3"/>
      <c r="BS2329" s="3"/>
      <c r="BV2329" s="4"/>
      <c r="BW2329" s="3"/>
      <c r="BX2329" s="3"/>
      <c r="BY2329" s="3"/>
      <c r="BZ2329" s="3"/>
      <c r="CA2329" s="3"/>
      <c r="CB2329" s="3"/>
      <c r="CC2329" s="3"/>
      <c r="CD2329" s="4"/>
      <c r="CE2329" s="4"/>
      <c r="CF2329" s="3"/>
      <c r="CG2329" s="3"/>
      <c r="CH2329" s="3"/>
      <c r="CI2329" s="3"/>
      <c r="CJ2329" s="3"/>
      <c r="CK2329" s="2"/>
      <c r="CL2329" s="2"/>
      <c r="CM2329" s="4"/>
      <c r="CN2329" s="4"/>
      <c r="CO2329" s="3"/>
      <c r="CP2329" s="4"/>
      <c r="CQ2329" s="3"/>
      <c r="CS2329" s="4"/>
      <c r="CT2329" s="3"/>
      <c r="CU2329" s="3"/>
    </row>
    <row r="2330" spans="1:99" ht="20.100000000000001" customHeight="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Y2330" s="4"/>
      <c r="Z2330" s="5"/>
      <c r="AB2330" s="6"/>
      <c r="AC2330" s="3"/>
      <c r="AD2330" s="3"/>
      <c r="AE2330" s="3"/>
      <c r="AF2330" s="3"/>
      <c r="AG2330" s="4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X2330" s="4"/>
      <c r="AZ2330" s="4"/>
      <c r="BA2330" s="4"/>
      <c r="BB2330" s="8"/>
      <c r="BC2330" s="3"/>
      <c r="BD2330" s="3"/>
      <c r="BF2330" s="5"/>
      <c r="BG2330" s="5"/>
      <c r="BH2330" s="5"/>
      <c r="BI2330" s="5"/>
      <c r="BJ2330" s="5"/>
      <c r="BK2330" s="3"/>
      <c r="BM2330" s="7"/>
      <c r="BN2330" s="3"/>
      <c r="BO2330" s="3"/>
      <c r="BQ2330" s="7"/>
      <c r="BR2330" s="3"/>
      <c r="BS2330" s="3"/>
      <c r="BV2330" s="4"/>
      <c r="BW2330" s="3"/>
      <c r="BX2330" s="3"/>
      <c r="BY2330" s="3"/>
      <c r="BZ2330" s="3"/>
      <c r="CA2330" s="3"/>
      <c r="CB2330" s="3"/>
      <c r="CC2330" s="3"/>
      <c r="CD2330" s="4"/>
      <c r="CE2330" s="4"/>
      <c r="CF2330" s="3"/>
      <c r="CG2330" s="3"/>
      <c r="CH2330" s="3"/>
      <c r="CI2330" s="3"/>
      <c r="CJ2330" s="3"/>
      <c r="CK2330" s="2"/>
      <c r="CL2330" s="2"/>
      <c r="CM2330" s="4"/>
      <c r="CN2330" s="4"/>
      <c r="CO2330" s="3"/>
      <c r="CP2330" s="4"/>
      <c r="CQ2330" s="3"/>
      <c r="CS2330" s="4"/>
      <c r="CT2330" s="3"/>
      <c r="CU2330" s="3"/>
    </row>
    <row r="2331" spans="1:99" ht="20.100000000000001" customHeight="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Y2331" s="4"/>
      <c r="Z2331" s="5"/>
      <c r="AB2331" s="6"/>
      <c r="AC2331" s="3"/>
      <c r="AD2331" s="3"/>
      <c r="AE2331" s="3"/>
      <c r="AF2331" s="3"/>
      <c r="AG2331" s="4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X2331" s="4"/>
      <c r="AZ2331" s="4"/>
      <c r="BA2331" s="4"/>
      <c r="BB2331" s="8"/>
      <c r="BC2331" s="3"/>
      <c r="BD2331" s="3"/>
      <c r="BF2331" s="5"/>
      <c r="BG2331" s="5"/>
      <c r="BH2331" s="5"/>
      <c r="BI2331" s="5"/>
      <c r="BJ2331" s="5"/>
      <c r="BK2331" s="3"/>
      <c r="BM2331" s="7"/>
      <c r="BN2331" s="3"/>
      <c r="BO2331" s="3"/>
      <c r="BQ2331" s="7"/>
      <c r="BR2331" s="3"/>
      <c r="BS2331" s="3"/>
      <c r="BV2331" s="4"/>
      <c r="BW2331" s="3"/>
      <c r="BX2331" s="3"/>
      <c r="BY2331" s="3"/>
      <c r="BZ2331" s="3"/>
      <c r="CA2331" s="3"/>
      <c r="CB2331" s="3"/>
      <c r="CC2331" s="3"/>
      <c r="CD2331" s="4"/>
      <c r="CE2331" s="4"/>
      <c r="CF2331" s="3"/>
      <c r="CG2331" s="3"/>
      <c r="CH2331" s="3"/>
      <c r="CI2331" s="3"/>
      <c r="CJ2331" s="3"/>
      <c r="CK2331" s="2"/>
      <c r="CL2331" s="2"/>
      <c r="CM2331" s="4"/>
      <c r="CN2331" s="4"/>
      <c r="CO2331" s="3"/>
      <c r="CP2331" s="4"/>
      <c r="CQ2331" s="3"/>
      <c r="CS2331" s="4"/>
      <c r="CT2331" s="3"/>
      <c r="CU2331" s="3"/>
    </row>
    <row r="2332" spans="1:99" ht="20.100000000000001" customHeight="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Y2332" s="4"/>
      <c r="Z2332" s="5"/>
      <c r="AB2332" s="6"/>
      <c r="AC2332" s="3"/>
      <c r="AD2332" s="3"/>
      <c r="AE2332" s="3"/>
      <c r="AF2332" s="3"/>
      <c r="AG2332" s="4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X2332" s="4"/>
      <c r="AZ2332" s="4"/>
      <c r="BA2332" s="4"/>
      <c r="BB2332" s="8"/>
      <c r="BC2332" s="3"/>
      <c r="BD2332" s="3"/>
      <c r="BF2332" s="5"/>
      <c r="BG2332" s="5"/>
      <c r="BH2332" s="5"/>
      <c r="BI2332" s="5"/>
      <c r="BJ2332" s="5"/>
      <c r="BK2332" s="3"/>
      <c r="BM2332" s="7"/>
      <c r="BN2332" s="3"/>
      <c r="BO2332" s="3"/>
      <c r="BQ2332" s="7"/>
      <c r="BR2332" s="3"/>
      <c r="BS2332" s="3"/>
      <c r="BV2332" s="4"/>
      <c r="BW2332" s="3"/>
      <c r="BX2332" s="3"/>
      <c r="BY2332" s="3"/>
      <c r="BZ2332" s="3"/>
      <c r="CA2332" s="3"/>
      <c r="CB2332" s="3"/>
      <c r="CC2332" s="3"/>
      <c r="CD2332" s="4"/>
      <c r="CE2332" s="4"/>
      <c r="CF2332" s="3"/>
      <c r="CG2332" s="3"/>
      <c r="CH2332" s="3"/>
      <c r="CI2332" s="3"/>
      <c r="CJ2332" s="3"/>
      <c r="CK2332" s="2"/>
      <c r="CL2332" s="2"/>
      <c r="CM2332" s="4"/>
      <c r="CN2332" s="4"/>
      <c r="CO2332" s="3"/>
      <c r="CP2332" s="4"/>
      <c r="CQ2332" s="3"/>
      <c r="CS2332" s="4"/>
      <c r="CT2332" s="3"/>
      <c r="CU2332" s="3"/>
    </row>
    <row r="2333" spans="1:99" ht="20.100000000000001" customHeight="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Y2333" s="4"/>
      <c r="Z2333" s="5"/>
      <c r="AB2333" s="6"/>
      <c r="AC2333" s="3"/>
      <c r="AD2333" s="3"/>
      <c r="AE2333" s="3"/>
      <c r="AF2333" s="3"/>
      <c r="AG2333" s="4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X2333" s="4"/>
      <c r="AZ2333" s="4"/>
      <c r="BA2333" s="4"/>
      <c r="BB2333" s="8"/>
      <c r="BC2333" s="3"/>
      <c r="BD2333" s="3"/>
      <c r="BF2333" s="5"/>
      <c r="BG2333" s="5"/>
      <c r="BH2333" s="5"/>
      <c r="BI2333" s="5"/>
      <c r="BJ2333" s="5"/>
      <c r="BK2333" s="3"/>
      <c r="BM2333" s="7"/>
      <c r="BN2333" s="3"/>
      <c r="BO2333" s="3"/>
      <c r="BQ2333" s="7"/>
      <c r="BR2333" s="3"/>
      <c r="BS2333" s="3"/>
      <c r="BV2333" s="4"/>
      <c r="BW2333" s="3"/>
      <c r="BX2333" s="3"/>
      <c r="BY2333" s="3"/>
      <c r="BZ2333" s="3"/>
      <c r="CA2333" s="3"/>
      <c r="CB2333" s="3"/>
      <c r="CC2333" s="3"/>
      <c r="CD2333" s="4"/>
      <c r="CE2333" s="4"/>
      <c r="CF2333" s="3"/>
      <c r="CG2333" s="3"/>
      <c r="CH2333" s="3"/>
      <c r="CI2333" s="3"/>
      <c r="CJ2333" s="3"/>
      <c r="CK2333" s="2"/>
      <c r="CL2333" s="2"/>
      <c r="CM2333" s="4"/>
      <c r="CN2333" s="4"/>
      <c r="CO2333" s="3"/>
      <c r="CP2333" s="4"/>
      <c r="CQ2333" s="3"/>
      <c r="CS2333" s="4"/>
      <c r="CT2333" s="3"/>
      <c r="CU2333" s="3"/>
    </row>
    <row r="2334" spans="1:99" ht="20.100000000000001" customHeight="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Y2334" s="4"/>
      <c r="Z2334" s="5"/>
      <c r="AB2334" s="6"/>
      <c r="AC2334" s="3"/>
      <c r="AD2334" s="3"/>
      <c r="AE2334" s="3"/>
      <c r="AF2334" s="3"/>
      <c r="AG2334" s="4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X2334" s="4"/>
      <c r="AZ2334" s="4"/>
      <c r="BA2334" s="4"/>
      <c r="BB2334" s="8"/>
      <c r="BC2334" s="3"/>
      <c r="BD2334" s="3"/>
      <c r="BF2334" s="5"/>
      <c r="BG2334" s="5"/>
      <c r="BH2334" s="5"/>
      <c r="BI2334" s="5"/>
      <c r="BJ2334" s="5"/>
      <c r="BK2334" s="3"/>
      <c r="BM2334" s="7"/>
      <c r="BN2334" s="3"/>
      <c r="BO2334" s="3"/>
      <c r="BQ2334" s="7"/>
      <c r="BR2334" s="3"/>
      <c r="BS2334" s="3"/>
      <c r="BV2334" s="4"/>
      <c r="BW2334" s="3"/>
      <c r="BX2334" s="3"/>
      <c r="BY2334" s="3"/>
      <c r="BZ2334" s="3"/>
      <c r="CA2334" s="3"/>
      <c r="CB2334" s="3"/>
      <c r="CC2334" s="3"/>
      <c r="CD2334" s="4"/>
      <c r="CE2334" s="4"/>
      <c r="CF2334" s="3"/>
      <c r="CG2334" s="3"/>
      <c r="CH2334" s="3"/>
      <c r="CI2334" s="3"/>
      <c r="CJ2334" s="3"/>
      <c r="CK2334" s="2"/>
      <c r="CL2334" s="2"/>
      <c r="CM2334" s="4"/>
      <c r="CN2334" s="4"/>
      <c r="CO2334" s="3"/>
      <c r="CP2334" s="4"/>
      <c r="CQ2334" s="3"/>
      <c r="CS2334" s="4"/>
      <c r="CT2334" s="3"/>
      <c r="CU2334" s="3"/>
    </row>
    <row r="2335" spans="1:99" ht="20.100000000000001" customHeight="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Y2335" s="4"/>
      <c r="Z2335" s="5"/>
      <c r="AB2335" s="6"/>
      <c r="AC2335" s="3"/>
      <c r="AD2335" s="3"/>
      <c r="AE2335" s="3"/>
      <c r="AF2335" s="3"/>
      <c r="AG2335" s="4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X2335" s="4"/>
      <c r="AZ2335" s="4"/>
      <c r="BA2335" s="4"/>
      <c r="BB2335" s="8"/>
      <c r="BC2335" s="3"/>
      <c r="BD2335" s="3"/>
      <c r="BF2335" s="5"/>
      <c r="BG2335" s="5"/>
      <c r="BH2335" s="5"/>
      <c r="BI2335" s="5"/>
      <c r="BJ2335" s="5"/>
      <c r="BK2335" s="3"/>
      <c r="BM2335" s="7"/>
      <c r="BN2335" s="3"/>
      <c r="BO2335" s="3"/>
      <c r="BQ2335" s="7"/>
      <c r="BR2335" s="3"/>
      <c r="BS2335" s="3"/>
      <c r="BV2335" s="4"/>
      <c r="BW2335" s="3"/>
      <c r="BX2335" s="3"/>
      <c r="BY2335" s="3"/>
      <c r="BZ2335" s="3"/>
      <c r="CA2335" s="3"/>
      <c r="CB2335" s="3"/>
      <c r="CC2335" s="3"/>
      <c r="CD2335" s="4"/>
      <c r="CE2335" s="4"/>
      <c r="CF2335" s="3"/>
      <c r="CG2335" s="3"/>
      <c r="CH2335" s="3"/>
      <c r="CI2335" s="3"/>
      <c r="CJ2335" s="3"/>
      <c r="CK2335" s="2"/>
      <c r="CL2335" s="2"/>
      <c r="CM2335" s="4"/>
      <c r="CN2335" s="4"/>
      <c r="CO2335" s="3"/>
      <c r="CP2335" s="4"/>
      <c r="CQ2335" s="3"/>
      <c r="CS2335" s="4"/>
      <c r="CT2335" s="3"/>
      <c r="CU2335" s="3"/>
    </row>
    <row r="2336" spans="1:99" ht="20.100000000000001" customHeight="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Y2336" s="4"/>
      <c r="Z2336" s="5"/>
      <c r="AB2336" s="6"/>
      <c r="AC2336" s="3"/>
      <c r="AD2336" s="3"/>
      <c r="AE2336" s="3"/>
      <c r="AF2336" s="3"/>
      <c r="AG2336" s="4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X2336" s="4"/>
      <c r="AZ2336" s="4"/>
      <c r="BA2336" s="4"/>
      <c r="BB2336" s="8"/>
      <c r="BC2336" s="3"/>
      <c r="BD2336" s="3"/>
      <c r="BF2336" s="5"/>
      <c r="BG2336" s="5"/>
      <c r="BH2336" s="5"/>
      <c r="BI2336" s="5"/>
      <c r="BJ2336" s="5"/>
      <c r="BK2336" s="3"/>
      <c r="BM2336" s="7"/>
      <c r="BN2336" s="3"/>
      <c r="BO2336" s="3"/>
      <c r="BQ2336" s="7"/>
      <c r="BR2336" s="3"/>
      <c r="BS2336" s="3"/>
      <c r="BV2336" s="4"/>
      <c r="BW2336" s="3"/>
      <c r="BX2336" s="3"/>
      <c r="BY2336" s="3"/>
      <c r="BZ2336" s="3"/>
      <c r="CA2336" s="3"/>
      <c r="CB2336" s="3"/>
      <c r="CC2336" s="3"/>
      <c r="CD2336" s="4"/>
      <c r="CE2336" s="4"/>
      <c r="CF2336" s="3"/>
      <c r="CG2336" s="3"/>
      <c r="CH2336" s="3"/>
      <c r="CI2336" s="3"/>
      <c r="CJ2336" s="3"/>
      <c r="CK2336" s="2"/>
      <c r="CL2336" s="2"/>
      <c r="CM2336" s="4"/>
      <c r="CN2336" s="4"/>
      <c r="CO2336" s="3"/>
      <c r="CP2336" s="4"/>
      <c r="CQ2336" s="3"/>
      <c r="CS2336" s="4"/>
      <c r="CT2336" s="3"/>
      <c r="CU2336" s="3"/>
    </row>
    <row r="2337" spans="1:99" ht="20.100000000000001" customHeight="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Y2337" s="4"/>
      <c r="Z2337" s="5"/>
      <c r="AB2337" s="6"/>
      <c r="AC2337" s="3"/>
      <c r="AD2337" s="3"/>
      <c r="AE2337" s="3"/>
      <c r="AF2337" s="3"/>
      <c r="AG2337" s="4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X2337" s="4"/>
      <c r="AZ2337" s="4"/>
      <c r="BA2337" s="4"/>
      <c r="BB2337" s="8"/>
      <c r="BC2337" s="3"/>
      <c r="BD2337" s="3"/>
      <c r="BF2337" s="5"/>
      <c r="BG2337" s="5"/>
      <c r="BH2337" s="5"/>
      <c r="BI2337" s="5"/>
      <c r="BJ2337" s="5"/>
      <c r="BK2337" s="3"/>
      <c r="BM2337" s="7"/>
      <c r="BN2337" s="3"/>
      <c r="BO2337" s="3"/>
      <c r="BQ2337" s="7"/>
      <c r="BR2337" s="3"/>
      <c r="BS2337" s="3"/>
      <c r="BV2337" s="4"/>
      <c r="BW2337" s="3"/>
      <c r="BX2337" s="3"/>
      <c r="BY2337" s="3"/>
      <c r="BZ2337" s="3"/>
      <c r="CA2337" s="3"/>
      <c r="CB2337" s="3"/>
      <c r="CC2337" s="3"/>
      <c r="CD2337" s="4"/>
      <c r="CE2337" s="4"/>
      <c r="CF2337" s="3"/>
      <c r="CG2337" s="3"/>
      <c r="CH2337" s="3"/>
      <c r="CI2337" s="3"/>
      <c r="CJ2337" s="3"/>
      <c r="CK2337" s="2"/>
      <c r="CL2337" s="2"/>
      <c r="CM2337" s="4"/>
      <c r="CN2337" s="4"/>
      <c r="CO2337" s="3"/>
      <c r="CP2337" s="4"/>
      <c r="CQ2337" s="3"/>
      <c r="CS2337" s="4"/>
      <c r="CT2337" s="3"/>
      <c r="CU2337" s="3"/>
    </row>
    <row r="2338" spans="1:99" ht="20.100000000000001" customHeight="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Y2338" s="4"/>
      <c r="Z2338" s="5"/>
      <c r="AB2338" s="6"/>
      <c r="AC2338" s="3"/>
      <c r="AD2338" s="3"/>
      <c r="AE2338" s="3"/>
      <c r="AF2338" s="3"/>
      <c r="AG2338" s="4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X2338" s="4"/>
      <c r="AZ2338" s="4"/>
      <c r="BA2338" s="4"/>
      <c r="BB2338" s="8"/>
      <c r="BC2338" s="3"/>
      <c r="BD2338" s="3"/>
      <c r="BF2338" s="5"/>
      <c r="BG2338" s="5"/>
      <c r="BH2338" s="5"/>
      <c r="BI2338" s="5"/>
      <c r="BJ2338" s="5"/>
      <c r="BK2338" s="3"/>
      <c r="BM2338" s="7"/>
      <c r="BN2338" s="3"/>
      <c r="BO2338" s="3"/>
      <c r="BQ2338" s="7"/>
      <c r="BR2338" s="3"/>
      <c r="BS2338" s="3"/>
      <c r="BV2338" s="4"/>
      <c r="BW2338" s="3"/>
      <c r="BX2338" s="3"/>
      <c r="BY2338" s="3"/>
      <c r="BZ2338" s="3"/>
      <c r="CA2338" s="3"/>
      <c r="CB2338" s="3"/>
      <c r="CC2338" s="3"/>
      <c r="CD2338" s="4"/>
      <c r="CE2338" s="4"/>
      <c r="CF2338" s="3"/>
      <c r="CG2338" s="3"/>
      <c r="CH2338" s="3"/>
      <c r="CI2338" s="3"/>
      <c r="CJ2338" s="3"/>
      <c r="CK2338" s="2"/>
      <c r="CL2338" s="2"/>
      <c r="CM2338" s="4"/>
      <c r="CN2338" s="4"/>
      <c r="CO2338" s="3"/>
      <c r="CP2338" s="4"/>
      <c r="CQ2338" s="3"/>
      <c r="CS2338" s="4"/>
      <c r="CT2338" s="3"/>
      <c r="CU2338" s="3"/>
    </row>
    <row r="2339" spans="1:99" ht="20.100000000000001" customHeight="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Y2339" s="4"/>
      <c r="Z2339" s="5"/>
      <c r="AB2339" s="6"/>
      <c r="AC2339" s="3"/>
      <c r="AD2339" s="3"/>
      <c r="AE2339" s="3"/>
      <c r="AF2339" s="3"/>
      <c r="AG2339" s="4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X2339" s="4"/>
      <c r="AZ2339" s="4"/>
      <c r="BA2339" s="4"/>
      <c r="BB2339" s="8"/>
      <c r="BC2339" s="3"/>
      <c r="BD2339" s="3"/>
      <c r="BF2339" s="5"/>
      <c r="BG2339" s="5"/>
      <c r="BH2339" s="5"/>
      <c r="BI2339" s="5"/>
      <c r="BJ2339" s="5"/>
      <c r="BK2339" s="3"/>
      <c r="BM2339" s="7"/>
      <c r="BN2339" s="3"/>
      <c r="BO2339" s="3"/>
      <c r="BQ2339" s="7"/>
      <c r="BR2339" s="3"/>
      <c r="BS2339" s="3"/>
      <c r="BV2339" s="4"/>
      <c r="BW2339" s="3"/>
      <c r="BX2339" s="3"/>
      <c r="BY2339" s="3"/>
      <c r="BZ2339" s="3"/>
      <c r="CA2339" s="3"/>
      <c r="CB2339" s="3"/>
      <c r="CC2339" s="3"/>
      <c r="CD2339" s="4"/>
      <c r="CE2339" s="4"/>
      <c r="CF2339" s="3"/>
      <c r="CG2339" s="3"/>
      <c r="CH2339" s="3"/>
      <c r="CI2339" s="3"/>
      <c r="CJ2339" s="3"/>
      <c r="CK2339" s="2"/>
      <c r="CL2339" s="2"/>
      <c r="CM2339" s="4"/>
      <c r="CN2339" s="4"/>
      <c r="CO2339" s="3"/>
      <c r="CP2339" s="4"/>
      <c r="CQ2339" s="3"/>
      <c r="CS2339" s="4"/>
      <c r="CT2339" s="3"/>
      <c r="CU2339" s="3"/>
    </row>
    <row r="2340" spans="1:99" ht="20.100000000000001" customHeight="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Y2340" s="4"/>
      <c r="Z2340" s="5"/>
      <c r="AB2340" s="6"/>
      <c r="AC2340" s="3"/>
      <c r="AD2340" s="3"/>
      <c r="AE2340" s="3"/>
      <c r="AF2340" s="3"/>
      <c r="AG2340" s="4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X2340" s="4"/>
      <c r="AZ2340" s="4"/>
      <c r="BA2340" s="4"/>
      <c r="BB2340" s="8"/>
      <c r="BC2340" s="3"/>
      <c r="BD2340" s="3"/>
      <c r="BF2340" s="5"/>
      <c r="BG2340" s="5"/>
      <c r="BH2340" s="5"/>
      <c r="BI2340" s="5"/>
      <c r="BJ2340" s="5"/>
      <c r="BK2340" s="3"/>
      <c r="BM2340" s="7"/>
      <c r="BN2340" s="3"/>
      <c r="BO2340" s="3"/>
      <c r="BQ2340" s="7"/>
      <c r="BR2340" s="3"/>
      <c r="BS2340" s="3"/>
      <c r="BV2340" s="4"/>
      <c r="BW2340" s="3"/>
      <c r="BX2340" s="3"/>
      <c r="BY2340" s="3"/>
      <c r="BZ2340" s="3"/>
      <c r="CA2340" s="3"/>
      <c r="CB2340" s="3"/>
      <c r="CC2340" s="3"/>
      <c r="CD2340" s="4"/>
      <c r="CE2340" s="4"/>
      <c r="CF2340" s="3"/>
      <c r="CG2340" s="3"/>
      <c r="CH2340" s="3"/>
      <c r="CI2340" s="3"/>
      <c r="CJ2340" s="3"/>
      <c r="CK2340" s="2"/>
      <c r="CL2340" s="2"/>
      <c r="CM2340" s="4"/>
      <c r="CN2340" s="4"/>
      <c r="CO2340" s="3"/>
      <c r="CP2340" s="4"/>
      <c r="CQ2340" s="3"/>
      <c r="CS2340" s="4"/>
      <c r="CT2340" s="3"/>
      <c r="CU2340" s="3"/>
    </row>
    <row r="2341" spans="1:99" ht="20.100000000000001" customHeight="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Y2341" s="4"/>
      <c r="Z2341" s="5"/>
      <c r="AB2341" s="6"/>
      <c r="AC2341" s="3"/>
      <c r="AD2341" s="3"/>
      <c r="AE2341" s="3"/>
      <c r="AF2341" s="3"/>
      <c r="AG2341" s="4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X2341" s="4"/>
      <c r="AZ2341" s="4"/>
      <c r="BA2341" s="4"/>
      <c r="BB2341" s="8"/>
      <c r="BC2341" s="3"/>
      <c r="BD2341" s="3"/>
      <c r="BF2341" s="5"/>
      <c r="BG2341" s="5"/>
      <c r="BH2341" s="5"/>
      <c r="BI2341" s="5"/>
      <c r="BJ2341" s="5"/>
      <c r="BK2341" s="3"/>
      <c r="BM2341" s="7"/>
      <c r="BN2341" s="3"/>
      <c r="BO2341" s="3"/>
      <c r="BQ2341" s="7"/>
      <c r="BR2341" s="3"/>
      <c r="BS2341" s="3"/>
      <c r="BV2341" s="4"/>
      <c r="BW2341" s="3"/>
      <c r="BX2341" s="3"/>
      <c r="BY2341" s="3"/>
      <c r="BZ2341" s="3"/>
      <c r="CA2341" s="3"/>
      <c r="CB2341" s="3"/>
      <c r="CC2341" s="3"/>
      <c r="CD2341" s="4"/>
      <c r="CE2341" s="4"/>
      <c r="CF2341" s="3"/>
      <c r="CG2341" s="3"/>
      <c r="CH2341" s="3"/>
      <c r="CI2341" s="3"/>
      <c r="CJ2341" s="3"/>
      <c r="CK2341" s="2"/>
      <c r="CL2341" s="2"/>
      <c r="CM2341" s="4"/>
      <c r="CN2341" s="4"/>
      <c r="CO2341" s="3"/>
      <c r="CP2341" s="4"/>
      <c r="CQ2341" s="3"/>
      <c r="CS2341" s="4"/>
      <c r="CT2341" s="3"/>
      <c r="CU2341" s="3"/>
    </row>
    <row r="2342" spans="1:99" ht="20.100000000000001" customHeight="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Y2342" s="4"/>
      <c r="Z2342" s="5"/>
      <c r="AB2342" s="6"/>
      <c r="AC2342" s="3"/>
      <c r="AD2342" s="3"/>
      <c r="AE2342" s="3"/>
      <c r="AF2342" s="3"/>
      <c r="AG2342" s="4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X2342" s="4"/>
      <c r="AZ2342" s="4"/>
      <c r="BA2342" s="4"/>
      <c r="BB2342" s="8"/>
      <c r="BC2342" s="3"/>
      <c r="BD2342" s="3"/>
      <c r="BF2342" s="5"/>
      <c r="BG2342" s="5"/>
      <c r="BH2342" s="5"/>
      <c r="BI2342" s="5"/>
      <c r="BJ2342" s="5"/>
      <c r="BK2342" s="3"/>
      <c r="BM2342" s="7"/>
      <c r="BN2342" s="3"/>
      <c r="BO2342" s="3"/>
      <c r="BQ2342" s="7"/>
      <c r="BR2342" s="3"/>
      <c r="BS2342" s="3"/>
      <c r="BV2342" s="4"/>
      <c r="BW2342" s="3"/>
      <c r="BX2342" s="3"/>
      <c r="BY2342" s="3"/>
      <c r="BZ2342" s="3"/>
      <c r="CA2342" s="3"/>
      <c r="CB2342" s="3"/>
      <c r="CC2342" s="3"/>
      <c r="CD2342" s="4"/>
      <c r="CE2342" s="4"/>
      <c r="CF2342" s="3"/>
      <c r="CG2342" s="3"/>
      <c r="CH2342" s="3"/>
      <c r="CI2342" s="3"/>
      <c r="CJ2342" s="3"/>
      <c r="CK2342" s="2"/>
      <c r="CL2342" s="2"/>
      <c r="CM2342" s="4"/>
      <c r="CN2342" s="4"/>
      <c r="CO2342" s="3"/>
      <c r="CP2342" s="4"/>
      <c r="CQ2342" s="3"/>
      <c r="CS2342" s="4"/>
      <c r="CT2342" s="3"/>
      <c r="CU2342" s="3"/>
    </row>
    <row r="2343" spans="1:99" ht="20.100000000000001" customHeight="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Y2343" s="4"/>
      <c r="Z2343" s="5"/>
      <c r="AB2343" s="6"/>
      <c r="AC2343" s="3"/>
      <c r="AD2343" s="3"/>
      <c r="AE2343" s="3"/>
      <c r="AF2343" s="3"/>
      <c r="AG2343" s="4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X2343" s="4"/>
      <c r="AZ2343" s="4"/>
      <c r="BA2343" s="4"/>
      <c r="BB2343" s="8"/>
      <c r="BC2343" s="3"/>
      <c r="BD2343" s="3"/>
      <c r="BF2343" s="5"/>
      <c r="BG2343" s="5"/>
      <c r="BH2343" s="5"/>
      <c r="BI2343" s="5"/>
      <c r="BJ2343" s="5"/>
      <c r="BK2343" s="3"/>
      <c r="BM2343" s="7"/>
      <c r="BN2343" s="3"/>
      <c r="BO2343" s="3"/>
      <c r="BQ2343" s="7"/>
      <c r="BR2343" s="3"/>
      <c r="BS2343" s="3"/>
      <c r="BV2343" s="4"/>
      <c r="BW2343" s="3"/>
      <c r="BX2343" s="3"/>
      <c r="BY2343" s="3"/>
      <c r="BZ2343" s="3"/>
      <c r="CA2343" s="3"/>
      <c r="CB2343" s="3"/>
      <c r="CC2343" s="3"/>
      <c r="CD2343" s="4"/>
      <c r="CE2343" s="4"/>
      <c r="CF2343" s="3"/>
      <c r="CG2343" s="3"/>
      <c r="CH2343" s="3"/>
      <c r="CI2343" s="3"/>
      <c r="CJ2343" s="3"/>
      <c r="CK2343" s="2"/>
      <c r="CL2343" s="2"/>
      <c r="CM2343" s="4"/>
      <c r="CN2343" s="4"/>
      <c r="CO2343" s="3"/>
      <c r="CP2343" s="4"/>
      <c r="CQ2343" s="3"/>
      <c r="CS2343" s="4"/>
      <c r="CT2343" s="3"/>
      <c r="CU2343" s="3"/>
    </row>
    <row r="2344" spans="1:99" ht="20.100000000000001" customHeight="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Y2344" s="4"/>
      <c r="Z2344" s="5"/>
      <c r="AB2344" s="6"/>
      <c r="AC2344" s="3"/>
      <c r="AD2344" s="3"/>
      <c r="AE2344" s="3"/>
      <c r="AF2344" s="3"/>
      <c r="AG2344" s="4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X2344" s="4"/>
      <c r="AZ2344" s="4"/>
      <c r="BA2344" s="4"/>
      <c r="BB2344" s="8"/>
      <c r="BC2344" s="3"/>
      <c r="BD2344" s="3"/>
      <c r="BF2344" s="5"/>
      <c r="BG2344" s="5"/>
      <c r="BH2344" s="5"/>
      <c r="BI2344" s="5"/>
      <c r="BJ2344" s="5"/>
      <c r="BK2344" s="3"/>
      <c r="BM2344" s="7"/>
      <c r="BN2344" s="3"/>
      <c r="BO2344" s="3"/>
      <c r="BQ2344" s="7"/>
      <c r="BR2344" s="3"/>
      <c r="BS2344" s="3"/>
      <c r="BV2344" s="4"/>
      <c r="BW2344" s="3"/>
      <c r="BX2344" s="3"/>
      <c r="BY2344" s="3"/>
      <c r="BZ2344" s="3"/>
      <c r="CA2344" s="3"/>
      <c r="CB2344" s="3"/>
      <c r="CC2344" s="3"/>
      <c r="CD2344" s="4"/>
      <c r="CE2344" s="4"/>
      <c r="CF2344" s="3"/>
      <c r="CG2344" s="3"/>
      <c r="CH2344" s="3"/>
      <c r="CI2344" s="3"/>
      <c r="CJ2344" s="3"/>
      <c r="CK2344" s="2"/>
      <c r="CL2344" s="2"/>
      <c r="CM2344" s="4"/>
      <c r="CN2344" s="4"/>
      <c r="CO2344" s="3"/>
      <c r="CP2344" s="4"/>
      <c r="CQ2344" s="3"/>
      <c r="CS2344" s="4"/>
      <c r="CT2344" s="3"/>
      <c r="CU2344" s="3"/>
    </row>
    <row r="2345" spans="1:99" ht="20.100000000000001" customHeight="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Y2345" s="4"/>
      <c r="Z2345" s="5"/>
      <c r="AB2345" s="6"/>
      <c r="AC2345" s="3"/>
      <c r="AD2345" s="3"/>
      <c r="AE2345" s="3"/>
      <c r="AF2345" s="3"/>
      <c r="AG2345" s="4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X2345" s="4"/>
      <c r="AZ2345" s="4"/>
      <c r="BA2345" s="4"/>
      <c r="BB2345" s="8"/>
      <c r="BC2345" s="3"/>
      <c r="BD2345" s="3"/>
      <c r="BF2345" s="5"/>
      <c r="BG2345" s="5"/>
      <c r="BH2345" s="5"/>
      <c r="BI2345" s="5"/>
      <c r="BJ2345" s="5"/>
      <c r="BK2345" s="3"/>
      <c r="BM2345" s="7"/>
      <c r="BN2345" s="3"/>
      <c r="BO2345" s="3"/>
      <c r="BQ2345" s="7"/>
      <c r="BR2345" s="3"/>
      <c r="BS2345" s="3"/>
      <c r="BV2345" s="4"/>
      <c r="BW2345" s="3"/>
      <c r="BX2345" s="3"/>
      <c r="BY2345" s="3"/>
      <c r="BZ2345" s="3"/>
      <c r="CA2345" s="3"/>
      <c r="CB2345" s="3"/>
      <c r="CC2345" s="3"/>
      <c r="CD2345" s="4"/>
      <c r="CE2345" s="4"/>
      <c r="CF2345" s="3"/>
      <c r="CG2345" s="3"/>
      <c r="CH2345" s="3"/>
      <c r="CI2345" s="3"/>
      <c r="CJ2345" s="3"/>
      <c r="CK2345" s="2"/>
      <c r="CL2345" s="2"/>
      <c r="CM2345" s="4"/>
      <c r="CN2345" s="4"/>
      <c r="CO2345" s="3"/>
      <c r="CP2345" s="4"/>
      <c r="CQ2345" s="3"/>
      <c r="CS2345" s="4"/>
      <c r="CT2345" s="3"/>
      <c r="CU2345" s="3"/>
    </row>
    <row r="2346" spans="1:99" ht="20.100000000000001" customHeight="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Y2346" s="4"/>
      <c r="Z2346" s="5"/>
      <c r="AB2346" s="6"/>
      <c r="AC2346" s="3"/>
      <c r="AD2346" s="3"/>
      <c r="AE2346" s="3"/>
      <c r="AF2346" s="3"/>
      <c r="AG2346" s="4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X2346" s="4"/>
      <c r="AZ2346" s="4"/>
      <c r="BA2346" s="4"/>
      <c r="BB2346" s="8"/>
      <c r="BC2346" s="3"/>
      <c r="BD2346" s="3"/>
      <c r="BF2346" s="5"/>
      <c r="BG2346" s="5"/>
      <c r="BH2346" s="5"/>
      <c r="BI2346" s="5"/>
      <c r="BJ2346" s="5"/>
      <c r="BK2346" s="3"/>
      <c r="BM2346" s="7"/>
      <c r="BN2346" s="3"/>
      <c r="BO2346" s="3"/>
      <c r="BQ2346" s="7"/>
      <c r="BR2346" s="3"/>
      <c r="BS2346" s="3"/>
      <c r="BV2346" s="4"/>
      <c r="BW2346" s="3"/>
      <c r="BX2346" s="3"/>
      <c r="BY2346" s="3"/>
      <c r="BZ2346" s="3"/>
      <c r="CA2346" s="3"/>
      <c r="CB2346" s="3"/>
      <c r="CC2346" s="3"/>
      <c r="CD2346" s="4"/>
      <c r="CE2346" s="4"/>
      <c r="CF2346" s="3"/>
      <c r="CG2346" s="3"/>
      <c r="CH2346" s="3"/>
      <c r="CI2346" s="3"/>
      <c r="CJ2346" s="3"/>
      <c r="CK2346" s="2"/>
      <c r="CL2346" s="2"/>
      <c r="CM2346" s="4"/>
      <c r="CN2346" s="4"/>
      <c r="CO2346" s="3"/>
      <c r="CP2346" s="4"/>
      <c r="CQ2346" s="3"/>
      <c r="CS2346" s="4"/>
      <c r="CT2346" s="3"/>
      <c r="CU2346" s="3"/>
    </row>
    <row r="2347" spans="1:99" ht="20.100000000000001" customHeight="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Y2347" s="4"/>
      <c r="Z2347" s="5"/>
      <c r="AB2347" s="6"/>
      <c r="AC2347" s="3"/>
      <c r="AD2347" s="3"/>
      <c r="AE2347" s="3"/>
      <c r="AF2347" s="3"/>
      <c r="AG2347" s="4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X2347" s="4"/>
      <c r="AZ2347" s="4"/>
      <c r="BA2347" s="4"/>
      <c r="BB2347" s="8"/>
      <c r="BC2347" s="3"/>
      <c r="BD2347" s="3"/>
      <c r="BF2347" s="5"/>
      <c r="BG2347" s="5"/>
      <c r="BH2347" s="5"/>
      <c r="BI2347" s="5"/>
      <c r="BJ2347" s="5"/>
      <c r="BK2347" s="3"/>
      <c r="BM2347" s="7"/>
      <c r="BN2347" s="3"/>
      <c r="BO2347" s="3"/>
      <c r="BQ2347" s="7"/>
      <c r="BR2347" s="3"/>
      <c r="BS2347" s="3"/>
      <c r="BV2347" s="4"/>
      <c r="BW2347" s="3"/>
      <c r="BX2347" s="3"/>
      <c r="BY2347" s="3"/>
      <c r="BZ2347" s="3"/>
      <c r="CA2347" s="3"/>
      <c r="CB2347" s="3"/>
      <c r="CC2347" s="3"/>
      <c r="CD2347" s="4"/>
      <c r="CE2347" s="4"/>
      <c r="CF2347" s="3"/>
      <c r="CG2347" s="3"/>
      <c r="CH2347" s="3"/>
      <c r="CI2347" s="3"/>
      <c r="CJ2347" s="3"/>
      <c r="CK2347" s="2"/>
      <c r="CL2347" s="2"/>
      <c r="CM2347" s="4"/>
      <c r="CN2347" s="4"/>
      <c r="CO2347" s="3"/>
      <c r="CP2347" s="4"/>
      <c r="CQ2347" s="3"/>
      <c r="CS2347" s="4"/>
      <c r="CT2347" s="3"/>
      <c r="CU2347" s="3"/>
    </row>
    <row r="2348" spans="1:99" ht="20.100000000000001" customHeight="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Y2348" s="4"/>
      <c r="Z2348" s="5"/>
      <c r="AB2348" s="6"/>
      <c r="AC2348" s="3"/>
      <c r="AD2348" s="3"/>
      <c r="AE2348" s="3"/>
      <c r="AF2348" s="3"/>
      <c r="AG2348" s="4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X2348" s="4"/>
      <c r="AZ2348" s="4"/>
      <c r="BA2348" s="4"/>
      <c r="BB2348" s="8"/>
      <c r="BC2348" s="3"/>
      <c r="BD2348" s="3"/>
      <c r="BF2348" s="5"/>
      <c r="BG2348" s="5"/>
      <c r="BH2348" s="5"/>
      <c r="BI2348" s="5"/>
      <c r="BJ2348" s="5"/>
      <c r="BK2348" s="3"/>
      <c r="BM2348" s="7"/>
      <c r="BN2348" s="3"/>
      <c r="BO2348" s="3"/>
      <c r="BQ2348" s="7"/>
      <c r="BR2348" s="3"/>
      <c r="BS2348" s="3"/>
      <c r="BV2348" s="4"/>
      <c r="BW2348" s="3"/>
      <c r="BX2348" s="3"/>
      <c r="BY2348" s="3"/>
      <c r="BZ2348" s="3"/>
      <c r="CA2348" s="3"/>
      <c r="CB2348" s="3"/>
      <c r="CC2348" s="3"/>
      <c r="CD2348" s="4"/>
      <c r="CE2348" s="4"/>
      <c r="CF2348" s="3"/>
      <c r="CG2348" s="3"/>
      <c r="CH2348" s="3"/>
      <c r="CI2348" s="3"/>
      <c r="CJ2348" s="3"/>
      <c r="CK2348" s="2"/>
      <c r="CL2348" s="2"/>
      <c r="CM2348" s="4"/>
      <c r="CN2348" s="4"/>
      <c r="CO2348" s="3"/>
      <c r="CP2348" s="4"/>
      <c r="CQ2348" s="3"/>
      <c r="CS2348" s="4"/>
      <c r="CT2348" s="3"/>
      <c r="CU2348" s="3"/>
    </row>
    <row r="2349" spans="1:99" ht="20.100000000000001" customHeight="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Y2349" s="4"/>
      <c r="Z2349" s="5"/>
      <c r="AB2349" s="6"/>
      <c r="AC2349" s="3"/>
      <c r="AD2349" s="3"/>
      <c r="AE2349" s="3"/>
      <c r="AF2349" s="3"/>
      <c r="AG2349" s="4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X2349" s="4"/>
      <c r="AZ2349" s="4"/>
      <c r="BA2349" s="4"/>
      <c r="BB2349" s="8"/>
      <c r="BC2349" s="3"/>
      <c r="BD2349" s="3"/>
      <c r="BF2349" s="5"/>
      <c r="BG2349" s="5"/>
      <c r="BH2349" s="5"/>
      <c r="BI2349" s="5"/>
      <c r="BJ2349" s="5"/>
      <c r="BK2349" s="3"/>
      <c r="BM2349" s="7"/>
      <c r="BN2349" s="3"/>
      <c r="BO2349" s="3"/>
      <c r="BQ2349" s="7"/>
      <c r="BR2349" s="3"/>
      <c r="BS2349" s="3"/>
      <c r="BV2349" s="4"/>
      <c r="BW2349" s="3"/>
      <c r="BX2349" s="3"/>
      <c r="BY2349" s="3"/>
      <c r="BZ2349" s="3"/>
      <c r="CA2349" s="3"/>
      <c r="CB2349" s="3"/>
      <c r="CC2349" s="3"/>
      <c r="CD2349" s="4"/>
      <c r="CE2349" s="4"/>
      <c r="CF2349" s="3"/>
      <c r="CG2349" s="3"/>
      <c r="CH2349" s="3"/>
      <c r="CI2349" s="3"/>
      <c r="CJ2349" s="3"/>
      <c r="CK2349" s="2"/>
      <c r="CL2349" s="2"/>
      <c r="CM2349" s="4"/>
      <c r="CN2349" s="4"/>
      <c r="CO2349" s="3"/>
      <c r="CP2349" s="4"/>
      <c r="CQ2349" s="3"/>
      <c r="CS2349" s="4"/>
      <c r="CT2349" s="3"/>
      <c r="CU2349" s="3"/>
    </row>
    <row r="2350" spans="1:99" ht="20.100000000000001" customHeight="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Y2350" s="4"/>
      <c r="Z2350" s="5"/>
      <c r="AB2350" s="6"/>
      <c r="AC2350" s="3"/>
      <c r="AD2350" s="3"/>
      <c r="AE2350" s="3"/>
      <c r="AF2350" s="3"/>
      <c r="AG2350" s="4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X2350" s="4"/>
      <c r="AZ2350" s="4"/>
      <c r="BA2350" s="4"/>
      <c r="BB2350" s="8"/>
      <c r="BC2350" s="3"/>
      <c r="BD2350" s="3"/>
      <c r="BF2350" s="5"/>
      <c r="BG2350" s="5"/>
      <c r="BH2350" s="5"/>
      <c r="BI2350" s="5"/>
      <c r="BJ2350" s="5"/>
      <c r="BK2350" s="3"/>
      <c r="BM2350" s="7"/>
      <c r="BN2350" s="3"/>
      <c r="BO2350" s="3"/>
      <c r="BQ2350" s="7"/>
      <c r="BR2350" s="3"/>
      <c r="BS2350" s="3"/>
      <c r="BV2350" s="4"/>
      <c r="BW2350" s="3"/>
      <c r="BX2350" s="3"/>
      <c r="BY2350" s="3"/>
      <c r="BZ2350" s="3"/>
      <c r="CA2350" s="3"/>
      <c r="CB2350" s="3"/>
      <c r="CC2350" s="3"/>
      <c r="CD2350" s="4"/>
      <c r="CE2350" s="4"/>
      <c r="CF2350" s="3"/>
      <c r="CG2350" s="3"/>
      <c r="CH2350" s="3"/>
      <c r="CI2350" s="3"/>
      <c r="CJ2350" s="3"/>
      <c r="CK2350" s="2"/>
      <c r="CL2350" s="2"/>
      <c r="CM2350" s="4"/>
      <c r="CN2350" s="4"/>
      <c r="CO2350" s="3"/>
      <c r="CP2350" s="4"/>
      <c r="CQ2350" s="3"/>
      <c r="CS2350" s="4"/>
      <c r="CT2350" s="3"/>
      <c r="CU2350" s="3"/>
    </row>
    <row r="2351" spans="1:99" ht="20.100000000000001" customHeight="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Y2351" s="4"/>
      <c r="Z2351" s="5"/>
      <c r="AB2351" s="6"/>
      <c r="AC2351" s="3"/>
      <c r="AD2351" s="3"/>
      <c r="AE2351" s="3"/>
      <c r="AF2351" s="3"/>
      <c r="AG2351" s="4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X2351" s="4"/>
      <c r="AZ2351" s="4"/>
      <c r="BA2351" s="4"/>
      <c r="BB2351" s="8"/>
      <c r="BC2351" s="3"/>
      <c r="BD2351" s="3"/>
      <c r="BF2351" s="5"/>
      <c r="BG2351" s="5"/>
      <c r="BH2351" s="5"/>
      <c r="BI2351" s="5"/>
      <c r="BJ2351" s="5"/>
      <c r="BK2351" s="3"/>
      <c r="BM2351" s="7"/>
      <c r="BN2351" s="3"/>
      <c r="BO2351" s="3"/>
      <c r="BQ2351" s="7"/>
      <c r="BR2351" s="3"/>
      <c r="BS2351" s="3"/>
      <c r="BV2351" s="4"/>
      <c r="BW2351" s="3"/>
      <c r="BX2351" s="3"/>
      <c r="BY2351" s="3"/>
      <c r="BZ2351" s="3"/>
      <c r="CA2351" s="3"/>
      <c r="CB2351" s="3"/>
      <c r="CC2351" s="3"/>
      <c r="CD2351" s="4"/>
      <c r="CE2351" s="4"/>
      <c r="CF2351" s="3"/>
      <c r="CG2351" s="3"/>
      <c r="CH2351" s="3"/>
      <c r="CI2351" s="3"/>
      <c r="CJ2351" s="3"/>
      <c r="CK2351" s="2"/>
      <c r="CL2351" s="2"/>
      <c r="CM2351" s="4"/>
      <c r="CN2351" s="4"/>
      <c r="CO2351" s="3"/>
      <c r="CP2351" s="4"/>
      <c r="CQ2351" s="3"/>
      <c r="CS2351" s="4"/>
      <c r="CT2351" s="3"/>
      <c r="CU2351" s="3"/>
    </row>
    <row r="2352" spans="1:99" ht="20.100000000000001" customHeight="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Y2352" s="4"/>
      <c r="Z2352" s="5"/>
      <c r="AB2352" s="6"/>
      <c r="AC2352" s="3"/>
      <c r="AD2352" s="3"/>
      <c r="AE2352" s="3"/>
      <c r="AF2352" s="3"/>
      <c r="AG2352" s="4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X2352" s="4"/>
      <c r="AZ2352" s="4"/>
      <c r="BA2352" s="4"/>
      <c r="BB2352" s="8"/>
      <c r="BC2352" s="3"/>
      <c r="BD2352" s="3"/>
      <c r="BF2352" s="5"/>
      <c r="BG2352" s="5"/>
      <c r="BH2352" s="5"/>
      <c r="BI2352" s="5"/>
      <c r="BJ2352" s="5"/>
      <c r="BK2352" s="3"/>
      <c r="BM2352" s="7"/>
      <c r="BN2352" s="3"/>
      <c r="BO2352" s="3"/>
      <c r="BQ2352" s="7"/>
      <c r="BR2352" s="3"/>
      <c r="BS2352" s="3"/>
      <c r="BV2352" s="4"/>
      <c r="BW2352" s="3"/>
      <c r="BX2352" s="3"/>
      <c r="BY2352" s="3"/>
      <c r="BZ2352" s="3"/>
      <c r="CA2352" s="3"/>
      <c r="CB2352" s="3"/>
      <c r="CC2352" s="3"/>
      <c r="CD2352" s="4"/>
      <c r="CE2352" s="4"/>
      <c r="CF2352" s="3"/>
      <c r="CG2352" s="3"/>
      <c r="CH2352" s="3"/>
      <c r="CI2352" s="3"/>
      <c r="CJ2352" s="3"/>
      <c r="CK2352" s="2"/>
      <c r="CL2352" s="2"/>
      <c r="CM2352" s="4"/>
      <c r="CN2352" s="4"/>
      <c r="CO2352" s="3"/>
      <c r="CP2352" s="4"/>
      <c r="CQ2352" s="3"/>
      <c r="CS2352" s="4"/>
      <c r="CT2352" s="3"/>
      <c r="CU2352" s="3"/>
    </row>
    <row r="2353" spans="1:99" ht="20.100000000000001" customHeight="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Y2353" s="4"/>
      <c r="Z2353" s="5"/>
      <c r="AB2353" s="6"/>
      <c r="AC2353" s="3"/>
      <c r="AD2353" s="3"/>
      <c r="AE2353" s="3"/>
      <c r="AF2353" s="3"/>
      <c r="AG2353" s="4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X2353" s="4"/>
      <c r="AZ2353" s="4"/>
      <c r="BA2353" s="4"/>
      <c r="BB2353" s="8"/>
      <c r="BC2353" s="3"/>
      <c r="BD2353" s="3"/>
      <c r="BF2353" s="5"/>
      <c r="BG2353" s="5"/>
      <c r="BH2353" s="5"/>
      <c r="BI2353" s="5"/>
      <c r="BJ2353" s="5"/>
      <c r="BK2353" s="3"/>
      <c r="BM2353" s="7"/>
      <c r="BN2353" s="3"/>
      <c r="BO2353" s="3"/>
      <c r="BQ2353" s="7"/>
      <c r="BR2353" s="3"/>
      <c r="BS2353" s="3"/>
      <c r="BV2353" s="4"/>
      <c r="BW2353" s="3"/>
      <c r="BX2353" s="3"/>
      <c r="BY2353" s="3"/>
      <c r="BZ2353" s="3"/>
      <c r="CA2353" s="3"/>
      <c r="CB2353" s="3"/>
      <c r="CC2353" s="3"/>
      <c r="CD2353" s="4"/>
      <c r="CE2353" s="4"/>
      <c r="CF2353" s="3"/>
      <c r="CG2353" s="3"/>
      <c r="CH2353" s="3"/>
      <c r="CI2353" s="3"/>
      <c r="CJ2353" s="3"/>
      <c r="CK2353" s="2"/>
      <c r="CL2353" s="2"/>
      <c r="CM2353" s="4"/>
      <c r="CN2353" s="4"/>
      <c r="CO2353" s="3"/>
      <c r="CP2353" s="4"/>
      <c r="CQ2353" s="3"/>
      <c r="CS2353" s="4"/>
      <c r="CT2353" s="3"/>
      <c r="CU2353" s="3"/>
    </row>
    <row r="2354" spans="1:99" ht="20.100000000000001" customHeight="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Y2354" s="4"/>
      <c r="Z2354" s="5"/>
      <c r="AB2354" s="6"/>
      <c r="AC2354" s="3"/>
      <c r="AD2354" s="3"/>
      <c r="AE2354" s="3"/>
      <c r="AF2354" s="3"/>
      <c r="AG2354" s="4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X2354" s="4"/>
      <c r="AZ2354" s="4"/>
      <c r="BA2354" s="4"/>
      <c r="BB2354" s="8"/>
      <c r="BC2354" s="3"/>
      <c r="BD2354" s="3"/>
      <c r="BF2354" s="5"/>
      <c r="BG2354" s="5"/>
      <c r="BH2354" s="5"/>
      <c r="BI2354" s="5"/>
      <c r="BJ2354" s="5"/>
      <c r="BK2354" s="3"/>
      <c r="BM2354" s="7"/>
      <c r="BN2354" s="3"/>
      <c r="BO2354" s="3"/>
      <c r="BQ2354" s="7"/>
      <c r="BR2354" s="3"/>
      <c r="BS2354" s="3"/>
      <c r="BV2354" s="4"/>
      <c r="BW2354" s="3"/>
      <c r="BX2354" s="3"/>
      <c r="BY2354" s="3"/>
      <c r="BZ2354" s="3"/>
      <c r="CA2354" s="3"/>
      <c r="CB2354" s="3"/>
      <c r="CC2354" s="3"/>
      <c r="CD2354" s="4"/>
      <c r="CE2354" s="4"/>
      <c r="CF2354" s="3"/>
      <c r="CG2354" s="3"/>
      <c r="CH2354" s="3"/>
      <c r="CI2354" s="3"/>
      <c r="CJ2354" s="3"/>
      <c r="CK2354" s="2"/>
      <c r="CL2354" s="2"/>
      <c r="CM2354" s="4"/>
      <c r="CN2354" s="4"/>
      <c r="CO2354" s="3"/>
      <c r="CP2354" s="4"/>
      <c r="CQ2354" s="3"/>
      <c r="CS2354" s="4"/>
      <c r="CT2354" s="3"/>
      <c r="CU2354" s="3"/>
    </row>
    <row r="2355" spans="1:99" ht="20.100000000000001" customHeight="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Y2355" s="4"/>
      <c r="Z2355" s="5"/>
      <c r="AB2355" s="6"/>
      <c r="AC2355" s="3"/>
      <c r="AD2355" s="3"/>
      <c r="AE2355" s="3"/>
      <c r="AF2355" s="3"/>
      <c r="AG2355" s="4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X2355" s="4"/>
      <c r="AZ2355" s="4"/>
      <c r="BA2355" s="4"/>
      <c r="BB2355" s="8"/>
      <c r="BC2355" s="3"/>
      <c r="BD2355" s="3"/>
      <c r="BF2355" s="5"/>
      <c r="BG2355" s="5"/>
      <c r="BH2355" s="5"/>
      <c r="BI2355" s="5"/>
      <c r="BJ2355" s="5"/>
      <c r="BK2355" s="3"/>
      <c r="BM2355" s="7"/>
      <c r="BN2355" s="3"/>
      <c r="BO2355" s="3"/>
      <c r="BQ2355" s="7"/>
      <c r="BR2355" s="3"/>
      <c r="BS2355" s="3"/>
      <c r="BV2355" s="4"/>
      <c r="BW2355" s="3"/>
      <c r="BX2355" s="3"/>
      <c r="BY2355" s="3"/>
      <c r="BZ2355" s="3"/>
      <c r="CA2355" s="3"/>
      <c r="CB2355" s="3"/>
      <c r="CC2355" s="3"/>
      <c r="CD2355" s="4"/>
      <c r="CE2355" s="4"/>
      <c r="CF2355" s="3"/>
      <c r="CG2355" s="3"/>
      <c r="CH2355" s="3"/>
      <c r="CI2355" s="3"/>
      <c r="CJ2355" s="3"/>
      <c r="CK2355" s="2"/>
      <c r="CL2355" s="2"/>
      <c r="CM2355" s="4"/>
      <c r="CN2355" s="4"/>
      <c r="CO2355" s="3"/>
      <c r="CP2355" s="4"/>
      <c r="CQ2355" s="3"/>
      <c r="CS2355" s="4"/>
      <c r="CT2355" s="3"/>
      <c r="CU2355" s="3"/>
    </row>
    <row r="2356" spans="1:99" ht="20.100000000000001" customHeight="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Y2356" s="4"/>
      <c r="Z2356" s="5"/>
      <c r="AB2356" s="6"/>
      <c r="AC2356" s="3"/>
      <c r="AD2356" s="3"/>
      <c r="AE2356" s="3"/>
      <c r="AF2356" s="3"/>
      <c r="AG2356" s="4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X2356" s="4"/>
      <c r="AZ2356" s="4"/>
      <c r="BA2356" s="4"/>
      <c r="BB2356" s="8"/>
      <c r="BC2356" s="3"/>
      <c r="BD2356" s="3"/>
      <c r="BF2356" s="5"/>
      <c r="BG2356" s="5"/>
      <c r="BH2356" s="5"/>
      <c r="BI2356" s="5"/>
      <c r="BJ2356" s="5"/>
      <c r="BK2356" s="3"/>
      <c r="BM2356" s="7"/>
      <c r="BN2356" s="3"/>
      <c r="BO2356" s="3"/>
      <c r="BQ2356" s="7"/>
      <c r="BR2356" s="3"/>
      <c r="BS2356" s="3"/>
      <c r="BV2356" s="4"/>
      <c r="BW2356" s="3"/>
      <c r="BX2356" s="3"/>
      <c r="BY2356" s="3"/>
      <c r="BZ2356" s="3"/>
      <c r="CA2356" s="3"/>
      <c r="CB2356" s="3"/>
      <c r="CC2356" s="3"/>
      <c r="CD2356" s="4"/>
      <c r="CE2356" s="4"/>
      <c r="CF2356" s="3"/>
      <c r="CG2356" s="3"/>
      <c r="CH2356" s="3"/>
      <c r="CI2356" s="3"/>
      <c r="CJ2356" s="3"/>
      <c r="CK2356" s="2"/>
      <c r="CL2356" s="2"/>
      <c r="CM2356" s="4"/>
      <c r="CN2356" s="4"/>
      <c r="CO2356" s="3"/>
      <c r="CP2356" s="4"/>
      <c r="CQ2356" s="3"/>
      <c r="CS2356" s="4"/>
      <c r="CT2356" s="3"/>
      <c r="CU2356" s="3"/>
    </row>
    <row r="2357" spans="1:99" ht="20.100000000000001" customHeight="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Y2357" s="4"/>
      <c r="Z2357" s="5"/>
      <c r="AB2357" s="6"/>
      <c r="AC2357" s="3"/>
      <c r="AD2357" s="3"/>
      <c r="AE2357" s="3"/>
      <c r="AF2357" s="3"/>
      <c r="AG2357" s="4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X2357" s="4"/>
      <c r="AZ2357" s="4"/>
      <c r="BA2357" s="4"/>
      <c r="BB2357" s="8"/>
      <c r="BC2357" s="3"/>
      <c r="BD2357" s="3"/>
      <c r="BF2357" s="5"/>
      <c r="BG2357" s="5"/>
      <c r="BH2357" s="5"/>
      <c r="BI2357" s="5"/>
      <c r="BJ2357" s="5"/>
      <c r="BK2357" s="3"/>
      <c r="BM2357" s="7"/>
      <c r="BN2357" s="3"/>
      <c r="BO2357" s="3"/>
      <c r="BQ2357" s="7"/>
      <c r="BR2357" s="3"/>
      <c r="BS2357" s="3"/>
      <c r="BV2357" s="4"/>
      <c r="BW2357" s="3"/>
      <c r="BX2357" s="3"/>
      <c r="BY2357" s="3"/>
      <c r="BZ2357" s="3"/>
      <c r="CA2357" s="3"/>
      <c r="CB2357" s="3"/>
      <c r="CC2357" s="3"/>
      <c r="CD2357" s="4"/>
      <c r="CE2357" s="4"/>
      <c r="CF2357" s="3"/>
      <c r="CG2357" s="3"/>
      <c r="CH2357" s="3"/>
      <c r="CI2357" s="3"/>
      <c r="CJ2357" s="3"/>
      <c r="CK2357" s="2"/>
      <c r="CL2357" s="2"/>
      <c r="CM2357" s="4"/>
      <c r="CN2357" s="4"/>
      <c r="CO2357" s="3"/>
      <c r="CP2357" s="4"/>
      <c r="CQ2357" s="3"/>
      <c r="CS2357" s="4"/>
      <c r="CT2357" s="3"/>
      <c r="CU2357" s="3"/>
    </row>
    <row r="2358" spans="1:99" ht="20.100000000000001" customHeight="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Y2358" s="4"/>
      <c r="Z2358" s="5"/>
      <c r="AB2358" s="6"/>
      <c r="AC2358" s="3"/>
      <c r="AD2358" s="3"/>
      <c r="AE2358" s="3"/>
      <c r="AF2358" s="3"/>
      <c r="AG2358" s="4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X2358" s="4"/>
      <c r="AZ2358" s="4"/>
      <c r="BA2358" s="4"/>
      <c r="BB2358" s="8"/>
      <c r="BC2358" s="3"/>
      <c r="BD2358" s="3"/>
      <c r="BF2358" s="5"/>
      <c r="BG2358" s="5"/>
      <c r="BH2358" s="5"/>
      <c r="BI2358" s="5"/>
      <c r="BJ2358" s="5"/>
      <c r="BK2358" s="3"/>
      <c r="BM2358" s="7"/>
      <c r="BN2358" s="3"/>
      <c r="BO2358" s="3"/>
      <c r="BQ2358" s="7"/>
      <c r="BR2358" s="3"/>
      <c r="BS2358" s="3"/>
      <c r="BV2358" s="4"/>
      <c r="BW2358" s="3"/>
      <c r="BX2358" s="3"/>
      <c r="BY2358" s="3"/>
      <c r="BZ2358" s="3"/>
      <c r="CA2358" s="3"/>
      <c r="CB2358" s="3"/>
      <c r="CC2358" s="3"/>
      <c r="CD2358" s="4"/>
      <c r="CE2358" s="4"/>
      <c r="CF2358" s="3"/>
      <c r="CG2358" s="3"/>
      <c r="CH2358" s="3"/>
      <c r="CI2358" s="3"/>
      <c r="CJ2358" s="3"/>
      <c r="CK2358" s="2"/>
      <c r="CL2358" s="2"/>
      <c r="CM2358" s="4"/>
      <c r="CN2358" s="4"/>
      <c r="CO2358" s="3"/>
      <c r="CP2358" s="4"/>
      <c r="CQ2358" s="3"/>
      <c r="CS2358" s="4"/>
      <c r="CT2358" s="3"/>
      <c r="CU2358" s="3"/>
    </row>
    <row r="2359" spans="1:99" ht="20.100000000000001" customHeight="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Y2359" s="4"/>
      <c r="Z2359" s="5"/>
      <c r="AB2359" s="6"/>
      <c r="AC2359" s="3"/>
      <c r="AD2359" s="3"/>
      <c r="AE2359" s="3"/>
      <c r="AF2359" s="3"/>
      <c r="AG2359" s="4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X2359" s="4"/>
      <c r="AZ2359" s="4"/>
      <c r="BA2359" s="4"/>
      <c r="BB2359" s="8"/>
      <c r="BC2359" s="3"/>
      <c r="BD2359" s="3"/>
      <c r="BF2359" s="5"/>
      <c r="BG2359" s="5"/>
      <c r="BH2359" s="5"/>
      <c r="BI2359" s="5"/>
      <c r="BJ2359" s="5"/>
      <c r="BK2359" s="3"/>
      <c r="BM2359" s="7"/>
      <c r="BN2359" s="3"/>
      <c r="BO2359" s="3"/>
      <c r="BQ2359" s="7"/>
      <c r="BR2359" s="3"/>
      <c r="BS2359" s="3"/>
      <c r="BV2359" s="4"/>
      <c r="BW2359" s="3"/>
      <c r="BX2359" s="3"/>
      <c r="BY2359" s="3"/>
      <c r="BZ2359" s="3"/>
      <c r="CA2359" s="3"/>
      <c r="CB2359" s="3"/>
      <c r="CC2359" s="3"/>
      <c r="CD2359" s="4"/>
      <c r="CE2359" s="4"/>
      <c r="CF2359" s="3"/>
      <c r="CG2359" s="3"/>
      <c r="CH2359" s="3"/>
      <c r="CI2359" s="3"/>
      <c r="CJ2359" s="3"/>
      <c r="CK2359" s="2"/>
      <c r="CL2359" s="2"/>
      <c r="CM2359" s="4"/>
      <c r="CN2359" s="4"/>
      <c r="CO2359" s="3"/>
      <c r="CP2359" s="4"/>
      <c r="CQ2359" s="3"/>
      <c r="CS2359" s="4"/>
      <c r="CT2359" s="3"/>
      <c r="CU2359" s="3"/>
    </row>
    <row r="2360" spans="1:99" ht="20.100000000000001" customHeight="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Y2360" s="4"/>
      <c r="Z2360" s="5"/>
      <c r="AB2360" s="6"/>
      <c r="AC2360" s="3"/>
      <c r="AD2360" s="3"/>
      <c r="AE2360" s="3"/>
      <c r="AF2360" s="3"/>
      <c r="AG2360" s="4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X2360" s="4"/>
      <c r="AZ2360" s="4"/>
      <c r="BA2360" s="4"/>
      <c r="BB2360" s="8"/>
      <c r="BC2360" s="3"/>
      <c r="BD2360" s="3"/>
      <c r="BF2360" s="5"/>
      <c r="BG2360" s="5"/>
      <c r="BH2360" s="5"/>
      <c r="BI2360" s="5"/>
      <c r="BJ2360" s="5"/>
      <c r="BK2360" s="3"/>
      <c r="BM2360" s="7"/>
      <c r="BN2360" s="3"/>
      <c r="BO2360" s="3"/>
      <c r="BQ2360" s="7"/>
      <c r="BR2360" s="3"/>
      <c r="BS2360" s="3"/>
      <c r="BV2360" s="4"/>
      <c r="BW2360" s="3"/>
      <c r="BX2360" s="3"/>
      <c r="BY2360" s="3"/>
      <c r="BZ2360" s="3"/>
      <c r="CA2360" s="3"/>
      <c r="CB2360" s="3"/>
      <c r="CC2360" s="3"/>
      <c r="CD2360" s="4"/>
      <c r="CE2360" s="4"/>
      <c r="CF2360" s="3"/>
      <c r="CG2360" s="3"/>
      <c r="CH2360" s="3"/>
      <c r="CI2360" s="3"/>
      <c r="CJ2360" s="3"/>
      <c r="CK2360" s="2"/>
      <c r="CL2360" s="2"/>
      <c r="CM2360" s="4"/>
      <c r="CN2360" s="4"/>
      <c r="CO2360" s="3"/>
      <c r="CP2360" s="4"/>
      <c r="CQ2360" s="3"/>
      <c r="CS2360" s="4"/>
      <c r="CT2360" s="3"/>
      <c r="CU2360" s="3"/>
    </row>
    <row r="2361" spans="1:99" ht="20.100000000000001" customHeight="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Y2361" s="4"/>
      <c r="Z2361" s="5"/>
      <c r="AB2361" s="6"/>
      <c r="AC2361" s="3"/>
      <c r="AD2361" s="3"/>
      <c r="AE2361" s="3"/>
      <c r="AF2361" s="3"/>
      <c r="AG2361" s="4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X2361" s="4"/>
      <c r="AZ2361" s="4"/>
      <c r="BA2361" s="4"/>
      <c r="BB2361" s="8"/>
      <c r="BC2361" s="3"/>
      <c r="BD2361" s="3"/>
      <c r="BF2361" s="5"/>
      <c r="BG2361" s="5"/>
      <c r="BH2361" s="5"/>
      <c r="BI2361" s="5"/>
      <c r="BJ2361" s="5"/>
      <c r="BK2361" s="3"/>
      <c r="BM2361" s="7"/>
      <c r="BN2361" s="3"/>
      <c r="BO2361" s="3"/>
      <c r="BQ2361" s="7"/>
      <c r="BR2361" s="3"/>
      <c r="BS2361" s="3"/>
      <c r="BV2361" s="4"/>
      <c r="BW2361" s="3"/>
      <c r="BX2361" s="3"/>
      <c r="BY2361" s="3"/>
      <c r="BZ2361" s="3"/>
      <c r="CA2361" s="3"/>
      <c r="CB2361" s="3"/>
      <c r="CC2361" s="3"/>
      <c r="CD2361" s="4"/>
      <c r="CE2361" s="4"/>
      <c r="CF2361" s="3"/>
      <c r="CG2361" s="3"/>
      <c r="CH2361" s="3"/>
      <c r="CI2361" s="3"/>
      <c r="CJ2361" s="3"/>
      <c r="CK2361" s="2"/>
      <c r="CL2361" s="2"/>
      <c r="CM2361" s="4"/>
      <c r="CN2361" s="4"/>
      <c r="CO2361" s="3"/>
      <c r="CP2361" s="4"/>
      <c r="CQ2361" s="3"/>
      <c r="CS2361" s="4"/>
      <c r="CT2361" s="3"/>
      <c r="CU2361" s="3"/>
    </row>
    <row r="2362" spans="1:99" ht="20.100000000000001" customHeight="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Y2362" s="4"/>
      <c r="Z2362" s="5"/>
      <c r="AB2362" s="6"/>
      <c r="AC2362" s="3"/>
      <c r="AD2362" s="3"/>
      <c r="AE2362" s="3"/>
      <c r="AF2362" s="3"/>
      <c r="AG2362" s="4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X2362" s="4"/>
      <c r="AZ2362" s="4"/>
      <c r="BA2362" s="4"/>
      <c r="BB2362" s="8"/>
      <c r="BC2362" s="3"/>
      <c r="BD2362" s="3"/>
      <c r="BF2362" s="5"/>
      <c r="BG2362" s="5"/>
      <c r="BH2362" s="5"/>
      <c r="BI2362" s="5"/>
      <c r="BJ2362" s="5"/>
      <c r="BK2362" s="3"/>
      <c r="BM2362" s="7"/>
      <c r="BN2362" s="3"/>
      <c r="BO2362" s="3"/>
      <c r="BQ2362" s="7"/>
      <c r="BR2362" s="3"/>
      <c r="BS2362" s="3"/>
      <c r="BV2362" s="4"/>
      <c r="BW2362" s="3"/>
      <c r="BX2362" s="3"/>
      <c r="BY2362" s="3"/>
      <c r="BZ2362" s="3"/>
      <c r="CA2362" s="3"/>
      <c r="CB2362" s="3"/>
      <c r="CC2362" s="3"/>
      <c r="CD2362" s="4"/>
      <c r="CE2362" s="4"/>
      <c r="CF2362" s="3"/>
      <c r="CG2362" s="3"/>
      <c r="CH2362" s="3"/>
      <c r="CI2362" s="3"/>
      <c r="CJ2362" s="3"/>
      <c r="CK2362" s="2"/>
      <c r="CL2362" s="2"/>
      <c r="CM2362" s="4"/>
      <c r="CN2362" s="4"/>
      <c r="CO2362" s="3"/>
      <c r="CP2362" s="4"/>
      <c r="CQ2362" s="3"/>
      <c r="CS2362" s="4"/>
      <c r="CT2362" s="3"/>
      <c r="CU2362" s="3"/>
    </row>
    <row r="2363" spans="1:99" ht="20.100000000000001" customHeight="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Y2363" s="4"/>
      <c r="Z2363" s="5"/>
      <c r="AB2363" s="6"/>
      <c r="AC2363" s="3"/>
      <c r="AD2363" s="3"/>
      <c r="AE2363" s="3"/>
      <c r="AF2363" s="3"/>
      <c r="AG2363" s="4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X2363" s="4"/>
      <c r="AZ2363" s="4"/>
      <c r="BA2363" s="4"/>
      <c r="BB2363" s="8"/>
      <c r="BC2363" s="3"/>
      <c r="BD2363" s="3"/>
      <c r="BF2363" s="5"/>
      <c r="BG2363" s="5"/>
      <c r="BH2363" s="5"/>
      <c r="BI2363" s="5"/>
      <c r="BJ2363" s="5"/>
      <c r="BK2363" s="3"/>
      <c r="BM2363" s="7"/>
      <c r="BN2363" s="3"/>
      <c r="BO2363" s="3"/>
      <c r="BQ2363" s="7"/>
      <c r="BR2363" s="3"/>
      <c r="BS2363" s="3"/>
      <c r="BV2363" s="4"/>
      <c r="BW2363" s="3"/>
      <c r="BX2363" s="3"/>
      <c r="BY2363" s="3"/>
      <c r="BZ2363" s="3"/>
      <c r="CA2363" s="3"/>
      <c r="CB2363" s="3"/>
      <c r="CC2363" s="3"/>
      <c r="CD2363" s="4"/>
      <c r="CE2363" s="4"/>
      <c r="CF2363" s="3"/>
      <c r="CG2363" s="3"/>
      <c r="CH2363" s="3"/>
      <c r="CI2363" s="3"/>
      <c r="CJ2363" s="3"/>
      <c r="CK2363" s="2"/>
      <c r="CL2363" s="2"/>
      <c r="CM2363" s="4"/>
      <c r="CN2363" s="4"/>
      <c r="CO2363" s="3"/>
      <c r="CP2363" s="4"/>
      <c r="CQ2363" s="3"/>
      <c r="CS2363" s="4"/>
      <c r="CT2363" s="3"/>
      <c r="CU2363" s="3"/>
    </row>
    <row r="2364" spans="1:99" ht="20.100000000000001" customHeight="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Y2364" s="4"/>
      <c r="Z2364" s="5"/>
      <c r="AB2364" s="6"/>
      <c r="AC2364" s="3"/>
      <c r="AD2364" s="3"/>
      <c r="AE2364" s="3"/>
      <c r="AF2364" s="3"/>
      <c r="AG2364" s="4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X2364" s="4"/>
      <c r="AZ2364" s="4"/>
      <c r="BA2364" s="4"/>
      <c r="BB2364" s="8"/>
      <c r="BC2364" s="3"/>
      <c r="BD2364" s="3"/>
      <c r="BF2364" s="5"/>
      <c r="BG2364" s="5"/>
      <c r="BH2364" s="5"/>
      <c r="BI2364" s="5"/>
      <c r="BJ2364" s="5"/>
      <c r="BK2364" s="3"/>
      <c r="BM2364" s="7"/>
      <c r="BN2364" s="3"/>
      <c r="BO2364" s="3"/>
      <c r="BQ2364" s="7"/>
      <c r="BR2364" s="3"/>
      <c r="BS2364" s="3"/>
      <c r="BV2364" s="4"/>
      <c r="BW2364" s="3"/>
      <c r="BX2364" s="3"/>
      <c r="BY2364" s="3"/>
      <c r="BZ2364" s="3"/>
      <c r="CA2364" s="3"/>
      <c r="CB2364" s="3"/>
      <c r="CC2364" s="3"/>
      <c r="CD2364" s="4"/>
      <c r="CE2364" s="4"/>
      <c r="CF2364" s="3"/>
      <c r="CG2364" s="3"/>
      <c r="CH2364" s="3"/>
      <c r="CI2364" s="3"/>
      <c r="CJ2364" s="3"/>
      <c r="CK2364" s="2"/>
      <c r="CL2364" s="2"/>
      <c r="CM2364" s="4"/>
      <c r="CN2364" s="4"/>
      <c r="CO2364" s="3"/>
      <c r="CP2364" s="4"/>
      <c r="CQ2364" s="3"/>
      <c r="CS2364" s="4"/>
      <c r="CT2364" s="3"/>
      <c r="CU2364" s="3"/>
    </row>
    <row r="2365" spans="1:99" ht="20.100000000000001" customHeight="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Y2365" s="4"/>
      <c r="Z2365" s="5"/>
      <c r="AB2365" s="6"/>
      <c r="AC2365" s="3"/>
      <c r="AD2365" s="3"/>
      <c r="AE2365" s="3"/>
      <c r="AF2365" s="3"/>
      <c r="AG2365" s="4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X2365" s="4"/>
      <c r="AZ2365" s="4"/>
      <c r="BA2365" s="4"/>
      <c r="BB2365" s="8"/>
      <c r="BC2365" s="3"/>
      <c r="BD2365" s="3"/>
      <c r="BF2365" s="5"/>
      <c r="BG2365" s="5"/>
      <c r="BH2365" s="5"/>
      <c r="BI2365" s="5"/>
      <c r="BJ2365" s="5"/>
      <c r="BK2365" s="3"/>
      <c r="BM2365" s="7"/>
      <c r="BN2365" s="3"/>
      <c r="BO2365" s="3"/>
      <c r="BQ2365" s="7"/>
      <c r="BR2365" s="3"/>
      <c r="BS2365" s="3"/>
      <c r="BV2365" s="4"/>
      <c r="BW2365" s="3"/>
      <c r="BX2365" s="3"/>
      <c r="BY2365" s="3"/>
      <c r="BZ2365" s="3"/>
      <c r="CA2365" s="3"/>
      <c r="CB2365" s="3"/>
      <c r="CC2365" s="3"/>
      <c r="CD2365" s="4"/>
      <c r="CE2365" s="4"/>
      <c r="CF2365" s="3"/>
      <c r="CG2365" s="3"/>
      <c r="CH2365" s="3"/>
      <c r="CI2365" s="3"/>
      <c r="CJ2365" s="3"/>
      <c r="CK2365" s="2"/>
      <c r="CL2365" s="2"/>
      <c r="CM2365" s="4"/>
      <c r="CN2365" s="4"/>
      <c r="CO2365" s="3"/>
      <c r="CP2365" s="4"/>
      <c r="CQ2365" s="3"/>
      <c r="CS2365" s="4"/>
      <c r="CT2365" s="3"/>
      <c r="CU2365" s="3"/>
    </row>
    <row r="2366" spans="1:99" ht="20.100000000000001" customHeight="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Y2366" s="4"/>
      <c r="Z2366" s="5"/>
      <c r="AB2366" s="6"/>
      <c r="AC2366" s="3"/>
      <c r="AD2366" s="3"/>
      <c r="AE2366" s="3"/>
      <c r="AF2366" s="3"/>
      <c r="AG2366" s="4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X2366" s="4"/>
      <c r="AZ2366" s="4"/>
      <c r="BA2366" s="4"/>
      <c r="BB2366" s="8"/>
      <c r="BC2366" s="3"/>
      <c r="BD2366" s="3"/>
      <c r="BF2366" s="5"/>
      <c r="BG2366" s="5"/>
      <c r="BH2366" s="5"/>
      <c r="BI2366" s="5"/>
      <c r="BJ2366" s="5"/>
      <c r="BK2366" s="3"/>
      <c r="BM2366" s="7"/>
      <c r="BN2366" s="3"/>
      <c r="BO2366" s="3"/>
      <c r="BQ2366" s="7"/>
      <c r="BR2366" s="3"/>
      <c r="BS2366" s="3"/>
      <c r="BV2366" s="4"/>
      <c r="BW2366" s="3"/>
      <c r="BX2366" s="3"/>
      <c r="BY2366" s="3"/>
      <c r="BZ2366" s="3"/>
      <c r="CA2366" s="3"/>
      <c r="CB2366" s="3"/>
      <c r="CC2366" s="3"/>
      <c r="CD2366" s="4"/>
      <c r="CE2366" s="4"/>
      <c r="CF2366" s="3"/>
      <c r="CG2366" s="3"/>
      <c r="CH2366" s="3"/>
      <c r="CI2366" s="3"/>
      <c r="CJ2366" s="3"/>
      <c r="CK2366" s="2"/>
      <c r="CL2366" s="2"/>
      <c r="CM2366" s="4"/>
      <c r="CN2366" s="4"/>
      <c r="CO2366" s="3"/>
      <c r="CP2366" s="4"/>
      <c r="CQ2366" s="3"/>
      <c r="CS2366" s="4"/>
      <c r="CT2366" s="3"/>
      <c r="CU2366" s="3"/>
    </row>
    <row r="2367" spans="1:99" ht="20.100000000000001" customHeight="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Y2367" s="4"/>
      <c r="Z2367" s="5"/>
      <c r="AB2367" s="6"/>
      <c r="AC2367" s="3"/>
      <c r="AD2367" s="3"/>
      <c r="AE2367" s="3"/>
      <c r="AF2367" s="3"/>
      <c r="AG2367" s="4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X2367" s="4"/>
      <c r="AZ2367" s="4"/>
      <c r="BA2367" s="4"/>
      <c r="BB2367" s="8"/>
      <c r="BC2367" s="3"/>
      <c r="BD2367" s="3"/>
      <c r="BF2367" s="5"/>
      <c r="BG2367" s="5"/>
      <c r="BH2367" s="5"/>
      <c r="BI2367" s="5"/>
      <c r="BJ2367" s="5"/>
      <c r="BK2367" s="3"/>
      <c r="BM2367" s="7"/>
      <c r="BN2367" s="3"/>
      <c r="BO2367" s="3"/>
      <c r="BQ2367" s="7"/>
      <c r="BR2367" s="3"/>
      <c r="BS2367" s="3"/>
      <c r="BV2367" s="4"/>
      <c r="BW2367" s="3"/>
      <c r="BX2367" s="3"/>
      <c r="BY2367" s="3"/>
      <c r="BZ2367" s="3"/>
      <c r="CA2367" s="3"/>
      <c r="CB2367" s="3"/>
      <c r="CC2367" s="3"/>
      <c r="CD2367" s="4"/>
      <c r="CE2367" s="4"/>
      <c r="CF2367" s="3"/>
      <c r="CG2367" s="3"/>
      <c r="CH2367" s="3"/>
      <c r="CI2367" s="3"/>
      <c r="CJ2367" s="3"/>
      <c r="CK2367" s="2"/>
      <c r="CL2367" s="2"/>
      <c r="CM2367" s="4"/>
      <c r="CN2367" s="4"/>
      <c r="CO2367" s="3"/>
      <c r="CP2367" s="4"/>
      <c r="CQ2367" s="3"/>
      <c r="CS2367" s="4"/>
      <c r="CT2367" s="3"/>
      <c r="CU2367" s="3"/>
    </row>
    <row r="2368" spans="1:99" ht="20.100000000000001" customHeight="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Y2368" s="4"/>
      <c r="Z2368" s="5"/>
      <c r="AB2368" s="6"/>
      <c r="AC2368" s="3"/>
      <c r="AD2368" s="3"/>
      <c r="AE2368" s="3"/>
      <c r="AF2368" s="3"/>
      <c r="AG2368" s="4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X2368" s="4"/>
      <c r="AZ2368" s="4"/>
      <c r="BA2368" s="4"/>
      <c r="BB2368" s="8"/>
      <c r="BC2368" s="3"/>
      <c r="BD2368" s="3"/>
      <c r="BF2368" s="5"/>
      <c r="BG2368" s="5"/>
      <c r="BH2368" s="5"/>
      <c r="BI2368" s="5"/>
      <c r="BJ2368" s="5"/>
      <c r="BK2368" s="3"/>
      <c r="BM2368" s="7"/>
      <c r="BN2368" s="3"/>
      <c r="BO2368" s="3"/>
      <c r="BQ2368" s="7"/>
      <c r="BR2368" s="3"/>
      <c r="BS2368" s="3"/>
      <c r="BV2368" s="4"/>
      <c r="BW2368" s="3"/>
      <c r="BX2368" s="3"/>
      <c r="BY2368" s="3"/>
      <c r="BZ2368" s="3"/>
      <c r="CA2368" s="3"/>
      <c r="CB2368" s="3"/>
      <c r="CC2368" s="3"/>
      <c r="CD2368" s="4"/>
      <c r="CE2368" s="4"/>
      <c r="CF2368" s="3"/>
      <c r="CG2368" s="3"/>
      <c r="CH2368" s="3"/>
      <c r="CI2368" s="3"/>
      <c r="CJ2368" s="3"/>
      <c r="CK2368" s="2"/>
      <c r="CL2368" s="2"/>
      <c r="CM2368" s="4"/>
      <c r="CN2368" s="4"/>
      <c r="CO2368" s="3"/>
      <c r="CP2368" s="4"/>
      <c r="CQ2368" s="3"/>
      <c r="CS2368" s="4"/>
      <c r="CT2368" s="3"/>
      <c r="CU2368" s="3"/>
    </row>
    <row r="2369" spans="1:99" ht="20.100000000000001" customHeight="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Y2369" s="4"/>
      <c r="Z2369" s="5"/>
      <c r="AB2369" s="6"/>
      <c r="AC2369" s="3"/>
      <c r="AD2369" s="3"/>
      <c r="AE2369" s="3"/>
      <c r="AF2369" s="3"/>
      <c r="AG2369" s="4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X2369" s="4"/>
      <c r="AZ2369" s="4"/>
      <c r="BA2369" s="4"/>
      <c r="BB2369" s="8"/>
      <c r="BC2369" s="3"/>
      <c r="BD2369" s="3"/>
      <c r="BF2369" s="5"/>
      <c r="BG2369" s="5"/>
      <c r="BH2369" s="5"/>
      <c r="BI2369" s="5"/>
      <c r="BJ2369" s="5"/>
      <c r="BK2369" s="3"/>
      <c r="BM2369" s="7"/>
      <c r="BN2369" s="3"/>
      <c r="BO2369" s="3"/>
      <c r="BQ2369" s="7"/>
      <c r="BR2369" s="3"/>
      <c r="BS2369" s="3"/>
      <c r="BV2369" s="4"/>
      <c r="BW2369" s="3"/>
      <c r="BX2369" s="3"/>
      <c r="BY2369" s="3"/>
      <c r="BZ2369" s="3"/>
      <c r="CA2369" s="3"/>
      <c r="CB2369" s="3"/>
      <c r="CC2369" s="3"/>
      <c r="CD2369" s="4"/>
      <c r="CE2369" s="4"/>
      <c r="CF2369" s="3"/>
      <c r="CG2369" s="3"/>
      <c r="CH2369" s="3"/>
      <c r="CI2369" s="3"/>
      <c r="CJ2369" s="3"/>
      <c r="CK2369" s="2"/>
      <c r="CL2369" s="2"/>
      <c r="CM2369" s="4"/>
      <c r="CN2369" s="4"/>
      <c r="CO2369" s="3"/>
      <c r="CP2369" s="4"/>
      <c r="CQ2369" s="3"/>
      <c r="CS2369" s="4"/>
      <c r="CT2369" s="3"/>
      <c r="CU2369" s="3"/>
    </row>
    <row r="2370" spans="1:99" ht="20.100000000000001" customHeight="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Y2370" s="4"/>
      <c r="Z2370" s="5"/>
      <c r="AB2370" s="6"/>
      <c r="AC2370" s="3"/>
      <c r="AD2370" s="3"/>
      <c r="AE2370" s="3"/>
      <c r="AF2370" s="3"/>
      <c r="AG2370" s="4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X2370" s="4"/>
      <c r="AZ2370" s="4"/>
      <c r="BA2370" s="4"/>
      <c r="BB2370" s="8"/>
      <c r="BC2370" s="3"/>
      <c r="BD2370" s="3"/>
      <c r="BF2370" s="5"/>
      <c r="BG2370" s="5"/>
      <c r="BH2370" s="5"/>
      <c r="BI2370" s="5"/>
      <c r="BJ2370" s="5"/>
      <c r="BK2370" s="3"/>
      <c r="BM2370" s="7"/>
      <c r="BN2370" s="3"/>
      <c r="BO2370" s="3"/>
      <c r="BQ2370" s="7"/>
      <c r="BR2370" s="3"/>
      <c r="BS2370" s="3"/>
      <c r="BV2370" s="4"/>
      <c r="BW2370" s="3"/>
      <c r="BX2370" s="3"/>
      <c r="BY2370" s="3"/>
      <c r="BZ2370" s="3"/>
      <c r="CA2370" s="3"/>
      <c r="CB2370" s="3"/>
      <c r="CC2370" s="3"/>
      <c r="CD2370" s="4"/>
      <c r="CE2370" s="4"/>
      <c r="CF2370" s="3"/>
      <c r="CG2370" s="3"/>
      <c r="CH2370" s="3"/>
      <c r="CI2370" s="3"/>
      <c r="CJ2370" s="3"/>
      <c r="CK2370" s="2"/>
      <c r="CL2370" s="2"/>
      <c r="CM2370" s="4"/>
      <c r="CN2370" s="4"/>
      <c r="CO2370" s="3"/>
      <c r="CP2370" s="4"/>
      <c r="CQ2370" s="3"/>
      <c r="CS2370" s="4"/>
      <c r="CT2370" s="3"/>
      <c r="CU2370" s="3"/>
    </row>
    <row r="2371" spans="1:99" ht="20.100000000000001" customHeight="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Y2371" s="4"/>
      <c r="Z2371" s="5"/>
      <c r="AB2371" s="6"/>
      <c r="AC2371" s="3"/>
      <c r="AD2371" s="3"/>
      <c r="AE2371" s="3"/>
      <c r="AF2371" s="3"/>
      <c r="AG2371" s="4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X2371" s="4"/>
      <c r="AZ2371" s="4"/>
      <c r="BA2371" s="4"/>
      <c r="BB2371" s="8"/>
      <c r="BC2371" s="3"/>
      <c r="BD2371" s="3"/>
      <c r="BF2371" s="5"/>
      <c r="BG2371" s="5"/>
      <c r="BH2371" s="5"/>
      <c r="BI2371" s="5"/>
      <c r="BJ2371" s="5"/>
      <c r="BK2371" s="3"/>
      <c r="BM2371" s="7"/>
      <c r="BN2371" s="3"/>
      <c r="BO2371" s="3"/>
      <c r="BQ2371" s="7"/>
      <c r="BR2371" s="3"/>
      <c r="BS2371" s="3"/>
      <c r="BV2371" s="4"/>
      <c r="BW2371" s="3"/>
      <c r="BX2371" s="3"/>
      <c r="BY2371" s="3"/>
      <c r="BZ2371" s="3"/>
      <c r="CA2371" s="3"/>
      <c r="CB2371" s="3"/>
      <c r="CC2371" s="3"/>
      <c r="CD2371" s="4"/>
      <c r="CE2371" s="4"/>
      <c r="CF2371" s="3"/>
      <c r="CG2371" s="3"/>
      <c r="CH2371" s="3"/>
      <c r="CI2371" s="3"/>
      <c r="CJ2371" s="3"/>
      <c r="CK2371" s="2"/>
      <c r="CL2371" s="2"/>
      <c r="CM2371" s="4"/>
      <c r="CN2371" s="4"/>
      <c r="CO2371" s="3"/>
      <c r="CP2371" s="4"/>
      <c r="CQ2371" s="3"/>
      <c r="CS2371" s="4"/>
      <c r="CT2371" s="3"/>
      <c r="CU2371" s="3"/>
    </row>
    <row r="2372" spans="1:99" ht="20.100000000000001" customHeight="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Y2372" s="4"/>
      <c r="Z2372" s="5"/>
      <c r="AB2372" s="6"/>
      <c r="AC2372" s="3"/>
      <c r="AD2372" s="3"/>
      <c r="AE2372" s="3"/>
      <c r="AF2372" s="3"/>
      <c r="AG2372" s="4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X2372" s="4"/>
      <c r="AZ2372" s="4"/>
      <c r="BA2372" s="4"/>
      <c r="BB2372" s="8"/>
      <c r="BC2372" s="3"/>
      <c r="BD2372" s="3"/>
      <c r="BF2372" s="5"/>
      <c r="BG2372" s="5"/>
      <c r="BH2372" s="5"/>
      <c r="BI2372" s="5"/>
      <c r="BJ2372" s="5"/>
      <c r="BK2372" s="3"/>
      <c r="BM2372" s="7"/>
      <c r="BN2372" s="3"/>
      <c r="BO2372" s="3"/>
      <c r="BQ2372" s="7"/>
      <c r="BR2372" s="3"/>
      <c r="BS2372" s="3"/>
      <c r="BV2372" s="4"/>
      <c r="BW2372" s="3"/>
      <c r="BX2372" s="3"/>
      <c r="BY2372" s="3"/>
      <c r="BZ2372" s="3"/>
      <c r="CA2372" s="3"/>
      <c r="CB2372" s="3"/>
      <c r="CC2372" s="3"/>
      <c r="CD2372" s="4"/>
      <c r="CE2372" s="4"/>
      <c r="CF2372" s="3"/>
      <c r="CG2372" s="3"/>
      <c r="CH2372" s="3"/>
      <c r="CI2372" s="3"/>
      <c r="CJ2372" s="3"/>
      <c r="CK2372" s="2"/>
      <c r="CL2372" s="2"/>
      <c r="CM2372" s="4"/>
      <c r="CN2372" s="4"/>
      <c r="CO2372" s="3"/>
      <c r="CP2372" s="4"/>
      <c r="CQ2372" s="3"/>
      <c r="CS2372" s="4"/>
      <c r="CT2372" s="3"/>
      <c r="CU2372" s="3"/>
    </row>
    <row r="2373" spans="1:99" ht="20.100000000000001" customHeight="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Y2373" s="4"/>
      <c r="Z2373" s="5"/>
      <c r="AB2373" s="6"/>
      <c r="AC2373" s="3"/>
      <c r="AD2373" s="3"/>
      <c r="AE2373" s="3"/>
      <c r="AF2373" s="3"/>
      <c r="AG2373" s="4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X2373" s="4"/>
      <c r="AZ2373" s="4"/>
      <c r="BA2373" s="4"/>
      <c r="BB2373" s="8"/>
      <c r="BC2373" s="3"/>
      <c r="BD2373" s="3"/>
      <c r="BF2373" s="5"/>
      <c r="BG2373" s="5"/>
      <c r="BH2373" s="5"/>
      <c r="BI2373" s="5"/>
      <c r="BJ2373" s="5"/>
      <c r="BK2373" s="3"/>
      <c r="BM2373" s="7"/>
      <c r="BN2373" s="3"/>
      <c r="BO2373" s="3"/>
      <c r="BQ2373" s="7"/>
      <c r="BR2373" s="3"/>
      <c r="BS2373" s="3"/>
      <c r="BV2373" s="4"/>
      <c r="BW2373" s="3"/>
      <c r="BX2373" s="3"/>
      <c r="BY2373" s="3"/>
      <c r="BZ2373" s="3"/>
      <c r="CA2373" s="3"/>
      <c r="CB2373" s="3"/>
      <c r="CC2373" s="3"/>
      <c r="CD2373" s="4"/>
      <c r="CE2373" s="4"/>
      <c r="CF2373" s="3"/>
      <c r="CG2373" s="3"/>
      <c r="CH2373" s="3"/>
      <c r="CI2373" s="3"/>
      <c r="CJ2373" s="3"/>
      <c r="CK2373" s="2"/>
      <c r="CL2373" s="2"/>
      <c r="CM2373" s="4"/>
      <c r="CN2373" s="4"/>
      <c r="CO2373" s="3"/>
      <c r="CP2373" s="4"/>
      <c r="CQ2373" s="3"/>
      <c r="CS2373" s="4"/>
      <c r="CT2373" s="3"/>
      <c r="CU2373" s="3"/>
    </row>
    <row r="2374" spans="1:99" ht="20.100000000000001" customHeight="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Y2374" s="4"/>
      <c r="Z2374" s="5"/>
      <c r="AB2374" s="6"/>
      <c r="AC2374" s="3"/>
      <c r="AD2374" s="3"/>
      <c r="AE2374" s="3"/>
      <c r="AF2374" s="3"/>
      <c r="AG2374" s="4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X2374" s="4"/>
      <c r="AZ2374" s="4"/>
      <c r="BA2374" s="4"/>
      <c r="BB2374" s="8"/>
      <c r="BC2374" s="3"/>
      <c r="BD2374" s="3"/>
      <c r="BF2374" s="5"/>
      <c r="BG2374" s="5"/>
      <c r="BH2374" s="5"/>
      <c r="BI2374" s="5"/>
      <c r="BJ2374" s="5"/>
      <c r="BK2374" s="3"/>
      <c r="BM2374" s="7"/>
      <c r="BN2374" s="3"/>
      <c r="BO2374" s="3"/>
      <c r="BQ2374" s="7"/>
      <c r="BR2374" s="3"/>
      <c r="BS2374" s="3"/>
      <c r="BV2374" s="4"/>
      <c r="BW2374" s="3"/>
      <c r="BX2374" s="3"/>
      <c r="BY2374" s="3"/>
      <c r="BZ2374" s="3"/>
      <c r="CA2374" s="3"/>
      <c r="CB2374" s="3"/>
      <c r="CC2374" s="3"/>
      <c r="CD2374" s="4"/>
      <c r="CE2374" s="4"/>
      <c r="CF2374" s="3"/>
      <c r="CG2374" s="3"/>
      <c r="CH2374" s="3"/>
      <c r="CI2374" s="3"/>
      <c r="CJ2374" s="3"/>
      <c r="CK2374" s="2"/>
      <c r="CL2374" s="2"/>
      <c r="CM2374" s="4"/>
      <c r="CN2374" s="4"/>
      <c r="CO2374" s="3"/>
      <c r="CP2374" s="4"/>
      <c r="CQ2374" s="3"/>
      <c r="CS2374" s="4"/>
      <c r="CT2374" s="3"/>
      <c r="CU2374" s="3"/>
    </row>
    <row r="2375" spans="1:99" ht="20.100000000000001" customHeight="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Y2375" s="4"/>
      <c r="Z2375" s="5"/>
      <c r="AB2375" s="6"/>
      <c r="AC2375" s="3"/>
      <c r="AD2375" s="3"/>
      <c r="AE2375" s="3"/>
      <c r="AF2375" s="3"/>
      <c r="AG2375" s="4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X2375" s="4"/>
      <c r="AZ2375" s="4"/>
      <c r="BA2375" s="4"/>
      <c r="BB2375" s="8"/>
      <c r="BC2375" s="3"/>
      <c r="BD2375" s="3"/>
      <c r="BF2375" s="5"/>
      <c r="BG2375" s="5"/>
      <c r="BH2375" s="5"/>
      <c r="BI2375" s="5"/>
      <c r="BJ2375" s="5"/>
      <c r="BK2375" s="3"/>
      <c r="BM2375" s="7"/>
      <c r="BN2375" s="3"/>
      <c r="BO2375" s="3"/>
      <c r="BQ2375" s="7"/>
      <c r="BR2375" s="3"/>
      <c r="BS2375" s="3"/>
      <c r="BV2375" s="4"/>
      <c r="BW2375" s="3"/>
      <c r="BX2375" s="3"/>
      <c r="BY2375" s="3"/>
      <c r="BZ2375" s="3"/>
      <c r="CA2375" s="3"/>
      <c r="CB2375" s="3"/>
      <c r="CC2375" s="3"/>
      <c r="CD2375" s="4"/>
      <c r="CE2375" s="4"/>
      <c r="CF2375" s="3"/>
      <c r="CG2375" s="3"/>
      <c r="CH2375" s="3"/>
      <c r="CI2375" s="3"/>
      <c r="CJ2375" s="3"/>
      <c r="CK2375" s="2"/>
      <c r="CL2375" s="2"/>
      <c r="CM2375" s="4"/>
      <c r="CN2375" s="4"/>
      <c r="CO2375" s="3"/>
      <c r="CP2375" s="4"/>
      <c r="CQ2375" s="3"/>
      <c r="CS2375" s="4"/>
      <c r="CT2375" s="3"/>
      <c r="CU2375" s="3"/>
    </row>
    <row r="2376" spans="1:99" ht="20.100000000000001" customHeight="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Y2376" s="4"/>
      <c r="Z2376" s="5"/>
      <c r="AB2376" s="6"/>
      <c r="AC2376" s="3"/>
      <c r="AD2376" s="3"/>
      <c r="AE2376" s="3"/>
      <c r="AF2376" s="3"/>
      <c r="AG2376" s="4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X2376" s="4"/>
      <c r="AZ2376" s="4"/>
      <c r="BA2376" s="4"/>
      <c r="BB2376" s="8"/>
      <c r="BC2376" s="3"/>
      <c r="BD2376" s="3"/>
      <c r="BF2376" s="5"/>
      <c r="BG2376" s="5"/>
      <c r="BH2376" s="5"/>
      <c r="BI2376" s="5"/>
      <c r="BJ2376" s="5"/>
      <c r="BK2376" s="3"/>
      <c r="BM2376" s="7"/>
      <c r="BN2376" s="3"/>
      <c r="BO2376" s="3"/>
      <c r="BQ2376" s="7"/>
      <c r="BR2376" s="3"/>
      <c r="BS2376" s="3"/>
      <c r="BV2376" s="4"/>
      <c r="BW2376" s="3"/>
      <c r="BX2376" s="3"/>
      <c r="BY2376" s="3"/>
      <c r="BZ2376" s="3"/>
      <c r="CA2376" s="3"/>
      <c r="CB2376" s="3"/>
      <c r="CC2376" s="3"/>
      <c r="CD2376" s="4"/>
      <c r="CE2376" s="4"/>
      <c r="CF2376" s="3"/>
      <c r="CG2376" s="3"/>
      <c r="CH2376" s="3"/>
      <c r="CI2376" s="3"/>
      <c r="CJ2376" s="3"/>
      <c r="CK2376" s="2"/>
      <c r="CL2376" s="2"/>
      <c r="CM2376" s="4"/>
      <c r="CN2376" s="4"/>
      <c r="CO2376" s="3"/>
      <c r="CP2376" s="4"/>
      <c r="CQ2376" s="3"/>
      <c r="CS2376" s="4"/>
      <c r="CT2376" s="3"/>
      <c r="CU2376" s="3"/>
    </row>
    <row r="2377" spans="1:99" ht="20.100000000000001" customHeight="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Y2377" s="4"/>
      <c r="Z2377" s="5"/>
      <c r="AB2377" s="6"/>
      <c r="AC2377" s="3"/>
      <c r="AD2377" s="3"/>
      <c r="AE2377" s="3"/>
      <c r="AF2377" s="3"/>
      <c r="AG2377" s="4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X2377" s="4"/>
      <c r="AZ2377" s="4"/>
      <c r="BA2377" s="4"/>
      <c r="BB2377" s="8"/>
      <c r="BC2377" s="3"/>
      <c r="BD2377" s="3"/>
      <c r="BF2377" s="5"/>
      <c r="BG2377" s="5"/>
      <c r="BH2377" s="5"/>
      <c r="BI2377" s="5"/>
      <c r="BJ2377" s="5"/>
      <c r="BK2377" s="3"/>
      <c r="BM2377" s="7"/>
      <c r="BN2377" s="3"/>
      <c r="BO2377" s="3"/>
      <c r="BQ2377" s="7"/>
      <c r="BR2377" s="3"/>
      <c r="BS2377" s="3"/>
      <c r="BV2377" s="4"/>
      <c r="BW2377" s="3"/>
      <c r="BX2377" s="3"/>
      <c r="BY2377" s="3"/>
      <c r="BZ2377" s="3"/>
      <c r="CA2377" s="3"/>
      <c r="CB2377" s="3"/>
      <c r="CC2377" s="3"/>
      <c r="CD2377" s="4"/>
      <c r="CE2377" s="4"/>
      <c r="CF2377" s="3"/>
      <c r="CG2377" s="3"/>
      <c r="CH2377" s="3"/>
      <c r="CI2377" s="3"/>
      <c r="CJ2377" s="3"/>
      <c r="CK2377" s="2"/>
      <c r="CL2377" s="2"/>
      <c r="CM2377" s="4"/>
      <c r="CN2377" s="4"/>
      <c r="CO2377" s="3"/>
      <c r="CP2377" s="4"/>
      <c r="CQ2377" s="3"/>
      <c r="CS2377" s="4"/>
      <c r="CT2377" s="3"/>
      <c r="CU2377" s="3"/>
    </row>
    <row r="2378" spans="1:99" ht="20.100000000000001" customHeight="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Y2378" s="4"/>
      <c r="Z2378" s="5"/>
      <c r="AB2378" s="6"/>
      <c r="AC2378" s="3"/>
      <c r="AD2378" s="3"/>
      <c r="AE2378" s="3"/>
      <c r="AF2378" s="3"/>
      <c r="AG2378" s="4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X2378" s="4"/>
      <c r="AZ2378" s="4"/>
      <c r="BA2378" s="4"/>
      <c r="BB2378" s="8"/>
      <c r="BC2378" s="3"/>
      <c r="BD2378" s="3"/>
      <c r="BF2378" s="5"/>
      <c r="BG2378" s="5"/>
      <c r="BH2378" s="5"/>
      <c r="BI2378" s="5"/>
      <c r="BJ2378" s="5"/>
      <c r="BK2378" s="3"/>
      <c r="BM2378" s="7"/>
      <c r="BN2378" s="3"/>
      <c r="BO2378" s="3"/>
      <c r="BQ2378" s="7"/>
      <c r="BR2378" s="3"/>
      <c r="BS2378" s="3"/>
      <c r="BV2378" s="4"/>
      <c r="BW2378" s="3"/>
      <c r="BX2378" s="3"/>
      <c r="BY2378" s="3"/>
      <c r="BZ2378" s="3"/>
      <c r="CA2378" s="3"/>
      <c r="CB2378" s="3"/>
      <c r="CC2378" s="3"/>
      <c r="CD2378" s="4"/>
      <c r="CE2378" s="4"/>
      <c r="CF2378" s="3"/>
      <c r="CG2378" s="3"/>
      <c r="CH2378" s="3"/>
      <c r="CI2378" s="3"/>
      <c r="CJ2378" s="3"/>
      <c r="CK2378" s="2"/>
      <c r="CL2378" s="2"/>
      <c r="CM2378" s="4"/>
      <c r="CN2378" s="4"/>
      <c r="CO2378" s="3"/>
      <c r="CP2378" s="4"/>
      <c r="CQ2378" s="3"/>
      <c r="CS2378" s="4"/>
      <c r="CT2378" s="3"/>
      <c r="CU2378" s="3"/>
    </row>
    <row r="2379" spans="1:99" ht="20.100000000000001" customHeight="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Y2379" s="4"/>
      <c r="Z2379" s="5"/>
      <c r="AB2379" s="6"/>
      <c r="AC2379" s="3"/>
      <c r="AD2379" s="3"/>
      <c r="AE2379" s="3"/>
      <c r="AF2379" s="3"/>
      <c r="AG2379" s="4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X2379" s="4"/>
      <c r="AZ2379" s="4"/>
      <c r="BA2379" s="4"/>
      <c r="BB2379" s="8"/>
      <c r="BC2379" s="3"/>
      <c r="BD2379" s="3"/>
      <c r="BF2379" s="5"/>
      <c r="BG2379" s="5"/>
      <c r="BH2379" s="5"/>
      <c r="BI2379" s="5"/>
      <c r="BJ2379" s="5"/>
      <c r="BK2379" s="3"/>
      <c r="BM2379" s="7"/>
      <c r="BN2379" s="3"/>
      <c r="BO2379" s="3"/>
      <c r="BQ2379" s="7"/>
      <c r="BR2379" s="3"/>
      <c r="BS2379" s="3"/>
      <c r="BV2379" s="4"/>
      <c r="BW2379" s="3"/>
      <c r="BX2379" s="3"/>
      <c r="BY2379" s="3"/>
      <c r="BZ2379" s="3"/>
      <c r="CA2379" s="3"/>
      <c r="CB2379" s="3"/>
      <c r="CC2379" s="3"/>
      <c r="CD2379" s="4"/>
      <c r="CE2379" s="4"/>
      <c r="CF2379" s="3"/>
      <c r="CG2379" s="3"/>
      <c r="CH2379" s="3"/>
      <c r="CI2379" s="3"/>
      <c r="CJ2379" s="3"/>
      <c r="CK2379" s="2"/>
      <c r="CL2379" s="2"/>
      <c r="CM2379" s="4"/>
      <c r="CN2379" s="4"/>
      <c r="CO2379" s="3"/>
      <c r="CP2379" s="4"/>
      <c r="CQ2379" s="3"/>
      <c r="CS2379" s="4"/>
      <c r="CT2379" s="3"/>
      <c r="CU2379" s="3"/>
    </row>
    <row r="2380" spans="1:99" ht="20.100000000000001" customHeight="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Y2380" s="4"/>
      <c r="Z2380" s="5"/>
      <c r="AB2380" s="6"/>
      <c r="AC2380" s="3"/>
      <c r="AD2380" s="3"/>
      <c r="AE2380" s="3"/>
      <c r="AF2380" s="3"/>
      <c r="AG2380" s="4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X2380" s="4"/>
      <c r="AZ2380" s="4"/>
      <c r="BA2380" s="4"/>
      <c r="BB2380" s="8"/>
      <c r="BC2380" s="3"/>
      <c r="BD2380" s="3"/>
      <c r="BF2380" s="5"/>
      <c r="BG2380" s="5"/>
      <c r="BH2380" s="5"/>
      <c r="BI2380" s="5"/>
      <c r="BJ2380" s="5"/>
      <c r="BK2380" s="3"/>
      <c r="BM2380" s="7"/>
      <c r="BN2380" s="3"/>
      <c r="BO2380" s="3"/>
      <c r="BQ2380" s="7"/>
      <c r="BR2380" s="3"/>
      <c r="BS2380" s="3"/>
      <c r="BV2380" s="4"/>
      <c r="BW2380" s="3"/>
      <c r="BX2380" s="3"/>
      <c r="BY2380" s="3"/>
      <c r="BZ2380" s="3"/>
      <c r="CA2380" s="3"/>
      <c r="CB2380" s="3"/>
      <c r="CC2380" s="3"/>
      <c r="CD2380" s="4"/>
      <c r="CE2380" s="4"/>
      <c r="CF2380" s="3"/>
      <c r="CG2380" s="3"/>
      <c r="CH2380" s="3"/>
      <c r="CI2380" s="3"/>
      <c r="CJ2380" s="3"/>
      <c r="CK2380" s="2"/>
      <c r="CL2380" s="2"/>
      <c r="CM2380" s="4"/>
      <c r="CN2380" s="4"/>
      <c r="CO2380" s="3"/>
      <c r="CP2380" s="4"/>
      <c r="CQ2380" s="3"/>
      <c r="CS2380" s="4"/>
      <c r="CT2380" s="3"/>
      <c r="CU2380" s="3"/>
    </row>
    <row r="2381" spans="1:99" ht="20.100000000000001" customHeight="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Y2381" s="4"/>
      <c r="Z2381" s="5"/>
      <c r="AB2381" s="6"/>
      <c r="AC2381" s="3"/>
      <c r="AD2381" s="3"/>
      <c r="AE2381" s="3"/>
      <c r="AF2381" s="3"/>
      <c r="AG2381" s="4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X2381" s="4"/>
      <c r="AZ2381" s="4"/>
      <c r="BA2381" s="4"/>
      <c r="BB2381" s="8"/>
      <c r="BC2381" s="3"/>
      <c r="BD2381" s="3"/>
      <c r="BF2381" s="5"/>
      <c r="BG2381" s="5"/>
      <c r="BH2381" s="5"/>
      <c r="BI2381" s="5"/>
      <c r="BJ2381" s="5"/>
      <c r="BK2381" s="3"/>
      <c r="BM2381" s="7"/>
      <c r="BN2381" s="3"/>
      <c r="BO2381" s="3"/>
      <c r="BQ2381" s="7"/>
      <c r="BR2381" s="3"/>
      <c r="BS2381" s="3"/>
      <c r="BV2381" s="4"/>
      <c r="BW2381" s="3"/>
      <c r="BX2381" s="3"/>
      <c r="BY2381" s="3"/>
      <c r="BZ2381" s="3"/>
      <c r="CA2381" s="3"/>
      <c r="CB2381" s="3"/>
      <c r="CC2381" s="3"/>
      <c r="CD2381" s="4"/>
      <c r="CE2381" s="4"/>
      <c r="CF2381" s="3"/>
      <c r="CG2381" s="3"/>
      <c r="CH2381" s="3"/>
      <c r="CI2381" s="3"/>
      <c r="CJ2381" s="3"/>
      <c r="CK2381" s="2"/>
      <c r="CL2381" s="2"/>
      <c r="CM2381" s="4"/>
      <c r="CN2381" s="4"/>
      <c r="CO2381" s="3"/>
      <c r="CP2381" s="4"/>
      <c r="CQ2381" s="3"/>
      <c r="CS2381" s="4"/>
      <c r="CT2381" s="3"/>
      <c r="CU2381" s="3"/>
    </row>
    <row r="2382" spans="1:99" ht="20.100000000000001" customHeight="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Y2382" s="4"/>
      <c r="Z2382" s="5"/>
      <c r="AB2382" s="6"/>
      <c r="AC2382" s="3"/>
      <c r="AD2382" s="3"/>
      <c r="AE2382" s="3"/>
      <c r="AF2382" s="3"/>
      <c r="AG2382" s="4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X2382" s="4"/>
      <c r="AZ2382" s="4"/>
      <c r="BA2382" s="4"/>
      <c r="BB2382" s="8"/>
      <c r="BC2382" s="3"/>
      <c r="BD2382" s="3"/>
      <c r="BF2382" s="5"/>
      <c r="BG2382" s="5"/>
      <c r="BH2382" s="5"/>
      <c r="BI2382" s="5"/>
      <c r="BJ2382" s="5"/>
      <c r="BK2382" s="3"/>
      <c r="BM2382" s="7"/>
      <c r="BN2382" s="3"/>
      <c r="BO2382" s="3"/>
      <c r="BQ2382" s="7"/>
      <c r="BR2382" s="3"/>
      <c r="BS2382" s="3"/>
      <c r="BV2382" s="4"/>
      <c r="BW2382" s="3"/>
      <c r="BX2382" s="3"/>
      <c r="BY2382" s="3"/>
      <c r="BZ2382" s="3"/>
      <c r="CA2382" s="3"/>
      <c r="CB2382" s="3"/>
      <c r="CC2382" s="3"/>
      <c r="CD2382" s="4"/>
      <c r="CE2382" s="4"/>
      <c r="CF2382" s="3"/>
      <c r="CG2382" s="3"/>
      <c r="CH2382" s="3"/>
      <c r="CI2382" s="3"/>
      <c r="CJ2382" s="3"/>
      <c r="CK2382" s="2"/>
      <c r="CL2382" s="2"/>
      <c r="CM2382" s="4"/>
      <c r="CN2382" s="4"/>
      <c r="CO2382" s="3"/>
      <c r="CP2382" s="4"/>
      <c r="CQ2382" s="3"/>
      <c r="CS2382" s="4"/>
      <c r="CT2382" s="3"/>
      <c r="CU2382" s="3"/>
    </row>
    <row r="2383" spans="1:99" ht="20.100000000000001" customHeight="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Y2383" s="4"/>
      <c r="Z2383" s="5"/>
      <c r="AB2383" s="6"/>
      <c r="AC2383" s="3"/>
      <c r="AD2383" s="3"/>
      <c r="AE2383" s="3"/>
      <c r="AF2383" s="3"/>
      <c r="AG2383" s="4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X2383" s="4"/>
      <c r="AZ2383" s="4"/>
      <c r="BA2383" s="4"/>
      <c r="BB2383" s="8"/>
      <c r="BC2383" s="3"/>
      <c r="BD2383" s="3"/>
      <c r="BF2383" s="5"/>
      <c r="BG2383" s="5"/>
      <c r="BH2383" s="5"/>
      <c r="BI2383" s="5"/>
      <c r="BJ2383" s="5"/>
      <c r="BK2383" s="3"/>
      <c r="BM2383" s="7"/>
      <c r="BN2383" s="3"/>
      <c r="BO2383" s="3"/>
      <c r="BQ2383" s="7"/>
      <c r="BR2383" s="3"/>
      <c r="BS2383" s="3"/>
      <c r="BV2383" s="4"/>
      <c r="BW2383" s="3"/>
      <c r="BX2383" s="3"/>
      <c r="BY2383" s="3"/>
      <c r="BZ2383" s="3"/>
      <c r="CA2383" s="3"/>
      <c r="CB2383" s="3"/>
      <c r="CC2383" s="3"/>
      <c r="CD2383" s="4"/>
      <c r="CE2383" s="4"/>
      <c r="CF2383" s="3"/>
      <c r="CG2383" s="3"/>
      <c r="CH2383" s="3"/>
      <c r="CI2383" s="3"/>
      <c r="CJ2383" s="3"/>
      <c r="CK2383" s="2"/>
      <c r="CL2383" s="2"/>
      <c r="CM2383" s="4"/>
      <c r="CN2383" s="4"/>
      <c r="CO2383" s="3"/>
      <c r="CP2383" s="4"/>
      <c r="CQ2383" s="3"/>
      <c r="CS2383" s="4"/>
      <c r="CT2383" s="3"/>
      <c r="CU2383" s="3"/>
    </row>
    <row r="2384" spans="1:99" ht="20.100000000000001" customHeight="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Y2384" s="4"/>
      <c r="Z2384" s="5"/>
      <c r="AB2384" s="6"/>
      <c r="AC2384" s="3"/>
      <c r="AD2384" s="3"/>
      <c r="AE2384" s="3"/>
      <c r="AF2384" s="3"/>
      <c r="AG2384" s="4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X2384" s="4"/>
      <c r="AZ2384" s="4"/>
      <c r="BA2384" s="4"/>
      <c r="BB2384" s="8"/>
      <c r="BC2384" s="3"/>
      <c r="BD2384" s="3"/>
      <c r="BF2384" s="5"/>
      <c r="BG2384" s="5"/>
      <c r="BH2384" s="5"/>
      <c r="BI2384" s="5"/>
      <c r="BJ2384" s="5"/>
      <c r="BK2384" s="3"/>
      <c r="BM2384" s="7"/>
      <c r="BN2384" s="3"/>
      <c r="BO2384" s="3"/>
      <c r="BQ2384" s="7"/>
      <c r="BR2384" s="3"/>
      <c r="BS2384" s="3"/>
      <c r="BV2384" s="4"/>
      <c r="BW2384" s="3"/>
      <c r="BX2384" s="3"/>
      <c r="BY2384" s="3"/>
      <c r="BZ2384" s="3"/>
      <c r="CA2384" s="3"/>
      <c r="CB2384" s="3"/>
      <c r="CC2384" s="3"/>
      <c r="CD2384" s="4"/>
      <c r="CE2384" s="4"/>
      <c r="CF2384" s="3"/>
      <c r="CG2384" s="3"/>
      <c r="CH2384" s="3"/>
      <c r="CI2384" s="3"/>
      <c r="CJ2384" s="3"/>
      <c r="CK2384" s="2"/>
      <c r="CL2384" s="2"/>
      <c r="CM2384" s="4"/>
      <c r="CN2384" s="4"/>
      <c r="CO2384" s="3"/>
      <c r="CP2384" s="4"/>
      <c r="CQ2384" s="3"/>
      <c r="CS2384" s="4"/>
      <c r="CT2384" s="3"/>
      <c r="CU2384" s="3"/>
    </row>
    <row r="2385" spans="1:99" ht="20.100000000000001" customHeight="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Y2385" s="4"/>
      <c r="Z2385" s="5"/>
      <c r="AB2385" s="6"/>
      <c r="AC2385" s="3"/>
      <c r="AD2385" s="3"/>
      <c r="AE2385" s="3"/>
      <c r="AF2385" s="3"/>
      <c r="AG2385" s="4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X2385" s="4"/>
      <c r="AZ2385" s="4"/>
      <c r="BA2385" s="4"/>
      <c r="BB2385" s="8"/>
      <c r="BC2385" s="3"/>
      <c r="BD2385" s="3"/>
      <c r="BF2385" s="5"/>
      <c r="BG2385" s="5"/>
      <c r="BH2385" s="5"/>
      <c r="BI2385" s="5"/>
      <c r="BJ2385" s="5"/>
      <c r="BK2385" s="3"/>
      <c r="BM2385" s="7"/>
      <c r="BN2385" s="3"/>
      <c r="BO2385" s="3"/>
      <c r="BQ2385" s="7"/>
      <c r="BR2385" s="3"/>
      <c r="BS2385" s="3"/>
      <c r="BV2385" s="4"/>
      <c r="BW2385" s="3"/>
      <c r="BX2385" s="3"/>
      <c r="BY2385" s="3"/>
      <c r="BZ2385" s="3"/>
      <c r="CA2385" s="3"/>
      <c r="CB2385" s="3"/>
      <c r="CC2385" s="3"/>
      <c r="CD2385" s="4"/>
      <c r="CE2385" s="4"/>
      <c r="CF2385" s="3"/>
      <c r="CG2385" s="3"/>
      <c r="CH2385" s="3"/>
      <c r="CI2385" s="3"/>
      <c r="CJ2385" s="3"/>
      <c r="CK2385" s="2"/>
      <c r="CL2385" s="2"/>
      <c r="CM2385" s="4"/>
      <c r="CN2385" s="4"/>
      <c r="CO2385" s="3"/>
      <c r="CP2385" s="4"/>
      <c r="CQ2385" s="3"/>
      <c r="CS2385" s="4"/>
      <c r="CT2385" s="3"/>
      <c r="CU2385" s="3"/>
    </row>
    <row r="2386" spans="1:99" ht="20.100000000000001" customHeight="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Y2386" s="4"/>
      <c r="Z2386" s="5"/>
      <c r="AB2386" s="6"/>
      <c r="AC2386" s="3"/>
      <c r="AD2386" s="3"/>
      <c r="AE2386" s="3"/>
      <c r="AF2386" s="3"/>
      <c r="AG2386" s="4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X2386" s="4"/>
      <c r="AZ2386" s="4"/>
      <c r="BA2386" s="4"/>
      <c r="BB2386" s="8"/>
      <c r="BC2386" s="3"/>
      <c r="BD2386" s="3"/>
      <c r="BF2386" s="5"/>
      <c r="BG2386" s="5"/>
      <c r="BH2386" s="5"/>
      <c r="BI2386" s="5"/>
      <c r="BJ2386" s="5"/>
      <c r="BK2386" s="3"/>
      <c r="BM2386" s="7"/>
      <c r="BN2386" s="3"/>
      <c r="BO2386" s="3"/>
      <c r="BQ2386" s="7"/>
      <c r="BR2386" s="3"/>
      <c r="BS2386" s="3"/>
      <c r="BV2386" s="4"/>
      <c r="BW2386" s="3"/>
      <c r="BX2386" s="3"/>
      <c r="BY2386" s="3"/>
      <c r="BZ2386" s="3"/>
      <c r="CA2386" s="3"/>
      <c r="CB2386" s="3"/>
      <c r="CC2386" s="3"/>
      <c r="CD2386" s="4"/>
      <c r="CE2386" s="4"/>
      <c r="CF2386" s="3"/>
      <c r="CG2386" s="3"/>
      <c r="CH2386" s="3"/>
      <c r="CI2386" s="3"/>
      <c r="CJ2386" s="3"/>
      <c r="CK2386" s="2"/>
      <c r="CL2386" s="2"/>
      <c r="CM2386" s="4"/>
      <c r="CN2386" s="4"/>
      <c r="CO2386" s="3"/>
      <c r="CP2386" s="4"/>
      <c r="CQ2386" s="3"/>
      <c r="CS2386" s="4"/>
      <c r="CT2386" s="3"/>
      <c r="CU2386" s="3"/>
    </row>
    <row r="2387" spans="1:99" ht="20.100000000000001" customHeight="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Y2387" s="4"/>
      <c r="Z2387" s="5"/>
      <c r="AB2387" s="6"/>
      <c r="AC2387" s="3"/>
      <c r="AD2387" s="3"/>
      <c r="AE2387" s="3"/>
      <c r="AF2387" s="3"/>
      <c r="AG2387" s="4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X2387" s="4"/>
      <c r="AZ2387" s="4"/>
      <c r="BA2387" s="4"/>
      <c r="BB2387" s="8"/>
      <c r="BC2387" s="3"/>
      <c r="BD2387" s="3"/>
      <c r="BF2387" s="5"/>
      <c r="BG2387" s="5"/>
      <c r="BH2387" s="5"/>
      <c r="BI2387" s="5"/>
      <c r="BJ2387" s="5"/>
      <c r="BK2387" s="3"/>
      <c r="BM2387" s="7"/>
      <c r="BN2387" s="3"/>
      <c r="BO2387" s="3"/>
      <c r="BQ2387" s="7"/>
      <c r="BR2387" s="3"/>
      <c r="BS2387" s="3"/>
      <c r="BV2387" s="4"/>
      <c r="BW2387" s="3"/>
      <c r="BX2387" s="3"/>
      <c r="BY2387" s="3"/>
      <c r="BZ2387" s="3"/>
      <c r="CA2387" s="3"/>
      <c r="CB2387" s="3"/>
      <c r="CC2387" s="3"/>
      <c r="CD2387" s="4"/>
      <c r="CE2387" s="4"/>
      <c r="CF2387" s="3"/>
      <c r="CG2387" s="3"/>
      <c r="CH2387" s="3"/>
      <c r="CI2387" s="3"/>
      <c r="CJ2387" s="3"/>
      <c r="CK2387" s="2"/>
      <c r="CL2387" s="2"/>
      <c r="CM2387" s="4"/>
      <c r="CN2387" s="4"/>
      <c r="CO2387" s="3"/>
      <c r="CP2387" s="4"/>
      <c r="CQ2387" s="3"/>
      <c r="CS2387" s="4"/>
      <c r="CT2387" s="3"/>
      <c r="CU2387" s="3"/>
    </row>
    <row r="2388" spans="1:99" ht="20.100000000000001" customHeight="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Y2388" s="4"/>
      <c r="Z2388" s="5"/>
      <c r="AB2388" s="6"/>
      <c r="AC2388" s="3"/>
      <c r="AD2388" s="3"/>
      <c r="AE2388" s="3"/>
      <c r="AF2388" s="3"/>
      <c r="AG2388" s="4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X2388" s="4"/>
      <c r="AZ2388" s="4"/>
      <c r="BA2388" s="4"/>
      <c r="BB2388" s="8"/>
      <c r="BC2388" s="3"/>
      <c r="BD2388" s="3"/>
      <c r="BF2388" s="5"/>
      <c r="BG2388" s="5"/>
      <c r="BH2388" s="5"/>
      <c r="BI2388" s="5"/>
      <c r="BJ2388" s="5"/>
      <c r="BK2388" s="3"/>
      <c r="BM2388" s="7"/>
      <c r="BN2388" s="3"/>
      <c r="BO2388" s="3"/>
      <c r="BQ2388" s="7"/>
      <c r="BR2388" s="3"/>
      <c r="BS2388" s="3"/>
      <c r="BV2388" s="4"/>
      <c r="BW2388" s="3"/>
      <c r="BX2388" s="3"/>
      <c r="BY2388" s="3"/>
      <c r="BZ2388" s="3"/>
      <c r="CA2388" s="3"/>
      <c r="CB2388" s="3"/>
      <c r="CC2388" s="3"/>
      <c r="CD2388" s="4"/>
      <c r="CE2388" s="4"/>
      <c r="CF2388" s="3"/>
      <c r="CG2388" s="3"/>
      <c r="CH2388" s="3"/>
      <c r="CI2388" s="3"/>
      <c r="CJ2388" s="3"/>
      <c r="CK2388" s="2"/>
      <c r="CL2388" s="2"/>
      <c r="CM2388" s="4"/>
      <c r="CN2388" s="4"/>
      <c r="CO2388" s="3"/>
      <c r="CP2388" s="4"/>
      <c r="CQ2388" s="3"/>
      <c r="CS2388" s="4"/>
      <c r="CT2388" s="3"/>
      <c r="CU2388" s="3"/>
    </row>
    <row r="2389" spans="1:99" ht="20.100000000000001" customHeight="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Y2389" s="4"/>
      <c r="Z2389" s="5"/>
      <c r="AB2389" s="6"/>
      <c r="AC2389" s="3"/>
      <c r="AD2389" s="3"/>
      <c r="AE2389" s="3"/>
      <c r="AF2389" s="3"/>
      <c r="AG2389" s="4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X2389" s="4"/>
      <c r="AZ2389" s="4"/>
      <c r="BA2389" s="4"/>
      <c r="BB2389" s="8"/>
      <c r="BC2389" s="3"/>
      <c r="BD2389" s="3"/>
      <c r="BF2389" s="5"/>
      <c r="BG2389" s="5"/>
      <c r="BH2389" s="5"/>
      <c r="BI2389" s="5"/>
      <c r="BJ2389" s="5"/>
      <c r="BK2389" s="3"/>
      <c r="BM2389" s="7"/>
      <c r="BN2389" s="3"/>
      <c r="BO2389" s="3"/>
      <c r="BQ2389" s="7"/>
      <c r="BR2389" s="3"/>
      <c r="BS2389" s="3"/>
      <c r="BV2389" s="4"/>
      <c r="BW2389" s="3"/>
      <c r="BX2389" s="3"/>
      <c r="BY2389" s="3"/>
      <c r="BZ2389" s="3"/>
      <c r="CA2389" s="3"/>
      <c r="CB2389" s="3"/>
      <c r="CC2389" s="3"/>
      <c r="CD2389" s="4"/>
      <c r="CE2389" s="4"/>
      <c r="CF2389" s="3"/>
      <c r="CG2389" s="3"/>
      <c r="CH2389" s="3"/>
      <c r="CI2389" s="3"/>
      <c r="CJ2389" s="3"/>
      <c r="CK2389" s="2"/>
      <c r="CL2389" s="2"/>
      <c r="CM2389" s="4"/>
      <c r="CN2389" s="4"/>
      <c r="CO2389" s="3"/>
      <c r="CP2389" s="4"/>
      <c r="CQ2389" s="3"/>
      <c r="CS2389" s="4"/>
      <c r="CT2389" s="3"/>
      <c r="CU2389" s="3"/>
    </row>
    <row r="2390" spans="1:99" ht="20.100000000000001" customHeight="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Y2390" s="4"/>
      <c r="Z2390" s="5"/>
      <c r="AB2390" s="6"/>
      <c r="AC2390" s="3"/>
      <c r="AD2390" s="3"/>
      <c r="AE2390" s="3"/>
      <c r="AF2390" s="3"/>
      <c r="AG2390" s="4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X2390" s="4"/>
      <c r="AZ2390" s="4"/>
      <c r="BA2390" s="4"/>
      <c r="BB2390" s="8"/>
      <c r="BC2390" s="3"/>
      <c r="BD2390" s="3"/>
      <c r="BF2390" s="5"/>
      <c r="BG2390" s="5"/>
      <c r="BH2390" s="5"/>
      <c r="BI2390" s="5"/>
      <c r="BJ2390" s="5"/>
      <c r="BK2390" s="3"/>
      <c r="BM2390" s="7"/>
      <c r="BN2390" s="3"/>
      <c r="BO2390" s="3"/>
      <c r="BQ2390" s="7"/>
      <c r="BR2390" s="3"/>
      <c r="BS2390" s="3"/>
      <c r="BV2390" s="4"/>
      <c r="BW2390" s="3"/>
      <c r="BX2390" s="3"/>
      <c r="BY2390" s="3"/>
      <c r="BZ2390" s="3"/>
      <c r="CA2390" s="3"/>
      <c r="CB2390" s="3"/>
      <c r="CC2390" s="3"/>
      <c r="CD2390" s="4"/>
      <c r="CE2390" s="4"/>
      <c r="CF2390" s="3"/>
      <c r="CG2390" s="3"/>
      <c r="CH2390" s="3"/>
      <c r="CI2390" s="3"/>
      <c r="CJ2390" s="3"/>
      <c r="CK2390" s="2"/>
      <c r="CL2390" s="2"/>
      <c r="CM2390" s="4"/>
      <c r="CN2390" s="4"/>
      <c r="CO2390" s="3"/>
      <c r="CP2390" s="4"/>
      <c r="CQ2390" s="3"/>
      <c r="CS2390" s="4"/>
      <c r="CT2390" s="3"/>
      <c r="CU2390" s="3"/>
    </row>
    <row r="2391" spans="1:99" ht="20.100000000000001" customHeight="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Y2391" s="4"/>
      <c r="Z2391" s="5"/>
      <c r="AB2391" s="6"/>
      <c r="AC2391" s="3"/>
      <c r="AD2391" s="3"/>
      <c r="AE2391" s="3"/>
      <c r="AF2391" s="3"/>
      <c r="AG2391" s="4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X2391" s="4"/>
      <c r="AZ2391" s="4"/>
      <c r="BA2391" s="4"/>
      <c r="BB2391" s="8"/>
      <c r="BC2391" s="3"/>
      <c r="BD2391" s="3"/>
      <c r="BF2391" s="5"/>
      <c r="BG2391" s="5"/>
      <c r="BH2391" s="5"/>
      <c r="BI2391" s="5"/>
      <c r="BJ2391" s="5"/>
      <c r="BK2391" s="3"/>
      <c r="BM2391" s="7"/>
      <c r="BN2391" s="3"/>
      <c r="BO2391" s="3"/>
      <c r="BQ2391" s="7"/>
      <c r="BR2391" s="3"/>
      <c r="BS2391" s="3"/>
      <c r="BV2391" s="4"/>
      <c r="BW2391" s="3"/>
      <c r="BX2391" s="3"/>
      <c r="BY2391" s="3"/>
      <c r="BZ2391" s="3"/>
      <c r="CA2391" s="3"/>
      <c r="CB2391" s="3"/>
      <c r="CC2391" s="3"/>
      <c r="CD2391" s="4"/>
      <c r="CE2391" s="4"/>
      <c r="CF2391" s="3"/>
      <c r="CG2391" s="3"/>
      <c r="CH2391" s="3"/>
      <c r="CI2391" s="3"/>
      <c r="CJ2391" s="3"/>
      <c r="CK2391" s="2"/>
      <c r="CL2391" s="2"/>
      <c r="CM2391" s="4"/>
      <c r="CN2391" s="4"/>
      <c r="CO2391" s="3"/>
      <c r="CP2391" s="4"/>
      <c r="CQ2391" s="3"/>
      <c r="CS2391" s="4"/>
      <c r="CT2391" s="3"/>
      <c r="CU2391" s="3"/>
    </row>
    <row r="2392" spans="1:99" ht="20.100000000000001" customHeight="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Y2392" s="4"/>
      <c r="Z2392" s="5"/>
      <c r="AB2392" s="6"/>
      <c r="AC2392" s="3"/>
      <c r="AD2392" s="3"/>
      <c r="AE2392" s="3"/>
      <c r="AF2392" s="3"/>
      <c r="AG2392" s="4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X2392" s="4"/>
      <c r="AZ2392" s="4"/>
      <c r="BA2392" s="4"/>
      <c r="BB2392" s="8"/>
      <c r="BC2392" s="3"/>
      <c r="BD2392" s="3"/>
      <c r="BF2392" s="5"/>
      <c r="BG2392" s="5"/>
      <c r="BH2392" s="5"/>
      <c r="BI2392" s="5"/>
      <c r="BJ2392" s="5"/>
      <c r="BK2392" s="3"/>
      <c r="BM2392" s="7"/>
      <c r="BN2392" s="3"/>
      <c r="BO2392" s="3"/>
      <c r="BQ2392" s="7"/>
      <c r="BR2392" s="3"/>
      <c r="BS2392" s="3"/>
      <c r="BV2392" s="4"/>
      <c r="BW2392" s="3"/>
      <c r="BX2392" s="3"/>
      <c r="BY2392" s="3"/>
      <c r="BZ2392" s="3"/>
      <c r="CA2392" s="3"/>
      <c r="CB2392" s="3"/>
      <c r="CC2392" s="3"/>
      <c r="CD2392" s="4"/>
      <c r="CE2392" s="4"/>
      <c r="CF2392" s="3"/>
      <c r="CG2392" s="3"/>
      <c r="CH2392" s="3"/>
      <c r="CI2392" s="3"/>
      <c r="CJ2392" s="3"/>
      <c r="CK2392" s="2"/>
      <c r="CL2392" s="2"/>
      <c r="CM2392" s="4"/>
      <c r="CN2392" s="4"/>
      <c r="CO2392" s="3"/>
      <c r="CP2392" s="4"/>
      <c r="CQ2392" s="3"/>
      <c r="CS2392" s="4"/>
      <c r="CT2392" s="3"/>
      <c r="CU2392" s="3"/>
    </row>
    <row r="2393" spans="1:99" ht="20.100000000000001" customHeight="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Y2393" s="4"/>
      <c r="Z2393" s="5"/>
      <c r="AB2393" s="6"/>
      <c r="AC2393" s="3"/>
      <c r="AD2393" s="3"/>
      <c r="AE2393" s="3"/>
      <c r="AF2393" s="3"/>
      <c r="AG2393" s="4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X2393" s="4"/>
      <c r="AZ2393" s="4"/>
      <c r="BA2393" s="4"/>
      <c r="BB2393" s="8"/>
      <c r="BC2393" s="3"/>
      <c r="BD2393" s="3"/>
      <c r="BF2393" s="5"/>
      <c r="BG2393" s="5"/>
      <c r="BH2393" s="5"/>
      <c r="BI2393" s="5"/>
      <c r="BJ2393" s="5"/>
      <c r="BK2393" s="3"/>
      <c r="BM2393" s="7"/>
      <c r="BN2393" s="3"/>
      <c r="BO2393" s="3"/>
      <c r="BQ2393" s="7"/>
      <c r="BR2393" s="3"/>
      <c r="BS2393" s="3"/>
      <c r="BV2393" s="4"/>
      <c r="BW2393" s="3"/>
      <c r="BX2393" s="3"/>
      <c r="BY2393" s="3"/>
      <c r="BZ2393" s="3"/>
      <c r="CA2393" s="3"/>
      <c r="CB2393" s="3"/>
      <c r="CC2393" s="3"/>
      <c r="CD2393" s="4"/>
      <c r="CE2393" s="4"/>
      <c r="CF2393" s="3"/>
      <c r="CG2393" s="3"/>
      <c r="CH2393" s="3"/>
      <c r="CI2393" s="3"/>
      <c r="CJ2393" s="3"/>
      <c r="CK2393" s="2"/>
      <c r="CL2393" s="2"/>
      <c r="CM2393" s="4"/>
      <c r="CN2393" s="4"/>
      <c r="CO2393" s="3"/>
      <c r="CP2393" s="4"/>
      <c r="CQ2393" s="3"/>
      <c r="CS2393" s="4"/>
      <c r="CT2393" s="3"/>
      <c r="CU2393" s="3"/>
    </row>
    <row r="2394" spans="1:99" ht="20.100000000000001" customHeight="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Y2394" s="4"/>
      <c r="Z2394" s="5"/>
      <c r="AB2394" s="6"/>
      <c r="AC2394" s="3"/>
      <c r="AD2394" s="3"/>
      <c r="AE2394" s="3"/>
      <c r="AF2394" s="3"/>
      <c r="AG2394" s="4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X2394" s="4"/>
      <c r="AZ2394" s="4"/>
      <c r="BA2394" s="4"/>
      <c r="BB2394" s="8"/>
      <c r="BC2394" s="3"/>
      <c r="BD2394" s="3"/>
      <c r="BF2394" s="5"/>
      <c r="BG2394" s="5"/>
      <c r="BH2394" s="5"/>
      <c r="BI2394" s="5"/>
      <c r="BJ2394" s="5"/>
      <c r="BK2394" s="3"/>
      <c r="BM2394" s="7"/>
      <c r="BN2394" s="3"/>
      <c r="BO2394" s="3"/>
      <c r="BQ2394" s="7"/>
      <c r="BR2394" s="3"/>
      <c r="BS2394" s="3"/>
      <c r="BV2394" s="4"/>
      <c r="BW2394" s="3"/>
      <c r="BX2394" s="3"/>
      <c r="BY2394" s="3"/>
      <c r="BZ2394" s="3"/>
      <c r="CA2394" s="3"/>
      <c r="CB2394" s="3"/>
      <c r="CC2394" s="3"/>
      <c r="CD2394" s="4"/>
      <c r="CE2394" s="4"/>
      <c r="CF2394" s="3"/>
      <c r="CG2394" s="3"/>
      <c r="CH2394" s="3"/>
      <c r="CI2394" s="3"/>
      <c r="CJ2394" s="3"/>
      <c r="CK2394" s="2"/>
      <c r="CL2394" s="2"/>
      <c r="CM2394" s="4"/>
      <c r="CN2394" s="4"/>
      <c r="CO2394" s="3"/>
      <c r="CP2394" s="4"/>
      <c r="CQ2394" s="3"/>
      <c r="CS2394" s="4"/>
      <c r="CT2394" s="3"/>
      <c r="CU2394" s="3"/>
    </row>
    <row r="2395" spans="1:99" ht="20.100000000000001" customHeight="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Y2395" s="4"/>
      <c r="Z2395" s="5"/>
      <c r="AB2395" s="6"/>
      <c r="AC2395" s="3"/>
      <c r="AD2395" s="3"/>
      <c r="AE2395" s="3"/>
      <c r="AF2395" s="3"/>
      <c r="AG2395" s="4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X2395" s="4"/>
      <c r="AZ2395" s="4"/>
      <c r="BA2395" s="4"/>
      <c r="BB2395" s="8"/>
      <c r="BC2395" s="3"/>
      <c r="BD2395" s="3"/>
      <c r="BF2395" s="5"/>
      <c r="BG2395" s="5"/>
      <c r="BH2395" s="5"/>
      <c r="BI2395" s="5"/>
      <c r="BJ2395" s="5"/>
      <c r="BK2395" s="3"/>
      <c r="BM2395" s="7"/>
      <c r="BN2395" s="3"/>
      <c r="BO2395" s="3"/>
      <c r="BQ2395" s="7"/>
      <c r="BR2395" s="3"/>
      <c r="BS2395" s="3"/>
      <c r="BV2395" s="4"/>
      <c r="BW2395" s="3"/>
      <c r="BX2395" s="3"/>
      <c r="BY2395" s="3"/>
      <c r="BZ2395" s="3"/>
      <c r="CA2395" s="3"/>
      <c r="CB2395" s="3"/>
      <c r="CC2395" s="3"/>
      <c r="CD2395" s="4"/>
      <c r="CE2395" s="4"/>
      <c r="CF2395" s="3"/>
      <c r="CG2395" s="3"/>
      <c r="CH2395" s="3"/>
      <c r="CI2395" s="3"/>
      <c r="CJ2395" s="3"/>
      <c r="CK2395" s="2"/>
      <c r="CL2395" s="2"/>
      <c r="CM2395" s="4"/>
      <c r="CN2395" s="4"/>
      <c r="CO2395" s="3"/>
      <c r="CP2395" s="4"/>
      <c r="CQ2395" s="3"/>
      <c r="CS2395" s="4"/>
      <c r="CT2395" s="3"/>
      <c r="CU2395" s="3"/>
    </row>
    <row r="2396" spans="1:99" ht="20.100000000000001" customHeight="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Y2396" s="4"/>
      <c r="Z2396" s="5"/>
      <c r="AB2396" s="6"/>
      <c r="AC2396" s="3"/>
      <c r="AD2396" s="3"/>
      <c r="AE2396" s="3"/>
      <c r="AF2396" s="3"/>
      <c r="AG2396" s="4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X2396" s="4"/>
      <c r="AZ2396" s="4"/>
      <c r="BA2396" s="4"/>
      <c r="BB2396" s="8"/>
      <c r="BC2396" s="3"/>
      <c r="BD2396" s="3"/>
      <c r="BF2396" s="5"/>
      <c r="BG2396" s="5"/>
      <c r="BH2396" s="5"/>
      <c r="BI2396" s="5"/>
      <c r="BJ2396" s="5"/>
      <c r="BK2396" s="3"/>
      <c r="BM2396" s="7"/>
      <c r="BN2396" s="3"/>
      <c r="BO2396" s="3"/>
      <c r="BQ2396" s="7"/>
      <c r="BR2396" s="3"/>
      <c r="BS2396" s="3"/>
      <c r="BV2396" s="4"/>
      <c r="BW2396" s="3"/>
      <c r="BX2396" s="3"/>
      <c r="BY2396" s="3"/>
      <c r="BZ2396" s="3"/>
      <c r="CA2396" s="3"/>
      <c r="CB2396" s="3"/>
      <c r="CC2396" s="3"/>
      <c r="CD2396" s="4"/>
      <c r="CE2396" s="4"/>
      <c r="CF2396" s="3"/>
      <c r="CG2396" s="3"/>
      <c r="CH2396" s="3"/>
      <c r="CI2396" s="3"/>
      <c r="CJ2396" s="3"/>
      <c r="CK2396" s="2"/>
      <c r="CL2396" s="2"/>
      <c r="CM2396" s="4"/>
      <c r="CN2396" s="4"/>
      <c r="CO2396" s="3"/>
      <c r="CP2396" s="4"/>
      <c r="CQ2396" s="3"/>
      <c r="CS2396" s="4"/>
      <c r="CT2396" s="3"/>
      <c r="CU2396" s="3"/>
    </row>
    <row r="2397" spans="1:99" ht="20.100000000000001" customHeight="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Y2397" s="4"/>
      <c r="Z2397" s="5"/>
      <c r="AB2397" s="6"/>
      <c r="AC2397" s="3"/>
      <c r="AD2397" s="3"/>
      <c r="AE2397" s="3"/>
      <c r="AF2397" s="3"/>
      <c r="AG2397" s="4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X2397" s="4"/>
      <c r="AZ2397" s="4"/>
      <c r="BA2397" s="4"/>
      <c r="BB2397" s="8"/>
      <c r="BC2397" s="3"/>
      <c r="BD2397" s="3"/>
      <c r="BF2397" s="5"/>
      <c r="BG2397" s="5"/>
      <c r="BH2397" s="5"/>
      <c r="BI2397" s="5"/>
      <c r="BJ2397" s="5"/>
      <c r="BK2397" s="3"/>
      <c r="BM2397" s="7"/>
      <c r="BN2397" s="3"/>
      <c r="BO2397" s="3"/>
      <c r="BQ2397" s="7"/>
      <c r="BR2397" s="3"/>
      <c r="BS2397" s="3"/>
      <c r="BV2397" s="4"/>
      <c r="BW2397" s="3"/>
      <c r="BX2397" s="3"/>
      <c r="BY2397" s="3"/>
      <c r="BZ2397" s="3"/>
      <c r="CA2397" s="3"/>
      <c r="CB2397" s="3"/>
      <c r="CC2397" s="3"/>
      <c r="CD2397" s="4"/>
      <c r="CE2397" s="4"/>
      <c r="CF2397" s="3"/>
      <c r="CG2397" s="3"/>
      <c r="CH2397" s="3"/>
      <c r="CI2397" s="3"/>
      <c r="CJ2397" s="3"/>
      <c r="CK2397" s="2"/>
      <c r="CL2397" s="2"/>
      <c r="CM2397" s="4"/>
      <c r="CN2397" s="4"/>
      <c r="CO2397" s="3"/>
      <c r="CP2397" s="4"/>
      <c r="CQ2397" s="3"/>
      <c r="CS2397" s="4"/>
      <c r="CT2397" s="3"/>
      <c r="CU2397" s="3"/>
    </row>
    <row r="2398" spans="1:99" ht="20.100000000000001" customHeight="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Y2398" s="4"/>
      <c r="Z2398" s="5"/>
      <c r="AB2398" s="6"/>
      <c r="AC2398" s="3"/>
      <c r="AD2398" s="3"/>
      <c r="AE2398" s="3"/>
      <c r="AF2398" s="3"/>
      <c r="AG2398" s="4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X2398" s="4"/>
      <c r="AZ2398" s="4"/>
      <c r="BA2398" s="4"/>
      <c r="BB2398" s="8"/>
      <c r="BC2398" s="3"/>
      <c r="BD2398" s="3"/>
      <c r="BF2398" s="5"/>
      <c r="BG2398" s="5"/>
      <c r="BH2398" s="5"/>
      <c r="BI2398" s="5"/>
      <c r="BJ2398" s="5"/>
      <c r="BK2398" s="3"/>
      <c r="BM2398" s="7"/>
      <c r="BN2398" s="3"/>
      <c r="BO2398" s="3"/>
      <c r="BQ2398" s="7"/>
      <c r="BR2398" s="3"/>
      <c r="BS2398" s="3"/>
      <c r="BV2398" s="4"/>
      <c r="BW2398" s="3"/>
      <c r="BX2398" s="3"/>
      <c r="BY2398" s="3"/>
      <c r="BZ2398" s="3"/>
      <c r="CA2398" s="3"/>
      <c r="CB2398" s="3"/>
      <c r="CC2398" s="3"/>
      <c r="CD2398" s="4"/>
      <c r="CE2398" s="4"/>
      <c r="CF2398" s="3"/>
      <c r="CG2398" s="3"/>
      <c r="CH2398" s="3"/>
      <c r="CI2398" s="3"/>
      <c r="CJ2398" s="3"/>
      <c r="CK2398" s="2"/>
      <c r="CL2398" s="2"/>
      <c r="CM2398" s="4"/>
      <c r="CN2398" s="4"/>
      <c r="CO2398" s="3"/>
      <c r="CP2398" s="4"/>
      <c r="CQ2398" s="3"/>
      <c r="CS2398" s="4"/>
      <c r="CT2398" s="3"/>
      <c r="CU2398" s="3"/>
    </row>
    <row r="2399" spans="1:99" ht="20.100000000000001" customHeight="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Y2399" s="4"/>
      <c r="Z2399" s="5"/>
      <c r="AB2399" s="6"/>
      <c r="AC2399" s="3"/>
      <c r="AD2399" s="3"/>
      <c r="AE2399" s="3"/>
      <c r="AF2399" s="3"/>
      <c r="AG2399" s="4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X2399" s="4"/>
      <c r="AZ2399" s="4"/>
      <c r="BA2399" s="4"/>
      <c r="BB2399" s="8"/>
      <c r="BC2399" s="3"/>
      <c r="BD2399" s="3"/>
      <c r="BF2399" s="5"/>
      <c r="BG2399" s="5"/>
      <c r="BH2399" s="5"/>
      <c r="BI2399" s="5"/>
      <c r="BJ2399" s="5"/>
      <c r="BK2399" s="3"/>
      <c r="BM2399" s="7"/>
      <c r="BN2399" s="3"/>
      <c r="BO2399" s="3"/>
      <c r="BQ2399" s="7"/>
      <c r="BR2399" s="3"/>
      <c r="BS2399" s="3"/>
      <c r="BV2399" s="4"/>
      <c r="BW2399" s="3"/>
      <c r="BX2399" s="3"/>
      <c r="BY2399" s="3"/>
      <c r="BZ2399" s="3"/>
      <c r="CA2399" s="3"/>
      <c r="CB2399" s="3"/>
      <c r="CC2399" s="3"/>
      <c r="CD2399" s="4"/>
      <c r="CE2399" s="4"/>
      <c r="CF2399" s="3"/>
      <c r="CG2399" s="3"/>
      <c r="CH2399" s="3"/>
      <c r="CI2399" s="3"/>
      <c r="CJ2399" s="3"/>
      <c r="CK2399" s="2"/>
      <c r="CL2399" s="2"/>
      <c r="CM2399" s="4"/>
      <c r="CN2399" s="4"/>
      <c r="CO2399" s="3"/>
      <c r="CP2399" s="4"/>
      <c r="CQ2399" s="3"/>
      <c r="CS2399" s="4"/>
      <c r="CT2399" s="3"/>
      <c r="CU2399" s="3"/>
    </row>
    <row r="2400" spans="1:99" ht="20.100000000000001" customHeight="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Y2400" s="4"/>
      <c r="Z2400" s="5"/>
      <c r="AB2400" s="6"/>
      <c r="AC2400" s="3"/>
      <c r="AD2400" s="3"/>
      <c r="AE2400" s="3"/>
      <c r="AF2400" s="3"/>
      <c r="AG2400" s="4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X2400" s="4"/>
      <c r="AZ2400" s="4"/>
      <c r="BA2400" s="4"/>
      <c r="BB2400" s="8"/>
      <c r="BC2400" s="3"/>
      <c r="BD2400" s="3"/>
      <c r="BF2400" s="5"/>
      <c r="BG2400" s="5"/>
      <c r="BH2400" s="5"/>
      <c r="BI2400" s="5"/>
      <c r="BJ2400" s="5"/>
      <c r="BK2400" s="3"/>
      <c r="BM2400" s="7"/>
      <c r="BN2400" s="3"/>
      <c r="BO2400" s="3"/>
      <c r="BQ2400" s="7"/>
      <c r="BR2400" s="3"/>
      <c r="BS2400" s="3"/>
      <c r="BV2400" s="4"/>
      <c r="BW2400" s="3"/>
      <c r="BX2400" s="3"/>
      <c r="BY2400" s="3"/>
      <c r="BZ2400" s="3"/>
      <c r="CA2400" s="3"/>
      <c r="CB2400" s="3"/>
      <c r="CC2400" s="3"/>
      <c r="CD2400" s="4"/>
      <c r="CE2400" s="4"/>
      <c r="CF2400" s="3"/>
      <c r="CG2400" s="3"/>
      <c r="CH2400" s="3"/>
      <c r="CI2400" s="3"/>
      <c r="CJ2400" s="3"/>
      <c r="CK2400" s="2"/>
      <c r="CL2400" s="2"/>
      <c r="CM2400" s="4"/>
      <c r="CN2400" s="4"/>
      <c r="CO2400" s="3"/>
      <c r="CP2400" s="4"/>
      <c r="CQ2400" s="3"/>
      <c r="CS2400" s="4"/>
      <c r="CT2400" s="3"/>
      <c r="CU2400" s="3"/>
    </row>
    <row r="2401" spans="1:99" ht="20.100000000000001" customHeight="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Y2401" s="4"/>
      <c r="Z2401" s="5"/>
      <c r="AB2401" s="6"/>
      <c r="AC2401" s="3"/>
      <c r="AD2401" s="3"/>
      <c r="AE2401" s="3"/>
      <c r="AF2401" s="3"/>
      <c r="AG2401" s="4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X2401" s="4"/>
      <c r="AZ2401" s="4"/>
      <c r="BA2401" s="4"/>
      <c r="BB2401" s="8"/>
      <c r="BC2401" s="3"/>
      <c r="BD2401" s="3"/>
      <c r="BF2401" s="5"/>
      <c r="BG2401" s="5"/>
      <c r="BH2401" s="5"/>
      <c r="BI2401" s="5"/>
      <c r="BJ2401" s="5"/>
      <c r="BK2401" s="3"/>
      <c r="BM2401" s="7"/>
      <c r="BN2401" s="3"/>
      <c r="BO2401" s="3"/>
      <c r="BQ2401" s="7"/>
      <c r="BR2401" s="3"/>
      <c r="BS2401" s="3"/>
      <c r="BV2401" s="4"/>
      <c r="BW2401" s="3"/>
      <c r="BX2401" s="3"/>
      <c r="BY2401" s="3"/>
      <c r="BZ2401" s="3"/>
      <c r="CA2401" s="3"/>
      <c r="CB2401" s="3"/>
      <c r="CC2401" s="3"/>
      <c r="CD2401" s="4"/>
      <c r="CE2401" s="4"/>
      <c r="CF2401" s="3"/>
      <c r="CG2401" s="3"/>
      <c r="CH2401" s="3"/>
      <c r="CI2401" s="3"/>
      <c r="CJ2401" s="3"/>
      <c r="CK2401" s="2"/>
      <c r="CL2401" s="2"/>
      <c r="CM2401" s="4"/>
      <c r="CN2401" s="4"/>
      <c r="CO2401" s="3"/>
      <c r="CP2401" s="4"/>
      <c r="CQ2401" s="3"/>
      <c r="CS2401" s="4"/>
      <c r="CT2401" s="3"/>
      <c r="CU2401" s="3"/>
    </row>
    <row r="2402" spans="1:99" ht="20.100000000000001" customHeight="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Y2402" s="4"/>
      <c r="Z2402" s="5"/>
      <c r="AB2402" s="6"/>
      <c r="AC2402" s="3"/>
      <c r="AD2402" s="3"/>
      <c r="AE2402" s="3"/>
      <c r="AF2402" s="3"/>
      <c r="AG2402" s="4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X2402" s="4"/>
      <c r="AZ2402" s="4"/>
      <c r="BA2402" s="4"/>
      <c r="BB2402" s="8"/>
      <c r="BC2402" s="3"/>
      <c r="BD2402" s="3"/>
      <c r="BF2402" s="5"/>
      <c r="BG2402" s="5"/>
      <c r="BH2402" s="5"/>
      <c r="BI2402" s="5"/>
      <c r="BJ2402" s="5"/>
      <c r="BK2402" s="3"/>
      <c r="BM2402" s="7"/>
      <c r="BN2402" s="3"/>
      <c r="BO2402" s="3"/>
      <c r="BQ2402" s="7"/>
      <c r="BR2402" s="3"/>
      <c r="BS2402" s="3"/>
      <c r="BV2402" s="4"/>
      <c r="BW2402" s="3"/>
      <c r="BX2402" s="3"/>
      <c r="BY2402" s="3"/>
      <c r="BZ2402" s="3"/>
      <c r="CA2402" s="3"/>
      <c r="CB2402" s="3"/>
      <c r="CC2402" s="3"/>
      <c r="CD2402" s="4"/>
      <c r="CE2402" s="4"/>
      <c r="CF2402" s="3"/>
      <c r="CG2402" s="3"/>
      <c r="CH2402" s="3"/>
      <c r="CI2402" s="3"/>
      <c r="CJ2402" s="3"/>
      <c r="CK2402" s="2"/>
      <c r="CL2402" s="2"/>
      <c r="CM2402" s="4"/>
      <c r="CN2402" s="4"/>
      <c r="CO2402" s="3"/>
      <c r="CP2402" s="4"/>
      <c r="CQ2402" s="3"/>
      <c r="CS2402" s="4"/>
      <c r="CT2402" s="3"/>
      <c r="CU2402" s="3"/>
    </row>
    <row r="2403" spans="1:99" ht="20.100000000000001" customHeight="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Y2403" s="4"/>
      <c r="Z2403" s="5"/>
      <c r="AB2403" s="6"/>
      <c r="AC2403" s="3"/>
      <c r="AD2403" s="3"/>
      <c r="AE2403" s="3"/>
      <c r="AF2403" s="3"/>
      <c r="AG2403" s="4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X2403" s="4"/>
      <c r="AZ2403" s="4"/>
      <c r="BA2403" s="4"/>
      <c r="BB2403" s="8"/>
      <c r="BC2403" s="3"/>
      <c r="BD2403" s="3"/>
      <c r="BF2403" s="5"/>
      <c r="BG2403" s="5"/>
      <c r="BH2403" s="5"/>
      <c r="BI2403" s="5"/>
      <c r="BJ2403" s="5"/>
      <c r="BK2403" s="3"/>
      <c r="BM2403" s="7"/>
      <c r="BN2403" s="3"/>
      <c r="BO2403" s="3"/>
      <c r="BQ2403" s="7"/>
      <c r="BR2403" s="3"/>
      <c r="BS2403" s="3"/>
      <c r="BV2403" s="4"/>
      <c r="BW2403" s="3"/>
      <c r="BX2403" s="3"/>
      <c r="BY2403" s="3"/>
      <c r="BZ2403" s="3"/>
      <c r="CA2403" s="3"/>
      <c r="CB2403" s="3"/>
      <c r="CC2403" s="3"/>
      <c r="CD2403" s="4"/>
      <c r="CE2403" s="4"/>
      <c r="CF2403" s="3"/>
      <c r="CG2403" s="3"/>
      <c r="CH2403" s="3"/>
      <c r="CI2403" s="3"/>
      <c r="CJ2403" s="3"/>
      <c r="CK2403" s="2"/>
      <c r="CL2403" s="2"/>
      <c r="CM2403" s="4"/>
      <c r="CN2403" s="4"/>
      <c r="CO2403" s="3"/>
      <c r="CP2403" s="4"/>
      <c r="CQ2403" s="3"/>
      <c r="CS2403" s="4"/>
      <c r="CT2403" s="3"/>
      <c r="CU2403" s="3"/>
    </row>
    <row r="2404" spans="1:99" ht="20.100000000000001" customHeight="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Y2404" s="4"/>
      <c r="Z2404" s="5"/>
      <c r="AB2404" s="6"/>
      <c r="AC2404" s="3"/>
      <c r="AD2404" s="3"/>
      <c r="AE2404" s="3"/>
      <c r="AF2404" s="3"/>
      <c r="AG2404" s="4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X2404" s="4"/>
      <c r="AZ2404" s="4"/>
      <c r="BA2404" s="4"/>
      <c r="BB2404" s="8"/>
      <c r="BC2404" s="3"/>
      <c r="BD2404" s="3"/>
      <c r="BF2404" s="5"/>
      <c r="BG2404" s="5"/>
      <c r="BH2404" s="5"/>
      <c r="BI2404" s="5"/>
      <c r="BJ2404" s="5"/>
      <c r="BK2404" s="3"/>
      <c r="BM2404" s="7"/>
      <c r="BN2404" s="3"/>
      <c r="BO2404" s="3"/>
      <c r="BQ2404" s="7"/>
      <c r="BR2404" s="3"/>
      <c r="BS2404" s="3"/>
      <c r="BV2404" s="4"/>
      <c r="BW2404" s="3"/>
      <c r="BX2404" s="3"/>
      <c r="BY2404" s="3"/>
      <c r="BZ2404" s="3"/>
      <c r="CA2404" s="3"/>
      <c r="CB2404" s="3"/>
      <c r="CC2404" s="3"/>
      <c r="CD2404" s="4"/>
      <c r="CE2404" s="4"/>
      <c r="CF2404" s="3"/>
      <c r="CG2404" s="3"/>
      <c r="CH2404" s="3"/>
      <c r="CI2404" s="3"/>
      <c r="CJ2404" s="3"/>
      <c r="CK2404" s="2"/>
      <c r="CL2404" s="2"/>
      <c r="CM2404" s="4"/>
      <c r="CN2404" s="4"/>
      <c r="CO2404" s="3"/>
      <c r="CP2404" s="4"/>
      <c r="CQ2404" s="3"/>
      <c r="CS2404" s="4"/>
      <c r="CT2404" s="3"/>
      <c r="CU2404" s="3"/>
    </row>
    <row r="2405" spans="1:99" ht="20.100000000000001" customHeight="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Y2405" s="4"/>
      <c r="Z2405" s="5"/>
      <c r="AB2405" s="6"/>
      <c r="AC2405" s="3"/>
      <c r="AD2405" s="3"/>
      <c r="AE2405" s="3"/>
      <c r="AF2405" s="3"/>
      <c r="AG2405" s="4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X2405" s="4"/>
      <c r="AZ2405" s="4"/>
      <c r="BA2405" s="4"/>
      <c r="BB2405" s="8"/>
      <c r="BC2405" s="3"/>
      <c r="BD2405" s="3"/>
      <c r="BF2405" s="5"/>
      <c r="BG2405" s="5"/>
      <c r="BH2405" s="5"/>
      <c r="BI2405" s="5"/>
      <c r="BJ2405" s="5"/>
      <c r="BK2405" s="3"/>
      <c r="BM2405" s="7"/>
      <c r="BN2405" s="3"/>
      <c r="BO2405" s="3"/>
      <c r="BQ2405" s="7"/>
      <c r="BR2405" s="3"/>
      <c r="BS2405" s="3"/>
      <c r="BV2405" s="4"/>
      <c r="BW2405" s="3"/>
      <c r="BX2405" s="3"/>
      <c r="BY2405" s="3"/>
      <c r="BZ2405" s="3"/>
      <c r="CA2405" s="3"/>
      <c r="CB2405" s="3"/>
      <c r="CC2405" s="3"/>
      <c r="CD2405" s="4"/>
      <c r="CE2405" s="4"/>
      <c r="CF2405" s="3"/>
      <c r="CG2405" s="3"/>
      <c r="CH2405" s="3"/>
      <c r="CI2405" s="3"/>
      <c r="CJ2405" s="3"/>
      <c r="CK2405" s="2"/>
      <c r="CL2405" s="2"/>
      <c r="CM2405" s="4"/>
      <c r="CN2405" s="4"/>
      <c r="CO2405" s="3"/>
      <c r="CP2405" s="4"/>
      <c r="CQ2405" s="3"/>
      <c r="CS2405" s="4"/>
      <c r="CT2405" s="3"/>
      <c r="CU2405" s="3"/>
    </row>
    <row r="2406" spans="1:99" ht="20.100000000000001" customHeight="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Y2406" s="4"/>
      <c r="Z2406" s="5"/>
      <c r="AB2406" s="6"/>
      <c r="AC2406" s="3"/>
      <c r="AD2406" s="3"/>
      <c r="AE2406" s="3"/>
      <c r="AF2406" s="3"/>
      <c r="AG2406" s="4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X2406" s="4"/>
      <c r="AZ2406" s="4"/>
      <c r="BA2406" s="4"/>
      <c r="BB2406" s="8"/>
      <c r="BC2406" s="3"/>
      <c r="BD2406" s="3"/>
      <c r="BF2406" s="5"/>
      <c r="BG2406" s="5"/>
      <c r="BH2406" s="5"/>
      <c r="BI2406" s="5"/>
      <c r="BJ2406" s="5"/>
      <c r="BK2406" s="3"/>
      <c r="BM2406" s="7"/>
      <c r="BN2406" s="3"/>
      <c r="BO2406" s="3"/>
      <c r="BQ2406" s="7"/>
      <c r="BR2406" s="3"/>
      <c r="BS2406" s="3"/>
      <c r="BV2406" s="4"/>
      <c r="BW2406" s="3"/>
      <c r="BX2406" s="3"/>
      <c r="BY2406" s="3"/>
      <c r="BZ2406" s="3"/>
      <c r="CA2406" s="3"/>
      <c r="CB2406" s="3"/>
      <c r="CC2406" s="3"/>
      <c r="CD2406" s="4"/>
      <c r="CE2406" s="4"/>
      <c r="CF2406" s="3"/>
      <c r="CG2406" s="3"/>
      <c r="CH2406" s="3"/>
      <c r="CI2406" s="3"/>
      <c r="CJ2406" s="3"/>
      <c r="CK2406" s="2"/>
      <c r="CL2406" s="2"/>
      <c r="CM2406" s="4"/>
      <c r="CN2406" s="4"/>
      <c r="CO2406" s="3"/>
      <c r="CP2406" s="4"/>
      <c r="CQ2406" s="3"/>
      <c r="CS2406" s="4"/>
      <c r="CT2406" s="3"/>
      <c r="CU2406" s="3"/>
    </row>
    <row r="2407" spans="1:99" ht="20.100000000000001" customHeight="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Y2407" s="4"/>
      <c r="Z2407" s="5"/>
      <c r="AB2407" s="6"/>
      <c r="AC2407" s="3"/>
      <c r="AD2407" s="3"/>
      <c r="AE2407" s="3"/>
      <c r="AF2407" s="3"/>
      <c r="AG2407" s="4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X2407" s="4"/>
      <c r="AZ2407" s="4"/>
      <c r="BA2407" s="4"/>
      <c r="BB2407" s="8"/>
      <c r="BC2407" s="3"/>
      <c r="BD2407" s="3"/>
      <c r="BF2407" s="5"/>
      <c r="BG2407" s="5"/>
      <c r="BH2407" s="5"/>
      <c r="BI2407" s="5"/>
      <c r="BJ2407" s="5"/>
      <c r="BK2407" s="3"/>
      <c r="BM2407" s="7"/>
      <c r="BN2407" s="3"/>
      <c r="BO2407" s="3"/>
      <c r="BQ2407" s="7"/>
      <c r="BR2407" s="3"/>
      <c r="BS2407" s="3"/>
      <c r="BV2407" s="4"/>
      <c r="BW2407" s="3"/>
      <c r="BX2407" s="3"/>
      <c r="BY2407" s="3"/>
      <c r="BZ2407" s="3"/>
      <c r="CA2407" s="3"/>
      <c r="CB2407" s="3"/>
      <c r="CC2407" s="3"/>
      <c r="CD2407" s="4"/>
      <c r="CE2407" s="4"/>
      <c r="CF2407" s="3"/>
      <c r="CG2407" s="3"/>
      <c r="CH2407" s="3"/>
      <c r="CI2407" s="3"/>
      <c r="CJ2407" s="3"/>
      <c r="CK2407" s="2"/>
      <c r="CL2407" s="2"/>
      <c r="CM2407" s="4"/>
      <c r="CN2407" s="4"/>
      <c r="CO2407" s="3"/>
      <c r="CP2407" s="4"/>
      <c r="CQ2407" s="3"/>
      <c r="CS2407" s="4"/>
      <c r="CT2407" s="3"/>
      <c r="CU2407" s="3"/>
    </row>
    <row r="2408" spans="1:99" ht="20.100000000000001" customHeight="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Y2408" s="4"/>
      <c r="Z2408" s="5"/>
      <c r="AB2408" s="6"/>
      <c r="AC2408" s="3"/>
      <c r="AD2408" s="3"/>
      <c r="AE2408" s="3"/>
      <c r="AF2408" s="3"/>
      <c r="AG2408" s="4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X2408" s="4"/>
      <c r="AZ2408" s="4"/>
      <c r="BA2408" s="4"/>
      <c r="BB2408" s="8"/>
      <c r="BC2408" s="3"/>
      <c r="BD2408" s="3"/>
      <c r="BF2408" s="5"/>
      <c r="BG2408" s="5"/>
      <c r="BH2408" s="5"/>
      <c r="BI2408" s="5"/>
      <c r="BJ2408" s="5"/>
      <c r="BK2408" s="3"/>
      <c r="BM2408" s="7"/>
      <c r="BN2408" s="3"/>
      <c r="BO2408" s="3"/>
      <c r="BQ2408" s="7"/>
      <c r="BR2408" s="3"/>
      <c r="BS2408" s="3"/>
      <c r="BV2408" s="4"/>
      <c r="BW2408" s="3"/>
      <c r="BX2408" s="3"/>
      <c r="BY2408" s="3"/>
      <c r="BZ2408" s="3"/>
      <c r="CA2408" s="3"/>
      <c r="CB2408" s="3"/>
      <c r="CC2408" s="3"/>
      <c r="CD2408" s="4"/>
      <c r="CE2408" s="4"/>
      <c r="CF2408" s="3"/>
      <c r="CG2408" s="3"/>
      <c r="CH2408" s="3"/>
      <c r="CI2408" s="3"/>
      <c r="CJ2408" s="3"/>
      <c r="CK2408" s="2"/>
      <c r="CL2408" s="2"/>
      <c r="CM2408" s="4"/>
      <c r="CN2408" s="4"/>
      <c r="CO2408" s="3"/>
      <c r="CP2408" s="4"/>
      <c r="CQ2408" s="3"/>
      <c r="CS2408" s="4"/>
      <c r="CT2408" s="3"/>
      <c r="CU2408" s="3"/>
    </row>
    <row r="2409" spans="1:99" ht="20.100000000000001" customHeight="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Y2409" s="4"/>
      <c r="Z2409" s="5"/>
      <c r="AB2409" s="6"/>
      <c r="AC2409" s="3"/>
      <c r="AD2409" s="3"/>
      <c r="AE2409" s="3"/>
      <c r="AF2409" s="3"/>
      <c r="AG2409" s="4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X2409" s="4"/>
      <c r="AZ2409" s="4"/>
      <c r="BA2409" s="4"/>
      <c r="BB2409" s="8"/>
      <c r="BC2409" s="3"/>
      <c r="BD2409" s="3"/>
      <c r="BF2409" s="5"/>
      <c r="BG2409" s="5"/>
      <c r="BH2409" s="5"/>
      <c r="BI2409" s="5"/>
      <c r="BJ2409" s="5"/>
      <c r="BK2409" s="3"/>
      <c r="BM2409" s="7"/>
      <c r="BN2409" s="3"/>
      <c r="BO2409" s="3"/>
      <c r="BQ2409" s="7"/>
      <c r="BR2409" s="3"/>
      <c r="BS2409" s="3"/>
      <c r="BV2409" s="4"/>
      <c r="BW2409" s="3"/>
      <c r="BX2409" s="3"/>
      <c r="BY2409" s="3"/>
      <c r="BZ2409" s="3"/>
      <c r="CA2409" s="3"/>
      <c r="CB2409" s="3"/>
      <c r="CC2409" s="3"/>
      <c r="CD2409" s="4"/>
      <c r="CE2409" s="4"/>
      <c r="CF2409" s="3"/>
      <c r="CG2409" s="3"/>
      <c r="CH2409" s="3"/>
      <c r="CI2409" s="3"/>
      <c r="CJ2409" s="3"/>
      <c r="CK2409" s="2"/>
      <c r="CL2409" s="2"/>
      <c r="CM2409" s="4"/>
      <c r="CN2409" s="4"/>
      <c r="CO2409" s="3"/>
      <c r="CP2409" s="4"/>
      <c r="CQ2409" s="3"/>
      <c r="CS2409" s="4"/>
      <c r="CT2409" s="3"/>
      <c r="CU2409" s="3"/>
    </row>
    <row r="2410" spans="1:99" ht="20.100000000000001" customHeight="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Y2410" s="4"/>
      <c r="Z2410" s="5"/>
      <c r="AB2410" s="6"/>
      <c r="AC2410" s="3"/>
      <c r="AD2410" s="3"/>
      <c r="AE2410" s="3"/>
      <c r="AF2410" s="3"/>
      <c r="AG2410" s="4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X2410" s="4"/>
      <c r="AZ2410" s="4"/>
      <c r="BA2410" s="4"/>
      <c r="BB2410" s="8"/>
      <c r="BC2410" s="3"/>
      <c r="BD2410" s="3"/>
      <c r="BF2410" s="5"/>
      <c r="BG2410" s="5"/>
      <c r="BH2410" s="5"/>
      <c r="BI2410" s="5"/>
      <c r="BJ2410" s="5"/>
      <c r="BK2410" s="3"/>
      <c r="BM2410" s="7"/>
      <c r="BN2410" s="3"/>
      <c r="BO2410" s="3"/>
      <c r="BQ2410" s="7"/>
      <c r="BR2410" s="3"/>
      <c r="BS2410" s="3"/>
      <c r="BV2410" s="4"/>
      <c r="BW2410" s="3"/>
      <c r="BX2410" s="3"/>
      <c r="BY2410" s="3"/>
      <c r="BZ2410" s="3"/>
      <c r="CA2410" s="3"/>
      <c r="CB2410" s="3"/>
      <c r="CC2410" s="3"/>
      <c r="CD2410" s="4"/>
      <c r="CE2410" s="4"/>
      <c r="CF2410" s="3"/>
      <c r="CG2410" s="3"/>
      <c r="CH2410" s="3"/>
      <c r="CI2410" s="3"/>
      <c r="CJ2410" s="3"/>
      <c r="CK2410" s="2"/>
      <c r="CL2410" s="2"/>
      <c r="CM2410" s="4"/>
      <c r="CN2410" s="4"/>
      <c r="CO2410" s="3"/>
      <c r="CP2410" s="4"/>
      <c r="CQ2410" s="3"/>
      <c r="CS2410" s="4"/>
      <c r="CT2410" s="3"/>
      <c r="CU2410" s="3"/>
    </row>
    <row r="2411" spans="1:99" ht="20.100000000000001" customHeight="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Y2411" s="4"/>
      <c r="Z2411" s="5"/>
      <c r="AB2411" s="6"/>
      <c r="AC2411" s="3"/>
      <c r="AD2411" s="3"/>
      <c r="AE2411" s="3"/>
      <c r="AF2411" s="3"/>
      <c r="AG2411" s="4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X2411" s="4"/>
      <c r="AZ2411" s="4"/>
      <c r="BA2411" s="4"/>
      <c r="BB2411" s="8"/>
      <c r="BC2411" s="3"/>
      <c r="BD2411" s="3"/>
      <c r="BF2411" s="5"/>
      <c r="BG2411" s="5"/>
      <c r="BH2411" s="5"/>
      <c r="BI2411" s="5"/>
      <c r="BJ2411" s="5"/>
      <c r="BK2411" s="3"/>
      <c r="BM2411" s="7"/>
      <c r="BN2411" s="3"/>
      <c r="BO2411" s="3"/>
      <c r="BQ2411" s="7"/>
      <c r="BR2411" s="3"/>
      <c r="BS2411" s="3"/>
      <c r="BV2411" s="4"/>
      <c r="BW2411" s="3"/>
      <c r="BX2411" s="3"/>
      <c r="BY2411" s="3"/>
      <c r="BZ2411" s="3"/>
      <c r="CA2411" s="3"/>
      <c r="CB2411" s="3"/>
      <c r="CC2411" s="3"/>
      <c r="CD2411" s="4"/>
      <c r="CE2411" s="4"/>
      <c r="CF2411" s="3"/>
      <c r="CG2411" s="3"/>
      <c r="CH2411" s="3"/>
      <c r="CI2411" s="3"/>
      <c r="CJ2411" s="3"/>
      <c r="CK2411" s="2"/>
      <c r="CL2411" s="2"/>
      <c r="CM2411" s="4"/>
      <c r="CN2411" s="4"/>
      <c r="CO2411" s="3"/>
      <c r="CP2411" s="4"/>
      <c r="CQ2411" s="3"/>
      <c r="CS2411" s="4"/>
      <c r="CT2411" s="3"/>
      <c r="CU2411" s="3"/>
    </row>
    <row r="2412" spans="1:99" ht="20.100000000000001" customHeight="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Y2412" s="4"/>
      <c r="Z2412" s="5"/>
      <c r="AB2412" s="6"/>
      <c r="AC2412" s="3"/>
      <c r="AD2412" s="3"/>
      <c r="AE2412" s="3"/>
      <c r="AF2412" s="3"/>
      <c r="AG2412" s="4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X2412" s="4"/>
      <c r="AZ2412" s="4"/>
      <c r="BA2412" s="4"/>
      <c r="BB2412" s="8"/>
      <c r="BC2412" s="3"/>
      <c r="BD2412" s="3"/>
      <c r="BF2412" s="5"/>
      <c r="BG2412" s="5"/>
      <c r="BH2412" s="5"/>
      <c r="BI2412" s="5"/>
      <c r="BJ2412" s="5"/>
      <c r="BK2412" s="3"/>
      <c r="BM2412" s="7"/>
      <c r="BN2412" s="3"/>
      <c r="BO2412" s="3"/>
      <c r="BQ2412" s="7"/>
      <c r="BR2412" s="3"/>
      <c r="BS2412" s="3"/>
      <c r="BV2412" s="4"/>
      <c r="BW2412" s="3"/>
      <c r="BX2412" s="3"/>
      <c r="BY2412" s="3"/>
      <c r="BZ2412" s="3"/>
      <c r="CA2412" s="3"/>
      <c r="CB2412" s="3"/>
      <c r="CC2412" s="3"/>
      <c r="CD2412" s="4"/>
      <c r="CE2412" s="4"/>
      <c r="CF2412" s="3"/>
      <c r="CG2412" s="3"/>
      <c r="CH2412" s="3"/>
      <c r="CI2412" s="3"/>
      <c r="CJ2412" s="3"/>
      <c r="CK2412" s="2"/>
      <c r="CL2412" s="2"/>
      <c r="CM2412" s="4"/>
      <c r="CN2412" s="4"/>
      <c r="CO2412" s="3"/>
      <c r="CP2412" s="4"/>
      <c r="CQ2412" s="3"/>
      <c r="CS2412" s="4"/>
      <c r="CT2412" s="3"/>
      <c r="CU2412" s="3"/>
    </row>
    <row r="2413" spans="1:99" ht="20.100000000000001" customHeight="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Y2413" s="4"/>
      <c r="Z2413" s="5"/>
      <c r="AB2413" s="6"/>
      <c r="AC2413" s="3"/>
      <c r="AD2413" s="3"/>
      <c r="AE2413" s="3"/>
      <c r="AF2413" s="3"/>
      <c r="AG2413" s="4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X2413" s="4"/>
      <c r="AZ2413" s="4"/>
      <c r="BA2413" s="4"/>
      <c r="BB2413" s="8"/>
      <c r="BC2413" s="3"/>
      <c r="BD2413" s="3"/>
      <c r="BF2413" s="5"/>
      <c r="BG2413" s="5"/>
      <c r="BH2413" s="5"/>
      <c r="BI2413" s="5"/>
      <c r="BJ2413" s="5"/>
      <c r="BK2413" s="3"/>
      <c r="BM2413" s="7"/>
      <c r="BN2413" s="3"/>
      <c r="BO2413" s="3"/>
      <c r="BQ2413" s="7"/>
      <c r="BR2413" s="3"/>
      <c r="BS2413" s="3"/>
      <c r="BV2413" s="4"/>
      <c r="BW2413" s="3"/>
      <c r="BX2413" s="3"/>
      <c r="BY2413" s="3"/>
      <c r="BZ2413" s="3"/>
      <c r="CA2413" s="3"/>
      <c r="CB2413" s="3"/>
      <c r="CC2413" s="3"/>
      <c r="CD2413" s="4"/>
      <c r="CE2413" s="4"/>
      <c r="CF2413" s="3"/>
      <c r="CG2413" s="3"/>
      <c r="CH2413" s="3"/>
      <c r="CI2413" s="3"/>
      <c r="CJ2413" s="3"/>
      <c r="CK2413" s="2"/>
      <c r="CL2413" s="2"/>
      <c r="CM2413" s="4"/>
      <c r="CN2413" s="4"/>
      <c r="CO2413" s="3"/>
      <c r="CP2413" s="4"/>
      <c r="CQ2413" s="3"/>
      <c r="CS2413" s="4"/>
      <c r="CT2413" s="3"/>
      <c r="CU2413" s="3"/>
    </row>
    <row r="2414" spans="1:99" ht="20.100000000000001" customHeight="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Y2414" s="4"/>
      <c r="Z2414" s="5"/>
      <c r="AB2414" s="6"/>
      <c r="AC2414" s="3"/>
      <c r="AD2414" s="3"/>
      <c r="AE2414" s="3"/>
      <c r="AF2414" s="3"/>
      <c r="AG2414" s="4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X2414" s="4"/>
      <c r="AZ2414" s="4"/>
      <c r="BA2414" s="4"/>
      <c r="BB2414" s="8"/>
      <c r="BC2414" s="3"/>
      <c r="BD2414" s="3"/>
      <c r="BF2414" s="5"/>
      <c r="BG2414" s="5"/>
      <c r="BH2414" s="5"/>
      <c r="BI2414" s="5"/>
      <c r="BJ2414" s="5"/>
      <c r="BK2414" s="3"/>
      <c r="BM2414" s="7"/>
      <c r="BN2414" s="3"/>
      <c r="BO2414" s="3"/>
      <c r="BQ2414" s="7"/>
      <c r="BR2414" s="3"/>
      <c r="BS2414" s="3"/>
      <c r="BV2414" s="4"/>
      <c r="BW2414" s="3"/>
      <c r="BX2414" s="3"/>
      <c r="BY2414" s="3"/>
      <c r="BZ2414" s="3"/>
      <c r="CA2414" s="3"/>
      <c r="CB2414" s="3"/>
      <c r="CC2414" s="3"/>
      <c r="CD2414" s="4"/>
      <c r="CE2414" s="4"/>
      <c r="CF2414" s="3"/>
      <c r="CG2414" s="3"/>
      <c r="CH2414" s="3"/>
      <c r="CI2414" s="3"/>
      <c r="CJ2414" s="3"/>
      <c r="CK2414" s="2"/>
      <c r="CL2414" s="2"/>
      <c r="CM2414" s="4"/>
      <c r="CN2414" s="4"/>
      <c r="CO2414" s="3"/>
      <c r="CP2414" s="4"/>
      <c r="CQ2414" s="3"/>
      <c r="CS2414" s="4"/>
      <c r="CT2414" s="3"/>
      <c r="CU2414" s="3"/>
    </row>
    <row r="2415" spans="1:99" ht="20.100000000000001" customHeight="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Y2415" s="4"/>
      <c r="Z2415" s="5"/>
      <c r="AB2415" s="6"/>
      <c r="AC2415" s="3"/>
      <c r="AD2415" s="3"/>
      <c r="AE2415" s="3"/>
      <c r="AF2415" s="3"/>
      <c r="AG2415" s="4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X2415" s="4"/>
      <c r="AZ2415" s="4"/>
      <c r="BA2415" s="4"/>
      <c r="BB2415" s="8"/>
      <c r="BC2415" s="3"/>
      <c r="BD2415" s="3"/>
      <c r="BF2415" s="5"/>
      <c r="BG2415" s="5"/>
      <c r="BH2415" s="5"/>
      <c r="BI2415" s="5"/>
      <c r="BJ2415" s="5"/>
      <c r="BK2415" s="3"/>
      <c r="BM2415" s="7"/>
      <c r="BN2415" s="3"/>
      <c r="BO2415" s="3"/>
      <c r="BQ2415" s="7"/>
      <c r="BR2415" s="3"/>
      <c r="BS2415" s="3"/>
      <c r="BV2415" s="4"/>
      <c r="BW2415" s="3"/>
      <c r="BX2415" s="3"/>
      <c r="BY2415" s="3"/>
      <c r="BZ2415" s="3"/>
      <c r="CA2415" s="3"/>
      <c r="CB2415" s="3"/>
      <c r="CC2415" s="3"/>
      <c r="CD2415" s="4"/>
      <c r="CE2415" s="4"/>
      <c r="CF2415" s="3"/>
      <c r="CG2415" s="3"/>
      <c r="CH2415" s="3"/>
      <c r="CI2415" s="3"/>
      <c r="CJ2415" s="3"/>
      <c r="CK2415" s="2"/>
      <c r="CL2415" s="2"/>
      <c r="CM2415" s="4"/>
      <c r="CN2415" s="4"/>
      <c r="CO2415" s="3"/>
      <c r="CP2415" s="4"/>
      <c r="CQ2415" s="3"/>
      <c r="CS2415" s="4"/>
      <c r="CT2415" s="3"/>
      <c r="CU2415" s="3"/>
    </row>
    <row r="2416" spans="1:99" ht="20.100000000000001" customHeight="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Y2416" s="4"/>
      <c r="Z2416" s="5"/>
      <c r="AB2416" s="6"/>
      <c r="AC2416" s="3"/>
      <c r="AD2416" s="3"/>
      <c r="AE2416" s="3"/>
      <c r="AF2416" s="3"/>
      <c r="AG2416" s="4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X2416" s="4"/>
      <c r="AZ2416" s="4"/>
      <c r="BA2416" s="4"/>
      <c r="BB2416" s="8"/>
      <c r="BC2416" s="3"/>
      <c r="BD2416" s="3"/>
      <c r="BF2416" s="5"/>
      <c r="BG2416" s="5"/>
      <c r="BH2416" s="5"/>
      <c r="BI2416" s="5"/>
      <c r="BJ2416" s="5"/>
      <c r="BK2416" s="3"/>
      <c r="BM2416" s="7"/>
      <c r="BN2416" s="3"/>
      <c r="BO2416" s="3"/>
      <c r="BQ2416" s="7"/>
      <c r="BR2416" s="3"/>
      <c r="BS2416" s="3"/>
      <c r="BV2416" s="4"/>
      <c r="BW2416" s="3"/>
      <c r="BX2416" s="3"/>
      <c r="BY2416" s="3"/>
      <c r="BZ2416" s="3"/>
      <c r="CA2416" s="3"/>
      <c r="CB2416" s="3"/>
      <c r="CC2416" s="3"/>
      <c r="CD2416" s="4"/>
      <c r="CE2416" s="4"/>
      <c r="CF2416" s="3"/>
      <c r="CG2416" s="3"/>
      <c r="CH2416" s="3"/>
      <c r="CI2416" s="3"/>
      <c r="CJ2416" s="3"/>
      <c r="CK2416" s="2"/>
      <c r="CL2416" s="2"/>
      <c r="CM2416" s="4"/>
      <c r="CN2416" s="4"/>
      <c r="CO2416" s="3"/>
      <c r="CP2416" s="4"/>
      <c r="CQ2416" s="3"/>
      <c r="CS2416" s="4"/>
      <c r="CT2416" s="3"/>
      <c r="CU2416" s="3"/>
    </row>
    <row r="2417" spans="1:99" ht="20.100000000000001" customHeight="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Y2417" s="4"/>
      <c r="Z2417" s="5"/>
      <c r="AB2417" s="6"/>
      <c r="AC2417" s="3"/>
      <c r="AD2417" s="3"/>
      <c r="AE2417" s="3"/>
      <c r="AF2417" s="3"/>
      <c r="AG2417" s="4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X2417" s="4"/>
      <c r="AZ2417" s="4"/>
      <c r="BA2417" s="4"/>
      <c r="BB2417" s="8"/>
      <c r="BC2417" s="3"/>
      <c r="BD2417" s="3"/>
      <c r="BF2417" s="5"/>
      <c r="BG2417" s="5"/>
      <c r="BH2417" s="5"/>
      <c r="BI2417" s="5"/>
      <c r="BJ2417" s="5"/>
      <c r="BK2417" s="3"/>
      <c r="BM2417" s="7"/>
      <c r="BN2417" s="3"/>
      <c r="BO2417" s="3"/>
      <c r="BQ2417" s="7"/>
      <c r="BR2417" s="3"/>
      <c r="BS2417" s="3"/>
      <c r="BV2417" s="4"/>
      <c r="BW2417" s="3"/>
      <c r="BX2417" s="3"/>
      <c r="BY2417" s="3"/>
      <c r="BZ2417" s="3"/>
      <c r="CA2417" s="3"/>
      <c r="CB2417" s="3"/>
      <c r="CC2417" s="3"/>
      <c r="CD2417" s="4"/>
      <c r="CE2417" s="4"/>
      <c r="CF2417" s="3"/>
      <c r="CG2417" s="3"/>
      <c r="CH2417" s="3"/>
      <c r="CI2417" s="3"/>
      <c r="CJ2417" s="3"/>
      <c r="CK2417" s="2"/>
      <c r="CL2417" s="2"/>
      <c r="CM2417" s="4"/>
      <c r="CN2417" s="4"/>
      <c r="CO2417" s="3"/>
      <c r="CP2417" s="4"/>
      <c r="CQ2417" s="3"/>
      <c r="CS2417" s="4"/>
      <c r="CT2417" s="3"/>
      <c r="CU2417" s="3"/>
    </row>
    <row r="2418" spans="1:99" ht="20.100000000000001" customHeight="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Y2418" s="4"/>
      <c r="Z2418" s="5"/>
      <c r="AB2418" s="6"/>
      <c r="AC2418" s="3"/>
      <c r="AD2418" s="3"/>
      <c r="AE2418" s="3"/>
      <c r="AF2418" s="3"/>
      <c r="AG2418" s="4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X2418" s="4"/>
      <c r="AZ2418" s="4"/>
      <c r="BA2418" s="4"/>
      <c r="BB2418" s="8"/>
      <c r="BC2418" s="3"/>
      <c r="BD2418" s="3"/>
      <c r="BF2418" s="5"/>
      <c r="BG2418" s="5"/>
      <c r="BH2418" s="5"/>
      <c r="BI2418" s="5"/>
      <c r="BJ2418" s="5"/>
      <c r="BK2418" s="3"/>
      <c r="BM2418" s="7"/>
      <c r="BN2418" s="3"/>
      <c r="BO2418" s="3"/>
      <c r="BQ2418" s="7"/>
      <c r="BR2418" s="3"/>
      <c r="BS2418" s="3"/>
      <c r="BV2418" s="4"/>
      <c r="BW2418" s="3"/>
      <c r="BX2418" s="3"/>
      <c r="BY2418" s="3"/>
      <c r="BZ2418" s="3"/>
      <c r="CA2418" s="3"/>
      <c r="CB2418" s="3"/>
      <c r="CC2418" s="3"/>
      <c r="CD2418" s="4"/>
      <c r="CE2418" s="4"/>
      <c r="CF2418" s="3"/>
      <c r="CG2418" s="3"/>
      <c r="CH2418" s="3"/>
      <c r="CI2418" s="3"/>
      <c r="CJ2418" s="3"/>
      <c r="CK2418" s="2"/>
      <c r="CL2418" s="2"/>
      <c r="CM2418" s="4"/>
      <c r="CN2418" s="4"/>
      <c r="CO2418" s="3"/>
      <c r="CP2418" s="4"/>
      <c r="CQ2418" s="3"/>
      <c r="CS2418" s="4"/>
      <c r="CT2418" s="3"/>
      <c r="CU2418" s="3"/>
    </row>
    <row r="2419" spans="1:99" ht="20.100000000000001" customHeight="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Y2419" s="4"/>
      <c r="Z2419" s="5"/>
      <c r="AB2419" s="6"/>
      <c r="AC2419" s="3"/>
      <c r="AD2419" s="3"/>
      <c r="AE2419" s="3"/>
      <c r="AF2419" s="3"/>
      <c r="AG2419" s="4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X2419" s="4"/>
      <c r="AZ2419" s="4"/>
      <c r="BA2419" s="4"/>
      <c r="BB2419" s="8"/>
      <c r="BC2419" s="3"/>
      <c r="BD2419" s="3"/>
      <c r="BF2419" s="5"/>
      <c r="BG2419" s="5"/>
      <c r="BH2419" s="5"/>
      <c r="BI2419" s="5"/>
      <c r="BJ2419" s="5"/>
      <c r="BK2419" s="3"/>
      <c r="BM2419" s="7"/>
      <c r="BN2419" s="3"/>
      <c r="BO2419" s="3"/>
      <c r="BQ2419" s="7"/>
      <c r="BR2419" s="3"/>
      <c r="BS2419" s="3"/>
      <c r="BV2419" s="4"/>
      <c r="BW2419" s="3"/>
      <c r="BX2419" s="3"/>
      <c r="BY2419" s="3"/>
      <c r="BZ2419" s="3"/>
      <c r="CA2419" s="3"/>
      <c r="CB2419" s="3"/>
      <c r="CC2419" s="3"/>
      <c r="CD2419" s="4"/>
      <c r="CE2419" s="4"/>
      <c r="CF2419" s="3"/>
      <c r="CG2419" s="3"/>
      <c r="CH2419" s="3"/>
      <c r="CI2419" s="3"/>
      <c r="CJ2419" s="3"/>
      <c r="CK2419" s="2"/>
      <c r="CL2419" s="2"/>
      <c r="CM2419" s="4"/>
      <c r="CN2419" s="4"/>
      <c r="CO2419" s="3"/>
      <c r="CP2419" s="4"/>
      <c r="CQ2419" s="3"/>
      <c r="CS2419" s="4"/>
      <c r="CT2419" s="3"/>
      <c r="CU2419" s="3"/>
    </row>
    <row r="2420" spans="1:99" ht="20.100000000000001" customHeight="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Y2420" s="4"/>
      <c r="Z2420" s="5"/>
      <c r="AB2420" s="6"/>
      <c r="AC2420" s="3"/>
      <c r="AD2420" s="3"/>
      <c r="AE2420" s="3"/>
      <c r="AF2420" s="3"/>
      <c r="AG2420" s="4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X2420" s="4"/>
      <c r="AZ2420" s="4"/>
      <c r="BA2420" s="4"/>
      <c r="BB2420" s="8"/>
      <c r="BC2420" s="3"/>
      <c r="BD2420" s="3"/>
      <c r="BF2420" s="5"/>
      <c r="BG2420" s="5"/>
      <c r="BH2420" s="5"/>
      <c r="BI2420" s="5"/>
      <c r="BJ2420" s="5"/>
      <c r="BK2420" s="3"/>
      <c r="BM2420" s="7"/>
      <c r="BN2420" s="3"/>
      <c r="BO2420" s="3"/>
      <c r="BQ2420" s="7"/>
      <c r="BR2420" s="3"/>
      <c r="BS2420" s="3"/>
      <c r="BV2420" s="4"/>
      <c r="BW2420" s="3"/>
      <c r="BX2420" s="3"/>
      <c r="BY2420" s="3"/>
      <c r="BZ2420" s="3"/>
      <c r="CA2420" s="3"/>
      <c r="CB2420" s="3"/>
      <c r="CC2420" s="3"/>
      <c r="CD2420" s="4"/>
      <c r="CE2420" s="4"/>
      <c r="CF2420" s="3"/>
      <c r="CG2420" s="3"/>
      <c r="CH2420" s="3"/>
      <c r="CI2420" s="3"/>
      <c r="CJ2420" s="3"/>
      <c r="CK2420" s="2"/>
      <c r="CL2420" s="2"/>
      <c r="CM2420" s="4"/>
      <c r="CN2420" s="4"/>
      <c r="CO2420" s="3"/>
      <c r="CP2420" s="4"/>
      <c r="CQ2420" s="3"/>
      <c r="CS2420" s="4"/>
      <c r="CT2420" s="3"/>
      <c r="CU2420" s="3"/>
    </row>
    <row r="2421" spans="1:99" ht="20.100000000000001" customHeight="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Y2421" s="4"/>
      <c r="Z2421" s="5"/>
      <c r="AB2421" s="6"/>
      <c r="AC2421" s="3"/>
      <c r="AD2421" s="3"/>
      <c r="AE2421" s="3"/>
      <c r="AF2421" s="3"/>
      <c r="AG2421" s="4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X2421" s="4"/>
      <c r="AZ2421" s="4"/>
      <c r="BA2421" s="4"/>
      <c r="BB2421" s="8"/>
      <c r="BC2421" s="3"/>
      <c r="BD2421" s="3"/>
      <c r="BF2421" s="5"/>
      <c r="BG2421" s="5"/>
      <c r="BH2421" s="5"/>
      <c r="BI2421" s="5"/>
      <c r="BJ2421" s="5"/>
      <c r="BK2421" s="3"/>
      <c r="BM2421" s="7"/>
      <c r="BN2421" s="3"/>
      <c r="BO2421" s="3"/>
      <c r="BQ2421" s="7"/>
      <c r="BR2421" s="3"/>
      <c r="BS2421" s="3"/>
      <c r="BV2421" s="4"/>
      <c r="BW2421" s="3"/>
      <c r="BX2421" s="3"/>
      <c r="BY2421" s="3"/>
      <c r="BZ2421" s="3"/>
      <c r="CA2421" s="3"/>
      <c r="CB2421" s="3"/>
      <c r="CC2421" s="3"/>
      <c r="CD2421" s="4"/>
      <c r="CE2421" s="4"/>
      <c r="CF2421" s="3"/>
      <c r="CG2421" s="3"/>
      <c r="CH2421" s="3"/>
      <c r="CI2421" s="3"/>
      <c r="CJ2421" s="3"/>
      <c r="CK2421" s="2"/>
      <c r="CL2421" s="2"/>
      <c r="CM2421" s="4"/>
      <c r="CN2421" s="4"/>
      <c r="CO2421" s="3"/>
      <c r="CP2421" s="4"/>
      <c r="CQ2421" s="3"/>
      <c r="CS2421" s="4"/>
      <c r="CT2421" s="3"/>
      <c r="CU2421" s="3"/>
    </row>
    <row r="2422" spans="1:99" ht="20.100000000000001" customHeight="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Y2422" s="4"/>
      <c r="Z2422" s="5"/>
      <c r="AB2422" s="6"/>
      <c r="AC2422" s="3"/>
      <c r="AD2422" s="3"/>
      <c r="AE2422" s="3"/>
      <c r="AF2422" s="3"/>
      <c r="AG2422" s="4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X2422" s="4"/>
      <c r="AZ2422" s="4"/>
      <c r="BA2422" s="4"/>
      <c r="BB2422" s="8"/>
      <c r="BC2422" s="3"/>
      <c r="BD2422" s="3"/>
      <c r="BF2422" s="5"/>
      <c r="BG2422" s="5"/>
      <c r="BH2422" s="5"/>
      <c r="BI2422" s="5"/>
      <c r="BJ2422" s="5"/>
      <c r="BK2422" s="3"/>
      <c r="BM2422" s="7"/>
      <c r="BN2422" s="3"/>
      <c r="BO2422" s="3"/>
      <c r="BQ2422" s="7"/>
      <c r="BR2422" s="3"/>
      <c r="BS2422" s="3"/>
      <c r="BV2422" s="4"/>
      <c r="BW2422" s="3"/>
      <c r="BX2422" s="3"/>
      <c r="BY2422" s="3"/>
      <c r="BZ2422" s="3"/>
      <c r="CA2422" s="3"/>
      <c r="CB2422" s="3"/>
      <c r="CC2422" s="3"/>
      <c r="CD2422" s="4"/>
      <c r="CE2422" s="4"/>
      <c r="CF2422" s="3"/>
      <c r="CG2422" s="3"/>
      <c r="CH2422" s="3"/>
      <c r="CI2422" s="3"/>
      <c r="CJ2422" s="3"/>
      <c r="CK2422" s="2"/>
      <c r="CL2422" s="2"/>
      <c r="CM2422" s="4"/>
      <c r="CN2422" s="4"/>
      <c r="CO2422" s="3"/>
      <c r="CP2422" s="4"/>
      <c r="CQ2422" s="3"/>
      <c r="CS2422" s="4"/>
      <c r="CT2422" s="3"/>
      <c r="CU2422" s="3"/>
    </row>
    <row r="2423" spans="1:99" ht="20.100000000000001" customHeight="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Y2423" s="4"/>
      <c r="Z2423" s="5"/>
      <c r="AB2423" s="6"/>
      <c r="AC2423" s="3"/>
      <c r="AD2423" s="3"/>
      <c r="AE2423" s="3"/>
      <c r="AF2423" s="3"/>
      <c r="AG2423" s="4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X2423" s="4"/>
      <c r="AZ2423" s="4"/>
      <c r="BA2423" s="4"/>
      <c r="BB2423" s="8"/>
      <c r="BC2423" s="3"/>
      <c r="BD2423" s="3"/>
      <c r="BF2423" s="5"/>
      <c r="BG2423" s="5"/>
      <c r="BH2423" s="5"/>
      <c r="BI2423" s="5"/>
      <c r="BJ2423" s="5"/>
      <c r="BK2423" s="3"/>
      <c r="BM2423" s="7"/>
      <c r="BN2423" s="3"/>
      <c r="BO2423" s="3"/>
      <c r="BQ2423" s="7"/>
      <c r="BR2423" s="3"/>
      <c r="BS2423" s="3"/>
      <c r="BV2423" s="4"/>
      <c r="BW2423" s="3"/>
      <c r="BX2423" s="3"/>
      <c r="BY2423" s="3"/>
      <c r="BZ2423" s="3"/>
      <c r="CA2423" s="3"/>
      <c r="CB2423" s="3"/>
      <c r="CC2423" s="3"/>
      <c r="CD2423" s="4"/>
      <c r="CE2423" s="4"/>
      <c r="CF2423" s="3"/>
      <c r="CG2423" s="3"/>
      <c r="CH2423" s="3"/>
      <c r="CI2423" s="3"/>
      <c r="CJ2423" s="3"/>
      <c r="CK2423" s="2"/>
      <c r="CL2423" s="2"/>
      <c r="CM2423" s="4"/>
      <c r="CN2423" s="4"/>
      <c r="CO2423" s="3"/>
      <c r="CP2423" s="4"/>
      <c r="CQ2423" s="3"/>
      <c r="CS2423" s="4"/>
      <c r="CT2423" s="3"/>
      <c r="CU2423" s="3"/>
    </row>
    <row r="2424" spans="1:99" ht="20.100000000000001" customHeight="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Y2424" s="4"/>
      <c r="Z2424" s="5"/>
      <c r="AB2424" s="6"/>
      <c r="AC2424" s="3"/>
      <c r="AD2424" s="3"/>
      <c r="AE2424" s="3"/>
      <c r="AF2424" s="3"/>
      <c r="AG2424" s="4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X2424" s="4"/>
      <c r="AZ2424" s="4"/>
      <c r="BA2424" s="4"/>
      <c r="BB2424" s="8"/>
      <c r="BC2424" s="3"/>
      <c r="BD2424" s="3"/>
      <c r="BF2424" s="5"/>
      <c r="BG2424" s="5"/>
      <c r="BH2424" s="5"/>
      <c r="BI2424" s="5"/>
      <c r="BJ2424" s="5"/>
      <c r="BK2424" s="3"/>
      <c r="BM2424" s="7"/>
      <c r="BN2424" s="3"/>
      <c r="BO2424" s="3"/>
      <c r="BQ2424" s="7"/>
      <c r="BR2424" s="3"/>
      <c r="BS2424" s="3"/>
      <c r="BV2424" s="4"/>
      <c r="BW2424" s="3"/>
      <c r="BX2424" s="3"/>
      <c r="BY2424" s="3"/>
      <c r="BZ2424" s="3"/>
      <c r="CA2424" s="3"/>
      <c r="CB2424" s="3"/>
      <c r="CC2424" s="3"/>
      <c r="CD2424" s="4"/>
      <c r="CE2424" s="4"/>
      <c r="CF2424" s="3"/>
      <c r="CG2424" s="3"/>
      <c r="CH2424" s="3"/>
      <c r="CI2424" s="3"/>
      <c r="CJ2424" s="3"/>
      <c r="CK2424" s="2"/>
      <c r="CL2424" s="2"/>
      <c r="CM2424" s="4"/>
      <c r="CN2424" s="4"/>
      <c r="CO2424" s="3"/>
      <c r="CP2424" s="4"/>
      <c r="CQ2424" s="3"/>
      <c r="CS2424" s="4"/>
      <c r="CT2424" s="3"/>
      <c r="CU2424" s="3"/>
    </row>
    <row r="2425" spans="1:99" ht="20.100000000000001" customHeight="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Y2425" s="4"/>
      <c r="Z2425" s="5"/>
      <c r="AB2425" s="6"/>
      <c r="AC2425" s="3"/>
      <c r="AD2425" s="3"/>
      <c r="AE2425" s="3"/>
      <c r="AF2425" s="3"/>
      <c r="AG2425" s="4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X2425" s="4"/>
      <c r="AZ2425" s="4"/>
      <c r="BA2425" s="4"/>
      <c r="BB2425" s="8"/>
      <c r="BC2425" s="3"/>
      <c r="BD2425" s="3"/>
      <c r="BF2425" s="5"/>
      <c r="BG2425" s="5"/>
      <c r="BH2425" s="5"/>
      <c r="BI2425" s="5"/>
      <c r="BJ2425" s="5"/>
      <c r="BK2425" s="3"/>
      <c r="BM2425" s="7"/>
      <c r="BN2425" s="3"/>
      <c r="BO2425" s="3"/>
      <c r="BQ2425" s="7"/>
      <c r="BR2425" s="3"/>
      <c r="BS2425" s="3"/>
      <c r="BV2425" s="4"/>
      <c r="BW2425" s="3"/>
      <c r="BX2425" s="3"/>
      <c r="BY2425" s="3"/>
      <c r="BZ2425" s="3"/>
      <c r="CA2425" s="3"/>
      <c r="CB2425" s="3"/>
      <c r="CC2425" s="3"/>
      <c r="CD2425" s="4"/>
      <c r="CE2425" s="4"/>
      <c r="CF2425" s="3"/>
      <c r="CG2425" s="3"/>
      <c r="CH2425" s="3"/>
      <c r="CI2425" s="3"/>
      <c r="CJ2425" s="3"/>
      <c r="CK2425" s="2"/>
      <c r="CL2425" s="2"/>
      <c r="CM2425" s="4"/>
      <c r="CN2425" s="4"/>
      <c r="CO2425" s="3"/>
      <c r="CP2425" s="4"/>
      <c r="CQ2425" s="3"/>
      <c r="CS2425" s="4"/>
      <c r="CT2425" s="3"/>
      <c r="CU2425" s="3"/>
    </row>
    <row r="2426" spans="1:99" ht="20.100000000000001" customHeight="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Y2426" s="4"/>
      <c r="Z2426" s="5"/>
      <c r="AB2426" s="6"/>
      <c r="AC2426" s="3"/>
      <c r="AD2426" s="3"/>
      <c r="AE2426" s="3"/>
      <c r="AF2426" s="3"/>
      <c r="AG2426" s="4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X2426" s="4"/>
      <c r="AZ2426" s="4"/>
      <c r="BA2426" s="4"/>
      <c r="BB2426" s="8"/>
      <c r="BC2426" s="3"/>
      <c r="BD2426" s="3"/>
      <c r="BF2426" s="5"/>
      <c r="BG2426" s="5"/>
      <c r="BH2426" s="5"/>
      <c r="BI2426" s="5"/>
      <c r="BJ2426" s="5"/>
      <c r="BK2426" s="3"/>
      <c r="BM2426" s="7"/>
      <c r="BN2426" s="3"/>
      <c r="BO2426" s="3"/>
      <c r="BQ2426" s="7"/>
      <c r="BR2426" s="3"/>
      <c r="BS2426" s="3"/>
      <c r="BV2426" s="4"/>
      <c r="BW2426" s="3"/>
      <c r="BX2426" s="3"/>
      <c r="BY2426" s="3"/>
      <c r="BZ2426" s="3"/>
      <c r="CA2426" s="3"/>
      <c r="CB2426" s="3"/>
      <c r="CC2426" s="3"/>
      <c r="CD2426" s="4"/>
      <c r="CE2426" s="4"/>
      <c r="CF2426" s="3"/>
      <c r="CG2426" s="3"/>
      <c r="CH2426" s="3"/>
      <c r="CI2426" s="3"/>
      <c r="CJ2426" s="3"/>
      <c r="CK2426" s="2"/>
      <c r="CL2426" s="2"/>
      <c r="CM2426" s="4"/>
      <c r="CN2426" s="4"/>
      <c r="CO2426" s="3"/>
      <c r="CP2426" s="4"/>
      <c r="CQ2426" s="3"/>
      <c r="CS2426" s="4"/>
      <c r="CT2426" s="3"/>
      <c r="CU2426" s="3"/>
    </row>
    <row r="2427" spans="1:99" ht="20.100000000000001" customHeight="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Y2427" s="4"/>
      <c r="Z2427" s="5"/>
      <c r="AB2427" s="6"/>
      <c r="AC2427" s="3"/>
      <c r="AD2427" s="3"/>
      <c r="AE2427" s="3"/>
      <c r="AF2427" s="3"/>
      <c r="AG2427" s="4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X2427" s="4"/>
      <c r="AZ2427" s="4"/>
      <c r="BA2427" s="4"/>
      <c r="BB2427" s="8"/>
      <c r="BC2427" s="3"/>
      <c r="BD2427" s="3"/>
      <c r="BF2427" s="5"/>
      <c r="BG2427" s="5"/>
      <c r="BH2427" s="5"/>
      <c r="BI2427" s="5"/>
      <c r="BJ2427" s="5"/>
      <c r="BK2427" s="3"/>
      <c r="BM2427" s="7"/>
      <c r="BN2427" s="3"/>
      <c r="BO2427" s="3"/>
      <c r="BQ2427" s="7"/>
      <c r="BR2427" s="3"/>
      <c r="BS2427" s="3"/>
      <c r="BV2427" s="4"/>
      <c r="BW2427" s="3"/>
      <c r="BX2427" s="3"/>
      <c r="BY2427" s="3"/>
      <c r="BZ2427" s="3"/>
      <c r="CA2427" s="3"/>
      <c r="CB2427" s="3"/>
      <c r="CC2427" s="3"/>
      <c r="CD2427" s="4"/>
      <c r="CE2427" s="4"/>
      <c r="CF2427" s="3"/>
      <c r="CG2427" s="3"/>
      <c r="CH2427" s="3"/>
      <c r="CI2427" s="3"/>
      <c r="CJ2427" s="3"/>
      <c r="CK2427" s="2"/>
      <c r="CL2427" s="2"/>
      <c r="CM2427" s="4"/>
      <c r="CN2427" s="4"/>
      <c r="CO2427" s="3"/>
      <c r="CP2427" s="4"/>
      <c r="CQ2427" s="3"/>
      <c r="CS2427" s="4"/>
      <c r="CT2427" s="3"/>
      <c r="CU2427" s="3"/>
    </row>
    <row r="2428" spans="1:99" ht="20.100000000000001" customHeight="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Y2428" s="4"/>
      <c r="Z2428" s="5"/>
      <c r="AB2428" s="6"/>
      <c r="AC2428" s="3"/>
      <c r="AD2428" s="3"/>
      <c r="AE2428" s="3"/>
      <c r="AF2428" s="3"/>
      <c r="AG2428" s="4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X2428" s="4"/>
      <c r="AZ2428" s="4"/>
      <c r="BA2428" s="4"/>
      <c r="BB2428" s="8"/>
      <c r="BC2428" s="3"/>
      <c r="BD2428" s="3"/>
      <c r="BF2428" s="5"/>
      <c r="BG2428" s="5"/>
      <c r="BH2428" s="5"/>
      <c r="BI2428" s="5"/>
      <c r="BJ2428" s="5"/>
      <c r="BK2428" s="3"/>
      <c r="BM2428" s="7"/>
      <c r="BN2428" s="3"/>
      <c r="BO2428" s="3"/>
      <c r="BQ2428" s="7"/>
      <c r="BR2428" s="3"/>
      <c r="BS2428" s="3"/>
      <c r="BV2428" s="4"/>
      <c r="BW2428" s="3"/>
      <c r="BX2428" s="3"/>
      <c r="BY2428" s="3"/>
      <c r="BZ2428" s="3"/>
      <c r="CA2428" s="3"/>
      <c r="CB2428" s="3"/>
      <c r="CC2428" s="3"/>
      <c r="CD2428" s="4"/>
      <c r="CE2428" s="4"/>
      <c r="CF2428" s="3"/>
      <c r="CG2428" s="3"/>
      <c r="CH2428" s="3"/>
      <c r="CI2428" s="3"/>
      <c r="CJ2428" s="3"/>
      <c r="CK2428" s="2"/>
      <c r="CL2428" s="2"/>
      <c r="CM2428" s="4"/>
      <c r="CN2428" s="4"/>
      <c r="CO2428" s="3"/>
      <c r="CP2428" s="4"/>
      <c r="CQ2428" s="3"/>
      <c r="CS2428" s="4"/>
      <c r="CT2428" s="3"/>
      <c r="CU2428" s="3"/>
    </row>
    <row r="2429" spans="1:99" ht="20.100000000000001" customHeight="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Y2429" s="4"/>
      <c r="Z2429" s="5"/>
      <c r="AB2429" s="6"/>
      <c r="AC2429" s="3"/>
      <c r="AD2429" s="3"/>
      <c r="AE2429" s="3"/>
      <c r="AF2429" s="3"/>
      <c r="AG2429" s="4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X2429" s="4"/>
      <c r="AZ2429" s="4"/>
      <c r="BA2429" s="4"/>
      <c r="BB2429" s="8"/>
      <c r="BC2429" s="3"/>
      <c r="BD2429" s="3"/>
      <c r="BF2429" s="5"/>
      <c r="BG2429" s="5"/>
      <c r="BH2429" s="5"/>
      <c r="BI2429" s="5"/>
      <c r="BJ2429" s="5"/>
      <c r="BK2429" s="3"/>
      <c r="BM2429" s="7"/>
      <c r="BN2429" s="3"/>
      <c r="BO2429" s="3"/>
      <c r="BQ2429" s="7"/>
      <c r="BR2429" s="3"/>
      <c r="BS2429" s="3"/>
      <c r="BV2429" s="4"/>
      <c r="BW2429" s="3"/>
      <c r="BX2429" s="3"/>
      <c r="BY2429" s="3"/>
      <c r="BZ2429" s="3"/>
      <c r="CA2429" s="3"/>
      <c r="CB2429" s="3"/>
      <c r="CC2429" s="3"/>
      <c r="CD2429" s="4"/>
      <c r="CE2429" s="4"/>
      <c r="CF2429" s="3"/>
      <c r="CG2429" s="3"/>
      <c r="CH2429" s="3"/>
      <c r="CI2429" s="3"/>
      <c r="CJ2429" s="3"/>
      <c r="CK2429" s="2"/>
      <c r="CL2429" s="2"/>
      <c r="CM2429" s="4"/>
      <c r="CN2429" s="4"/>
      <c r="CO2429" s="3"/>
      <c r="CP2429" s="4"/>
      <c r="CQ2429" s="3"/>
      <c r="CS2429" s="4"/>
      <c r="CT2429" s="3"/>
      <c r="CU2429" s="3"/>
    </row>
    <row r="2430" spans="1:99" ht="20.100000000000001" customHeight="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Y2430" s="4"/>
      <c r="Z2430" s="5"/>
      <c r="AB2430" s="6"/>
      <c r="AC2430" s="3"/>
      <c r="AD2430" s="3"/>
      <c r="AE2430" s="3"/>
      <c r="AF2430" s="3"/>
      <c r="AG2430" s="4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X2430" s="4"/>
      <c r="AZ2430" s="4"/>
      <c r="BA2430" s="4"/>
      <c r="BB2430" s="8"/>
      <c r="BC2430" s="3"/>
      <c r="BD2430" s="3"/>
      <c r="BF2430" s="5"/>
      <c r="BG2430" s="5"/>
      <c r="BH2430" s="5"/>
      <c r="BI2430" s="5"/>
      <c r="BJ2430" s="5"/>
      <c r="BK2430" s="3"/>
      <c r="BM2430" s="7"/>
      <c r="BN2430" s="3"/>
      <c r="BO2430" s="3"/>
      <c r="BQ2430" s="7"/>
      <c r="BR2430" s="3"/>
      <c r="BS2430" s="3"/>
      <c r="BV2430" s="4"/>
      <c r="BW2430" s="3"/>
      <c r="BX2430" s="3"/>
      <c r="BY2430" s="3"/>
      <c r="BZ2430" s="3"/>
      <c r="CA2430" s="3"/>
      <c r="CB2430" s="3"/>
      <c r="CC2430" s="3"/>
      <c r="CD2430" s="4"/>
      <c r="CE2430" s="4"/>
      <c r="CF2430" s="3"/>
      <c r="CG2430" s="3"/>
      <c r="CH2430" s="3"/>
      <c r="CI2430" s="3"/>
      <c r="CJ2430" s="3"/>
      <c r="CK2430" s="2"/>
      <c r="CL2430" s="2"/>
      <c r="CM2430" s="4"/>
      <c r="CN2430" s="4"/>
      <c r="CO2430" s="3"/>
      <c r="CP2430" s="4"/>
      <c r="CQ2430" s="3"/>
      <c r="CS2430" s="4"/>
      <c r="CT2430" s="3"/>
      <c r="CU2430" s="3"/>
    </row>
    <row r="2431" spans="1:99" ht="20.100000000000001" customHeight="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Y2431" s="4"/>
      <c r="Z2431" s="5"/>
      <c r="AB2431" s="6"/>
      <c r="AC2431" s="3"/>
      <c r="AD2431" s="3"/>
      <c r="AE2431" s="3"/>
      <c r="AF2431" s="3"/>
      <c r="AG2431" s="4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X2431" s="4"/>
      <c r="AZ2431" s="4"/>
      <c r="BA2431" s="4"/>
      <c r="BB2431" s="8"/>
      <c r="BC2431" s="3"/>
      <c r="BD2431" s="3"/>
      <c r="BF2431" s="5"/>
      <c r="BG2431" s="5"/>
      <c r="BH2431" s="5"/>
      <c r="BI2431" s="5"/>
      <c r="BJ2431" s="5"/>
      <c r="BK2431" s="3"/>
      <c r="BM2431" s="7"/>
      <c r="BN2431" s="3"/>
      <c r="BO2431" s="3"/>
      <c r="BQ2431" s="7"/>
      <c r="BR2431" s="3"/>
      <c r="BS2431" s="3"/>
      <c r="BV2431" s="4"/>
      <c r="BW2431" s="3"/>
      <c r="BX2431" s="3"/>
      <c r="BY2431" s="3"/>
      <c r="BZ2431" s="3"/>
      <c r="CA2431" s="3"/>
      <c r="CB2431" s="3"/>
      <c r="CC2431" s="3"/>
      <c r="CD2431" s="4"/>
      <c r="CE2431" s="4"/>
      <c r="CF2431" s="3"/>
      <c r="CG2431" s="3"/>
      <c r="CH2431" s="3"/>
      <c r="CI2431" s="3"/>
      <c r="CJ2431" s="3"/>
      <c r="CK2431" s="2"/>
      <c r="CL2431" s="2"/>
      <c r="CM2431" s="4"/>
      <c r="CN2431" s="4"/>
      <c r="CO2431" s="3"/>
      <c r="CP2431" s="4"/>
      <c r="CQ2431" s="3"/>
      <c r="CS2431" s="4"/>
      <c r="CT2431" s="3"/>
      <c r="CU2431" s="3"/>
    </row>
    <row r="2432" spans="1:99" ht="20.100000000000001" customHeight="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Y2432" s="4"/>
      <c r="Z2432" s="5"/>
      <c r="AB2432" s="6"/>
      <c r="AC2432" s="3"/>
      <c r="AD2432" s="3"/>
      <c r="AE2432" s="3"/>
      <c r="AF2432" s="3"/>
      <c r="AG2432" s="4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X2432" s="4"/>
      <c r="AZ2432" s="4"/>
      <c r="BA2432" s="4"/>
      <c r="BB2432" s="8"/>
      <c r="BC2432" s="3"/>
      <c r="BD2432" s="3"/>
      <c r="BF2432" s="5"/>
      <c r="BG2432" s="5"/>
      <c r="BH2432" s="5"/>
      <c r="BI2432" s="5"/>
      <c r="BJ2432" s="5"/>
      <c r="BK2432" s="3"/>
      <c r="BM2432" s="7"/>
      <c r="BN2432" s="3"/>
      <c r="BO2432" s="3"/>
      <c r="BQ2432" s="7"/>
      <c r="BR2432" s="3"/>
      <c r="BS2432" s="3"/>
      <c r="BV2432" s="4"/>
      <c r="BW2432" s="3"/>
      <c r="BX2432" s="3"/>
      <c r="BY2432" s="3"/>
      <c r="BZ2432" s="3"/>
      <c r="CA2432" s="3"/>
      <c r="CB2432" s="3"/>
      <c r="CC2432" s="3"/>
      <c r="CD2432" s="4"/>
      <c r="CE2432" s="4"/>
      <c r="CF2432" s="3"/>
      <c r="CG2432" s="3"/>
      <c r="CH2432" s="3"/>
      <c r="CI2432" s="3"/>
      <c r="CJ2432" s="3"/>
      <c r="CK2432" s="2"/>
      <c r="CL2432" s="2"/>
      <c r="CM2432" s="4"/>
      <c r="CN2432" s="4"/>
      <c r="CO2432" s="3"/>
      <c r="CP2432" s="4"/>
      <c r="CQ2432" s="3"/>
      <c r="CS2432" s="4"/>
      <c r="CT2432" s="3"/>
      <c r="CU2432" s="3"/>
    </row>
    <row r="2433" spans="1:99" ht="20.100000000000001" customHeight="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Y2433" s="4"/>
      <c r="Z2433" s="5"/>
      <c r="AB2433" s="6"/>
      <c r="AC2433" s="3"/>
      <c r="AD2433" s="3"/>
      <c r="AE2433" s="3"/>
      <c r="AF2433" s="3"/>
      <c r="AG2433" s="4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X2433" s="4"/>
      <c r="AZ2433" s="4"/>
      <c r="BA2433" s="4"/>
      <c r="BB2433" s="8"/>
      <c r="BC2433" s="3"/>
      <c r="BD2433" s="3"/>
      <c r="BF2433" s="5"/>
      <c r="BG2433" s="5"/>
      <c r="BH2433" s="5"/>
      <c r="BI2433" s="5"/>
      <c r="BJ2433" s="5"/>
      <c r="BK2433" s="3"/>
      <c r="BM2433" s="7"/>
      <c r="BN2433" s="3"/>
      <c r="BO2433" s="3"/>
      <c r="BQ2433" s="7"/>
      <c r="BR2433" s="3"/>
      <c r="BS2433" s="3"/>
      <c r="BV2433" s="4"/>
      <c r="BW2433" s="3"/>
      <c r="BX2433" s="3"/>
      <c r="BY2433" s="3"/>
      <c r="BZ2433" s="3"/>
      <c r="CA2433" s="3"/>
      <c r="CB2433" s="3"/>
      <c r="CC2433" s="3"/>
      <c r="CD2433" s="4"/>
      <c r="CE2433" s="4"/>
      <c r="CF2433" s="3"/>
      <c r="CG2433" s="3"/>
      <c r="CH2433" s="3"/>
      <c r="CI2433" s="3"/>
      <c r="CJ2433" s="3"/>
      <c r="CK2433" s="2"/>
      <c r="CL2433" s="2"/>
      <c r="CM2433" s="4"/>
      <c r="CN2433" s="4"/>
      <c r="CO2433" s="3"/>
      <c r="CP2433" s="4"/>
      <c r="CQ2433" s="3"/>
      <c r="CS2433" s="4"/>
      <c r="CT2433" s="3"/>
      <c r="CU2433" s="3"/>
    </row>
    <row r="2434" spans="1:99" ht="20.100000000000001" customHeight="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Y2434" s="4"/>
      <c r="Z2434" s="5"/>
      <c r="AB2434" s="6"/>
      <c r="AC2434" s="3"/>
      <c r="AD2434" s="3"/>
      <c r="AE2434" s="3"/>
      <c r="AF2434" s="3"/>
      <c r="AG2434" s="4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X2434" s="4"/>
      <c r="AZ2434" s="4"/>
      <c r="BA2434" s="4"/>
      <c r="BB2434" s="8"/>
      <c r="BC2434" s="3"/>
      <c r="BD2434" s="3"/>
      <c r="BF2434" s="5"/>
      <c r="BG2434" s="5"/>
      <c r="BH2434" s="5"/>
      <c r="BI2434" s="5"/>
      <c r="BJ2434" s="5"/>
      <c r="BK2434" s="3"/>
      <c r="BM2434" s="7"/>
      <c r="BN2434" s="3"/>
      <c r="BO2434" s="3"/>
      <c r="BQ2434" s="7"/>
      <c r="BR2434" s="3"/>
      <c r="BS2434" s="3"/>
      <c r="BV2434" s="4"/>
      <c r="BW2434" s="3"/>
      <c r="BX2434" s="3"/>
      <c r="BY2434" s="3"/>
      <c r="BZ2434" s="3"/>
      <c r="CA2434" s="3"/>
      <c r="CB2434" s="3"/>
      <c r="CC2434" s="3"/>
      <c r="CD2434" s="4"/>
      <c r="CE2434" s="4"/>
      <c r="CF2434" s="3"/>
      <c r="CG2434" s="3"/>
      <c r="CH2434" s="3"/>
      <c r="CI2434" s="3"/>
      <c r="CJ2434" s="3"/>
      <c r="CK2434" s="2"/>
      <c r="CL2434" s="2"/>
      <c r="CM2434" s="4"/>
      <c r="CN2434" s="4"/>
      <c r="CO2434" s="3"/>
      <c r="CP2434" s="4"/>
      <c r="CQ2434" s="3"/>
      <c r="CS2434" s="4"/>
      <c r="CT2434" s="3"/>
      <c r="CU2434" s="3"/>
    </row>
    <row r="2435" spans="1:99" ht="20.100000000000001" customHeight="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Y2435" s="4"/>
      <c r="Z2435" s="5"/>
      <c r="AB2435" s="6"/>
      <c r="AC2435" s="3"/>
      <c r="AD2435" s="3"/>
      <c r="AE2435" s="3"/>
      <c r="AF2435" s="3"/>
      <c r="AG2435" s="4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X2435" s="4"/>
      <c r="AZ2435" s="4"/>
      <c r="BA2435" s="4"/>
      <c r="BB2435" s="8"/>
      <c r="BC2435" s="3"/>
      <c r="BD2435" s="3"/>
      <c r="BF2435" s="5"/>
      <c r="BG2435" s="5"/>
      <c r="BH2435" s="5"/>
      <c r="BI2435" s="5"/>
      <c r="BJ2435" s="5"/>
      <c r="BK2435" s="3"/>
      <c r="BM2435" s="7"/>
      <c r="BN2435" s="3"/>
      <c r="BO2435" s="3"/>
      <c r="BQ2435" s="7"/>
      <c r="BR2435" s="3"/>
      <c r="BS2435" s="3"/>
      <c r="BV2435" s="4"/>
      <c r="BW2435" s="3"/>
      <c r="BX2435" s="3"/>
      <c r="BY2435" s="3"/>
      <c r="BZ2435" s="3"/>
      <c r="CA2435" s="3"/>
      <c r="CB2435" s="3"/>
      <c r="CC2435" s="3"/>
      <c r="CD2435" s="4"/>
      <c r="CE2435" s="4"/>
      <c r="CF2435" s="3"/>
      <c r="CG2435" s="3"/>
      <c r="CH2435" s="3"/>
      <c r="CI2435" s="3"/>
      <c r="CJ2435" s="3"/>
      <c r="CK2435" s="2"/>
      <c r="CL2435" s="2"/>
      <c r="CM2435" s="4"/>
      <c r="CN2435" s="4"/>
      <c r="CO2435" s="3"/>
      <c r="CP2435" s="4"/>
      <c r="CQ2435" s="3"/>
      <c r="CS2435" s="4"/>
      <c r="CT2435" s="3"/>
      <c r="CU2435" s="3"/>
    </row>
    <row r="2436" spans="1:99" ht="20.100000000000001" customHeight="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Y2436" s="4"/>
      <c r="Z2436" s="5"/>
      <c r="AB2436" s="6"/>
      <c r="AC2436" s="3"/>
      <c r="AD2436" s="3"/>
      <c r="AE2436" s="3"/>
      <c r="AF2436" s="3"/>
      <c r="AG2436" s="4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X2436" s="4"/>
      <c r="AZ2436" s="4"/>
      <c r="BA2436" s="4"/>
      <c r="BB2436" s="8"/>
      <c r="BC2436" s="3"/>
      <c r="BD2436" s="3"/>
      <c r="BF2436" s="5"/>
      <c r="BG2436" s="5"/>
      <c r="BH2436" s="5"/>
      <c r="BI2436" s="5"/>
      <c r="BJ2436" s="5"/>
      <c r="BK2436" s="3"/>
      <c r="BM2436" s="7"/>
      <c r="BN2436" s="3"/>
      <c r="BO2436" s="3"/>
      <c r="BQ2436" s="7"/>
      <c r="BR2436" s="3"/>
      <c r="BS2436" s="3"/>
      <c r="BV2436" s="4"/>
      <c r="BW2436" s="3"/>
      <c r="BX2436" s="3"/>
      <c r="BY2436" s="3"/>
      <c r="BZ2436" s="3"/>
      <c r="CA2436" s="3"/>
      <c r="CB2436" s="3"/>
      <c r="CC2436" s="3"/>
      <c r="CD2436" s="4"/>
      <c r="CE2436" s="4"/>
      <c r="CF2436" s="3"/>
      <c r="CG2436" s="3"/>
      <c r="CH2436" s="3"/>
      <c r="CI2436" s="3"/>
      <c r="CJ2436" s="3"/>
      <c r="CK2436" s="2"/>
      <c r="CL2436" s="2"/>
      <c r="CM2436" s="4"/>
      <c r="CN2436" s="4"/>
      <c r="CO2436" s="3"/>
      <c r="CP2436" s="4"/>
      <c r="CQ2436" s="3"/>
      <c r="CS2436" s="4"/>
      <c r="CT2436" s="3"/>
      <c r="CU2436" s="3"/>
    </row>
    <row r="2437" spans="1:99" ht="20.100000000000001" customHeight="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Y2437" s="4"/>
      <c r="Z2437" s="5"/>
      <c r="AB2437" s="6"/>
      <c r="AC2437" s="3"/>
      <c r="AD2437" s="3"/>
      <c r="AE2437" s="3"/>
      <c r="AF2437" s="3"/>
      <c r="AG2437" s="4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X2437" s="4"/>
      <c r="AZ2437" s="4"/>
      <c r="BA2437" s="4"/>
      <c r="BB2437" s="8"/>
      <c r="BC2437" s="3"/>
      <c r="BD2437" s="3"/>
      <c r="BF2437" s="5"/>
      <c r="BG2437" s="5"/>
      <c r="BH2437" s="5"/>
      <c r="BI2437" s="5"/>
      <c r="BJ2437" s="5"/>
      <c r="BK2437" s="3"/>
      <c r="BM2437" s="7"/>
      <c r="BN2437" s="3"/>
      <c r="BO2437" s="3"/>
      <c r="BQ2437" s="7"/>
      <c r="BR2437" s="3"/>
      <c r="BS2437" s="3"/>
      <c r="BV2437" s="4"/>
      <c r="BW2437" s="3"/>
      <c r="BX2437" s="3"/>
      <c r="BY2437" s="3"/>
      <c r="BZ2437" s="3"/>
      <c r="CA2437" s="3"/>
      <c r="CB2437" s="3"/>
      <c r="CC2437" s="3"/>
      <c r="CD2437" s="4"/>
      <c r="CE2437" s="4"/>
      <c r="CF2437" s="3"/>
      <c r="CG2437" s="3"/>
      <c r="CH2437" s="3"/>
      <c r="CI2437" s="3"/>
      <c r="CJ2437" s="3"/>
      <c r="CK2437" s="2"/>
      <c r="CL2437" s="2"/>
      <c r="CM2437" s="4"/>
      <c r="CN2437" s="4"/>
      <c r="CO2437" s="3"/>
      <c r="CP2437" s="4"/>
      <c r="CQ2437" s="3"/>
      <c r="CS2437" s="4"/>
      <c r="CT2437" s="3"/>
      <c r="CU2437" s="3"/>
    </row>
    <row r="2438" spans="1:99" ht="20.100000000000001" customHeight="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Y2438" s="4"/>
      <c r="Z2438" s="5"/>
      <c r="AB2438" s="6"/>
      <c r="AC2438" s="3"/>
      <c r="AD2438" s="3"/>
      <c r="AE2438" s="3"/>
      <c r="AF2438" s="3"/>
      <c r="AG2438" s="4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X2438" s="4"/>
      <c r="AZ2438" s="4"/>
      <c r="BA2438" s="4"/>
      <c r="BB2438" s="8"/>
      <c r="BC2438" s="3"/>
      <c r="BD2438" s="3"/>
      <c r="BF2438" s="5"/>
      <c r="BG2438" s="5"/>
      <c r="BH2438" s="5"/>
      <c r="BI2438" s="5"/>
      <c r="BJ2438" s="5"/>
      <c r="BK2438" s="3"/>
      <c r="BM2438" s="7"/>
      <c r="BN2438" s="3"/>
      <c r="BO2438" s="3"/>
      <c r="BQ2438" s="7"/>
      <c r="BR2438" s="3"/>
      <c r="BS2438" s="3"/>
      <c r="BV2438" s="4"/>
      <c r="BW2438" s="3"/>
      <c r="BX2438" s="3"/>
      <c r="BY2438" s="3"/>
      <c r="BZ2438" s="3"/>
      <c r="CA2438" s="3"/>
      <c r="CB2438" s="3"/>
      <c r="CC2438" s="3"/>
      <c r="CD2438" s="4"/>
      <c r="CE2438" s="4"/>
      <c r="CF2438" s="3"/>
      <c r="CG2438" s="3"/>
      <c r="CH2438" s="3"/>
      <c r="CI2438" s="3"/>
      <c r="CJ2438" s="3"/>
      <c r="CK2438" s="2"/>
      <c r="CL2438" s="2"/>
      <c r="CM2438" s="4"/>
      <c r="CN2438" s="4"/>
      <c r="CO2438" s="3"/>
      <c r="CP2438" s="4"/>
      <c r="CQ2438" s="3"/>
      <c r="CS2438" s="4"/>
      <c r="CT2438" s="3"/>
      <c r="CU2438" s="3"/>
    </row>
    <row r="2439" spans="1:99" ht="20.100000000000001" customHeight="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Y2439" s="4"/>
      <c r="Z2439" s="5"/>
      <c r="AB2439" s="6"/>
      <c r="AC2439" s="3"/>
      <c r="AD2439" s="3"/>
      <c r="AE2439" s="3"/>
      <c r="AF2439" s="3"/>
      <c r="AG2439" s="4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X2439" s="4"/>
      <c r="AZ2439" s="4"/>
      <c r="BA2439" s="4"/>
      <c r="BB2439" s="8"/>
      <c r="BC2439" s="3"/>
      <c r="BD2439" s="3"/>
      <c r="BF2439" s="5"/>
      <c r="BG2439" s="5"/>
      <c r="BH2439" s="5"/>
      <c r="BI2439" s="5"/>
      <c r="BJ2439" s="5"/>
      <c r="BK2439" s="3"/>
      <c r="BM2439" s="7"/>
      <c r="BN2439" s="3"/>
      <c r="BO2439" s="3"/>
      <c r="BQ2439" s="7"/>
      <c r="BR2439" s="3"/>
      <c r="BS2439" s="3"/>
      <c r="BV2439" s="4"/>
      <c r="BW2439" s="3"/>
      <c r="BX2439" s="3"/>
      <c r="BY2439" s="3"/>
      <c r="BZ2439" s="3"/>
      <c r="CA2439" s="3"/>
      <c r="CB2439" s="3"/>
      <c r="CC2439" s="3"/>
      <c r="CD2439" s="4"/>
      <c r="CE2439" s="4"/>
      <c r="CF2439" s="3"/>
      <c r="CG2439" s="3"/>
      <c r="CH2439" s="3"/>
      <c r="CI2439" s="3"/>
      <c r="CJ2439" s="3"/>
      <c r="CK2439" s="2"/>
      <c r="CL2439" s="2"/>
      <c r="CM2439" s="4"/>
      <c r="CN2439" s="4"/>
      <c r="CO2439" s="3"/>
      <c r="CP2439" s="4"/>
      <c r="CQ2439" s="3"/>
      <c r="CS2439" s="4"/>
      <c r="CT2439" s="3"/>
      <c r="CU2439" s="3"/>
    </row>
    <row r="2440" spans="1:99" ht="20.100000000000001" customHeight="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Y2440" s="4"/>
      <c r="Z2440" s="5"/>
      <c r="AB2440" s="6"/>
      <c r="AC2440" s="3"/>
      <c r="AD2440" s="3"/>
      <c r="AE2440" s="3"/>
      <c r="AF2440" s="3"/>
      <c r="AG2440" s="4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X2440" s="4"/>
      <c r="AZ2440" s="4"/>
      <c r="BA2440" s="4"/>
      <c r="BB2440" s="8"/>
      <c r="BC2440" s="3"/>
      <c r="BD2440" s="3"/>
      <c r="BF2440" s="5"/>
      <c r="BG2440" s="5"/>
      <c r="BH2440" s="5"/>
      <c r="BI2440" s="5"/>
      <c r="BJ2440" s="5"/>
      <c r="BK2440" s="3"/>
      <c r="BM2440" s="7"/>
      <c r="BN2440" s="3"/>
      <c r="BO2440" s="3"/>
      <c r="BQ2440" s="7"/>
      <c r="BR2440" s="3"/>
      <c r="BS2440" s="3"/>
      <c r="BV2440" s="4"/>
      <c r="BW2440" s="3"/>
      <c r="BX2440" s="3"/>
      <c r="BY2440" s="3"/>
      <c r="BZ2440" s="3"/>
      <c r="CA2440" s="3"/>
      <c r="CB2440" s="3"/>
      <c r="CC2440" s="3"/>
      <c r="CD2440" s="4"/>
      <c r="CE2440" s="4"/>
      <c r="CF2440" s="3"/>
      <c r="CG2440" s="3"/>
      <c r="CH2440" s="3"/>
      <c r="CI2440" s="3"/>
      <c r="CJ2440" s="3"/>
      <c r="CK2440" s="2"/>
      <c r="CL2440" s="2"/>
      <c r="CM2440" s="4"/>
      <c r="CN2440" s="4"/>
      <c r="CO2440" s="3"/>
      <c r="CP2440" s="4"/>
      <c r="CQ2440" s="3"/>
      <c r="CS2440" s="4"/>
      <c r="CT2440" s="3"/>
      <c r="CU2440" s="3"/>
    </row>
    <row r="2441" spans="1:99" ht="20.100000000000001" customHeight="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Y2441" s="4"/>
      <c r="Z2441" s="5"/>
      <c r="AB2441" s="6"/>
      <c r="AC2441" s="3"/>
      <c r="AD2441" s="3"/>
      <c r="AE2441" s="3"/>
      <c r="AF2441" s="3"/>
      <c r="AG2441" s="4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X2441" s="4"/>
      <c r="AZ2441" s="4"/>
      <c r="BA2441" s="4"/>
      <c r="BB2441" s="8"/>
      <c r="BC2441" s="3"/>
      <c r="BD2441" s="3"/>
      <c r="BF2441" s="5"/>
      <c r="BG2441" s="5"/>
      <c r="BH2441" s="5"/>
      <c r="BI2441" s="5"/>
      <c r="BJ2441" s="5"/>
      <c r="BK2441" s="3"/>
      <c r="BM2441" s="7"/>
      <c r="BN2441" s="3"/>
      <c r="BO2441" s="3"/>
      <c r="BQ2441" s="7"/>
      <c r="BR2441" s="3"/>
      <c r="BS2441" s="3"/>
      <c r="BV2441" s="4"/>
      <c r="BW2441" s="3"/>
      <c r="BX2441" s="3"/>
      <c r="BY2441" s="3"/>
      <c r="BZ2441" s="3"/>
      <c r="CA2441" s="3"/>
      <c r="CB2441" s="3"/>
      <c r="CC2441" s="3"/>
      <c r="CD2441" s="4"/>
      <c r="CE2441" s="4"/>
      <c r="CF2441" s="3"/>
      <c r="CG2441" s="3"/>
      <c r="CH2441" s="3"/>
      <c r="CI2441" s="3"/>
      <c r="CJ2441" s="3"/>
      <c r="CK2441" s="2"/>
      <c r="CL2441" s="2"/>
      <c r="CM2441" s="4"/>
      <c r="CN2441" s="4"/>
      <c r="CO2441" s="3"/>
      <c r="CP2441" s="4"/>
      <c r="CQ2441" s="3"/>
      <c r="CS2441" s="4"/>
      <c r="CT2441" s="3"/>
      <c r="CU2441" s="3"/>
    </row>
    <row r="2442" spans="1:99" ht="20.100000000000001" customHeight="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Y2442" s="4"/>
      <c r="Z2442" s="5"/>
      <c r="AB2442" s="6"/>
      <c r="AC2442" s="3"/>
      <c r="AD2442" s="3"/>
      <c r="AE2442" s="3"/>
      <c r="AF2442" s="3"/>
      <c r="AG2442" s="4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X2442" s="4"/>
      <c r="AZ2442" s="4"/>
      <c r="BA2442" s="4"/>
      <c r="BB2442" s="8"/>
      <c r="BC2442" s="3"/>
      <c r="BD2442" s="3"/>
      <c r="BF2442" s="5"/>
      <c r="BG2442" s="5"/>
      <c r="BH2442" s="5"/>
      <c r="BI2442" s="5"/>
      <c r="BJ2442" s="5"/>
      <c r="BK2442" s="3"/>
      <c r="BM2442" s="7"/>
      <c r="BN2442" s="3"/>
      <c r="BO2442" s="3"/>
      <c r="BQ2442" s="7"/>
      <c r="BR2442" s="3"/>
      <c r="BS2442" s="3"/>
      <c r="BV2442" s="4"/>
      <c r="BW2442" s="3"/>
      <c r="BX2442" s="3"/>
      <c r="BY2442" s="3"/>
      <c r="BZ2442" s="3"/>
      <c r="CA2442" s="3"/>
      <c r="CB2442" s="3"/>
      <c r="CC2442" s="3"/>
      <c r="CD2442" s="4"/>
      <c r="CE2442" s="4"/>
      <c r="CF2442" s="3"/>
      <c r="CG2442" s="3"/>
      <c r="CH2442" s="3"/>
      <c r="CI2442" s="3"/>
      <c r="CJ2442" s="3"/>
      <c r="CK2442" s="2"/>
      <c r="CL2442" s="2"/>
      <c r="CM2442" s="4"/>
      <c r="CN2442" s="4"/>
      <c r="CO2442" s="3"/>
      <c r="CP2442" s="4"/>
      <c r="CQ2442" s="3"/>
      <c r="CS2442" s="4"/>
      <c r="CT2442" s="3"/>
      <c r="CU2442" s="3"/>
    </row>
    <row r="2443" spans="1:99" ht="20.100000000000001" customHeight="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Y2443" s="4"/>
      <c r="Z2443" s="5"/>
      <c r="AB2443" s="6"/>
      <c r="AC2443" s="3"/>
      <c r="AD2443" s="3"/>
      <c r="AE2443" s="3"/>
      <c r="AF2443" s="3"/>
      <c r="AG2443" s="4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X2443" s="4"/>
      <c r="AZ2443" s="4"/>
      <c r="BA2443" s="4"/>
      <c r="BB2443" s="8"/>
      <c r="BC2443" s="3"/>
      <c r="BD2443" s="3"/>
      <c r="BF2443" s="5"/>
      <c r="BG2443" s="5"/>
      <c r="BH2443" s="5"/>
      <c r="BI2443" s="5"/>
      <c r="BJ2443" s="5"/>
      <c r="BK2443" s="3"/>
      <c r="BM2443" s="7"/>
      <c r="BN2443" s="3"/>
      <c r="BO2443" s="3"/>
      <c r="BQ2443" s="7"/>
      <c r="BR2443" s="3"/>
      <c r="BS2443" s="3"/>
      <c r="BV2443" s="4"/>
      <c r="BW2443" s="3"/>
      <c r="BX2443" s="3"/>
      <c r="BY2443" s="3"/>
      <c r="BZ2443" s="3"/>
      <c r="CA2443" s="3"/>
      <c r="CB2443" s="3"/>
      <c r="CC2443" s="3"/>
      <c r="CD2443" s="4"/>
      <c r="CE2443" s="4"/>
      <c r="CF2443" s="3"/>
      <c r="CG2443" s="3"/>
      <c r="CH2443" s="3"/>
      <c r="CI2443" s="3"/>
      <c r="CJ2443" s="3"/>
      <c r="CK2443" s="2"/>
      <c r="CL2443" s="2"/>
      <c r="CM2443" s="4"/>
      <c r="CN2443" s="4"/>
      <c r="CO2443" s="3"/>
      <c r="CP2443" s="4"/>
      <c r="CQ2443" s="3"/>
      <c r="CS2443" s="4"/>
      <c r="CT2443" s="3"/>
      <c r="CU2443" s="3"/>
    </row>
    <row r="2444" spans="1:99" ht="20.100000000000001" customHeight="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Y2444" s="4"/>
      <c r="Z2444" s="5"/>
      <c r="AB2444" s="6"/>
      <c r="AC2444" s="3"/>
      <c r="AD2444" s="3"/>
      <c r="AE2444" s="3"/>
      <c r="AF2444" s="3"/>
      <c r="AG2444" s="4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X2444" s="4"/>
      <c r="AZ2444" s="4"/>
      <c r="BA2444" s="4"/>
      <c r="BB2444" s="8"/>
      <c r="BC2444" s="3"/>
      <c r="BD2444" s="3"/>
      <c r="BF2444" s="5"/>
      <c r="BG2444" s="5"/>
      <c r="BH2444" s="5"/>
      <c r="BI2444" s="5"/>
      <c r="BJ2444" s="5"/>
      <c r="BK2444" s="3"/>
      <c r="BM2444" s="7"/>
      <c r="BN2444" s="3"/>
      <c r="BO2444" s="3"/>
      <c r="BQ2444" s="7"/>
      <c r="BR2444" s="3"/>
      <c r="BS2444" s="3"/>
      <c r="BV2444" s="4"/>
      <c r="BW2444" s="3"/>
      <c r="BX2444" s="3"/>
      <c r="BY2444" s="3"/>
      <c r="BZ2444" s="3"/>
      <c r="CA2444" s="3"/>
      <c r="CB2444" s="3"/>
      <c r="CC2444" s="3"/>
      <c r="CD2444" s="4"/>
      <c r="CE2444" s="4"/>
      <c r="CF2444" s="3"/>
      <c r="CG2444" s="3"/>
      <c r="CH2444" s="3"/>
      <c r="CI2444" s="3"/>
      <c r="CJ2444" s="3"/>
      <c r="CK2444" s="2"/>
      <c r="CL2444" s="2"/>
      <c r="CM2444" s="4"/>
      <c r="CN2444" s="4"/>
      <c r="CO2444" s="3"/>
      <c r="CP2444" s="4"/>
      <c r="CQ2444" s="3"/>
      <c r="CS2444" s="4"/>
      <c r="CT2444" s="3"/>
      <c r="CU2444" s="3"/>
    </row>
    <row r="2445" spans="1:99" ht="20.100000000000001" customHeight="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Y2445" s="4"/>
      <c r="Z2445" s="5"/>
      <c r="AB2445" s="6"/>
      <c r="AC2445" s="3"/>
      <c r="AD2445" s="3"/>
      <c r="AE2445" s="3"/>
      <c r="AF2445" s="3"/>
      <c r="AG2445" s="4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X2445" s="4"/>
      <c r="AZ2445" s="4"/>
      <c r="BA2445" s="4"/>
      <c r="BB2445" s="8"/>
      <c r="BC2445" s="3"/>
      <c r="BD2445" s="3"/>
      <c r="BF2445" s="5"/>
      <c r="BG2445" s="5"/>
      <c r="BH2445" s="5"/>
      <c r="BI2445" s="5"/>
      <c r="BJ2445" s="5"/>
      <c r="BK2445" s="3"/>
      <c r="BM2445" s="7"/>
      <c r="BN2445" s="3"/>
      <c r="BO2445" s="3"/>
      <c r="BQ2445" s="7"/>
      <c r="BR2445" s="3"/>
      <c r="BS2445" s="3"/>
      <c r="BV2445" s="4"/>
      <c r="BW2445" s="3"/>
      <c r="BX2445" s="3"/>
      <c r="BY2445" s="3"/>
      <c r="BZ2445" s="3"/>
      <c r="CA2445" s="3"/>
      <c r="CB2445" s="3"/>
      <c r="CC2445" s="3"/>
      <c r="CD2445" s="4"/>
      <c r="CE2445" s="4"/>
      <c r="CF2445" s="3"/>
      <c r="CG2445" s="3"/>
      <c r="CH2445" s="3"/>
      <c r="CI2445" s="3"/>
      <c r="CJ2445" s="3"/>
      <c r="CK2445" s="2"/>
      <c r="CL2445" s="2"/>
      <c r="CM2445" s="4"/>
      <c r="CN2445" s="4"/>
      <c r="CO2445" s="3"/>
      <c r="CP2445" s="4"/>
      <c r="CQ2445" s="3"/>
      <c r="CS2445" s="4"/>
      <c r="CT2445" s="3"/>
      <c r="CU2445" s="3"/>
    </row>
    <row r="2446" spans="1:99" ht="20.100000000000001" customHeight="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Y2446" s="4"/>
      <c r="Z2446" s="5"/>
      <c r="AB2446" s="6"/>
      <c r="AC2446" s="3"/>
      <c r="AD2446" s="3"/>
      <c r="AE2446" s="3"/>
      <c r="AF2446" s="3"/>
      <c r="AG2446" s="4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X2446" s="4"/>
      <c r="AZ2446" s="4"/>
      <c r="BA2446" s="4"/>
      <c r="BB2446" s="8"/>
      <c r="BC2446" s="3"/>
      <c r="BD2446" s="3"/>
      <c r="BF2446" s="5"/>
      <c r="BG2446" s="5"/>
      <c r="BH2446" s="5"/>
      <c r="BI2446" s="5"/>
      <c r="BJ2446" s="5"/>
      <c r="BK2446" s="3"/>
      <c r="BM2446" s="7"/>
      <c r="BN2446" s="3"/>
      <c r="BO2446" s="3"/>
      <c r="BQ2446" s="7"/>
      <c r="BR2446" s="3"/>
      <c r="BS2446" s="3"/>
      <c r="BV2446" s="4"/>
      <c r="BW2446" s="3"/>
      <c r="BX2446" s="3"/>
      <c r="BY2446" s="3"/>
      <c r="BZ2446" s="3"/>
      <c r="CA2446" s="3"/>
      <c r="CB2446" s="3"/>
      <c r="CC2446" s="3"/>
      <c r="CD2446" s="4"/>
      <c r="CE2446" s="4"/>
      <c r="CF2446" s="3"/>
      <c r="CG2446" s="3"/>
      <c r="CH2446" s="3"/>
      <c r="CI2446" s="3"/>
      <c r="CJ2446" s="3"/>
      <c r="CK2446" s="2"/>
      <c r="CL2446" s="2"/>
      <c r="CM2446" s="4"/>
      <c r="CN2446" s="4"/>
      <c r="CO2446" s="3"/>
      <c r="CP2446" s="4"/>
      <c r="CQ2446" s="3"/>
      <c r="CS2446" s="4"/>
      <c r="CT2446" s="3"/>
      <c r="CU2446" s="3"/>
    </row>
    <row r="2447" spans="1:99" ht="20.100000000000001" customHeight="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Y2447" s="4"/>
      <c r="Z2447" s="5"/>
      <c r="AB2447" s="6"/>
      <c r="AC2447" s="3"/>
      <c r="AD2447" s="3"/>
      <c r="AE2447" s="3"/>
      <c r="AF2447" s="3"/>
      <c r="AG2447" s="4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X2447" s="4"/>
      <c r="AZ2447" s="4"/>
      <c r="BA2447" s="4"/>
      <c r="BB2447" s="8"/>
      <c r="BC2447" s="3"/>
      <c r="BD2447" s="3"/>
      <c r="BF2447" s="5"/>
      <c r="BG2447" s="5"/>
      <c r="BH2447" s="5"/>
      <c r="BI2447" s="5"/>
      <c r="BJ2447" s="5"/>
      <c r="BK2447" s="3"/>
      <c r="BM2447" s="7"/>
      <c r="BN2447" s="3"/>
      <c r="BO2447" s="3"/>
      <c r="BQ2447" s="7"/>
      <c r="BR2447" s="3"/>
      <c r="BS2447" s="3"/>
      <c r="BV2447" s="4"/>
      <c r="BW2447" s="3"/>
      <c r="BX2447" s="3"/>
      <c r="BY2447" s="3"/>
      <c r="BZ2447" s="3"/>
      <c r="CA2447" s="3"/>
      <c r="CB2447" s="3"/>
      <c r="CC2447" s="3"/>
      <c r="CD2447" s="4"/>
      <c r="CE2447" s="4"/>
      <c r="CF2447" s="3"/>
      <c r="CG2447" s="3"/>
      <c r="CH2447" s="3"/>
      <c r="CI2447" s="3"/>
      <c r="CJ2447" s="3"/>
      <c r="CK2447" s="2"/>
      <c r="CL2447" s="2"/>
      <c r="CM2447" s="4"/>
      <c r="CN2447" s="4"/>
      <c r="CO2447" s="3"/>
      <c r="CP2447" s="4"/>
      <c r="CQ2447" s="3"/>
      <c r="CS2447" s="4"/>
      <c r="CT2447" s="3"/>
      <c r="CU2447" s="3"/>
    </row>
    <row r="2448" spans="1:99" ht="20.100000000000001" customHeight="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Y2448" s="4"/>
      <c r="Z2448" s="5"/>
      <c r="AB2448" s="6"/>
      <c r="AC2448" s="3"/>
      <c r="AD2448" s="3"/>
      <c r="AE2448" s="3"/>
      <c r="AF2448" s="3"/>
      <c r="AG2448" s="4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X2448" s="4"/>
      <c r="AZ2448" s="4"/>
      <c r="BA2448" s="4"/>
      <c r="BB2448" s="8"/>
      <c r="BC2448" s="3"/>
      <c r="BD2448" s="3"/>
      <c r="BF2448" s="5"/>
      <c r="BG2448" s="5"/>
      <c r="BH2448" s="5"/>
      <c r="BI2448" s="5"/>
      <c r="BJ2448" s="5"/>
      <c r="BK2448" s="3"/>
      <c r="BM2448" s="7"/>
      <c r="BN2448" s="3"/>
      <c r="BO2448" s="3"/>
      <c r="BQ2448" s="7"/>
      <c r="BR2448" s="3"/>
      <c r="BS2448" s="3"/>
      <c r="BV2448" s="4"/>
      <c r="BW2448" s="3"/>
      <c r="BX2448" s="3"/>
      <c r="BY2448" s="3"/>
      <c r="BZ2448" s="3"/>
      <c r="CA2448" s="3"/>
      <c r="CB2448" s="3"/>
      <c r="CC2448" s="3"/>
      <c r="CD2448" s="4"/>
      <c r="CE2448" s="4"/>
      <c r="CF2448" s="3"/>
      <c r="CG2448" s="3"/>
      <c r="CH2448" s="3"/>
      <c r="CI2448" s="3"/>
      <c r="CJ2448" s="3"/>
      <c r="CK2448" s="2"/>
      <c r="CL2448" s="2"/>
      <c r="CM2448" s="4"/>
      <c r="CN2448" s="4"/>
      <c r="CO2448" s="3"/>
      <c r="CP2448" s="4"/>
      <c r="CQ2448" s="3"/>
      <c r="CS2448" s="4"/>
      <c r="CT2448" s="3"/>
      <c r="CU2448" s="3"/>
    </row>
    <row r="2449" spans="1:99" ht="20.100000000000001" customHeight="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Y2449" s="4"/>
      <c r="Z2449" s="5"/>
      <c r="AB2449" s="6"/>
      <c r="AC2449" s="3"/>
      <c r="AD2449" s="3"/>
      <c r="AE2449" s="3"/>
      <c r="AF2449" s="3"/>
      <c r="AG2449" s="4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X2449" s="4"/>
      <c r="AZ2449" s="4"/>
      <c r="BA2449" s="4"/>
      <c r="BB2449" s="8"/>
      <c r="BC2449" s="3"/>
      <c r="BD2449" s="3"/>
      <c r="BF2449" s="5"/>
      <c r="BG2449" s="5"/>
      <c r="BH2449" s="5"/>
      <c r="BI2449" s="5"/>
      <c r="BJ2449" s="5"/>
      <c r="BK2449" s="3"/>
      <c r="BM2449" s="7"/>
      <c r="BN2449" s="3"/>
      <c r="BO2449" s="3"/>
      <c r="BQ2449" s="7"/>
      <c r="BR2449" s="3"/>
      <c r="BS2449" s="3"/>
      <c r="BV2449" s="4"/>
      <c r="BW2449" s="3"/>
      <c r="BX2449" s="3"/>
      <c r="BY2449" s="3"/>
      <c r="BZ2449" s="3"/>
      <c r="CA2449" s="3"/>
      <c r="CB2449" s="3"/>
      <c r="CC2449" s="3"/>
      <c r="CD2449" s="4"/>
      <c r="CE2449" s="4"/>
      <c r="CF2449" s="3"/>
      <c r="CG2449" s="3"/>
      <c r="CH2449" s="3"/>
      <c r="CI2449" s="3"/>
      <c r="CJ2449" s="3"/>
      <c r="CK2449" s="2"/>
      <c r="CL2449" s="2"/>
      <c r="CM2449" s="4"/>
      <c r="CN2449" s="4"/>
      <c r="CO2449" s="3"/>
      <c r="CP2449" s="4"/>
      <c r="CQ2449" s="3"/>
      <c r="CS2449" s="4"/>
      <c r="CT2449" s="3"/>
      <c r="CU2449" s="3"/>
    </row>
    <row r="2450" spans="1:99" ht="20.100000000000001" customHeight="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Y2450" s="4"/>
      <c r="Z2450" s="5"/>
      <c r="AB2450" s="6"/>
      <c r="AC2450" s="3"/>
      <c r="AD2450" s="3"/>
      <c r="AE2450" s="3"/>
      <c r="AF2450" s="3"/>
      <c r="AG2450" s="4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X2450" s="4"/>
      <c r="AZ2450" s="4"/>
      <c r="BA2450" s="4"/>
      <c r="BB2450" s="8"/>
      <c r="BC2450" s="3"/>
      <c r="BD2450" s="3"/>
      <c r="BF2450" s="5"/>
      <c r="BG2450" s="5"/>
      <c r="BH2450" s="5"/>
      <c r="BI2450" s="5"/>
      <c r="BJ2450" s="5"/>
      <c r="BK2450" s="3"/>
      <c r="BM2450" s="7"/>
      <c r="BN2450" s="3"/>
      <c r="BO2450" s="3"/>
      <c r="BQ2450" s="7"/>
      <c r="BR2450" s="3"/>
      <c r="BS2450" s="3"/>
      <c r="BV2450" s="4"/>
      <c r="BW2450" s="3"/>
      <c r="BX2450" s="3"/>
      <c r="BY2450" s="3"/>
      <c r="BZ2450" s="3"/>
      <c r="CA2450" s="3"/>
      <c r="CB2450" s="3"/>
      <c r="CC2450" s="3"/>
      <c r="CD2450" s="4"/>
      <c r="CE2450" s="4"/>
      <c r="CF2450" s="3"/>
      <c r="CG2450" s="3"/>
      <c r="CH2450" s="3"/>
      <c r="CI2450" s="3"/>
      <c r="CJ2450" s="3"/>
      <c r="CK2450" s="2"/>
      <c r="CL2450" s="2"/>
      <c r="CM2450" s="4"/>
      <c r="CN2450" s="4"/>
      <c r="CO2450" s="3"/>
      <c r="CP2450" s="4"/>
      <c r="CQ2450" s="3"/>
      <c r="CS2450" s="4"/>
      <c r="CT2450" s="3"/>
      <c r="CU2450" s="3"/>
    </row>
    <row r="2451" spans="1:99" ht="20.100000000000001" customHeight="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Y2451" s="4"/>
      <c r="Z2451" s="5"/>
      <c r="AB2451" s="6"/>
      <c r="AC2451" s="3"/>
      <c r="AD2451" s="3"/>
      <c r="AE2451" s="3"/>
      <c r="AF2451" s="3"/>
      <c r="AG2451" s="4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X2451" s="4"/>
      <c r="AZ2451" s="4"/>
      <c r="BA2451" s="4"/>
      <c r="BB2451" s="8"/>
      <c r="BC2451" s="3"/>
      <c r="BD2451" s="3"/>
      <c r="BF2451" s="5"/>
      <c r="BG2451" s="5"/>
      <c r="BH2451" s="5"/>
      <c r="BI2451" s="5"/>
      <c r="BJ2451" s="5"/>
      <c r="BK2451" s="3"/>
      <c r="BM2451" s="7"/>
      <c r="BN2451" s="3"/>
      <c r="BO2451" s="3"/>
      <c r="BQ2451" s="7"/>
      <c r="BR2451" s="3"/>
      <c r="BS2451" s="3"/>
      <c r="BV2451" s="4"/>
      <c r="BW2451" s="3"/>
      <c r="BX2451" s="3"/>
      <c r="BY2451" s="3"/>
      <c r="BZ2451" s="3"/>
      <c r="CA2451" s="3"/>
      <c r="CB2451" s="3"/>
      <c r="CC2451" s="3"/>
      <c r="CD2451" s="4"/>
      <c r="CE2451" s="4"/>
      <c r="CF2451" s="3"/>
      <c r="CG2451" s="3"/>
      <c r="CH2451" s="3"/>
      <c r="CI2451" s="3"/>
      <c r="CJ2451" s="3"/>
      <c r="CK2451" s="2"/>
      <c r="CL2451" s="2"/>
      <c r="CM2451" s="4"/>
      <c r="CN2451" s="4"/>
      <c r="CO2451" s="3"/>
      <c r="CP2451" s="4"/>
      <c r="CQ2451" s="3"/>
      <c r="CS2451" s="4"/>
      <c r="CT2451" s="3"/>
      <c r="CU2451" s="3"/>
    </row>
    <row r="2452" spans="1:99" ht="20.100000000000001" customHeight="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Y2452" s="4"/>
      <c r="Z2452" s="5"/>
      <c r="AB2452" s="6"/>
      <c r="AC2452" s="3"/>
      <c r="AD2452" s="3"/>
      <c r="AE2452" s="3"/>
      <c r="AF2452" s="3"/>
      <c r="AG2452" s="4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X2452" s="4"/>
      <c r="AZ2452" s="4"/>
      <c r="BA2452" s="4"/>
      <c r="BB2452" s="8"/>
      <c r="BC2452" s="3"/>
      <c r="BD2452" s="3"/>
      <c r="BF2452" s="5"/>
      <c r="BG2452" s="5"/>
      <c r="BH2452" s="5"/>
      <c r="BI2452" s="5"/>
      <c r="BJ2452" s="5"/>
      <c r="BK2452" s="3"/>
      <c r="BM2452" s="7"/>
      <c r="BN2452" s="3"/>
      <c r="BO2452" s="3"/>
      <c r="BQ2452" s="7"/>
      <c r="BR2452" s="3"/>
      <c r="BS2452" s="3"/>
      <c r="BV2452" s="4"/>
      <c r="BW2452" s="3"/>
      <c r="BX2452" s="3"/>
      <c r="BY2452" s="3"/>
      <c r="BZ2452" s="3"/>
      <c r="CA2452" s="3"/>
      <c r="CB2452" s="3"/>
      <c r="CC2452" s="3"/>
      <c r="CD2452" s="4"/>
      <c r="CE2452" s="4"/>
      <c r="CF2452" s="3"/>
      <c r="CG2452" s="3"/>
      <c r="CH2452" s="3"/>
      <c r="CI2452" s="3"/>
      <c r="CJ2452" s="3"/>
      <c r="CK2452" s="2"/>
      <c r="CL2452" s="2"/>
      <c r="CM2452" s="4"/>
      <c r="CN2452" s="4"/>
      <c r="CO2452" s="3"/>
      <c r="CP2452" s="4"/>
      <c r="CQ2452" s="3"/>
      <c r="CS2452" s="4"/>
      <c r="CT2452" s="3"/>
      <c r="CU2452" s="3"/>
    </row>
    <row r="2453" spans="1:99" ht="20.100000000000001" customHeight="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Y2453" s="4"/>
      <c r="Z2453" s="5"/>
      <c r="AB2453" s="6"/>
      <c r="AC2453" s="3"/>
      <c r="AD2453" s="3"/>
      <c r="AE2453" s="3"/>
      <c r="AF2453" s="3"/>
      <c r="AG2453" s="4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X2453" s="4"/>
      <c r="AZ2453" s="4"/>
      <c r="BA2453" s="4"/>
      <c r="BB2453" s="8"/>
      <c r="BC2453" s="3"/>
      <c r="BD2453" s="3"/>
      <c r="BF2453" s="5"/>
      <c r="BG2453" s="5"/>
      <c r="BH2453" s="5"/>
      <c r="BI2453" s="5"/>
      <c r="BJ2453" s="5"/>
      <c r="BK2453" s="3"/>
      <c r="BM2453" s="7"/>
      <c r="BN2453" s="3"/>
      <c r="BO2453" s="3"/>
      <c r="BQ2453" s="7"/>
      <c r="BR2453" s="3"/>
      <c r="BS2453" s="3"/>
      <c r="BV2453" s="4"/>
      <c r="BW2453" s="3"/>
      <c r="BX2453" s="3"/>
      <c r="BY2453" s="3"/>
      <c r="BZ2453" s="3"/>
      <c r="CA2453" s="3"/>
      <c r="CB2453" s="3"/>
      <c r="CC2453" s="3"/>
      <c r="CD2453" s="4"/>
      <c r="CE2453" s="4"/>
      <c r="CF2453" s="3"/>
      <c r="CG2453" s="3"/>
      <c r="CH2453" s="3"/>
      <c r="CI2453" s="3"/>
      <c r="CJ2453" s="3"/>
      <c r="CK2453" s="2"/>
      <c r="CL2453" s="2"/>
      <c r="CM2453" s="4"/>
      <c r="CN2453" s="4"/>
      <c r="CO2453" s="3"/>
      <c r="CP2453" s="4"/>
      <c r="CQ2453" s="3"/>
      <c r="CS2453" s="4"/>
      <c r="CT2453" s="3"/>
      <c r="CU2453" s="3"/>
    </row>
    <row r="2454" spans="1:99" ht="20.100000000000001" customHeight="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Y2454" s="4"/>
      <c r="Z2454" s="5"/>
      <c r="AB2454" s="6"/>
      <c r="AC2454" s="3"/>
      <c r="AD2454" s="3"/>
      <c r="AE2454" s="3"/>
      <c r="AF2454" s="3"/>
      <c r="AG2454" s="4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X2454" s="4"/>
      <c r="AZ2454" s="4"/>
      <c r="BA2454" s="4"/>
      <c r="BB2454" s="8"/>
      <c r="BC2454" s="3"/>
      <c r="BD2454" s="3"/>
      <c r="BF2454" s="5"/>
      <c r="BG2454" s="5"/>
      <c r="BH2454" s="5"/>
      <c r="BI2454" s="5"/>
      <c r="BJ2454" s="5"/>
      <c r="BK2454" s="3"/>
      <c r="BM2454" s="7"/>
      <c r="BN2454" s="3"/>
      <c r="BO2454" s="3"/>
      <c r="BQ2454" s="7"/>
      <c r="BR2454" s="3"/>
      <c r="BS2454" s="3"/>
      <c r="BV2454" s="4"/>
      <c r="BW2454" s="3"/>
      <c r="BX2454" s="3"/>
      <c r="BY2454" s="3"/>
      <c r="BZ2454" s="3"/>
      <c r="CA2454" s="3"/>
      <c r="CB2454" s="3"/>
      <c r="CC2454" s="3"/>
      <c r="CD2454" s="4"/>
      <c r="CE2454" s="4"/>
      <c r="CF2454" s="3"/>
      <c r="CG2454" s="3"/>
      <c r="CH2454" s="3"/>
      <c r="CI2454" s="3"/>
      <c r="CJ2454" s="3"/>
      <c r="CK2454" s="2"/>
      <c r="CL2454" s="2"/>
      <c r="CM2454" s="4"/>
      <c r="CN2454" s="4"/>
      <c r="CO2454" s="3"/>
      <c r="CP2454" s="4"/>
      <c r="CQ2454" s="3"/>
      <c r="CS2454" s="4"/>
      <c r="CT2454" s="3"/>
      <c r="CU2454" s="3"/>
    </row>
    <row r="2455" spans="1:99" ht="20.100000000000001" customHeight="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Y2455" s="4"/>
      <c r="Z2455" s="5"/>
      <c r="AB2455" s="6"/>
      <c r="AC2455" s="3"/>
      <c r="AD2455" s="3"/>
      <c r="AE2455" s="3"/>
      <c r="AF2455" s="3"/>
      <c r="AG2455" s="4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X2455" s="4"/>
      <c r="AZ2455" s="4"/>
      <c r="BA2455" s="4"/>
      <c r="BB2455" s="8"/>
      <c r="BC2455" s="3"/>
      <c r="BD2455" s="3"/>
      <c r="BF2455" s="5"/>
      <c r="BG2455" s="5"/>
      <c r="BH2455" s="5"/>
      <c r="BI2455" s="5"/>
      <c r="BJ2455" s="5"/>
      <c r="BK2455" s="3"/>
      <c r="BM2455" s="7"/>
      <c r="BN2455" s="3"/>
      <c r="BO2455" s="3"/>
      <c r="BQ2455" s="7"/>
      <c r="BR2455" s="3"/>
      <c r="BS2455" s="3"/>
      <c r="BV2455" s="4"/>
      <c r="BW2455" s="3"/>
      <c r="BX2455" s="3"/>
      <c r="BY2455" s="3"/>
      <c r="BZ2455" s="3"/>
      <c r="CA2455" s="3"/>
      <c r="CB2455" s="3"/>
      <c r="CC2455" s="3"/>
      <c r="CD2455" s="4"/>
      <c r="CE2455" s="4"/>
      <c r="CF2455" s="3"/>
      <c r="CG2455" s="3"/>
      <c r="CH2455" s="3"/>
      <c r="CI2455" s="3"/>
      <c r="CJ2455" s="3"/>
      <c r="CK2455" s="2"/>
      <c r="CL2455" s="2"/>
      <c r="CM2455" s="4"/>
      <c r="CN2455" s="4"/>
      <c r="CO2455" s="3"/>
      <c r="CP2455" s="4"/>
      <c r="CQ2455" s="3"/>
      <c r="CS2455" s="4"/>
      <c r="CT2455" s="3"/>
      <c r="CU2455" s="3"/>
    </row>
    <row r="2456" spans="1:99" ht="20.100000000000001" customHeight="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Y2456" s="4"/>
      <c r="Z2456" s="5"/>
      <c r="AB2456" s="6"/>
      <c r="AC2456" s="3"/>
      <c r="AD2456" s="3"/>
      <c r="AE2456" s="3"/>
      <c r="AF2456" s="3"/>
      <c r="AG2456" s="4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X2456" s="4"/>
      <c r="AZ2456" s="4"/>
      <c r="BA2456" s="4"/>
      <c r="BB2456" s="8"/>
      <c r="BC2456" s="3"/>
      <c r="BD2456" s="3"/>
      <c r="BF2456" s="5"/>
      <c r="BG2456" s="5"/>
      <c r="BH2456" s="5"/>
      <c r="BI2456" s="5"/>
      <c r="BJ2456" s="5"/>
      <c r="BK2456" s="3"/>
      <c r="BM2456" s="7"/>
      <c r="BN2456" s="3"/>
      <c r="BO2456" s="3"/>
      <c r="BQ2456" s="7"/>
      <c r="BR2456" s="3"/>
      <c r="BS2456" s="3"/>
      <c r="BV2456" s="4"/>
      <c r="BW2456" s="3"/>
      <c r="BX2456" s="3"/>
      <c r="BY2456" s="3"/>
      <c r="BZ2456" s="3"/>
      <c r="CA2456" s="3"/>
      <c r="CB2456" s="3"/>
      <c r="CC2456" s="3"/>
      <c r="CD2456" s="4"/>
      <c r="CE2456" s="4"/>
      <c r="CF2456" s="3"/>
      <c r="CG2456" s="3"/>
      <c r="CH2456" s="3"/>
      <c r="CI2456" s="3"/>
      <c r="CJ2456" s="3"/>
      <c r="CK2456" s="2"/>
      <c r="CL2456" s="2"/>
      <c r="CM2456" s="4"/>
      <c r="CN2456" s="4"/>
      <c r="CO2456" s="3"/>
      <c r="CP2456" s="4"/>
      <c r="CQ2456" s="3"/>
      <c r="CS2456" s="4"/>
      <c r="CT2456" s="3"/>
      <c r="CU2456" s="3"/>
    </row>
    <row r="2457" spans="1:99" ht="20.100000000000001" customHeight="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Y2457" s="4"/>
      <c r="Z2457" s="5"/>
      <c r="AB2457" s="6"/>
      <c r="AC2457" s="3"/>
      <c r="AD2457" s="3"/>
      <c r="AE2457" s="3"/>
      <c r="AF2457" s="3"/>
      <c r="AG2457" s="4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X2457" s="4"/>
      <c r="AZ2457" s="4"/>
      <c r="BA2457" s="4"/>
      <c r="BB2457" s="8"/>
      <c r="BC2457" s="3"/>
      <c r="BD2457" s="3"/>
      <c r="BF2457" s="5"/>
      <c r="BG2457" s="5"/>
      <c r="BH2457" s="5"/>
      <c r="BI2457" s="5"/>
      <c r="BJ2457" s="5"/>
      <c r="BK2457" s="3"/>
      <c r="BM2457" s="7"/>
      <c r="BN2457" s="3"/>
      <c r="BO2457" s="3"/>
      <c r="BQ2457" s="7"/>
      <c r="BR2457" s="3"/>
      <c r="BS2457" s="3"/>
      <c r="BV2457" s="4"/>
      <c r="BW2457" s="3"/>
      <c r="BX2457" s="3"/>
      <c r="BY2457" s="3"/>
      <c r="BZ2457" s="3"/>
      <c r="CA2457" s="3"/>
      <c r="CB2457" s="3"/>
      <c r="CC2457" s="3"/>
      <c r="CD2457" s="4"/>
      <c r="CE2457" s="4"/>
      <c r="CF2457" s="3"/>
      <c r="CG2457" s="3"/>
      <c r="CH2457" s="3"/>
      <c r="CI2457" s="3"/>
      <c r="CJ2457" s="3"/>
      <c r="CK2457" s="2"/>
      <c r="CL2457" s="2"/>
      <c r="CM2457" s="4"/>
      <c r="CN2457" s="4"/>
      <c r="CO2457" s="3"/>
      <c r="CP2457" s="4"/>
      <c r="CQ2457" s="3"/>
      <c r="CS2457" s="4"/>
      <c r="CT2457" s="3"/>
      <c r="CU2457" s="3"/>
    </row>
    <row r="2458" spans="1:99" ht="20.100000000000001" customHeight="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Y2458" s="4"/>
      <c r="Z2458" s="5"/>
      <c r="AB2458" s="6"/>
      <c r="AC2458" s="3"/>
      <c r="AD2458" s="3"/>
      <c r="AE2458" s="3"/>
      <c r="AF2458" s="3"/>
      <c r="AG2458" s="4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X2458" s="4"/>
      <c r="AZ2458" s="4"/>
      <c r="BA2458" s="4"/>
      <c r="BB2458" s="8"/>
      <c r="BC2458" s="3"/>
      <c r="BD2458" s="3"/>
      <c r="BF2458" s="5"/>
      <c r="BG2458" s="5"/>
      <c r="BH2458" s="5"/>
      <c r="BI2458" s="5"/>
      <c r="BJ2458" s="5"/>
      <c r="BK2458" s="3"/>
      <c r="BM2458" s="7"/>
      <c r="BN2458" s="3"/>
      <c r="BO2458" s="3"/>
      <c r="BQ2458" s="7"/>
      <c r="BR2458" s="3"/>
      <c r="BS2458" s="3"/>
      <c r="BV2458" s="4"/>
      <c r="BW2458" s="3"/>
      <c r="BX2458" s="3"/>
      <c r="BY2458" s="3"/>
      <c r="BZ2458" s="3"/>
      <c r="CA2458" s="3"/>
      <c r="CB2458" s="3"/>
      <c r="CC2458" s="3"/>
      <c r="CD2458" s="4"/>
      <c r="CE2458" s="4"/>
      <c r="CF2458" s="3"/>
      <c r="CG2458" s="3"/>
      <c r="CH2458" s="3"/>
      <c r="CI2458" s="3"/>
      <c r="CJ2458" s="3"/>
      <c r="CK2458" s="2"/>
      <c r="CL2458" s="2"/>
      <c r="CM2458" s="4"/>
      <c r="CN2458" s="4"/>
      <c r="CO2458" s="3"/>
      <c r="CP2458" s="4"/>
      <c r="CQ2458" s="3"/>
      <c r="CS2458" s="4"/>
      <c r="CT2458" s="3"/>
      <c r="CU2458" s="3"/>
    </row>
    <row r="2459" spans="1:99" ht="20.100000000000001" customHeight="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Y2459" s="4"/>
      <c r="Z2459" s="5"/>
      <c r="AB2459" s="6"/>
      <c r="AC2459" s="3"/>
      <c r="AD2459" s="3"/>
      <c r="AE2459" s="3"/>
      <c r="AF2459" s="3"/>
      <c r="AG2459" s="4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X2459" s="4"/>
      <c r="AZ2459" s="4"/>
      <c r="BA2459" s="4"/>
      <c r="BB2459" s="8"/>
      <c r="BC2459" s="3"/>
      <c r="BD2459" s="3"/>
      <c r="BF2459" s="5"/>
      <c r="BG2459" s="5"/>
      <c r="BH2459" s="5"/>
      <c r="BI2459" s="5"/>
      <c r="BJ2459" s="5"/>
      <c r="BK2459" s="3"/>
      <c r="BM2459" s="7"/>
      <c r="BN2459" s="3"/>
      <c r="BO2459" s="3"/>
      <c r="BQ2459" s="7"/>
      <c r="BR2459" s="3"/>
      <c r="BS2459" s="3"/>
      <c r="BV2459" s="4"/>
      <c r="BW2459" s="3"/>
      <c r="BX2459" s="3"/>
      <c r="BY2459" s="3"/>
      <c r="BZ2459" s="3"/>
      <c r="CA2459" s="3"/>
      <c r="CB2459" s="3"/>
      <c r="CC2459" s="3"/>
      <c r="CD2459" s="4"/>
      <c r="CE2459" s="4"/>
      <c r="CF2459" s="3"/>
      <c r="CG2459" s="3"/>
      <c r="CH2459" s="3"/>
      <c r="CI2459" s="3"/>
      <c r="CJ2459" s="3"/>
      <c r="CK2459" s="2"/>
      <c r="CL2459" s="2"/>
      <c r="CM2459" s="4"/>
      <c r="CN2459" s="4"/>
      <c r="CO2459" s="3"/>
      <c r="CP2459" s="4"/>
      <c r="CQ2459" s="3"/>
      <c r="CS2459" s="4"/>
      <c r="CT2459" s="3"/>
      <c r="CU2459" s="3"/>
    </row>
    <row r="2460" spans="1:99" ht="20.100000000000001" customHeight="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Y2460" s="4"/>
      <c r="Z2460" s="5"/>
      <c r="AB2460" s="6"/>
      <c r="AC2460" s="3"/>
      <c r="AD2460" s="3"/>
      <c r="AE2460" s="3"/>
      <c r="AF2460" s="3"/>
      <c r="AG2460" s="4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X2460" s="4"/>
      <c r="AZ2460" s="4"/>
      <c r="BA2460" s="4"/>
      <c r="BB2460" s="8"/>
      <c r="BC2460" s="3"/>
      <c r="BD2460" s="3"/>
      <c r="BF2460" s="5"/>
      <c r="BG2460" s="5"/>
      <c r="BH2460" s="5"/>
      <c r="BI2460" s="5"/>
      <c r="BJ2460" s="5"/>
      <c r="BK2460" s="3"/>
      <c r="BM2460" s="7"/>
      <c r="BN2460" s="3"/>
      <c r="BO2460" s="3"/>
      <c r="BQ2460" s="7"/>
      <c r="BR2460" s="3"/>
      <c r="BS2460" s="3"/>
      <c r="BV2460" s="4"/>
      <c r="BW2460" s="3"/>
      <c r="BX2460" s="3"/>
      <c r="BY2460" s="3"/>
      <c r="BZ2460" s="3"/>
      <c r="CA2460" s="3"/>
      <c r="CB2460" s="3"/>
      <c r="CC2460" s="3"/>
      <c r="CD2460" s="4"/>
      <c r="CE2460" s="4"/>
      <c r="CF2460" s="3"/>
      <c r="CG2460" s="3"/>
      <c r="CH2460" s="3"/>
      <c r="CI2460" s="3"/>
      <c r="CJ2460" s="3"/>
      <c r="CK2460" s="2"/>
      <c r="CL2460" s="2"/>
      <c r="CM2460" s="4"/>
      <c r="CN2460" s="4"/>
      <c r="CO2460" s="3"/>
      <c r="CP2460" s="4"/>
      <c r="CQ2460" s="3"/>
      <c r="CS2460" s="4"/>
      <c r="CT2460" s="3"/>
      <c r="CU2460" s="3"/>
    </row>
    <row r="2461" spans="1:99" ht="20.100000000000001" customHeight="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Y2461" s="4"/>
      <c r="Z2461" s="5"/>
      <c r="AB2461" s="6"/>
      <c r="AC2461" s="3"/>
      <c r="AD2461" s="3"/>
      <c r="AE2461" s="3"/>
      <c r="AF2461" s="3"/>
      <c r="AG2461" s="4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X2461" s="4"/>
      <c r="AZ2461" s="4"/>
      <c r="BA2461" s="4"/>
      <c r="BB2461" s="8"/>
      <c r="BC2461" s="3"/>
      <c r="BD2461" s="3"/>
      <c r="BF2461" s="5"/>
      <c r="BG2461" s="5"/>
      <c r="BH2461" s="5"/>
      <c r="BI2461" s="5"/>
      <c r="BJ2461" s="5"/>
      <c r="BK2461" s="3"/>
      <c r="BM2461" s="7"/>
      <c r="BN2461" s="3"/>
      <c r="BO2461" s="3"/>
      <c r="BQ2461" s="7"/>
      <c r="BR2461" s="3"/>
      <c r="BS2461" s="3"/>
      <c r="BV2461" s="4"/>
      <c r="BW2461" s="3"/>
      <c r="BX2461" s="3"/>
      <c r="BY2461" s="3"/>
      <c r="BZ2461" s="3"/>
      <c r="CA2461" s="3"/>
      <c r="CB2461" s="3"/>
      <c r="CC2461" s="3"/>
      <c r="CD2461" s="4"/>
      <c r="CE2461" s="4"/>
      <c r="CF2461" s="3"/>
      <c r="CG2461" s="3"/>
      <c r="CH2461" s="3"/>
      <c r="CI2461" s="3"/>
      <c r="CJ2461" s="3"/>
      <c r="CK2461" s="2"/>
      <c r="CL2461" s="2"/>
      <c r="CM2461" s="4"/>
      <c r="CN2461" s="4"/>
      <c r="CO2461" s="3"/>
      <c r="CP2461" s="4"/>
      <c r="CQ2461" s="3"/>
      <c r="CS2461" s="4"/>
      <c r="CT2461" s="3"/>
      <c r="CU2461" s="3"/>
    </row>
    <row r="2462" spans="1:99" ht="20.100000000000001" customHeight="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Y2462" s="4"/>
      <c r="Z2462" s="5"/>
      <c r="AB2462" s="6"/>
      <c r="AC2462" s="3"/>
      <c r="AD2462" s="3"/>
      <c r="AE2462" s="3"/>
      <c r="AF2462" s="3"/>
      <c r="AG2462" s="4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X2462" s="4"/>
      <c r="AZ2462" s="4"/>
      <c r="BA2462" s="4"/>
      <c r="BB2462" s="8"/>
      <c r="BC2462" s="3"/>
      <c r="BD2462" s="3"/>
      <c r="BF2462" s="5"/>
      <c r="BG2462" s="5"/>
      <c r="BH2462" s="5"/>
      <c r="BI2462" s="5"/>
      <c r="BJ2462" s="5"/>
      <c r="BK2462" s="3"/>
      <c r="BM2462" s="7"/>
      <c r="BN2462" s="3"/>
      <c r="BO2462" s="3"/>
      <c r="BQ2462" s="7"/>
      <c r="BR2462" s="3"/>
      <c r="BS2462" s="3"/>
      <c r="BV2462" s="4"/>
      <c r="BW2462" s="3"/>
      <c r="BX2462" s="3"/>
      <c r="BY2462" s="3"/>
      <c r="BZ2462" s="3"/>
      <c r="CA2462" s="3"/>
      <c r="CB2462" s="3"/>
      <c r="CC2462" s="3"/>
      <c r="CD2462" s="4"/>
      <c r="CE2462" s="4"/>
      <c r="CF2462" s="3"/>
      <c r="CG2462" s="3"/>
      <c r="CH2462" s="3"/>
      <c r="CI2462" s="3"/>
      <c r="CJ2462" s="3"/>
      <c r="CK2462" s="2"/>
      <c r="CL2462" s="2"/>
      <c r="CM2462" s="4"/>
      <c r="CN2462" s="4"/>
      <c r="CO2462" s="3"/>
      <c r="CP2462" s="4"/>
      <c r="CQ2462" s="3"/>
      <c r="CS2462" s="4"/>
      <c r="CT2462" s="3"/>
      <c r="CU2462" s="3"/>
    </row>
    <row r="2463" spans="1:99" ht="20.100000000000001" customHeight="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Y2463" s="4"/>
      <c r="Z2463" s="5"/>
      <c r="AB2463" s="6"/>
      <c r="AC2463" s="3"/>
      <c r="AD2463" s="3"/>
      <c r="AE2463" s="3"/>
      <c r="AF2463" s="3"/>
      <c r="AG2463" s="4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X2463" s="4"/>
      <c r="AZ2463" s="4"/>
      <c r="BA2463" s="4"/>
      <c r="BB2463" s="8"/>
      <c r="BC2463" s="3"/>
      <c r="BD2463" s="3"/>
      <c r="BF2463" s="5"/>
      <c r="BG2463" s="5"/>
      <c r="BH2463" s="5"/>
      <c r="BI2463" s="5"/>
      <c r="BJ2463" s="5"/>
      <c r="BK2463" s="3"/>
      <c r="BM2463" s="7"/>
      <c r="BN2463" s="3"/>
      <c r="BO2463" s="3"/>
      <c r="BQ2463" s="7"/>
      <c r="BR2463" s="3"/>
      <c r="BS2463" s="3"/>
      <c r="BV2463" s="4"/>
      <c r="BW2463" s="3"/>
      <c r="BX2463" s="3"/>
      <c r="BY2463" s="3"/>
      <c r="BZ2463" s="3"/>
      <c r="CA2463" s="3"/>
      <c r="CB2463" s="3"/>
      <c r="CC2463" s="3"/>
      <c r="CD2463" s="4"/>
      <c r="CE2463" s="4"/>
      <c r="CF2463" s="3"/>
      <c r="CG2463" s="3"/>
      <c r="CH2463" s="3"/>
      <c r="CI2463" s="3"/>
      <c r="CJ2463" s="3"/>
      <c r="CK2463" s="2"/>
      <c r="CL2463" s="2"/>
      <c r="CM2463" s="4"/>
      <c r="CN2463" s="4"/>
      <c r="CO2463" s="3"/>
      <c r="CP2463" s="4"/>
      <c r="CQ2463" s="3"/>
      <c r="CS2463" s="4"/>
      <c r="CT2463" s="3"/>
      <c r="CU2463" s="3"/>
    </row>
    <row r="2464" spans="1:99" ht="20.100000000000001" customHeight="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Y2464" s="4"/>
      <c r="Z2464" s="5"/>
      <c r="AB2464" s="6"/>
      <c r="AC2464" s="3"/>
      <c r="AD2464" s="3"/>
      <c r="AE2464" s="3"/>
      <c r="AF2464" s="3"/>
      <c r="AG2464" s="4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X2464" s="4"/>
      <c r="AZ2464" s="4"/>
      <c r="BA2464" s="4"/>
      <c r="BB2464" s="8"/>
      <c r="BC2464" s="3"/>
      <c r="BD2464" s="3"/>
      <c r="BF2464" s="5"/>
      <c r="BG2464" s="5"/>
      <c r="BH2464" s="5"/>
      <c r="BI2464" s="5"/>
      <c r="BJ2464" s="5"/>
      <c r="BK2464" s="3"/>
      <c r="BM2464" s="7"/>
      <c r="BN2464" s="3"/>
      <c r="BO2464" s="3"/>
      <c r="BQ2464" s="7"/>
      <c r="BR2464" s="3"/>
      <c r="BS2464" s="3"/>
      <c r="BV2464" s="4"/>
      <c r="BW2464" s="3"/>
      <c r="BX2464" s="3"/>
      <c r="BY2464" s="3"/>
      <c r="BZ2464" s="3"/>
      <c r="CA2464" s="3"/>
      <c r="CB2464" s="3"/>
      <c r="CC2464" s="3"/>
      <c r="CD2464" s="4"/>
      <c r="CE2464" s="4"/>
      <c r="CF2464" s="3"/>
      <c r="CG2464" s="3"/>
      <c r="CH2464" s="3"/>
      <c r="CI2464" s="3"/>
      <c r="CJ2464" s="3"/>
      <c r="CK2464" s="2"/>
      <c r="CL2464" s="2"/>
      <c r="CM2464" s="4"/>
      <c r="CN2464" s="4"/>
      <c r="CO2464" s="3"/>
      <c r="CP2464" s="4"/>
      <c r="CQ2464" s="3"/>
      <c r="CS2464" s="4"/>
      <c r="CT2464" s="3"/>
      <c r="CU2464" s="3"/>
    </row>
    <row r="2465" spans="1:99" ht="20.100000000000001" customHeight="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Y2465" s="4"/>
      <c r="Z2465" s="5"/>
      <c r="AB2465" s="6"/>
      <c r="AC2465" s="3"/>
      <c r="AD2465" s="3"/>
      <c r="AE2465" s="3"/>
      <c r="AF2465" s="3"/>
      <c r="AG2465" s="4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X2465" s="4"/>
      <c r="AZ2465" s="4"/>
      <c r="BA2465" s="4"/>
      <c r="BB2465" s="8"/>
      <c r="BC2465" s="3"/>
      <c r="BD2465" s="3"/>
      <c r="BF2465" s="5"/>
      <c r="BG2465" s="5"/>
      <c r="BH2465" s="5"/>
      <c r="BI2465" s="5"/>
      <c r="BJ2465" s="5"/>
      <c r="BK2465" s="3"/>
      <c r="BM2465" s="7"/>
      <c r="BN2465" s="3"/>
      <c r="BO2465" s="3"/>
      <c r="BQ2465" s="7"/>
      <c r="BR2465" s="3"/>
      <c r="BS2465" s="3"/>
      <c r="BV2465" s="4"/>
      <c r="BW2465" s="3"/>
      <c r="BX2465" s="3"/>
      <c r="BY2465" s="3"/>
      <c r="BZ2465" s="3"/>
      <c r="CA2465" s="3"/>
      <c r="CB2465" s="3"/>
      <c r="CC2465" s="3"/>
      <c r="CD2465" s="4"/>
      <c r="CE2465" s="4"/>
      <c r="CF2465" s="3"/>
      <c r="CG2465" s="3"/>
      <c r="CH2465" s="3"/>
      <c r="CI2465" s="3"/>
      <c r="CJ2465" s="3"/>
      <c r="CK2465" s="2"/>
      <c r="CL2465" s="2"/>
      <c r="CM2465" s="4"/>
      <c r="CN2465" s="4"/>
      <c r="CO2465" s="3"/>
      <c r="CP2465" s="4"/>
      <c r="CQ2465" s="3"/>
      <c r="CS2465" s="4"/>
      <c r="CT2465" s="3"/>
      <c r="CU2465" s="3"/>
    </row>
    <row r="2466" spans="1:99" ht="20.100000000000001" customHeight="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Y2466" s="4"/>
      <c r="Z2466" s="5"/>
      <c r="AB2466" s="6"/>
      <c r="AC2466" s="3"/>
      <c r="AD2466" s="3"/>
      <c r="AE2466" s="3"/>
      <c r="AF2466" s="3"/>
      <c r="AG2466" s="4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X2466" s="4"/>
      <c r="AZ2466" s="4"/>
      <c r="BA2466" s="4"/>
      <c r="BB2466" s="8"/>
      <c r="BC2466" s="3"/>
      <c r="BD2466" s="3"/>
      <c r="BF2466" s="5"/>
      <c r="BG2466" s="5"/>
      <c r="BH2466" s="5"/>
      <c r="BI2466" s="5"/>
      <c r="BJ2466" s="5"/>
      <c r="BK2466" s="3"/>
      <c r="BM2466" s="7"/>
      <c r="BN2466" s="3"/>
      <c r="BO2466" s="3"/>
      <c r="BQ2466" s="7"/>
      <c r="BR2466" s="3"/>
      <c r="BS2466" s="3"/>
      <c r="BV2466" s="4"/>
      <c r="BW2466" s="3"/>
      <c r="BX2466" s="3"/>
      <c r="BY2466" s="3"/>
      <c r="BZ2466" s="3"/>
      <c r="CA2466" s="3"/>
      <c r="CB2466" s="3"/>
      <c r="CC2466" s="3"/>
      <c r="CD2466" s="4"/>
      <c r="CE2466" s="4"/>
      <c r="CF2466" s="3"/>
      <c r="CG2466" s="3"/>
      <c r="CH2466" s="3"/>
      <c r="CI2466" s="3"/>
      <c r="CJ2466" s="3"/>
      <c r="CK2466" s="2"/>
      <c r="CL2466" s="2"/>
      <c r="CM2466" s="4"/>
      <c r="CN2466" s="4"/>
      <c r="CO2466" s="3"/>
      <c r="CP2466" s="4"/>
      <c r="CQ2466" s="3"/>
      <c r="CS2466" s="4"/>
      <c r="CT2466" s="3"/>
      <c r="CU2466" s="3"/>
    </row>
    <row r="2467" spans="1:99" ht="20.100000000000001" customHeight="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Y2467" s="4"/>
      <c r="Z2467" s="5"/>
      <c r="AB2467" s="6"/>
      <c r="AC2467" s="3"/>
      <c r="AD2467" s="3"/>
      <c r="AE2467" s="3"/>
      <c r="AF2467" s="3"/>
      <c r="AG2467" s="4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X2467" s="4"/>
      <c r="AZ2467" s="4"/>
      <c r="BA2467" s="4"/>
      <c r="BB2467" s="8"/>
      <c r="BC2467" s="3"/>
      <c r="BD2467" s="3"/>
      <c r="BF2467" s="5"/>
      <c r="BG2467" s="5"/>
      <c r="BH2467" s="5"/>
      <c r="BI2467" s="5"/>
      <c r="BJ2467" s="5"/>
      <c r="BK2467" s="3"/>
      <c r="BM2467" s="7"/>
      <c r="BN2467" s="3"/>
      <c r="BO2467" s="3"/>
      <c r="BQ2467" s="7"/>
      <c r="BR2467" s="3"/>
      <c r="BS2467" s="3"/>
      <c r="BV2467" s="4"/>
      <c r="BW2467" s="3"/>
      <c r="BX2467" s="3"/>
      <c r="BY2467" s="3"/>
      <c r="BZ2467" s="3"/>
      <c r="CA2467" s="3"/>
      <c r="CB2467" s="3"/>
      <c r="CC2467" s="3"/>
      <c r="CD2467" s="4"/>
      <c r="CE2467" s="4"/>
      <c r="CF2467" s="3"/>
      <c r="CG2467" s="3"/>
      <c r="CH2467" s="3"/>
      <c r="CI2467" s="3"/>
      <c r="CJ2467" s="3"/>
      <c r="CK2467" s="2"/>
      <c r="CL2467" s="2"/>
      <c r="CM2467" s="4"/>
      <c r="CN2467" s="4"/>
      <c r="CO2467" s="3"/>
      <c r="CP2467" s="4"/>
      <c r="CQ2467" s="3"/>
      <c r="CS2467" s="4"/>
      <c r="CT2467" s="3"/>
      <c r="CU2467" s="3"/>
    </row>
    <row r="2468" spans="1:99" ht="20.100000000000001" customHeight="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Y2468" s="4"/>
      <c r="Z2468" s="5"/>
      <c r="AB2468" s="6"/>
      <c r="AC2468" s="3"/>
      <c r="AD2468" s="3"/>
      <c r="AE2468" s="3"/>
      <c r="AF2468" s="3"/>
      <c r="AG2468" s="4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X2468" s="4"/>
      <c r="AZ2468" s="4"/>
      <c r="BA2468" s="4"/>
      <c r="BB2468" s="8"/>
      <c r="BC2468" s="3"/>
      <c r="BD2468" s="3"/>
      <c r="BF2468" s="5"/>
      <c r="BG2468" s="5"/>
      <c r="BH2468" s="5"/>
      <c r="BI2468" s="5"/>
      <c r="BJ2468" s="5"/>
      <c r="BK2468" s="3"/>
      <c r="BM2468" s="7"/>
      <c r="BN2468" s="3"/>
      <c r="BO2468" s="3"/>
      <c r="BQ2468" s="7"/>
      <c r="BR2468" s="3"/>
      <c r="BS2468" s="3"/>
      <c r="BV2468" s="4"/>
      <c r="BW2468" s="3"/>
      <c r="BX2468" s="3"/>
      <c r="BY2468" s="3"/>
      <c r="BZ2468" s="3"/>
      <c r="CA2468" s="3"/>
      <c r="CB2468" s="3"/>
      <c r="CC2468" s="3"/>
      <c r="CD2468" s="4"/>
      <c r="CE2468" s="4"/>
      <c r="CF2468" s="3"/>
      <c r="CG2468" s="3"/>
      <c r="CH2468" s="3"/>
      <c r="CI2468" s="3"/>
      <c r="CJ2468" s="3"/>
      <c r="CK2468" s="2"/>
      <c r="CL2468" s="2"/>
      <c r="CM2468" s="4"/>
      <c r="CN2468" s="4"/>
      <c r="CO2468" s="3"/>
      <c r="CP2468" s="4"/>
      <c r="CQ2468" s="3"/>
      <c r="CS2468" s="4"/>
      <c r="CT2468" s="3"/>
      <c r="CU2468" s="3"/>
    </row>
    <row r="2469" spans="1:99" ht="20.100000000000001" customHeight="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Y2469" s="4"/>
      <c r="Z2469" s="5"/>
      <c r="AB2469" s="6"/>
      <c r="AC2469" s="3"/>
      <c r="AD2469" s="3"/>
      <c r="AE2469" s="3"/>
      <c r="AF2469" s="3"/>
      <c r="AG2469" s="4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X2469" s="4"/>
      <c r="AZ2469" s="4"/>
      <c r="BA2469" s="4"/>
      <c r="BB2469" s="8"/>
      <c r="BC2469" s="3"/>
      <c r="BD2469" s="3"/>
      <c r="BF2469" s="5"/>
      <c r="BG2469" s="5"/>
      <c r="BH2469" s="5"/>
      <c r="BI2469" s="5"/>
      <c r="BJ2469" s="5"/>
      <c r="BK2469" s="3"/>
      <c r="BM2469" s="7"/>
      <c r="BN2469" s="3"/>
      <c r="BO2469" s="3"/>
      <c r="BQ2469" s="7"/>
      <c r="BR2469" s="3"/>
      <c r="BS2469" s="3"/>
      <c r="BV2469" s="4"/>
      <c r="BW2469" s="3"/>
      <c r="BX2469" s="3"/>
      <c r="BY2469" s="3"/>
      <c r="BZ2469" s="3"/>
      <c r="CA2469" s="3"/>
      <c r="CB2469" s="3"/>
      <c r="CC2469" s="3"/>
      <c r="CD2469" s="4"/>
      <c r="CE2469" s="4"/>
      <c r="CF2469" s="3"/>
      <c r="CG2469" s="3"/>
      <c r="CH2469" s="3"/>
      <c r="CI2469" s="3"/>
      <c r="CJ2469" s="3"/>
      <c r="CK2469" s="2"/>
      <c r="CL2469" s="2"/>
      <c r="CM2469" s="4"/>
      <c r="CN2469" s="4"/>
      <c r="CO2469" s="3"/>
      <c r="CP2469" s="4"/>
      <c r="CQ2469" s="3"/>
      <c r="CS2469" s="4"/>
      <c r="CT2469" s="3"/>
      <c r="CU2469" s="3"/>
    </row>
    <row r="2470" spans="1:99" ht="20.100000000000001" customHeight="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Y2470" s="4"/>
      <c r="Z2470" s="5"/>
      <c r="AB2470" s="6"/>
      <c r="AC2470" s="3"/>
      <c r="AD2470" s="3"/>
      <c r="AE2470" s="3"/>
      <c r="AF2470" s="3"/>
      <c r="AG2470" s="4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X2470" s="4"/>
      <c r="AZ2470" s="4"/>
      <c r="BA2470" s="4"/>
      <c r="BB2470" s="8"/>
      <c r="BC2470" s="3"/>
      <c r="BD2470" s="3"/>
      <c r="BF2470" s="5"/>
      <c r="BG2470" s="5"/>
      <c r="BH2470" s="5"/>
      <c r="BI2470" s="5"/>
      <c r="BJ2470" s="5"/>
      <c r="BK2470" s="3"/>
      <c r="BM2470" s="7"/>
      <c r="BN2470" s="3"/>
      <c r="BO2470" s="3"/>
      <c r="BQ2470" s="7"/>
      <c r="BR2470" s="3"/>
      <c r="BS2470" s="3"/>
      <c r="BV2470" s="4"/>
      <c r="BW2470" s="3"/>
      <c r="BX2470" s="3"/>
      <c r="BY2470" s="3"/>
      <c r="BZ2470" s="3"/>
      <c r="CA2470" s="3"/>
      <c r="CB2470" s="3"/>
      <c r="CC2470" s="3"/>
      <c r="CD2470" s="4"/>
      <c r="CE2470" s="4"/>
      <c r="CF2470" s="3"/>
      <c r="CG2470" s="3"/>
      <c r="CH2470" s="3"/>
      <c r="CI2470" s="3"/>
      <c r="CJ2470" s="3"/>
      <c r="CK2470" s="2"/>
      <c r="CL2470" s="2"/>
      <c r="CM2470" s="4"/>
      <c r="CN2470" s="4"/>
      <c r="CO2470" s="3"/>
      <c r="CP2470" s="4"/>
      <c r="CQ2470" s="3"/>
      <c r="CS2470" s="4"/>
      <c r="CT2470" s="3"/>
      <c r="CU2470" s="3"/>
    </row>
    <row r="2471" spans="1:99" ht="20.100000000000001" customHeight="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Y2471" s="4"/>
      <c r="Z2471" s="5"/>
      <c r="AB2471" s="6"/>
      <c r="AC2471" s="3"/>
      <c r="AD2471" s="3"/>
      <c r="AE2471" s="3"/>
      <c r="AF2471" s="3"/>
      <c r="AG2471" s="4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X2471" s="4"/>
      <c r="AZ2471" s="4"/>
      <c r="BA2471" s="4"/>
      <c r="BB2471" s="8"/>
      <c r="BC2471" s="3"/>
      <c r="BD2471" s="3"/>
      <c r="BF2471" s="5"/>
      <c r="BG2471" s="5"/>
      <c r="BH2471" s="5"/>
      <c r="BI2471" s="5"/>
      <c r="BJ2471" s="5"/>
      <c r="BK2471" s="3"/>
      <c r="BM2471" s="7"/>
      <c r="BN2471" s="3"/>
      <c r="BO2471" s="3"/>
      <c r="BQ2471" s="7"/>
      <c r="BR2471" s="3"/>
      <c r="BS2471" s="3"/>
      <c r="BV2471" s="4"/>
      <c r="BW2471" s="3"/>
      <c r="BX2471" s="3"/>
      <c r="BY2471" s="3"/>
      <c r="BZ2471" s="3"/>
      <c r="CA2471" s="3"/>
      <c r="CB2471" s="3"/>
      <c r="CC2471" s="3"/>
      <c r="CD2471" s="4"/>
      <c r="CE2471" s="4"/>
      <c r="CF2471" s="3"/>
      <c r="CG2471" s="3"/>
      <c r="CH2471" s="3"/>
      <c r="CI2471" s="3"/>
      <c r="CJ2471" s="3"/>
      <c r="CK2471" s="2"/>
      <c r="CL2471" s="2"/>
      <c r="CM2471" s="4"/>
      <c r="CN2471" s="4"/>
      <c r="CO2471" s="3"/>
      <c r="CP2471" s="4"/>
      <c r="CQ2471" s="3"/>
      <c r="CS2471" s="4"/>
      <c r="CT2471" s="3"/>
      <c r="CU2471" s="3"/>
    </row>
    <row r="2472" spans="1:99" ht="20.100000000000001" customHeight="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Y2472" s="4"/>
      <c r="Z2472" s="5"/>
      <c r="AB2472" s="6"/>
      <c r="AC2472" s="3"/>
      <c r="AD2472" s="3"/>
      <c r="AE2472" s="3"/>
      <c r="AF2472" s="3"/>
      <c r="AG2472" s="4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X2472" s="4"/>
      <c r="AZ2472" s="4"/>
      <c r="BA2472" s="4"/>
      <c r="BB2472" s="8"/>
      <c r="BC2472" s="3"/>
      <c r="BD2472" s="3"/>
      <c r="BF2472" s="5"/>
      <c r="BG2472" s="5"/>
      <c r="BH2472" s="5"/>
      <c r="BI2472" s="5"/>
      <c r="BJ2472" s="5"/>
      <c r="BK2472" s="3"/>
      <c r="BM2472" s="7"/>
      <c r="BN2472" s="3"/>
      <c r="BO2472" s="3"/>
      <c r="BQ2472" s="7"/>
      <c r="BR2472" s="3"/>
      <c r="BS2472" s="3"/>
      <c r="BV2472" s="4"/>
      <c r="BW2472" s="3"/>
      <c r="BX2472" s="3"/>
      <c r="BY2472" s="3"/>
      <c r="BZ2472" s="3"/>
      <c r="CA2472" s="3"/>
      <c r="CB2472" s="3"/>
      <c r="CC2472" s="3"/>
      <c r="CD2472" s="4"/>
      <c r="CE2472" s="4"/>
      <c r="CF2472" s="3"/>
      <c r="CG2472" s="3"/>
      <c r="CH2472" s="3"/>
      <c r="CI2472" s="3"/>
      <c r="CJ2472" s="3"/>
      <c r="CK2472" s="2"/>
      <c r="CL2472" s="2"/>
      <c r="CM2472" s="4"/>
      <c r="CN2472" s="4"/>
      <c r="CO2472" s="3"/>
      <c r="CP2472" s="4"/>
      <c r="CQ2472" s="3"/>
      <c r="CS2472" s="4"/>
      <c r="CT2472" s="3"/>
      <c r="CU2472" s="3"/>
    </row>
    <row r="2473" spans="1:99" ht="20.100000000000001" customHeight="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Y2473" s="4"/>
      <c r="Z2473" s="5"/>
      <c r="AB2473" s="6"/>
      <c r="AC2473" s="3"/>
      <c r="AD2473" s="3"/>
      <c r="AE2473" s="3"/>
      <c r="AF2473" s="3"/>
      <c r="AG2473" s="4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X2473" s="4"/>
      <c r="AZ2473" s="4"/>
      <c r="BA2473" s="4"/>
      <c r="BB2473" s="8"/>
      <c r="BC2473" s="3"/>
      <c r="BD2473" s="3"/>
      <c r="BF2473" s="5"/>
      <c r="BG2473" s="5"/>
      <c r="BH2473" s="5"/>
      <c r="BI2473" s="5"/>
      <c r="BJ2473" s="5"/>
      <c r="BK2473" s="3"/>
      <c r="BM2473" s="7"/>
      <c r="BN2473" s="3"/>
      <c r="BO2473" s="3"/>
      <c r="BQ2473" s="7"/>
      <c r="BR2473" s="3"/>
      <c r="BS2473" s="3"/>
      <c r="BV2473" s="4"/>
      <c r="BW2473" s="3"/>
      <c r="BX2473" s="3"/>
      <c r="BY2473" s="3"/>
      <c r="BZ2473" s="3"/>
      <c r="CA2473" s="3"/>
      <c r="CB2473" s="3"/>
      <c r="CC2473" s="3"/>
      <c r="CD2473" s="4"/>
      <c r="CE2473" s="4"/>
      <c r="CF2473" s="3"/>
      <c r="CG2473" s="3"/>
      <c r="CH2473" s="3"/>
      <c r="CI2473" s="3"/>
      <c r="CJ2473" s="3"/>
      <c r="CK2473" s="2"/>
      <c r="CL2473" s="2"/>
      <c r="CM2473" s="4"/>
      <c r="CN2473" s="4"/>
      <c r="CO2473" s="3"/>
      <c r="CP2473" s="4"/>
      <c r="CQ2473" s="3"/>
      <c r="CS2473" s="4"/>
      <c r="CT2473" s="3"/>
      <c r="CU2473" s="3"/>
    </row>
    <row r="2474" spans="1:99" ht="20.100000000000001" customHeight="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Y2474" s="4"/>
      <c r="Z2474" s="5"/>
      <c r="AB2474" s="6"/>
      <c r="AC2474" s="3"/>
      <c r="AD2474" s="3"/>
      <c r="AE2474" s="3"/>
      <c r="AF2474" s="3"/>
      <c r="AG2474" s="4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X2474" s="4"/>
      <c r="AZ2474" s="4"/>
      <c r="BA2474" s="4"/>
      <c r="BB2474" s="8"/>
      <c r="BC2474" s="3"/>
      <c r="BD2474" s="3"/>
      <c r="BF2474" s="5"/>
      <c r="BG2474" s="5"/>
      <c r="BH2474" s="5"/>
      <c r="BI2474" s="5"/>
      <c r="BJ2474" s="5"/>
      <c r="BK2474" s="3"/>
      <c r="BM2474" s="7"/>
      <c r="BN2474" s="3"/>
      <c r="BO2474" s="3"/>
      <c r="BQ2474" s="7"/>
      <c r="BR2474" s="3"/>
      <c r="BS2474" s="3"/>
      <c r="BV2474" s="4"/>
      <c r="BW2474" s="3"/>
      <c r="BX2474" s="3"/>
      <c r="BY2474" s="3"/>
      <c r="BZ2474" s="3"/>
      <c r="CA2474" s="3"/>
      <c r="CB2474" s="3"/>
      <c r="CC2474" s="3"/>
      <c r="CD2474" s="4"/>
      <c r="CE2474" s="4"/>
      <c r="CF2474" s="3"/>
      <c r="CG2474" s="3"/>
      <c r="CH2474" s="3"/>
      <c r="CI2474" s="3"/>
      <c r="CJ2474" s="3"/>
      <c r="CK2474" s="2"/>
      <c r="CL2474" s="2"/>
      <c r="CM2474" s="4"/>
      <c r="CN2474" s="4"/>
      <c r="CO2474" s="3"/>
      <c r="CP2474" s="4"/>
      <c r="CQ2474" s="3"/>
      <c r="CS2474" s="4"/>
      <c r="CT2474" s="3"/>
      <c r="CU2474" s="3"/>
    </row>
    <row r="2475" spans="1:99" ht="20.100000000000001" customHeight="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Y2475" s="4"/>
      <c r="Z2475" s="5"/>
      <c r="AB2475" s="6"/>
      <c r="AC2475" s="3"/>
      <c r="AD2475" s="3"/>
      <c r="AE2475" s="3"/>
      <c r="AF2475" s="3"/>
      <c r="AG2475" s="4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X2475" s="4"/>
      <c r="AZ2475" s="4"/>
      <c r="BA2475" s="4"/>
      <c r="BB2475" s="8"/>
      <c r="BC2475" s="3"/>
      <c r="BD2475" s="3"/>
      <c r="BF2475" s="5"/>
      <c r="BG2475" s="5"/>
      <c r="BH2475" s="5"/>
      <c r="BI2475" s="5"/>
      <c r="BJ2475" s="5"/>
      <c r="BK2475" s="3"/>
      <c r="BM2475" s="7"/>
      <c r="BN2475" s="3"/>
      <c r="BO2475" s="3"/>
      <c r="BQ2475" s="7"/>
      <c r="BR2475" s="3"/>
      <c r="BS2475" s="3"/>
      <c r="BV2475" s="4"/>
      <c r="BW2475" s="3"/>
      <c r="BX2475" s="3"/>
      <c r="BY2475" s="3"/>
      <c r="BZ2475" s="3"/>
      <c r="CA2475" s="3"/>
      <c r="CB2475" s="3"/>
      <c r="CC2475" s="3"/>
      <c r="CD2475" s="4"/>
      <c r="CE2475" s="4"/>
      <c r="CF2475" s="3"/>
      <c r="CG2475" s="3"/>
      <c r="CH2475" s="3"/>
      <c r="CI2475" s="3"/>
      <c r="CJ2475" s="3"/>
      <c r="CK2475" s="2"/>
      <c r="CL2475" s="2"/>
      <c r="CM2475" s="4"/>
      <c r="CN2475" s="4"/>
      <c r="CO2475" s="3"/>
      <c r="CP2475" s="4"/>
      <c r="CQ2475" s="3"/>
      <c r="CS2475" s="4"/>
      <c r="CT2475" s="3"/>
      <c r="CU2475" s="3"/>
    </row>
    <row r="2476" spans="1:99" ht="20.100000000000001" customHeight="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Y2476" s="4"/>
      <c r="Z2476" s="5"/>
      <c r="AB2476" s="6"/>
      <c r="AC2476" s="3"/>
      <c r="AD2476" s="3"/>
      <c r="AE2476" s="3"/>
      <c r="AF2476" s="3"/>
      <c r="AG2476" s="4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X2476" s="4"/>
      <c r="AZ2476" s="4"/>
      <c r="BA2476" s="4"/>
      <c r="BB2476" s="8"/>
      <c r="BC2476" s="3"/>
      <c r="BD2476" s="3"/>
      <c r="BF2476" s="5"/>
      <c r="BG2476" s="5"/>
      <c r="BH2476" s="5"/>
      <c r="BI2476" s="5"/>
      <c r="BJ2476" s="5"/>
      <c r="BK2476" s="3"/>
      <c r="BM2476" s="7"/>
      <c r="BN2476" s="3"/>
      <c r="BO2476" s="3"/>
      <c r="BQ2476" s="7"/>
      <c r="BR2476" s="3"/>
      <c r="BS2476" s="3"/>
      <c r="BV2476" s="4"/>
      <c r="BW2476" s="3"/>
      <c r="BX2476" s="3"/>
      <c r="BY2476" s="3"/>
      <c r="BZ2476" s="3"/>
      <c r="CA2476" s="3"/>
      <c r="CB2476" s="3"/>
      <c r="CC2476" s="3"/>
      <c r="CD2476" s="4"/>
      <c r="CE2476" s="4"/>
      <c r="CF2476" s="3"/>
      <c r="CG2476" s="3"/>
      <c r="CH2476" s="3"/>
      <c r="CI2476" s="3"/>
      <c r="CJ2476" s="3"/>
      <c r="CK2476" s="2"/>
      <c r="CL2476" s="2"/>
      <c r="CM2476" s="4"/>
      <c r="CN2476" s="4"/>
      <c r="CO2476" s="3"/>
      <c r="CP2476" s="4"/>
      <c r="CQ2476" s="3"/>
      <c r="CS2476" s="4"/>
      <c r="CT2476" s="3"/>
      <c r="CU2476" s="3"/>
    </row>
    <row r="2477" spans="1:99" ht="20.100000000000001" customHeight="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Y2477" s="4"/>
      <c r="Z2477" s="5"/>
      <c r="AB2477" s="6"/>
      <c r="AC2477" s="3"/>
      <c r="AD2477" s="3"/>
      <c r="AE2477" s="3"/>
      <c r="AF2477" s="3"/>
      <c r="AG2477" s="4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X2477" s="4"/>
      <c r="AZ2477" s="4"/>
      <c r="BA2477" s="4"/>
      <c r="BB2477" s="8"/>
      <c r="BC2477" s="3"/>
      <c r="BD2477" s="3"/>
      <c r="BF2477" s="5"/>
      <c r="BG2477" s="5"/>
      <c r="BH2477" s="5"/>
      <c r="BI2477" s="5"/>
      <c r="BJ2477" s="5"/>
      <c r="BK2477" s="3"/>
      <c r="BM2477" s="7"/>
      <c r="BN2477" s="3"/>
      <c r="BO2477" s="3"/>
      <c r="BQ2477" s="7"/>
      <c r="BR2477" s="3"/>
      <c r="BS2477" s="3"/>
      <c r="BV2477" s="4"/>
      <c r="BW2477" s="3"/>
      <c r="BX2477" s="3"/>
      <c r="BY2477" s="3"/>
      <c r="BZ2477" s="3"/>
      <c r="CA2477" s="3"/>
      <c r="CB2477" s="3"/>
      <c r="CC2477" s="3"/>
      <c r="CD2477" s="4"/>
      <c r="CE2477" s="4"/>
      <c r="CF2477" s="3"/>
      <c r="CG2477" s="3"/>
      <c r="CH2477" s="3"/>
      <c r="CI2477" s="3"/>
      <c r="CJ2477" s="3"/>
      <c r="CK2477" s="2"/>
      <c r="CL2477" s="2"/>
      <c r="CM2477" s="4"/>
      <c r="CN2477" s="4"/>
      <c r="CO2477" s="3"/>
      <c r="CP2477" s="4"/>
      <c r="CQ2477" s="3"/>
      <c r="CS2477" s="4"/>
      <c r="CT2477" s="3"/>
      <c r="CU2477" s="3"/>
    </row>
    <row r="2478" spans="1:99" ht="20.100000000000001" customHeight="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Y2478" s="4"/>
      <c r="Z2478" s="5"/>
      <c r="AB2478" s="6"/>
      <c r="AC2478" s="3"/>
      <c r="AD2478" s="3"/>
      <c r="AE2478" s="3"/>
      <c r="AF2478" s="3"/>
      <c r="AG2478" s="4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X2478" s="4"/>
      <c r="AZ2478" s="4"/>
      <c r="BA2478" s="4"/>
      <c r="BB2478" s="8"/>
      <c r="BC2478" s="3"/>
      <c r="BD2478" s="3"/>
      <c r="BF2478" s="5"/>
      <c r="BG2478" s="5"/>
      <c r="BH2478" s="5"/>
      <c r="BI2478" s="5"/>
      <c r="BJ2478" s="5"/>
      <c r="BK2478" s="3"/>
      <c r="BM2478" s="7"/>
      <c r="BN2478" s="3"/>
      <c r="BO2478" s="3"/>
      <c r="BQ2478" s="7"/>
      <c r="BR2478" s="3"/>
      <c r="BS2478" s="3"/>
      <c r="BV2478" s="4"/>
      <c r="BW2478" s="3"/>
      <c r="BX2478" s="3"/>
      <c r="BY2478" s="3"/>
      <c r="BZ2478" s="3"/>
      <c r="CA2478" s="3"/>
      <c r="CB2478" s="3"/>
      <c r="CC2478" s="3"/>
      <c r="CD2478" s="4"/>
      <c r="CE2478" s="4"/>
      <c r="CF2478" s="3"/>
      <c r="CG2478" s="3"/>
      <c r="CH2478" s="3"/>
      <c r="CI2478" s="3"/>
      <c r="CJ2478" s="3"/>
      <c r="CK2478" s="2"/>
      <c r="CL2478" s="2"/>
      <c r="CM2478" s="4"/>
      <c r="CN2478" s="4"/>
      <c r="CO2478" s="3"/>
      <c r="CP2478" s="4"/>
      <c r="CQ2478" s="3"/>
      <c r="CS2478" s="4"/>
      <c r="CT2478" s="3"/>
      <c r="CU2478" s="3"/>
    </row>
    <row r="2479" spans="1:99" ht="20.100000000000001" customHeight="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Y2479" s="4"/>
      <c r="Z2479" s="5"/>
      <c r="AB2479" s="6"/>
      <c r="AC2479" s="3"/>
      <c r="AD2479" s="3"/>
      <c r="AE2479" s="3"/>
      <c r="AF2479" s="3"/>
      <c r="AG2479" s="4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X2479" s="4"/>
      <c r="AZ2479" s="4"/>
      <c r="BA2479" s="4"/>
      <c r="BB2479" s="8"/>
      <c r="BC2479" s="3"/>
      <c r="BD2479" s="3"/>
      <c r="BF2479" s="5"/>
      <c r="BG2479" s="5"/>
      <c r="BH2479" s="5"/>
      <c r="BI2479" s="5"/>
      <c r="BJ2479" s="5"/>
      <c r="BK2479" s="3"/>
      <c r="BM2479" s="7"/>
      <c r="BN2479" s="3"/>
      <c r="BO2479" s="3"/>
      <c r="BQ2479" s="7"/>
      <c r="BR2479" s="3"/>
      <c r="BS2479" s="3"/>
      <c r="BV2479" s="4"/>
      <c r="BW2479" s="3"/>
      <c r="BX2479" s="3"/>
      <c r="BY2479" s="3"/>
      <c r="BZ2479" s="3"/>
      <c r="CA2479" s="3"/>
      <c r="CB2479" s="3"/>
      <c r="CC2479" s="3"/>
      <c r="CD2479" s="4"/>
      <c r="CE2479" s="4"/>
      <c r="CF2479" s="3"/>
      <c r="CG2479" s="3"/>
      <c r="CH2479" s="3"/>
      <c r="CI2479" s="3"/>
      <c r="CJ2479" s="3"/>
      <c r="CK2479" s="2"/>
      <c r="CL2479" s="2"/>
      <c r="CM2479" s="4"/>
      <c r="CN2479" s="4"/>
      <c r="CO2479" s="3"/>
      <c r="CP2479" s="4"/>
      <c r="CQ2479" s="3"/>
      <c r="CS2479" s="4"/>
      <c r="CT2479" s="3"/>
      <c r="CU2479" s="3"/>
    </row>
    <row r="2480" spans="1:99" ht="20.100000000000001" customHeight="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Y2480" s="4"/>
      <c r="Z2480" s="5"/>
      <c r="AB2480" s="6"/>
      <c r="AC2480" s="3"/>
      <c r="AD2480" s="3"/>
      <c r="AE2480" s="3"/>
      <c r="AF2480" s="3"/>
      <c r="AG2480" s="4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X2480" s="4"/>
      <c r="AZ2480" s="4"/>
      <c r="BA2480" s="4"/>
      <c r="BB2480" s="8"/>
      <c r="BC2480" s="3"/>
      <c r="BD2480" s="3"/>
      <c r="BF2480" s="5"/>
      <c r="BG2480" s="5"/>
      <c r="BH2480" s="5"/>
      <c r="BI2480" s="5"/>
      <c r="BJ2480" s="5"/>
      <c r="BK2480" s="3"/>
      <c r="BM2480" s="7"/>
      <c r="BN2480" s="3"/>
      <c r="BO2480" s="3"/>
      <c r="BQ2480" s="7"/>
      <c r="BR2480" s="3"/>
      <c r="BS2480" s="3"/>
      <c r="BV2480" s="4"/>
      <c r="BW2480" s="3"/>
      <c r="BX2480" s="3"/>
      <c r="BY2480" s="3"/>
      <c r="BZ2480" s="3"/>
      <c r="CA2480" s="3"/>
      <c r="CB2480" s="3"/>
      <c r="CC2480" s="3"/>
      <c r="CD2480" s="4"/>
      <c r="CE2480" s="4"/>
      <c r="CF2480" s="3"/>
      <c r="CG2480" s="3"/>
      <c r="CH2480" s="3"/>
      <c r="CI2480" s="3"/>
      <c r="CJ2480" s="3"/>
      <c r="CK2480" s="2"/>
      <c r="CL2480" s="2"/>
      <c r="CM2480" s="4"/>
      <c r="CN2480" s="4"/>
      <c r="CO2480" s="3"/>
      <c r="CP2480" s="4"/>
      <c r="CQ2480" s="3"/>
      <c r="CS2480" s="4"/>
      <c r="CT2480" s="3"/>
      <c r="CU2480" s="3"/>
    </row>
    <row r="2481" spans="1:99" ht="20.100000000000001" customHeight="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Y2481" s="4"/>
      <c r="Z2481" s="5"/>
      <c r="AB2481" s="6"/>
      <c r="AC2481" s="3"/>
      <c r="AD2481" s="3"/>
      <c r="AE2481" s="3"/>
      <c r="AF2481" s="3"/>
      <c r="AG2481" s="4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X2481" s="4"/>
      <c r="AZ2481" s="4"/>
      <c r="BA2481" s="4"/>
      <c r="BB2481" s="8"/>
      <c r="BC2481" s="3"/>
      <c r="BD2481" s="3"/>
      <c r="BF2481" s="5"/>
      <c r="BG2481" s="5"/>
      <c r="BH2481" s="5"/>
      <c r="BI2481" s="5"/>
      <c r="BJ2481" s="5"/>
      <c r="BK2481" s="3"/>
      <c r="BM2481" s="7"/>
      <c r="BN2481" s="3"/>
      <c r="BO2481" s="3"/>
      <c r="BQ2481" s="7"/>
      <c r="BR2481" s="3"/>
      <c r="BS2481" s="3"/>
      <c r="BV2481" s="4"/>
      <c r="BW2481" s="3"/>
      <c r="BX2481" s="3"/>
      <c r="BY2481" s="3"/>
      <c r="BZ2481" s="3"/>
      <c r="CA2481" s="3"/>
      <c r="CB2481" s="3"/>
      <c r="CC2481" s="3"/>
      <c r="CD2481" s="4"/>
      <c r="CE2481" s="4"/>
      <c r="CF2481" s="3"/>
      <c r="CG2481" s="3"/>
      <c r="CH2481" s="3"/>
      <c r="CI2481" s="3"/>
      <c r="CJ2481" s="3"/>
      <c r="CK2481" s="2"/>
      <c r="CL2481" s="2"/>
      <c r="CM2481" s="4"/>
      <c r="CN2481" s="4"/>
      <c r="CO2481" s="3"/>
      <c r="CP2481" s="4"/>
      <c r="CQ2481" s="3"/>
      <c r="CS2481" s="4"/>
      <c r="CT2481" s="3"/>
      <c r="CU2481" s="3"/>
    </row>
    <row r="2482" spans="1:99" ht="20.100000000000001" customHeight="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Y2482" s="4"/>
      <c r="Z2482" s="5"/>
      <c r="AB2482" s="6"/>
      <c r="AC2482" s="3"/>
      <c r="AD2482" s="3"/>
      <c r="AE2482" s="3"/>
      <c r="AF2482" s="3"/>
      <c r="AG2482" s="4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X2482" s="4"/>
      <c r="AZ2482" s="4"/>
      <c r="BA2482" s="4"/>
      <c r="BB2482" s="8"/>
      <c r="BC2482" s="3"/>
      <c r="BD2482" s="3"/>
      <c r="BF2482" s="5"/>
      <c r="BG2482" s="5"/>
      <c r="BH2482" s="5"/>
      <c r="BI2482" s="5"/>
      <c r="BJ2482" s="5"/>
      <c r="BK2482" s="3"/>
      <c r="BM2482" s="7"/>
      <c r="BN2482" s="3"/>
      <c r="BO2482" s="3"/>
      <c r="BQ2482" s="7"/>
      <c r="BR2482" s="3"/>
      <c r="BS2482" s="3"/>
      <c r="BV2482" s="4"/>
      <c r="BW2482" s="3"/>
      <c r="BX2482" s="3"/>
      <c r="BY2482" s="3"/>
      <c r="BZ2482" s="3"/>
      <c r="CA2482" s="3"/>
      <c r="CB2482" s="3"/>
      <c r="CC2482" s="3"/>
      <c r="CD2482" s="4"/>
      <c r="CE2482" s="4"/>
      <c r="CF2482" s="3"/>
      <c r="CG2482" s="3"/>
      <c r="CH2482" s="3"/>
      <c r="CI2482" s="3"/>
      <c r="CJ2482" s="3"/>
      <c r="CK2482" s="2"/>
      <c r="CL2482" s="2"/>
      <c r="CM2482" s="4"/>
      <c r="CN2482" s="4"/>
      <c r="CO2482" s="3"/>
      <c r="CP2482" s="4"/>
      <c r="CQ2482" s="3"/>
      <c r="CS2482" s="4"/>
      <c r="CT2482" s="3"/>
      <c r="CU2482" s="3"/>
    </row>
    <row r="2483" spans="1:99" ht="20.100000000000001" customHeight="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Y2483" s="4"/>
      <c r="Z2483" s="5"/>
      <c r="AB2483" s="6"/>
      <c r="AC2483" s="3"/>
      <c r="AD2483" s="3"/>
      <c r="AE2483" s="3"/>
      <c r="AF2483" s="3"/>
      <c r="AG2483" s="4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X2483" s="4"/>
      <c r="AZ2483" s="4"/>
      <c r="BA2483" s="4"/>
      <c r="BB2483" s="8"/>
      <c r="BC2483" s="3"/>
      <c r="BD2483" s="3"/>
      <c r="BF2483" s="5"/>
      <c r="BG2483" s="5"/>
      <c r="BH2483" s="5"/>
      <c r="BI2483" s="5"/>
      <c r="BJ2483" s="5"/>
      <c r="BK2483" s="3"/>
      <c r="BM2483" s="7"/>
      <c r="BN2483" s="3"/>
      <c r="BO2483" s="3"/>
      <c r="BQ2483" s="7"/>
      <c r="BR2483" s="3"/>
      <c r="BS2483" s="3"/>
      <c r="BV2483" s="4"/>
      <c r="BW2483" s="3"/>
      <c r="BX2483" s="3"/>
      <c r="BY2483" s="3"/>
      <c r="BZ2483" s="3"/>
      <c r="CA2483" s="3"/>
      <c r="CB2483" s="3"/>
      <c r="CC2483" s="3"/>
      <c r="CD2483" s="4"/>
      <c r="CE2483" s="4"/>
      <c r="CF2483" s="3"/>
      <c r="CG2483" s="3"/>
      <c r="CH2483" s="3"/>
      <c r="CI2483" s="3"/>
      <c r="CJ2483" s="3"/>
      <c r="CK2483" s="2"/>
      <c r="CL2483" s="2"/>
      <c r="CM2483" s="4"/>
      <c r="CN2483" s="4"/>
      <c r="CO2483" s="3"/>
      <c r="CP2483" s="4"/>
      <c r="CQ2483" s="3"/>
      <c r="CS2483" s="4"/>
      <c r="CT2483" s="3"/>
      <c r="CU2483" s="3"/>
    </row>
    <row r="2484" spans="1:99" ht="20.100000000000001" customHeight="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Y2484" s="4"/>
      <c r="Z2484" s="5"/>
      <c r="AB2484" s="6"/>
      <c r="AC2484" s="3"/>
      <c r="AD2484" s="3"/>
      <c r="AE2484" s="3"/>
      <c r="AF2484" s="3"/>
      <c r="AG2484" s="4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X2484" s="4"/>
      <c r="AZ2484" s="4"/>
      <c r="BA2484" s="4"/>
      <c r="BB2484" s="8"/>
      <c r="BC2484" s="3"/>
      <c r="BD2484" s="3"/>
      <c r="BF2484" s="5"/>
      <c r="BG2484" s="5"/>
      <c r="BH2484" s="5"/>
      <c r="BI2484" s="5"/>
      <c r="BJ2484" s="5"/>
      <c r="BK2484" s="3"/>
      <c r="BM2484" s="7"/>
      <c r="BN2484" s="3"/>
      <c r="BO2484" s="3"/>
      <c r="BQ2484" s="7"/>
      <c r="BR2484" s="3"/>
      <c r="BS2484" s="3"/>
      <c r="BV2484" s="4"/>
      <c r="BW2484" s="3"/>
      <c r="BX2484" s="3"/>
      <c r="BY2484" s="3"/>
      <c r="BZ2484" s="3"/>
      <c r="CA2484" s="3"/>
      <c r="CB2484" s="3"/>
      <c r="CC2484" s="3"/>
      <c r="CD2484" s="4"/>
      <c r="CE2484" s="4"/>
      <c r="CF2484" s="3"/>
      <c r="CG2484" s="3"/>
      <c r="CH2484" s="3"/>
      <c r="CI2484" s="3"/>
      <c r="CJ2484" s="3"/>
      <c r="CK2484" s="2"/>
      <c r="CL2484" s="2"/>
      <c r="CM2484" s="4"/>
      <c r="CN2484" s="4"/>
      <c r="CO2484" s="3"/>
      <c r="CP2484" s="4"/>
      <c r="CQ2484" s="3"/>
      <c r="CS2484" s="4"/>
      <c r="CT2484" s="3"/>
      <c r="CU2484" s="3"/>
    </row>
    <row r="2485" spans="1:99" ht="20.100000000000001" customHeight="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Y2485" s="4"/>
      <c r="Z2485" s="5"/>
      <c r="AB2485" s="6"/>
      <c r="AC2485" s="3"/>
      <c r="AD2485" s="3"/>
      <c r="AE2485" s="3"/>
      <c r="AF2485" s="3"/>
      <c r="AG2485" s="4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X2485" s="4"/>
      <c r="AZ2485" s="4"/>
      <c r="BA2485" s="4"/>
      <c r="BB2485" s="8"/>
      <c r="BC2485" s="3"/>
      <c r="BD2485" s="3"/>
      <c r="BF2485" s="5"/>
      <c r="BG2485" s="5"/>
      <c r="BH2485" s="5"/>
      <c r="BI2485" s="5"/>
      <c r="BJ2485" s="5"/>
      <c r="BK2485" s="3"/>
      <c r="BM2485" s="7"/>
      <c r="BN2485" s="3"/>
      <c r="BO2485" s="3"/>
      <c r="BQ2485" s="7"/>
      <c r="BR2485" s="3"/>
      <c r="BS2485" s="3"/>
      <c r="BV2485" s="4"/>
      <c r="BW2485" s="3"/>
      <c r="BX2485" s="3"/>
      <c r="BY2485" s="3"/>
      <c r="BZ2485" s="3"/>
      <c r="CA2485" s="3"/>
      <c r="CB2485" s="3"/>
      <c r="CC2485" s="3"/>
      <c r="CD2485" s="4"/>
      <c r="CE2485" s="4"/>
      <c r="CF2485" s="3"/>
      <c r="CG2485" s="3"/>
      <c r="CH2485" s="3"/>
      <c r="CI2485" s="3"/>
      <c r="CJ2485" s="3"/>
      <c r="CK2485" s="2"/>
      <c r="CL2485" s="2"/>
      <c r="CM2485" s="4"/>
      <c r="CN2485" s="4"/>
      <c r="CO2485" s="3"/>
      <c r="CP2485" s="4"/>
      <c r="CQ2485" s="3"/>
      <c r="CS2485" s="4"/>
      <c r="CT2485" s="3"/>
      <c r="CU2485" s="3"/>
    </row>
    <row r="2486" spans="1:99" ht="20.100000000000001" customHeight="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Y2486" s="4"/>
      <c r="Z2486" s="5"/>
      <c r="AB2486" s="6"/>
      <c r="AC2486" s="3"/>
      <c r="AD2486" s="3"/>
      <c r="AE2486" s="3"/>
      <c r="AF2486" s="3"/>
      <c r="AG2486" s="4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X2486" s="4"/>
      <c r="AZ2486" s="4"/>
      <c r="BA2486" s="4"/>
      <c r="BB2486" s="8"/>
      <c r="BC2486" s="3"/>
      <c r="BD2486" s="3"/>
      <c r="BF2486" s="5"/>
      <c r="BG2486" s="5"/>
      <c r="BH2486" s="5"/>
      <c r="BI2486" s="5"/>
      <c r="BJ2486" s="5"/>
      <c r="BK2486" s="3"/>
      <c r="BM2486" s="7"/>
      <c r="BN2486" s="3"/>
      <c r="BO2486" s="3"/>
      <c r="BQ2486" s="7"/>
      <c r="BR2486" s="3"/>
      <c r="BS2486" s="3"/>
      <c r="BV2486" s="4"/>
      <c r="BW2486" s="3"/>
      <c r="BX2486" s="3"/>
      <c r="BY2486" s="3"/>
      <c r="BZ2486" s="3"/>
      <c r="CA2486" s="3"/>
      <c r="CB2486" s="3"/>
      <c r="CC2486" s="3"/>
      <c r="CD2486" s="4"/>
      <c r="CE2486" s="4"/>
      <c r="CF2486" s="3"/>
      <c r="CG2486" s="3"/>
      <c r="CH2486" s="3"/>
      <c r="CI2486" s="3"/>
      <c r="CJ2486" s="3"/>
      <c r="CK2486" s="2"/>
      <c r="CL2486" s="2"/>
      <c r="CM2486" s="4"/>
      <c r="CN2486" s="4"/>
      <c r="CO2486" s="3"/>
      <c r="CP2486" s="4"/>
      <c r="CQ2486" s="3"/>
      <c r="CS2486" s="4"/>
      <c r="CT2486" s="3"/>
      <c r="CU2486" s="3"/>
    </row>
    <row r="2487" spans="1:99" ht="20.100000000000001" customHeight="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Y2487" s="4"/>
      <c r="Z2487" s="5"/>
      <c r="AB2487" s="6"/>
      <c r="AC2487" s="3"/>
      <c r="AD2487" s="3"/>
      <c r="AE2487" s="3"/>
      <c r="AF2487" s="3"/>
      <c r="AG2487" s="4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X2487" s="4"/>
      <c r="AZ2487" s="4"/>
      <c r="BA2487" s="4"/>
      <c r="BB2487" s="8"/>
      <c r="BC2487" s="3"/>
      <c r="BD2487" s="3"/>
      <c r="BF2487" s="5"/>
      <c r="BG2487" s="5"/>
      <c r="BH2487" s="5"/>
      <c r="BI2487" s="5"/>
      <c r="BJ2487" s="5"/>
      <c r="BK2487" s="3"/>
      <c r="BM2487" s="7"/>
      <c r="BN2487" s="3"/>
      <c r="BO2487" s="3"/>
      <c r="BQ2487" s="7"/>
      <c r="BR2487" s="3"/>
      <c r="BS2487" s="3"/>
      <c r="BV2487" s="4"/>
      <c r="BW2487" s="3"/>
      <c r="BX2487" s="3"/>
      <c r="BY2487" s="3"/>
      <c r="BZ2487" s="3"/>
      <c r="CA2487" s="3"/>
      <c r="CB2487" s="3"/>
      <c r="CC2487" s="3"/>
      <c r="CD2487" s="4"/>
      <c r="CE2487" s="4"/>
      <c r="CF2487" s="3"/>
      <c r="CG2487" s="3"/>
      <c r="CH2487" s="3"/>
      <c r="CI2487" s="3"/>
      <c r="CJ2487" s="3"/>
      <c r="CK2487" s="2"/>
      <c r="CL2487" s="2"/>
      <c r="CM2487" s="4"/>
      <c r="CN2487" s="4"/>
      <c r="CO2487" s="3"/>
      <c r="CP2487" s="4"/>
      <c r="CQ2487" s="3"/>
      <c r="CS2487" s="4"/>
      <c r="CT2487" s="3"/>
      <c r="CU2487" s="3"/>
    </row>
    <row r="2488" spans="1:99" ht="20.100000000000001" customHeight="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Y2488" s="4"/>
      <c r="Z2488" s="5"/>
      <c r="AB2488" s="6"/>
      <c r="AC2488" s="3"/>
      <c r="AD2488" s="3"/>
      <c r="AE2488" s="3"/>
      <c r="AF2488" s="3"/>
      <c r="AG2488" s="4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X2488" s="4"/>
      <c r="AZ2488" s="4"/>
      <c r="BA2488" s="4"/>
      <c r="BB2488" s="8"/>
      <c r="BC2488" s="3"/>
      <c r="BD2488" s="3"/>
      <c r="BF2488" s="5"/>
      <c r="BG2488" s="5"/>
      <c r="BH2488" s="5"/>
      <c r="BI2488" s="5"/>
      <c r="BJ2488" s="5"/>
      <c r="BK2488" s="3"/>
      <c r="BM2488" s="7"/>
      <c r="BN2488" s="3"/>
      <c r="BO2488" s="3"/>
      <c r="BQ2488" s="7"/>
      <c r="BR2488" s="3"/>
      <c r="BS2488" s="3"/>
      <c r="BV2488" s="4"/>
      <c r="BW2488" s="3"/>
      <c r="BX2488" s="3"/>
      <c r="BY2488" s="3"/>
      <c r="BZ2488" s="3"/>
      <c r="CA2488" s="3"/>
      <c r="CB2488" s="3"/>
      <c r="CC2488" s="3"/>
      <c r="CD2488" s="4"/>
      <c r="CE2488" s="4"/>
      <c r="CF2488" s="3"/>
      <c r="CG2488" s="3"/>
      <c r="CH2488" s="3"/>
      <c r="CI2488" s="3"/>
      <c r="CJ2488" s="3"/>
      <c r="CK2488" s="2"/>
      <c r="CL2488" s="2"/>
      <c r="CM2488" s="4"/>
      <c r="CN2488" s="4"/>
      <c r="CO2488" s="3"/>
      <c r="CP2488" s="4"/>
      <c r="CQ2488" s="3"/>
      <c r="CS2488" s="4"/>
      <c r="CT2488" s="3"/>
      <c r="CU2488" s="3"/>
    </row>
    <row r="2489" spans="1:99" ht="20.100000000000001" customHeight="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Y2489" s="4"/>
      <c r="Z2489" s="5"/>
      <c r="AB2489" s="6"/>
      <c r="AC2489" s="3"/>
      <c r="AD2489" s="3"/>
      <c r="AE2489" s="3"/>
      <c r="AF2489" s="3"/>
      <c r="AG2489" s="4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X2489" s="4"/>
      <c r="AZ2489" s="4"/>
      <c r="BA2489" s="4"/>
      <c r="BB2489" s="8"/>
      <c r="BC2489" s="3"/>
      <c r="BD2489" s="3"/>
      <c r="BF2489" s="5"/>
      <c r="BG2489" s="5"/>
      <c r="BH2489" s="5"/>
      <c r="BI2489" s="5"/>
      <c r="BJ2489" s="5"/>
      <c r="BK2489" s="3"/>
      <c r="BM2489" s="7"/>
      <c r="BN2489" s="3"/>
      <c r="BO2489" s="3"/>
      <c r="BQ2489" s="7"/>
      <c r="BR2489" s="3"/>
      <c r="BS2489" s="3"/>
      <c r="BV2489" s="4"/>
      <c r="BW2489" s="3"/>
      <c r="BX2489" s="3"/>
      <c r="BY2489" s="3"/>
      <c r="BZ2489" s="3"/>
      <c r="CA2489" s="3"/>
      <c r="CB2489" s="3"/>
      <c r="CC2489" s="3"/>
      <c r="CD2489" s="4"/>
      <c r="CE2489" s="4"/>
      <c r="CF2489" s="3"/>
      <c r="CG2489" s="3"/>
      <c r="CH2489" s="3"/>
      <c r="CI2489" s="3"/>
      <c r="CJ2489" s="3"/>
      <c r="CK2489" s="2"/>
      <c r="CL2489" s="2"/>
      <c r="CM2489" s="4"/>
      <c r="CN2489" s="4"/>
      <c r="CO2489" s="3"/>
      <c r="CP2489" s="4"/>
      <c r="CQ2489" s="3"/>
      <c r="CS2489" s="4"/>
      <c r="CT2489" s="3"/>
      <c r="CU2489" s="3"/>
    </row>
    <row r="2490" spans="1:99" ht="20.100000000000001" customHeight="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Y2490" s="4"/>
      <c r="Z2490" s="5"/>
      <c r="AB2490" s="6"/>
      <c r="AC2490" s="3"/>
      <c r="AD2490" s="3"/>
      <c r="AE2490" s="3"/>
      <c r="AF2490" s="3"/>
      <c r="AG2490" s="4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X2490" s="4"/>
      <c r="AZ2490" s="4"/>
      <c r="BA2490" s="4"/>
      <c r="BB2490" s="8"/>
      <c r="BC2490" s="3"/>
      <c r="BD2490" s="3"/>
      <c r="BF2490" s="5"/>
      <c r="BG2490" s="5"/>
      <c r="BH2490" s="5"/>
      <c r="BI2490" s="5"/>
      <c r="BJ2490" s="5"/>
      <c r="BK2490" s="3"/>
      <c r="BM2490" s="7"/>
      <c r="BN2490" s="3"/>
      <c r="BO2490" s="3"/>
      <c r="BQ2490" s="7"/>
      <c r="BR2490" s="3"/>
      <c r="BS2490" s="3"/>
      <c r="BV2490" s="4"/>
      <c r="BW2490" s="3"/>
      <c r="BX2490" s="3"/>
      <c r="BY2490" s="3"/>
      <c r="BZ2490" s="3"/>
      <c r="CA2490" s="3"/>
      <c r="CB2490" s="3"/>
      <c r="CC2490" s="3"/>
      <c r="CD2490" s="4"/>
      <c r="CE2490" s="4"/>
      <c r="CF2490" s="3"/>
      <c r="CG2490" s="3"/>
      <c r="CH2490" s="3"/>
      <c r="CI2490" s="3"/>
      <c r="CJ2490" s="3"/>
      <c r="CK2490" s="2"/>
      <c r="CL2490" s="2"/>
      <c r="CM2490" s="4"/>
      <c r="CN2490" s="4"/>
      <c r="CO2490" s="3"/>
      <c r="CP2490" s="4"/>
      <c r="CQ2490" s="3"/>
      <c r="CS2490" s="4"/>
      <c r="CT2490" s="3"/>
      <c r="CU2490" s="3"/>
    </row>
    <row r="2491" spans="1:99" ht="20.100000000000001" customHeight="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Y2491" s="4"/>
      <c r="Z2491" s="5"/>
      <c r="AB2491" s="6"/>
      <c r="AC2491" s="3"/>
      <c r="AD2491" s="3"/>
      <c r="AE2491" s="3"/>
      <c r="AF2491" s="3"/>
      <c r="AG2491" s="4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X2491" s="4"/>
      <c r="AZ2491" s="4"/>
      <c r="BA2491" s="4"/>
      <c r="BB2491" s="8"/>
      <c r="BC2491" s="3"/>
      <c r="BD2491" s="3"/>
      <c r="BF2491" s="5"/>
      <c r="BG2491" s="5"/>
      <c r="BH2491" s="5"/>
      <c r="BI2491" s="5"/>
      <c r="BJ2491" s="5"/>
      <c r="BK2491" s="3"/>
      <c r="BM2491" s="7"/>
      <c r="BN2491" s="3"/>
      <c r="BO2491" s="3"/>
      <c r="BQ2491" s="7"/>
      <c r="BR2491" s="3"/>
      <c r="BS2491" s="3"/>
      <c r="BV2491" s="4"/>
      <c r="BW2491" s="3"/>
      <c r="BX2491" s="3"/>
      <c r="BY2491" s="3"/>
      <c r="BZ2491" s="3"/>
      <c r="CA2491" s="3"/>
      <c r="CB2491" s="3"/>
      <c r="CC2491" s="3"/>
      <c r="CD2491" s="4"/>
      <c r="CE2491" s="4"/>
      <c r="CF2491" s="3"/>
      <c r="CG2491" s="3"/>
      <c r="CH2491" s="3"/>
      <c r="CI2491" s="3"/>
      <c r="CJ2491" s="3"/>
      <c r="CK2491" s="2"/>
      <c r="CL2491" s="2"/>
      <c r="CM2491" s="4"/>
      <c r="CN2491" s="4"/>
      <c r="CO2491" s="3"/>
      <c r="CP2491" s="4"/>
      <c r="CQ2491" s="3"/>
      <c r="CS2491" s="4"/>
      <c r="CT2491" s="3"/>
      <c r="CU2491" s="3"/>
    </row>
    <row r="2492" spans="1:99" ht="20.100000000000001" customHeight="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Y2492" s="4"/>
      <c r="Z2492" s="5"/>
      <c r="AB2492" s="6"/>
      <c r="AC2492" s="3"/>
      <c r="AD2492" s="3"/>
      <c r="AE2492" s="3"/>
      <c r="AF2492" s="3"/>
      <c r="AG2492" s="4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X2492" s="4"/>
      <c r="AZ2492" s="4"/>
      <c r="BA2492" s="4"/>
      <c r="BB2492" s="8"/>
      <c r="BC2492" s="3"/>
      <c r="BD2492" s="3"/>
      <c r="BF2492" s="5"/>
      <c r="BG2492" s="5"/>
      <c r="BH2492" s="5"/>
      <c r="BI2492" s="5"/>
      <c r="BJ2492" s="5"/>
      <c r="BK2492" s="3"/>
      <c r="BM2492" s="7"/>
      <c r="BN2492" s="3"/>
      <c r="BO2492" s="3"/>
      <c r="BQ2492" s="7"/>
      <c r="BR2492" s="3"/>
      <c r="BS2492" s="3"/>
      <c r="BV2492" s="4"/>
      <c r="BW2492" s="3"/>
      <c r="BX2492" s="3"/>
      <c r="BY2492" s="3"/>
      <c r="BZ2492" s="3"/>
      <c r="CA2492" s="3"/>
      <c r="CB2492" s="3"/>
      <c r="CC2492" s="3"/>
      <c r="CD2492" s="4"/>
      <c r="CE2492" s="4"/>
      <c r="CF2492" s="3"/>
      <c r="CG2492" s="3"/>
      <c r="CH2492" s="3"/>
      <c r="CI2492" s="3"/>
      <c r="CJ2492" s="3"/>
      <c r="CK2492" s="2"/>
      <c r="CL2492" s="2"/>
      <c r="CM2492" s="4"/>
      <c r="CN2492" s="4"/>
      <c r="CO2492" s="3"/>
      <c r="CP2492" s="4"/>
      <c r="CQ2492" s="3"/>
      <c r="CS2492" s="4"/>
      <c r="CT2492" s="3"/>
      <c r="CU2492" s="3"/>
    </row>
    <row r="2493" spans="1:99" ht="20.100000000000001" customHeight="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Y2493" s="4"/>
      <c r="Z2493" s="5"/>
      <c r="AB2493" s="6"/>
      <c r="AC2493" s="3"/>
      <c r="AD2493" s="3"/>
      <c r="AE2493" s="3"/>
      <c r="AF2493" s="3"/>
      <c r="AG2493" s="4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X2493" s="4"/>
      <c r="AZ2493" s="4"/>
      <c r="BA2493" s="4"/>
      <c r="BB2493" s="8"/>
      <c r="BC2493" s="3"/>
      <c r="BD2493" s="3"/>
      <c r="BF2493" s="5"/>
      <c r="BG2493" s="5"/>
      <c r="BH2493" s="5"/>
      <c r="BI2493" s="5"/>
      <c r="BJ2493" s="5"/>
      <c r="BK2493" s="3"/>
      <c r="BM2493" s="7"/>
      <c r="BN2493" s="3"/>
      <c r="BO2493" s="3"/>
      <c r="BQ2493" s="7"/>
      <c r="BR2493" s="3"/>
      <c r="BS2493" s="3"/>
      <c r="BV2493" s="4"/>
      <c r="BW2493" s="3"/>
      <c r="BX2493" s="3"/>
      <c r="BY2493" s="3"/>
      <c r="BZ2493" s="3"/>
      <c r="CA2493" s="3"/>
      <c r="CB2493" s="3"/>
      <c r="CC2493" s="3"/>
      <c r="CD2493" s="4"/>
      <c r="CE2493" s="4"/>
      <c r="CF2493" s="3"/>
      <c r="CG2493" s="3"/>
      <c r="CH2493" s="3"/>
      <c r="CI2493" s="3"/>
      <c r="CJ2493" s="3"/>
      <c r="CK2493" s="2"/>
      <c r="CL2493" s="2"/>
      <c r="CM2493" s="4"/>
      <c r="CN2493" s="4"/>
      <c r="CO2493" s="3"/>
      <c r="CP2493" s="4"/>
      <c r="CQ2493" s="3"/>
      <c r="CS2493" s="4"/>
      <c r="CT2493" s="3"/>
      <c r="CU2493" s="3"/>
    </row>
    <row r="2494" spans="1:99" ht="20.100000000000001" customHeight="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Y2494" s="4"/>
      <c r="Z2494" s="5"/>
      <c r="AB2494" s="6"/>
      <c r="AC2494" s="3"/>
      <c r="AD2494" s="3"/>
      <c r="AE2494" s="3"/>
      <c r="AF2494" s="3"/>
      <c r="AG2494" s="4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X2494" s="4"/>
      <c r="AZ2494" s="4"/>
      <c r="BA2494" s="4"/>
      <c r="BB2494" s="8"/>
      <c r="BC2494" s="3"/>
      <c r="BD2494" s="3"/>
      <c r="BF2494" s="5"/>
      <c r="BG2494" s="5"/>
      <c r="BH2494" s="5"/>
      <c r="BI2494" s="5"/>
      <c r="BJ2494" s="5"/>
      <c r="BK2494" s="3"/>
      <c r="BM2494" s="7"/>
      <c r="BN2494" s="3"/>
      <c r="BO2494" s="3"/>
      <c r="BQ2494" s="7"/>
      <c r="BR2494" s="3"/>
      <c r="BS2494" s="3"/>
      <c r="BV2494" s="4"/>
      <c r="BW2494" s="3"/>
      <c r="BX2494" s="3"/>
      <c r="BY2494" s="3"/>
      <c r="BZ2494" s="3"/>
      <c r="CA2494" s="3"/>
      <c r="CB2494" s="3"/>
      <c r="CC2494" s="3"/>
      <c r="CD2494" s="4"/>
      <c r="CE2494" s="4"/>
      <c r="CF2494" s="3"/>
      <c r="CG2494" s="3"/>
      <c r="CH2494" s="3"/>
      <c r="CI2494" s="3"/>
      <c r="CJ2494" s="3"/>
      <c r="CK2494" s="2"/>
      <c r="CL2494" s="2"/>
      <c r="CM2494" s="4"/>
      <c r="CN2494" s="4"/>
      <c r="CO2494" s="3"/>
      <c r="CP2494" s="4"/>
      <c r="CQ2494" s="3"/>
      <c r="CS2494" s="4"/>
      <c r="CT2494" s="3"/>
      <c r="CU2494" s="3"/>
    </row>
    <row r="2495" spans="1:99" ht="20.100000000000001" customHeight="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Y2495" s="4"/>
      <c r="Z2495" s="5"/>
      <c r="AB2495" s="6"/>
      <c r="AC2495" s="3"/>
      <c r="AD2495" s="3"/>
      <c r="AE2495" s="3"/>
      <c r="AF2495" s="3"/>
      <c r="AG2495" s="4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X2495" s="4"/>
      <c r="AZ2495" s="4"/>
      <c r="BA2495" s="4"/>
      <c r="BB2495" s="8"/>
      <c r="BC2495" s="3"/>
      <c r="BD2495" s="3"/>
      <c r="BF2495" s="5"/>
      <c r="BG2495" s="5"/>
      <c r="BH2495" s="5"/>
      <c r="BI2495" s="5"/>
      <c r="BJ2495" s="5"/>
      <c r="BK2495" s="3"/>
      <c r="BM2495" s="7"/>
      <c r="BN2495" s="3"/>
      <c r="BO2495" s="3"/>
      <c r="BQ2495" s="7"/>
      <c r="BR2495" s="3"/>
      <c r="BS2495" s="3"/>
      <c r="BV2495" s="4"/>
      <c r="BW2495" s="3"/>
      <c r="BX2495" s="3"/>
      <c r="BY2495" s="3"/>
      <c r="BZ2495" s="3"/>
      <c r="CA2495" s="3"/>
      <c r="CB2495" s="3"/>
      <c r="CC2495" s="3"/>
      <c r="CD2495" s="4"/>
      <c r="CE2495" s="4"/>
      <c r="CF2495" s="3"/>
      <c r="CG2495" s="3"/>
      <c r="CH2495" s="3"/>
      <c r="CI2495" s="3"/>
      <c r="CJ2495" s="3"/>
      <c r="CK2495" s="2"/>
      <c r="CL2495" s="2"/>
      <c r="CM2495" s="4"/>
      <c r="CN2495" s="4"/>
      <c r="CO2495" s="3"/>
      <c r="CP2495" s="4"/>
      <c r="CQ2495" s="3"/>
      <c r="CS2495" s="4"/>
      <c r="CT2495" s="3"/>
      <c r="CU2495" s="3"/>
    </row>
    <row r="2496" spans="1:99" ht="20.100000000000001" customHeight="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Y2496" s="4"/>
      <c r="Z2496" s="5"/>
      <c r="AB2496" s="6"/>
      <c r="AC2496" s="3"/>
      <c r="AD2496" s="3"/>
      <c r="AE2496" s="3"/>
      <c r="AF2496" s="3"/>
      <c r="AG2496" s="4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X2496" s="4"/>
      <c r="AZ2496" s="4"/>
      <c r="BA2496" s="4"/>
      <c r="BB2496" s="8"/>
      <c r="BC2496" s="3"/>
      <c r="BD2496" s="3"/>
      <c r="BF2496" s="5"/>
      <c r="BG2496" s="5"/>
      <c r="BH2496" s="5"/>
      <c r="BI2496" s="5"/>
      <c r="BJ2496" s="5"/>
      <c r="BK2496" s="3"/>
      <c r="BM2496" s="7"/>
      <c r="BN2496" s="3"/>
      <c r="BO2496" s="3"/>
      <c r="BQ2496" s="7"/>
      <c r="BR2496" s="3"/>
      <c r="BS2496" s="3"/>
      <c r="BV2496" s="4"/>
      <c r="BW2496" s="3"/>
      <c r="BX2496" s="3"/>
      <c r="BY2496" s="3"/>
      <c r="BZ2496" s="3"/>
      <c r="CA2496" s="3"/>
      <c r="CB2496" s="3"/>
      <c r="CC2496" s="3"/>
      <c r="CD2496" s="4"/>
      <c r="CE2496" s="4"/>
      <c r="CF2496" s="3"/>
      <c r="CG2496" s="3"/>
      <c r="CH2496" s="3"/>
      <c r="CI2496" s="3"/>
      <c r="CJ2496" s="3"/>
      <c r="CK2496" s="2"/>
      <c r="CL2496" s="2"/>
      <c r="CM2496" s="4"/>
      <c r="CN2496" s="4"/>
      <c r="CO2496" s="3"/>
      <c r="CP2496" s="4"/>
      <c r="CQ2496" s="3"/>
      <c r="CS2496" s="4"/>
      <c r="CT2496" s="3"/>
      <c r="CU2496" s="3"/>
    </row>
    <row r="2497" spans="1:99" ht="20.100000000000001" customHeight="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Y2497" s="4"/>
      <c r="Z2497" s="5"/>
      <c r="AB2497" s="6"/>
      <c r="AC2497" s="3"/>
      <c r="AD2497" s="3"/>
      <c r="AE2497" s="3"/>
      <c r="AF2497" s="3"/>
      <c r="AG2497" s="4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X2497" s="4"/>
      <c r="AZ2497" s="4"/>
      <c r="BA2497" s="4"/>
      <c r="BB2497" s="8"/>
      <c r="BC2497" s="3"/>
      <c r="BD2497" s="3"/>
      <c r="BF2497" s="5"/>
      <c r="BG2497" s="5"/>
      <c r="BH2497" s="5"/>
      <c r="BI2497" s="5"/>
      <c r="BJ2497" s="5"/>
      <c r="BK2497" s="3"/>
      <c r="BM2497" s="7"/>
      <c r="BN2497" s="3"/>
      <c r="BO2497" s="3"/>
      <c r="BQ2497" s="7"/>
      <c r="BR2497" s="3"/>
      <c r="BS2497" s="3"/>
      <c r="BV2497" s="4"/>
      <c r="BW2497" s="3"/>
      <c r="BX2497" s="3"/>
      <c r="BY2497" s="3"/>
      <c r="BZ2497" s="3"/>
      <c r="CA2497" s="3"/>
      <c r="CB2497" s="3"/>
      <c r="CC2497" s="3"/>
      <c r="CD2497" s="4"/>
      <c r="CE2497" s="4"/>
      <c r="CF2497" s="3"/>
      <c r="CG2497" s="3"/>
      <c r="CH2497" s="3"/>
      <c r="CI2497" s="3"/>
      <c r="CJ2497" s="3"/>
      <c r="CK2497" s="2"/>
      <c r="CL2497" s="2"/>
      <c r="CM2497" s="4"/>
      <c r="CN2497" s="4"/>
      <c r="CO2497" s="3"/>
      <c r="CP2497" s="4"/>
      <c r="CQ2497" s="3"/>
      <c r="CS2497" s="4"/>
      <c r="CT2497" s="3"/>
      <c r="CU2497" s="3"/>
    </row>
    <row r="2498" spans="1:99" ht="20.100000000000001" customHeight="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Y2498" s="4"/>
      <c r="Z2498" s="5"/>
      <c r="AB2498" s="6"/>
      <c r="AC2498" s="3"/>
      <c r="AD2498" s="3"/>
      <c r="AE2498" s="3"/>
      <c r="AF2498" s="3"/>
      <c r="AG2498" s="4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X2498" s="4"/>
      <c r="AZ2498" s="4"/>
      <c r="BA2498" s="4"/>
      <c r="BB2498" s="8"/>
      <c r="BC2498" s="3"/>
      <c r="BD2498" s="3"/>
      <c r="BF2498" s="5"/>
      <c r="BG2498" s="5"/>
      <c r="BH2498" s="5"/>
      <c r="BI2498" s="5"/>
      <c r="BJ2498" s="5"/>
      <c r="BK2498" s="3"/>
      <c r="BM2498" s="7"/>
      <c r="BN2498" s="3"/>
      <c r="BO2498" s="3"/>
      <c r="BQ2498" s="7"/>
      <c r="BR2498" s="3"/>
      <c r="BS2498" s="3"/>
      <c r="BV2498" s="4"/>
      <c r="BW2498" s="3"/>
      <c r="BX2498" s="3"/>
      <c r="BY2498" s="3"/>
      <c r="BZ2498" s="3"/>
      <c r="CA2498" s="3"/>
      <c r="CB2498" s="3"/>
      <c r="CC2498" s="3"/>
      <c r="CD2498" s="4"/>
      <c r="CE2498" s="4"/>
      <c r="CF2498" s="3"/>
      <c r="CG2498" s="3"/>
      <c r="CH2498" s="3"/>
      <c r="CI2498" s="3"/>
      <c r="CJ2498" s="3"/>
      <c r="CK2498" s="2"/>
      <c r="CL2498" s="2"/>
      <c r="CM2498" s="4"/>
      <c r="CN2498" s="4"/>
      <c r="CO2498" s="3"/>
      <c r="CP2498" s="4"/>
      <c r="CQ2498" s="3"/>
      <c r="CS2498" s="4"/>
      <c r="CT2498" s="3"/>
      <c r="CU2498" s="3"/>
    </row>
    <row r="2499" spans="1:99" ht="20.100000000000001" customHeight="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Y2499" s="4"/>
      <c r="Z2499" s="5"/>
      <c r="AB2499" s="6"/>
      <c r="AC2499" s="3"/>
      <c r="AD2499" s="3"/>
      <c r="AE2499" s="3"/>
      <c r="AF2499" s="3"/>
      <c r="AG2499" s="4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X2499" s="4"/>
      <c r="AZ2499" s="4"/>
      <c r="BA2499" s="4"/>
      <c r="BB2499" s="8"/>
      <c r="BC2499" s="3"/>
      <c r="BD2499" s="3"/>
      <c r="BF2499" s="5"/>
      <c r="BG2499" s="5"/>
      <c r="BH2499" s="5"/>
      <c r="BI2499" s="5"/>
      <c r="BJ2499" s="5"/>
      <c r="BK2499" s="3"/>
      <c r="BM2499" s="7"/>
      <c r="BN2499" s="3"/>
      <c r="BO2499" s="3"/>
      <c r="BQ2499" s="7"/>
      <c r="BR2499" s="3"/>
      <c r="BS2499" s="3"/>
      <c r="BV2499" s="4"/>
      <c r="BW2499" s="3"/>
      <c r="BX2499" s="3"/>
      <c r="BY2499" s="3"/>
      <c r="BZ2499" s="3"/>
      <c r="CA2499" s="3"/>
      <c r="CB2499" s="3"/>
      <c r="CC2499" s="3"/>
      <c r="CD2499" s="4"/>
      <c r="CE2499" s="4"/>
      <c r="CF2499" s="3"/>
      <c r="CG2499" s="3"/>
      <c r="CH2499" s="3"/>
      <c r="CI2499" s="3"/>
      <c r="CJ2499" s="3"/>
      <c r="CK2499" s="2"/>
      <c r="CL2499" s="2"/>
      <c r="CM2499" s="4"/>
      <c r="CN2499" s="4"/>
      <c r="CO2499" s="3"/>
      <c r="CP2499" s="4"/>
      <c r="CQ2499" s="3"/>
      <c r="CS2499" s="4"/>
      <c r="CT2499" s="3"/>
      <c r="CU2499" s="3"/>
    </row>
    <row r="2500" spans="1:99" ht="20.100000000000001" customHeight="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Y2500" s="4"/>
      <c r="Z2500" s="5"/>
      <c r="AB2500" s="6"/>
      <c r="AC2500" s="3"/>
      <c r="AD2500" s="3"/>
      <c r="AE2500" s="3"/>
      <c r="AF2500" s="3"/>
      <c r="AG2500" s="4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X2500" s="4"/>
      <c r="AZ2500" s="4"/>
      <c r="BA2500" s="4"/>
      <c r="BB2500" s="8"/>
      <c r="BC2500" s="3"/>
      <c r="BD2500" s="3"/>
      <c r="BF2500" s="5"/>
      <c r="BG2500" s="5"/>
      <c r="BH2500" s="5"/>
      <c r="BI2500" s="5"/>
      <c r="BJ2500" s="5"/>
      <c r="BK2500" s="3"/>
      <c r="BM2500" s="7"/>
      <c r="BN2500" s="3"/>
      <c r="BO2500" s="3"/>
      <c r="BQ2500" s="7"/>
      <c r="BR2500" s="3"/>
      <c r="BS2500" s="3"/>
      <c r="BV2500" s="4"/>
      <c r="BW2500" s="3"/>
      <c r="BX2500" s="3"/>
      <c r="BY2500" s="3"/>
      <c r="BZ2500" s="3"/>
      <c r="CA2500" s="3"/>
      <c r="CB2500" s="3"/>
      <c r="CC2500" s="3"/>
      <c r="CD2500" s="4"/>
      <c r="CE2500" s="4"/>
      <c r="CF2500" s="3"/>
      <c r="CG2500" s="3"/>
      <c r="CH2500" s="3"/>
      <c r="CI2500" s="3"/>
      <c r="CJ2500" s="3"/>
      <c r="CK2500" s="2"/>
      <c r="CL2500" s="2"/>
      <c r="CM2500" s="4"/>
      <c r="CN2500" s="4"/>
      <c r="CO2500" s="3"/>
      <c r="CP2500" s="4"/>
      <c r="CQ2500" s="3"/>
      <c r="CS2500" s="4"/>
      <c r="CT2500" s="3"/>
      <c r="CU2500" s="3"/>
    </row>
    <row r="2501" spans="1:99" ht="20.100000000000001" customHeight="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Y2501" s="4"/>
      <c r="Z2501" s="5"/>
      <c r="AB2501" s="6"/>
      <c r="AC2501" s="3"/>
      <c r="AD2501" s="3"/>
      <c r="AE2501" s="3"/>
      <c r="AF2501" s="3"/>
      <c r="AG2501" s="4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X2501" s="4"/>
      <c r="AZ2501" s="4"/>
      <c r="BA2501" s="4"/>
      <c r="BB2501" s="8"/>
      <c r="BC2501" s="3"/>
      <c r="BD2501" s="3"/>
      <c r="BF2501" s="5"/>
      <c r="BG2501" s="5"/>
      <c r="BH2501" s="5"/>
      <c r="BI2501" s="5"/>
      <c r="BJ2501" s="5"/>
      <c r="BK2501" s="3"/>
      <c r="BM2501" s="7"/>
      <c r="BN2501" s="3"/>
      <c r="BO2501" s="3"/>
      <c r="BQ2501" s="7"/>
      <c r="BR2501" s="3"/>
      <c r="BS2501" s="3"/>
      <c r="BV2501" s="4"/>
      <c r="BW2501" s="3"/>
      <c r="BX2501" s="3"/>
      <c r="BY2501" s="3"/>
      <c r="BZ2501" s="3"/>
      <c r="CA2501" s="3"/>
      <c r="CB2501" s="3"/>
      <c r="CC2501" s="3"/>
      <c r="CD2501" s="4"/>
      <c r="CE2501" s="4"/>
      <c r="CF2501" s="3"/>
      <c r="CG2501" s="3"/>
      <c r="CH2501" s="3"/>
      <c r="CI2501" s="3"/>
      <c r="CJ2501" s="3"/>
      <c r="CK2501" s="2"/>
      <c r="CL2501" s="2"/>
      <c r="CM2501" s="4"/>
      <c r="CN2501" s="4"/>
      <c r="CO2501" s="3"/>
      <c r="CP2501" s="4"/>
      <c r="CQ2501" s="3"/>
      <c r="CS2501" s="4"/>
      <c r="CT2501" s="3"/>
      <c r="CU2501" s="3"/>
    </row>
    <row r="2502" spans="1:99" ht="20.100000000000001" customHeight="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Y2502" s="4"/>
      <c r="Z2502" s="5"/>
      <c r="AB2502" s="6"/>
      <c r="AC2502" s="3"/>
      <c r="AD2502" s="3"/>
      <c r="AE2502" s="3"/>
      <c r="AF2502" s="3"/>
      <c r="AG2502" s="4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X2502" s="4"/>
      <c r="AZ2502" s="4"/>
      <c r="BA2502" s="4"/>
      <c r="BB2502" s="8"/>
      <c r="BC2502" s="3"/>
      <c r="BD2502" s="3"/>
      <c r="BF2502" s="5"/>
      <c r="BG2502" s="5"/>
      <c r="BH2502" s="5"/>
      <c r="BI2502" s="5"/>
      <c r="BJ2502" s="5"/>
      <c r="BK2502" s="3"/>
      <c r="BM2502" s="7"/>
      <c r="BN2502" s="3"/>
      <c r="BO2502" s="3"/>
      <c r="BQ2502" s="7"/>
      <c r="BR2502" s="3"/>
      <c r="BS2502" s="3"/>
      <c r="BV2502" s="4"/>
      <c r="BW2502" s="3"/>
      <c r="BX2502" s="3"/>
      <c r="BY2502" s="3"/>
      <c r="BZ2502" s="3"/>
      <c r="CA2502" s="3"/>
      <c r="CB2502" s="3"/>
      <c r="CC2502" s="3"/>
      <c r="CD2502" s="4"/>
      <c r="CE2502" s="4"/>
      <c r="CF2502" s="3"/>
      <c r="CG2502" s="3"/>
      <c r="CH2502" s="3"/>
      <c r="CI2502" s="3"/>
      <c r="CJ2502" s="3"/>
      <c r="CK2502" s="2"/>
      <c r="CL2502" s="2"/>
      <c r="CM2502" s="4"/>
      <c r="CN2502" s="4"/>
      <c r="CO2502" s="3"/>
      <c r="CP2502" s="4"/>
      <c r="CQ2502" s="3"/>
      <c r="CS2502" s="4"/>
      <c r="CT2502" s="3"/>
      <c r="CU2502" s="3"/>
    </row>
    <row r="2503" spans="1:99" ht="20.100000000000001" customHeight="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Y2503" s="4"/>
      <c r="Z2503" s="5"/>
      <c r="AB2503" s="6"/>
      <c r="AC2503" s="3"/>
      <c r="AD2503" s="3"/>
      <c r="AE2503" s="3"/>
      <c r="AF2503" s="3"/>
      <c r="AG2503" s="4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X2503" s="4"/>
      <c r="AZ2503" s="4"/>
      <c r="BA2503" s="4"/>
      <c r="BB2503" s="8"/>
      <c r="BC2503" s="3"/>
      <c r="BD2503" s="3"/>
      <c r="BF2503" s="5"/>
      <c r="BG2503" s="5"/>
      <c r="BH2503" s="5"/>
      <c r="BI2503" s="5"/>
      <c r="BJ2503" s="5"/>
      <c r="BK2503" s="3"/>
      <c r="BM2503" s="7"/>
      <c r="BN2503" s="3"/>
      <c r="BO2503" s="3"/>
      <c r="BQ2503" s="7"/>
      <c r="BR2503" s="3"/>
      <c r="BS2503" s="3"/>
      <c r="BV2503" s="4"/>
      <c r="BW2503" s="3"/>
      <c r="BX2503" s="3"/>
      <c r="BY2503" s="3"/>
      <c r="BZ2503" s="3"/>
      <c r="CA2503" s="3"/>
      <c r="CB2503" s="3"/>
      <c r="CC2503" s="3"/>
      <c r="CD2503" s="4"/>
      <c r="CE2503" s="4"/>
      <c r="CF2503" s="3"/>
      <c r="CG2503" s="3"/>
      <c r="CH2503" s="3"/>
      <c r="CI2503" s="3"/>
      <c r="CJ2503" s="3"/>
      <c r="CK2503" s="2"/>
      <c r="CL2503" s="2"/>
      <c r="CM2503" s="4"/>
      <c r="CN2503" s="4"/>
      <c r="CO2503" s="3"/>
      <c r="CP2503" s="4"/>
      <c r="CQ2503" s="3"/>
      <c r="CS2503" s="4"/>
      <c r="CT2503" s="3"/>
      <c r="CU2503" s="3"/>
    </row>
    <row r="2504" spans="1:99" ht="20.100000000000001" customHeight="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Y2504" s="4"/>
      <c r="Z2504" s="5"/>
      <c r="AB2504" s="6"/>
      <c r="AC2504" s="3"/>
      <c r="AD2504" s="3"/>
      <c r="AE2504" s="3"/>
      <c r="AF2504" s="3"/>
      <c r="AG2504" s="4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X2504" s="4"/>
      <c r="AZ2504" s="4"/>
      <c r="BA2504" s="4"/>
      <c r="BB2504" s="8"/>
      <c r="BC2504" s="3"/>
      <c r="BD2504" s="3"/>
      <c r="BF2504" s="5"/>
      <c r="BG2504" s="5"/>
      <c r="BH2504" s="5"/>
      <c r="BI2504" s="5"/>
      <c r="BJ2504" s="5"/>
      <c r="BK2504" s="3"/>
      <c r="BM2504" s="7"/>
      <c r="BN2504" s="3"/>
      <c r="BO2504" s="3"/>
      <c r="BQ2504" s="7"/>
      <c r="BR2504" s="3"/>
      <c r="BS2504" s="3"/>
      <c r="BV2504" s="4"/>
      <c r="BW2504" s="3"/>
      <c r="BX2504" s="3"/>
      <c r="BY2504" s="3"/>
      <c r="BZ2504" s="3"/>
      <c r="CA2504" s="3"/>
      <c r="CB2504" s="3"/>
      <c r="CC2504" s="3"/>
      <c r="CD2504" s="4"/>
      <c r="CE2504" s="4"/>
      <c r="CF2504" s="3"/>
      <c r="CG2504" s="3"/>
      <c r="CH2504" s="3"/>
      <c r="CI2504" s="3"/>
      <c r="CJ2504" s="3"/>
      <c r="CK2504" s="2"/>
      <c r="CL2504" s="2"/>
      <c r="CM2504" s="4"/>
      <c r="CN2504" s="4"/>
      <c r="CO2504" s="3"/>
      <c r="CP2504" s="4"/>
      <c r="CQ2504" s="3"/>
      <c r="CS2504" s="4"/>
      <c r="CT2504" s="3"/>
      <c r="CU2504" s="3"/>
    </row>
    <row r="2505" spans="1:99" ht="20.100000000000001" customHeight="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Y2505" s="4"/>
      <c r="Z2505" s="5"/>
      <c r="AB2505" s="6"/>
      <c r="AC2505" s="3"/>
      <c r="AD2505" s="3"/>
      <c r="AE2505" s="3"/>
      <c r="AF2505" s="3"/>
      <c r="AG2505" s="4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X2505" s="4"/>
      <c r="AZ2505" s="4"/>
      <c r="BA2505" s="4"/>
      <c r="BB2505" s="8"/>
      <c r="BC2505" s="3"/>
      <c r="BD2505" s="3"/>
      <c r="BF2505" s="5"/>
      <c r="BG2505" s="5"/>
      <c r="BH2505" s="5"/>
      <c r="BI2505" s="5"/>
      <c r="BJ2505" s="5"/>
      <c r="BK2505" s="3"/>
      <c r="BM2505" s="7"/>
      <c r="BN2505" s="3"/>
      <c r="BO2505" s="3"/>
      <c r="BQ2505" s="7"/>
      <c r="BR2505" s="3"/>
      <c r="BS2505" s="3"/>
      <c r="BV2505" s="4"/>
      <c r="BW2505" s="3"/>
      <c r="BX2505" s="3"/>
      <c r="BY2505" s="3"/>
      <c r="BZ2505" s="3"/>
      <c r="CA2505" s="3"/>
      <c r="CB2505" s="3"/>
      <c r="CC2505" s="3"/>
      <c r="CD2505" s="4"/>
      <c r="CE2505" s="4"/>
      <c r="CF2505" s="3"/>
      <c r="CG2505" s="3"/>
      <c r="CH2505" s="3"/>
      <c r="CI2505" s="3"/>
      <c r="CJ2505" s="3"/>
      <c r="CK2505" s="2"/>
      <c r="CL2505" s="2"/>
      <c r="CM2505" s="4"/>
      <c r="CN2505" s="4"/>
      <c r="CO2505" s="3"/>
      <c r="CP2505" s="4"/>
      <c r="CQ2505" s="3"/>
      <c r="CS2505" s="4"/>
      <c r="CT2505" s="3"/>
      <c r="CU2505" s="3"/>
    </row>
    <row r="2506" spans="1:99" ht="20.100000000000001" customHeight="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Y2506" s="4"/>
      <c r="Z2506" s="5"/>
      <c r="AB2506" s="6"/>
      <c r="AC2506" s="3"/>
      <c r="AD2506" s="3"/>
      <c r="AE2506" s="3"/>
      <c r="AF2506" s="3"/>
      <c r="AG2506" s="4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X2506" s="4"/>
      <c r="AZ2506" s="4"/>
      <c r="BA2506" s="4"/>
      <c r="BB2506" s="8"/>
      <c r="BC2506" s="3"/>
      <c r="BD2506" s="3"/>
      <c r="BF2506" s="5"/>
      <c r="BG2506" s="5"/>
      <c r="BH2506" s="5"/>
      <c r="BI2506" s="5"/>
      <c r="BJ2506" s="5"/>
      <c r="BK2506" s="3"/>
      <c r="BM2506" s="7"/>
      <c r="BN2506" s="3"/>
      <c r="BO2506" s="3"/>
      <c r="BQ2506" s="7"/>
      <c r="BR2506" s="3"/>
      <c r="BS2506" s="3"/>
      <c r="BV2506" s="4"/>
      <c r="BW2506" s="3"/>
      <c r="BX2506" s="3"/>
      <c r="BY2506" s="3"/>
      <c r="BZ2506" s="3"/>
      <c r="CA2506" s="3"/>
      <c r="CB2506" s="3"/>
      <c r="CC2506" s="3"/>
      <c r="CD2506" s="4"/>
      <c r="CE2506" s="4"/>
      <c r="CF2506" s="3"/>
      <c r="CG2506" s="3"/>
      <c r="CH2506" s="3"/>
      <c r="CI2506" s="3"/>
      <c r="CJ2506" s="3"/>
      <c r="CK2506" s="2"/>
      <c r="CL2506" s="2"/>
      <c r="CM2506" s="4"/>
      <c r="CN2506" s="4"/>
      <c r="CO2506" s="3"/>
      <c r="CP2506" s="4"/>
      <c r="CQ2506" s="3"/>
      <c r="CS2506" s="4"/>
      <c r="CT2506" s="3"/>
      <c r="CU2506" s="3"/>
    </row>
    <row r="2507" spans="1:99" ht="20.100000000000001" customHeight="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Y2507" s="4"/>
      <c r="Z2507" s="5"/>
      <c r="AB2507" s="6"/>
      <c r="AC2507" s="3"/>
      <c r="AD2507" s="3"/>
      <c r="AE2507" s="3"/>
      <c r="AF2507" s="3"/>
      <c r="AG2507" s="4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X2507" s="4"/>
      <c r="AZ2507" s="4"/>
      <c r="BA2507" s="4"/>
      <c r="BB2507" s="8"/>
      <c r="BC2507" s="3"/>
      <c r="BD2507" s="3"/>
      <c r="BF2507" s="5"/>
      <c r="BG2507" s="5"/>
      <c r="BH2507" s="5"/>
      <c r="BI2507" s="5"/>
      <c r="BJ2507" s="5"/>
      <c r="BK2507" s="3"/>
      <c r="BM2507" s="7"/>
      <c r="BN2507" s="3"/>
      <c r="BO2507" s="3"/>
      <c r="BQ2507" s="7"/>
      <c r="BR2507" s="3"/>
      <c r="BS2507" s="3"/>
      <c r="BV2507" s="4"/>
      <c r="BW2507" s="3"/>
      <c r="BX2507" s="3"/>
      <c r="BY2507" s="3"/>
      <c r="BZ2507" s="3"/>
      <c r="CA2507" s="3"/>
      <c r="CB2507" s="3"/>
      <c r="CC2507" s="3"/>
      <c r="CD2507" s="4"/>
      <c r="CE2507" s="4"/>
      <c r="CF2507" s="3"/>
      <c r="CG2507" s="3"/>
      <c r="CH2507" s="3"/>
      <c r="CI2507" s="3"/>
      <c r="CJ2507" s="3"/>
      <c r="CK2507" s="2"/>
      <c r="CL2507" s="2"/>
      <c r="CM2507" s="4"/>
      <c r="CN2507" s="4"/>
      <c r="CO2507" s="3"/>
      <c r="CP2507" s="4"/>
      <c r="CQ2507" s="3"/>
      <c r="CS2507" s="4"/>
      <c r="CT2507" s="3"/>
      <c r="CU2507" s="3"/>
    </row>
    <row r="2508" spans="1:99" ht="20.100000000000001" customHeight="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Y2508" s="4"/>
      <c r="Z2508" s="5"/>
      <c r="AB2508" s="6"/>
      <c r="AC2508" s="3"/>
      <c r="AD2508" s="3"/>
      <c r="AE2508" s="3"/>
      <c r="AF2508" s="3"/>
      <c r="AG2508" s="4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X2508" s="4"/>
      <c r="AZ2508" s="4"/>
      <c r="BA2508" s="4"/>
      <c r="BB2508" s="8"/>
      <c r="BC2508" s="3"/>
      <c r="BD2508" s="3"/>
      <c r="BF2508" s="5"/>
      <c r="BG2508" s="5"/>
      <c r="BH2508" s="5"/>
      <c r="BI2508" s="5"/>
      <c r="BJ2508" s="5"/>
      <c r="BK2508" s="3"/>
      <c r="BM2508" s="7"/>
      <c r="BN2508" s="3"/>
      <c r="BO2508" s="3"/>
      <c r="BQ2508" s="7"/>
      <c r="BR2508" s="3"/>
      <c r="BS2508" s="3"/>
      <c r="BV2508" s="4"/>
      <c r="BW2508" s="3"/>
      <c r="BX2508" s="3"/>
      <c r="BY2508" s="3"/>
      <c r="BZ2508" s="3"/>
      <c r="CA2508" s="3"/>
      <c r="CB2508" s="3"/>
      <c r="CC2508" s="3"/>
      <c r="CD2508" s="4"/>
      <c r="CE2508" s="4"/>
      <c r="CF2508" s="3"/>
      <c r="CG2508" s="3"/>
      <c r="CH2508" s="3"/>
      <c r="CI2508" s="3"/>
      <c r="CJ2508" s="3"/>
      <c r="CK2508" s="2"/>
      <c r="CL2508" s="2"/>
      <c r="CM2508" s="4"/>
      <c r="CN2508" s="4"/>
      <c r="CO2508" s="3"/>
      <c r="CP2508" s="4"/>
      <c r="CQ2508" s="3"/>
      <c r="CS2508" s="4"/>
      <c r="CT2508" s="3"/>
      <c r="CU2508" s="3"/>
    </row>
    <row r="2509" spans="1:99" ht="20.100000000000001" customHeight="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Y2509" s="4"/>
      <c r="Z2509" s="5"/>
      <c r="AB2509" s="6"/>
      <c r="AC2509" s="3"/>
      <c r="AD2509" s="3"/>
      <c r="AE2509" s="3"/>
      <c r="AF2509" s="3"/>
      <c r="AG2509" s="4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X2509" s="4"/>
      <c r="AZ2509" s="4"/>
      <c r="BA2509" s="4"/>
      <c r="BB2509" s="8"/>
      <c r="BC2509" s="3"/>
      <c r="BD2509" s="3"/>
      <c r="BF2509" s="5"/>
      <c r="BG2509" s="5"/>
      <c r="BH2509" s="5"/>
      <c r="BI2509" s="5"/>
      <c r="BJ2509" s="5"/>
      <c r="BK2509" s="3"/>
      <c r="BM2509" s="7"/>
      <c r="BN2509" s="3"/>
      <c r="BO2509" s="3"/>
      <c r="BQ2509" s="7"/>
      <c r="BR2509" s="3"/>
      <c r="BS2509" s="3"/>
      <c r="BV2509" s="4"/>
      <c r="BW2509" s="3"/>
      <c r="BX2509" s="3"/>
      <c r="BY2509" s="3"/>
      <c r="BZ2509" s="3"/>
      <c r="CA2509" s="3"/>
      <c r="CB2509" s="3"/>
      <c r="CC2509" s="3"/>
      <c r="CD2509" s="4"/>
      <c r="CE2509" s="4"/>
      <c r="CF2509" s="3"/>
      <c r="CG2509" s="3"/>
      <c r="CH2509" s="3"/>
      <c r="CI2509" s="3"/>
      <c r="CJ2509" s="3"/>
      <c r="CK2509" s="2"/>
      <c r="CL2509" s="2"/>
      <c r="CM2509" s="4"/>
      <c r="CN2509" s="4"/>
      <c r="CO2509" s="3"/>
      <c r="CP2509" s="4"/>
      <c r="CQ2509" s="3"/>
      <c r="CS2509" s="4"/>
      <c r="CT2509" s="3"/>
      <c r="CU2509" s="3"/>
    </row>
    <row r="2510" spans="1:99" ht="20.100000000000001" customHeight="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Y2510" s="4"/>
      <c r="Z2510" s="5"/>
      <c r="AB2510" s="6"/>
      <c r="AC2510" s="3"/>
      <c r="AD2510" s="3"/>
      <c r="AE2510" s="3"/>
      <c r="AF2510" s="3"/>
      <c r="AG2510" s="4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X2510" s="4"/>
      <c r="AZ2510" s="4"/>
      <c r="BA2510" s="4"/>
      <c r="BB2510" s="8"/>
      <c r="BC2510" s="3"/>
      <c r="BD2510" s="3"/>
      <c r="BF2510" s="5"/>
      <c r="BG2510" s="5"/>
      <c r="BH2510" s="5"/>
      <c r="BI2510" s="5"/>
      <c r="BJ2510" s="5"/>
      <c r="BK2510" s="3"/>
      <c r="BM2510" s="7"/>
      <c r="BN2510" s="3"/>
      <c r="BO2510" s="3"/>
      <c r="BQ2510" s="7"/>
      <c r="BR2510" s="3"/>
      <c r="BS2510" s="3"/>
      <c r="BV2510" s="4"/>
      <c r="BW2510" s="3"/>
      <c r="BX2510" s="3"/>
      <c r="BY2510" s="3"/>
      <c r="BZ2510" s="3"/>
      <c r="CA2510" s="3"/>
      <c r="CB2510" s="3"/>
      <c r="CC2510" s="3"/>
      <c r="CD2510" s="4"/>
      <c r="CE2510" s="4"/>
      <c r="CF2510" s="3"/>
      <c r="CG2510" s="3"/>
      <c r="CH2510" s="3"/>
      <c r="CI2510" s="3"/>
      <c r="CJ2510" s="3"/>
      <c r="CK2510" s="2"/>
      <c r="CL2510" s="2"/>
      <c r="CM2510" s="4"/>
      <c r="CN2510" s="4"/>
      <c r="CO2510" s="3"/>
      <c r="CP2510" s="4"/>
      <c r="CQ2510" s="3"/>
      <c r="CS2510" s="4"/>
      <c r="CT2510" s="3"/>
      <c r="CU2510" s="3"/>
    </row>
    <row r="2511" spans="1:99" ht="20.100000000000001" customHeight="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Y2511" s="4"/>
      <c r="Z2511" s="5"/>
      <c r="AB2511" s="6"/>
      <c r="AC2511" s="3"/>
      <c r="AD2511" s="3"/>
      <c r="AE2511" s="3"/>
      <c r="AF2511" s="3"/>
      <c r="AG2511" s="4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X2511" s="4"/>
      <c r="AZ2511" s="4"/>
      <c r="BA2511" s="4"/>
      <c r="BB2511" s="8"/>
      <c r="BC2511" s="3"/>
      <c r="BD2511" s="3"/>
      <c r="BF2511" s="5"/>
      <c r="BG2511" s="5"/>
      <c r="BH2511" s="5"/>
      <c r="BI2511" s="5"/>
      <c r="BJ2511" s="5"/>
      <c r="BK2511" s="3"/>
      <c r="BM2511" s="7"/>
      <c r="BN2511" s="3"/>
      <c r="BO2511" s="3"/>
      <c r="BQ2511" s="7"/>
      <c r="BR2511" s="3"/>
      <c r="BS2511" s="3"/>
      <c r="BV2511" s="4"/>
      <c r="BW2511" s="3"/>
      <c r="BX2511" s="3"/>
      <c r="BY2511" s="3"/>
      <c r="BZ2511" s="3"/>
      <c r="CA2511" s="3"/>
      <c r="CB2511" s="3"/>
      <c r="CC2511" s="3"/>
      <c r="CD2511" s="4"/>
      <c r="CE2511" s="4"/>
      <c r="CF2511" s="3"/>
      <c r="CG2511" s="3"/>
      <c r="CH2511" s="3"/>
      <c r="CI2511" s="3"/>
      <c r="CJ2511" s="3"/>
      <c r="CK2511" s="2"/>
      <c r="CL2511" s="2"/>
      <c r="CM2511" s="4"/>
      <c r="CN2511" s="4"/>
      <c r="CO2511" s="3"/>
      <c r="CP2511" s="4"/>
      <c r="CQ2511" s="3"/>
      <c r="CS2511" s="4"/>
      <c r="CT2511" s="3"/>
      <c r="CU2511" s="3"/>
    </row>
    <row r="2512" spans="1:99" ht="20.100000000000001" customHeight="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Y2512" s="4"/>
      <c r="Z2512" s="5"/>
      <c r="AB2512" s="6"/>
      <c r="AC2512" s="3"/>
      <c r="AD2512" s="3"/>
      <c r="AE2512" s="3"/>
      <c r="AF2512" s="3"/>
      <c r="AG2512" s="4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X2512" s="4"/>
      <c r="AZ2512" s="4"/>
      <c r="BA2512" s="4"/>
      <c r="BB2512" s="8"/>
      <c r="BC2512" s="3"/>
      <c r="BD2512" s="3"/>
      <c r="BF2512" s="5"/>
      <c r="BG2512" s="5"/>
      <c r="BH2512" s="5"/>
      <c r="BI2512" s="5"/>
      <c r="BJ2512" s="5"/>
      <c r="BK2512" s="3"/>
      <c r="BM2512" s="7"/>
      <c r="BN2512" s="3"/>
      <c r="BO2512" s="3"/>
      <c r="BQ2512" s="7"/>
      <c r="BR2512" s="3"/>
      <c r="BS2512" s="3"/>
      <c r="BV2512" s="4"/>
      <c r="BW2512" s="3"/>
      <c r="BX2512" s="3"/>
      <c r="BY2512" s="3"/>
      <c r="BZ2512" s="3"/>
      <c r="CA2512" s="3"/>
      <c r="CB2512" s="3"/>
      <c r="CC2512" s="3"/>
      <c r="CD2512" s="4"/>
      <c r="CE2512" s="4"/>
      <c r="CF2512" s="3"/>
      <c r="CG2512" s="3"/>
      <c r="CH2512" s="3"/>
      <c r="CI2512" s="3"/>
      <c r="CJ2512" s="3"/>
      <c r="CK2512" s="2"/>
      <c r="CL2512" s="2"/>
      <c r="CM2512" s="4"/>
      <c r="CN2512" s="4"/>
      <c r="CO2512" s="3"/>
      <c r="CP2512" s="4"/>
      <c r="CQ2512" s="3"/>
      <c r="CS2512" s="4"/>
      <c r="CT2512" s="3"/>
      <c r="CU2512" s="3"/>
    </row>
    <row r="2513" spans="1:99" ht="20.100000000000001" customHeight="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Y2513" s="4"/>
      <c r="Z2513" s="5"/>
      <c r="AB2513" s="6"/>
      <c r="AC2513" s="3"/>
      <c r="AD2513" s="3"/>
      <c r="AE2513" s="3"/>
      <c r="AF2513" s="3"/>
      <c r="AG2513" s="4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X2513" s="4"/>
      <c r="AZ2513" s="4"/>
      <c r="BA2513" s="4"/>
      <c r="BB2513" s="8"/>
      <c r="BC2513" s="3"/>
      <c r="BD2513" s="3"/>
      <c r="BF2513" s="5"/>
      <c r="BG2513" s="5"/>
      <c r="BH2513" s="5"/>
      <c r="BI2513" s="5"/>
      <c r="BJ2513" s="5"/>
      <c r="BK2513" s="3"/>
      <c r="BM2513" s="7"/>
      <c r="BN2513" s="3"/>
      <c r="BO2513" s="3"/>
      <c r="BQ2513" s="7"/>
      <c r="BR2513" s="3"/>
      <c r="BS2513" s="3"/>
      <c r="BV2513" s="4"/>
      <c r="BW2513" s="3"/>
      <c r="BX2513" s="3"/>
      <c r="BY2513" s="3"/>
      <c r="BZ2513" s="3"/>
      <c r="CA2513" s="3"/>
      <c r="CB2513" s="3"/>
      <c r="CC2513" s="3"/>
      <c r="CD2513" s="4"/>
      <c r="CE2513" s="4"/>
      <c r="CF2513" s="3"/>
      <c r="CG2513" s="3"/>
      <c r="CH2513" s="3"/>
      <c r="CI2513" s="3"/>
      <c r="CJ2513" s="3"/>
      <c r="CK2513" s="2"/>
      <c r="CL2513" s="2"/>
      <c r="CM2513" s="4"/>
      <c r="CN2513" s="4"/>
      <c r="CO2513" s="3"/>
      <c r="CP2513" s="4"/>
      <c r="CQ2513" s="3"/>
      <c r="CS2513" s="4"/>
      <c r="CT2513" s="3"/>
      <c r="CU2513" s="3"/>
    </row>
    <row r="2514" spans="1:99" ht="20.100000000000001" customHeight="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Y2514" s="4"/>
      <c r="Z2514" s="5"/>
      <c r="AB2514" s="6"/>
      <c r="AC2514" s="3"/>
      <c r="AD2514" s="3"/>
      <c r="AE2514" s="3"/>
      <c r="AF2514" s="3"/>
      <c r="AG2514" s="4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X2514" s="4"/>
      <c r="AZ2514" s="4"/>
      <c r="BA2514" s="4"/>
      <c r="BB2514" s="8"/>
      <c r="BC2514" s="3"/>
      <c r="BD2514" s="3"/>
      <c r="BF2514" s="5"/>
      <c r="BG2514" s="5"/>
      <c r="BH2514" s="5"/>
      <c r="BI2514" s="5"/>
      <c r="BJ2514" s="5"/>
      <c r="BK2514" s="3"/>
      <c r="BM2514" s="7"/>
      <c r="BN2514" s="3"/>
      <c r="BO2514" s="3"/>
      <c r="BQ2514" s="7"/>
      <c r="BR2514" s="3"/>
      <c r="BS2514" s="3"/>
      <c r="BV2514" s="4"/>
      <c r="BW2514" s="3"/>
      <c r="BX2514" s="3"/>
      <c r="BY2514" s="3"/>
      <c r="BZ2514" s="3"/>
      <c r="CA2514" s="3"/>
      <c r="CB2514" s="3"/>
      <c r="CC2514" s="3"/>
      <c r="CD2514" s="4"/>
      <c r="CE2514" s="4"/>
      <c r="CF2514" s="3"/>
      <c r="CG2514" s="3"/>
      <c r="CH2514" s="3"/>
      <c r="CI2514" s="3"/>
      <c r="CJ2514" s="3"/>
      <c r="CK2514" s="2"/>
      <c r="CL2514" s="2"/>
      <c r="CM2514" s="4"/>
      <c r="CN2514" s="4"/>
      <c r="CO2514" s="3"/>
      <c r="CP2514" s="4"/>
      <c r="CQ2514" s="3"/>
      <c r="CS2514" s="4"/>
      <c r="CT2514" s="3"/>
      <c r="CU2514" s="3"/>
    </row>
    <row r="2515" spans="1:99" ht="20.100000000000001" customHeight="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Y2515" s="4"/>
      <c r="Z2515" s="5"/>
      <c r="AB2515" s="6"/>
      <c r="AC2515" s="3"/>
      <c r="AD2515" s="3"/>
      <c r="AE2515" s="3"/>
      <c r="AF2515" s="3"/>
      <c r="AG2515" s="4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X2515" s="4"/>
      <c r="AZ2515" s="4"/>
      <c r="BA2515" s="4"/>
      <c r="BB2515" s="8"/>
      <c r="BC2515" s="3"/>
      <c r="BD2515" s="3"/>
      <c r="BF2515" s="5"/>
      <c r="BG2515" s="5"/>
      <c r="BH2515" s="5"/>
      <c r="BI2515" s="5"/>
      <c r="BJ2515" s="5"/>
      <c r="BK2515" s="3"/>
      <c r="BM2515" s="7"/>
      <c r="BN2515" s="3"/>
      <c r="BO2515" s="3"/>
      <c r="BQ2515" s="7"/>
      <c r="BR2515" s="3"/>
      <c r="BS2515" s="3"/>
      <c r="BV2515" s="4"/>
      <c r="BW2515" s="3"/>
      <c r="BX2515" s="3"/>
      <c r="BY2515" s="3"/>
      <c r="BZ2515" s="3"/>
      <c r="CA2515" s="3"/>
      <c r="CB2515" s="3"/>
      <c r="CC2515" s="3"/>
      <c r="CD2515" s="4"/>
      <c r="CE2515" s="4"/>
      <c r="CF2515" s="3"/>
      <c r="CG2515" s="3"/>
      <c r="CH2515" s="3"/>
      <c r="CI2515" s="3"/>
      <c r="CJ2515" s="3"/>
      <c r="CK2515" s="2"/>
      <c r="CL2515" s="2"/>
      <c r="CM2515" s="4"/>
      <c r="CN2515" s="4"/>
      <c r="CO2515" s="3"/>
      <c r="CP2515" s="4"/>
      <c r="CQ2515" s="3"/>
      <c r="CS2515" s="4"/>
      <c r="CT2515" s="3"/>
      <c r="CU2515" s="3"/>
    </row>
    <row r="2516" spans="1:99" ht="20.100000000000001" customHeight="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Y2516" s="4"/>
      <c r="Z2516" s="5"/>
      <c r="AB2516" s="6"/>
      <c r="AC2516" s="3"/>
      <c r="AD2516" s="3"/>
      <c r="AE2516" s="3"/>
      <c r="AF2516" s="3"/>
      <c r="AG2516" s="4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X2516" s="4"/>
      <c r="AZ2516" s="4"/>
      <c r="BA2516" s="4"/>
      <c r="BB2516" s="8"/>
      <c r="BC2516" s="3"/>
      <c r="BD2516" s="3"/>
      <c r="BF2516" s="5"/>
      <c r="BG2516" s="5"/>
      <c r="BH2516" s="5"/>
      <c r="BI2516" s="5"/>
      <c r="BJ2516" s="5"/>
      <c r="BK2516" s="3"/>
      <c r="BM2516" s="7"/>
      <c r="BN2516" s="3"/>
      <c r="BO2516" s="3"/>
      <c r="BQ2516" s="7"/>
      <c r="BR2516" s="3"/>
      <c r="BS2516" s="3"/>
      <c r="BV2516" s="4"/>
      <c r="BW2516" s="3"/>
      <c r="BX2516" s="3"/>
      <c r="BY2516" s="3"/>
      <c r="BZ2516" s="3"/>
      <c r="CA2516" s="3"/>
      <c r="CB2516" s="3"/>
      <c r="CC2516" s="3"/>
      <c r="CD2516" s="4"/>
      <c r="CE2516" s="4"/>
      <c r="CF2516" s="3"/>
      <c r="CG2516" s="3"/>
      <c r="CH2516" s="3"/>
      <c r="CI2516" s="3"/>
      <c r="CJ2516" s="3"/>
      <c r="CK2516" s="2"/>
      <c r="CL2516" s="2"/>
      <c r="CM2516" s="4"/>
      <c r="CN2516" s="4"/>
      <c r="CO2516" s="3"/>
      <c r="CP2516" s="4"/>
      <c r="CQ2516" s="3"/>
      <c r="CS2516" s="4"/>
      <c r="CT2516" s="3"/>
      <c r="CU2516" s="3"/>
    </row>
    <row r="2517" spans="1:99" ht="20.100000000000001" customHeight="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Y2517" s="4"/>
      <c r="Z2517" s="5"/>
      <c r="AB2517" s="6"/>
      <c r="AC2517" s="3"/>
      <c r="AD2517" s="3"/>
      <c r="AE2517" s="3"/>
      <c r="AF2517" s="3"/>
      <c r="AG2517" s="4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X2517" s="4"/>
      <c r="AZ2517" s="4"/>
      <c r="BA2517" s="4"/>
      <c r="BB2517" s="8"/>
      <c r="BC2517" s="3"/>
      <c r="BD2517" s="3"/>
      <c r="BF2517" s="5"/>
      <c r="BG2517" s="5"/>
      <c r="BH2517" s="5"/>
      <c r="BI2517" s="5"/>
      <c r="BJ2517" s="5"/>
      <c r="BK2517" s="3"/>
      <c r="BM2517" s="7"/>
      <c r="BN2517" s="3"/>
      <c r="BO2517" s="3"/>
      <c r="BQ2517" s="7"/>
      <c r="BR2517" s="3"/>
      <c r="BS2517" s="3"/>
      <c r="BV2517" s="4"/>
      <c r="BW2517" s="3"/>
      <c r="BX2517" s="3"/>
      <c r="BY2517" s="3"/>
      <c r="BZ2517" s="3"/>
      <c r="CA2517" s="3"/>
      <c r="CB2517" s="3"/>
      <c r="CC2517" s="3"/>
      <c r="CD2517" s="4"/>
      <c r="CE2517" s="4"/>
      <c r="CF2517" s="3"/>
      <c r="CG2517" s="3"/>
      <c r="CH2517" s="3"/>
      <c r="CI2517" s="3"/>
      <c r="CJ2517" s="3"/>
      <c r="CK2517" s="2"/>
      <c r="CL2517" s="2"/>
      <c r="CM2517" s="4"/>
      <c r="CN2517" s="4"/>
      <c r="CO2517" s="3"/>
      <c r="CP2517" s="4"/>
      <c r="CQ2517" s="3"/>
      <c r="CS2517" s="4"/>
      <c r="CT2517" s="3"/>
      <c r="CU2517" s="3"/>
    </row>
    <row r="2518" spans="1:99" ht="20.100000000000001" customHeight="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Y2518" s="4"/>
      <c r="Z2518" s="5"/>
      <c r="AB2518" s="6"/>
      <c r="AC2518" s="3"/>
      <c r="AD2518" s="3"/>
      <c r="AE2518" s="3"/>
      <c r="AF2518" s="3"/>
      <c r="AG2518" s="4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X2518" s="4"/>
      <c r="AZ2518" s="4"/>
      <c r="BA2518" s="4"/>
      <c r="BB2518" s="8"/>
      <c r="BC2518" s="3"/>
      <c r="BD2518" s="3"/>
      <c r="BF2518" s="5"/>
      <c r="BG2518" s="5"/>
      <c r="BH2518" s="5"/>
      <c r="BI2518" s="5"/>
      <c r="BJ2518" s="5"/>
      <c r="BK2518" s="3"/>
      <c r="BM2518" s="7"/>
      <c r="BN2518" s="3"/>
      <c r="BO2518" s="3"/>
      <c r="BQ2518" s="7"/>
      <c r="BR2518" s="3"/>
      <c r="BS2518" s="3"/>
      <c r="BV2518" s="4"/>
      <c r="BW2518" s="3"/>
      <c r="BX2518" s="3"/>
      <c r="BY2518" s="3"/>
      <c r="BZ2518" s="3"/>
      <c r="CA2518" s="3"/>
      <c r="CB2518" s="3"/>
      <c r="CC2518" s="3"/>
      <c r="CD2518" s="4"/>
      <c r="CE2518" s="4"/>
      <c r="CF2518" s="3"/>
      <c r="CG2518" s="3"/>
      <c r="CH2518" s="3"/>
      <c r="CI2518" s="3"/>
      <c r="CJ2518" s="3"/>
      <c r="CK2518" s="2"/>
      <c r="CL2518" s="2"/>
      <c r="CM2518" s="4"/>
      <c r="CN2518" s="4"/>
      <c r="CO2518" s="3"/>
      <c r="CP2518" s="4"/>
      <c r="CQ2518" s="3"/>
      <c r="CS2518" s="4"/>
      <c r="CT2518" s="3"/>
      <c r="CU2518" s="3"/>
    </row>
    <row r="2519" spans="1:99" ht="20.100000000000001" customHeight="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Y2519" s="4"/>
      <c r="Z2519" s="5"/>
      <c r="AB2519" s="6"/>
      <c r="AC2519" s="3"/>
      <c r="AD2519" s="3"/>
      <c r="AE2519" s="3"/>
      <c r="AF2519" s="3"/>
      <c r="AG2519" s="4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X2519" s="4"/>
      <c r="AZ2519" s="4"/>
      <c r="BA2519" s="4"/>
      <c r="BB2519" s="8"/>
      <c r="BC2519" s="3"/>
      <c r="BD2519" s="3"/>
      <c r="BF2519" s="5"/>
      <c r="BG2519" s="5"/>
      <c r="BH2519" s="5"/>
      <c r="BI2519" s="5"/>
      <c r="BJ2519" s="5"/>
      <c r="BK2519" s="3"/>
      <c r="BM2519" s="7"/>
      <c r="BN2519" s="3"/>
      <c r="BO2519" s="3"/>
      <c r="BQ2519" s="7"/>
      <c r="BR2519" s="3"/>
      <c r="BS2519" s="3"/>
      <c r="BV2519" s="4"/>
      <c r="BW2519" s="3"/>
      <c r="BX2519" s="3"/>
      <c r="BY2519" s="3"/>
      <c r="BZ2519" s="3"/>
      <c r="CA2519" s="3"/>
      <c r="CB2519" s="3"/>
      <c r="CC2519" s="3"/>
      <c r="CD2519" s="4"/>
      <c r="CE2519" s="4"/>
      <c r="CF2519" s="3"/>
      <c r="CG2519" s="3"/>
      <c r="CH2519" s="3"/>
      <c r="CI2519" s="3"/>
      <c r="CJ2519" s="3"/>
      <c r="CK2519" s="2"/>
      <c r="CL2519" s="2"/>
      <c r="CM2519" s="4"/>
      <c r="CN2519" s="4"/>
      <c r="CO2519" s="3"/>
      <c r="CP2519" s="4"/>
      <c r="CQ2519" s="3"/>
      <c r="CS2519" s="4"/>
      <c r="CT2519" s="3"/>
      <c r="CU2519" s="3"/>
    </row>
    <row r="2520" spans="1:99" ht="20.100000000000001" customHeight="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Y2520" s="4"/>
      <c r="Z2520" s="5"/>
      <c r="AB2520" s="6"/>
      <c r="AC2520" s="3"/>
      <c r="AD2520" s="3"/>
      <c r="AE2520" s="3"/>
      <c r="AF2520" s="3"/>
      <c r="AG2520" s="4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X2520" s="4"/>
      <c r="AZ2520" s="4"/>
      <c r="BA2520" s="4"/>
      <c r="BB2520" s="8"/>
      <c r="BC2520" s="3"/>
      <c r="BD2520" s="3"/>
      <c r="BF2520" s="5"/>
      <c r="BG2520" s="5"/>
      <c r="BH2520" s="5"/>
      <c r="BI2520" s="5"/>
      <c r="BJ2520" s="5"/>
      <c r="BK2520" s="3"/>
      <c r="BM2520" s="7"/>
      <c r="BN2520" s="3"/>
      <c r="BO2520" s="3"/>
      <c r="BQ2520" s="7"/>
      <c r="BR2520" s="3"/>
      <c r="BS2520" s="3"/>
      <c r="BV2520" s="4"/>
      <c r="BW2520" s="3"/>
      <c r="BX2520" s="3"/>
      <c r="BY2520" s="3"/>
      <c r="BZ2520" s="3"/>
      <c r="CA2520" s="3"/>
      <c r="CB2520" s="3"/>
      <c r="CC2520" s="3"/>
      <c r="CD2520" s="4"/>
      <c r="CE2520" s="4"/>
      <c r="CF2520" s="3"/>
      <c r="CG2520" s="3"/>
      <c r="CH2520" s="3"/>
      <c r="CI2520" s="3"/>
      <c r="CJ2520" s="3"/>
      <c r="CK2520" s="2"/>
      <c r="CL2520" s="2"/>
      <c r="CM2520" s="4"/>
      <c r="CN2520" s="4"/>
      <c r="CO2520" s="3"/>
      <c r="CP2520" s="4"/>
      <c r="CQ2520" s="3"/>
      <c r="CS2520" s="4"/>
      <c r="CT2520" s="3"/>
      <c r="CU2520" s="3"/>
    </row>
    <row r="2521" spans="1:99" ht="20.100000000000001" customHeight="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Y2521" s="4"/>
      <c r="Z2521" s="5"/>
      <c r="AB2521" s="6"/>
      <c r="AC2521" s="3"/>
      <c r="AD2521" s="3"/>
      <c r="AE2521" s="3"/>
      <c r="AF2521" s="3"/>
      <c r="AG2521" s="4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X2521" s="4"/>
      <c r="AZ2521" s="4"/>
      <c r="BA2521" s="4"/>
      <c r="BB2521" s="8"/>
      <c r="BC2521" s="3"/>
      <c r="BD2521" s="3"/>
      <c r="BF2521" s="5"/>
      <c r="BG2521" s="5"/>
      <c r="BH2521" s="5"/>
      <c r="BI2521" s="5"/>
      <c r="BJ2521" s="5"/>
      <c r="BK2521" s="3"/>
      <c r="BM2521" s="7"/>
      <c r="BN2521" s="3"/>
      <c r="BO2521" s="3"/>
      <c r="BQ2521" s="7"/>
      <c r="BR2521" s="3"/>
      <c r="BS2521" s="3"/>
      <c r="BV2521" s="4"/>
      <c r="BW2521" s="3"/>
      <c r="BX2521" s="3"/>
      <c r="BY2521" s="3"/>
      <c r="BZ2521" s="3"/>
      <c r="CA2521" s="3"/>
      <c r="CB2521" s="3"/>
      <c r="CC2521" s="3"/>
      <c r="CD2521" s="4"/>
      <c r="CE2521" s="4"/>
      <c r="CF2521" s="3"/>
      <c r="CG2521" s="3"/>
      <c r="CH2521" s="3"/>
      <c r="CI2521" s="3"/>
      <c r="CJ2521" s="3"/>
      <c r="CK2521" s="2"/>
      <c r="CL2521" s="2"/>
      <c r="CM2521" s="4"/>
      <c r="CN2521" s="4"/>
      <c r="CO2521" s="3"/>
      <c r="CP2521" s="4"/>
      <c r="CQ2521" s="3"/>
      <c r="CS2521" s="4"/>
      <c r="CT2521" s="3"/>
      <c r="CU2521" s="3"/>
    </row>
    <row r="2522" spans="1:99" ht="20.100000000000001" customHeight="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Y2522" s="4"/>
      <c r="Z2522" s="5"/>
      <c r="AB2522" s="6"/>
      <c r="AC2522" s="3"/>
      <c r="AD2522" s="3"/>
      <c r="AE2522" s="3"/>
      <c r="AF2522" s="3"/>
      <c r="AG2522" s="4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X2522" s="4"/>
      <c r="AZ2522" s="4"/>
      <c r="BA2522" s="4"/>
      <c r="BB2522" s="8"/>
      <c r="BC2522" s="3"/>
      <c r="BD2522" s="3"/>
      <c r="BF2522" s="5"/>
      <c r="BG2522" s="5"/>
      <c r="BH2522" s="5"/>
      <c r="BI2522" s="5"/>
      <c r="BJ2522" s="5"/>
      <c r="BK2522" s="3"/>
      <c r="BM2522" s="7"/>
      <c r="BN2522" s="3"/>
      <c r="BO2522" s="3"/>
      <c r="BQ2522" s="7"/>
      <c r="BR2522" s="3"/>
      <c r="BS2522" s="3"/>
      <c r="BV2522" s="4"/>
      <c r="BW2522" s="3"/>
      <c r="BX2522" s="3"/>
      <c r="BY2522" s="3"/>
      <c r="BZ2522" s="3"/>
      <c r="CA2522" s="3"/>
      <c r="CB2522" s="3"/>
      <c r="CC2522" s="3"/>
      <c r="CD2522" s="4"/>
      <c r="CE2522" s="4"/>
      <c r="CF2522" s="3"/>
      <c r="CG2522" s="3"/>
      <c r="CH2522" s="3"/>
      <c r="CI2522" s="3"/>
      <c r="CJ2522" s="3"/>
      <c r="CK2522" s="2"/>
      <c r="CL2522" s="2"/>
      <c r="CM2522" s="4"/>
      <c r="CN2522" s="4"/>
      <c r="CO2522" s="3"/>
      <c r="CP2522" s="4"/>
      <c r="CQ2522" s="3"/>
      <c r="CS2522" s="4"/>
      <c r="CT2522" s="3"/>
      <c r="CU2522" s="3"/>
    </row>
    <row r="2523" spans="1:99" ht="20.100000000000001" customHeight="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Y2523" s="4"/>
      <c r="Z2523" s="5"/>
      <c r="AB2523" s="6"/>
      <c r="AC2523" s="3"/>
      <c r="AD2523" s="3"/>
      <c r="AE2523" s="3"/>
      <c r="AF2523" s="3"/>
      <c r="AG2523" s="4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X2523" s="4"/>
      <c r="AZ2523" s="4"/>
      <c r="BA2523" s="4"/>
      <c r="BB2523" s="8"/>
      <c r="BC2523" s="3"/>
      <c r="BD2523" s="3"/>
      <c r="BF2523" s="5"/>
      <c r="BG2523" s="5"/>
      <c r="BH2523" s="5"/>
      <c r="BI2523" s="5"/>
      <c r="BJ2523" s="5"/>
      <c r="BK2523" s="3"/>
      <c r="BM2523" s="7"/>
      <c r="BN2523" s="3"/>
      <c r="BO2523" s="3"/>
      <c r="BQ2523" s="7"/>
      <c r="BR2523" s="3"/>
      <c r="BS2523" s="3"/>
      <c r="BV2523" s="4"/>
      <c r="BW2523" s="3"/>
      <c r="BX2523" s="3"/>
      <c r="BY2523" s="3"/>
      <c r="BZ2523" s="3"/>
      <c r="CA2523" s="3"/>
      <c r="CB2523" s="3"/>
      <c r="CC2523" s="3"/>
      <c r="CD2523" s="4"/>
      <c r="CE2523" s="4"/>
      <c r="CF2523" s="3"/>
      <c r="CG2523" s="3"/>
      <c r="CH2523" s="3"/>
      <c r="CI2523" s="3"/>
      <c r="CJ2523" s="3"/>
      <c r="CK2523" s="2"/>
      <c r="CL2523" s="2"/>
      <c r="CM2523" s="4"/>
      <c r="CN2523" s="4"/>
      <c r="CO2523" s="3"/>
      <c r="CP2523" s="4"/>
      <c r="CQ2523" s="3"/>
      <c r="CS2523" s="4"/>
      <c r="CT2523" s="3"/>
      <c r="CU2523" s="3"/>
    </row>
    <row r="2524" spans="1:99" ht="20.100000000000001" customHeight="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Y2524" s="4"/>
      <c r="Z2524" s="5"/>
      <c r="AB2524" s="6"/>
      <c r="AC2524" s="3"/>
      <c r="AD2524" s="3"/>
      <c r="AE2524" s="3"/>
      <c r="AF2524" s="3"/>
      <c r="AG2524" s="4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X2524" s="4"/>
      <c r="AZ2524" s="4"/>
      <c r="BA2524" s="4"/>
      <c r="BB2524" s="8"/>
      <c r="BC2524" s="3"/>
      <c r="BD2524" s="3"/>
      <c r="BF2524" s="5"/>
      <c r="BG2524" s="5"/>
      <c r="BH2524" s="5"/>
      <c r="BI2524" s="5"/>
      <c r="BJ2524" s="5"/>
      <c r="BK2524" s="3"/>
      <c r="BM2524" s="7"/>
      <c r="BN2524" s="3"/>
      <c r="BO2524" s="3"/>
      <c r="BQ2524" s="7"/>
      <c r="BR2524" s="3"/>
      <c r="BS2524" s="3"/>
      <c r="BV2524" s="4"/>
      <c r="BW2524" s="3"/>
      <c r="BX2524" s="3"/>
      <c r="BY2524" s="3"/>
      <c r="BZ2524" s="3"/>
      <c r="CA2524" s="3"/>
      <c r="CB2524" s="3"/>
      <c r="CC2524" s="3"/>
      <c r="CD2524" s="4"/>
      <c r="CE2524" s="4"/>
      <c r="CF2524" s="3"/>
      <c r="CG2524" s="3"/>
      <c r="CH2524" s="3"/>
      <c r="CI2524" s="3"/>
      <c r="CJ2524" s="3"/>
      <c r="CK2524" s="2"/>
      <c r="CL2524" s="2"/>
      <c r="CM2524" s="4"/>
      <c r="CN2524" s="4"/>
      <c r="CO2524" s="3"/>
      <c r="CP2524" s="4"/>
      <c r="CQ2524" s="3"/>
      <c r="CS2524" s="4"/>
      <c r="CT2524" s="3"/>
      <c r="CU2524" s="3"/>
    </row>
    <row r="2525" spans="1:99" ht="20.100000000000001" customHeight="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Y2525" s="4"/>
      <c r="Z2525" s="5"/>
      <c r="AB2525" s="6"/>
      <c r="AC2525" s="3"/>
      <c r="AD2525" s="3"/>
      <c r="AE2525" s="3"/>
      <c r="AF2525" s="3"/>
      <c r="AG2525" s="4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X2525" s="4"/>
      <c r="AZ2525" s="4"/>
      <c r="BA2525" s="4"/>
      <c r="BB2525" s="8"/>
      <c r="BC2525" s="3"/>
      <c r="BD2525" s="3"/>
      <c r="BF2525" s="5"/>
      <c r="BG2525" s="5"/>
      <c r="BH2525" s="5"/>
      <c r="BI2525" s="5"/>
      <c r="BJ2525" s="5"/>
      <c r="BK2525" s="3"/>
      <c r="BM2525" s="7"/>
      <c r="BN2525" s="3"/>
      <c r="BO2525" s="3"/>
      <c r="BQ2525" s="7"/>
      <c r="BR2525" s="3"/>
      <c r="BS2525" s="3"/>
      <c r="BV2525" s="4"/>
      <c r="BW2525" s="3"/>
      <c r="BX2525" s="3"/>
      <c r="BY2525" s="3"/>
      <c r="BZ2525" s="3"/>
      <c r="CA2525" s="3"/>
      <c r="CB2525" s="3"/>
      <c r="CC2525" s="3"/>
      <c r="CD2525" s="4"/>
      <c r="CE2525" s="4"/>
      <c r="CF2525" s="3"/>
      <c r="CG2525" s="3"/>
      <c r="CH2525" s="3"/>
      <c r="CI2525" s="3"/>
      <c r="CJ2525" s="3"/>
      <c r="CK2525" s="2"/>
      <c r="CL2525" s="2"/>
      <c r="CM2525" s="4"/>
      <c r="CN2525" s="4"/>
      <c r="CO2525" s="3"/>
      <c r="CP2525" s="4"/>
      <c r="CQ2525" s="3"/>
      <c r="CS2525" s="4"/>
      <c r="CT2525" s="3"/>
      <c r="CU2525" s="3"/>
    </row>
    <row r="2526" spans="1:99" ht="20.100000000000001" customHeight="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Y2526" s="4"/>
      <c r="Z2526" s="5"/>
      <c r="AB2526" s="6"/>
      <c r="AC2526" s="3"/>
      <c r="AD2526" s="3"/>
      <c r="AE2526" s="3"/>
      <c r="AF2526" s="3"/>
      <c r="AG2526" s="4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X2526" s="4"/>
      <c r="AZ2526" s="4"/>
      <c r="BA2526" s="4"/>
      <c r="BB2526" s="8"/>
      <c r="BC2526" s="3"/>
      <c r="BD2526" s="3"/>
      <c r="BF2526" s="5"/>
      <c r="BG2526" s="5"/>
      <c r="BH2526" s="5"/>
      <c r="BI2526" s="5"/>
      <c r="BJ2526" s="5"/>
      <c r="BK2526" s="3"/>
      <c r="BM2526" s="7"/>
      <c r="BN2526" s="3"/>
      <c r="BO2526" s="3"/>
      <c r="BQ2526" s="7"/>
      <c r="BR2526" s="3"/>
      <c r="BS2526" s="3"/>
      <c r="BV2526" s="4"/>
      <c r="BW2526" s="3"/>
      <c r="BX2526" s="3"/>
      <c r="BY2526" s="3"/>
      <c r="BZ2526" s="3"/>
      <c r="CA2526" s="3"/>
      <c r="CB2526" s="3"/>
      <c r="CC2526" s="3"/>
      <c r="CD2526" s="4"/>
      <c r="CE2526" s="4"/>
      <c r="CF2526" s="3"/>
      <c r="CG2526" s="3"/>
      <c r="CH2526" s="3"/>
      <c r="CI2526" s="3"/>
      <c r="CJ2526" s="3"/>
      <c r="CK2526" s="2"/>
      <c r="CL2526" s="2"/>
      <c r="CM2526" s="4"/>
      <c r="CN2526" s="4"/>
      <c r="CO2526" s="3"/>
      <c r="CP2526" s="4"/>
      <c r="CQ2526" s="3"/>
      <c r="CS2526" s="4"/>
      <c r="CT2526" s="3"/>
      <c r="CU2526" s="3"/>
    </row>
    <row r="2527" spans="1:99" ht="20.100000000000001" customHeight="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Y2527" s="4"/>
      <c r="Z2527" s="5"/>
      <c r="AB2527" s="6"/>
      <c r="AC2527" s="3"/>
      <c r="AD2527" s="3"/>
      <c r="AE2527" s="3"/>
      <c r="AF2527" s="3"/>
      <c r="AG2527" s="4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X2527" s="4"/>
      <c r="AZ2527" s="4"/>
      <c r="BA2527" s="4"/>
      <c r="BB2527" s="8"/>
      <c r="BC2527" s="3"/>
      <c r="BD2527" s="3"/>
      <c r="BF2527" s="5"/>
      <c r="BG2527" s="5"/>
      <c r="BH2527" s="5"/>
      <c r="BI2527" s="5"/>
      <c r="BJ2527" s="5"/>
      <c r="BK2527" s="3"/>
      <c r="BM2527" s="7"/>
      <c r="BN2527" s="3"/>
      <c r="BO2527" s="3"/>
      <c r="BQ2527" s="7"/>
      <c r="BR2527" s="3"/>
      <c r="BS2527" s="3"/>
      <c r="BV2527" s="4"/>
      <c r="BW2527" s="3"/>
      <c r="BX2527" s="3"/>
      <c r="BY2527" s="3"/>
      <c r="BZ2527" s="3"/>
      <c r="CA2527" s="3"/>
      <c r="CB2527" s="3"/>
      <c r="CC2527" s="3"/>
      <c r="CD2527" s="4"/>
      <c r="CE2527" s="4"/>
      <c r="CF2527" s="3"/>
      <c r="CG2527" s="3"/>
      <c r="CH2527" s="3"/>
      <c r="CI2527" s="3"/>
      <c r="CJ2527" s="3"/>
      <c r="CK2527" s="2"/>
      <c r="CL2527" s="2"/>
      <c r="CM2527" s="4"/>
      <c r="CN2527" s="4"/>
      <c r="CO2527" s="3"/>
      <c r="CP2527" s="4"/>
      <c r="CQ2527" s="3"/>
      <c r="CS2527" s="4"/>
      <c r="CT2527" s="3"/>
      <c r="CU2527" s="3"/>
    </row>
    <row r="2528" spans="1:99" ht="20.100000000000001" customHeight="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Y2528" s="4"/>
      <c r="Z2528" s="5"/>
      <c r="AB2528" s="6"/>
      <c r="AC2528" s="3"/>
      <c r="AD2528" s="3"/>
      <c r="AE2528" s="3"/>
      <c r="AF2528" s="3"/>
      <c r="AG2528" s="4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X2528" s="4"/>
      <c r="AZ2528" s="4"/>
      <c r="BA2528" s="4"/>
      <c r="BB2528" s="8"/>
      <c r="BC2528" s="3"/>
      <c r="BD2528" s="3"/>
      <c r="BF2528" s="5"/>
      <c r="BG2528" s="5"/>
      <c r="BH2528" s="5"/>
      <c r="BI2528" s="5"/>
      <c r="BJ2528" s="5"/>
      <c r="BK2528" s="3"/>
      <c r="BM2528" s="7"/>
      <c r="BN2528" s="3"/>
      <c r="BO2528" s="3"/>
      <c r="BQ2528" s="7"/>
      <c r="BR2528" s="3"/>
      <c r="BS2528" s="3"/>
      <c r="BV2528" s="4"/>
      <c r="BW2528" s="3"/>
      <c r="BX2528" s="3"/>
      <c r="BY2528" s="3"/>
      <c r="BZ2528" s="3"/>
      <c r="CA2528" s="3"/>
      <c r="CB2528" s="3"/>
      <c r="CC2528" s="3"/>
      <c r="CD2528" s="4"/>
      <c r="CE2528" s="4"/>
      <c r="CF2528" s="3"/>
      <c r="CG2528" s="3"/>
      <c r="CH2528" s="3"/>
      <c r="CI2528" s="3"/>
      <c r="CJ2528" s="3"/>
      <c r="CK2528" s="2"/>
      <c r="CL2528" s="2"/>
      <c r="CM2528" s="4"/>
      <c r="CN2528" s="4"/>
      <c r="CO2528" s="3"/>
      <c r="CP2528" s="4"/>
      <c r="CQ2528" s="3"/>
      <c r="CS2528" s="4"/>
      <c r="CT2528" s="3"/>
      <c r="CU2528" s="3"/>
    </row>
    <row r="2529" spans="1:99" ht="20.100000000000001" customHeight="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Y2529" s="4"/>
      <c r="Z2529" s="5"/>
      <c r="AB2529" s="6"/>
      <c r="AC2529" s="3"/>
      <c r="AD2529" s="3"/>
      <c r="AE2529" s="3"/>
      <c r="AF2529" s="3"/>
      <c r="AG2529" s="4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X2529" s="4"/>
      <c r="AZ2529" s="4"/>
      <c r="BA2529" s="4"/>
      <c r="BB2529" s="8"/>
      <c r="BC2529" s="3"/>
      <c r="BD2529" s="3"/>
      <c r="BF2529" s="5"/>
      <c r="BG2529" s="5"/>
      <c r="BH2529" s="5"/>
      <c r="BI2529" s="5"/>
      <c r="BJ2529" s="5"/>
      <c r="BK2529" s="3"/>
      <c r="BM2529" s="7"/>
      <c r="BN2529" s="3"/>
      <c r="BO2529" s="3"/>
      <c r="BQ2529" s="7"/>
      <c r="BR2529" s="3"/>
      <c r="BS2529" s="3"/>
      <c r="BV2529" s="4"/>
      <c r="BW2529" s="3"/>
      <c r="BX2529" s="3"/>
      <c r="BY2529" s="3"/>
      <c r="BZ2529" s="3"/>
      <c r="CA2529" s="3"/>
      <c r="CB2529" s="3"/>
      <c r="CC2529" s="3"/>
      <c r="CD2529" s="4"/>
      <c r="CE2529" s="4"/>
      <c r="CF2529" s="3"/>
      <c r="CG2529" s="3"/>
      <c r="CH2529" s="3"/>
      <c r="CI2529" s="3"/>
      <c r="CJ2529" s="3"/>
      <c r="CK2529" s="2"/>
      <c r="CL2529" s="2"/>
      <c r="CM2529" s="4"/>
      <c r="CN2529" s="4"/>
      <c r="CO2529" s="3"/>
      <c r="CP2529" s="4"/>
      <c r="CQ2529" s="3"/>
      <c r="CS2529" s="4"/>
      <c r="CT2529" s="3"/>
      <c r="CU2529" s="3"/>
    </row>
    <row r="2530" spans="1:99" ht="20.100000000000001" customHeight="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Y2530" s="4"/>
      <c r="Z2530" s="5"/>
      <c r="AB2530" s="6"/>
      <c r="AC2530" s="3"/>
      <c r="AD2530" s="3"/>
      <c r="AE2530" s="3"/>
      <c r="AF2530" s="3"/>
      <c r="AG2530" s="4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X2530" s="4"/>
      <c r="AZ2530" s="4"/>
      <c r="BA2530" s="4"/>
      <c r="BB2530" s="8"/>
      <c r="BC2530" s="3"/>
      <c r="BD2530" s="3"/>
      <c r="BF2530" s="5"/>
      <c r="BG2530" s="5"/>
      <c r="BH2530" s="5"/>
      <c r="BI2530" s="5"/>
      <c r="BJ2530" s="5"/>
      <c r="BK2530" s="3"/>
      <c r="BM2530" s="7"/>
      <c r="BN2530" s="3"/>
      <c r="BO2530" s="3"/>
      <c r="BQ2530" s="7"/>
      <c r="BR2530" s="3"/>
      <c r="BS2530" s="3"/>
      <c r="BV2530" s="4"/>
      <c r="BW2530" s="3"/>
      <c r="BX2530" s="3"/>
      <c r="BY2530" s="3"/>
      <c r="BZ2530" s="3"/>
      <c r="CA2530" s="3"/>
      <c r="CB2530" s="3"/>
      <c r="CC2530" s="3"/>
      <c r="CD2530" s="4"/>
      <c r="CE2530" s="4"/>
      <c r="CF2530" s="3"/>
      <c r="CG2530" s="3"/>
      <c r="CH2530" s="3"/>
      <c r="CI2530" s="3"/>
      <c r="CJ2530" s="3"/>
      <c r="CK2530" s="2"/>
      <c r="CL2530" s="2"/>
      <c r="CM2530" s="4"/>
      <c r="CN2530" s="4"/>
      <c r="CO2530" s="3"/>
      <c r="CP2530" s="4"/>
      <c r="CQ2530" s="3"/>
      <c r="CS2530" s="4"/>
      <c r="CT2530" s="3"/>
      <c r="CU2530" s="3"/>
    </row>
    <row r="2531" spans="1:99" ht="20.100000000000001" customHeight="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Y2531" s="4"/>
      <c r="Z2531" s="5"/>
      <c r="AB2531" s="6"/>
      <c r="AC2531" s="3"/>
      <c r="AD2531" s="3"/>
      <c r="AE2531" s="3"/>
      <c r="AF2531" s="3"/>
      <c r="AG2531" s="4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X2531" s="4"/>
      <c r="AZ2531" s="4"/>
      <c r="BA2531" s="4"/>
      <c r="BB2531" s="8"/>
      <c r="BC2531" s="3"/>
      <c r="BD2531" s="3"/>
      <c r="BF2531" s="5"/>
      <c r="BG2531" s="5"/>
      <c r="BH2531" s="5"/>
      <c r="BI2531" s="5"/>
      <c r="BJ2531" s="5"/>
      <c r="BK2531" s="3"/>
      <c r="BM2531" s="7"/>
      <c r="BN2531" s="3"/>
      <c r="BO2531" s="3"/>
      <c r="BQ2531" s="7"/>
      <c r="BR2531" s="3"/>
      <c r="BS2531" s="3"/>
      <c r="BV2531" s="4"/>
      <c r="BW2531" s="3"/>
      <c r="BX2531" s="3"/>
      <c r="BY2531" s="3"/>
      <c r="BZ2531" s="3"/>
      <c r="CA2531" s="3"/>
      <c r="CB2531" s="3"/>
      <c r="CC2531" s="3"/>
      <c r="CD2531" s="4"/>
      <c r="CE2531" s="4"/>
      <c r="CF2531" s="3"/>
      <c r="CG2531" s="3"/>
      <c r="CH2531" s="3"/>
      <c r="CI2531" s="3"/>
      <c r="CJ2531" s="3"/>
      <c r="CK2531" s="2"/>
      <c r="CL2531" s="2"/>
      <c r="CM2531" s="4"/>
      <c r="CN2531" s="4"/>
      <c r="CO2531" s="3"/>
      <c r="CP2531" s="4"/>
      <c r="CQ2531" s="3"/>
      <c r="CS2531" s="4"/>
      <c r="CT2531" s="3"/>
      <c r="CU2531" s="3"/>
    </row>
    <row r="2532" spans="1:99" ht="20.100000000000001" customHeight="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Y2532" s="4"/>
      <c r="Z2532" s="5"/>
      <c r="AB2532" s="6"/>
      <c r="AC2532" s="3"/>
      <c r="AD2532" s="3"/>
      <c r="AE2532" s="3"/>
      <c r="AF2532" s="3"/>
      <c r="AG2532" s="4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X2532" s="4"/>
      <c r="AZ2532" s="4"/>
      <c r="BA2532" s="4"/>
      <c r="BB2532" s="8"/>
      <c r="BC2532" s="3"/>
      <c r="BD2532" s="3"/>
      <c r="BF2532" s="5"/>
      <c r="BG2532" s="5"/>
      <c r="BH2532" s="5"/>
      <c r="BI2532" s="5"/>
      <c r="BJ2532" s="5"/>
      <c r="BK2532" s="3"/>
      <c r="BM2532" s="7"/>
      <c r="BN2532" s="3"/>
      <c r="BO2532" s="3"/>
      <c r="BQ2532" s="7"/>
      <c r="BR2532" s="3"/>
      <c r="BS2532" s="3"/>
      <c r="BV2532" s="4"/>
      <c r="BW2532" s="3"/>
      <c r="BX2532" s="3"/>
      <c r="BY2532" s="3"/>
      <c r="BZ2532" s="3"/>
      <c r="CA2532" s="3"/>
      <c r="CB2532" s="3"/>
      <c r="CC2532" s="3"/>
      <c r="CD2532" s="4"/>
      <c r="CE2532" s="4"/>
      <c r="CF2532" s="3"/>
      <c r="CG2532" s="3"/>
      <c r="CH2532" s="3"/>
      <c r="CI2532" s="3"/>
      <c r="CJ2532" s="3"/>
      <c r="CK2532" s="2"/>
      <c r="CL2532" s="2"/>
      <c r="CM2532" s="4"/>
      <c r="CN2532" s="4"/>
      <c r="CO2532" s="3"/>
      <c r="CP2532" s="4"/>
      <c r="CQ2532" s="3"/>
      <c r="CS2532" s="4"/>
      <c r="CT2532" s="3"/>
      <c r="CU2532" s="3"/>
    </row>
    <row r="2533" spans="1:99" ht="20.100000000000001" customHeight="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Y2533" s="4"/>
      <c r="Z2533" s="5"/>
      <c r="AB2533" s="6"/>
      <c r="AC2533" s="3"/>
      <c r="AD2533" s="3"/>
      <c r="AE2533" s="3"/>
      <c r="AF2533" s="3"/>
      <c r="AG2533" s="4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X2533" s="4"/>
      <c r="AZ2533" s="4"/>
      <c r="BA2533" s="4"/>
      <c r="BB2533" s="8"/>
      <c r="BC2533" s="3"/>
      <c r="BD2533" s="3"/>
      <c r="BF2533" s="5"/>
      <c r="BG2533" s="5"/>
      <c r="BH2533" s="5"/>
      <c r="BI2533" s="5"/>
      <c r="BJ2533" s="5"/>
      <c r="BK2533" s="3"/>
      <c r="BM2533" s="7"/>
      <c r="BN2533" s="3"/>
      <c r="BO2533" s="3"/>
      <c r="BQ2533" s="7"/>
      <c r="BR2533" s="3"/>
      <c r="BS2533" s="3"/>
      <c r="BV2533" s="4"/>
      <c r="BW2533" s="3"/>
      <c r="BX2533" s="3"/>
      <c r="BY2533" s="3"/>
      <c r="BZ2533" s="3"/>
      <c r="CA2533" s="3"/>
      <c r="CB2533" s="3"/>
      <c r="CC2533" s="3"/>
      <c r="CD2533" s="4"/>
      <c r="CE2533" s="4"/>
      <c r="CF2533" s="3"/>
      <c r="CG2533" s="3"/>
      <c r="CH2533" s="3"/>
      <c r="CI2533" s="3"/>
      <c r="CJ2533" s="3"/>
      <c r="CK2533" s="2"/>
      <c r="CL2533" s="2"/>
      <c r="CM2533" s="4"/>
      <c r="CN2533" s="4"/>
      <c r="CO2533" s="3"/>
      <c r="CP2533" s="4"/>
      <c r="CQ2533" s="3"/>
      <c r="CS2533" s="4"/>
      <c r="CT2533" s="3"/>
      <c r="CU2533" s="3"/>
    </row>
    <row r="2534" spans="1:99" ht="20.100000000000001" customHeight="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Y2534" s="4"/>
      <c r="Z2534" s="5"/>
      <c r="AB2534" s="6"/>
      <c r="AC2534" s="3"/>
      <c r="AD2534" s="3"/>
      <c r="AE2534" s="3"/>
      <c r="AF2534" s="3"/>
      <c r="AG2534" s="4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X2534" s="4"/>
      <c r="AZ2534" s="4"/>
      <c r="BA2534" s="4"/>
      <c r="BB2534" s="8"/>
      <c r="BC2534" s="3"/>
      <c r="BD2534" s="3"/>
      <c r="BF2534" s="5"/>
      <c r="BG2534" s="5"/>
      <c r="BH2534" s="5"/>
      <c r="BI2534" s="5"/>
      <c r="BJ2534" s="5"/>
      <c r="BK2534" s="3"/>
      <c r="BM2534" s="7"/>
      <c r="BN2534" s="3"/>
      <c r="BO2534" s="3"/>
      <c r="BQ2534" s="7"/>
      <c r="BR2534" s="3"/>
      <c r="BS2534" s="3"/>
      <c r="BV2534" s="4"/>
      <c r="BW2534" s="3"/>
      <c r="BX2534" s="3"/>
      <c r="BY2534" s="3"/>
      <c r="BZ2534" s="3"/>
      <c r="CA2534" s="3"/>
      <c r="CB2534" s="3"/>
      <c r="CC2534" s="3"/>
      <c r="CD2534" s="4"/>
      <c r="CE2534" s="4"/>
      <c r="CF2534" s="3"/>
      <c r="CG2534" s="3"/>
      <c r="CH2534" s="3"/>
      <c r="CI2534" s="3"/>
      <c r="CJ2534" s="3"/>
      <c r="CK2534" s="2"/>
      <c r="CL2534" s="2"/>
      <c r="CM2534" s="4"/>
      <c r="CN2534" s="4"/>
      <c r="CO2534" s="3"/>
      <c r="CP2534" s="4"/>
      <c r="CQ2534" s="3"/>
      <c r="CS2534" s="4"/>
      <c r="CT2534" s="3"/>
      <c r="CU2534" s="3"/>
    </row>
    <row r="2535" spans="1:99" ht="20.100000000000001" customHeight="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Y2535" s="4"/>
      <c r="Z2535" s="5"/>
      <c r="AB2535" s="6"/>
      <c r="AC2535" s="3"/>
      <c r="AD2535" s="3"/>
      <c r="AE2535" s="3"/>
      <c r="AF2535" s="3"/>
      <c r="AG2535" s="4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X2535" s="4"/>
      <c r="AZ2535" s="4"/>
      <c r="BA2535" s="4"/>
      <c r="BB2535" s="8"/>
      <c r="BC2535" s="3"/>
      <c r="BD2535" s="3"/>
      <c r="BF2535" s="5"/>
      <c r="BG2535" s="5"/>
      <c r="BH2535" s="5"/>
      <c r="BI2535" s="5"/>
      <c r="BJ2535" s="5"/>
      <c r="BK2535" s="3"/>
      <c r="BM2535" s="7"/>
      <c r="BN2535" s="3"/>
      <c r="BO2535" s="3"/>
      <c r="BQ2535" s="7"/>
      <c r="BR2535" s="3"/>
      <c r="BS2535" s="3"/>
      <c r="BV2535" s="4"/>
      <c r="BW2535" s="3"/>
      <c r="BX2535" s="3"/>
      <c r="BY2535" s="3"/>
      <c r="BZ2535" s="3"/>
      <c r="CA2535" s="3"/>
      <c r="CB2535" s="3"/>
      <c r="CC2535" s="3"/>
      <c r="CD2535" s="4"/>
      <c r="CE2535" s="4"/>
      <c r="CF2535" s="3"/>
      <c r="CG2535" s="3"/>
      <c r="CH2535" s="3"/>
      <c r="CI2535" s="3"/>
      <c r="CJ2535" s="3"/>
      <c r="CK2535" s="2"/>
      <c r="CL2535" s="2"/>
      <c r="CM2535" s="4"/>
      <c r="CN2535" s="4"/>
      <c r="CO2535" s="3"/>
      <c r="CP2535" s="4"/>
      <c r="CQ2535" s="3"/>
      <c r="CS2535" s="4"/>
      <c r="CT2535" s="3"/>
      <c r="CU2535" s="3"/>
    </row>
    <row r="2536" spans="1:99" ht="20.100000000000001" customHeight="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Y2536" s="4"/>
      <c r="Z2536" s="5"/>
      <c r="AB2536" s="6"/>
      <c r="AC2536" s="3"/>
      <c r="AD2536" s="3"/>
      <c r="AE2536" s="3"/>
      <c r="AF2536" s="3"/>
      <c r="AG2536" s="4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X2536" s="4"/>
      <c r="AZ2536" s="4"/>
      <c r="BA2536" s="4"/>
      <c r="BB2536" s="8"/>
      <c r="BC2536" s="3"/>
      <c r="BD2536" s="3"/>
      <c r="BF2536" s="5"/>
      <c r="BG2536" s="5"/>
      <c r="BH2536" s="5"/>
      <c r="BI2536" s="5"/>
      <c r="BJ2536" s="5"/>
      <c r="BK2536" s="3"/>
      <c r="BM2536" s="7"/>
      <c r="BN2536" s="3"/>
      <c r="BO2536" s="3"/>
      <c r="BQ2536" s="7"/>
      <c r="BR2536" s="3"/>
      <c r="BS2536" s="3"/>
      <c r="BV2536" s="4"/>
      <c r="BW2536" s="3"/>
      <c r="BX2536" s="3"/>
      <c r="BY2536" s="3"/>
      <c r="BZ2536" s="3"/>
      <c r="CA2536" s="3"/>
      <c r="CB2536" s="3"/>
      <c r="CC2536" s="3"/>
      <c r="CD2536" s="4"/>
      <c r="CE2536" s="4"/>
      <c r="CF2536" s="3"/>
      <c r="CG2536" s="3"/>
      <c r="CH2536" s="3"/>
      <c r="CI2536" s="3"/>
      <c r="CJ2536" s="3"/>
      <c r="CK2536" s="2"/>
      <c r="CL2536" s="2"/>
      <c r="CM2536" s="4"/>
      <c r="CN2536" s="4"/>
      <c r="CO2536" s="3"/>
      <c r="CP2536" s="4"/>
      <c r="CQ2536" s="3"/>
      <c r="CS2536" s="4"/>
      <c r="CT2536" s="3"/>
      <c r="CU2536" s="3"/>
    </row>
    <row r="2537" spans="1:99" ht="20.100000000000001" customHeight="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Y2537" s="4"/>
      <c r="Z2537" s="5"/>
      <c r="AB2537" s="6"/>
      <c r="AC2537" s="3"/>
      <c r="AD2537" s="3"/>
      <c r="AE2537" s="3"/>
      <c r="AF2537" s="3"/>
      <c r="AG2537" s="4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X2537" s="4"/>
      <c r="AZ2537" s="4"/>
      <c r="BA2537" s="4"/>
      <c r="BB2537" s="8"/>
      <c r="BC2537" s="3"/>
      <c r="BD2537" s="3"/>
      <c r="BF2537" s="5"/>
      <c r="BG2537" s="5"/>
      <c r="BH2537" s="5"/>
      <c r="BI2537" s="5"/>
      <c r="BJ2537" s="5"/>
      <c r="BK2537" s="3"/>
      <c r="BM2537" s="7"/>
      <c r="BN2537" s="3"/>
      <c r="BO2537" s="3"/>
      <c r="BQ2537" s="7"/>
      <c r="BR2537" s="3"/>
      <c r="BS2537" s="3"/>
      <c r="BV2537" s="4"/>
      <c r="BW2537" s="3"/>
      <c r="BX2537" s="3"/>
      <c r="BY2537" s="3"/>
      <c r="BZ2537" s="3"/>
      <c r="CA2537" s="3"/>
      <c r="CB2537" s="3"/>
      <c r="CC2537" s="3"/>
      <c r="CD2537" s="4"/>
      <c r="CE2537" s="4"/>
      <c r="CF2537" s="3"/>
      <c r="CG2537" s="3"/>
      <c r="CH2537" s="3"/>
      <c r="CI2537" s="3"/>
      <c r="CJ2537" s="3"/>
      <c r="CK2537" s="2"/>
      <c r="CL2537" s="2"/>
      <c r="CM2537" s="4"/>
      <c r="CN2537" s="4"/>
      <c r="CO2537" s="3"/>
      <c r="CP2537" s="4"/>
      <c r="CQ2537" s="3"/>
      <c r="CS2537" s="4"/>
      <c r="CT2537" s="3"/>
      <c r="CU2537" s="3"/>
    </row>
    <row r="2538" spans="1:99" ht="20.100000000000001" customHeight="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Y2538" s="4"/>
      <c r="Z2538" s="5"/>
      <c r="AB2538" s="6"/>
      <c r="AC2538" s="3"/>
      <c r="AD2538" s="3"/>
      <c r="AE2538" s="3"/>
      <c r="AF2538" s="3"/>
      <c r="AG2538" s="4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X2538" s="4"/>
      <c r="AZ2538" s="4"/>
      <c r="BA2538" s="4"/>
      <c r="BB2538" s="8"/>
      <c r="BC2538" s="3"/>
      <c r="BD2538" s="3"/>
      <c r="BF2538" s="5"/>
      <c r="BG2538" s="5"/>
      <c r="BH2538" s="5"/>
      <c r="BI2538" s="5"/>
      <c r="BJ2538" s="5"/>
      <c r="BK2538" s="3"/>
      <c r="BM2538" s="7"/>
      <c r="BN2538" s="3"/>
      <c r="BO2538" s="3"/>
      <c r="BQ2538" s="7"/>
      <c r="BR2538" s="3"/>
      <c r="BS2538" s="3"/>
      <c r="BV2538" s="4"/>
      <c r="BW2538" s="3"/>
      <c r="BX2538" s="3"/>
      <c r="BY2538" s="3"/>
      <c r="BZ2538" s="3"/>
      <c r="CA2538" s="3"/>
      <c r="CB2538" s="3"/>
      <c r="CC2538" s="3"/>
      <c r="CD2538" s="4"/>
      <c r="CE2538" s="4"/>
      <c r="CF2538" s="3"/>
      <c r="CG2538" s="3"/>
      <c r="CH2538" s="3"/>
      <c r="CI2538" s="3"/>
      <c r="CJ2538" s="3"/>
      <c r="CK2538" s="2"/>
      <c r="CL2538" s="2"/>
      <c r="CM2538" s="4"/>
      <c r="CN2538" s="4"/>
      <c r="CO2538" s="3"/>
      <c r="CP2538" s="4"/>
      <c r="CQ2538" s="3"/>
      <c r="CS2538" s="4"/>
      <c r="CT2538" s="3"/>
      <c r="CU2538" s="3"/>
    </row>
    <row r="2539" spans="1:99" ht="20.100000000000001" customHeight="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Y2539" s="4"/>
      <c r="Z2539" s="5"/>
      <c r="AB2539" s="6"/>
      <c r="AC2539" s="3"/>
      <c r="AD2539" s="3"/>
      <c r="AE2539" s="3"/>
      <c r="AF2539" s="3"/>
      <c r="AG2539" s="4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X2539" s="4"/>
      <c r="AZ2539" s="4"/>
      <c r="BA2539" s="4"/>
      <c r="BB2539" s="8"/>
      <c r="BC2539" s="3"/>
      <c r="BD2539" s="3"/>
      <c r="BF2539" s="5"/>
      <c r="BG2539" s="5"/>
      <c r="BH2539" s="5"/>
      <c r="BI2539" s="5"/>
      <c r="BJ2539" s="5"/>
      <c r="BK2539" s="3"/>
      <c r="BM2539" s="7"/>
      <c r="BN2539" s="3"/>
      <c r="BO2539" s="3"/>
      <c r="BQ2539" s="7"/>
      <c r="BR2539" s="3"/>
      <c r="BS2539" s="3"/>
      <c r="BV2539" s="4"/>
      <c r="BW2539" s="3"/>
      <c r="BX2539" s="3"/>
      <c r="BY2539" s="3"/>
      <c r="BZ2539" s="3"/>
      <c r="CA2539" s="3"/>
      <c r="CB2539" s="3"/>
      <c r="CC2539" s="3"/>
      <c r="CD2539" s="4"/>
      <c r="CE2539" s="4"/>
      <c r="CF2539" s="3"/>
      <c r="CG2539" s="3"/>
      <c r="CH2539" s="3"/>
      <c r="CI2539" s="3"/>
      <c r="CJ2539" s="3"/>
      <c r="CK2539" s="2"/>
      <c r="CL2539" s="2"/>
      <c r="CM2539" s="4"/>
      <c r="CN2539" s="4"/>
      <c r="CO2539" s="3"/>
      <c r="CP2539" s="4"/>
      <c r="CQ2539" s="3"/>
      <c r="CS2539" s="4"/>
      <c r="CT2539" s="3"/>
      <c r="CU2539" s="3"/>
    </row>
    <row r="2540" spans="1:99" ht="20.100000000000001" customHeight="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Y2540" s="4"/>
      <c r="Z2540" s="5"/>
      <c r="AB2540" s="6"/>
      <c r="AC2540" s="3"/>
      <c r="AD2540" s="3"/>
      <c r="AE2540" s="3"/>
      <c r="AF2540" s="3"/>
      <c r="AG2540" s="4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X2540" s="4"/>
      <c r="AZ2540" s="4"/>
      <c r="BA2540" s="4"/>
      <c r="BB2540" s="8"/>
      <c r="BC2540" s="3"/>
      <c r="BD2540" s="3"/>
      <c r="BF2540" s="5"/>
      <c r="BG2540" s="5"/>
      <c r="BH2540" s="5"/>
      <c r="BI2540" s="5"/>
      <c r="BJ2540" s="5"/>
      <c r="BK2540" s="3"/>
      <c r="BM2540" s="7"/>
      <c r="BN2540" s="3"/>
      <c r="BO2540" s="3"/>
      <c r="BQ2540" s="7"/>
      <c r="BR2540" s="3"/>
      <c r="BS2540" s="3"/>
      <c r="BV2540" s="4"/>
      <c r="BW2540" s="3"/>
      <c r="BX2540" s="3"/>
      <c r="BY2540" s="3"/>
      <c r="BZ2540" s="3"/>
      <c r="CA2540" s="3"/>
      <c r="CB2540" s="3"/>
      <c r="CC2540" s="3"/>
      <c r="CD2540" s="4"/>
      <c r="CE2540" s="4"/>
      <c r="CF2540" s="3"/>
      <c r="CG2540" s="3"/>
      <c r="CH2540" s="3"/>
      <c r="CI2540" s="3"/>
      <c r="CJ2540" s="3"/>
      <c r="CK2540" s="2"/>
      <c r="CL2540" s="2"/>
      <c r="CM2540" s="4"/>
      <c r="CN2540" s="4"/>
      <c r="CO2540" s="3"/>
      <c r="CP2540" s="4"/>
      <c r="CQ2540" s="3"/>
      <c r="CS2540" s="4"/>
      <c r="CT2540" s="3"/>
      <c r="CU2540" s="3"/>
    </row>
    <row r="2541" spans="1:99" ht="20.100000000000001" customHeight="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Y2541" s="4"/>
      <c r="Z2541" s="5"/>
      <c r="AB2541" s="6"/>
      <c r="AC2541" s="3"/>
      <c r="AD2541" s="3"/>
      <c r="AE2541" s="3"/>
      <c r="AF2541" s="3"/>
      <c r="AG2541" s="4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X2541" s="4"/>
      <c r="AZ2541" s="4"/>
      <c r="BA2541" s="4"/>
      <c r="BB2541" s="8"/>
      <c r="BC2541" s="3"/>
      <c r="BD2541" s="3"/>
      <c r="BF2541" s="5"/>
      <c r="BG2541" s="5"/>
      <c r="BH2541" s="5"/>
      <c r="BI2541" s="5"/>
      <c r="BJ2541" s="5"/>
      <c r="BK2541" s="3"/>
      <c r="BM2541" s="7"/>
      <c r="BN2541" s="3"/>
      <c r="BO2541" s="3"/>
      <c r="BQ2541" s="7"/>
      <c r="BR2541" s="3"/>
      <c r="BS2541" s="3"/>
      <c r="BV2541" s="4"/>
      <c r="BW2541" s="3"/>
      <c r="BX2541" s="3"/>
      <c r="BY2541" s="3"/>
      <c r="BZ2541" s="3"/>
      <c r="CA2541" s="3"/>
      <c r="CB2541" s="3"/>
      <c r="CC2541" s="3"/>
      <c r="CD2541" s="4"/>
      <c r="CE2541" s="4"/>
      <c r="CF2541" s="3"/>
      <c r="CG2541" s="3"/>
      <c r="CH2541" s="3"/>
      <c r="CI2541" s="3"/>
      <c r="CJ2541" s="3"/>
      <c r="CK2541" s="2"/>
      <c r="CL2541" s="2"/>
      <c r="CM2541" s="4"/>
      <c r="CN2541" s="4"/>
      <c r="CO2541" s="3"/>
      <c r="CP2541" s="4"/>
      <c r="CQ2541" s="3"/>
      <c r="CS2541" s="4"/>
      <c r="CT2541" s="3"/>
      <c r="CU2541" s="3"/>
    </row>
    <row r="2542" spans="1:99" ht="20.100000000000001" customHeight="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Y2542" s="4"/>
      <c r="Z2542" s="5"/>
      <c r="AB2542" s="6"/>
      <c r="AC2542" s="3"/>
      <c r="AD2542" s="3"/>
      <c r="AE2542" s="3"/>
      <c r="AF2542" s="3"/>
      <c r="AG2542" s="4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X2542" s="4"/>
      <c r="AZ2542" s="4"/>
      <c r="BA2542" s="4"/>
      <c r="BB2542" s="8"/>
      <c r="BC2542" s="3"/>
      <c r="BD2542" s="3"/>
      <c r="BF2542" s="5"/>
      <c r="BG2542" s="5"/>
      <c r="BH2542" s="5"/>
      <c r="BI2542" s="5"/>
      <c r="BJ2542" s="5"/>
      <c r="BK2542" s="3"/>
      <c r="BM2542" s="7"/>
      <c r="BN2542" s="3"/>
      <c r="BO2542" s="3"/>
      <c r="BQ2542" s="7"/>
      <c r="BR2542" s="3"/>
      <c r="BS2542" s="3"/>
      <c r="BV2542" s="4"/>
      <c r="BW2542" s="3"/>
      <c r="BX2542" s="3"/>
      <c r="BY2542" s="3"/>
      <c r="BZ2542" s="3"/>
      <c r="CA2542" s="3"/>
      <c r="CB2542" s="3"/>
      <c r="CC2542" s="3"/>
      <c r="CD2542" s="4"/>
      <c r="CE2542" s="4"/>
      <c r="CF2542" s="3"/>
      <c r="CG2542" s="3"/>
      <c r="CH2542" s="3"/>
      <c r="CI2542" s="3"/>
      <c r="CJ2542" s="3"/>
      <c r="CK2542" s="2"/>
      <c r="CL2542" s="2"/>
      <c r="CM2542" s="4"/>
      <c r="CN2542" s="4"/>
      <c r="CO2542" s="3"/>
      <c r="CP2542" s="4"/>
      <c r="CQ2542" s="3"/>
      <c r="CS2542" s="4"/>
      <c r="CT2542" s="3"/>
      <c r="CU2542" s="3"/>
    </row>
    <row r="2543" spans="1:99" ht="20.100000000000001" customHeight="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Y2543" s="4"/>
      <c r="Z2543" s="5"/>
      <c r="AB2543" s="6"/>
      <c r="AC2543" s="3"/>
      <c r="AD2543" s="3"/>
      <c r="AE2543" s="3"/>
      <c r="AF2543" s="3"/>
      <c r="AG2543" s="4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X2543" s="4"/>
      <c r="AZ2543" s="4"/>
      <c r="BA2543" s="4"/>
      <c r="BB2543" s="8"/>
      <c r="BC2543" s="3"/>
      <c r="BD2543" s="3"/>
      <c r="BF2543" s="5"/>
      <c r="BG2543" s="5"/>
      <c r="BH2543" s="5"/>
      <c r="BI2543" s="5"/>
      <c r="BJ2543" s="5"/>
      <c r="BK2543" s="3"/>
      <c r="BM2543" s="7"/>
      <c r="BN2543" s="3"/>
      <c r="BO2543" s="3"/>
      <c r="BQ2543" s="7"/>
      <c r="BR2543" s="3"/>
      <c r="BS2543" s="3"/>
      <c r="BV2543" s="4"/>
      <c r="BW2543" s="3"/>
      <c r="BX2543" s="3"/>
      <c r="BY2543" s="3"/>
      <c r="BZ2543" s="3"/>
      <c r="CA2543" s="3"/>
      <c r="CB2543" s="3"/>
      <c r="CC2543" s="3"/>
      <c r="CD2543" s="4"/>
      <c r="CE2543" s="4"/>
      <c r="CF2543" s="3"/>
      <c r="CG2543" s="3"/>
      <c r="CH2543" s="3"/>
      <c r="CI2543" s="3"/>
      <c r="CJ2543" s="3"/>
      <c r="CK2543" s="2"/>
      <c r="CL2543" s="2"/>
      <c r="CM2543" s="4"/>
      <c r="CN2543" s="4"/>
      <c r="CO2543" s="3"/>
      <c r="CP2543" s="4"/>
      <c r="CQ2543" s="3"/>
      <c r="CS2543" s="4"/>
      <c r="CT2543" s="3"/>
      <c r="CU2543" s="3"/>
    </row>
    <row r="2544" spans="1:99" ht="20.100000000000001" customHeight="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Y2544" s="4"/>
      <c r="Z2544" s="5"/>
      <c r="AB2544" s="6"/>
      <c r="AC2544" s="3"/>
      <c r="AD2544" s="3"/>
      <c r="AE2544" s="3"/>
      <c r="AF2544" s="3"/>
      <c r="AG2544" s="4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X2544" s="4"/>
      <c r="AZ2544" s="4"/>
      <c r="BA2544" s="4"/>
      <c r="BB2544" s="8"/>
      <c r="BC2544" s="3"/>
      <c r="BD2544" s="3"/>
      <c r="BF2544" s="5"/>
      <c r="BG2544" s="5"/>
      <c r="BH2544" s="5"/>
      <c r="BI2544" s="5"/>
      <c r="BJ2544" s="5"/>
      <c r="BK2544" s="3"/>
      <c r="BM2544" s="7"/>
      <c r="BN2544" s="3"/>
      <c r="BO2544" s="3"/>
      <c r="BQ2544" s="7"/>
      <c r="BR2544" s="3"/>
      <c r="BS2544" s="3"/>
      <c r="BV2544" s="4"/>
      <c r="BW2544" s="3"/>
      <c r="BX2544" s="3"/>
      <c r="BY2544" s="3"/>
      <c r="BZ2544" s="3"/>
      <c r="CA2544" s="3"/>
      <c r="CB2544" s="3"/>
      <c r="CC2544" s="3"/>
      <c r="CD2544" s="4"/>
      <c r="CE2544" s="4"/>
      <c r="CF2544" s="3"/>
      <c r="CG2544" s="3"/>
      <c r="CH2544" s="3"/>
      <c r="CI2544" s="3"/>
      <c r="CJ2544" s="3"/>
      <c r="CK2544" s="2"/>
      <c r="CL2544" s="2"/>
      <c r="CM2544" s="4"/>
      <c r="CN2544" s="4"/>
      <c r="CO2544" s="3"/>
      <c r="CP2544" s="4"/>
      <c r="CQ2544" s="3"/>
      <c r="CS2544" s="4"/>
      <c r="CT2544" s="3"/>
      <c r="CU2544" s="3"/>
    </row>
    <row r="2545" spans="1:99" ht="20.100000000000001" customHeight="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Y2545" s="4"/>
      <c r="Z2545" s="5"/>
      <c r="AB2545" s="6"/>
      <c r="AC2545" s="3"/>
      <c r="AD2545" s="3"/>
      <c r="AE2545" s="3"/>
      <c r="AF2545" s="3"/>
      <c r="AG2545" s="4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X2545" s="4"/>
      <c r="AZ2545" s="4"/>
      <c r="BA2545" s="4"/>
      <c r="BB2545" s="8"/>
      <c r="BC2545" s="3"/>
      <c r="BD2545" s="3"/>
      <c r="BF2545" s="5"/>
      <c r="BG2545" s="5"/>
      <c r="BH2545" s="5"/>
      <c r="BI2545" s="5"/>
      <c r="BJ2545" s="5"/>
      <c r="BK2545" s="3"/>
      <c r="BM2545" s="7"/>
      <c r="BN2545" s="3"/>
      <c r="BO2545" s="3"/>
      <c r="BQ2545" s="7"/>
      <c r="BR2545" s="3"/>
      <c r="BS2545" s="3"/>
      <c r="BV2545" s="4"/>
      <c r="BW2545" s="3"/>
      <c r="BX2545" s="3"/>
      <c r="BY2545" s="3"/>
      <c r="BZ2545" s="3"/>
      <c r="CA2545" s="3"/>
      <c r="CB2545" s="3"/>
      <c r="CC2545" s="3"/>
      <c r="CD2545" s="4"/>
      <c r="CE2545" s="4"/>
      <c r="CF2545" s="3"/>
      <c r="CG2545" s="3"/>
      <c r="CH2545" s="3"/>
      <c r="CI2545" s="3"/>
      <c r="CJ2545" s="3"/>
      <c r="CK2545" s="2"/>
      <c r="CL2545" s="2"/>
      <c r="CM2545" s="4"/>
      <c r="CN2545" s="4"/>
      <c r="CO2545" s="3"/>
      <c r="CP2545" s="4"/>
      <c r="CQ2545" s="3"/>
      <c r="CS2545" s="4"/>
      <c r="CT2545" s="3"/>
      <c r="CU2545" s="3"/>
    </row>
    <row r="2546" spans="1:99" ht="20.100000000000001" customHeight="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Y2546" s="4"/>
      <c r="Z2546" s="5"/>
      <c r="AB2546" s="6"/>
      <c r="AC2546" s="3"/>
      <c r="AD2546" s="3"/>
      <c r="AE2546" s="3"/>
      <c r="AF2546" s="3"/>
      <c r="AG2546" s="4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X2546" s="4"/>
      <c r="AZ2546" s="4"/>
      <c r="BA2546" s="4"/>
      <c r="BB2546" s="8"/>
      <c r="BC2546" s="3"/>
      <c r="BD2546" s="3"/>
      <c r="BF2546" s="5"/>
      <c r="BG2546" s="5"/>
      <c r="BH2546" s="5"/>
      <c r="BI2546" s="5"/>
      <c r="BJ2546" s="5"/>
      <c r="BK2546" s="3"/>
      <c r="BM2546" s="7"/>
      <c r="BN2546" s="3"/>
      <c r="BO2546" s="3"/>
      <c r="BQ2546" s="7"/>
      <c r="BR2546" s="3"/>
      <c r="BS2546" s="3"/>
      <c r="BV2546" s="4"/>
      <c r="BW2546" s="3"/>
      <c r="BX2546" s="3"/>
      <c r="BY2546" s="3"/>
      <c r="BZ2546" s="3"/>
      <c r="CA2546" s="3"/>
      <c r="CB2546" s="3"/>
      <c r="CC2546" s="3"/>
      <c r="CD2546" s="4"/>
      <c r="CE2546" s="4"/>
      <c r="CF2546" s="3"/>
      <c r="CG2546" s="3"/>
      <c r="CH2546" s="3"/>
      <c r="CI2546" s="3"/>
      <c r="CJ2546" s="3"/>
      <c r="CK2546" s="2"/>
      <c r="CL2546" s="2"/>
      <c r="CM2546" s="4"/>
      <c r="CN2546" s="4"/>
      <c r="CO2546" s="3"/>
      <c r="CP2546" s="4"/>
      <c r="CQ2546" s="3"/>
      <c r="CS2546" s="4"/>
      <c r="CT2546" s="3"/>
      <c r="CU2546" s="3"/>
    </row>
    <row r="2547" spans="1:99" ht="20.100000000000001" customHeight="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Y2547" s="4"/>
      <c r="Z2547" s="5"/>
      <c r="AB2547" s="6"/>
      <c r="AC2547" s="3"/>
      <c r="AD2547" s="3"/>
      <c r="AE2547" s="3"/>
      <c r="AF2547" s="3"/>
      <c r="AG2547" s="4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X2547" s="4"/>
      <c r="AZ2547" s="4"/>
      <c r="BA2547" s="4"/>
      <c r="BB2547" s="8"/>
      <c r="BC2547" s="3"/>
      <c r="BD2547" s="3"/>
      <c r="BF2547" s="5"/>
      <c r="BG2547" s="5"/>
      <c r="BH2547" s="5"/>
      <c r="BI2547" s="5"/>
      <c r="BJ2547" s="5"/>
      <c r="BK2547" s="3"/>
      <c r="BM2547" s="7"/>
      <c r="BN2547" s="3"/>
      <c r="BO2547" s="3"/>
      <c r="BQ2547" s="7"/>
      <c r="BR2547" s="3"/>
      <c r="BS2547" s="3"/>
      <c r="BV2547" s="4"/>
      <c r="BW2547" s="3"/>
      <c r="BX2547" s="3"/>
      <c r="BY2547" s="3"/>
      <c r="BZ2547" s="3"/>
      <c r="CA2547" s="3"/>
      <c r="CB2547" s="3"/>
      <c r="CC2547" s="3"/>
      <c r="CD2547" s="4"/>
      <c r="CE2547" s="4"/>
      <c r="CF2547" s="3"/>
      <c r="CG2547" s="3"/>
      <c r="CH2547" s="3"/>
      <c r="CI2547" s="3"/>
      <c r="CJ2547" s="3"/>
      <c r="CK2547" s="2"/>
      <c r="CL2547" s="2"/>
      <c r="CM2547" s="4"/>
      <c r="CN2547" s="4"/>
      <c r="CO2547" s="3"/>
      <c r="CP2547" s="4"/>
      <c r="CQ2547" s="3"/>
      <c r="CS2547" s="4"/>
      <c r="CT2547" s="3"/>
      <c r="CU2547" s="3"/>
    </row>
    <row r="2548" spans="1:99" ht="20.100000000000001" customHeight="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Y2548" s="4"/>
      <c r="Z2548" s="5"/>
      <c r="AB2548" s="6"/>
      <c r="AC2548" s="3"/>
      <c r="AD2548" s="3"/>
      <c r="AE2548" s="3"/>
      <c r="AF2548" s="3"/>
      <c r="AG2548" s="4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X2548" s="4"/>
      <c r="AZ2548" s="4"/>
      <c r="BA2548" s="4"/>
      <c r="BB2548" s="8"/>
      <c r="BC2548" s="3"/>
      <c r="BD2548" s="3"/>
      <c r="BF2548" s="5"/>
      <c r="BG2548" s="5"/>
      <c r="BH2548" s="5"/>
      <c r="BI2548" s="5"/>
      <c r="BJ2548" s="5"/>
      <c r="BK2548" s="3"/>
      <c r="BM2548" s="7"/>
      <c r="BN2548" s="3"/>
      <c r="BO2548" s="3"/>
      <c r="BQ2548" s="7"/>
      <c r="BR2548" s="3"/>
      <c r="BS2548" s="3"/>
      <c r="BV2548" s="4"/>
      <c r="BW2548" s="3"/>
      <c r="BX2548" s="3"/>
      <c r="BY2548" s="3"/>
      <c r="BZ2548" s="3"/>
      <c r="CA2548" s="3"/>
      <c r="CB2548" s="3"/>
      <c r="CC2548" s="3"/>
      <c r="CD2548" s="4"/>
      <c r="CE2548" s="4"/>
      <c r="CF2548" s="3"/>
      <c r="CG2548" s="3"/>
      <c r="CH2548" s="3"/>
      <c r="CI2548" s="3"/>
      <c r="CJ2548" s="3"/>
      <c r="CK2548" s="2"/>
      <c r="CL2548" s="2"/>
      <c r="CM2548" s="4"/>
      <c r="CN2548" s="4"/>
      <c r="CO2548" s="3"/>
      <c r="CP2548" s="4"/>
      <c r="CQ2548" s="3"/>
      <c r="CS2548" s="4"/>
      <c r="CT2548" s="3"/>
      <c r="CU2548" s="3"/>
    </row>
    <row r="2549" spans="1:99" ht="20.100000000000001" customHeight="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Y2549" s="4"/>
      <c r="Z2549" s="5"/>
      <c r="AB2549" s="6"/>
      <c r="AC2549" s="3"/>
      <c r="AD2549" s="3"/>
      <c r="AE2549" s="3"/>
      <c r="AF2549" s="3"/>
      <c r="AG2549" s="4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X2549" s="4"/>
      <c r="AZ2549" s="4"/>
      <c r="BA2549" s="4"/>
      <c r="BB2549" s="8"/>
      <c r="BC2549" s="3"/>
      <c r="BD2549" s="3"/>
      <c r="BF2549" s="5"/>
      <c r="BG2549" s="5"/>
      <c r="BH2549" s="5"/>
      <c r="BI2549" s="5"/>
      <c r="BJ2549" s="5"/>
      <c r="BK2549" s="3"/>
      <c r="BM2549" s="7"/>
      <c r="BN2549" s="3"/>
      <c r="BO2549" s="3"/>
      <c r="BQ2549" s="7"/>
      <c r="BR2549" s="3"/>
      <c r="BS2549" s="3"/>
      <c r="BV2549" s="4"/>
      <c r="BW2549" s="3"/>
      <c r="BX2549" s="3"/>
      <c r="BY2549" s="3"/>
      <c r="BZ2549" s="3"/>
      <c r="CA2549" s="3"/>
      <c r="CB2549" s="3"/>
      <c r="CC2549" s="3"/>
      <c r="CD2549" s="4"/>
      <c r="CE2549" s="4"/>
      <c r="CF2549" s="3"/>
      <c r="CG2549" s="3"/>
      <c r="CH2549" s="3"/>
      <c r="CI2549" s="3"/>
      <c r="CJ2549" s="3"/>
      <c r="CK2549" s="2"/>
      <c r="CL2549" s="2"/>
      <c r="CM2549" s="4"/>
      <c r="CN2549" s="4"/>
      <c r="CO2549" s="3"/>
      <c r="CP2549" s="4"/>
      <c r="CQ2549" s="3"/>
      <c r="CS2549" s="4"/>
      <c r="CT2549" s="3"/>
      <c r="CU2549" s="3"/>
    </row>
    <row r="2550" spans="1:99" ht="20.100000000000001" customHeight="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Y2550" s="4"/>
      <c r="Z2550" s="5"/>
      <c r="AB2550" s="6"/>
      <c r="AC2550" s="3"/>
      <c r="AD2550" s="3"/>
      <c r="AE2550" s="3"/>
      <c r="AF2550" s="3"/>
      <c r="AG2550" s="4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X2550" s="4"/>
      <c r="AZ2550" s="4"/>
      <c r="BA2550" s="4"/>
      <c r="BB2550" s="8"/>
      <c r="BC2550" s="3"/>
      <c r="BD2550" s="3"/>
      <c r="BF2550" s="5"/>
      <c r="BG2550" s="5"/>
      <c r="BH2550" s="5"/>
      <c r="BI2550" s="5"/>
      <c r="BJ2550" s="5"/>
      <c r="BK2550" s="3"/>
      <c r="BM2550" s="7"/>
      <c r="BN2550" s="3"/>
      <c r="BO2550" s="3"/>
      <c r="BQ2550" s="7"/>
      <c r="BR2550" s="3"/>
      <c r="BS2550" s="3"/>
      <c r="BV2550" s="4"/>
      <c r="BW2550" s="3"/>
      <c r="BX2550" s="3"/>
      <c r="BY2550" s="3"/>
      <c r="BZ2550" s="3"/>
      <c r="CA2550" s="3"/>
      <c r="CB2550" s="3"/>
      <c r="CC2550" s="3"/>
      <c r="CD2550" s="4"/>
      <c r="CE2550" s="4"/>
      <c r="CF2550" s="3"/>
      <c r="CG2550" s="3"/>
      <c r="CH2550" s="3"/>
      <c r="CI2550" s="3"/>
      <c r="CJ2550" s="3"/>
      <c r="CK2550" s="2"/>
      <c r="CL2550" s="2"/>
      <c r="CM2550" s="4"/>
      <c r="CN2550" s="4"/>
      <c r="CO2550" s="3"/>
      <c r="CP2550" s="4"/>
      <c r="CQ2550" s="3"/>
      <c r="CS2550" s="4"/>
      <c r="CT2550" s="3"/>
      <c r="CU2550" s="3"/>
    </row>
    <row r="2551" spans="1:99" ht="20.100000000000001" customHeight="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Y2551" s="4"/>
      <c r="Z2551" s="5"/>
      <c r="AB2551" s="6"/>
      <c r="AC2551" s="3"/>
      <c r="AD2551" s="3"/>
      <c r="AE2551" s="3"/>
      <c r="AF2551" s="3"/>
      <c r="AG2551" s="4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X2551" s="4"/>
      <c r="AZ2551" s="4"/>
      <c r="BA2551" s="4"/>
      <c r="BB2551" s="8"/>
      <c r="BC2551" s="3"/>
      <c r="BD2551" s="3"/>
      <c r="BF2551" s="5"/>
      <c r="BG2551" s="5"/>
      <c r="BH2551" s="5"/>
      <c r="BI2551" s="5"/>
      <c r="BJ2551" s="5"/>
      <c r="BK2551" s="3"/>
      <c r="BM2551" s="7"/>
      <c r="BN2551" s="3"/>
      <c r="BO2551" s="3"/>
      <c r="BQ2551" s="7"/>
      <c r="BR2551" s="3"/>
      <c r="BS2551" s="3"/>
      <c r="BV2551" s="4"/>
      <c r="BW2551" s="3"/>
      <c r="BX2551" s="3"/>
      <c r="BY2551" s="3"/>
      <c r="BZ2551" s="3"/>
      <c r="CA2551" s="3"/>
      <c r="CB2551" s="3"/>
      <c r="CC2551" s="3"/>
      <c r="CD2551" s="4"/>
      <c r="CE2551" s="4"/>
      <c r="CF2551" s="3"/>
      <c r="CG2551" s="3"/>
      <c r="CH2551" s="3"/>
      <c r="CI2551" s="3"/>
      <c r="CJ2551" s="3"/>
      <c r="CK2551" s="2"/>
      <c r="CL2551" s="2"/>
      <c r="CM2551" s="4"/>
      <c r="CN2551" s="4"/>
      <c r="CO2551" s="3"/>
      <c r="CP2551" s="4"/>
      <c r="CQ2551" s="3"/>
      <c r="CS2551" s="4"/>
      <c r="CT2551" s="3"/>
      <c r="CU2551" s="3"/>
    </row>
    <row r="2552" spans="1:99" ht="20.100000000000001" customHeight="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Y2552" s="4"/>
      <c r="Z2552" s="5"/>
      <c r="AB2552" s="6"/>
      <c r="AC2552" s="3"/>
      <c r="AD2552" s="3"/>
      <c r="AE2552" s="3"/>
      <c r="AF2552" s="3"/>
      <c r="AG2552" s="4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X2552" s="4"/>
      <c r="AZ2552" s="4"/>
      <c r="BA2552" s="4"/>
      <c r="BB2552" s="8"/>
      <c r="BC2552" s="3"/>
      <c r="BD2552" s="3"/>
      <c r="BF2552" s="5"/>
      <c r="BG2552" s="5"/>
      <c r="BH2552" s="5"/>
      <c r="BI2552" s="5"/>
      <c r="BJ2552" s="5"/>
      <c r="BK2552" s="3"/>
      <c r="BM2552" s="7"/>
      <c r="BN2552" s="3"/>
      <c r="BO2552" s="3"/>
      <c r="BQ2552" s="7"/>
      <c r="BR2552" s="3"/>
      <c r="BS2552" s="3"/>
      <c r="BV2552" s="4"/>
      <c r="BW2552" s="3"/>
      <c r="BX2552" s="3"/>
      <c r="BY2552" s="3"/>
      <c r="BZ2552" s="3"/>
      <c r="CA2552" s="3"/>
      <c r="CB2552" s="3"/>
      <c r="CC2552" s="3"/>
      <c r="CD2552" s="4"/>
      <c r="CE2552" s="4"/>
      <c r="CF2552" s="3"/>
      <c r="CG2552" s="3"/>
      <c r="CH2552" s="3"/>
      <c r="CI2552" s="3"/>
      <c r="CJ2552" s="3"/>
      <c r="CK2552" s="2"/>
      <c r="CL2552" s="2"/>
      <c r="CM2552" s="4"/>
      <c r="CN2552" s="4"/>
      <c r="CO2552" s="3"/>
      <c r="CP2552" s="4"/>
      <c r="CQ2552" s="3"/>
      <c r="CS2552" s="4"/>
      <c r="CT2552" s="3"/>
      <c r="CU2552" s="3"/>
    </row>
    <row r="2553" spans="1:99" ht="20.100000000000001" customHeight="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Y2553" s="4"/>
      <c r="Z2553" s="5"/>
      <c r="AB2553" s="6"/>
      <c r="AC2553" s="3"/>
      <c r="AD2553" s="3"/>
      <c r="AE2553" s="3"/>
      <c r="AF2553" s="3"/>
      <c r="AG2553" s="4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X2553" s="4"/>
      <c r="AZ2553" s="4"/>
      <c r="BA2553" s="4"/>
      <c r="BB2553" s="8"/>
      <c r="BC2553" s="3"/>
      <c r="BD2553" s="3"/>
      <c r="BF2553" s="5"/>
      <c r="BG2553" s="5"/>
      <c r="BH2553" s="5"/>
      <c r="BI2553" s="5"/>
      <c r="BJ2553" s="5"/>
      <c r="BK2553" s="3"/>
      <c r="BM2553" s="7"/>
      <c r="BN2553" s="3"/>
      <c r="BO2553" s="3"/>
      <c r="BQ2553" s="7"/>
      <c r="BR2553" s="3"/>
      <c r="BS2553" s="3"/>
      <c r="BV2553" s="4"/>
      <c r="BW2553" s="3"/>
      <c r="BX2553" s="3"/>
      <c r="BY2553" s="3"/>
      <c r="BZ2553" s="3"/>
      <c r="CA2553" s="3"/>
      <c r="CB2553" s="3"/>
      <c r="CC2553" s="3"/>
      <c r="CD2553" s="4"/>
      <c r="CE2553" s="4"/>
      <c r="CF2553" s="3"/>
      <c r="CG2553" s="3"/>
      <c r="CH2553" s="3"/>
      <c r="CI2553" s="3"/>
      <c r="CJ2553" s="3"/>
      <c r="CK2553" s="2"/>
      <c r="CL2553" s="2"/>
      <c r="CM2553" s="4"/>
      <c r="CN2553" s="4"/>
      <c r="CO2553" s="3"/>
      <c r="CP2553" s="4"/>
      <c r="CQ2553" s="3"/>
      <c r="CS2553" s="4"/>
      <c r="CT2553" s="3"/>
      <c r="CU2553" s="3"/>
    </row>
    <row r="2554" spans="1:99" ht="20.100000000000001" customHeight="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Y2554" s="4"/>
      <c r="Z2554" s="5"/>
      <c r="AB2554" s="6"/>
      <c r="AC2554" s="3"/>
      <c r="AD2554" s="3"/>
      <c r="AE2554" s="3"/>
      <c r="AF2554" s="3"/>
      <c r="AG2554" s="4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X2554" s="4"/>
      <c r="AZ2554" s="4"/>
      <c r="BA2554" s="4"/>
      <c r="BB2554" s="8"/>
      <c r="BC2554" s="3"/>
      <c r="BD2554" s="3"/>
      <c r="BF2554" s="5"/>
      <c r="BG2554" s="5"/>
      <c r="BH2554" s="5"/>
      <c r="BI2554" s="5"/>
      <c r="BJ2554" s="5"/>
      <c r="BK2554" s="3"/>
      <c r="BM2554" s="7"/>
      <c r="BN2554" s="3"/>
      <c r="BO2554" s="3"/>
      <c r="BQ2554" s="7"/>
      <c r="BR2554" s="3"/>
      <c r="BS2554" s="3"/>
      <c r="BV2554" s="4"/>
      <c r="BW2554" s="3"/>
      <c r="BX2554" s="3"/>
      <c r="BY2554" s="3"/>
      <c r="BZ2554" s="3"/>
      <c r="CA2554" s="3"/>
      <c r="CB2554" s="3"/>
      <c r="CC2554" s="3"/>
      <c r="CD2554" s="4"/>
      <c r="CE2554" s="4"/>
      <c r="CF2554" s="3"/>
      <c r="CG2554" s="3"/>
      <c r="CH2554" s="3"/>
      <c r="CI2554" s="3"/>
      <c r="CJ2554" s="3"/>
      <c r="CK2554" s="2"/>
      <c r="CL2554" s="2"/>
      <c r="CM2554" s="4"/>
      <c r="CN2554" s="4"/>
      <c r="CO2554" s="3"/>
      <c r="CP2554" s="4"/>
      <c r="CQ2554" s="3"/>
      <c r="CS2554" s="4"/>
      <c r="CT2554" s="3"/>
      <c r="CU2554" s="3"/>
    </row>
    <row r="2555" spans="1:99" ht="20.100000000000001" customHeight="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Y2555" s="4"/>
      <c r="Z2555" s="5"/>
      <c r="AB2555" s="6"/>
      <c r="AC2555" s="3"/>
      <c r="AD2555" s="3"/>
      <c r="AE2555" s="3"/>
      <c r="AF2555" s="3"/>
      <c r="AG2555" s="4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X2555" s="4"/>
      <c r="AZ2555" s="4"/>
      <c r="BA2555" s="4"/>
      <c r="BB2555" s="8"/>
      <c r="BC2555" s="3"/>
      <c r="BD2555" s="3"/>
      <c r="BF2555" s="5"/>
      <c r="BG2555" s="5"/>
      <c r="BH2555" s="5"/>
      <c r="BI2555" s="5"/>
      <c r="BJ2555" s="5"/>
      <c r="BK2555" s="3"/>
      <c r="BM2555" s="7"/>
      <c r="BN2555" s="3"/>
      <c r="BO2555" s="3"/>
      <c r="BQ2555" s="7"/>
      <c r="BR2555" s="3"/>
      <c r="BS2555" s="3"/>
      <c r="BV2555" s="4"/>
      <c r="BW2555" s="3"/>
      <c r="BX2555" s="3"/>
      <c r="BY2555" s="3"/>
      <c r="BZ2555" s="3"/>
      <c r="CA2555" s="3"/>
      <c r="CB2555" s="3"/>
      <c r="CC2555" s="3"/>
      <c r="CD2555" s="4"/>
      <c r="CE2555" s="4"/>
      <c r="CF2555" s="3"/>
      <c r="CG2555" s="3"/>
      <c r="CH2555" s="3"/>
      <c r="CI2555" s="3"/>
      <c r="CJ2555" s="3"/>
      <c r="CK2555" s="2"/>
      <c r="CL2555" s="2"/>
      <c r="CM2555" s="4"/>
      <c r="CN2555" s="4"/>
      <c r="CO2555" s="3"/>
      <c r="CP2555" s="4"/>
      <c r="CQ2555" s="3"/>
      <c r="CS2555" s="4"/>
      <c r="CT2555" s="3"/>
      <c r="CU2555" s="3"/>
    </row>
    <row r="2556" spans="1:99" ht="20.100000000000001" customHeight="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Y2556" s="4"/>
      <c r="Z2556" s="5"/>
      <c r="AB2556" s="6"/>
      <c r="AC2556" s="3"/>
      <c r="AD2556" s="3"/>
      <c r="AE2556" s="3"/>
      <c r="AF2556" s="3"/>
      <c r="AG2556" s="4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X2556" s="4"/>
      <c r="AZ2556" s="4"/>
      <c r="BA2556" s="4"/>
      <c r="BB2556" s="8"/>
      <c r="BC2556" s="3"/>
      <c r="BD2556" s="3"/>
      <c r="BF2556" s="5"/>
      <c r="BG2556" s="5"/>
      <c r="BH2556" s="5"/>
      <c r="BI2556" s="5"/>
      <c r="BJ2556" s="5"/>
      <c r="BK2556" s="3"/>
      <c r="BM2556" s="7"/>
      <c r="BN2556" s="3"/>
      <c r="BO2556" s="3"/>
      <c r="BQ2556" s="7"/>
      <c r="BR2556" s="3"/>
      <c r="BS2556" s="3"/>
      <c r="BV2556" s="4"/>
      <c r="BW2556" s="3"/>
      <c r="BX2556" s="3"/>
      <c r="BY2556" s="3"/>
      <c r="BZ2556" s="3"/>
      <c r="CA2556" s="3"/>
      <c r="CB2556" s="3"/>
      <c r="CC2556" s="3"/>
      <c r="CD2556" s="4"/>
      <c r="CE2556" s="4"/>
      <c r="CF2556" s="3"/>
      <c r="CG2556" s="3"/>
      <c r="CH2556" s="3"/>
      <c r="CI2556" s="3"/>
      <c r="CJ2556" s="3"/>
      <c r="CK2556" s="2"/>
      <c r="CL2556" s="2"/>
      <c r="CM2556" s="4"/>
      <c r="CN2556" s="4"/>
      <c r="CO2556" s="3"/>
      <c r="CP2556" s="4"/>
      <c r="CQ2556" s="3"/>
      <c r="CS2556" s="4"/>
      <c r="CT2556" s="3"/>
      <c r="CU2556" s="3"/>
    </row>
    <row r="2557" spans="1:99" ht="20.100000000000001" customHeight="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Y2557" s="4"/>
      <c r="Z2557" s="5"/>
      <c r="AB2557" s="6"/>
      <c r="AC2557" s="3"/>
      <c r="AD2557" s="3"/>
      <c r="AE2557" s="3"/>
      <c r="AF2557" s="3"/>
      <c r="AG2557" s="4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X2557" s="4"/>
      <c r="AZ2557" s="4"/>
      <c r="BA2557" s="4"/>
      <c r="BB2557" s="8"/>
      <c r="BC2557" s="3"/>
      <c r="BD2557" s="3"/>
      <c r="BF2557" s="5"/>
      <c r="BG2557" s="5"/>
      <c r="BH2557" s="5"/>
      <c r="BI2557" s="5"/>
      <c r="BJ2557" s="5"/>
      <c r="BK2557" s="3"/>
      <c r="BM2557" s="7"/>
      <c r="BN2557" s="3"/>
      <c r="BO2557" s="3"/>
      <c r="BQ2557" s="7"/>
      <c r="BR2557" s="3"/>
      <c r="BS2557" s="3"/>
      <c r="BV2557" s="4"/>
      <c r="BW2557" s="3"/>
      <c r="BX2557" s="3"/>
      <c r="BY2557" s="3"/>
      <c r="BZ2557" s="3"/>
      <c r="CA2557" s="3"/>
      <c r="CB2557" s="3"/>
      <c r="CC2557" s="3"/>
      <c r="CD2557" s="4"/>
      <c r="CE2557" s="4"/>
      <c r="CF2557" s="3"/>
      <c r="CG2557" s="3"/>
      <c r="CH2557" s="3"/>
      <c r="CI2557" s="3"/>
      <c r="CJ2557" s="3"/>
      <c r="CK2557" s="2"/>
      <c r="CL2557" s="2"/>
      <c r="CM2557" s="4"/>
      <c r="CN2557" s="4"/>
      <c r="CO2557" s="3"/>
      <c r="CP2557" s="4"/>
      <c r="CQ2557" s="3"/>
      <c r="CS2557" s="4"/>
      <c r="CT2557" s="3"/>
      <c r="CU2557" s="3"/>
    </row>
    <row r="2558" spans="1:99" ht="20.100000000000001" customHeight="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Y2558" s="4"/>
      <c r="Z2558" s="5"/>
      <c r="AB2558" s="6"/>
      <c r="AC2558" s="3"/>
      <c r="AD2558" s="3"/>
      <c r="AE2558" s="3"/>
      <c r="AF2558" s="3"/>
      <c r="AG2558" s="4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X2558" s="4"/>
      <c r="AZ2558" s="4"/>
      <c r="BA2558" s="4"/>
      <c r="BB2558" s="8"/>
      <c r="BC2558" s="3"/>
      <c r="BD2558" s="3"/>
      <c r="BF2558" s="5"/>
      <c r="BG2558" s="5"/>
      <c r="BH2558" s="5"/>
      <c r="BI2558" s="5"/>
      <c r="BJ2558" s="5"/>
      <c r="BK2558" s="3"/>
      <c r="BM2558" s="7"/>
      <c r="BN2558" s="3"/>
      <c r="BO2558" s="3"/>
      <c r="BQ2558" s="7"/>
      <c r="BR2558" s="3"/>
      <c r="BS2558" s="3"/>
      <c r="BV2558" s="4"/>
      <c r="BW2558" s="3"/>
      <c r="BX2558" s="3"/>
      <c r="BY2558" s="3"/>
      <c r="BZ2558" s="3"/>
      <c r="CA2558" s="3"/>
      <c r="CB2558" s="3"/>
      <c r="CC2558" s="3"/>
      <c r="CD2558" s="4"/>
      <c r="CE2558" s="4"/>
      <c r="CF2558" s="3"/>
      <c r="CG2558" s="3"/>
      <c r="CH2558" s="3"/>
      <c r="CI2558" s="3"/>
      <c r="CJ2558" s="3"/>
      <c r="CK2558" s="2"/>
      <c r="CL2558" s="2"/>
      <c r="CM2558" s="4"/>
      <c r="CN2558" s="4"/>
      <c r="CO2558" s="3"/>
      <c r="CP2558" s="4"/>
      <c r="CQ2558" s="3"/>
      <c r="CS2558" s="4"/>
      <c r="CT2558" s="3"/>
      <c r="CU2558" s="3"/>
    </row>
    <row r="2559" spans="1:99" ht="20.100000000000001" customHeight="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Y2559" s="4"/>
      <c r="Z2559" s="5"/>
      <c r="AB2559" s="6"/>
      <c r="AC2559" s="3"/>
      <c r="AD2559" s="3"/>
      <c r="AE2559" s="3"/>
      <c r="AF2559" s="3"/>
      <c r="AG2559" s="4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X2559" s="4"/>
      <c r="AZ2559" s="4"/>
      <c r="BA2559" s="4"/>
      <c r="BB2559" s="8"/>
      <c r="BC2559" s="3"/>
      <c r="BD2559" s="3"/>
      <c r="BF2559" s="5"/>
      <c r="BG2559" s="5"/>
      <c r="BH2559" s="5"/>
      <c r="BI2559" s="5"/>
      <c r="BJ2559" s="5"/>
      <c r="BK2559" s="3"/>
      <c r="BM2559" s="7"/>
      <c r="BN2559" s="3"/>
      <c r="BO2559" s="3"/>
      <c r="BQ2559" s="7"/>
      <c r="BR2559" s="3"/>
      <c r="BS2559" s="3"/>
      <c r="BV2559" s="4"/>
      <c r="BW2559" s="3"/>
      <c r="BX2559" s="3"/>
      <c r="BY2559" s="3"/>
      <c r="BZ2559" s="3"/>
      <c r="CA2559" s="3"/>
      <c r="CB2559" s="3"/>
      <c r="CC2559" s="3"/>
      <c r="CD2559" s="4"/>
      <c r="CE2559" s="4"/>
      <c r="CF2559" s="3"/>
      <c r="CG2559" s="3"/>
      <c r="CH2559" s="3"/>
      <c r="CI2559" s="3"/>
      <c r="CJ2559" s="3"/>
      <c r="CK2559" s="2"/>
      <c r="CL2559" s="2"/>
      <c r="CM2559" s="4"/>
      <c r="CN2559" s="4"/>
      <c r="CO2559" s="3"/>
      <c r="CP2559" s="4"/>
      <c r="CQ2559" s="3"/>
      <c r="CS2559" s="4"/>
      <c r="CT2559" s="3"/>
      <c r="CU2559" s="3"/>
    </row>
    <row r="2560" spans="1:99" ht="20.100000000000001" customHeight="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Y2560" s="4"/>
      <c r="Z2560" s="5"/>
      <c r="AB2560" s="6"/>
      <c r="AC2560" s="3"/>
      <c r="AD2560" s="3"/>
      <c r="AE2560" s="3"/>
      <c r="AF2560" s="3"/>
      <c r="AG2560" s="4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X2560" s="4"/>
      <c r="AZ2560" s="4"/>
      <c r="BA2560" s="4"/>
      <c r="BB2560" s="8"/>
      <c r="BC2560" s="3"/>
      <c r="BD2560" s="3"/>
      <c r="BF2560" s="5"/>
      <c r="BG2560" s="5"/>
      <c r="BH2560" s="5"/>
      <c r="BI2560" s="5"/>
      <c r="BJ2560" s="5"/>
      <c r="BK2560" s="3"/>
      <c r="BM2560" s="7"/>
      <c r="BN2560" s="3"/>
      <c r="BO2560" s="3"/>
      <c r="BQ2560" s="7"/>
      <c r="BR2560" s="3"/>
      <c r="BS2560" s="3"/>
      <c r="BV2560" s="4"/>
      <c r="BW2560" s="3"/>
      <c r="BX2560" s="3"/>
      <c r="BY2560" s="3"/>
      <c r="BZ2560" s="3"/>
      <c r="CA2560" s="3"/>
      <c r="CB2560" s="3"/>
      <c r="CC2560" s="3"/>
      <c r="CD2560" s="4"/>
      <c r="CE2560" s="4"/>
      <c r="CF2560" s="3"/>
      <c r="CG2560" s="3"/>
      <c r="CH2560" s="3"/>
      <c r="CI2560" s="3"/>
      <c r="CJ2560" s="3"/>
      <c r="CK2560" s="2"/>
      <c r="CL2560" s="2"/>
      <c r="CM2560" s="4"/>
      <c r="CN2560" s="4"/>
      <c r="CO2560" s="3"/>
      <c r="CP2560" s="4"/>
      <c r="CQ2560" s="3"/>
      <c r="CS2560" s="4"/>
      <c r="CT2560" s="3"/>
      <c r="CU2560" s="3"/>
    </row>
    <row r="2561" spans="1:99" ht="20.100000000000001" customHeight="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Y2561" s="4"/>
      <c r="Z2561" s="5"/>
      <c r="AB2561" s="6"/>
      <c r="AC2561" s="3"/>
      <c r="AD2561" s="3"/>
      <c r="AE2561" s="3"/>
      <c r="AF2561" s="3"/>
      <c r="AG2561" s="4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X2561" s="4"/>
      <c r="AZ2561" s="4"/>
      <c r="BA2561" s="4"/>
      <c r="BB2561" s="8"/>
      <c r="BC2561" s="3"/>
      <c r="BD2561" s="3"/>
      <c r="BF2561" s="5"/>
      <c r="BG2561" s="5"/>
      <c r="BH2561" s="5"/>
      <c r="BI2561" s="5"/>
      <c r="BJ2561" s="5"/>
      <c r="BK2561" s="3"/>
      <c r="BM2561" s="7"/>
      <c r="BN2561" s="3"/>
      <c r="BO2561" s="3"/>
      <c r="BQ2561" s="7"/>
      <c r="BR2561" s="3"/>
      <c r="BS2561" s="3"/>
      <c r="BV2561" s="4"/>
      <c r="BW2561" s="3"/>
      <c r="BX2561" s="3"/>
      <c r="BY2561" s="3"/>
      <c r="BZ2561" s="3"/>
      <c r="CA2561" s="3"/>
      <c r="CB2561" s="3"/>
      <c r="CC2561" s="3"/>
      <c r="CD2561" s="4"/>
      <c r="CE2561" s="4"/>
      <c r="CF2561" s="3"/>
      <c r="CG2561" s="3"/>
      <c r="CH2561" s="3"/>
      <c r="CI2561" s="3"/>
      <c r="CJ2561" s="3"/>
      <c r="CK2561" s="2"/>
      <c r="CL2561" s="2"/>
      <c r="CM2561" s="4"/>
      <c r="CN2561" s="4"/>
      <c r="CO2561" s="3"/>
      <c r="CP2561" s="4"/>
      <c r="CQ2561" s="3"/>
      <c r="CS2561" s="4"/>
      <c r="CT2561" s="3"/>
      <c r="CU2561" s="3"/>
    </row>
    <row r="2562" spans="1:99" ht="20.100000000000001" customHeight="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Y2562" s="4"/>
      <c r="Z2562" s="5"/>
      <c r="AB2562" s="6"/>
      <c r="AC2562" s="3"/>
      <c r="AD2562" s="3"/>
      <c r="AE2562" s="3"/>
      <c r="AF2562" s="3"/>
      <c r="AG2562" s="4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X2562" s="4"/>
      <c r="AZ2562" s="4"/>
      <c r="BA2562" s="4"/>
      <c r="BB2562" s="8"/>
      <c r="BC2562" s="3"/>
      <c r="BD2562" s="3"/>
      <c r="BF2562" s="5"/>
      <c r="BG2562" s="5"/>
      <c r="BH2562" s="5"/>
      <c r="BI2562" s="5"/>
      <c r="BJ2562" s="5"/>
      <c r="BK2562" s="3"/>
      <c r="BM2562" s="7"/>
      <c r="BN2562" s="3"/>
      <c r="BO2562" s="3"/>
      <c r="BQ2562" s="7"/>
      <c r="BR2562" s="3"/>
      <c r="BS2562" s="3"/>
      <c r="BV2562" s="4"/>
      <c r="BW2562" s="3"/>
      <c r="BX2562" s="3"/>
      <c r="BY2562" s="3"/>
      <c r="BZ2562" s="3"/>
      <c r="CA2562" s="3"/>
      <c r="CB2562" s="3"/>
      <c r="CC2562" s="3"/>
      <c r="CD2562" s="4"/>
      <c r="CE2562" s="4"/>
      <c r="CF2562" s="3"/>
      <c r="CG2562" s="3"/>
      <c r="CH2562" s="3"/>
      <c r="CI2562" s="3"/>
      <c r="CJ2562" s="3"/>
      <c r="CK2562" s="2"/>
      <c r="CL2562" s="2"/>
      <c r="CM2562" s="4"/>
      <c r="CN2562" s="4"/>
      <c r="CO2562" s="3"/>
      <c r="CP2562" s="4"/>
      <c r="CQ2562" s="3"/>
      <c r="CS2562" s="4"/>
      <c r="CT2562" s="3"/>
      <c r="CU2562" s="3"/>
    </row>
    <row r="2563" spans="1:99" ht="20.100000000000001" customHeight="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Y2563" s="4"/>
      <c r="Z2563" s="5"/>
      <c r="AB2563" s="6"/>
      <c r="AC2563" s="3"/>
      <c r="AD2563" s="3"/>
      <c r="AE2563" s="3"/>
      <c r="AF2563" s="3"/>
      <c r="AG2563" s="4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X2563" s="4"/>
      <c r="AZ2563" s="4"/>
      <c r="BA2563" s="4"/>
      <c r="BB2563" s="8"/>
      <c r="BC2563" s="3"/>
      <c r="BD2563" s="3"/>
      <c r="BF2563" s="5"/>
      <c r="BG2563" s="5"/>
      <c r="BH2563" s="5"/>
      <c r="BI2563" s="5"/>
      <c r="BJ2563" s="5"/>
      <c r="BK2563" s="3"/>
      <c r="BM2563" s="7"/>
      <c r="BN2563" s="3"/>
      <c r="BO2563" s="3"/>
      <c r="BQ2563" s="7"/>
      <c r="BR2563" s="3"/>
      <c r="BS2563" s="3"/>
      <c r="BV2563" s="4"/>
      <c r="BW2563" s="3"/>
      <c r="BX2563" s="3"/>
      <c r="BY2563" s="3"/>
      <c r="BZ2563" s="3"/>
      <c r="CA2563" s="3"/>
      <c r="CB2563" s="3"/>
      <c r="CC2563" s="3"/>
      <c r="CD2563" s="4"/>
      <c r="CE2563" s="4"/>
      <c r="CF2563" s="3"/>
      <c r="CG2563" s="3"/>
      <c r="CH2563" s="3"/>
      <c r="CI2563" s="3"/>
      <c r="CJ2563" s="3"/>
      <c r="CK2563" s="2"/>
      <c r="CL2563" s="2"/>
      <c r="CM2563" s="4"/>
      <c r="CN2563" s="4"/>
      <c r="CO2563" s="3"/>
      <c r="CP2563" s="4"/>
      <c r="CQ2563" s="3"/>
      <c r="CS2563" s="4"/>
      <c r="CT2563" s="3"/>
      <c r="CU2563" s="3"/>
    </row>
    <row r="2564" spans="1:99" ht="20.100000000000001" customHeight="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Y2564" s="4"/>
      <c r="Z2564" s="5"/>
      <c r="AB2564" s="6"/>
      <c r="AC2564" s="3"/>
      <c r="AD2564" s="3"/>
      <c r="AE2564" s="3"/>
      <c r="AF2564" s="3"/>
      <c r="AG2564" s="4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X2564" s="4"/>
      <c r="AZ2564" s="4"/>
      <c r="BA2564" s="4"/>
      <c r="BB2564" s="8"/>
      <c r="BC2564" s="3"/>
      <c r="BD2564" s="3"/>
      <c r="BF2564" s="5"/>
      <c r="BG2564" s="5"/>
      <c r="BH2564" s="5"/>
      <c r="BI2564" s="5"/>
      <c r="BJ2564" s="5"/>
      <c r="BK2564" s="3"/>
      <c r="BM2564" s="7"/>
      <c r="BN2564" s="3"/>
      <c r="BO2564" s="3"/>
      <c r="BQ2564" s="7"/>
      <c r="BR2564" s="3"/>
      <c r="BS2564" s="3"/>
      <c r="BV2564" s="4"/>
      <c r="BW2564" s="3"/>
      <c r="BX2564" s="3"/>
      <c r="BY2564" s="3"/>
      <c r="BZ2564" s="3"/>
      <c r="CA2564" s="3"/>
      <c r="CB2564" s="3"/>
      <c r="CC2564" s="3"/>
      <c r="CD2564" s="4"/>
      <c r="CE2564" s="4"/>
      <c r="CF2564" s="3"/>
      <c r="CG2564" s="3"/>
      <c r="CH2564" s="3"/>
      <c r="CI2564" s="3"/>
      <c r="CJ2564" s="3"/>
      <c r="CK2564" s="2"/>
      <c r="CL2564" s="2"/>
      <c r="CM2564" s="4"/>
      <c r="CN2564" s="4"/>
      <c r="CO2564" s="3"/>
      <c r="CP2564" s="4"/>
      <c r="CQ2564" s="3"/>
      <c r="CS2564" s="4"/>
      <c r="CT2564" s="3"/>
      <c r="CU2564" s="3"/>
    </row>
    <row r="2565" spans="1:99" ht="20.100000000000001" customHeight="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Y2565" s="4"/>
      <c r="Z2565" s="5"/>
      <c r="AB2565" s="6"/>
      <c r="AC2565" s="3"/>
      <c r="AD2565" s="3"/>
      <c r="AE2565" s="3"/>
      <c r="AF2565" s="3"/>
      <c r="AG2565" s="4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X2565" s="4"/>
      <c r="AZ2565" s="4"/>
      <c r="BA2565" s="4"/>
      <c r="BB2565" s="8"/>
      <c r="BC2565" s="3"/>
      <c r="BD2565" s="3"/>
      <c r="BF2565" s="5"/>
      <c r="BG2565" s="5"/>
      <c r="BH2565" s="5"/>
      <c r="BI2565" s="5"/>
      <c r="BJ2565" s="5"/>
      <c r="BK2565" s="3"/>
      <c r="BM2565" s="7"/>
      <c r="BN2565" s="3"/>
      <c r="BO2565" s="3"/>
      <c r="BQ2565" s="7"/>
      <c r="BR2565" s="3"/>
      <c r="BS2565" s="3"/>
      <c r="BV2565" s="4"/>
      <c r="BW2565" s="3"/>
      <c r="BX2565" s="3"/>
      <c r="BY2565" s="3"/>
      <c r="BZ2565" s="3"/>
      <c r="CA2565" s="3"/>
      <c r="CB2565" s="3"/>
      <c r="CC2565" s="3"/>
      <c r="CD2565" s="4"/>
      <c r="CE2565" s="4"/>
      <c r="CF2565" s="3"/>
      <c r="CG2565" s="3"/>
      <c r="CH2565" s="3"/>
      <c r="CI2565" s="3"/>
      <c r="CJ2565" s="3"/>
      <c r="CK2565" s="2"/>
      <c r="CL2565" s="2"/>
      <c r="CM2565" s="4"/>
      <c r="CN2565" s="4"/>
      <c r="CO2565" s="3"/>
      <c r="CP2565" s="4"/>
      <c r="CQ2565" s="3"/>
      <c r="CS2565" s="4"/>
      <c r="CT2565" s="3"/>
      <c r="CU2565" s="3"/>
    </row>
    <row r="2566" spans="1:99" ht="20.100000000000001" customHeight="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Y2566" s="4"/>
      <c r="Z2566" s="5"/>
      <c r="AB2566" s="6"/>
      <c r="AC2566" s="3"/>
      <c r="AD2566" s="3"/>
      <c r="AE2566" s="3"/>
      <c r="AF2566" s="3"/>
      <c r="AG2566" s="4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X2566" s="4"/>
      <c r="AZ2566" s="4"/>
      <c r="BA2566" s="4"/>
      <c r="BB2566" s="8"/>
      <c r="BC2566" s="3"/>
      <c r="BD2566" s="3"/>
      <c r="BF2566" s="5"/>
      <c r="BG2566" s="5"/>
      <c r="BH2566" s="5"/>
      <c r="BI2566" s="5"/>
      <c r="BJ2566" s="5"/>
      <c r="BK2566" s="3"/>
      <c r="BM2566" s="7"/>
      <c r="BN2566" s="3"/>
      <c r="BO2566" s="3"/>
      <c r="BQ2566" s="7"/>
      <c r="BR2566" s="3"/>
      <c r="BS2566" s="3"/>
      <c r="BV2566" s="4"/>
      <c r="BW2566" s="3"/>
      <c r="BX2566" s="3"/>
      <c r="BY2566" s="3"/>
      <c r="BZ2566" s="3"/>
      <c r="CA2566" s="3"/>
      <c r="CB2566" s="3"/>
      <c r="CC2566" s="3"/>
      <c r="CD2566" s="4"/>
      <c r="CE2566" s="4"/>
      <c r="CF2566" s="3"/>
      <c r="CG2566" s="3"/>
      <c r="CH2566" s="3"/>
      <c r="CI2566" s="3"/>
      <c r="CJ2566" s="3"/>
      <c r="CK2566" s="2"/>
      <c r="CL2566" s="2"/>
      <c r="CM2566" s="4"/>
      <c r="CN2566" s="4"/>
      <c r="CO2566" s="3"/>
      <c r="CP2566" s="4"/>
      <c r="CQ2566" s="3"/>
      <c r="CS2566" s="4"/>
      <c r="CT2566" s="3"/>
      <c r="CU2566" s="3"/>
    </row>
    <row r="2567" spans="1:99" ht="20.100000000000001" customHeight="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Y2567" s="4"/>
      <c r="Z2567" s="5"/>
      <c r="AB2567" s="6"/>
      <c r="AC2567" s="3"/>
      <c r="AD2567" s="3"/>
      <c r="AE2567" s="3"/>
      <c r="AF2567" s="3"/>
      <c r="AG2567" s="4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X2567" s="4"/>
      <c r="AZ2567" s="4"/>
      <c r="BA2567" s="4"/>
      <c r="BB2567" s="8"/>
      <c r="BC2567" s="3"/>
      <c r="BD2567" s="3"/>
      <c r="BF2567" s="5"/>
      <c r="BG2567" s="5"/>
      <c r="BH2567" s="5"/>
      <c r="BI2567" s="5"/>
      <c r="BJ2567" s="5"/>
      <c r="BK2567" s="3"/>
      <c r="BM2567" s="7"/>
      <c r="BN2567" s="3"/>
      <c r="BO2567" s="3"/>
      <c r="BQ2567" s="7"/>
      <c r="BR2567" s="3"/>
      <c r="BS2567" s="3"/>
      <c r="BV2567" s="4"/>
      <c r="BW2567" s="3"/>
      <c r="BX2567" s="3"/>
      <c r="BY2567" s="3"/>
      <c r="BZ2567" s="3"/>
      <c r="CA2567" s="3"/>
      <c r="CB2567" s="3"/>
      <c r="CC2567" s="3"/>
      <c r="CD2567" s="4"/>
      <c r="CE2567" s="4"/>
      <c r="CF2567" s="3"/>
      <c r="CG2567" s="3"/>
      <c r="CH2567" s="3"/>
      <c r="CI2567" s="3"/>
      <c r="CJ2567" s="3"/>
      <c r="CK2567" s="2"/>
      <c r="CL2567" s="2"/>
      <c r="CM2567" s="4"/>
      <c r="CN2567" s="4"/>
      <c r="CO2567" s="3"/>
      <c r="CP2567" s="4"/>
      <c r="CQ2567" s="3"/>
      <c r="CS2567" s="4"/>
      <c r="CT2567" s="3"/>
      <c r="CU2567" s="3"/>
    </row>
    <row r="2568" spans="1:99" ht="20.100000000000001" customHeight="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Y2568" s="4"/>
      <c r="Z2568" s="5"/>
      <c r="AB2568" s="6"/>
      <c r="AC2568" s="3"/>
      <c r="AD2568" s="3"/>
      <c r="AE2568" s="3"/>
      <c r="AF2568" s="3"/>
      <c r="AG2568" s="4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X2568" s="4"/>
      <c r="AZ2568" s="4"/>
      <c r="BA2568" s="4"/>
      <c r="BB2568" s="8"/>
      <c r="BC2568" s="3"/>
      <c r="BD2568" s="3"/>
      <c r="BF2568" s="5"/>
      <c r="BG2568" s="5"/>
      <c r="BH2568" s="5"/>
      <c r="BI2568" s="5"/>
      <c r="BJ2568" s="5"/>
      <c r="BK2568" s="3"/>
      <c r="BM2568" s="7"/>
      <c r="BN2568" s="3"/>
      <c r="BO2568" s="3"/>
      <c r="BQ2568" s="7"/>
      <c r="BR2568" s="3"/>
      <c r="BS2568" s="3"/>
      <c r="BV2568" s="4"/>
      <c r="BW2568" s="3"/>
      <c r="BX2568" s="3"/>
      <c r="BY2568" s="3"/>
      <c r="BZ2568" s="3"/>
      <c r="CA2568" s="3"/>
      <c r="CB2568" s="3"/>
      <c r="CC2568" s="3"/>
      <c r="CD2568" s="4"/>
      <c r="CE2568" s="4"/>
      <c r="CF2568" s="3"/>
      <c r="CG2568" s="3"/>
      <c r="CH2568" s="3"/>
      <c r="CI2568" s="3"/>
      <c r="CJ2568" s="3"/>
      <c r="CK2568" s="2"/>
      <c r="CL2568" s="2"/>
      <c r="CM2568" s="4"/>
      <c r="CN2568" s="4"/>
      <c r="CO2568" s="3"/>
      <c r="CP2568" s="4"/>
      <c r="CQ2568" s="3"/>
      <c r="CS2568" s="4"/>
      <c r="CT2568" s="3"/>
      <c r="CU2568" s="3"/>
    </row>
    <row r="2569" spans="1:99" ht="20.100000000000001" customHeight="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Y2569" s="4"/>
      <c r="Z2569" s="5"/>
      <c r="AB2569" s="6"/>
      <c r="AC2569" s="3"/>
      <c r="AD2569" s="3"/>
      <c r="AE2569" s="3"/>
      <c r="AF2569" s="3"/>
      <c r="AG2569" s="4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X2569" s="4"/>
      <c r="AZ2569" s="4"/>
      <c r="BA2569" s="4"/>
      <c r="BB2569" s="8"/>
      <c r="BC2569" s="3"/>
      <c r="BD2569" s="3"/>
      <c r="BF2569" s="5"/>
      <c r="BG2569" s="5"/>
      <c r="BH2569" s="5"/>
      <c r="BI2569" s="5"/>
      <c r="BJ2569" s="5"/>
      <c r="BK2569" s="3"/>
      <c r="BM2569" s="7"/>
      <c r="BN2569" s="3"/>
      <c r="BO2569" s="3"/>
      <c r="BQ2569" s="7"/>
      <c r="BR2569" s="3"/>
      <c r="BS2569" s="3"/>
      <c r="BV2569" s="4"/>
      <c r="BW2569" s="3"/>
      <c r="BX2569" s="3"/>
      <c r="BY2569" s="3"/>
      <c r="BZ2569" s="3"/>
      <c r="CA2569" s="3"/>
      <c r="CB2569" s="3"/>
      <c r="CC2569" s="3"/>
      <c r="CD2569" s="4"/>
      <c r="CE2569" s="4"/>
      <c r="CF2569" s="3"/>
      <c r="CG2569" s="3"/>
      <c r="CH2569" s="3"/>
      <c r="CI2569" s="3"/>
      <c r="CJ2569" s="3"/>
      <c r="CK2569" s="2"/>
      <c r="CL2569" s="2"/>
      <c r="CM2569" s="4"/>
      <c r="CN2569" s="4"/>
      <c r="CO2569" s="3"/>
      <c r="CP2569" s="4"/>
      <c r="CQ2569" s="3"/>
      <c r="CS2569" s="4"/>
      <c r="CT2569" s="3"/>
      <c r="CU2569" s="3"/>
    </row>
    <row r="2570" spans="1:99" ht="20.100000000000001" customHeight="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Y2570" s="4"/>
      <c r="Z2570" s="5"/>
      <c r="AB2570" s="6"/>
      <c r="AC2570" s="3"/>
      <c r="AD2570" s="3"/>
      <c r="AE2570" s="3"/>
      <c r="AF2570" s="3"/>
      <c r="AG2570" s="4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X2570" s="4"/>
      <c r="AZ2570" s="4"/>
      <c r="BA2570" s="4"/>
      <c r="BB2570" s="8"/>
      <c r="BC2570" s="3"/>
      <c r="BD2570" s="3"/>
      <c r="BF2570" s="5"/>
      <c r="BG2570" s="5"/>
      <c r="BH2570" s="5"/>
      <c r="BI2570" s="5"/>
      <c r="BJ2570" s="5"/>
      <c r="BK2570" s="3"/>
      <c r="BM2570" s="7"/>
      <c r="BN2570" s="3"/>
      <c r="BO2570" s="3"/>
      <c r="BQ2570" s="7"/>
      <c r="BR2570" s="3"/>
      <c r="BS2570" s="3"/>
      <c r="BV2570" s="4"/>
      <c r="BW2570" s="3"/>
      <c r="BX2570" s="3"/>
      <c r="BY2570" s="3"/>
      <c r="BZ2570" s="3"/>
      <c r="CA2570" s="3"/>
      <c r="CB2570" s="3"/>
      <c r="CC2570" s="3"/>
      <c r="CD2570" s="4"/>
      <c r="CE2570" s="4"/>
      <c r="CF2570" s="3"/>
      <c r="CG2570" s="3"/>
      <c r="CH2570" s="3"/>
      <c r="CI2570" s="3"/>
      <c r="CJ2570" s="3"/>
      <c r="CK2570" s="2"/>
      <c r="CL2570" s="2"/>
      <c r="CM2570" s="4"/>
      <c r="CN2570" s="4"/>
      <c r="CO2570" s="3"/>
      <c r="CP2570" s="4"/>
      <c r="CQ2570" s="3"/>
      <c r="CS2570" s="4"/>
      <c r="CT2570" s="3"/>
      <c r="CU2570" s="3"/>
    </row>
    <row r="2571" spans="1:99" ht="20.100000000000001" customHeight="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Y2571" s="4"/>
      <c r="Z2571" s="5"/>
      <c r="AB2571" s="6"/>
      <c r="AC2571" s="3"/>
      <c r="AD2571" s="3"/>
      <c r="AE2571" s="3"/>
      <c r="AF2571" s="3"/>
      <c r="AG2571" s="4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X2571" s="4"/>
      <c r="AZ2571" s="4"/>
      <c r="BA2571" s="4"/>
      <c r="BB2571" s="8"/>
      <c r="BC2571" s="3"/>
      <c r="BD2571" s="3"/>
      <c r="BF2571" s="5"/>
      <c r="BG2571" s="5"/>
      <c r="BH2571" s="5"/>
      <c r="BI2571" s="5"/>
      <c r="BJ2571" s="5"/>
      <c r="BK2571" s="3"/>
      <c r="BM2571" s="7"/>
      <c r="BN2571" s="3"/>
      <c r="BO2571" s="3"/>
      <c r="BQ2571" s="7"/>
      <c r="BR2571" s="3"/>
      <c r="BS2571" s="3"/>
      <c r="BV2571" s="4"/>
      <c r="BW2571" s="3"/>
      <c r="BX2571" s="3"/>
      <c r="BY2571" s="3"/>
      <c r="BZ2571" s="3"/>
      <c r="CA2571" s="3"/>
      <c r="CB2571" s="3"/>
      <c r="CC2571" s="3"/>
      <c r="CD2571" s="4"/>
      <c r="CE2571" s="4"/>
      <c r="CF2571" s="3"/>
      <c r="CG2571" s="3"/>
      <c r="CH2571" s="3"/>
      <c r="CI2571" s="3"/>
      <c r="CJ2571" s="3"/>
      <c r="CK2571" s="2"/>
      <c r="CL2571" s="2"/>
      <c r="CM2571" s="4"/>
      <c r="CN2571" s="4"/>
      <c r="CO2571" s="3"/>
      <c r="CP2571" s="4"/>
      <c r="CQ2571" s="3"/>
      <c r="CS2571" s="4"/>
      <c r="CT2571" s="3"/>
      <c r="CU2571" s="3"/>
    </row>
    <row r="2572" spans="1:99" ht="20.100000000000001" customHeight="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Y2572" s="4"/>
      <c r="Z2572" s="5"/>
      <c r="AB2572" s="6"/>
      <c r="AC2572" s="3"/>
      <c r="AD2572" s="3"/>
      <c r="AE2572" s="3"/>
      <c r="AF2572" s="3"/>
      <c r="AG2572" s="4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X2572" s="4"/>
      <c r="AZ2572" s="4"/>
      <c r="BA2572" s="4"/>
      <c r="BB2572" s="8"/>
      <c r="BC2572" s="3"/>
      <c r="BD2572" s="3"/>
      <c r="BF2572" s="5"/>
      <c r="BG2572" s="5"/>
      <c r="BH2572" s="5"/>
      <c r="BI2572" s="5"/>
      <c r="BJ2572" s="5"/>
      <c r="BK2572" s="3"/>
      <c r="BM2572" s="7"/>
      <c r="BN2572" s="3"/>
      <c r="BO2572" s="3"/>
      <c r="BQ2572" s="7"/>
      <c r="BR2572" s="3"/>
      <c r="BS2572" s="3"/>
      <c r="BV2572" s="4"/>
      <c r="BW2572" s="3"/>
      <c r="BX2572" s="3"/>
      <c r="BY2572" s="3"/>
      <c r="BZ2572" s="3"/>
      <c r="CA2572" s="3"/>
      <c r="CB2572" s="3"/>
      <c r="CC2572" s="3"/>
      <c r="CD2572" s="4"/>
      <c r="CE2572" s="4"/>
      <c r="CF2572" s="3"/>
      <c r="CG2572" s="3"/>
      <c r="CH2572" s="3"/>
      <c r="CI2572" s="3"/>
      <c r="CJ2572" s="3"/>
      <c r="CK2572" s="2"/>
      <c r="CL2572" s="2"/>
      <c r="CM2572" s="4"/>
      <c r="CN2572" s="4"/>
      <c r="CO2572" s="3"/>
      <c r="CP2572" s="4"/>
      <c r="CQ2572" s="3"/>
      <c r="CS2572" s="4"/>
      <c r="CT2572" s="3"/>
      <c r="CU2572" s="3"/>
    </row>
    <row r="2573" spans="1:99" ht="20.100000000000001" customHeight="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Y2573" s="4"/>
      <c r="Z2573" s="5"/>
      <c r="AB2573" s="6"/>
      <c r="AC2573" s="3"/>
      <c r="AD2573" s="3"/>
      <c r="AE2573" s="3"/>
      <c r="AF2573" s="3"/>
      <c r="AG2573" s="4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X2573" s="4"/>
      <c r="AZ2573" s="4"/>
      <c r="BA2573" s="4"/>
      <c r="BB2573" s="8"/>
      <c r="BC2573" s="3"/>
      <c r="BD2573" s="3"/>
      <c r="BF2573" s="5"/>
      <c r="BG2573" s="5"/>
      <c r="BH2573" s="5"/>
      <c r="BI2573" s="5"/>
      <c r="BJ2573" s="5"/>
      <c r="BK2573" s="3"/>
      <c r="BM2573" s="7"/>
      <c r="BN2573" s="3"/>
      <c r="BO2573" s="3"/>
      <c r="BQ2573" s="7"/>
      <c r="BR2573" s="3"/>
      <c r="BS2573" s="3"/>
      <c r="BV2573" s="4"/>
      <c r="BW2573" s="3"/>
      <c r="BX2573" s="3"/>
      <c r="BY2573" s="3"/>
      <c r="BZ2573" s="3"/>
      <c r="CA2573" s="3"/>
      <c r="CB2573" s="3"/>
      <c r="CC2573" s="3"/>
      <c r="CD2573" s="4"/>
      <c r="CE2573" s="4"/>
      <c r="CF2573" s="3"/>
      <c r="CG2573" s="3"/>
      <c r="CH2573" s="3"/>
      <c r="CI2573" s="3"/>
      <c r="CJ2573" s="3"/>
      <c r="CK2573" s="2"/>
      <c r="CL2573" s="2"/>
      <c r="CM2573" s="4"/>
      <c r="CN2573" s="4"/>
      <c r="CO2573" s="3"/>
      <c r="CP2573" s="4"/>
      <c r="CQ2573" s="3"/>
      <c r="CS2573" s="4"/>
      <c r="CT2573" s="3"/>
      <c r="CU2573" s="3"/>
    </row>
    <row r="2574" spans="1:99" ht="20.100000000000001" customHeight="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Y2574" s="4"/>
      <c r="Z2574" s="5"/>
      <c r="AB2574" s="6"/>
      <c r="AC2574" s="3"/>
      <c r="AD2574" s="3"/>
      <c r="AE2574" s="3"/>
      <c r="AF2574" s="3"/>
      <c r="AG2574" s="4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X2574" s="4"/>
      <c r="AZ2574" s="4"/>
      <c r="BA2574" s="4"/>
      <c r="BB2574" s="8"/>
      <c r="BC2574" s="3"/>
      <c r="BD2574" s="3"/>
      <c r="BF2574" s="5"/>
      <c r="BG2574" s="5"/>
      <c r="BH2574" s="5"/>
      <c r="BI2574" s="5"/>
      <c r="BJ2574" s="5"/>
      <c r="BK2574" s="3"/>
      <c r="BM2574" s="7"/>
      <c r="BN2574" s="3"/>
      <c r="BO2574" s="3"/>
      <c r="BQ2574" s="7"/>
      <c r="BR2574" s="3"/>
      <c r="BS2574" s="3"/>
      <c r="BV2574" s="4"/>
      <c r="BW2574" s="3"/>
      <c r="BX2574" s="3"/>
      <c r="BY2574" s="3"/>
      <c r="BZ2574" s="3"/>
      <c r="CA2574" s="3"/>
      <c r="CB2574" s="3"/>
      <c r="CC2574" s="3"/>
      <c r="CD2574" s="4"/>
      <c r="CE2574" s="4"/>
      <c r="CF2574" s="3"/>
      <c r="CG2574" s="3"/>
      <c r="CH2574" s="3"/>
      <c r="CI2574" s="3"/>
      <c r="CJ2574" s="3"/>
      <c r="CK2574" s="2"/>
      <c r="CL2574" s="2"/>
      <c r="CM2574" s="4"/>
      <c r="CN2574" s="4"/>
      <c r="CO2574" s="3"/>
      <c r="CP2574" s="4"/>
      <c r="CQ2574" s="3"/>
      <c r="CS2574" s="4"/>
      <c r="CT2574" s="3"/>
      <c r="CU2574" s="3"/>
    </row>
    <row r="2575" spans="1:99" ht="20.100000000000001" customHeight="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Y2575" s="4"/>
      <c r="Z2575" s="5"/>
      <c r="AB2575" s="6"/>
      <c r="AC2575" s="3"/>
      <c r="AD2575" s="3"/>
      <c r="AE2575" s="3"/>
      <c r="AF2575" s="3"/>
      <c r="AG2575" s="4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X2575" s="4"/>
      <c r="AZ2575" s="4"/>
      <c r="BA2575" s="4"/>
      <c r="BB2575" s="8"/>
      <c r="BC2575" s="3"/>
      <c r="BD2575" s="3"/>
      <c r="BF2575" s="5"/>
      <c r="BG2575" s="5"/>
      <c r="BH2575" s="5"/>
      <c r="BI2575" s="5"/>
      <c r="BJ2575" s="5"/>
      <c r="BK2575" s="3"/>
      <c r="BM2575" s="7"/>
      <c r="BN2575" s="3"/>
      <c r="BO2575" s="3"/>
      <c r="BQ2575" s="7"/>
      <c r="BR2575" s="3"/>
      <c r="BS2575" s="3"/>
      <c r="BV2575" s="4"/>
      <c r="BW2575" s="3"/>
      <c r="BX2575" s="3"/>
      <c r="BY2575" s="3"/>
      <c r="BZ2575" s="3"/>
      <c r="CA2575" s="3"/>
      <c r="CB2575" s="3"/>
      <c r="CC2575" s="3"/>
      <c r="CD2575" s="4"/>
      <c r="CE2575" s="4"/>
      <c r="CF2575" s="3"/>
      <c r="CG2575" s="3"/>
      <c r="CH2575" s="3"/>
      <c r="CI2575" s="3"/>
      <c r="CJ2575" s="3"/>
      <c r="CK2575" s="2"/>
      <c r="CL2575" s="2"/>
      <c r="CM2575" s="4"/>
      <c r="CN2575" s="4"/>
      <c r="CO2575" s="3"/>
      <c r="CP2575" s="4"/>
      <c r="CQ2575" s="3"/>
      <c r="CS2575" s="4"/>
      <c r="CT2575" s="3"/>
      <c r="CU2575" s="3"/>
    </row>
    <row r="2576" spans="1:99" ht="20.100000000000001" customHeight="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Y2576" s="4"/>
      <c r="Z2576" s="5"/>
      <c r="AB2576" s="6"/>
      <c r="AC2576" s="3"/>
      <c r="AD2576" s="3"/>
      <c r="AE2576" s="3"/>
      <c r="AF2576" s="3"/>
      <c r="AG2576" s="4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X2576" s="4"/>
      <c r="AZ2576" s="4"/>
      <c r="BA2576" s="4"/>
      <c r="BB2576" s="8"/>
      <c r="BC2576" s="3"/>
      <c r="BD2576" s="3"/>
      <c r="BF2576" s="5"/>
      <c r="BG2576" s="5"/>
      <c r="BH2576" s="5"/>
      <c r="BI2576" s="5"/>
      <c r="BJ2576" s="5"/>
      <c r="BK2576" s="3"/>
      <c r="BM2576" s="7"/>
      <c r="BN2576" s="3"/>
      <c r="BO2576" s="3"/>
      <c r="BQ2576" s="7"/>
      <c r="BR2576" s="3"/>
      <c r="BS2576" s="3"/>
      <c r="BV2576" s="4"/>
      <c r="BW2576" s="3"/>
      <c r="BX2576" s="3"/>
      <c r="BY2576" s="3"/>
      <c r="BZ2576" s="3"/>
      <c r="CA2576" s="3"/>
      <c r="CB2576" s="3"/>
      <c r="CC2576" s="3"/>
      <c r="CD2576" s="4"/>
      <c r="CE2576" s="4"/>
      <c r="CF2576" s="3"/>
      <c r="CG2576" s="3"/>
      <c r="CH2576" s="3"/>
      <c r="CI2576" s="3"/>
      <c r="CJ2576" s="3"/>
      <c r="CK2576" s="2"/>
      <c r="CL2576" s="2"/>
      <c r="CM2576" s="4"/>
      <c r="CN2576" s="4"/>
      <c r="CO2576" s="3"/>
      <c r="CP2576" s="4"/>
      <c r="CQ2576" s="3"/>
      <c r="CS2576" s="4"/>
      <c r="CT2576" s="3"/>
      <c r="CU2576" s="3"/>
    </row>
    <row r="2577" spans="1:99" ht="20.100000000000001" customHeight="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Y2577" s="4"/>
      <c r="Z2577" s="5"/>
      <c r="AB2577" s="6"/>
      <c r="AC2577" s="3"/>
      <c r="AD2577" s="3"/>
      <c r="AE2577" s="3"/>
      <c r="AF2577" s="3"/>
      <c r="AG2577" s="4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X2577" s="4"/>
      <c r="AZ2577" s="4"/>
      <c r="BA2577" s="4"/>
      <c r="BB2577" s="8"/>
      <c r="BC2577" s="3"/>
      <c r="BD2577" s="3"/>
      <c r="BF2577" s="5"/>
      <c r="BG2577" s="5"/>
      <c r="BH2577" s="5"/>
      <c r="BI2577" s="5"/>
      <c r="BJ2577" s="5"/>
      <c r="BK2577" s="3"/>
      <c r="BM2577" s="7"/>
      <c r="BN2577" s="3"/>
      <c r="BO2577" s="3"/>
      <c r="BQ2577" s="7"/>
      <c r="BR2577" s="3"/>
      <c r="BS2577" s="3"/>
      <c r="BV2577" s="4"/>
      <c r="BW2577" s="3"/>
      <c r="BX2577" s="3"/>
      <c r="BY2577" s="3"/>
      <c r="BZ2577" s="3"/>
      <c r="CA2577" s="3"/>
      <c r="CB2577" s="3"/>
      <c r="CC2577" s="3"/>
      <c r="CD2577" s="4"/>
      <c r="CE2577" s="4"/>
      <c r="CF2577" s="3"/>
      <c r="CG2577" s="3"/>
      <c r="CH2577" s="3"/>
      <c r="CI2577" s="3"/>
      <c r="CJ2577" s="3"/>
      <c r="CK2577" s="2"/>
      <c r="CL2577" s="2"/>
      <c r="CM2577" s="4"/>
      <c r="CN2577" s="4"/>
      <c r="CO2577" s="3"/>
      <c r="CP2577" s="4"/>
      <c r="CQ2577" s="3"/>
      <c r="CS2577" s="4"/>
      <c r="CT2577" s="3"/>
      <c r="CU2577" s="3"/>
    </row>
    <row r="2578" spans="1:99" ht="20.100000000000001" customHeight="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Y2578" s="4"/>
      <c r="Z2578" s="5"/>
      <c r="AB2578" s="6"/>
      <c r="AC2578" s="3"/>
      <c r="AD2578" s="3"/>
      <c r="AE2578" s="3"/>
      <c r="AF2578" s="3"/>
      <c r="AG2578" s="4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X2578" s="4"/>
      <c r="AZ2578" s="4"/>
      <c r="BA2578" s="4"/>
      <c r="BB2578" s="8"/>
      <c r="BC2578" s="3"/>
      <c r="BD2578" s="3"/>
      <c r="BF2578" s="5"/>
      <c r="BG2578" s="5"/>
      <c r="BH2578" s="5"/>
      <c r="BI2578" s="5"/>
      <c r="BJ2578" s="5"/>
      <c r="BK2578" s="3"/>
      <c r="BM2578" s="7"/>
      <c r="BN2578" s="3"/>
      <c r="BO2578" s="3"/>
      <c r="BQ2578" s="7"/>
      <c r="BR2578" s="3"/>
      <c r="BS2578" s="3"/>
      <c r="BV2578" s="4"/>
      <c r="BW2578" s="3"/>
      <c r="BX2578" s="3"/>
      <c r="BY2578" s="3"/>
      <c r="BZ2578" s="3"/>
      <c r="CA2578" s="3"/>
      <c r="CB2578" s="3"/>
      <c r="CC2578" s="3"/>
      <c r="CD2578" s="4"/>
      <c r="CE2578" s="4"/>
      <c r="CF2578" s="3"/>
      <c r="CG2578" s="3"/>
      <c r="CH2578" s="3"/>
      <c r="CI2578" s="3"/>
      <c r="CJ2578" s="3"/>
      <c r="CK2578" s="2"/>
      <c r="CL2578" s="2"/>
      <c r="CM2578" s="4"/>
      <c r="CN2578" s="4"/>
      <c r="CO2578" s="3"/>
      <c r="CP2578" s="4"/>
      <c r="CQ2578" s="3"/>
      <c r="CS2578" s="4"/>
      <c r="CT2578" s="3"/>
      <c r="CU2578" s="3"/>
    </row>
    <row r="2579" spans="1:99" ht="20.100000000000001" customHeight="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Y2579" s="4"/>
      <c r="Z2579" s="5"/>
      <c r="AB2579" s="6"/>
      <c r="AC2579" s="3"/>
      <c r="AD2579" s="3"/>
      <c r="AE2579" s="3"/>
      <c r="AF2579" s="3"/>
      <c r="AG2579" s="4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X2579" s="4"/>
      <c r="AZ2579" s="4"/>
      <c r="BA2579" s="4"/>
      <c r="BB2579" s="8"/>
      <c r="BC2579" s="3"/>
      <c r="BD2579" s="3"/>
      <c r="BF2579" s="5"/>
      <c r="BG2579" s="5"/>
      <c r="BH2579" s="5"/>
      <c r="BI2579" s="5"/>
      <c r="BJ2579" s="5"/>
      <c r="BK2579" s="3"/>
      <c r="BM2579" s="7"/>
      <c r="BN2579" s="3"/>
      <c r="BO2579" s="3"/>
      <c r="BQ2579" s="7"/>
      <c r="BR2579" s="3"/>
      <c r="BS2579" s="3"/>
      <c r="BV2579" s="4"/>
      <c r="BW2579" s="3"/>
      <c r="BX2579" s="3"/>
      <c r="BY2579" s="3"/>
      <c r="BZ2579" s="3"/>
      <c r="CA2579" s="3"/>
      <c r="CB2579" s="3"/>
      <c r="CC2579" s="3"/>
      <c r="CD2579" s="4"/>
      <c r="CE2579" s="4"/>
      <c r="CF2579" s="3"/>
      <c r="CG2579" s="3"/>
      <c r="CH2579" s="3"/>
      <c r="CI2579" s="3"/>
      <c r="CJ2579" s="3"/>
      <c r="CK2579" s="2"/>
      <c r="CL2579" s="2"/>
      <c r="CM2579" s="4"/>
      <c r="CN2579" s="4"/>
      <c r="CO2579" s="3"/>
      <c r="CP2579" s="4"/>
      <c r="CQ2579" s="3"/>
      <c r="CS2579" s="4"/>
      <c r="CT2579" s="3"/>
      <c r="CU2579" s="3"/>
    </row>
    <row r="2580" spans="1:99" ht="20.100000000000001" customHeight="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Y2580" s="4"/>
      <c r="Z2580" s="5"/>
      <c r="AB2580" s="6"/>
      <c r="AC2580" s="3"/>
      <c r="AD2580" s="3"/>
      <c r="AE2580" s="3"/>
      <c r="AF2580" s="3"/>
      <c r="AG2580" s="4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X2580" s="4"/>
      <c r="AZ2580" s="4"/>
      <c r="BA2580" s="4"/>
      <c r="BB2580" s="8"/>
      <c r="BC2580" s="3"/>
      <c r="BD2580" s="3"/>
      <c r="BF2580" s="5"/>
      <c r="BG2580" s="5"/>
      <c r="BH2580" s="5"/>
      <c r="BI2580" s="5"/>
      <c r="BJ2580" s="5"/>
      <c r="BK2580" s="3"/>
      <c r="BM2580" s="7"/>
      <c r="BN2580" s="3"/>
      <c r="BO2580" s="3"/>
      <c r="BQ2580" s="7"/>
      <c r="BR2580" s="3"/>
      <c r="BS2580" s="3"/>
      <c r="BV2580" s="4"/>
      <c r="BW2580" s="3"/>
      <c r="BX2580" s="3"/>
      <c r="BY2580" s="3"/>
      <c r="BZ2580" s="3"/>
      <c r="CA2580" s="3"/>
      <c r="CB2580" s="3"/>
      <c r="CC2580" s="3"/>
      <c r="CD2580" s="4"/>
      <c r="CE2580" s="4"/>
      <c r="CF2580" s="3"/>
      <c r="CG2580" s="3"/>
      <c r="CH2580" s="3"/>
      <c r="CI2580" s="3"/>
      <c r="CJ2580" s="3"/>
      <c r="CK2580" s="2"/>
      <c r="CL2580" s="2"/>
      <c r="CM2580" s="4"/>
      <c r="CN2580" s="4"/>
      <c r="CO2580" s="3"/>
      <c r="CP2580" s="4"/>
      <c r="CQ2580" s="3"/>
      <c r="CS2580" s="4"/>
      <c r="CT2580" s="3"/>
      <c r="CU2580" s="3"/>
    </row>
    <row r="2581" spans="1:99" ht="20.100000000000001" customHeight="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Y2581" s="4"/>
      <c r="Z2581" s="5"/>
      <c r="AB2581" s="6"/>
      <c r="AC2581" s="3"/>
      <c r="AD2581" s="3"/>
      <c r="AE2581" s="3"/>
      <c r="AF2581" s="3"/>
      <c r="AG2581" s="4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X2581" s="4"/>
      <c r="AZ2581" s="4"/>
      <c r="BA2581" s="4"/>
      <c r="BB2581" s="8"/>
      <c r="BC2581" s="3"/>
      <c r="BD2581" s="3"/>
      <c r="BF2581" s="5"/>
      <c r="BG2581" s="5"/>
      <c r="BH2581" s="5"/>
      <c r="BI2581" s="5"/>
      <c r="BJ2581" s="5"/>
      <c r="BK2581" s="3"/>
      <c r="BM2581" s="7"/>
      <c r="BN2581" s="3"/>
      <c r="BO2581" s="3"/>
      <c r="BQ2581" s="7"/>
      <c r="BR2581" s="3"/>
      <c r="BS2581" s="3"/>
      <c r="BV2581" s="4"/>
      <c r="BW2581" s="3"/>
      <c r="BX2581" s="3"/>
      <c r="BY2581" s="3"/>
      <c r="BZ2581" s="3"/>
      <c r="CA2581" s="3"/>
      <c r="CB2581" s="3"/>
      <c r="CC2581" s="3"/>
      <c r="CD2581" s="4"/>
      <c r="CE2581" s="4"/>
      <c r="CF2581" s="3"/>
      <c r="CG2581" s="3"/>
      <c r="CH2581" s="3"/>
      <c r="CI2581" s="3"/>
      <c r="CJ2581" s="3"/>
      <c r="CK2581" s="2"/>
      <c r="CL2581" s="2"/>
      <c r="CM2581" s="4"/>
      <c r="CN2581" s="4"/>
      <c r="CO2581" s="3"/>
      <c r="CP2581" s="4"/>
      <c r="CQ2581" s="3"/>
      <c r="CS2581" s="4"/>
      <c r="CT2581" s="3"/>
      <c r="CU2581" s="3"/>
    </row>
    <row r="2582" spans="1:99" ht="20.100000000000001" customHeight="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Y2582" s="4"/>
      <c r="Z2582" s="5"/>
      <c r="AB2582" s="6"/>
      <c r="AC2582" s="3"/>
      <c r="AD2582" s="3"/>
      <c r="AE2582" s="3"/>
      <c r="AF2582" s="3"/>
      <c r="AG2582" s="4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X2582" s="4"/>
      <c r="AZ2582" s="4"/>
      <c r="BA2582" s="4"/>
      <c r="BB2582" s="8"/>
      <c r="BC2582" s="3"/>
      <c r="BD2582" s="3"/>
      <c r="BF2582" s="5"/>
      <c r="BG2582" s="5"/>
      <c r="BH2582" s="5"/>
      <c r="BI2582" s="5"/>
      <c r="BJ2582" s="5"/>
      <c r="BK2582" s="3"/>
      <c r="BM2582" s="7"/>
      <c r="BN2582" s="3"/>
      <c r="BO2582" s="3"/>
      <c r="BQ2582" s="7"/>
      <c r="BR2582" s="3"/>
      <c r="BS2582" s="3"/>
      <c r="BV2582" s="4"/>
      <c r="BW2582" s="3"/>
      <c r="BX2582" s="3"/>
      <c r="BY2582" s="3"/>
      <c r="BZ2582" s="3"/>
      <c r="CA2582" s="3"/>
      <c r="CB2582" s="3"/>
      <c r="CC2582" s="3"/>
      <c r="CD2582" s="4"/>
      <c r="CE2582" s="4"/>
      <c r="CF2582" s="3"/>
      <c r="CG2582" s="3"/>
      <c r="CH2582" s="3"/>
      <c r="CI2582" s="3"/>
      <c r="CJ2582" s="3"/>
      <c r="CK2582" s="2"/>
      <c r="CL2582" s="2"/>
      <c r="CM2582" s="4"/>
      <c r="CN2582" s="4"/>
      <c r="CO2582" s="3"/>
      <c r="CP2582" s="4"/>
      <c r="CQ2582" s="3"/>
      <c r="CS2582" s="4"/>
      <c r="CT2582" s="3"/>
      <c r="CU2582" s="3"/>
    </row>
    <row r="2583" spans="1:99" ht="20.100000000000001" customHeight="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Y2583" s="4"/>
      <c r="Z2583" s="5"/>
      <c r="AB2583" s="6"/>
      <c r="AC2583" s="3"/>
      <c r="AD2583" s="3"/>
      <c r="AE2583" s="3"/>
      <c r="AF2583" s="3"/>
      <c r="AG2583" s="4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X2583" s="4"/>
      <c r="AZ2583" s="4"/>
      <c r="BA2583" s="4"/>
      <c r="BB2583" s="8"/>
      <c r="BC2583" s="3"/>
      <c r="BD2583" s="3"/>
      <c r="BF2583" s="5"/>
      <c r="BG2583" s="5"/>
      <c r="BH2583" s="5"/>
      <c r="BI2583" s="5"/>
      <c r="BJ2583" s="5"/>
      <c r="BK2583" s="3"/>
      <c r="BM2583" s="7"/>
      <c r="BN2583" s="3"/>
      <c r="BO2583" s="3"/>
      <c r="BQ2583" s="7"/>
      <c r="BR2583" s="3"/>
      <c r="BS2583" s="3"/>
      <c r="BV2583" s="4"/>
      <c r="BW2583" s="3"/>
      <c r="BX2583" s="3"/>
      <c r="BY2583" s="3"/>
      <c r="BZ2583" s="3"/>
      <c r="CA2583" s="3"/>
      <c r="CB2583" s="3"/>
      <c r="CC2583" s="3"/>
      <c r="CD2583" s="4"/>
      <c r="CE2583" s="4"/>
      <c r="CF2583" s="3"/>
      <c r="CG2583" s="3"/>
      <c r="CH2583" s="3"/>
      <c r="CI2583" s="3"/>
      <c r="CJ2583" s="3"/>
      <c r="CK2583" s="2"/>
      <c r="CL2583" s="2"/>
      <c r="CM2583" s="4"/>
      <c r="CN2583" s="4"/>
      <c r="CO2583" s="3"/>
      <c r="CP2583" s="4"/>
      <c r="CQ2583" s="3"/>
      <c r="CS2583" s="4"/>
      <c r="CT2583" s="3"/>
      <c r="CU2583" s="3"/>
    </row>
    <row r="2584" spans="1:99" ht="20.100000000000001" customHeight="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Y2584" s="4"/>
      <c r="Z2584" s="5"/>
      <c r="AB2584" s="6"/>
      <c r="AC2584" s="3"/>
      <c r="AD2584" s="3"/>
      <c r="AE2584" s="3"/>
      <c r="AF2584" s="3"/>
      <c r="AG2584" s="4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X2584" s="4"/>
      <c r="AZ2584" s="4"/>
      <c r="BA2584" s="4"/>
      <c r="BB2584" s="8"/>
      <c r="BC2584" s="3"/>
      <c r="BD2584" s="3"/>
      <c r="BF2584" s="5"/>
      <c r="BG2584" s="5"/>
      <c r="BH2584" s="5"/>
      <c r="BI2584" s="5"/>
      <c r="BJ2584" s="5"/>
      <c r="BK2584" s="3"/>
      <c r="BM2584" s="7"/>
      <c r="BN2584" s="3"/>
      <c r="BO2584" s="3"/>
      <c r="BQ2584" s="7"/>
      <c r="BR2584" s="3"/>
      <c r="BS2584" s="3"/>
      <c r="BV2584" s="4"/>
      <c r="BW2584" s="3"/>
      <c r="BX2584" s="3"/>
      <c r="BY2584" s="3"/>
      <c r="BZ2584" s="3"/>
      <c r="CA2584" s="3"/>
      <c r="CB2584" s="3"/>
      <c r="CC2584" s="3"/>
      <c r="CD2584" s="4"/>
      <c r="CE2584" s="4"/>
      <c r="CF2584" s="3"/>
      <c r="CG2584" s="3"/>
      <c r="CH2584" s="3"/>
      <c r="CI2584" s="3"/>
      <c r="CJ2584" s="3"/>
      <c r="CK2584" s="2"/>
      <c r="CL2584" s="2"/>
      <c r="CM2584" s="4"/>
      <c r="CN2584" s="4"/>
      <c r="CO2584" s="3"/>
      <c r="CP2584" s="4"/>
      <c r="CQ2584" s="3"/>
      <c r="CS2584" s="4"/>
      <c r="CT2584" s="3"/>
      <c r="CU2584" s="3"/>
    </row>
    <row r="2585" spans="1:99" ht="20.100000000000001" customHeight="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Y2585" s="4"/>
      <c r="Z2585" s="5"/>
      <c r="AB2585" s="6"/>
      <c r="AC2585" s="3"/>
      <c r="AD2585" s="3"/>
      <c r="AE2585" s="3"/>
      <c r="AF2585" s="3"/>
      <c r="AG2585" s="4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X2585" s="4"/>
      <c r="AZ2585" s="4"/>
      <c r="BA2585" s="4"/>
      <c r="BB2585" s="8"/>
      <c r="BC2585" s="3"/>
      <c r="BD2585" s="3"/>
      <c r="BF2585" s="5"/>
      <c r="BG2585" s="5"/>
      <c r="BH2585" s="5"/>
      <c r="BI2585" s="5"/>
      <c r="BJ2585" s="5"/>
      <c r="BK2585" s="3"/>
      <c r="BM2585" s="7"/>
      <c r="BN2585" s="3"/>
      <c r="BO2585" s="3"/>
      <c r="BQ2585" s="7"/>
      <c r="BR2585" s="3"/>
      <c r="BS2585" s="3"/>
      <c r="BV2585" s="4"/>
      <c r="BW2585" s="3"/>
      <c r="BX2585" s="3"/>
      <c r="BY2585" s="3"/>
      <c r="BZ2585" s="3"/>
      <c r="CA2585" s="3"/>
      <c r="CB2585" s="3"/>
      <c r="CC2585" s="3"/>
      <c r="CD2585" s="4"/>
      <c r="CE2585" s="4"/>
      <c r="CF2585" s="3"/>
      <c r="CG2585" s="3"/>
      <c r="CH2585" s="3"/>
      <c r="CI2585" s="3"/>
      <c r="CJ2585" s="3"/>
      <c r="CK2585" s="2"/>
      <c r="CL2585" s="2"/>
      <c r="CM2585" s="4"/>
      <c r="CN2585" s="4"/>
      <c r="CO2585" s="3"/>
      <c r="CP2585" s="4"/>
      <c r="CQ2585" s="3"/>
      <c r="CS2585" s="4"/>
      <c r="CT2585" s="3"/>
      <c r="CU2585" s="3"/>
    </row>
    <row r="2586" spans="1:99" ht="20.100000000000001" customHeight="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Y2586" s="4"/>
      <c r="Z2586" s="5"/>
      <c r="AB2586" s="6"/>
      <c r="AC2586" s="3"/>
      <c r="AD2586" s="3"/>
      <c r="AE2586" s="3"/>
      <c r="AF2586" s="3"/>
      <c r="AG2586" s="4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X2586" s="4"/>
      <c r="AZ2586" s="4"/>
      <c r="BA2586" s="4"/>
      <c r="BB2586" s="8"/>
      <c r="BC2586" s="3"/>
      <c r="BD2586" s="3"/>
      <c r="BF2586" s="5"/>
      <c r="BG2586" s="5"/>
      <c r="BH2586" s="5"/>
      <c r="BI2586" s="5"/>
      <c r="BJ2586" s="5"/>
      <c r="BK2586" s="3"/>
      <c r="BM2586" s="7"/>
      <c r="BN2586" s="3"/>
      <c r="BO2586" s="3"/>
      <c r="BQ2586" s="7"/>
      <c r="BR2586" s="3"/>
      <c r="BS2586" s="3"/>
      <c r="BV2586" s="4"/>
      <c r="BW2586" s="3"/>
      <c r="BX2586" s="3"/>
      <c r="BY2586" s="3"/>
      <c r="BZ2586" s="3"/>
      <c r="CA2586" s="3"/>
      <c r="CB2586" s="3"/>
      <c r="CC2586" s="3"/>
      <c r="CD2586" s="4"/>
      <c r="CE2586" s="4"/>
      <c r="CF2586" s="3"/>
      <c r="CG2586" s="3"/>
      <c r="CH2586" s="3"/>
      <c r="CI2586" s="3"/>
      <c r="CJ2586" s="3"/>
      <c r="CK2586" s="2"/>
      <c r="CL2586" s="2"/>
      <c r="CM2586" s="4"/>
      <c r="CN2586" s="4"/>
      <c r="CO2586" s="3"/>
      <c r="CP2586" s="4"/>
      <c r="CQ2586" s="3"/>
      <c r="CS2586" s="4"/>
      <c r="CT2586" s="3"/>
      <c r="CU2586" s="3"/>
    </row>
    <row r="2587" spans="1:99" ht="20.100000000000001" customHeight="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Y2587" s="4"/>
      <c r="Z2587" s="5"/>
      <c r="AB2587" s="6"/>
      <c r="AC2587" s="3"/>
      <c r="AD2587" s="3"/>
      <c r="AE2587" s="3"/>
      <c r="AF2587" s="3"/>
      <c r="AG2587" s="4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X2587" s="4"/>
      <c r="AZ2587" s="4"/>
      <c r="BA2587" s="4"/>
      <c r="BB2587" s="8"/>
      <c r="BC2587" s="3"/>
      <c r="BD2587" s="3"/>
      <c r="BF2587" s="5"/>
      <c r="BG2587" s="5"/>
      <c r="BH2587" s="5"/>
      <c r="BI2587" s="5"/>
      <c r="BJ2587" s="5"/>
      <c r="BK2587" s="3"/>
      <c r="BM2587" s="7"/>
      <c r="BN2587" s="3"/>
      <c r="BO2587" s="3"/>
      <c r="BQ2587" s="7"/>
      <c r="BR2587" s="3"/>
      <c r="BS2587" s="3"/>
      <c r="BV2587" s="4"/>
      <c r="BW2587" s="3"/>
      <c r="BX2587" s="3"/>
      <c r="BY2587" s="3"/>
      <c r="BZ2587" s="3"/>
      <c r="CA2587" s="3"/>
      <c r="CB2587" s="3"/>
      <c r="CC2587" s="3"/>
      <c r="CD2587" s="4"/>
      <c r="CE2587" s="4"/>
      <c r="CF2587" s="3"/>
      <c r="CG2587" s="3"/>
      <c r="CH2587" s="3"/>
      <c r="CI2587" s="3"/>
      <c r="CJ2587" s="3"/>
      <c r="CK2587" s="2"/>
      <c r="CL2587" s="2"/>
      <c r="CM2587" s="4"/>
      <c r="CN2587" s="4"/>
      <c r="CO2587" s="3"/>
      <c r="CP2587" s="4"/>
      <c r="CQ2587" s="3"/>
      <c r="CS2587" s="4"/>
      <c r="CT2587" s="3"/>
      <c r="CU2587" s="3"/>
    </row>
    <row r="2588" spans="1:99" ht="20.100000000000001" customHeight="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Y2588" s="4"/>
      <c r="Z2588" s="5"/>
      <c r="AB2588" s="6"/>
      <c r="AC2588" s="3"/>
      <c r="AD2588" s="3"/>
      <c r="AE2588" s="3"/>
      <c r="AF2588" s="3"/>
      <c r="AG2588" s="4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X2588" s="4"/>
      <c r="AZ2588" s="4"/>
      <c r="BA2588" s="4"/>
      <c r="BB2588" s="8"/>
      <c r="BC2588" s="3"/>
      <c r="BD2588" s="3"/>
      <c r="BF2588" s="5"/>
      <c r="BG2588" s="5"/>
      <c r="BH2588" s="5"/>
      <c r="BI2588" s="5"/>
      <c r="BJ2588" s="5"/>
      <c r="BK2588" s="3"/>
      <c r="BM2588" s="7"/>
      <c r="BN2588" s="3"/>
      <c r="BO2588" s="3"/>
      <c r="BQ2588" s="7"/>
      <c r="BR2588" s="3"/>
      <c r="BS2588" s="3"/>
      <c r="BV2588" s="4"/>
      <c r="BW2588" s="3"/>
      <c r="BX2588" s="3"/>
      <c r="BY2588" s="3"/>
      <c r="BZ2588" s="3"/>
      <c r="CA2588" s="3"/>
      <c r="CB2588" s="3"/>
      <c r="CC2588" s="3"/>
      <c r="CD2588" s="4"/>
      <c r="CE2588" s="4"/>
      <c r="CF2588" s="3"/>
      <c r="CG2588" s="3"/>
      <c r="CH2588" s="3"/>
      <c r="CI2588" s="3"/>
      <c r="CJ2588" s="3"/>
      <c r="CK2588" s="2"/>
      <c r="CL2588" s="2"/>
      <c r="CM2588" s="4"/>
      <c r="CN2588" s="4"/>
      <c r="CO2588" s="3"/>
      <c r="CP2588" s="4"/>
      <c r="CQ2588" s="3"/>
      <c r="CS2588" s="4"/>
      <c r="CT2588" s="3"/>
      <c r="CU2588" s="3"/>
    </row>
    <row r="2589" spans="1:99" ht="20.100000000000001" customHeight="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Y2589" s="4"/>
      <c r="Z2589" s="5"/>
      <c r="AB2589" s="6"/>
      <c r="AC2589" s="3"/>
      <c r="AD2589" s="3"/>
      <c r="AE2589" s="3"/>
      <c r="AF2589" s="3"/>
      <c r="AG2589" s="4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X2589" s="4"/>
      <c r="AZ2589" s="4"/>
      <c r="BA2589" s="4"/>
      <c r="BB2589" s="8"/>
      <c r="BC2589" s="3"/>
      <c r="BD2589" s="3"/>
      <c r="BF2589" s="5"/>
      <c r="BG2589" s="5"/>
      <c r="BH2589" s="5"/>
      <c r="BI2589" s="5"/>
      <c r="BJ2589" s="5"/>
      <c r="BK2589" s="3"/>
      <c r="BM2589" s="7"/>
      <c r="BN2589" s="3"/>
      <c r="BO2589" s="3"/>
      <c r="BQ2589" s="7"/>
      <c r="BR2589" s="3"/>
      <c r="BS2589" s="3"/>
      <c r="BV2589" s="4"/>
      <c r="BW2589" s="3"/>
      <c r="BX2589" s="3"/>
      <c r="BY2589" s="3"/>
      <c r="BZ2589" s="3"/>
      <c r="CA2589" s="3"/>
      <c r="CB2589" s="3"/>
      <c r="CC2589" s="3"/>
      <c r="CD2589" s="4"/>
      <c r="CE2589" s="4"/>
      <c r="CF2589" s="3"/>
      <c r="CG2589" s="3"/>
      <c r="CH2589" s="3"/>
      <c r="CI2589" s="3"/>
      <c r="CJ2589" s="3"/>
      <c r="CK2589" s="2"/>
      <c r="CL2589" s="2"/>
      <c r="CM2589" s="4"/>
      <c r="CN2589" s="4"/>
      <c r="CO2589" s="3"/>
      <c r="CP2589" s="4"/>
      <c r="CQ2589" s="3"/>
      <c r="CS2589" s="4"/>
      <c r="CT2589" s="3"/>
      <c r="CU2589" s="3"/>
    </row>
    <row r="2590" spans="1:99" ht="20.100000000000001" customHeight="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Y2590" s="4"/>
      <c r="Z2590" s="5"/>
      <c r="AB2590" s="6"/>
      <c r="AC2590" s="3"/>
      <c r="AD2590" s="3"/>
      <c r="AE2590" s="3"/>
      <c r="AF2590" s="3"/>
      <c r="AG2590" s="4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X2590" s="4"/>
      <c r="AZ2590" s="4"/>
      <c r="BA2590" s="4"/>
      <c r="BB2590" s="8"/>
      <c r="BC2590" s="3"/>
      <c r="BD2590" s="3"/>
      <c r="BF2590" s="5"/>
      <c r="BG2590" s="5"/>
      <c r="BH2590" s="5"/>
      <c r="BI2590" s="5"/>
      <c r="BJ2590" s="5"/>
      <c r="BK2590" s="3"/>
      <c r="BM2590" s="7"/>
      <c r="BN2590" s="3"/>
      <c r="BO2590" s="3"/>
      <c r="BQ2590" s="7"/>
      <c r="BR2590" s="3"/>
      <c r="BS2590" s="3"/>
      <c r="BV2590" s="4"/>
      <c r="BW2590" s="3"/>
      <c r="BX2590" s="3"/>
      <c r="BY2590" s="3"/>
      <c r="BZ2590" s="3"/>
      <c r="CA2590" s="3"/>
      <c r="CB2590" s="3"/>
      <c r="CC2590" s="3"/>
      <c r="CD2590" s="4"/>
      <c r="CE2590" s="4"/>
      <c r="CF2590" s="3"/>
      <c r="CG2590" s="3"/>
      <c r="CH2590" s="3"/>
      <c r="CI2590" s="3"/>
      <c r="CJ2590" s="3"/>
      <c r="CK2590" s="2"/>
      <c r="CL2590" s="2"/>
      <c r="CM2590" s="4"/>
      <c r="CN2590" s="4"/>
      <c r="CO2590" s="3"/>
      <c r="CP2590" s="4"/>
      <c r="CQ2590" s="3"/>
      <c r="CS2590" s="4"/>
      <c r="CT2590" s="3"/>
      <c r="CU2590" s="3"/>
    </row>
    <row r="2591" spans="1:99" ht="20.100000000000001" customHeight="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Y2591" s="4"/>
      <c r="Z2591" s="5"/>
      <c r="AB2591" s="6"/>
      <c r="AC2591" s="3"/>
      <c r="AD2591" s="3"/>
      <c r="AE2591" s="3"/>
      <c r="AF2591" s="3"/>
      <c r="AG2591" s="4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X2591" s="4"/>
      <c r="AZ2591" s="4"/>
      <c r="BA2591" s="4"/>
      <c r="BB2591" s="8"/>
      <c r="BC2591" s="3"/>
      <c r="BD2591" s="3"/>
      <c r="BF2591" s="5"/>
      <c r="BG2591" s="5"/>
      <c r="BH2591" s="5"/>
      <c r="BI2591" s="5"/>
      <c r="BJ2591" s="5"/>
      <c r="BK2591" s="3"/>
      <c r="BM2591" s="7"/>
      <c r="BN2591" s="3"/>
      <c r="BO2591" s="3"/>
      <c r="BQ2591" s="7"/>
      <c r="BR2591" s="3"/>
      <c r="BS2591" s="3"/>
      <c r="BV2591" s="4"/>
      <c r="BW2591" s="3"/>
      <c r="BX2591" s="3"/>
      <c r="BY2591" s="3"/>
      <c r="BZ2591" s="3"/>
      <c r="CA2591" s="3"/>
      <c r="CB2591" s="3"/>
      <c r="CC2591" s="3"/>
      <c r="CD2591" s="4"/>
      <c r="CE2591" s="4"/>
      <c r="CF2591" s="3"/>
      <c r="CG2591" s="3"/>
      <c r="CH2591" s="3"/>
      <c r="CI2591" s="3"/>
      <c r="CJ2591" s="3"/>
      <c r="CK2591" s="2"/>
      <c r="CL2591" s="2"/>
      <c r="CM2591" s="4"/>
      <c r="CN2591" s="4"/>
      <c r="CO2591" s="3"/>
      <c r="CP2591" s="4"/>
      <c r="CQ2591" s="3"/>
      <c r="CS2591" s="4"/>
      <c r="CT2591" s="3"/>
      <c r="CU2591" s="3"/>
    </row>
    <row r="2592" spans="1:99" ht="20.100000000000001" customHeight="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Y2592" s="4"/>
      <c r="Z2592" s="5"/>
      <c r="AB2592" s="6"/>
      <c r="AC2592" s="3"/>
      <c r="AD2592" s="3"/>
      <c r="AE2592" s="3"/>
      <c r="AF2592" s="3"/>
      <c r="AG2592" s="4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X2592" s="4"/>
      <c r="AZ2592" s="4"/>
      <c r="BA2592" s="4"/>
      <c r="BB2592" s="8"/>
      <c r="BC2592" s="3"/>
      <c r="BD2592" s="3"/>
      <c r="BF2592" s="5"/>
      <c r="BG2592" s="5"/>
      <c r="BH2592" s="5"/>
      <c r="BI2592" s="5"/>
      <c r="BJ2592" s="5"/>
      <c r="BK2592" s="3"/>
      <c r="BM2592" s="7"/>
      <c r="BN2592" s="3"/>
      <c r="BO2592" s="3"/>
      <c r="BQ2592" s="7"/>
      <c r="BR2592" s="3"/>
      <c r="BS2592" s="3"/>
      <c r="BV2592" s="4"/>
      <c r="BW2592" s="3"/>
      <c r="BX2592" s="3"/>
      <c r="BY2592" s="3"/>
      <c r="BZ2592" s="3"/>
      <c r="CA2592" s="3"/>
      <c r="CB2592" s="3"/>
      <c r="CC2592" s="3"/>
      <c r="CD2592" s="4"/>
      <c r="CE2592" s="4"/>
      <c r="CF2592" s="3"/>
      <c r="CG2592" s="3"/>
      <c r="CH2592" s="3"/>
      <c r="CI2592" s="3"/>
      <c r="CJ2592" s="3"/>
      <c r="CK2592" s="2"/>
      <c r="CL2592" s="2"/>
      <c r="CM2592" s="4"/>
      <c r="CN2592" s="4"/>
      <c r="CO2592" s="3"/>
      <c r="CP2592" s="4"/>
      <c r="CQ2592" s="3"/>
      <c r="CS2592" s="4"/>
      <c r="CT2592" s="3"/>
      <c r="CU2592" s="3"/>
    </row>
    <row r="2593" spans="1:99" ht="20.100000000000001" customHeight="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Y2593" s="4"/>
      <c r="Z2593" s="5"/>
      <c r="AB2593" s="6"/>
      <c r="AC2593" s="3"/>
      <c r="AD2593" s="3"/>
      <c r="AE2593" s="3"/>
      <c r="AF2593" s="3"/>
      <c r="AG2593" s="4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X2593" s="4"/>
      <c r="AZ2593" s="4"/>
      <c r="BA2593" s="4"/>
      <c r="BB2593" s="8"/>
      <c r="BC2593" s="3"/>
      <c r="BD2593" s="3"/>
      <c r="BF2593" s="5"/>
      <c r="BG2593" s="5"/>
      <c r="BH2593" s="5"/>
      <c r="BI2593" s="5"/>
      <c r="BJ2593" s="5"/>
      <c r="BK2593" s="3"/>
      <c r="BM2593" s="7"/>
      <c r="BN2593" s="3"/>
      <c r="BO2593" s="3"/>
      <c r="BQ2593" s="7"/>
      <c r="BR2593" s="3"/>
      <c r="BS2593" s="3"/>
      <c r="BV2593" s="4"/>
      <c r="BW2593" s="3"/>
      <c r="BX2593" s="3"/>
      <c r="BY2593" s="3"/>
      <c r="BZ2593" s="3"/>
      <c r="CA2593" s="3"/>
      <c r="CB2593" s="3"/>
      <c r="CC2593" s="3"/>
      <c r="CD2593" s="4"/>
      <c r="CE2593" s="4"/>
      <c r="CF2593" s="3"/>
      <c r="CG2593" s="3"/>
      <c r="CH2593" s="3"/>
      <c r="CI2593" s="3"/>
      <c r="CJ2593" s="3"/>
      <c r="CK2593" s="2"/>
      <c r="CL2593" s="2"/>
      <c r="CM2593" s="4"/>
      <c r="CN2593" s="4"/>
      <c r="CO2593" s="3"/>
      <c r="CP2593" s="4"/>
      <c r="CQ2593" s="3"/>
      <c r="CS2593" s="4"/>
      <c r="CT2593" s="3"/>
      <c r="CU2593" s="3"/>
    </row>
    <row r="2594" spans="1:99" ht="20.100000000000001" customHeight="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Y2594" s="4"/>
      <c r="Z2594" s="5"/>
      <c r="AB2594" s="6"/>
      <c r="AC2594" s="3"/>
      <c r="AD2594" s="3"/>
      <c r="AE2594" s="3"/>
      <c r="AF2594" s="3"/>
      <c r="AG2594" s="4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X2594" s="4"/>
      <c r="AZ2594" s="4"/>
      <c r="BA2594" s="4"/>
      <c r="BB2594" s="8"/>
      <c r="BC2594" s="3"/>
      <c r="BD2594" s="3"/>
      <c r="BF2594" s="5"/>
      <c r="BG2594" s="5"/>
      <c r="BH2594" s="5"/>
      <c r="BI2594" s="5"/>
      <c r="BJ2594" s="5"/>
      <c r="BK2594" s="3"/>
      <c r="BM2594" s="7"/>
      <c r="BN2594" s="3"/>
      <c r="BO2594" s="3"/>
      <c r="BQ2594" s="7"/>
      <c r="BR2594" s="3"/>
      <c r="BS2594" s="3"/>
      <c r="BV2594" s="4"/>
      <c r="BW2594" s="3"/>
      <c r="BX2594" s="3"/>
      <c r="BY2594" s="3"/>
      <c r="BZ2594" s="3"/>
      <c r="CA2594" s="3"/>
      <c r="CB2594" s="3"/>
      <c r="CC2594" s="3"/>
      <c r="CD2594" s="4"/>
      <c r="CE2594" s="4"/>
      <c r="CF2594" s="3"/>
      <c r="CG2594" s="3"/>
      <c r="CH2594" s="3"/>
      <c r="CI2594" s="3"/>
      <c r="CJ2594" s="3"/>
      <c r="CK2594" s="2"/>
      <c r="CL2594" s="2"/>
      <c r="CM2594" s="4"/>
      <c r="CN2594" s="4"/>
      <c r="CO2594" s="3"/>
      <c r="CP2594" s="4"/>
      <c r="CQ2594" s="3"/>
      <c r="CS2594" s="4"/>
      <c r="CT2594" s="3"/>
      <c r="CU2594" s="3"/>
    </row>
    <row r="2595" spans="1:99" ht="20.100000000000001" customHeight="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Y2595" s="4"/>
      <c r="Z2595" s="5"/>
      <c r="AB2595" s="6"/>
      <c r="AC2595" s="3"/>
      <c r="AD2595" s="3"/>
      <c r="AE2595" s="3"/>
      <c r="AF2595" s="3"/>
      <c r="AG2595" s="4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X2595" s="4"/>
      <c r="AZ2595" s="4"/>
      <c r="BA2595" s="4"/>
      <c r="BB2595" s="8"/>
      <c r="BC2595" s="3"/>
      <c r="BD2595" s="3"/>
      <c r="BF2595" s="5"/>
      <c r="BG2595" s="5"/>
      <c r="BH2595" s="5"/>
      <c r="BI2595" s="5"/>
      <c r="BJ2595" s="5"/>
      <c r="BK2595" s="3"/>
      <c r="BM2595" s="7"/>
      <c r="BN2595" s="3"/>
      <c r="BO2595" s="3"/>
      <c r="BQ2595" s="7"/>
      <c r="BR2595" s="3"/>
      <c r="BS2595" s="3"/>
      <c r="BV2595" s="4"/>
      <c r="BW2595" s="3"/>
      <c r="BX2595" s="3"/>
      <c r="BY2595" s="3"/>
      <c r="BZ2595" s="3"/>
      <c r="CA2595" s="3"/>
      <c r="CB2595" s="3"/>
      <c r="CC2595" s="3"/>
      <c r="CD2595" s="4"/>
      <c r="CE2595" s="4"/>
      <c r="CF2595" s="3"/>
      <c r="CG2595" s="3"/>
      <c r="CH2595" s="3"/>
      <c r="CI2595" s="3"/>
      <c r="CJ2595" s="3"/>
      <c r="CK2595" s="2"/>
      <c r="CL2595" s="2"/>
      <c r="CM2595" s="4"/>
      <c r="CN2595" s="4"/>
      <c r="CO2595" s="3"/>
      <c r="CP2595" s="4"/>
      <c r="CQ2595" s="3"/>
      <c r="CS2595" s="4"/>
      <c r="CT2595" s="3"/>
      <c r="CU2595" s="3"/>
    </row>
    <row r="2596" spans="1:99" ht="20.100000000000001" customHeight="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Y2596" s="4"/>
      <c r="Z2596" s="5"/>
      <c r="AB2596" s="6"/>
      <c r="AC2596" s="3"/>
      <c r="AD2596" s="3"/>
      <c r="AE2596" s="3"/>
      <c r="AF2596" s="3"/>
      <c r="AG2596" s="4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X2596" s="4"/>
      <c r="AZ2596" s="4"/>
      <c r="BA2596" s="4"/>
      <c r="BB2596" s="8"/>
      <c r="BC2596" s="3"/>
      <c r="BD2596" s="3"/>
      <c r="BF2596" s="5"/>
      <c r="BG2596" s="5"/>
      <c r="BH2596" s="5"/>
      <c r="BI2596" s="5"/>
      <c r="BJ2596" s="5"/>
      <c r="BK2596" s="3"/>
      <c r="BM2596" s="7"/>
      <c r="BN2596" s="3"/>
      <c r="BO2596" s="3"/>
      <c r="BQ2596" s="7"/>
      <c r="BR2596" s="3"/>
      <c r="BS2596" s="3"/>
      <c r="BV2596" s="4"/>
      <c r="BW2596" s="3"/>
      <c r="BX2596" s="3"/>
      <c r="BY2596" s="3"/>
      <c r="BZ2596" s="3"/>
      <c r="CA2596" s="3"/>
      <c r="CB2596" s="3"/>
      <c r="CC2596" s="3"/>
      <c r="CD2596" s="4"/>
      <c r="CE2596" s="4"/>
      <c r="CF2596" s="3"/>
      <c r="CG2596" s="3"/>
      <c r="CH2596" s="3"/>
      <c r="CI2596" s="3"/>
      <c r="CJ2596" s="3"/>
      <c r="CK2596" s="2"/>
      <c r="CL2596" s="2"/>
      <c r="CM2596" s="4"/>
      <c r="CN2596" s="4"/>
      <c r="CO2596" s="3"/>
      <c r="CP2596" s="4"/>
      <c r="CQ2596" s="3"/>
      <c r="CS2596" s="4"/>
      <c r="CT2596" s="3"/>
      <c r="CU2596" s="3"/>
    </row>
    <row r="2597" spans="1:99" ht="20.100000000000001" customHeight="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Y2597" s="4"/>
      <c r="Z2597" s="5"/>
      <c r="AB2597" s="6"/>
      <c r="AC2597" s="3"/>
      <c r="AD2597" s="3"/>
      <c r="AE2597" s="3"/>
      <c r="AF2597" s="3"/>
      <c r="AG2597" s="4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X2597" s="4"/>
      <c r="AZ2597" s="4"/>
      <c r="BA2597" s="4"/>
      <c r="BB2597" s="8"/>
      <c r="BC2597" s="3"/>
      <c r="BD2597" s="3"/>
      <c r="BF2597" s="5"/>
      <c r="BG2597" s="5"/>
      <c r="BH2597" s="5"/>
      <c r="BI2597" s="5"/>
      <c r="BJ2597" s="5"/>
      <c r="BK2597" s="3"/>
      <c r="BM2597" s="7"/>
      <c r="BN2597" s="3"/>
      <c r="BO2597" s="3"/>
      <c r="BQ2597" s="7"/>
      <c r="BR2597" s="3"/>
      <c r="BS2597" s="3"/>
      <c r="BV2597" s="4"/>
      <c r="BW2597" s="3"/>
      <c r="BX2597" s="3"/>
      <c r="BY2597" s="3"/>
      <c r="BZ2597" s="3"/>
      <c r="CA2597" s="3"/>
      <c r="CB2597" s="3"/>
      <c r="CC2597" s="3"/>
      <c r="CD2597" s="4"/>
      <c r="CE2597" s="4"/>
      <c r="CF2597" s="3"/>
      <c r="CG2597" s="3"/>
      <c r="CH2597" s="3"/>
      <c r="CI2597" s="3"/>
      <c r="CJ2597" s="3"/>
      <c r="CK2597" s="2"/>
      <c r="CL2597" s="2"/>
      <c r="CM2597" s="4"/>
      <c r="CN2597" s="4"/>
      <c r="CO2597" s="3"/>
      <c r="CP2597" s="4"/>
      <c r="CQ2597" s="3"/>
      <c r="CS2597" s="4"/>
      <c r="CT2597" s="3"/>
      <c r="CU2597" s="3"/>
    </row>
    <row r="2598" spans="1:99" ht="20.100000000000001" customHeight="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Y2598" s="4"/>
      <c r="Z2598" s="5"/>
      <c r="AB2598" s="6"/>
      <c r="AC2598" s="3"/>
      <c r="AD2598" s="3"/>
      <c r="AE2598" s="3"/>
      <c r="AF2598" s="3"/>
      <c r="AG2598" s="4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X2598" s="4"/>
      <c r="AZ2598" s="4"/>
      <c r="BA2598" s="4"/>
      <c r="BB2598" s="8"/>
      <c r="BC2598" s="3"/>
      <c r="BD2598" s="3"/>
      <c r="BF2598" s="5"/>
      <c r="BG2598" s="5"/>
      <c r="BH2598" s="5"/>
      <c r="BI2598" s="5"/>
      <c r="BJ2598" s="5"/>
      <c r="BK2598" s="3"/>
      <c r="BM2598" s="7"/>
      <c r="BN2598" s="3"/>
      <c r="BO2598" s="3"/>
      <c r="BQ2598" s="7"/>
      <c r="BR2598" s="3"/>
      <c r="BS2598" s="3"/>
      <c r="BV2598" s="4"/>
      <c r="BW2598" s="3"/>
      <c r="BX2598" s="3"/>
      <c r="BY2598" s="3"/>
      <c r="BZ2598" s="3"/>
      <c r="CA2598" s="3"/>
      <c r="CB2598" s="3"/>
      <c r="CC2598" s="3"/>
      <c r="CD2598" s="4"/>
      <c r="CE2598" s="4"/>
      <c r="CF2598" s="3"/>
      <c r="CG2598" s="3"/>
      <c r="CH2598" s="3"/>
      <c r="CI2598" s="3"/>
      <c r="CJ2598" s="3"/>
      <c r="CK2598" s="2"/>
      <c r="CL2598" s="2"/>
      <c r="CM2598" s="4"/>
      <c r="CN2598" s="4"/>
      <c r="CO2598" s="3"/>
      <c r="CP2598" s="4"/>
      <c r="CQ2598" s="3"/>
      <c r="CS2598" s="4"/>
      <c r="CT2598" s="3"/>
      <c r="CU2598" s="3"/>
    </row>
    <row r="2599" spans="1:99" ht="20.100000000000001" customHeight="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Y2599" s="4"/>
      <c r="Z2599" s="5"/>
      <c r="AB2599" s="6"/>
      <c r="AC2599" s="3"/>
      <c r="AD2599" s="3"/>
      <c r="AE2599" s="3"/>
      <c r="AF2599" s="3"/>
      <c r="AG2599" s="4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X2599" s="4"/>
      <c r="AZ2599" s="4"/>
      <c r="BA2599" s="4"/>
      <c r="BB2599" s="8"/>
      <c r="BC2599" s="3"/>
      <c r="BD2599" s="3"/>
      <c r="BF2599" s="5"/>
      <c r="BG2599" s="5"/>
      <c r="BH2599" s="5"/>
      <c r="BI2599" s="5"/>
      <c r="BJ2599" s="5"/>
      <c r="BK2599" s="3"/>
      <c r="BM2599" s="7"/>
      <c r="BN2599" s="3"/>
      <c r="BO2599" s="3"/>
      <c r="BQ2599" s="7"/>
      <c r="BR2599" s="3"/>
      <c r="BS2599" s="3"/>
      <c r="BV2599" s="4"/>
      <c r="BW2599" s="3"/>
      <c r="BX2599" s="3"/>
      <c r="BY2599" s="3"/>
      <c r="BZ2599" s="3"/>
      <c r="CA2599" s="3"/>
      <c r="CB2599" s="3"/>
      <c r="CC2599" s="3"/>
      <c r="CD2599" s="4"/>
      <c r="CE2599" s="4"/>
      <c r="CF2599" s="3"/>
      <c r="CG2599" s="3"/>
      <c r="CH2599" s="3"/>
      <c r="CI2599" s="3"/>
      <c r="CJ2599" s="3"/>
      <c r="CK2599" s="2"/>
      <c r="CL2599" s="2"/>
      <c r="CM2599" s="4"/>
      <c r="CN2599" s="4"/>
      <c r="CO2599" s="3"/>
      <c r="CP2599" s="4"/>
      <c r="CQ2599" s="3"/>
      <c r="CS2599" s="4"/>
      <c r="CT2599" s="3"/>
      <c r="CU2599" s="3"/>
    </row>
    <row r="2600" spans="1:99" ht="20.100000000000001" customHeight="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Y2600" s="4"/>
      <c r="Z2600" s="5"/>
      <c r="AB2600" s="6"/>
      <c r="AC2600" s="3"/>
      <c r="AD2600" s="3"/>
      <c r="AE2600" s="3"/>
      <c r="AF2600" s="3"/>
      <c r="AG2600" s="4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X2600" s="4"/>
      <c r="AZ2600" s="4"/>
      <c r="BA2600" s="4"/>
      <c r="BB2600" s="8"/>
      <c r="BC2600" s="3"/>
      <c r="BD2600" s="3"/>
      <c r="BF2600" s="5"/>
      <c r="BG2600" s="5"/>
      <c r="BH2600" s="5"/>
      <c r="BI2600" s="5"/>
      <c r="BJ2600" s="5"/>
      <c r="BK2600" s="3"/>
      <c r="BM2600" s="7"/>
      <c r="BN2600" s="3"/>
      <c r="BO2600" s="3"/>
      <c r="BQ2600" s="7"/>
      <c r="BR2600" s="3"/>
      <c r="BS2600" s="3"/>
      <c r="BV2600" s="4"/>
      <c r="BW2600" s="3"/>
      <c r="BX2600" s="3"/>
      <c r="BY2600" s="3"/>
      <c r="BZ2600" s="3"/>
      <c r="CA2600" s="3"/>
      <c r="CB2600" s="3"/>
      <c r="CC2600" s="3"/>
      <c r="CD2600" s="4"/>
      <c r="CE2600" s="4"/>
      <c r="CF2600" s="3"/>
      <c r="CG2600" s="3"/>
      <c r="CH2600" s="3"/>
      <c r="CI2600" s="3"/>
      <c r="CJ2600" s="3"/>
      <c r="CK2600" s="2"/>
      <c r="CL2600" s="2"/>
      <c r="CM2600" s="4"/>
      <c r="CN2600" s="4"/>
      <c r="CO2600" s="3"/>
      <c r="CP2600" s="4"/>
      <c r="CQ2600" s="3"/>
      <c r="CS2600" s="4"/>
      <c r="CT2600" s="3"/>
      <c r="CU2600" s="3"/>
    </row>
    <row r="2601" spans="1:99" ht="20.100000000000001" customHeight="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Y2601" s="4"/>
      <c r="Z2601" s="5"/>
      <c r="AB2601" s="6"/>
      <c r="AC2601" s="3"/>
      <c r="AD2601" s="3"/>
      <c r="AE2601" s="3"/>
      <c r="AF2601" s="3"/>
      <c r="AG2601" s="4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X2601" s="4"/>
      <c r="AZ2601" s="4"/>
      <c r="BA2601" s="4"/>
      <c r="BB2601" s="8"/>
      <c r="BC2601" s="3"/>
      <c r="BD2601" s="3"/>
      <c r="BF2601" s="5"/>
      <c r="BG2601" s="5"/>
      <c r="BH2601" s="5"/>
      <c r="BI2601" s="5"/>
      <c r="BJ2601" s="5"/>
      <c r="BK2601" s="3"/>
      <c r="BM2601" s="7"/>
      <c r="BN2601" s="3"/>
      <c r="BO2601" s="3"/>
      <c r="BQ2601" s="7"/>
      <c r="BR2601" s="3"/>
      <c r="BS2601" s="3"/>
      <c r="BV2601" s="4"/>
      <c r="BW2601" s="3"/>
      <c r="BX2601" s="3"/>
      <c r="BY2601" s="3"/>
      <c r="BZ2601" s="3"/>
      <c r="CA2601" s="3"/>
      <c r="CB2601" s="3"/>
      <c r="CC2601" s="3"/>
      <c r="CD2601" s="4"/>
      <c r="CE2601" s="4"/>
      <c r="CF2601" s="3"/>
      <c r="CG2601" s="3"/>
      <c r="CH2601" s="3"/>
      <c r="CI2601" s="3"/>
      <c r="CJ2601" s="3"/>
      <c r="CK2601" s="2"/>
      <c r="CL2601" s="2"/>
      <c r="CM2601" s="4"/>
      <c r="CN2601" s="4"/>
      <c r="CO2601" s="3"/>
      <c r="CP2601" s="4"/>
      <c r="CQ2601" s="3"/>
      <c r="CS2601" s="4"/>
      <c r="CT2601" s="3"/>
      <c r="CU2601" s="3"/>
    </row>
    <row r="2602" spans="1:99" ht="20.100000000000001" customHeight="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Y2602" s="4"/>
      <c r="Z2602" s="5"/>
      <c r="AB2602" s="6"/>
      <c r="AC2602" s="3"/>
      <c r="AD2602" s="3"/>
      <c r="AE2602" s="3"/>
      <c r="AF2602" s="3"/>
      <c r="AG2602" s="4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X2602" s="4"/>
      <c r="AZ2602" s="4"/>
      <c r="BA2602" s="4"/>
      <c r="BB2602" s="8"/>
      <c r="BC2602" s="3"/>
      <c r="BD2602" s="3"/>
      <c r="BF2602" s="5"/>
      <c r="BG2602" s="5"/>
      <c r="BH2602" s="5"/>
      <c r="BI2602" s="5"/>
      <c r="BJ2602" s="5"/>
      <c r="BK2602" s="3"/>
      <c r="BM2602" s="7"/>
      <c r="BN2602" s="3"/>
      <c r="BO2602" s="3"/>
      <c r="BQ2602" s="7"/>
      <c r="BR2602" s="3"/>
      <c r="BS2602" s="3"/>
      <c r="BV2602" s="4"/>
      <c r="BW2602" s="3"/>
      <c r="BX2602" s="3"/>
      <c r="BY2602" s="3"/>
      <c r="BZ2602" s="3"/>
      <c r="CA2602" s="3"/>
      <c r="CB2602" s="3"/>
      <c r="CC2602" s="3"/>
      <c r="CD2602" s="4"/>
      <c r="CE2602" s="4"/>
      <c r="CF2602" s="3"/>
      <c r="CG2602" s="3"/>
      <c r="CH2602" s="3"/>
      <c r="CI2602" s="3"/>
      <c r="CJ2602" s="3"/>
      <c r="CK2602" s="2"/>
      <c r="CL2602" s="2"/>
      <c r="CM2602" s="4"/>
      <c r="CN2602" s="4"/>
      <c r="CO2602" s="3"/>
      <c r="CP2602" s="4"/>
      <c r="CQ2602" s="3"/>
      <c r="CS2602" s="4"/>
      <c r="CT2602" s="3"/>
      <c r="CU2602" s="3"/>
    </row>
    <row r="2603" spans="1:99" ht="20.100000000000001" customHeight="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Y2603" s="4"/>
      <c r="Z2603" s="5"/>
      <c r="AB2603" s="6"/>
      <c r="AC2603" s="3"/>
      <c r="AD2603" s="3"/>
      <c r="AE2603" s="3"/>
      <c r="AF2603" s="3"/>
      <c r="AG2603" s="4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X2603" s="4"/>
      <c r="AZ2603" s="4"/>
      <c r="BA2603" s="4"/>
      <c r="BB2603" s="8"/>
      <c r="BC2603" s="3"/>
      <c r="BD2603" s="3"/>
      <c r="BF2603" s="5"/>
      <c r="BG2603" s="5"/>
      <c r="BH2603" s="5"/>
      <c r="BI2603" s="5"/>
      <c r="BJ2603" s="5"/>
      <c r="BK2603" s="3"/>
      <c r="BM2603" s="7"/>
      <c r="BN2603" s="3"/>
      <c r="BO2603" s="3"/>
      <c r="BQ2603" s="7"/>
      <c r="BR2603" s="3"/>
      <c r="BS2603" s="3"/>
      <c r="BV2603" s="4"/>
      <c r="BW2603" s="3"/>
      <c r="BX2603" s="3"/>
      <c r="BY2603" s="3"/>
      <c r="BZ2603" s="3"/>
      <c r="CA2603" s="3"/>
      <c r="CB2603" s="3"/>
      <c r="CC2603" s="3"/>
      <c r="CD2603" s="4"/>
      <c r="CE2603" s="4"/>
      <c r="CF2603" s="3"/>
      <c r="CG2603" s="3"/>
      <c r="CH2603" s="3"/>
      <c r="CI2603" s="3"/>
      <c r="CJ2603" s="3"/>
      <c r="CK2603" s="2"/>
      <c r="CL2603" s="2"/>
      <c r="CM2603" s="4"/>
      <c r="CN2603" s="4"/>
      <c r="CO2603" s="3"/>
      <c r="CP2603" s="4"/>
      <c r="CQ2603" s="3"/>
      <c r="CS2603" s="4"/>
      <c r="CT2603" s="3"/>
      <c r="CU2603" s="3"/>
    </row>
    <row r="2604" spans="1:99" ht="20.100000000000001" customHeight="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Y2604" s="4"/>
      <c r="Z2604" s="5"/>
      <c r="AB2604" s="6"/>
      <c r="AC2604" s="3"/>
      <c r="AD2604" s="3"/>
      <c r="AE2604" s="3"/>
      <c r="AF2604" s="3"/>
      <c r="AG2604" s="4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X2604" s="4"/>
      <c r="AZ2604" s="4"/>
      <c r="BA2604" s="4"/>
      <c r="BB2604" s="8"/>
      <c r="BC2604" s="3"/>
      <c r="BD2604" s="3"/>
      <c r="BF2604" s="5"/>
      <c r="BG2604" s="5"/>
      <c r="BH2604" s="5"/>
      <c r="BI2604" s="5"/>
      <c r="BJ2604" s="5"/>
      <c r="BK2604" s="3"/>
      <c r="BM2604" s="7"/>
      <c r="BN2604" s="3"/>
      <c r="BO2604" s="3"/>
      <c r="BQ2604" s="7"/>
      <c r="BR2604" s="3"/>
      <c r="BS2604" s="3"/>
      <c r="BV2604" s="4"/>
      <c r="BW2604" s="3"/>
      <c r="BX2604" s="3"/>
      <c r="BY2604" s="3"/>
      <c r="BZ2604" s="3"/>
      <c r="CA2604" s="3"/>
      <c r="CB2604" s="3"/>
      <c r="CC2604" s="3"/>
      <c r="CD2604" s="4"/>
      <c r="CE2604" s="4"/>
      <c r="CF2604" s="3"/>
      <c r="CG2604" s="3"/>
      <c r="CH2604" s="3"/>
      <c r="CI2604" s="3"/>
      <c r="CJ2604" s="3"/>
      <c r="CK2604" s="2"/>
      <c r="CL2604" s="2"/>
      <c r="CM2604" s="4"/>
      <c r="CN2604" s="4"/>
      <c r="CO2604" s="3"/>
      <c r="CP2604" s="4"/>
      <c r="CQ2604" s="3"/>
      <c r="CS2604" s="4"/>
      <c r="CT2604" s="3"/>
      <c r="CU2604" s="3"/>
    </row>
    <row r="2605" spans="1:99" ht="20.100000000000001" customHeight="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Y2605" s="4"/>
      <c r="Z2605" s="5"/>
      <c r="AB2605" s="6"/>
      <c r="AC2605" s="3"/>
      <c r="AD2605" s="3"/>
      <c r="AE2605" s="3"/>
      <c r="AF2605" s="3"/>
      <c r="AG2605" s="4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X2605" s="4"/>
      <c r="AZ2605" s="4"/>
      <c r="BA2605" s="4"/>
      <c r="BB2605" s="8"/>
      <c r="BC2605" s="3"/>
      <c r="BD2605" s="3"/>
      <c r="BF2605" s="5"/>
      <c r="BG2605" s="5"/>
      <c r="BH2605" s="5"/>
      <c r="BI2605" s="5"/>
      <c r="BJ2605" s="5"/>
      <c r="BK2605" s="3"/>
      <c r="BM2605" s="7"/>
      <c r="BN2605" s="3"/>
      <c r="BO2605" s="3"/>
      <c r="BQ2605" s="7"/>
      <c r="BR2605" s="3"/>
      <c r="BS2605" s="3"/>
      <c r="BV2605" s="4"/>
      <c r="BW2605" s="3"/>
      <c r="BX2605" s="3"/>
      <c r="BY2605" s="3"/>
      <c r="BZ2605" s="3"/>
      <c r="CA2605" s="3"/>
      <c r="CB2605" s="3"/>
      <c r="CC2605" s="3"/>
      <c r="CD2605" s="4"/>
      <c r="CE2605" s="4"/>
      <c r="CF2605" s="3"/>
      <c r="CG2605" s="3"/>
      <c r="CH2605" s="3"/>
      <c r="CI2605" s="3"/>
      <c r="CJ2605" s="3"/>
      <c r="CK2605" s="2"/>
      <c r="CL2605" s="2"/>
      <c r="CM2605" s="4"/>
      <c r="CN2605" s="4"/>
      <c r="CO2605" s="3"/>
      <c r="CP2605" s="4"/>
      <c r="CQ2605" s="3"/>
      <c r="CS2605" s="4"/>
      <c r="CT2605" s="3"/>
      <c r="CU2605" s="3"/>
    </row>
    <row r="2606" spans="1:99" ht="20.100000000000001" customHeight="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Y2606" s="4"/>
      <c r="Z2606" s="5"/>
      <c r="AB2606" s="6"/>
      <c r="AC2606" s="3"/>
      <c r="AD2606" s="3"/>
      <c r="AE2606" s="3"/>
      <c r="AF2606" s="3"/>
      <c r="AG2606" s="4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X2606" s="4"/>
      <c r="AZ2606" s="4"/>
      <c r="BA2606" s="4"/>
      <c r="BB2606" s="8"/>
      <c r="BC2606" s="3"/>
      <c r="BD2606" s="3"/>
      <c r="BF2606" s="5"/>
      <c r="BG2606" s="5"/>
      <c r="BH2606" s="5"/>
      <c r="BI2606" s="5"/>
      <c r="BJ2606" s="5"/>
      <c r="BK2606" s="3"/>
      <c r="BM2606" s="7"/>
      <c r="BN2606" s="3"/>
      <c r="BO2606" s="3"/>
      <c r="BQ2606" s="7"/>
      <c r="BR2606" s="3"/>
      <c r="BS2606" s="3"/>
      <c r="BV2606" s="4"/>
      <c r="BW2606" s="3"/>
      <c r="BX2606" s="3"/>
      <c r="BY2606" s="3"/>
      <c r="BZ2606" s="3"/>
      <c r="CA2606" s="3"/>
      <c r="CB2606" s="3"/>
      <c r="CC2606" s="3"/>
      <c r="CD2606" s="4"/>
      <c r="CE2606" s="4"/>
      <c r="CF2606" s="3"/>
      <c r="CG2606" s="3"/>
      <c r="CH2606" s="3"/>
      <c r="CI2606" s="3"/>
      <c r="CJ2606" s="3"/>
      <c r="CK2606" s="2"/>
      <c r="CL2606" s="2"/>
      <c r="CM2606" s="4"/>
      <c r="CN2606" s="4"/>
      <c r="CO2606" s="3"/>
      <c r="CP2606" s="4"/>
      <c r="CQ2606" s="3"/>
      <c r="CS2606" s="4"/>
      <c r="CT2606" s="3"/>
      <c r="CU2606" s="3"/>
    </row>
    <row r="2607" spans="1:99" ht="20.100000000000001" customHeight="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Y2607" s="4"/>
      <c r="Z2607" s="5"/>
      <c r="AB2607" s="6"/>
      <c r="AC2607" s="3"/>
      <c r="AD2607" s="3"/>
      <c r="AE2607" s="3"/>
      <c r="AF2607" s="3"/>
      <c r="AG2607" s="4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X2607" s="4"/>
      <c r="AZ2607" s="4"/>
      <c r="BA2607" s="4"/>
      <c r="BB2607" s="8"/>
      <c r="BC2607" s="3"/>
      <c r="BD2607" s="3"/>
      <c r="BF2607" s="5"/>
      <c r="BG2607" s="5"/>
      <c r="BH2607" s="5"/>
      <c r="BI2607" s="5"/>
      <c r="BJ2607" s="5"/>
      <c r="BK2607" s="3"/>
      <c r="BM2607" s="7"/>
      <c r="BN2607" s="3"/>
      <c r="BO2607" s="3"/>
      <c r="BQ2607" s="7"/>
      <c r="BR2607" s="3"/>
      <c r="BS2607" s="3"/>
      <c r="BV2607" s="4"/>
      <c r="BW2607" s="3"/>
      <c r="BX2607" s="3"/>
      <c r="BY2607" s="3"/>
      <c r="BZ2607" s="3"/>
      <c r="CA2607" s="3"/>
      <c r="CB2607" s="3"/>
      <c r="CC2607" s="3"/>
      <c r="CD2607" s="4"/>
      <c r="CE2607" s="4"/>
      <c r="CF2607" s="3"/>
      <c r="CG2607" s="3"/>
      <c r="CH2607" s="3"/>
      <c r="CI2607" s="3"/>
      <c r="CJ2607" s="3"/>
      <c r="CK2607" s="2"/>
      <c r="CL2607" s="2"/>
      <c r="CM2607" s="4"/>
      <c r="CN2607" s="4"/>
      <c r="CO2607" s="3"/>
      <c r="CP2607" s="4"/>
      <c r="CQ2607" s="3"/>
      <c r="CS2607" s="4"/>
      <c r="CT2607" s="3"/>
      <c r="CU2607" s="3"/>
    </row>
    <row r="2608" spans="1:99" ht="20.100000000000001" customHeight="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Y2608" s="4"/>
      <c r="Z2608" s="5"/>
      <c r="AB2608" s="6"/>
      <c r="AC2608" s="3"/>
      <c r="AD2608" s="3"/>
      <c r="AE2608" s="3"/>
      <c r="AF2608" s="3"/>
      <c r="AG2608" s="4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X2608" s="4"/>
      <c r="AZ2608" s="4"/>
      <c r="BA2608" s="4"/>
      <c r="BB2608" s="8"/>
      <c r="BC2608" s="3"/>
      <c r="BD2608" s="3"/>
      <c r="BF2608" s="5"/>
      <c r="BG2608" s="5"/>
      <c r="BH2608" s="5"/>
      <c r="BI2608" s="5"/>
      <c r="BJ2608" s="5"/>
      <c r="BK2608" s="3"/>
      <c r="BM2608" s="7"/>
      <c r="BN2608" s="3"/>
      <c r="BO2608" s="3"/>
      <c r="BQ2608" s="7"/>
      <c r="BR2608" s="3"/>
      <c r="BS2608" s="3"/>
      <c r="BV2608" s="4"/>
      <c r="BW2608" s="3"/>
      <c r="BX2608" s="3"/>
      <c r="BY2608" s="3"/>
      <c r="BZ2608" s="3"/>
      <c r="CA2608" s="3"/>
      <c r="CB2608" s="3"/>
      <c r="CC2608" s="3"/>
      <c r="CD2608" s="4"/>
      <c r="CE2608" s="4"/>
      <c r="CF2608" s="3"/>
      <c r="CG2608" s="3"/>
      <c r="CH2608" s="3"/>
      <c r="CI2608" s="3"/>
      <c r="CJ2608" s="3"/>
      <c r="CK2608" s="2"/>
      <c r="CL2608" s="2"/>
      <c r="CM2608" s="4"/>
      <c r="CN2608" s="4"/>
      <c r="CO2608" s="3"/>
      <c r="CP2608" s="4"/>
      <c r="CQ2608" s="3"/>
      <c r="CS2608" s="4"/>
      <c r="CT2608" s="3"/>
      <c r="CU2608" s="3"/>
    </row>
    <row r="2609" spans="1:99" ht="20.100000000000001" customHeight="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Y2609" s="4"/>
      <c r="Z2609" s="5"/>
      <c r="AB2609" s="6"/>
      <c r="AC2609" s="3"/>
      <c r="AD2609" s="3"/>
      <c r="AE2609" s="3"/>
      <c r="AF2609" s="3"/>
      <c r="AG2609" s="4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X2609" s="4"/>
      <c r="AZ2609" s="4"/>
      <c r="BA2609" s="4"/>
      <c r="BB2609" s="8"/>
      <c r="BC2609" s="3"/>
      <c r="BD2609" s="3"/>
      <c r="BF2609" s="5"/>
      <c r="BG2609" s="5"/>
      <c r="BH2609" s="5"/>
      <c r="BI2609" s="5"/>
      <c r="BJ2609" s="5"/>
      <c r="BK2609" s="3"/>
      <c r="BM2609" s="7"/>
      <c r="BN2609" s="3"/>
      <c r="BO2609" s="3"/>
      <c r="BQ2609" s="7"/>
      <c r="BR2609" s="3"/>
      <c r="BS2609" s="3"/>
      <c r="BV2609" s="4"/>
      <c r="BW2609" s="3"/>
      <c r="BX2609" s="3"/>
      <c r="BY2609" s="3"/>
      <c r="BZ2609" s="3"/>
      <c r="CA2609" s="3"/>
      <c r="CB2609" s="3"/>
      <c r="CC2609" s="3"/>
      <c r="CD2609" s="4"/>
      <c r="CE2609" s="4"/>
      <c r="CF2609" s="3"/>
      <c r="CG2609" s="3"/>
      <c r="CH2609" s="3"/>
      <c r="CI2609" s="3"/>
      <c r="CJ2609" s="3"/>
      <c r="CK2609" s="2"/>
      <c r="CL2609" s="2"/>
      <c r="CM2609" s="4"/>
      <c r="CN2609" s="4"/>
      <c r="CO2609" s="3"/>
      <c r="CP2609" s="4"/>
      <c r="CQ2609" s="3"/>
      <c r="CS2609" s="4"/>
      <c r="CT2609" s="3"/>
      <c r="CU2609" s="3"/>
    </row>
    <row r="2610" spans="1:99" ht="20.100000000000001" customHeight="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Y2610" s="4"/>
      <c r="Z2610" s="5"/>
      <c r="AB2610" s="6"/>
      <c r="AC2610" s="3"/>
      <c r="AD2610" s="3"/>
      <c r="AE2610" s="3"/>
      <c r="AF2610" s="3"/>
      <c r="AG2610" s="4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X2610" s="4"/>
      <c r="AZ2610" s="4"/>
      <c r="BA2610" s="4"/>
      <c r="BB2610" s="8"/>
      <c r="BC2610" s="3"/>
      <c r="BD2610" s="3"/>
      <c r="BF2610" s="5"/>
      <c r="BG2610" s="5"/>
      <c r="BH2610" s="5"/>
      <c r="BI2610" s="5"/>
      <c r="BJ2610" s="5"/>
      <c r="BK2610" s="3"/>
      <c r="BM2610" s="7"/>
      <c r="BN2610" s="3"/>
      <c r="BO2610" s="3"/>
      <c r="BQ2610" s="7"/>
      <c r="BR2610" s="3"/>
      <c r="BS2610" s="3"/>
      <c r="BV2610" s="4"/>
      <c r="BW2610" s="3"/>
      <c r="BX2610" s="3"/>
      <c r="BY2610" s="3"/>
      <c r="BZ2610" s="3"/>
      <c r="CA2610" s="3"/>
      <c r="CB2610" s="3"/>
      <c r="CC2610" s="3"/>
      <c r="CD2610" s="4"/>
      <c r="CE2610" s="4"/>
      <c r="CF2610" s="3"/>
      <c r="CG2610" s="3"/>
      <c r="CH2610" s="3"/>
      <c r="CI2610" s="3"/>
      <c r="CJ2610" s="3"/>
      <c r="CK2610" s="2"/>
      <c r="CL2610" s="2"/>
      <c r="CM2610" s="4"/>
      <c r="CN2610" s="4"/>
      <c r="CO2610" s="3"/>
      <c r="CP2610" s="4"/>
      <c r="CQ2610" s="3"/>
      <c r="CS2610" s="4"/>
      <c r="CT2610" s="3"/>
      <c r="CU2610" s="3"/>
    </row>
    <row r="2611" spans="1:99" ht="20.100000000000001" customHeight="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Y2611" s="4"/>
      <c r="Z2611" s="5"/>
      <c r="AB2611" s="6"/>
      <c r="AC2611" s="3"/>
      <c r="AD2611" s="3"/>
      <c r="AE2611" s="3"/>
      <c r="AF2611" s="3"/>
      <c r="AG2611" s="4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X2611" s="4"/>
      <c r="AZ2611" s="4"/>
      <c r="BA2611" s="4"/>
      <c r="BB2611" s="8"/>
      <c r="BC2611" s="3"/>
      <c r="BD2611" s="3"/>
      <c r="BF2611" s="5"/>
      <c r="BG2611" s="5"/>
      <c r="BH2611" s="5"/>
      <c r="BI2611" s="5"/>
      <c r="BJ2611" s="5"/>
      <c r="BK2611" s="3"/>
      <c r="BM2611" s="7"/>
      <c r="BN2611" s="3"/>
      <c r="BO2611" s="3"/>
      <c r="BQ2611" s="7"/>
      <c r="BR2611" s="3"/>
      <c r="BS2611" s="3"/>
      <c r="BV2611" s="4"/>
      <c r="BW2611" s="3"/>
      <c r="BX2611" s="3"/>
      <c r="BY2611" s="3"/>
      <c r="BZ2611" s="3"/>
      <c r="CA2611" s="3"/>
      <c r="CB2611" s="3"/>
      <c r="CC2611" s="3"/>
      <c r="CD2611" s="4"/>
      <c r="CE2611" s="4"/>
      <c r="CF2611" s="3"/>
      <c r="CG2611" s="3"/>
      <c r="CH2611" s="3"/>
      <c r="CI2611" s="3"/>
      <c r="CJ2611" s="3"/>
      <c r="CK2611" s="2"/>
      <c r="CL2611" s="2"/>
      <c r="CM2611" s="4"/>
      <c r="CN2611" s="4"/>
      <c r="CO2611" s="3"/>
      <c r="CP2611" s="4"/>
      <c r="CQ2611" s="3"/>
      <c r="CS2611" s="4"/>
      <c r="CT2611" s="3"/>
      <c r="CU2611" s="3"/>
    </row>
    <row r="2612" spans="1:99" ht="20.100000000000001" customHeight="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Y2612" s="4"/>
      <c r="Z2612" s="5"/>
      <c r="AB2612" s="6"/>
      <c r="AC2612" s="3"/>
      <c r="AD2612" s="3"/>
      <c r="AE2612" s="3"/>
      <c r="AF2612" s="3"/>
      <c r="AG2612" s="4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X2612" s="4"/>
      <c r="AZ2612" s="4"/>
      <c r="BA2612" s="4"/>
      <c r="BB2612" s="8"/>
      <c r="BC2612" s="3"/>
      <c r="BD2612" s="3"/>
      <c r="BF2612" s="5"/>
      <c r="BG2612" s="5"/>
      <c r="BH2612" s="5"/>
      <c r="BI2612" s="5"/>
      <c r="BJ2612" s="5"/>
      <c r="BK2612" s="3"/>
      <c r="BM2612" s="7"/>
      <c r="BN2612" s="3"/>
      <c r="BO2612" s="3"/>
      <c r="BQ2612" s="7"/>
      <c r="BR2612" s="3"/>
      <c r="BS2612" s="3"/>
      <c r="BV2612" s="4"/>
      <c r="BW2612" s="3"/>
      <c r="BX2612" s="3"/>
      <c r="BY2612" s="3"/>
      <c r="BZ2612" s="3"/>
      <c r="CA2612" s="3"/>
      <c r="CB2612" s="3"/>
      <c r="CC2612" s="3"/>
      <c r="CD2612" s="4"/>
      <c r="CE2612" s="4"/>
      <c r="CF2612" s="3"/>
      <c r="CG2612" s="3"/>
      <c r="CH2612" s="3"/>
      <c r="CI2612" s="3"/>
      <c r="CJ2612" s="3"/>
      <c r="CK2612" s="2"/>
      <c r="CL2612" s="2"/>
      <c r="CM2612" s="4"/>
      <c r="CN2612" s="4"/>
      <c r="CO2612" s="3"/>
      <c r="CP2612" s="4"/>
      <c r="CQ2612" s="3"/>
      <c r="CS2612" s="4"/>
      <c r="CT2612" s="3"/>
      <c r="CU2612" s="3"/>
    </row>
    <row r="2613" spans="1:99" ht="20.100000000000001" customHeight="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Y2613" s="4"/>
      <c r="Z2613" s="5"/>
      <c r="AB2613" s="6"/>
      <c r="AC2613" s="3"/>
      <c r="AD2613" s="3"/>
      <c r="AE2613" s="3"/>
      <c r="AF2613" s="3"/>
      <c r="AG2613" s="4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X2613" s="4"/>
      <c r="AZ2613" s="4"/>
      <c r="BA2613" s="4"/>
      <c r="BB2613" s="8"/>
      <c r="BC2613" s="3"/>
      <c r="BD2613" s="3"/>
      <c r="BF2613" s="5"/>
      <c r="BG2613" s="5"/>
      <c r="BH2613" s="5"/>
      <c r="BI2613" s="5"/>
      <c r="BJ2613" s="5"/>
      <c r="BK2613" s="3"/>
      <c r="BM2613" s="7"/>
      <c r="BN2613" s="3"/>
      <c r="BO2613" s="3"/>
      <c r="BQ2613" s="7"/>
      <c r="BR2613" s="3"/>
      <c r="BS2613" s="3"/>
      <c r="BV2613" s="4"/>
      <c r="BW2613" s="3"/>
      <c r="BX2613" s="3"/>
      <c r="BY2613" s="3"/>
      <c r="BZ2613" s="3"/>
      <c r="CA2613" s="3"/>
      <c r="CB2613" s="3"/>
      <c r="CC2613" s="3"/>
      <c r="CD2613" s="4"/>
      <c r="CE2613" s="4"/>
      <c r="CF2613" s="3"/>
      <c r="CG2613" s="3"/>
      <c r="CH2613" s="3"/>
      <c r="CI2613" s="3"/>
      <c r="CJ2613" s="3"/>
      <c r="CK2613" s="2"/>
      <c r="CL2613" s="2"/>
      <c r="CM2613" s="4"/>
      <c r="CN2613" s="4"/>
      <c r="CO2613" s="3"/>
      <c r="CP2613" s="4"/>
      <c r="CQ2613" s="3"/>
      <c r="CS2613" s="4"/>
      <c r="CT2613" s="3"/>
      <c r="CU2613" s="3"/>
    </row>
    <row r="2614" spans="1:99" ht="20.100000000000001" customHeight="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Y2614" s="4"/>
      <c r="Z2614" s="5"/>
      <c r="AB2614" s="6"/>
      <c r="AC2614" s="3"/>
      <c r="AD2614" s="3"/>
      <c r="AE2614" s="3"/>
      <c r="AF2614" s="3"/>
      <c r="AG2614" s="4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X2614" s="4"/>
      <c r="AZ2614" s="4"/>
      <c r="BA2614" s="4"/>
      <c r="BB2614" s="8"/>
      <c r="BC2614" s="3"/>
      <c r="BD2614" s="3"/>
      <c r="BF2614" s="5"/>
      <c r="BG2614" s="5"/>
      <c r="BH2614" s="5"/>
      <c r="BI2614" s="5"/>
      <c r="BJ2614" s="5"/>
      <c r="BK2614" s="3"/>
      <c r="BM2614" s="7"/>
      <c r="BN2614" s="3"/>
      <c r="BO2614" s="3"/>
      <c r="BQ2614" s="7"/>
      <c r="BR2614" s="3"/>
      <c r="BS2614" s="3"/>
      <c r="BV2614" s="4"/>
      <c r="BW2614" s="3"/>
      <c r="BX2614" s="3"/>
      <c r="BY2614" s="3"/>
      <c r="BZ2614" s="3"/>
      <c r="CA2614" s="3"/>
      <c r="CB2614" s="3"/>
      <c r="CC2614" s="3"/>
      <c r="CD2614" s="4"/>
      <c r="CE2614" s="4"/>
      <c r="CF2614" s="3"/>
      <c r="CG2614" s="3"/>
      <c r="CH2614" s="3"/>
      <c r="CI2614" s="3"/>
      <c r="CJ2614" s="3"/>
      <c r="CK2614" s="2"/>
      <c r="CL2614" s="2"/>
      <c r="CM2614" s="4"/>
      <c r="CN2614" s="4"/>
      <c r="CO2614" s="3"/>
      <c r="CP2614" s="4"/>
      <c r="CQ2614" s="3"/>
      <c r="CS2614" s="4"/>
      <c r="CT2614" s="3"/>
      <c r="CU2614" s="3"/>
    </row>
    <row r="2615" spans="1:99" ht="20.100000000000001" customHeight="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Y2615" s="4"/>
      <c r="Z2615" s="5"/>
      <c r="AB2615" s="6"/>
      <c r="AC2615" s="3"/>
      <c r="AD2615" s="3"/>
      <c r="AE2615" s="3"/>
      <c r="AF2615" s="3"/>
      <c r="AG2615" s="4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X2615" s="4"/>
      <c r="AZ2615" s="4"/>
      <c r="BA2615" s="4"/>
      <c r="BB2615" s="8"/>
      <c r="BC2615" s="3"/>
      <c r="BD2615" s="3"/>
      <c r="BF2615" s="5"/>
      <c r="BG2615" s="5"/>
      <c r="BH2615" s="5"/>
      <c r="BI2615" s="5"/>
      <c r="BJ2615" s="5"/>
      <c r="BK2615" s="3"/>
      <c r="BM2615" s="7"/>
      <c r="BN2615" s="3"/>
      <c r="BO2615" s="3"/>
      <c r="BQ2615" s="7"/>
      <c r="BR2615" s="3"/>
      <c r="BS2615" s="3"/>
      <c r="BV2615" s="4"/>
      <c r="BW2615" s="3"/>
      <c r="BX2615" s="3"/>
      <c r="BY2615" s="3"/>
      <c r="BZ2615" s="3"/>
      <c r="CA2615" s="3"/>
      <c r="CB2615" s="3"/>
      <c r="CC2615" s="3"/>
      <c r="CD2615" s="4"/>
      <c r="CE2615" s="4"/>
      <c r="CF2615" s="3"/>
      <c r="CG2615" s="3"/>
      <c r="CH2615" s="3"/>
      <c r="CI2615" s="3"/>
      <c r="CJ2615" s="3"/>
      <c r="CK2615" s="2"/>
      <c r="CL2615" s="2"/>
      <c r="CM2615" s="4"/>
      <c r="CN2615" s="4"/>
      <c r="CO2615" s="3"/>
      <c r="CP2615" s="4"/>
      <c r="CQ2615" s="3"/>
      <c r="CS2615" s="4"/>
      <c r="CT2615" s="3"/>
      <c r="CU2615" s="3"/>
    </row>
    <row r="2616" spans="1:99" ht="20.100000000000001" customHeight="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Y2616" s="4"/>
      <c r="Z2616" s="5"/>
      <c r="AB2616" s="6"/>
      <c r="AC2616" s="3"/>
      <c r="AD2616" s="3"/>
      <c r="AE2616" s="3"/>
      <c r="AF2616" s="3"/>
      <c r="AG2616" s="4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X2616" s="4"/>
      <c r="AZ2616" s="4"/>
      <c r="BA2616" s="4"/>
      <c r="BB2616" s="8"/>
      <c r="BC2616" s="3"/>
      <c r="BD2616" s="3"/>
      <c r="BF2616" s="5"/>
      <c r="BG2616" s="5"/>
      <c r="BH2616" s="5"/>
      <c r="BI2616" s="5"/>
      <c r="BJ2616" s="5"/>
      <c r="BK2616" s="3"/>
      <c r="BM2616" s="7"/>
      <c r="BN2616" s="3"/>
      <c r="BO2616" s="3"/>
      <c r="BQ2616" s="7"/>
      <c r="BR2616" s="3"/>
      <c r="BS2616" s="3"/>
      <c r="BV2616" s="4"/>
      <c r="BW2616" s="3"/>
      <c r="BX2616" s="3"/>
      <c r="BY2616" s="3"/>
      <c r="BZ2616" s="3"/>
      <c r="CA2616" s="3"/>
      <c r="CB2616" s="3"/>
      <c r="CC2616" s="3"/>
      <c r="CD2616" s="4"/>
      <c r="CE2616" s="4"/>
      <c r="CF2616" s="3"/>
      <c r="CG2616" s="3"/>
      <c r="CH2616" s="3"/>
      <c r="CI2616" s="3"/>
      <c r="CJ2616" s="3"/>
      <c r="CK2616" s="2"/>
      <c r="CL2616" s="2"/>
      <c r="CM2616" s="4"/>
      <c r="CN2616" s="4"/>
      <c r="CO2616" s="3"/>
      <c r="CP2616" s="4"/>
      <c r="CQ2616" s="3"/>
      <c r="CS2616" s="4"/>
      <c r="CT2616" s="3"/>
      <c r="CU2616" s="3"/>
    </row>
    <row r="2617" spans="1:99" ht="20.100000000000001" customHeight="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Y2617" s="4"/>
      <c r="Z2617" s="5"/>
      <c r="AB2617" s="6"/>
      <c r="AC2617" s="3"/>
      <c r="AD2617" s="3"/>
      <c r="AE2617" s="3"/>
      <c r="AF2617" s="3"/>
      <c r="AG2617" s="4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X2617" s="4"/>
      <c r="AZ2617" s="4"/>
      <c r="BA2617" s="4"/>
      <c r="BB2617" s="8"/>
      <c r="BC2617" s="3"/>
      <c r="BD2617" s="3"/>
      <c r="BF2617" s="5"/>
      <c r="BG2617" s="5"/>
      <c r="BH2617" s="5"/>
      <c r="BI2617" s="5"/>
      <c r="BJ2617" s="5"/>
      <c r="BK2617" s="3"/>
      <c r="BM2617" s="7"/>
      <c r="BN2617" s="3"/>
      <c r="BO2617" s="3"/>
      <c r="BQ2617" s="7"/>
      <c r="BR2617" s="3"/>
      <c r="BS2617" s="3"/>
      <c r="BV2617" s="4"/>
      <c r="BW2617" s="3"/>
      <c r="BX2617" s="3"/>
      <c r="BY2617" s="3"/>
      <c r="BZ2617" s="3"/>
      <c r="CA2617" s="3"/>
      <c r="CB2617" s="3"/>
      <c r="CC2617" s="3"/>
      <c r="CD2617" s="4"/>
      <c r="CE2617" s="4"/>
      <c r="CF2617" s="3"/>
      <c r="CG2617" s="3"/>
      <c r="CH2617" s="3"/>
      <c r="CI2617" s="3"/>
      <c r="CJ2617" s="3"/>
      <c r="CK2617" s="2"/>
      <c r="CL2617" s="2"/>
      <c r="CM2617" s="4"/>
      <c r="CN2617" s="4"/>
      <c r="CO2617" s="3"/>
      <c r="CP2617" s="4"/>
      <c r="CQ2617" s="3"/>
      <c r="CS2617" s="4"/>
      <c r="CT2617" s="3"/>
      <c r="CU2617" s="3"/>
    </row>
    <row r="2618" spans="1:99" ht="20.100000000000001" customHeight="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Y2618" s="4"/>
      <c r="Z2618" s="5"/>
      <c r="AB2618" s="6"/>
      <c r="AC2618" s="3"/>
      <c r="AD2618" s="3"/>
      <c r="AE2618" s="3"/>
      <c r="AF2618" s="3"/>
      <c r="AG2618" s="4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X2618" s="4"/>
      <c r="AZ2618" s="4"/>
      <c r="BA2618" s="4"/>
      <c r="BB2618" s="8"/>
      <c r="BC2618" s="3"/>
      <c r="BD2618" s="3"/>
      <c r="BF2618" s="5"/>
      <c r="BG2618" s="5"/>
      <c r="BH2618" s="5"/>
      <c r="BI2618" s="5"/>
      <c r="BJ2618" s="5"/>
      <c r="BK2618" s="3"/>
      <c r="BM2618" s="7"/>
      <c r="BN2618" s="3"/>
      <c r="BO2618" s="3"/>
      <c r="BQ2618" s="7"/>
      <c r="BR2618" s="3"/>
      <c r="BS2618" s="3"/>
      <c r="BV2618" s="4"/>
      <c r="BW2618" s="3"/>
      <c r="BX2618" s="3"/>
      <c r="BY2618" s="3"/>
      <c r="BZ2618" s="3"/>
      <c r="CA2618" s="3"/>
      <c r="CB2618" s="3"/>
      <c r="CC2618" s="3"/>
      <c r="CD2618" s="4"/>
      <c r="CE2618" s="4"/>
      <c r="CF2618" s="3"/>
      <c r="CG2618" s="3"/>
      <c r="CH2618" s="3"/>
      <c r="CI2618" s="3"/>
      <c r="CJ2618" s="3"/>
      <c r="CK2618" s="2"/>
      <c r="CL2618" s="2"/>
      <c r="CM2618" s="4"/>
      <c r="CN2618" s="4"/>
      <c r="CO2618" s="3"/>
      <c r="CP2618" s="4"/>
      <c r="CQ2618" s="3"/>
      <c r="CS2618" s="4"/>
      <c r="CT2618" s="3"/>
      <c r="CU2618" s="3"/>
    </row>
    <row r="2619" spans="1:99" ht="20.100000000000001" customHeight="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Y2619" s="4"/>
      <c r="Z2619" s="5"/>
      <c r="AB2619" s="6"/>
      <c r="AC2619" s="3"/>
      <c r="AD2619" s="3"/>
      <c r="AE2619" s="3"/>
      <c r="AF2619" s="3"/>
      <c r="AG2619" s="4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X2619" s="4"/>
      <c r="AZ2619" s="4"/>
      <c r="BA2619" s="4"/>
      <c r="BB2619" s="8"/>
      <c r="BC2619" s="3"/>
      <c r="BD2619" s="3"/>
      <c r="BF2619" s="5"/>
      <c r="BG2619" s="5"/>
      <c r="BH2619" s="5"/>
      <c r="BI2619" s="5"/>
      <c r="BJ2619" s="5"/>
      <c r="BK2619" s="3"/>
      <c r="BM2619" s="7"/>
      <c r="BN2619" s="3"/>
      <c r="BO2619" s="3"/>
      <c r="BQ2619" s="7"/>
      <c r="BR2619" s="3"/>
      <c r="BS2619" s="3"/>
      <c r="BV2619" s="4"/>
      <c r="BW2619" s="3"/>
      <c r="BX2619" s="3"/>
      <c r="BY2619" s="3"/>
      <c r="BZ2619" s="3"/>
      <c r="CA2619" s="3"/>
      <c r="CB2619" s="3"/>
      <c r="CC2619" s="3"/>
      <c r="CD2619" s="4"/>
      <c r="CE2619" s="4"/>
      <c r="CF2619" s="3"/>
      <c r="CG2619" s="3"/>
      <c r="CH2619" s="3"/>
      <c r="CI2619" s="3"/>
      <c r="CJ2619" s="3"/>
      <c r="CK2619" s="2"/>
      <c r="CL2619" s="2"/>
      <c r="CM2619" s="4"/>
      <c r="CN2619" s="4"/>
      <c r="CO2619" s="3"/>
      <c r="CP2619" s="4"/>
      <c r="CQ2619" s="3"/>
      <c r="CS2619" s="4"/>
      <c r="CT2619" s="3"/>
      <c r="CU2619" s="3"/>
    </row>
    <row r="2620" spans="1:99" ht="20.100000000000001" customHeight="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Y2620" s="4"/>
      <c r="Z2620" s="5"/>
      <c r="AB2620" s="6"/>
      <c r="AC2620" s="3"/>
      <c r="AD2620" s="3"/>
      <c r="AE2620" s="3"/>
      <c r="AF2620" s="3"/>
      <c r="AG2620" s="4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X2620" s="4"/>
      <c r="AZ2620" s="4"/>
      <c r="BA2620" s="4"/>
      <c r="BB2620" s="8"/>
      <c r="BC2620" s="3"/>
      <c r="BD2620" s="3"/>
      <c r="BF2620" s="5"/>
      <c r="BG2620" s="5"/>
      <c r="BH2620" s="5"/>
      <c r="BI2620" s="5"/>
      <c r="BJ2620" s="5"/>
      <c r="BK2620" s="3"/>
      <c r="BM2620" s="7"/>
      <c r="BN2620" s="3"/>
      <c r="BO2620" s="3"/>
      <c r="BQ2620" s="7"/>
      <c r="BR2620" s="3"/>
      <c r="BS2620" s="3"/>
      <c r="BV2620" s="4"/>
      <c r="BW2620" s="3"/>
      <c r="BX2620" s="3"/>
      <c r="BY2620" s="3"/>
      <c r="BZ2620" s="3"/>
      <c r="CA2620" s="3"/>
      <c r="CB2620" s="3"/>
      <c r="CC2620" s="3"/>
      <c r="CD2620" s="4"/>
      <c r="CE2620" s="4"/>
      <c r="CF2620" s="3"/>
      <c r="CG2620" s="3"/>
      <c r="CH2620" s="3"/>
      <c r="CI2620" s="3"/>
      <c r="CJ2620" s="3"/>
      <c r="CK2620" s="2"/>
      <c r="CL2620" s="2"/>
      <c r="CM2620" s="4"/>
      <c r="CN2620" s="4"/>
      <c r="CO2620" s="3"/>
      <c r="CP2620" s="4"/>
      <c r="CQ2620" s="3"/>
      <c r="CS2620" s="4"/>
      <c r="CT2620" s="3"/>
      <c r="CU2620" s="3"/>
    </row>
    <row r="2621" spans="1:99" ht="20.100000000000001" customHeight="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Y2621" s="4"/>
      <c r="Z2621" s="5"/>
      <c r="AB2621" s="6"/>
      <c r="AC2621" s="3"/>
      <c r="AD2621" s="3"/>
      <c r="AE2621" s="3"/>
      <c r="AF2621" s="3"/>
      <c r="AG2621" s="4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X2621" s="4"/>
      <c r="AZ2621" s="4"/>
      <c r="BA2621" s="4"/>
      <c r="BB2621" s="8"/>
      <c r="BC2621" s="3"/>
      <c r="BD2621" s="3"/>
      <c r="BF2621" s="5"/>
      <c r="BG2621" s="5"/>
      <c r="BH2621" s="5"/>
      <c r="BI2621" s="5"/>
      <c r="BJ2621" s="5"/>
      <c r="BK2621" s="3"/>
      <c r="BM2621" s="7"/>
      <c r="BN2621" s="3"/>
      <c r="BO2621" s="3"/>
      <c r="BQ2621" s="7"/>
      <c r="BR2621" s="3"/>
      <c r="BS2621" s="3"/>
      <c r="BV2621" s="4"/>
      <c r="BW2621" s="3"/>
      <c r="BX2621" s="3"/>
      <c r="BY2621" s="3"/>
      <c r="BZ2621" s="3"/>
      <c r="CA2621" s="3"/>
      <c r="CB2621" s="3"/>
      <c r="CC2621" s="3"/>
      <c r="CD2621" s="4"/>
      <c r="CE2621" s="4"/>
      <c r="CF2621" s="3"/>
      <c r="CG2621" s="3"/>
      <c r="CH2621" s="3"/>
      <c r="CI2621" s="3"/>
      <c r="CJ2621" s="3"/>
      <c r="CK2621" s="2"/>
      <c r="CL2621" s="2"/>
      <c r="CM2621" s="4"/>
      <c r="CN2621" s="4"/>
      <c r="CO2621" s="3"/>
      <c r="CP2621" s="4"/>
      <c r="CQ2621" s="3"/>
      <c r="CS2621" s="4"/>
      <c r="CT2621" s="3"/>
      <c r="CU2621" s="3"/>
    </row>
    <row r="2622" spans="1:99" ht="20.100000000000001" customHeight="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Y2622" s="4"/>
      <c r="Z2622" s="5"/>
      <c r="AB2622" s="6"/>
      <c r="AC2622" s="3"/>
      <c r="AD2622" s="3"/>
      <c r="AE2622" s="3"/>
      <c r="AF2622" s="3"/>
      <c r="AG2622" s="4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X2622" s="4"/>
      <c r="AZ2622" s="4"/>
      <c r="BA2622" s="4"/>
      <c r="BB2622" s="8"/>
      <c r="BC2622" s="3"/>
      <c r="BD2622" s="3"/>
      <c r="BF2622" s="5"/>
      <c r="BG2622" s="5"/>
      <c r="BH2622" s="5"/>
      <c r="BI2622" s="5"/>
      <c r="BJ2622" s="5"/>
      <c r="BK2622" s="3"/>
      <c r="BM2622" s="7"/>
      <c r="BN2622" s="3"/>
      <c r="BO2622" s="3"/>
      <c r="BQ2622" s="7"/>
      <c r="BR2622" s="3"/>
      <c r="BS2622" s="3"/>
      <c r="BV2622" s="4"/>
      <c r="BW2622" s="3"/>
      <c r="BX2622" s="3"/>
      <c r="BY2622" s="3"/>
      <c r="BZ2622" s="3"/>
      <c r="CA2622" s="3"/>
      <c r="CB2622" s="3"/>
      <c r="CC2622" s="3"/>
      <c r="CD2622" s="4"/>
      <c r="CE2622" s="4"/>
      <c r="CF2622" s="3"/>
      <c r="CG2622" s="3"/>
      <c r="CH2622" s="3"/>
      <c r="CI2622" s="3"/>
      <c r="CJ2622" s="3"/>
      <c r="CK2622" s="2"/>
      <c r="CL2622" s="2"/>
      <c r="CM2622" s="4"/>
      <c r="CN2622" s="4"/>
      <c r="CO2622" s="3"/>
      <c r="CP2622" s="4"/>
      <c r="CQ2622" s="3"/>
      <c r="CS2622" s="4"/>
      <c r="CT2622" s="3"/>
      <c r="CU2622" s="3"/>
    </row>
    <row r="2623" spans="1:99" ht="20.100000000000001" customHeight="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Y2623" s="4"/>
      <c r="Z2623" s="5"/>
      <c r="AB2623" s="6"/>
      <c r="AC2623" s="3"/>
      <c r="AD2623" s="3"/>
      <c r="AE2623" s="3"/>
      <c r="AF2623" s="3"/>
      <c r="AG2623" s="4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X2623" s="4"/>
      <c r="AZ2623" s="4"/>
      <c r="BA2623" s="4"/>
      <c r="BB2623" s="8"/>
      <c r="BC2623" s="3"/>
      <c r="BD2623" s="3"/>
      <c r="BF2623" s="5"/>
      <c r="BG2623" s="5"/>
      <c r="BH2623" s="5"/>
      <c r="BI2623" s="5"/>
      <c r="BJ2623" s="5"/>
      <c r="BK2623" s="3"/>
      <c r="BM2623" s="7"/>
      <c r="BN2623" s="3"/>
      <c r="BO2623" s="3"/>
      <c r="BQ2623" s="7"/>
      <c r="BR2623" s="3"/>
      <c r="BS2623" s="3"/>
      <c r="BV2623" s="4"/>
      <c r="BW2623" s="3"/>
      <c r="BX2623" s="3"/>
      <c r="BY2623" s="3"/>
      <c r="BZ2623" s="3"/>
      <c r="CA2623" s="3"/>
      <c r="CB2623" s="3"/>
      <c r="CC2623" s="3"/>
      <c r="CD2623" s="4"/>
      <c r="CE2623" s="4"/>
      <c r="CF2623" s="3"/>
      <c r="CG2623" s="3"/>
      <c r="CH2623" s="3"/>
      <c r="CI2623" s="3"/>
      <c r="CJ2623" s="3"/>
      <c r="CK2623" s="2"/>
      <c r="CL2623" s="2"/>
      <c r="CM2623" s="4"/>
      <c r="CN2623" s="4"/>
      <c r="CO2623" s="3"/>
      <c r="CP2623" s="4"/>
      <c r="CQ2623" s="3"/>
      <c r="CS2623" s="4"/>
      <c r="CT2623" s="3"/>
      <c r="CU2623" s="3"/>
    </row>
    <row r="2624" spans="1:99" ht="20.100000000000001" customHeight="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Y2624" s="4"/>
      <c r="Z2624" s="5"/>
      <c r="AB2624" s="6"/>
      <c r="AC2624" s="3"/>
      <c r="AD2624" s="3"/>
      <c r="AE2624" s="3"/>
      <c r="AF2624" s="3"/>
      <c r="AG2624" s="4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X2624" s="4"/>
      <c r="AZ2624" s="4"/>
      <c r="BA2624" s="4"/>
      <c r="BB2624" s="8"/>
      <c r="BC2624" s="3"/>
      <c r="BD2624" s="3"/>
      <c r="BF2624" s="5"/>
      <c r="BG2624" s="5"/>
      <c r="BH2624" s="5"/>
      <c r="BI2624" s="5"/>
      <c r="BJ2624" s="5"/>
      <c r="BK2624" s="3"/>
      <c r="BM2624" s="7"/>
      <c r="BN2624" s="3"/>
      <c r="BO2624" s="3"/>
      <c r="BQ2624" s="7"/>
      <c r="BR2624" s="3"/>
      <c r="BS2624" s="3"/>
      <c r="BV2624" s="4"/>
      <c r="BW2624" s="3"/>
      <c r="BX2624" s="3"/>
      <c r="BY2624" s="3"/>
      <c r="BZ2624" s="3"/>
      <c r="CA2624" s="3"/>
      <c r="CB2624" s="3"/>
      <c r="CC2624" s="3"/>
      <c r="CD2624" s="4"/>
      <c r="CE2624" s="4"/>
      <c r="CF2624" s="3"/>
      <c r="CG2624" s="3"/>
      <c r="CH2624" s="3"/>
      <c r="CI2624" s="3"/>
      <c r="CJ2624" s="3"/>
      <c r="CK2624" s="2"/>
      <c r="CL2624" s="2"/>
      <c r="CM2624" s="4"/>
      <c r="CN2624" s="4"/>
      <c r="CO2624" s="3"/>
      <c r="CP2624" s="4"/>
      <c r="CQ2624" s="3"/>
      <c r="CS2624" s="4"/>
      <c r="CT2624" s="3"/>
      <c r="CU2624" s="3"/>
    </row>
    <row r="2625" spans="1:99" ht="20.100000000000001" customHeight="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Y2625" s="4"/>
      <c r="Z2625" s="5"/>
      <c r="AB2625" s="6"/>
      <c r="AC2625" s="3"/>
      <c r="AD2625" s="3"/>
      <c r="AE2625" s="3"/>
      <c r="AF2625" s="3"/>
      <c r="AG2625" s="4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X2625" s="4"/>
      <c r="AZ2625" s="4"/>
      <c r="BA2625" s="4"/>
      <c r="BB2625" s="8"/>
      <c r="BC2625" s="3"/>
      <c r="BD2625" s="3"/>
      <c r="BF2625" s="5"/>
      <c r="BG2625" s="5"/>
      <c r="BH2625" s="5"/>
      <c r="BI2625" s="5"/>
      <c r="BJ2625" s="5"/>
      <c r="BK2625" s="3"/>
      <c r="BM2625" s="7"/>
      <c r="BN2625" s="3"/>
      <c r="BO2625" s="3"/>
      <c r="BQ2625" s="7"/>
      <c r="BR2625" s="3"/>
      <c r="BS2625" s="3"/>
      <c r="BV2625" s="4"/>
      <c r="BW2625" s="3"/>
      <c r="BX2625" s="3"/>
      <c r="BY2625" s="3"/>
      <c r="BZ2625" s="3"/>
      <c r="CA2625" s="3"/>
      <c r="CB2625" s="3"/>
      <c r="CC2625" s="3"/>
      <c r="CD2625" s="4"/>
      <c r="CE2625" s="4"/>
      <c r="CF2625" s="3"/>
      <c r="CG2625" s="3"/>
      <c r="CH2625" s="3"/>
      <c r="CI2625" s="3"/>
      <c r="CJ2625" s="3"/>
      <c r="CK2625" s="2"/>
      <c r="CL2625" s="2"/>
      <c r="CM2625" s="4"/>
      <c r="CN2625" s="4"/>
      <c r="CO2625" s="3"/>
      <c r="CP2625" s="4"/>
      <c r="CQ2625" s="3"/>
      <c r="CS2625" s="4"/>
      <c r="CT2625" s="3"/>
      <c r="CU2625" s="3"/>
    </row>
    <row r="2626" spans="1:99" ht="20.100000000000001" customHeight="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Y2626" s="4"/>
      <c r="Z2626" s="5"/>
      <c r="AB2626" s="6"/>
      <c r="AC2626" s="3"/>
      <c r="AD2626" s="3"/>
      <c r="AE2626" s="3"/>
      <c r="AF2626" s="3"/>
      <c r="AG2626" s="4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X2626" s="4"/>
      <c r="AZ2626" s="4"/>
      <c r="BA2626" s="4"/>
      <c r="BB2626" s="8"/>
      <c r="BC2626" s="3"/>
      <c r="BD2626" s="3"/>
      <c r="BF2626" s="5"/>
      <c r="BG2626" s="5"/>
      <c r="BH2626" s="5"/>
      <c r="BI2626" s="5"/>
      <c r="BJ2626" s="5"/>
      <c r="BK2626" s="3"/>
      <c r="BM2626" s="7"/>
      <c r="BN2626" s="3"/>
      <c r="BO2626" s="3"/>
      <c r="BQ2626" s="7"/>
      <c r="BR2626" s="3"/>
      <c r="BS2626" s="3"/>
      <c r="BV2626" s="4"/>
      <c r="BW2626" s="3"/>
      <c r="BX2626" s="3"/>
      <c r="BY2626" s="3"/>
      <c r="BZ2626" s="3"/>
      <c r="CA2626" s="3"/>
      <c r="CB2626" s="3"/>
      <c r="CC2626" s="3"/>
      <c r="CD2626" s="4"/>
      <c r="CE2626" s="4"/>
      <c r="CF2626" s="3"/>
      <c r="CG2626" s="3"/>
      <c r="CH2626" s="3"/>
      <c r="CI2626" s="3"/>
      <c r="CJ2626" s="3"/>
      <c r="CK2626" s="2"/>
      <c r="CL2626" s="2"/>
      <c r="CM2626" s="4"/>
      <c r="CN2626" s="4"/>
      <c r="CO2626" s="3"/>
      <c r="CP2626" s="4"/>
      <c r="CQ2626" s="3"/>
      <c r="CS2626" s="4"/>
      <c r="CT2626" s="3"/>
      <c r="CU2626" s="3"/>
    </row>
    <row r="2627" spans="1:99" ht="20.100000000000001" customHeight="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Y2627" s="4"/>
      <c r="Z2627" s="5"/>
      <c r="AB2627" s="6"/>
      <c r="AC2627" s="3"/>
      <c r="AD2627" s="3"/>
      <c r="AE2627" s="3"/>
      <c r="AF2627" s="3"/>
      <c r="AG2627" s="4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X2627" s="4"/>
      <c r="AZ2627" s="4"/>
      <c r="BA2627" s="4"/>
      <c r="BB2627" s="8"/>
      <c r="BC2627" s="3"/>
      <c r="BD2627" s="3"/>
      <c r="BF2627" s="5"/>
      <c r="BG2627" s="5"/>
      <c r="BH2627" s="5"/>
      <c r="BI2627" s="5"/>
      <c r="BJ2627" s="5"/>
      <c r="BK2627" s="3"/>
      <c r="BM2627" s="7"/>
      <c r="BN2627" s="3"/>
      <c r="BO2627" s="3"/>
      <c r="BQ2627" s="7"/>
      <c r="BR2627" s="3"/>
      <c r="BS2627" s="3"/>
      <c r="BV2627" s="4"/>
      <c r="BW2627" s="3"/>
      <c r="BX2627" s="3"/>
      <c r="BY2627" s="3"/>
      <c r="BZ2627" s="3"/>
      <c r="CA2627" s="3"/>
      <c r="CB2627" s="3"/>
      <c r="CC2627" s="3"/>
      <c r="CD2627" s="4"/>
      <c r="CE2627" s="4"/>
      <c r="CF2627" s="3"/>
      <c r="CG2627" s="3"/>
      <c r="CH2627" s="3"/>
      <c r="CI2627" s="3"/>
      <c r="CJ2627" s="3"/>
      <c r="CK2627" s="2"/>
      <c r="CL2627" s="2"/>
      <c r="CM2627" s="4"/>
      <c r="CN2627" s="4"/>
      <c r="CO2627" s="3"/>
      <c r="CP2627" s="4"/>
      <c r="CQ2627" s="3"/>
      <c r="CS2627" s="4"/>
      <c r="CT2627" s="3"/>
      <c r="CU2627" s="3"/>
    </row>
    <row r="2628" spans="1:99" ht="20.100000000000001" customHeight="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Y2628" s="4"/>
      <c r="Z2628" s="5"/>
      <c r="AB2628" s="6"/>
      <c r="AC2628" s="3"/>
      <c r="AD2628" s="3"/>
      <c r="AE2628" s="3"/>
      <c r="AF2628" s="3"/>
      <c r="AG2628" s="4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X2628" s="4"/>
      <c r="AZ2628" s="4"/>
      <c r="BA2628" s="4"/>
      <c r="BB2628" s="8"/>
      <c r="BC2628" s="3"/>
      <c r="BD2628" s="3"/>
      <c r="BF2628" s="5"/>
      <c r="BG2628" s="5"/>
      <c r="BH2628" s="5"/>
      <c r="BI2628" s="5"/>
      <c r="BJ2628" s="5"/>
      <c r="BK2628" s="3"/>
      <c r="BM2628" s="7"/>
      <c r="BN2628" s="3"/>
      <c r="BO2628" s="3"/>
      <c r="BQ2628" s="7"/>
      <c r="BR2628" s="3"/>
      <c r="BS2628" s="3"/>
      <c r="BV2628" s="4"/>
      <c r="BW2628" s="3"/>
      <c r="BX2628" s="3"/>
      <c r="BY2628" s="3"/>
      <c r="BZ2628" s="3"/>
      <c r="CA2628" s="3"/>
      <c r="CB2628" s="3"/>
      <c r="CC2628" s="3"/>
      <c r="CD2628" s="4"/>
      <c r="CE2628" s="4"/>
      <c r="CF2628" s="3"/>
      <c r="CG2628" s="3"/>
      <c r="CH2628" s="3"/>
      <c r="CI2628" s="3"/>
      <c r="CJ2628" s="3"/>
      <c r="CK2628" s="2"/>
      <c r="CL2628" s="2"/>
      <c r="CM2628" s="4"/>
      <c r="CN2628" s="4"/>
      <c r="CO2628" s="3"/>
      <c r="CP2628" s="4"/>
      <c r="CQ2628" s="3"/>
      <c r="CS2628" s="4"/>
      <c r="CT2628" s="3"/>
      <c r="CU2628" s="3"/>
    </row>
    <row r="2629" spans="1:99" ht="20.100000000000001" customHeight="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Y2629" s="4"/>
      <c r="Z2629" s="5"/>
      <c r="AB2629" s="6"/>
      <c r="AC2629" s="3"/>
      <c r="AD2629" s="3"/>
      <c r="AE2629" s="3"/>
      <c r="AF2629" s="3"/>
      <c r="AG2629" s="4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X2629" s="4"/>
      <c r="AZ2629" s="4"/>
      <c r="BA2629" s="4"/>
      <c r="BB2629" s="8"/>
      <c r="BC2629" s="3"/>
      <c r="BD2629" s="3"/>
      <c r="BF2629" s="5"/>
      <c r="BG2629" s="5"/>
      <c r="BH2629" s="5"/>
      <c r="BI2629" s="5"/>
      <c r="BJ2629" s="5"/>
      <c r="BK2629" s="3"/>
      <c r="BM2629" s="7"/>
      <c r="BN2629" s="3"/>
      <c r="BO2629" s="3"/>
      <c r="BQ2629" s="7"/>
      <c r="BR2629" s="3"/>
      <c r="BS2629" s="3"/>
      <c r="BV2629" s="4"/>
      <c r="BW2629" s="3"/>
      <c r="BX2629" s="3"/>
      <c r="BY2629" s="3"/>
      <c r="BZ2629" s="3"/>
      <c r="CA2629" s="3"/>
      <c r="CB2629" s="3"/>
      <c r="CC2629" s="3"/>
      <c r="CD2629" s="4"/>
      <c r="CE2629" s="4"/>
      <c r="CF2629" s="3"/>
      <c r="CG2629" s="3"/>
      <c r="CH2629" s="3"/>
      <c r="CI2629" s="3"/>
      <c r="CJ2629" s="3"/>
      <c r="CK2629" s="2"/>
      <c r="CL2629" s="2"/>
      <c r="CM2629" s="4"/>
      <c r="CN2629" s="4"/>
      <c r="CO2629" s="3"/>
      <c r="CP2629" s="4"/>
      <c r="CQ2629" s="3"/>
      <c r="CS2629" s="4"/>
      <c r="CT2629" s="3"/>
      <c r="CU2629" s="3"/>
    </row>
    <row r="2630" spans="1:99" ht="20.100000000000001" customHeight="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Y2630" s="4"/>
      <c r="Z2630" s="5"/>
      <c r="AB2630" s="6"/>
      <c r="AC2630" s="3"/>
      <c r="AD2630" s="3"/>
      <c r="AE2630" s="3"/>
      <c r="AF2630" s="3"/>
      <c r="AG2630" s="4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X2630" s="4"/>
      <c r="AZ2630" s="4"/>
      <c r="BA2630" s="4"/>
      <c r="BB2630" s="8"/>
      <c r="BC2630" s="3"/>
      <c r="BD2630" s="3"/>
      <c r="BF2630" s="5"/>
      <c r="BG2630" s="5"/>
      <c r="BH2630" s="5"/>
      <c r="BI2630" s="5"/>
      <c r="BJ2630" s="5"/>
      <c r="BK2630" s="3"/>
      <c r="BM2630" s="7"/>
      <c r="BN2630" s="3"/>
      <c r="BO2630" s="3"/>
      <c r="BQ2630" s="7"/>
      <c r="BR2630" s="3"/>
      <c r="BS2630" s="3"/>
      <c r="BV2630" s="4"/>
      <c r="BW2630" s="3"/>
      <c r="BX2630" s="3"/>
      <c r="BY2630" s="3"/>
      <c r="BZ2630" s="3"/>
      <c r="CA2630" s="3"/>
      <c r="CB2630" s="3"/>
      <c r="CC2630" s="3"/>
      <c r="CD2630" s="4"/>
      <c r="CE2630" s="4"/>
      <c r="CF2630" s="3"/>
      <c r="CG2630" s="3"/>
      <c r="CH2630" s="3"/>
      <c r="CI2630" s="3"/>
      <c r="CJ2630" s="3"/>
      <c r="CK2630" s="2"/>
      <c r="CL2630" s="2"/>
      <c r="CM2630" s="4"/>
      <c r="CN2630" s="4"/>
      <c r="CO2630" s="3"/>
      <c r="CP2630" s="4"/>
      <c r="CQ2630" s="3"/>
      <c r="CS2630" s="4"/>
      <c r="CT2630" s="3"/>
      <c r="CU2630" s="3"/>
    </row>
    <row r="2631" spans="1:99" ht="20.100000000000001" customHeight="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Y2631" s="4"/>
      <c r="Z2631" s="5"/>
      <c r="AB2631" s="6"/>
      <c r="AC2631" s="3"/>
      <c r="AD2631" s="3"/>
      <c r="AE2631" s="3"/>
      <c r="AF2631" s="3"/>
      <c r="AG2631" s="4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X2631" s="4"/>
      <c r="AZ2631" s="4"/>
      <c r="BA2631" s="4"/>
      <c r="BB2631" s="8"/>
      <c r="BC2631" s="3"/>
      <c r="BD2631" s="3"/>
      <c r="BF2631" s="5"/>
      <c r="BG2631" s="5"/>
      <c r="BH2631" s="5"/>
      <c r="BI2631" s="5"/>
      <c r="BJ2631" s="5"/>
      <c r="BK2631" s="3"/>
      <c r="BM2631" s="7"/>
      <c r="BN2631" s="3"/>
      <c r="BO2631" s="3"/>
      <c r="BQ2631" s="7"/>
      <c r="BR2631" s="3"/>
      <c r="BS2631" s="3"/>
      <c r="BV2631" s="4"/>
      <c r="BW2631" s="3"/>
      <c r="BX2631" s="3"/>
      <c r="BY2631" s="3"/>
      <c r="BZ2631" s="3"/>
      <c r="CA2631" s="3"/>
      <c r="CB2631" s="3"/>
      <c r="CC2631" s="3"/>
      <c r="CD2631" s="4"/>
      <c r="CE2631" s="4"/>
      <c r="CF2631" s="3"/>
      <c r="CG2631" s="3"/>
      <c r="CH2631" s="3"/>
      <c r="CI2631" s="3"/>
      <c r="CJ2631" s="3"/>
      <c r="CK2631" s="2"/>
      <c r="CL2631" s="2"/>
      <c r="CM2631" s="4"/>
      <c r="CN2631" s="4"/>
      <c r="CO2631" s="3"/>
      <c r="CP2631" s="4"/>
      <c r="CQ2631" s="3"/>
      <c r="CS2631" s="4"/>
      <c r="CT2631" s="3"/>
      <c r="CU2631" s="3"/>
    </row>
    <row r="2632" spans="1:99" ht="20.100000000000001" customHeight="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Y2632" s="4"/>
      <c r="Z2632" s="5"/>
      <c r="AB2632" s="6"/>
      <c r="AC2632" s="3"/>
      <c r="AD2632" s="3"/>
      <c r="AE2632" s="3"/>
      <c r="AF2632" s="3"/>
      <c r="AG2632" s="4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X2632" s="4"/>
      <c r="AZ2632" s="4"/>
      <c r="BA2632" s="4"/>
      <c r="BB2632" s="8"/>
      <c r="BC2632" s="3"/>
      <c r="BD2632" s="3"/>
      <c r="BF2632" s="5"/>
      <c r="BG2632" s="5"/>
      <c r="BH2632" s="5"/>
      <c r="BI2632" s="5"/>
      <c r="BJ2632" s="5"/>
      <c r="BK2632" s="3"/>
      <c r="BM2632" s="7"/>
      <c r="BN2632" s="3"/>
      <c r="BO2632" s="3"/>
      <c r="BQ2632" s="7"/>
      <c r="BR2632" s="3"/>
      <c r="BS2632" s="3"/>
      <c r="BV2632" s="4"/>
      <c r="BW2632" s="3"/>
      <c r="BX2632" s="3"/>
      <c r="BY2632" s="3"/>
      <c r="BZ2632" s="3"/>
      <c r="CA2632" s="3"/>
      <c r="CB2632" s="3"/>
      <c r="CC2632" s="3"/>
      <c r="CD2632" s="4"/>
      <c r="CE2632" s="4"/>
      <c r="CF2632" s="3"/>
      <c r="CG2632" s="3"/>
      <c r="CH2632" s="3"/>
      <c r="CI2632" s="3"/>
      <c r="CJ2632" s="3"/>
      <c r="CK2632" s="2"/>
      <c r="CL2632" s="2"/>
      <c r="CM2632" s="4"/>
      <c r="CN2632" s="4"/>
      <c r="CO2632" s="3"/>
      <c r="CP2632" s="4"/>
      <c r="CQ2632" s="3"/>
      <c r="CS2632" s="4"/>
      <c r="CT2632" s="3"/>
      <c r="CU2632" s="3"/>
    </row>
    <row r="2633" spans="1:99" ht="20.100000000000001" customHeight="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Y2633" s="4"/>
      <c r="Z2633" s="5"/>
      <c r="AB2633" s="6"/>
      <c r="AC2633" s="3"/>
      <c r="AD2633" s="3"/>
      <c r="AE2633" s="3"/>
      <c r="AF2633" s="3"/>
      <c r="AG2633" s="4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X2633" s="4"/>
      <c r="AZ2633" s="4"/>
      <c r="BA2633" s="4"/>
      <c r="BB2633" s="8"/>
      <c r="BC2633" s="3"/>
      <c r="BD2633" s="3"/>
      <c r="BF2633" s="5"/>
      <c r="BG2633" s="5"/>
      <c r="BH2633" s="5"/>
      <c r="BI2633" s="5"/>
      <c r="BJ2633" s="5"/>
      <c r="BK2633" s="3"/>
      <c r="BM2633" s="7"/>
      <c r="BN2633" s="3"/>
      <c r="BO2633" s="3"/>
      <c r="BQ2633" s="7"/>
      <c r="BR2633" s="3"/>
      <c r="BS2633" s="3"/>
      <c r="BV2633" s="4"/>
      <c r="BW2633" s="3"/>
      <c r="BX2633" s="3"/>
      <c r="BY2633" s="3"/>
      <c r="BZ2633" s="3"/>
      <c r="CA2633" s="3"/>
      <c r="CB2633" s="3"/>
      <c r="CC2633" s="3"/>
      <c r="CD2633" s="4"/>
      <c r="CE2633" s="4"/>
      <c r="CF2633" s="3"/>
      <c r="CG2633" s="3"/>
      <c r="CH2633" s="3"/>
      <c r="CI2633" s="3"/>
      <c r="CJ2633" s="3"/>
      <c r="CK2633" s="2"/>
      <c r="CL2633" s="2"/>
      <c r="CM2633" s="4"/>
      <c r="CN2633" s="4"/>
      <c r="CO2633" s="3"/>
      <c r="CP2633" s="4"/>
      <c r="CQ2633" s="3"/>
      <c r="CS2633" s="4"/>
      <c r="CT2633" s="3"/>
      <c r="CU2633" s="3"/>
    </row>
    <row r="2634" spans="1:99" ht="20.100000000000001" customHeight="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Y2634" s="4"/>
      <c r="Z2634" s="5"/>
      <c r="AB2634" s="6"/>
      <c r="AC2634" s="3"/>
      <c r="AD2634" s="3"/>
      <c r="AE2634" s="3"/>
      <c r="AF2634" s="3"/>
      <c r="AG2634" s="4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X2634" s="4"/>
      <c r="AZ2634" s="4"/>
      <c r="BA2634" s="4"/>
      <c r="BB2634" s="8"/>
      <c r="BC2634" s="3"/>
      <c r="BD2634" s="3"/>
      <c r="BF2634" s="5"/>
      <c r="BG2634" s="5"/>
      <c r="BH2634" s="5"/>
      <c r="BI2634" s="5"/>
      <c r="BJ2634" s="5"/>
      <c r="BK2634" s="3"/>
      <c r="BM2634" s="7"/>
      <c r="BN2634" s="3"/>
      <c r="BO2634" s="3"/>
      <c r="BQ2634" s="7"/>
      <c r="BR2634" s="3"/>
      <c r="BS2634" s="3"/>
      <c r="BV2634" s="4"/>
      <c r="BW2634" s="3"/>
      <c r="BX2634" s="3"/>
      <c r="BY2634" s="3"/>
      <c r="BZ2634" s="3"/>
      <c r="CA2634" s="3"/>
      <c r="CB2634" s="3"/>
      <c r="CC2634" s="3"/>
      <c r="CD2634" s="4"/>
      <c r="CE2634" s="4"/>
      <c r="CF2634" s="3"/>
      <c r="CG2634" s="3"/>
      <c r="CH2634" s="3"/>
      <c r="CI2634" s="3"/>
      <c r="CJ2634" s="3"/>
      <c r="CK2634" s="2"/>
      <c r="CL2634" s="2"/>
      <c r="CM2634" s="4"/>
      <c r="CN2634" s="4"/>
      <c r="CO2634" s="3"/>
      <c r="CP2634" s="4"/>
      <c r="CQ2634" s="3"/>
      <c r="CS2634" s="4"/>
      <c r="CT2634" s="3"/>
      <c r="CU2634" s="3"/>
    </row>
    <row r="2635" spans="1:99" ht="20.100000000000001" customHeight="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Y2635" s="4"/>
      <c r="Z2635" s="5"/>
      <c r="AB2635" s="6"/>
      <c r="AC2635" s="3"/>
      <c r="AD2635" s="3"/>
      <c r="AE2635" s="3"/>
      <c r="AF2635" s="3"/>
      <c r="AG2635" s="4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X2635" s="4"/>
      <c r="AZ2635" s="4"/>
      <c r="BA2635" s="4"/>
      <c r="BB2635" s="8"/>
      <c r="BC2635" s="3"/>
      <c r="BD2635" s="3"/>
      <c r="BF2635" s="5"/>
      <c r="BG2635" s="5"/>
      <c r="BH2635" s="5"/>
      <c r="BI2635" s="5"/>
      <c r="BJ2635" s="5"/>
      <c r="BK2635" s="3"/>
      <c r="BM2635" s="7"/>
      <c r="BN2635" s="3"/>
      <c r="BO2635" s="3"/>
      <c r="BQ2635" s="7"/>
      <c r="BR2635" s="3"/>
      <c r="BS2635" s="3"/>
      <c r="BV2635" s="4"/>
      <c r="BW2635" s="3"/>
      <c r="BX2635" s="3"/>
      <c r="BY2635" s="3"/>
      <c r="BZ2635" s="3"/>
      <c r="CA2635" s="3"/>
      <c r="CB2635" s="3"/>
      <c r="CC2635" s="3"/>
      <c r="CD2635" s="4"/>
      <c r="CE2635" s="4"/>
      <c r="CF2635" s="3"/>
      <c r="CG2635" s="3"/>
      <c r="CH2635" s="3"/>
      <c r="CI2635" s="3"/>
      <c r="CJ2635" s="3"/>
      <c r="CK2635" s="2"/>
      <c r="CL2635" s="2"/>
      <c r="CM2635" s="4"/>
      <c r="CN2635" s="4"/>
      <c r="CO2635" s="3"/>
      <c r="CP2635" s="4"/>
      <c r="CQ2635" s="3"/>
      <c r="CS2635" s="4"/>
      <c r="CT2635" s="3"/>
      <c r="CU2635" s="3"/>
    </row>
    <row r="2636" spans="1:99" ht="20.100000000000001" customHeight="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Y2636" s="4"/>
      <c r="Z2636" s="5"/>
      <c r="AB2636" s="6"/>
      <c r="AC2636" s="3"/>
      <c r="AD2636" s="3"/>
      <c r="AE2636" s="3"/>
      <c r="AF2636" s="3"/>
      <c r="AG2636" s="4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X2636" s="4"/>
      <c r="AZ2636" s="4"/>
      <c r="BA2636" s="4"/>
      <c r="BB2636" s="8"/>
      <c r="BC2636" s="3"/>
      <c r="BD2636" s="3"/>
      <c r="BF2636" s="5"/>
      <c r="BG2636" s="5"/>
      <c r="BH2636" s="5"/>
      <c r="BI2636" s="5"/>
      <c r="BJ2636" s="5"/>
      <c r="BK2636" s="3"/>
      <c r="BM2636" s="7"/>
      <c r="BN2636" s="3"/>
      <c r="BO2636" s="3"/>
      <c r="BQ2636" s="7"/>
      <c r="BR2636" s="3"/>
      <c r="BS2636" s="3"/>
      <c r="BV2636" s="4"/>
      <c r="BW2636" s="3"/>
      <c r="BX2636" s="3"/>
      <c r="BY2636" s="3"/>
      <c r="BZ2636" s="3"/>
      <c r="CA2636" s="3"/>
      <c r="CB2636" s="3"/>
      <c r="CC2636" s="3"/>
      <c r="CD2636" s="4"/>
      <c r="CE2636" s="4"/>
      <c r="CF2636" s="3"/>
      <c r="CG2636" s="3"/>
      <c r="CH2636" s="3"/>
      <c r="CI2636" s="3"/>
      <c r="CJ2636" s="3"/>
      <c r="CK2636" s="2"/>
      <c r="CL2636" s="2"/>
      <c r="CM2636" s="4"/>
      <c r="CN2636" s="4"/>
      <c r="CO2636" s="3"/>
      <c r="CP2636" s="4"/>
      <c r="CQ2636" s="3"/>
      <c r="CS2636" s="4"/>
      <c r="CT2636" s="3"/>
      <c r="CU2636" s="3"/>
    </row>
    <row r="2637" spans="1:99" ht="20.100000000000001" customHeight="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Y2637" s="4"/>
      <c r="Z2637" s="5"/>
      <c r="AB2637" s="6"/>
      <c r="AC2637" s="3"/>
      <c r="AD2637" s="3"/>
      <c r="AE2637" s="3"/>
      <c r="AF2637" s="3"/>
      <c r="AG2637" s="4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X2637" s="4"/>
      <c r="AZ2637" s="4"/>
      <c r="BA2637" s="4"/>
      <c r="BB2637" s="8"/>
      <c r="BC2637" s="3"/>
      <c r="BD2637" s="3"/>
      <c r="BF2637" s="5"/>
      <c r="BG2637" s="5"/>
      <c r="BH2637" s="5"/>
      <c r="BI2637" s="5"/>
      <c r="BJ2637" s="5"/>
      <c r="BK2637" s="3"/>
      <c r="BM2637" s="7"/>
      <c r="BN2637" s="3"/>
      <c r="BO2637" s="3"/>
      <c r="BQ2637" s="7"/>
      <c r="BR2637" s="3"/>
      <c r="BS2637" s="3"/>
      <c r="BV2637" s="4"/>
      <c r="BW2637" s="3"/>
      <c r="BX2637" s="3"/>
      <c r="BY2637" s="3"/>
      <c r="BZ2637" s="3"/>
      <c r="CA2637" s="3"/>
      <c r="CB2637" s="3"/>
      <c r="CC2637" s="3"/>
      <c r="CD2637" s="4"/>
      <c r="CE2637" s="4"/>
      <c r="CF2637" s="3"/>
      <c r="CG2637" s="3"/>
      <c r="CH2637" s="3"/>
      <c r="CI2637" s="3"/>
      <c r="CJ2637" s="3"/>
      <c r="CK2637" s="2"/>
      <c r="CL2637" s="2"/>
      <c r="CM2637" s="4"/>
      <c r="CN2637" s="4"/>
      <c r="CO2637" s="3"/>
      <c r="CP2637" s="4"/>
      <c r="CQ2637" s="3"/>
      <c r="CS2637" s="4"/>
      <c r="CT2637" s="3"/>
      <c r="CU2637" s="3"/>
    </row>
    <row r="2638" spans="1:99" ht="20.100000000000001" customHeight="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Y2638" s="4"/>
      <c r="Z2638" s="5"/>
      <c r="AB2638" s="6"/>
      <c r="AC2638" s="3"/>
      <c r="AD2638" s="3"/>
      <c r="AE2638" s="3"/>
      <c r="AF2638" s="3"/>
      <c r="AG2638" s="4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X2638" s="4"/>
      <c r="AZ2638" s="4"/>
      <c r="BA2638" s="4"/>
      <c r="BB2638" s="8"/>
      <c r="BC2638" s="3"/>
      <c r="BD2638" s="3"/>
      <c r="BF2638" s="5"/>
      <c r="BG2638" s="5"/>
      <c r="BH2638" s="5"/>
      <c r="BI2638" s="5"/>
      <c r="BJ2638" s="5"/>
      <c r="BK2638" s="3"/>
      <c r="BM2638" s="7"/>
      <c r="BN2638" s="3"/>
      <c r="BO2638" s="3"/>
      <c r="BQ2638" s="7"/>
      <c r="BR2638" s="3"/>
      <c r="BS2638" s="3"/>
      <c r="BV2638" s="4"/>
      <c r="BW2638" s="3"/>
      <c r="BX2638" s="3"/>
      <c r="BY2638" s="3"/>
      <c r="BZ2638" s="3"/>
      <c r="CA2638" s="3"/>
      <c r="CB2638" s="3"/>
      <c r="CC2638" s="3"/>
      <c r="CD2638" s="4"/>
      <c r="CE2638" s="4"/>
      <c r="CF2638" s="3"/>
      <c r="CG2638" s="3"/>
      <c r="CH2638" s="3"/>
      <c r="CI2638" s="3"/>
      <c r="CJ2638" s="3"/>
      <c r="CK2638" s="2"/>
      <c r="CL2638" s="2"/>
      <c r="CM2638" s="4"/>
      <c r="CN2638" s="4"/>
      <c r="CO2638" s="3"/>
      <c r="CP2638" s="4"/>
      <c r="CQ2638" s="3"/>
      <c r="CS2638" s="4"/>
      <c r="CT2638" s="3"/>
      <c r="CU2638" s="3"/>
    </row>
    <row r="2639" spans="1:99" ht="20.100000000000001" customHeight="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Y2639" s="4"/>
      <c r="Z2639" s="5"/>
      <c r="AB2639" s="6"/>
      <c r="AC2639" s="3"/>
      <c r="AD2639" s="3"/>
      <c r="AE2639" s="3"/>
      <c r="AF2639" s="3"/>
      <c r="AG2639" s="4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X2639" s="4"/>
      <c r="AZ2639" s="4"/>
      <c r="BA2639" s="4"/>
      <c r="BB2639" s="8"/>
      <c r="BC2639" s="3"/>
      <c r="BD2639" s="3"/>
      <c r="BF2639" s="5"/>
      <c r="BG2639" s="5"/>
      <c r="BH2639" s="5"/>
      <c r="BI2639" s="5"/>
      <c r="BJ2639" s="5"/>
      <c r="BK2639" s="3"/>
      <c r="BM2639" s="7"/>
      <c r="BN2639" s="3"/>
      <c r="BO2639" s="3"/>
      <c r="BQ2639" s="7"/>
      <c r="BR2639" s="3"/>
      <c r="BS2639" s="3"/>
      <c r="BV2639" s="4"/>
      <c r="BW2639" s="3"/>
      <c r="BX2639" s="3"/>
      <c r="BY2639" s="3"/>
      <c r="BZ2639" s="3"/>
      <c r="CA2639" s="3"/>
      <c r="CB2639" s="3"/>
      <c r="CC2639" s="3"/>
      <c r="CD2639" s="4"/>
      <c r="CE2639" s="4"/>
      <c r="CF2639" s="3"/>
      <c r="CG2639" s="3"/>
      <c r="CH2639" s="3"/>
      <c r="CI2639" s="3"/>
      <c r="CJ2639" s="3"/>
      <c r="CK2639" s="2"/>
      <c r="CL2639" s="2"/>
      <c r="CM2639" s="4"/>
      <c r="CN2639" s="4"/>
      <c r="CO2639" s="3"/>
      <c r="CP2639" s="4"/>
      <c r="CQ2639" s="3"/>
      <c r="CS2639" s="4"/>
      <c r="CT2639" s="3"/>
      <c r="CU2639" s="3"/>
    </row>
    <row r="2640" spans="1:99" ht="20.100000000000001" customHeight="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Y2640" s="4"/>
      <c r="Z2640" s="5"/>
      <c r="AB2640" s="6"/>
      <c r="AC2640" s="3"/>
      <c r="AD2640" s="3"/>
      <c r="AE2640" s="3"/>
      <c r="AF2640" s="3"/>
      <c r="AG2640" s="4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X2640" s="4"/>
      <c r="AZ2640" s="4"/>
      <c r="BA2640" s="4"/>
      <c r="BB2640" s="8"/>
      <c r="BC2640" s="3"/>
      <c r="BD2640" s="3"/>
      <c r="BF2640" s="5"/>
      <c r="BG2640" s="5"/>
      <c r="BH2640" s="5"/>
      <c r="BI2640" s="5"/>
      <c r="BJ2640" s="5"/>
      <c r="BK2640" s="3"/>
      <c r="BM2640" s="7"/>
      <c r="BN2640" s="3"/>
      <c r="BO2640" s="3"/>
      <c r="BQ2640" s="7"/>
      <c r="BR2640" s="3"/>
      <c r="BS2640" s="3"/>
      <c r="BV2640" s="4"/>
      <c r="BW2640" s="3"/>
      <c r="BX2640" s="3"/>
      <c r="BY2640" s="3"/>
      <c r="BZ2640" s="3"/>
      <c r="CA2640" s="3"/>
      <c r="CB2640" s="3"/>
      <c r="CC2640" s="3"/>
      <c r="CD2640" s="4"/>
      <c r="CE2640" s="4"/>
      <c r="CF2640" s="3"/>
      <c r="CG2640" s="3"/>
      <c r="CH2640" s="3"/>
      <c r="CI2640" s="3"/>
      <c r="CJ2640" s="3"/>
      <c r="CK2640" s="2"/>
      <c r="CL2640" s="2"/>
      <c r="CM2640" s="4"/>
      <c r="CN2640" s="4"/>
      <c r="CO2640" s="3"/>
      <c r="CP2640" s="4"/>
      <c r="CQ2640" s="3"/>
      <c r="CS2640" s="4"/>
      <c r="CT2640" s="3"/>
      <c r="CU2640" s="3"/>
    </row>
    <row r="2641" spans="1:99" ht="20.100000000000001" customHeight="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Y2641" s="4"/>
      <c r="Z2641" s="5"/>
      <c r="AB2641" s="6"/>
      <c r="AC2641" s="3"/>
      <c r="AD2641" s="3"/>
      <c r="AE2641" s="3"/>
      <c r="AF2641" s="3"/>
      <c r="AG2641" s="4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X2641" s="4"/>
      <c r="AZ2641" s="4"/>
      <c r="BA2641" s="4"/>
      <c r="BB2641" s="8"/>
      <c r="BC2641" s="3"/>
      <c r="BD2641" s="3"/>
      <c r="BF2641" s="5"/>
      <c r="BG2641" s="5"/>
      <c r="BH2641" s="5"/>
      <c r="BI2641" s="5"/>
      <c r="BJ2641" s="5"/>
      <c r="BK2641" s="3"/>
      <c r="BM2641" s="7"/>
      <c r="BN2641" s="3"/>
      <c r="BO2641" s="3"/>
      <c r="BQ2641" s="7"/>
      <c r="BR2641" s="3"/>
      <c r="BS2641" s="3"/>
      <c r="BV2641" s="4"/>
      <c r="BW2641" s="3"/>
      <c r="BX2641" s="3"/>
      <c r="BY2641" s="3"/>
      <c r="BZ2641" s="3"/>
      <c r="CA2641" s="3"/>
      <c r="CB2641" s="3"/>
      <c r="CC2641" s="3"/>
      <c r="CD2641" s="4"/>
      <c r="CE2641" s="4"/>
      <c r="CF2641" s="3"/>
      <c r="CG2641" s="3"/>
      <c r="CH2641" s="3"/>
      <c r="CI2641" s="3"/>
      <c r="CJ2641" s="3"/>
      <c r="CK2641" s="2"/>
      <c r="CL2641" s="2"/>
      <c r="CM2641" s="4"/>
      <c r="CN2641" s="4"/>
      <c r="CO2641" s="3"/>
      <c r="CP2641" s="4"/>
      <c r="CQ2641" s="3"/>
      <c r="CS2641" s="4"/>
      <c r="CT2641" s="3"/>
      <c r="CU2641" s="3"/>
    </row>
    <row r="2642" spans="1:99" ht="20.100000000000001" customHeight="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Y2642" s="4"/>
      <c r="Z2642" s="5"/>
      <c r="AB2642" s="6"/>
      <c r="AC2642" s="3"/>
      <c r="AD2642" s="3"/>
      <c r="AE2642" s="3"/>
      <c r="AF2642" s="3"/>
      <c r="AG2642" s="4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X2642" s="4"/>
      <c r="AZ2642" s="4"/>
      <c r="BA2642" s="4"/>
      <c r="BB2642" s="8"/>
      <c r="BC2642" s="3"/>
      <c r="BD2642" s="3"/>
      <c r="BF2642" s="5"/>
      <c r="BG2642" s="5"/>
      <c r="BH2642" s="5"/>
      <c r="BI2642" s="5"/>
      <c r="BJ2642" s="5"/>
      <c r="BK2642" s="3"/>
      <c r="BM2642" s="7"/>
      <c r="BN2642" s="3"/>
      <c r="BO2642" s="3"/>
      <c r="BQ2642" s="7"/>
      <c r="BR2642" s="3"/>
      <c r="BS2642" s="3"/>
      <c r="BV2642" s="4"/>
      <c r="BW2642" s="3"/>
      <c r="BX2642" s="3"/>
      <c r="BY2642" s="3"/>
      <c r="BZ2642" s="3"/>
      <c r="CA2642" s="3"/>
      <c r="CB2642" s="3"/>
      <c r="CC2642" s="3"/>
      <c r="CD2642" s="4"/>
      <c r="CE2642" s="4"/>
      <c r="CF2642" s="3"/>
      <c r="CG2642" s="3"/>
      <c r="CH2642" s="3"/>
      <c r="CI2642" s="3"/>
      <c r="CJ2642" s="3"/>
      <c r="CK2642" s="2"/>
      <c r="CL2642" s="2"/>
      <c r="CM2642" s="4"/>
      <c r="CN2642" s="4"/>
      <c r="CO2642" s="3"/>
      <c r="CP2642" s="4"/>
      <c r="CQ2642" s="3"/>
      <c r="CS2642" s="4"/>
      <c r="CT2642" s="3"/>
      <c r="CU2642" s="3"/>
    </row>
    <row r="2643" spans="1:99" ht="20.100000000000001" customHeight="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Y2643" s="4"/>
      <c r="Z2643" s="5"/>
      <c r="AB2643" s="6"/>
      <c r="AC2643" s="3"/>
      <c r="AD2643" s="3"/>
      <c r="AE2643" s="3"/>
      <c r="AF2643" s="3"/>
      <c r="AG2643" s="4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X2643" s="4"/>
      <c r="AZ2643" s="4"/>
      <c r="BA2643" s="4"/>
      <c r="BB2643" s="8"/>
      <c r="BC2643" s="3"/>
      <c r="BD2643" s="3"/>
      <c r="BF2643" s="5"/>
      <c r="BG2643" s="5"/>
      <c r="BH2643" s="5"/>
      <c r="BI2643" s="5"/>
      <c r="BJ2643" s="5"/>
      <c r="BK2643" s="3"/>
      <c r="BM2643" s="7"/>
      <c r="BN2643" s="3"/>
      <c r="BO2643" s="3"/>
      <c r="BQ2643" s="7"/>
      <c r="BR2643" s="3"/>
      <c r="BS2643" s="3"/>
      <c r="BV2643" s="4"/>
      <c r="BW2643" s="3"/>
      <c r="BX2643" s="3"/>
      <c r="BY2643" s="3"/>
      <c r="BZ2643" s="3"/>
      <c r="CA2643" s="3"/>
      <c r="CB2643" s="3"/>
      <c r="CC2643" s="3"/>
      <c r="CD2643" s="4"/>
      <c r="CE2643" s="4"/>
      <c r="CF2643" s="3"/>
      <c r="CG2643" s="3"/>
      <c r="CH2643" s="3"/>
      <c r="CI2643" s="3"/>
      <c r="CJ2643" s="3"/>
      <c r="CK2643" s="2"/>
      <c r="CL2643" s="2"/>
      <c r="CM2643" s="4"/>
      <c r="CN2643" s="4"/>
      <c r="CO2643" s="3"/>
      <c r="CP2643" s="4"/>
      <c r="CQ2643" s="3"/>
      <c r="CS2643" s="4"/>
      <c r="CT2643" s="3"/>
      <c r="CU2643" s="3"/>
    </row>
    <row r="2644" spans="1:99" ht="20.100000000000001" customHeight="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Y2644" s="4"/>
      <c r="Z2644" s="5"/>
      <c r="AB2644" s="6"/>
      <c r="AC2644" s="3"/>
      <c r="AD2644" s="3"/>
      <c r="AE2644" s="3"/>
      <c r="AF2644" s="3"/>
      <c r="AG2644" s="4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X2644" s="4"/>
      <c r="AZ2644" s="4"/>
      <c r="BA2644" s="4"/>
      <c r="BB2644" s="8"/>
      <c r="BC2644" s="3"/>
      <c r="BD2644" s="3"/>
      <c r="BF2644" s="5"/>
      <c r="BG2644" s="5"/>
      <c r="BH2644" s="5"/>
      <c r="BI2644" s="5"/>
      <c r="BJ2644" s="5"/>
      <c r="BK2644" s="3"/>
      <c r="BM2644" s="7"/>
      <c r="BN2644" s="3"/>
      <c r="BO2644" s="3"/>
      <c r="BQ2644" s="7"/>
      <c r="BR2644" s="3"/>
      <c r="BS2644" s="3"/>
      <c r="BV2644" s="4"/>
      <c r="BW2644" s="3"/>
      <c r="BX2644" s="3"/>
      <c r="BY2644" s="3"/>
      <c r="BZ2644" s="3"/>
      <c r="CA2644" s="3"/>
      <c r="CB2644" s="3"/>
      <c r="CC2644" s="3"/>
      <c r="CD2644" s="4"/>
      <c r="CE2644" s="4"/>
      <c r="CF2644" s="3"/>
      <c r="CG2644" s="3"/>
      <c r="CH2644" s="3"/>
      <c r="CI2644" s="3"/>
      <c r="CJ2644" s="3"/>
      <c r="CK2644" s="2"/>
      <c r="CL2644" s="2"/>
      <c r="CM2644" s="4"/>
      <c r="CN2644" s="4"/>
      <c r="CO2644" s="3"/>
      <c r="CP2644" s="4"/>
      <c r="CQ2644" s="3"/>
      <c r="CS2644" s="4"/>
      <c r="CT2644" s="3"/>
      <c r="CU2644" s="3"/>
    </row>
    <row r="2645" spans="1:99" ht="20.100000000000001" customHeight="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Y2645" s="4"/>
      <c r="Z2645" s="5"/>
      <c r="AB2645" s="6"/>
      <c r="AC2645" s="3"/>
      <c r="AD2645" s="3"/>
      <c r="AE2645" s="3"/>
      <c r="AF2645" s="3"/>
      <c r="AG2645" s="4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X2645" s="4"/>
      <c r="AZ2645" s="4"/>
      <c r="BA2645" s="4"/>
      <c r="BB2645" s="8"/>
      <c r="BC2645" s="3"/>
      <c r="BD2645" s="3"/>
      <c r="BF2645" s="5"/>
      <c r="BG2645" s="5"/>
      <c r="BH2645" s="5"/>
      <c r="BI2645" s="5"/>
      <c r="BJ2645" s="5"/>
      <c r="BK2645" s="3"/>
      <c r="BM2645" s="7"/>
      <c r="BN2645" s="3"/>
      <c r="BO2645" s="3"/>
      <c r="BQ2645" s="7"/>
      <c r="BR2645" s="3"/>
      <c r="BS2645" s="3"/>
      <c r="BV2645" s="4"/>
      <c r="BW2645" s="3"/>
      <c r="BX2645" s="3"/>
      <c r="BY2645" s="3"/>
      <c r="BZ2645" s="3"/>
      <c r="CA2645" s="3"/>
      <c r="CB2645" s="3"/>
      <c r="CC2645" s="3"/>
      <c r="CD2645" s="4"/>
      <c r="CE2645" s="4"/>
      <c r="CF2645" s="3"/>
      <c r="CG2645" s="3"/>
      <c r="CH2645" s="3"/>
      <c r="CI2645" s="3"/>
      <c r="CJ2645" s="3"/>
      <c r="CK2645" s="2"/>
      <c r="CL2645" s="2"/>
      <c r="CM2645" s="4"/>
      <c r="CN2645" s="4"/>
      <c r="CO2645" s="3"/>
      <c r="CP2645" s="4"/>
      <c r="CQ2645" s="3"/>
      <c r="CS2645" s="4"/>
      <c r="CT2645" s="3"/>
      <c r="CU2645" s="3"/>
    </row>
    <row r="2646" spans="1:99" ht="20.100000000000001" customHeight="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Y2646" s="4"/>
      <c r="Z2646" s="5"/>
      <c r="AB2646" s="6"/>
      <c r="AC2646" s="3"/>
      <c r="AD2646" s="3"/>
      <c r="AE2646" s="3"/>
      <c r="AF2646" s="3"/>
      <c r="AG2646" s="4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X2646" s="4"/>
      <c r="AZ2646" s="4"/>
      <c r="BA2646" s="4"/>
      <c r="BB2646" s="8"/>
      <c r="BC2646" s="3"/>
      <c r="BD2646" s="3"/>
      <c r="BF2646" s="5"/>
      <c r="BG2646" s="5"/>
      <c r="BH2646" s="5"/>
      <c r="BI2646" s="5"/>
      <c r="BJ2646" s="5"/>
      <c r="BK2646" s="3"/>
      <c r="BM2646" s="7"/>
      <c r="BN2646" s="3"/>
      <c r="BO2646" s="3"/>
      <c r="BQ2646" s="7"/>
      <c r="BR2646" s="3"/>
      <c r="BS2646" s="3"/>
      <c r="BV2646" s="4"/>
      <c r="BW2646" s="3"/>
      <c r="BX2646" s="3"/>
      <c r="BY2646" s="3"/>
      <c r="BZ2646" s="3"/>
      <c r="CA2646" s="3"/>
      <c r="CB2646" s="3"/>
      <c r="CC2646" s="3"/>
      <c r="CD2646" s="4"/>
      <c r="CE2646" s="4"/>
      <c r="CF2646" s="3"/>
      <c r="CG2646" s="3"/>
      <c r="CH2646" s="3"/>
      <c r="CI2646" s="3"/>
      <c r="CJ2646" s="3"/>
      <c r="CK2646" s="2"/>
      <c r="CL2646" s="2"/>
      <c r="CM2646" s="4"/>
      <c r="CN2646" s="4"/>
      <c r="CO2646" s="3"/>
      <c r="CP2646" s="4"/>
      <c r="CQ2646" s="3"/>
      <c r="CS2646" s="4"/>
      <c r="CT2646" s="3"/>
      <c r="CU2646" s="3"/>
    </row>
    <row r="2647" spans="1:99" ht="20.100000000000001" customHeight="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Y2647" s="4"/>
      <c r="Z2647" s="5"/>
      <c r="AB2647" s="6"/>
      <c r="AC2647" s="3"/>
      <c r="AD2647" s="3"/>
      <c r="AE2647" s="3"/>
      <c r="AF2647" s="3"/>
      <c r="AG2647" s="4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X2647" s="4"/>
      <c r="AZ2647" s="4"/>
      <c r="BA2647" s="4"/>
      <c r="BB2647" s="8"/>
      <c r="BC2647" s="3"/>
      <c r="BD2647" s="3"/>
      <c r="BF2647" s="5"/>
      <c r="BG2647" s="5"/>
      <c r="BH2647" s="5"/>
      <c r="BI2647" s="5"/>
      <c r="BJ2647" s="5"/>
      <c r="BK2647" s="3"/>
      <c r="BM2647" s="7"/>
      <c r="BN2647" s="3"/>
      <c r="BO2647" s="3"/>
      <c r="BQ2647" s="7"/>
      <c r="BR2647" s="3"/>
      <c r="BS2647" s="3"/>
      <c r="BV2647" s="4"/>
      <c r="BW2647" s="3"/>
      <c r="BX2647" s="3"/>
      <c r="BY2647" s="3"/>
      <c r="BZ2647" s="3"/>
      <c r="CA2647" s="3"/>
      <c r="CB2647" s="3"/>
      <c r="CC2647" s="3"/>
      <c r="CD2647" s="4"/>
      <c r="CE2647" s="4"/>
      <c r="CF2647" s="3"/>
      <c r="CG2647" s="3"/>
      <c r="CH2647" s="3"/>
      <c r="CI2647" s="3"/>
      <c r="CJ2647" s="3"/>
      <c r="CK2647" s="2"/>
      <c r="CL2647" s="2"/>
      <c r="CM2647" s="4"/>
      <c r="CN2647" s="4"/>
      <c r="CO2647" s="3"/>
      <c r="CP2647" s="4"/>
      <c r="CQ2647" s="3"/>
      <c r="CS2647" s="4"/>
      <c r="CT2647" s="3"/>
      <c r="CU2647" s="3"/>
    </row>
    <row r="2648" spans="1:99" ht="20.100000000000001" customHeight="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Y2648" s="4"/>
      <c r="Z2648" s="5"/>
      <c r="AB2648" s="6"/>
      <c r="AC2648" s="3"/>
      <c r="AD2648" s="3"/>
      <c r="AE2648" s="3"/>
      <c r="AF2648" s="3"/>
      <c r="AG2648" s="4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X2648" s="4"/>
      <c r="AZ2648" s="4"/>
      <c r="BA2648" s="4"/>
      <c r="BB2648" s="8"/>
      <c r="BC2648" s="3"/>
      <c r="BD2648" s="3"/>
      <c r="BF2648" s="5"/>
      <c r="BG2648" s="5"/>
      <c r="BH2648" s="5"/>
      <c r="BI2648" s="5"/>
      <c r="BJ2648" s="5"/>
      <c r="BK2648" s="3"/>
      <c r="BM2648" s="7"/>
      <c r="BN2648" s="3"/>
      <c r="BO2648" s="3"/>
      <c r="BQ2648" s="7"/>
      <c r="BR2648" s="3"/>
      <c r="BS2648" s="3"/>
      <c r="BV2648" s="4"/>
      <c r="BW2648" s="3"/>
      <c r="BX2648" s="3"/>
      <c r="BY2648" s="3"/>
      <c r="BZ2648" s="3"/>
      <c r="CA2648" s="3"/>
      <c r="CB2648" s="3"/>
      <c r="CC2648" s="3"/>
      <c r="CD2648" s="4"/>
      <c r="CE2648" s="4"/>
      <c r="CF2648" s="3"/>
      <c r="CG2648" s="3"/>
      <c r="CH2648" s="3"/>
      <c r="CI2648" s="3"/>
      <c r="CJ2648" s="3"/>
      <c r="CK2648" s="2"/>
      <c r="CL2648" s="2"/>
      <c r="CM2648" s="4"/>
      <c r="CN2648" s="4"/>
      <c r="CO2648" s="3"/>
      <c r="CP2648" s="4"/>
      <c r="CQ2648" s="3"/>
      <c r="CS2648" s="4"/>
      <c r="CT2648" s="3"/>
      <c r="CU2648" s="3"/>
    </row>
    <row r="2649" spans="1:99" ht="20.100000000000001" customHeight="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Y2649" s="4"/>
      <c r="Z2649" s="5"/>
      <c r="AB2649" s="6"/>
      <c r="AC2649" s="3"/>
      <c r="AD2649" s="3"/>
      <c r="AE2649" s="3"/>
      <c r="AF2649" s="3"/>
      <c r="AG2649" s="4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X2649" s="4"/>
      <c r="AZ2649" s="4"/>
      <c r="BA2649" s="4"/>
      <c r="BB2649" s="8"/>
      <c r="BC2649" s="3"/>
      <c r="BD2649" s="3"/>
      <c r="BF2649" s="5"/>
      <c r="BG2649" s="5"/>
      <c r="BH2649" s="5"/>
      <c r="BI2649" s="5"/>
      <c r="BJ2649" s="5"/>
      <c r="BK2649" s="3"/>
      <c r="BM2649" s="7"/>
      <c r="BN2649" s="3"/>
      <c r="BO2649" s="3"/>
      <c r="BQ2649" s="7"/>
      <c r="BR2649" s="3"/>
      <c r="BS2649" s="3"/>
      <c r="BV2649" s="4"/>
      <c r="BW2649" s="3"/>
      <c r="BX2649" s="3"/>
      <c r="BY2649" s="3"/>
      <c r="BZ2649" s="3"/>
      <c r="CA2649" s="3"/>
      <c r="CB2649" s="3"/>
      <c r="CC2649" s="3"/>
      <c r="CD2649" s="4"/>
      <c r="CE2649" s="4"/>
      <c r="CF2649" s="3"/>
      <c r="CG2649" s="3"/>
      <c r="CH2649" s="3"/>
      <c r="CI2649" s="3"/>
      <c r="CJ2649" s="3"/>
      <c r="CK2649" s="2"/>
      <c r="CL2649" s="2"/>
      <c r="CM2649" s="4"/>
      <c r="CN2649" s="4"/>
      <c r="CO2649" s="3"/>
      <c r="CP2649" s="4"/>
      <c r="CQ2649" s="3"/>
      <c r="CS2649" s="4"/>
      <c r="CT2649" s="3"/>
      <c r="CU2649" s="3"/>
    </row>
    <row r="2650" spans="1:99" ht="20.100000000000001" customHeight="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Y2650" s="4"/>
      <c r="Z2650" s="5"/>
      <c r="AB2650" s="6"/>
      <c r="AC2650" s="3"/>
      <c r="AD2650" s="3"/>
      <c r="AE2650" s="3"/>
      <c r="AF2650" s="3"/>
      <c r="AG2650" s="4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X2650" s="4"/>
      <c r="AZ2650" s="4"/>
      <c r="BA2650" s="4"/>
      <c r="BB2650" s="8"/>
      <c r="BC2650" s="3"/>
      <c r="BD2650" s="3"/>
      <c r="BF2650" s="5"/>
      <c r="BG2650" s="5"/>
      <c r="BH2650" s="5"/>
      <c r="BI2650" s="5"/>
      <c r="BJ2650" s="5"/>
      <c r="BK2650" s="3"/>
      <c r="BM2650" s="7"/>
      <c r="BN2650" s="3"/>
      <c r="BO2650" s="3"/>
      <c r="BQ2650" s="7"/>
      <c r="BR2650" s="3"/>
      <c r="BS2650" s="3"/>
      <c r="BV2650" s="4"/>
      <c r="BW2650" s="3"/>
      <c r="BX2650" s="3"/>
      <c r="BY2650" s="3"/>
      <c r="BZ2650" s="3"/>
      <c r="CA2650" s="3"/>
      <c r="CB2650" s="3"/>
      <c r="CC2650" s="3"/>
      <c r="CD2650" s="4"/>
      <c r="CE2650" s="4"/>
      <c r="CF2650" s="3"/>
      <c r="CG2650" s="3"/>
      <c r="CH2650" s="3"/>
      <c r="CI2650" s="3"/>
      <c r="CJ2650" s="3"/>
      <c r="CK2650" s="2"/>
      <c r="CL2650" s="2"/>
      <c r="CM2650" s="4"/>
      <c r="CN2650" s="4"/>
      <c r="CO2650" s="3"/>
      <c r="CP2650" s="4"/>
      <c r="CQ2650" s="3"/>
      <c r="CS2650" s="4"/>
      <c r="CT2650" s="3"/>
      <c r="CU2650" s="3"/>
    </row>
    <row r="2651" spans="1:99" ht="20.100000000000001" customHeight="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Y2651" s="4"/>
      <c r="Z2651" s="5"/>
      <c r="AB2651" s="6"/>
      <c r="AC2651" s="3"/>
      <c r="AD2651" s="3"/>
      <c r="AE2651" s="3"/>
      <c r="AF2651" s="3"/>
      <c r="AG2651" s="4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X2651" s="4"/>
      <c r="AZ2651" s="4"/>
      <c r="BA2651" s="4"/>
      <c r="BB2651" s="8"/>
      <c r="BC2651" s="3"/>
      <c r="BD2651" s="3"/>
      <c r="BF2651" s="5"/>
      <c r="BG2651" s="5"/>
      <c r="BH2651" s="5"/>
      <c r="BI2651" s="5"/>
      <c r="BJ2651" s="5"/>
      <c r="BK2651" s="3"/>
      <c r="BM2651" s="7"/>
      <c r="BN2651" s="3"/>
      <c r="BO2651" s="3"/>
      <c r="BQ2651" s="7"/>
      <c r="BR2651" s="3"/>
      <c r="BS2651" s="3"/>
      <c r="BV2651" s="4"/>
      <c r="BW2651" s="3"/>
      <c r="BX2651" s="3"/>
      <c r="BY2651" s="3"/>
      <c r="BZ2651" s="3"/>
      <c r="CA2651" s="3"/>
      <c r="CB2651" s="3"/>
      <c r="CC2651" s="3"/>
      <c r="CD2651" s="4"/>
      <c r="CE2651" s="4"/>
      <c r="CF2651" s="3"/>
      <c r="CG2651" s="3"/>
      <c r="CH2651" s="3"/>
      <c r="CI2651" s="3"/>
      <c r="CJ2651" s="3"/>
      <c r="CK2651" s="2"/>
      <c r="CL2651" s="2"/>
      <c r="CM2651" s="4"/>
      <c r="CN2651" s="4"/>
      <c r="CO2651" s="3"/>
      <c r="CP2651" s="4"/>
      <c r="CQ2651" s="3"/>
      <c r="CS2651" s="4"/>
      <c r="CT2651" s="3"/>
      <c r="CU2651" s="3"/>
    </row>
    <row r="2652" spans="1:99" ht="20.100000000000001" customHeight="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Y2652" s="4"/>
      <c r="Z2652" s="5"/>
      <c r="AB2652" s="6"/>
      <c r="AC2652" s="3"/>
      <c r="AD2652" s="3"/>
      <c r="AE2652" s="3"/>
      <c r="AF2652" s="3"/>
      <c r="AG2652" s="4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X2652" s="4"/>
      <c r="AZ2652" s="4"/>
      <c r="BA2652" s="4"/>
      <c r="BB2652" s="8"/>
      <c r="BC2652" s="3"/>
      <c r="BD2652" s="3"/>
      <c r="BF2652" s="5"/>
      <c r="BG2652" s="5"/>
      <c r="BH2652" s="5"/>
      <c r="BI2652" s="5"/>
      <c r="BJ2652" s="5"/>
      <c r="BK2652" s="3"/>
      <c r="BM2652" s="7"/>
      <c r="BN2652" s="3"/>
      <c r="BO2652" s="3"/>
      <c r="BQ2652" s="7"/>
      <c r="BR2652" s="3"/>
      <c r="BS2652" s="3"/>
      <c r="BV2652" s="4"/>
      <c r="BW2652" s="3"/>
      <c r="BX2652" s="3"/>
      <c r="BY2652" s="3"/>
      <c r="BZ2652" s="3"/>
      <c r="CA2652" s="3"/>
      <c r="CB2652" s="3"/>
      <c r="CC2652" s="3"/>
      <c r="CD2652" s="4"/>
      <c r="CE2652" s="4"/>
      <c r="CF2652" s="3"/>
      <c r="CG2652" s="3"/>
      <c r="CH2652" s="3"/>
      <c r="CI2652" s="3"/>
      <c r="CJ2652" s="3"/>
      <c r="CK2652" s="2"/>
      <c r="CL2652" s="2"/>
      <c r="CM2652" s="4"/>
      <c r="CN2652" s="4"/>
      <c r="CO2652" s="3"/>
      <c r="CP2652" s="4"/>
      <c r="CQ2652" s="3"/>
      <c r="CS2652" s="4"/>
      <c r="CT2652" s="3"/>
      <c r="CU2652" s="3"/>
    </row>
    <row r="2653" spans="1:99" ht="20.100000000000001" customHeight="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Y2653" s="4"/>
      <c r="Z2653" s="5"/>
      <c r="AB2653" s="6"/>
      <c r="AC2653" s="3"/>
      <c r="AD2653" s="3"/>
      <c r="AE2653" s="3"/>
      <c r="AF2653" s="3"/>
      <c r="AG2653" s="4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X2653" s="4"/>
      <c r="AZ2653" s="4"/>
      <c r="BA2653" s="4"/>
      <c r="BB2653" s="8"/>
      <c r="BC2653" s="3"/>
      <c r="BD2653" s="3"/>
      <c r="BF2653" s="5"/>
      <c r="BG2653" s="5"/>
      <c r="BH2653" s="5"/>
      <c r="BI2653" s="5"/>
      <c r="BJ2653" s="5"/>
      <c r="BK2653" s="3"/>
      <c r="BM2653" s="7"/>
      <c r="BN2653" s="3"/>
      <c r="BO2653" s="3"/>
      <c r="BQ2653" s="7"/>
      <c r="BR2653" s="3"/>
      <c r="BS2653" s="3"/>
      <c r="BV2653" s="4"/>
      <c r="BW2653" s="3"/>
      <c r="BX2653" s="3"/>
      <c r="BY2653" s="3"/>
      <c r="BZ2653" s="3"/>
      <c r="CA2653" s="3"/>
      <c r="CB2653" s="3"/>
      <c r="CC2653" s="3"/>
      <c r="CD2653" s="4"/>
      <c r="CE2653" s="4"/>
      <c r="CF2653" s="3"/>
      <c r="CG2653" s="3"/>
      <c r="CH2653" s="3"/>
      <c r="CI2653" s="3"/>
      <c r="CJ2653" s="3"/>
      <c r="CK2653" s="2"/>
      <c r="CL2653" s="2"/>
      <c r="CM2653" s="4"/>
      <c r="CN2653" s="4"/>
      <c r="CO2653" s="3"/>
      <c r="CP2653" s="4"/>
      <c r="CQ2653" s="3"/>
      <c r="CS2653" s="4"/>
      <c r="CT2653" s="3"/>
      <c r="CU2653" s="3"/>
    </row>
    <row r="2654" spans="1:99" ht="20.100000000000001" customHeight="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Y2654" s="4"/>
      <c r="Z2654" s="5"/>
      <c r="AB2654" s="6"/>
      <c r="AC2654" s="3"/>
      <c r="AD2654" s="3"/>
      <c r="AE2654" s="3"/>
      <c r="AF2654" s="3"/>
      <c r="AG2654" s="4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X2654" s="4"/>
      <c r="AZ2654" s="4"/>
      <c r="BA2654" s="4"/>
      <c r="BB2654" s="8"/>
      <c r="BC2654" s="3"/>
      <c r="BD2654" s="3"/>
      <c r="BF2654" s="5"/>
      <c r="BG2654" s="5"/>
      <c r="BH2654" s="5"/>
      <c r="BI2654" s="5"/>
      <c r="BJ2654" s="5"/>
      <c r="BK2654" s="3"/>
      <c r="BM2654" s="7"/>
      <c r="BN2654" s="3"/>
      <c r="BO2654" s="3"/>
      <c r="BQ2654" s="7"/>
      <c r="BR2654" s="3"/>
      <c r="BS2654" s="3"/>
      <c r="BV2654" s="4"/>
      <c r="BW2654" s="3"/>
      <c r="BX2654" s="3"/>
      <c r="BY2654" s="3"/>
      <c r="BZ2654" s="3"/>
      <c r="CA2654" s="3"/>
      <c r="CB2654" s="3"/>
      <c r="CC2654" s="3"/>
      <c r="CD2654" s="4"/>
      <c r="CE2654" s="4"/>
      <c r="CF2654" s="3"/>
      <c r="CG2654" s="3"/>
      <c r="CH2654" s="3"/>
      <c r="CI2654" s="3"/>
      <c r="CJ2654" s="3"/>
      <c r="CK2654" s="2"/>
      <c r="CL2654" s="2"/>
      <c r="CM2654" s="4"/>
      <c r="CN2654" s="4"/>
      <c r="CO2654" s="3"/>
      <c r="CP2654" s="4"/>
      <c r="CQ2654" s="3"/>
      <c r="CS2654" s="4"/>
      <c r="CT2654" s="3"/>
      <c r="CU2654" s="3"/>
    </row>
    <row r="2655" spans="1:99" ht="20.100000000000001" customHeight="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Y2655" s="4"/>
      <c r="Z2655" s="5"/>
      <c r="AB2655" s="6"/>
      <c r="AC2655" s="3"/>
      <c r="AD2655" s="3"/>
      <c r="AE2655" s="3"/>
      <c r="AF2655" s="3"/>
      <c r="AG2655" s="4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X2655" s="4"/>
      <c r="AZ2655" s="4"/>
      <c r="BA2655" s="4"/>
      <c r="BB2655" s="8"/>
      <c r="BC2655" s="3"/>
      <c r="BD2655" s="3"/>
      <c r="BF2655" s="5"/>
      <c r="BG2655" s="5"/>
      <c r="BH2655" s="5"/>
      <c r="BI2655" s="5"/>
      <c r="BJ2655" s="5"/>
      <c r="BK2655" s="3"/>
      <c r="BM2655" s="7"/>
      <c r="BN2655" s="3"/>
      <c r="BO2655" s="3"/>
      <c r="BQ2655" s="7"/>
      <c r="BR2655" s="3"/>
      <c r="BS2655" s="3"/>
      <c r="BV2655" s="4"/>
      <c r="BW2655" s="3"/>
      <c r="BX2655" s="3"/>
      <c r="BY2655" s="3"/>
      <c r="BZ2655" s="3"/>
      <c r="CA2655" s="3"/>
      <c r="CB2655" s="3"/>
      <c r="CC2655" s="3"/>
      <c r="CD2655" s="4"/>
      <c r="CE2655" s="4"/>
      <c r="CF2655" s="3"/>
      <c r="CG2655" s="3"/>
      <c r="CH2655" s="3"/>
      <c r="CI2655" s="3"/>
      <c r="CJ2655" s="3"/>
      <c r="CK2655" s="2"/>
      <c r="CL2655" s="2"/>
      <c r="CM2655" s="4"/>
      <c r="CN2655" s="4"/>
      <c r="CO2655" s="3"/>
      <c r="CP2655" s="4"/>
      <c r="CQ2655" s="3"/>
      <c r="CS2655" s="4"/>
      <c r="CT2655" s="3"/>
      <c r="CU2655" s="3"/>
    </row>
    <row r="2656" spans="1:99" ht="20.100000000000001" customHeight="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Y2656" s="4"/>
      <c r="Z2656" s="5"/>
      <c r="AB2656" s="6"/>
      <c r="AC2656" s="3"/>
      <c r="AD2656" s="3"/>
      <c r="AE2656" s="3"/>
      <c r="AF2656" s="3"/>
      <c r="AG2656" s="4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X2656" s="4"/>
      <c r="AZ2656" s="4"/>
      <c r="BA2656" s="4"/>
      <c r="BB2656" s="8"/>
      <c r="BC2656" s="3"/>
      <c r="BD2656" s="3"/>
      <c r="BF2656" s="5"/>
      <c r="BG2656" s="5"/>
      <c r="BH2656" s="5"/>
      <c r="BI2656" s="5"/>
      <c r="BJ2656" s="5"/>
      <c r="BK2656" s="3"/>
      <c r="BM2656" s="7"/>
      <c r="BN2656" s="3"/>
      <c r="BO2656" s="3"/>
      <c r="BQ2656" s="7"/>
      <c r="BR2656" s="3"/>
      <c r="BS2656" s="3"/>
      <c r="BV2656" s="4"/>
      <c r="BW2656" s="3"/>
      <c r="BX2656" s="3"/>
      <c r="BY2656" s="3"/>
      <c r="BZ2656" s="3"/>
      <c r="CA2656" s="3"/>
      <c r="CB2656" s="3"/>
      <c r="CC2656" s="3"/>
      <c r="CD2656" s="4"/>
      <c r="CE2656" s="4"/>
      <c r="CF2656" s="3"/>
      <c r="CG2656" s="3"/>
      <c r="CH2656" s="3"/>
      <c r="CI2656" s="3"/>
      <c r="CJ2656" s="3"/>
      <c r="CK2656" s="2"/>
      <c r="CL2656" s="2"/>
      <c r="CM2656" s="4"/>
      <c r="CN2656" s="4"/>
      <c r="CO2656" s="3"/>
      <c r="CP2656" s="4"/>
      <c r="CQ2656" s="3"/>
      <c r="CS2656" s="4"/>
      <c r="CT2656" s="3"/>
      <c r="CU2656" s="3"/>
    </row>
    <row r="2657" spans="1:99" ht="20.100000000000001" customHeight="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Y2657" s="4"/>
      <c r="Z2657" s="5"/>
      <c r="AB2657" s="6"/>
      <c r="AC2657" s="3"/>
      <c r="AD2657" s="3"/>
      <c r="AE2657" s="3"/>
      <c r="AF2657" s="3"/>
      <c r="AG2657" s="4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X2657" s="4"/>
      <c r="AZ2657" s="4"/>
      <c r="BA2657" s="4"/>
      <c r="BB2657" s="8"/>
      <c r="BC2657" s="3"/>
      <c r="BD2657" s="3"/>
      <c r="BF2657" s="5"/>
      <c r="BG2657" s="5"/>
      <c r="BH2657" s="5"/>
      <c r="BI2657" s="5"/>
      <c r="BJ2657" s="5"/>
      <c r="BK2657" s="3"/>
      <c r="BM2657" s="7"/>
      <c r="BN2657" s="3"/>
      <c r="BO2657" s="3"/>
      <c r="BQ2657" s="7"/>
      <c r="BR2657" s="3"/>
      <c r="BS2657" s="3"/>
      <c r="BV2657" s="4"/>
      <c r="BW2657" s="3"/>
      <c r="BX2657" s="3"/>
      <c r="BY2657" s="3"/>
      <c r="BZ2657" s="3"/>
      <c r="CA2657" s="3"/>
      <c r="CB2657" s="3"/>
      <c r="CC2657" s="3"/>
      <c r="CD2657" s="4"/>
      <c r="CE2657" s="4"/>
      <c r="CF2657" s="3"/>
      <c r="CG2657" s="3"/>
      <c r="CH2657" s="3"/>
      <c r="CI2657" s="3"/>
      <c r="CJ2657" s="3"/>
      <c r="CK2657" s="2"/>
      <c r="CL2657" s="2"/>
      <c r="CM2657" s="4"/>
      <c r="CN2657" s="4"/>
      <c r="CO2657" s="3"/>
      <c r="CP2657" s="4"/>
      <c r="CQ2657" s="3"/>
      <c r="CS2657" s="4"/>
      <c r="CT2657" s="3"/>
      <c r="CU2657" s="3"/>
    </row>
    <row r="2658" spans="1:99" ht="20.100000000000001" customHeight="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Y2658" s="4"/>
      <c r="Z2658" s="5"/>
      <c r="AB2658" s="6"/>
      <c r="AC2658" s="3"/>
      <c r="AD2658" s="3"/>
      <c r="AE2658" s="3"/>
      <c r="AF2658" s="3"/>
      <c r="AG2658" s="4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X2658" s="4"/>
      <c r="AZ2658" s="4"/>
      <c r="BA2658" s="4"/>
      <c r="BB2658" s="8"/>
      <c r="BC2658" s="3"/>
      <c r="BD2658" s="3"/>
      <c r="BF2658" s="5"/>
      <c r="BG2658" s="5"/>
      <c r="BH2658" s="5"/>
      <c r="BI2658" s="5"/>
      <c r="BJ2658" s="5"/>
      <c r="BK2658" s="3"/>
      <c r="BM2658" s="7"/>
      <c r="BN2658" s="3"/>
      <c r="BO2658" s="3"/>
      <c r="BQ2658" s="7"/>
      <c r="BR2658" s="3"/>
      <c r="BS2658" s="3"/>
      <c r="BV2658" s="4"/>
      <c r="BW2658" s="3"/>
      <c r="BX2658" s="3"/>
      <c r="BY2658" s="3"/>
      <c r="BZ2658" s="3"/>
      <c r="CA2658" s="3"/>
      <c r="CB2658" s="3"/>
      <c r="CC2658" s="3"/>
      <c r="CD2658" s="4"/>
      <c r="CE2658" s="4"/>
      <c r="CF2658" s="3"/>
      <c r="CG2658" s="3"/>
      <c r="CH2658" s="3"/>
      <c r="CI2658" s="3"/>
      <c r="CJ2658" s="3"/>
      <c r="CK2658" s="2"/>
      <c r="CL2658" s="2"/>
      <c r="CM2658" s="4"/>
      <c r="CN2658" s="4"/>
      <c r="CO2658" s="3"/>
      <c r="CP2658" s="4"/>
      <c r="CQ2658" s="3"/>
      <c r="CS2658" s="4"/>
      <c r="CT2658" s="3"/>
      <c r="CU2658" s="3"/>
    </row>
    <row r="2659" spans="1:99" ht="20.100000000000001" customHeight="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Y2659" s="4"/>
      <c r="Z2659" s="5"/>
      <c r="AB2659" s="6"/>
      <c r="AC2659" s="3"/>
      <c r="AD2659" s="3"/>
      <c r="AE2659" s="3"/>
      <c r="AF2659" s="3"/>
      <c r="AG2659" s="4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X2659" s="4"/>
      <c r="AZ2659" s="4"/>
      <c r="BA2659" s="4"/>
      <c r="BB2659" s="8"/>
      <c r="BC2659" s="3"/>
      <c r="BD2659" s="3"/>
      <c r="BF2659" s="5"/>
      <c r="BG2659" s="5"/>
      <c r="BH2659" s="5"/>
      <c r="BI2659" s="5"/>
      <c r="BJ2659" s="5"/>
      <c r="BK2659" s="3"/>
      <c r="BM2659" s="7"/>
      <c r="BN2659" s="3"/>
      <c r="BO2659" s="3"/>
      <c r="BQ2659" s="7"/>
      <c r="BR2659" s="3"/>
      <c r="BS2659" s="3"/>
      <c r="BV2659" s="4"/>
      <c r="BW2659" s="3"/>
      <c r="BX2659" s="3"/>
      <c r="BY2659" s="3"/>
      <c r="BZ2659" s="3"/>
      <c r="CA2659" s="3"/>
      <c r="CB2659" s="3"/>
      <c r="CC2659" s="3"/>
      <c r="CD2659" s="4"/>
      <c r="CE2659" s="4"/>
      <c r="CF2659" s="3"/>
      <c r="CG2659" s="3"/>
      <c r="CH2659" s="3"/>
      <c r="CI2659" s="3"/>
      <c r="CJ2659" s="3"/>
      <c r="CK2659" s="2"/>
      <c r="CL2659" s="2"/>
      <c r="CM2659" s="4"/>
      <c r="CN2659" s="4"/>
      <c r="CO2659" s="3"/>
      <c r="CP2659" s="4"/>
      <c r="CQ2659" s="3"/>
      <c r="CS2659" s="4"/>
      <c r="CT2659" s="3"/>
      <c r="CU2659" s="3"/>
    </row>
    <row r="2660" spans="1:99" ht="20.100000000000001" customHeight="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Y2660" s="4"/>
      <c r="Z2660" s="5"/>
      <c r="AB2660" s="6"/>
      <c r="AC2660" s="3"/>
      <c r="AD2660" s="3"/>
      <c r="AE2660" s="3"/>
      <c r="AF2660" s="3"/>
      <c r="AG2660" s="4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X2660" s="4"/>
      <c r="AZ2660" s="4"/>
      <c r="BA2660" s="4"/>
      <c r="BB2660" s="8"/>
      <c r="BC2660" s="3"/>
      <c r="BD2660" s="3"/>
      <c r="BF2660" s="5"/>
      <c r="BG2660" s="5"/>
      <c r="BH2660" s="5"/>
      <c r="BI2660" s="5"/>
      <c r="BJ2660" s="5"/>
      <c r="BK2660" s="3"/>
      <c r="BM2660" s="7"/>
      <c r="BN2660" s="3"/>
      <c r="BO2660" s="3"/>
      <c r="BQ2660" s="7"/>
      <c r="BR2660" s="3"/>
      <c r="BS2660" s="3"/>
      <c r="BV2660" s="4"/>
      <c r="BW2660" s="3"/>
      <c r="BX2660" s="3"/>
      <c r="BY2660" s="3"/>
      <c r="BZ2660" s="3"/>
      <c r="CA2660" s="3"/>
      <c r="CB2660" s="3"/>
      <c r="CC2660" s="3"/>
      <c r="CD2660" s="4"/>
      <c r="CE2660" s="4"/>
      <c r="CF2660" s="3"/>
      <c r="CG2660" s="3"/>
      <c r="CH2660" s="3"/>
      <c r="CI2660" s="3"/>
      <c r="CJ2660" s="3"/>
      <c r="CK2660" s="2"/>
      <c r="CL2660" s="2"/>
      <c r="CM2660" s="4"/>
      <c r="CN2660" s="4"/>
      <c r="CO2660" s="3"/>
      <c r="CP2660" s="4"/>
      <c r="CQ2660" s="3"/>
      <c r="CS2660" s="4"/>
      <c r="CT2660" s="3"/>
      <c r="CU2660" s="3"/>
    </row>
    <row r="2661" spans="1:99" ht="20.100000000000001" customHeight="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Y2661" s="4"/>
      <c r="Z2661" s="5"/>
      <c r="AB2661" s="6"/>
      <c r="AC2661" s="3"/>
      <c r="AD2661" s="3"/>
      <c r="AE2661" s="3"/>
      <c r="AF2661" s="3"/>
      <c r="AG2661" s="4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X2661" s="4"/>
      <c r="AZ2661" s="4"/>
      <c r="BA2661" s="4"/>
      <c r="BB2661" s="8"/>
      <c r="BC2661" s="3"/>
      <c r="BD2661" s="3"/>
      <c r="BF2661" s="5"/>
      <c r="BG2661" s="5"/>
      <c r="BH2661" s="5"/>
      <c r="BI2661" s="5"/>
      <c r="BJ2661" s="5"/>
      <c r="BK2661" s="3"/>
      <c r="BM2661" s="7"/>
      <c r="BN2661" s="3"/>
      <c r="BO2661" s="3"/>
      <c r="BQ2661" s="7"/>
      <c r="BR2661" s="3"/>
      <c r="BS2661" s="3"/>
      <c r="BV2661" s="4"/>
      <c r="BW2661" s="3"/>
      <c r="BX2661" s="3"/>
      <c r="BY2661" s="3"/>
      <c r="BZ2661" s="3"/>
      <c r="CA2661" s="3"/>
      <c r="CB2661" s="3"/>
      <c r="CC2661" s="3"/>
      <c r="CD2661" s="4"/>
      <c r="CE2661" s="4"/>
      <c r="CF2661" s="3"/>
      <c r="CG2661" s="3"/>
      <c r="CH2661" s="3"/>
      <c r="CI2661" s="3"/>
      <c r="CJ2661" s="3"/>
      <c r="CK2661" s="2"/>
      <c r="CL2661" s="2"/>
      <c r="CM2661" s="4"/>
      <c r="CN2661" s="4"/>
      <c r="CO2661" s="3"/>
      <c r="CP2661" s="4"/>
      <c r="CQ2661" s="3"/>
      <c r="CS2661" s="4"/>
      <c r="CT2661" s="3"/>
      <c r="CU2661" s="3"/>
    </row>
    <row r="2662" spans="1:99" ht="20.100000000000001" customHeight="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Y2662" s="4"/>
      <c r="Z2662" s="5"/>
      <c r="AB2662" s="6"/>
      <c r="AC2662" s="3"/>
      <c r="AD2662" s="3"/>
      <c r="AE2662" s="3"/>
      <c r="AF2662" s="3"/>
      <c r="AG2662" s="4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X2662" s="4"/>
      <c r="AZ2662" s="4"/>
      <c r="BA2662" s="4"/>
      <c r="BB2662" s="8"/>
      <c r="BC2662" s="3"/>
      <c r="BD2662" s="3"/>
      <c r="BF2662" s="5"/>
      <c r="BG2662" s="5"/>
      <c r="BH2662" s="5"/>
      <c r="BI2662" s="5"/>
      <c r="BJ2662" s="5"/>
      <c r="BK2662" s="3"/>
      <c r="BM2662" s="7"/>
      <c r="BN2662" s="3"/>
      <c r="BO2662" s="3"/>
      <c r="BQ2662" s="7"/>
      <c r="BR2662" s="3"/>
      <c r="BS2662" s="3"/>
      <c r="BV2662" s="4"/>
      <c r="BW2662" s="3"/>
      <c r="BX2662" s="3"/>
      <c r="BY2662" s="3"/>
      <c r="BZ2662" s="3"/>
      <c r="CA2662" s="3"/>
      <c r="CB2662" s="3"/>
      <c r="CC2662" s="3"/>
      <c r="CD2662" s="4"/>
      <c r="CE2662" s="4"/>
      <c r="CF2662" s="3"/>
      <c r="CG2662" s="3"/>
      <c r="CH2662" s="3"/>
      <c r="CI2662" s="3"/>
      <c r="CJ2662" s="3"/>
      <c r="CK2662" s="2"/>
      <c r="CL2662" s="2"/>
      <c r="CM2662" s="4"/>
      <c r="CN2662" s="4"/>
      <c r="CO2662" s="3"/>
      <c r="CP2662" s="4"/>
      <c r="CQ2662" s="3"/>
      <c r="CS2662" s="4"/>
      <c r="CT2662" s="3"/>
      <c r="CU2662" s="3"/>
    </row>
    <row r="2663" spans="1:99" ht="20.100000000000001" customHeight="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Y2663" s="4"/>
      <c r="Z2663" s="5"/>
      <c r="AB2663" s="6"/>
      <c r="AC2663" s="3"/>
      <c r="AD2663" s="3"/>
      <c r="AE2663" s="3"/>
      <c r="AF2663" s="3"/>
      <c r="AG2663" s="4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X2663" s="4"/>
      <c r="AZ2663" s="4"/>
      <c r="BA2663" s="4"/>
      <c r="BB2663" s="8"/>
      <c r="BC2663" s="3"/>
      <c r="BD2663" s="3"/>
      <c r="BF2663" s="5"/>
      <c r="BG2663" s="5"/>
      <c r="BH2663" s="5"/>
      <c r="BI2663" s="5"/>
      <c r="BJ2663" s="5"/>
      <c r="BK2663" s="3"/>
      <c r="BM2663" s="7"/>
      <c r="BN2663" s="3"/>
      <c r="BO2663" s="3"/>
      <c r="BQ2663" s="7"/>
      <c r="BR2663" s="3"/>
      <c r="BS2663" s="3"/>
      <c r="BV2663" s="4"/>
      <c r="BW2663" s="3"/>
      <c r="BX2663" s="3"/>
      <c r="BY2663" s="3"/>
      <c r="BZ2663" s="3"/>
      <c r="CA2663" s="3"/>
      <c r="CB2663" s="3"/>
      <c r="CC2663" s="3"/>
      <c r="CD2663" s="4"/>
      <c r="CE2663" s="4"/>
      <c r="CF2663" s="3"/>
      <c r="CG2663" s="3"/>
      <c r="CH2663" s="3"/>
      <c r="CI2663" s="3"/>
      <c r="CJ2663" s="3"/>
      <c r="CK2663" s="2"/>
      <c r="CL2663" s="2"/>
      <c r="CM2663" s="4"/>
      <c r="CN2663" s="4"/>
      <c r="CO2663" s="3"/>
      <c r="CP2663" s="4"/>
      <c r="CQ2663" s="3"/>
      <c r="CS2663" s="4"/>
      <c r="CT2663" s="3"/>
      <c r="CU2663" s="3"/>
    </row>
    <row r="2664" spans="1:99" ht="20.100000000000001" customHeight="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Y2664" s="4"/>
      <c r="Z2664" s="5"/>
      <c r="AB2664" s="6"/>
      <c r="AC2664" s="3"/>
      <c r="AD2664" s="3"/>
      <c r="AE2664" s="3"/>
      <c r="AF2664" s="3"/>
      <c r="AG2664" s="4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X2664" s="4"/>
      <c r="AZ2664" s="4"/>
      <c r="BA2664" s="4"/>
      <c r="BB2664" s="8"/>
      <c r="BC2664" s="3"/>
      <c r="BD2664" s="3"/>
      <c r="BF2664" s="5"/>
      <c r="BG2664" s="5"/>
      <c r="BH2664" s="5"/>
      <c r="BI2664" s="5"/>
      <c r="BJ2664" s="5"/>
      <c r="BK2664" s="3"/>
      <c r="BM2664" s="7"/>
      <c r="BN2664" s="3"/>
      <c r="BO2664" s="3"/>
      <c r="BQ2664" s="7"/>
      <c r="BR2664" s="3"/>
      <c r="BS2664" s="3"/>
      <c r="BV2664" s="4"/>
      <c r="BW2664" s="3"/>
      <c r="BX2664" s="3"/>
      <c r="BY2664" s="3"/>
      <c r="BZ2664" s="3"/>
      <c r="CA2664" s="3"/>
      <c r="CB2664" s="3"/>
      <c r="CC2664" s="3"/>
      <c r="CD2664" s="4"/>
      <c r="CE2664" s="4"/>
      <c r="CF2664" s="3"/>
      <c r="CG2664" s="3"/>
      <c r="CH2664" s="3"/>
      <c r="CI2664" s="3"/>
      <c r="CJ2664" s="3"/>
      <c r="CK2664" s="2"/>
      <c r="CL2664" s="2"/>
      <c r="CM2664" s="4"/>
      <c r="CN2664" s="4"/>
      <c r="CO2664" s="3"/>
      <c r="CP2664" s="4"/>
      <c r="CQ2664" s="3"/>
      <c r="CS2664" s="4"/>
      <c r="CT2664" s="3"/>
      <c r="CU2664" s="3"/>
    </row>
    <row r="2665" spans="1:99" ht="20.100000000000001" customHeight="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Y2665" s="4"/>
      <c r="Z2665" s="5"/>
      <c r="AB2665" s="6"/>
      <c r="AC2665" s="3"/>
      <c r="AD2665" s="3"/>
      <c r="AE2665" s="3"/>
      <c r="AF2665" s="3"/>
      <c r="AG2665" s="4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X2665" s="4"/>
      <c r="AZ2665" s="4"/>
      <c r="BA2665" s="4"/>
      <c r="BB2665" s="8"/>
      <c r="BC2665" s="3"/>
      <c r="BD2665" s="3"/>
      <c r="BF2665" s="5"/>
      <c r="BG2665" s="5"/>
      <c r="BH2665" s="5"/>
      <c r="BI2665" s="5"/>
      <c r="BJ2665" s="5"/>
      <c r="BK2665" s="3"/>
      <c r="BM2665" s="7"/>
      <c r="BN2665" s="3"/>
      <c r="BO2665" s="3"/>
      <c r="BQ2665" s="7"/>
      <c r="BR2665" s="3"/>
      <c r="BS2665" s="3"/>
      <c r="BV2665" s="4"/>
      <c r="BW2665" s="3"/>
      <c r="BX2665" s="3"/>
      <c r="BY2665" s="3"/>
      <c r="BZ2665" s="3"/>
      <c r="CA2665" s="3"/>
      <c r="CB2665" s="3"/>
      <c r="CC2665" s="3"/>
      <c r="CD2665" s="4"/>
      <c r="CE2665" s="4"/>
      <c r="CF2665" s="3"/>
      <c r="CG2665" s="3"/>
      <c r="CH2665" s="3"/>
      <c r="CI2665" s="3"/>
      <c r="CJ2665" s="3"/>
      <c r="CK2665" s="2"/>
      <c r="CL2665" s="2"/>
      <c r="CM2665" s="4"/>
      <c r="CN2665" s="4"/>
      <c r="CO2665" s="3"/>
      <c r="CP2665" s="4"/>
      <c r="CQ2665" s="3"/>
      <c r="CS2665" s="4"/>
      <c r="CT2665" s="3"/>
      <c r="CU2665" s="3"/>
    </row>
    <row r="2666" spans="1:99" ht="20.100000000000001" customHeight="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Y2666" s="4"/>
      <c r="Z2666" s="5"/>
      <c r="AB2666" s="6"/>
      <c r="AC2666" s="3"/>
      <c r="AD2666" s="3"/>
      <c r="AE2666" s="3"/>
      <c r="AF2666" s="3"/>
      <c r="AG2666" s="4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X2666" s="4"/>
      <c r="AZ2666" s="4"/>
      <c r="BA2666" s="4"/>
      <c r="BB2666" s="8"/>
      <c r="BC2666" s="3"/>
      <c r="BD2666" s="3"/>
      <c r="BF2666" s="5"/>
      <c r="BG2666" s="5"/>
      <c r="BH2666" s="5"/>
      <c r="BI2666" s="5"/>
      <c r="BJ2666" s="5"/>
      <c r="BK2666" s="3"/>
      <c r="BM2666" s="7"/>
      <c r="BN2666" s="3"/>
      <c r="BO2666" s="3"/>
      <c r="BQ2666" s="7"/>
      <c r="BR2666" s="3"/>
      <c r="BS2666" s="3"/>
      <c r="BV2666" s="4"/>
      <c r="BW2666" s="3"/>
      <c r="BX2666" s="3"/>
      <c r="BY2666" s="3"/>
      <c r="BZ2666" s="3"/>
      <c r="CA2666" s="3"/>
      <c r="CB2666" s="3"/>
      <c r="CC2666" s="3"/>
      <c r="CD2666" s="4"/>
      <c r="CE2666" s="4"/>
      <c r="CF2666" s="3"/>
      <c r="CG2666" s="3"/>
      <c r="CH2666" s="3"/>
      <c r="CI2666" s="3"/>
      <c r="CJ2666" s="3"/>
      <c r="CK2666" s="2"/>
      <c r="CL2666" s="2"/>
      <c r="CM2666" s="4"/>
      <c r="CN2666" s="4"/>
      <c r="CO2666" s="3"/>
      <c r="CP2666" s="4"/>
      <c r="CQ2666" s="3"/>
      <c r="CS2666" s="4"/>
      <c r="CT2666" s="3"/>
      <c r="CU2666" s="3"/>
    </row>
    <row r="2667" spans="1:99" ht="20.100000000000001" customHeight="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Y2667" s="4"/>
      <c r="Z2667" s="5"/>
      <c r="AB2667" s="6"/>
      <c r="AC2667" s="3"/>
      <c r="AD2667" s="3"/>
      <c r="AE2667" s="3"/>
      <c r="AF2667" s="3"/>
      <c r="AG2667" s="4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X2667" s="4"/>
      <c r="AZ2667" s="4"/>
      <c r="BA2667" s="4"/>
      <c r="BB2667" s="8"/>
      <c r="BC2667" s="3"/>
      <c r="BD2667" s="3"/>
      <c r="BF2667" s="5"/>
      <c r="BG2667" s="5"/>
      <c r="BH2667" s="5"/>
      <c r="BI2667" s="5"/>
      <c r="BJ2667" s="5"/>
      <c r="BK2667" s="3"/>
      <c r="BM2667" s="7"/>
      <c r="BN2667" s="3"/>
      <c r="BO2667" s="3"/>
      <c r="BQ2667" s="7"/>
      <c r="BR2667" s="3"/>
      <c r="BS2667" s="3"/>
      <c r="BV2667" s="4"/>
      <c r="BW2667" s="3"/>
      <c r="BX2667" s="3"/>
      <c r="BY2667" s="3"/>
      <c r="BZ2667" s="3"/>
      <c r="CA2667" s="3"/>
      <c r="CB2667" s="3"/>
      <c r="CC2667" s="3"/>
      <c r="CD2667" s="4"/>
      <c r="CE2667" s="4"/>
      <c r="CF2667" s="3"/>
      <c r="CG2667" s="3"/>
      <c r="CH2667" s="3"/>
      <c r="CI2667" s="3"/>
      <c r="CJ2667" s="3"/>
      <c r="CK2667" s="2"/>
      <c r="CL2667" s="2"/>
      <c r="CM2667" s="4"/>
      <c r="CN2667" s="4"/>
      <c r="CO2667" s="3"/>
      <c r="CP2667" s="4"/>
      <c r="CQ2667" s="3"/>
      <c r="CS2667" s="4"/>
      <c r="CT2667" s="3"/>
      <c r="CU2667" s="3"/>
    </row>
    <row r="2668" spans="1:99" ht="20.100000000000001" customHeight="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Y2668" s="4"/>
      <c r="Z2668" s="5"/>
      <c r="AB2668" s="6"/>
      <c r="AC2668" s="3"/>
      <c r="AD2668" s="3"/>
      <c r="AE2668" s="3"/>
      <c r="AF2668" s="3"/>
      <c r="AG2668" s="4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X2668" s="4"/>
      <c r="AZ2668" s="4"/>
      <c r="BA2668" s="4"/>
      <c r="BB2668" s="8"/>
      <c r="BC2668" s="3"/>
      <c r="BD2668" s="3"/>
      <c r="BF2668" s="5"/>
      <c r="BG2668" s="5"/>
      <c r="BH2668" s="5"/>
      <c r="BI2668" s="5"/>
      <c r="BJ2668" s="5"/>
      <c r="BK2668" s="3"/>
      <c r="BM2668" s="7"/>
      <c r="BN2668" s="3"/>
      <c r="BO2668" s="3"/>
      <c r="BQ2668" s="7"/>
      <c r="BR2668" s="3"/>
      <c r="BS2668" s="3"/>
      <c r="BV2668" s="4"/>
      <c r="BW2668" s="3"/>
      <c r="BX2668" s="3"/>
      <c r="BY2668" s="3"/>
      <c r="BZ2668" s="3"/>
      <c r="CA2668" s="3"/>
      <c r="CB2668" s="3"/>
      <c r="CC2668" s="3"/>
      <c r="CD2668" s="4"/>
      <c r="CE2668" s="4"/>
      <c r="CF2668" s="3"/>
      <c r="CG2668" s="3"/>
      <c r="CH2668" s="3"/>
      <c r="CI2668" s="3"/>
      <c r="CJ2668" s="3"/>
      <c r="CK2668" s="2"/>
      <c r="CL2668" s="2"/>
      <c r="CM2668" s="4"/>
      <c r="CN2668" s="4"/>
      <c r="CO2668" s="3"/>
      <c r="CP2668" s="4"/>
      <c r="CQ2668" s="3"/>
      <c r="CS2668" s="4"/>
      <c r="CT2668" s="3"/>
      <c r="CU2668" s="3"/>
    </row>
    <row r="2669" spans="1:99" ht="20.100000000000001" customHeight="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Y2669" s="4"/>
      <c r="Z2669" s="5"/>
      <c r="AB2669" s="6"/>
      <c r="AC2669" s="3"/>
      <c r="AD2669" s="3"/>
      <c r="AE2669" s="3"/>
      <c r="AF2669" s="3"/>
      <c r="AG2669" s="4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X2669" s="4"/>
      <c r="AZ2669" s="4"/>
      <c r="BA2669" s="4"/>
      <c r="BB2669" s="8"/>
      <c r="BC2669" s="3"/>
      <c r="BD2669" s="3"/>
      <c r="BF2669" s="5"/>
      <c r="BG2669" s="5"/>
      <c r="BH2669" s="5"/>
      <c r="BI2669" s="5"/>
      <c r="BJ2669" s="5"/>
      <c r="BK2669" s="3"/>
      <c r="BM2669" s="7"/>
      <c r="BN2669" s="3"/>
      <c r="BO2669" s="3"/>
      <c r="BQ2669" s="7"/>
      <c r="BR2669" s="3"/>
      <c r="BS2669" s="3"/>
      <c r="BV2669" s="4"/>
      <c r="BW2669" s="3"/>
      <c r="BX2669" s="3"/>
      <c r="BY2669" s="3"/>
      <c r="BZ2669" s="3"/>
      <c r="CA2669" s="3"/>
      <c r="CB2669" s="3"/>
      <c r="CC2669" s="3"/>
      <c r="CD2669" s="4"/>
      <c r="CE2669" s="4"/>
      <c r="CF2669" s="3"/>
      <c r="CG2669" s="3"/>
      <c r="CH2669" s="3"/>
      <c r="CI2669" s="3"/>
      <c r="CJ2669" s="3"/>
      <c r="CK2669" s="2"/>
      <c r="CL2669" s="2"/>
      <c r="CM2669" s="4"/>
      <c r="CN2669" s="4"/>
      <c r="CO2669" s="3"/>
      <c r="CP2669" s="4"/>
      <c r="CQ2669" s="3"/>
      <c r="CS2669" s="4"/>
      <c r="CT2669" s="3"/>
      <c r="CU2669" s="3"/>
    </row>
    <row r="2670" spans="1:99" ht="20.100000000000001" customHeight="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Y2670" s="4"/>
      <c r="Z2670" s="5"/>
      <c r="AB2670" s="6"/>
      <c r="AC2670" s="3"/>
      <c r="AD2670" s="3"/>
      <c r="AE2670" s="3"/>
      <c r="AF2670" s="3"/>
      <c r="AG2670" s="4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X2670" s="4"/>
      <c r="AZ2670" s="4"/>
      <c r="BA2670" s="4"/>
      <c r="BB2670" s="8"/>
      <c r="BC2670" s="3"/>
      <c r="BD2670" s="3"/>
      <c r="BF2670" s="5"/>
      <c r="BG2670" s="5"/>
      <c r="BH2670" s="5"/>
      <c r="BI2670" s="5"/>
      <c r="BJ2670" s="5"/>
      <c r="BK2670" s="3"/>
      <c r="BM2670" s="7"/>
      <c r="BN2670" s="3"/>
      <c r="BO2670" s="3"/>
      <c r="BQ2670" s="7"/>
      <c r="BR2670" s="3"/>
      <c r="BS2670" s="3"/>
      <c r="BV2670" s="4"/>
      <c r="BW2670" s="3"/>
      <c r="BX2670" s="3"/>
      <c r="BY2670" s="3"/>
      <c r="BZ2670" s="3"/>
      <c r="CA2670" s="3"/>
      <c r="CB2670" s="3"/>
      <c r="CC2670" s="3"/>
      <c r="CD2670" s="4"/>
      <c r="CE2670" s="4"/>
      <c r="CF2670" s="3"/>
      <c r="CG2670" s="3"/>
      <c r="CH2670" s="3"/>
      <c r="CI2670" s="3"/>
      <c r="CJ2670" s="3"/>
      <c r="CK2670" s="2"/>
      <c r="CL2670" s="2"/>
      <c r="CM2670" s="4"/>
      <c r="CN2670" s="4"/>
      <c r="CO2670" s="3"/>
      <c r="CP2670" s="4"/>
      <c r="CQ2670" s="3"/>
      <c r="CS2670" s="4"/>
      <c r="CT2670" s="3"/>
      <c r="CU2670" s="3"/>
    </row>
    <row r="2671" spans="1:99" ht="20.100000000000001" customHeight="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Y2671" s="4"/>
      <c r="Z2671" s="5"/>
      <c r="AB2671" s="6"/>
      <c r="AC2671" s="3"/>
      <c r="AD2671" s="3"/>
      <c r="AE2671" s="3"/>
      <c r="AF2671" s="3"/>
      <c r="AG2671" s="4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X2671" s="4"/>
      <c r="AZ2671" s="4"/>
      <c r="BA2671" s="4"/>
      <c r="BB2671" s="8"/>
      <c r="BC2671" s="3"/>
      <c r="BD2671" s="3"/>
      <c r="BF2671" s="5"/>
      <c r="BG2671" s="5"/>
      <c r="BH2671" s="5"/>
      <c r="BI2671" s="5"/>
      <c r="BJ2671" s="5"/>
      <c r="BK2671" s="3"/>
      <c r="BM2671" s="7"/>
      <c r="BN2671" s="3"/>
      <c r="BO2671" s="3"/>
      <c r="BQ2671" s="7"/>
      <c r="BR2671" s="3"/>
      <c r="BS2671" s="3"/>
      <c r="BV2671" s="4"/>
      <c r="BW2671" s="3"/>
      <c r="BX2671" s="3"/>
      <c r="BY2671" s="3"/>
      <c r="BZ2671" s="3"/>
      <c r="CA2671" s="3"/>
      <c r="CB2671" s="3"/>
      <c r="CC2671" s="3"/>
      <c r="CD2671" s="4"/>
      <c r="CE2671" s="4"/>
      <c r="CF2671" s="3"/>
      <c r="CG2671" s="3"/>
      <c r="CH2671" s="3"/>
      <c r="CI2671" s="3"/>
      <c r="CJ2671" s="3"/>
      <c r="CK2671" s="2"/>
      <c r="CL2671" s="2"/>
      <c r="CM2671" s="4"/>
      <c r="CN2671" s="4"/>
      <c r="CO2671" s="3"/>
      <c r="CP2671" s="4"/>
      <c r="CQ2671" s="3"/>
      <c r="CS2671" s="4"/>
      <c r="CT2671" s="3"/>
      <c r="CU2671" s="3"/>
    </row>
    <row r="2672" spans="1:99" ht="20.100000000000001" customHeight="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Y2672" s="4"/>
      <c r="Z2672" s="5"/>
      <c r="AB2672" s="6"/>
      <c r="AC2672" s="3"/>
      <c r="AD2672" s="3"/>
      <c r="AE2672" s="3"/>
      <c r="AF2672" s="3"/>
      <c r="AG2672" s="4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X2672" s="4"/>
      <c r="AZ2672" s="4"/>
      <c r="BA2672" s="4"/>
      <c r="BB2672" s="8"/>
      <c r="BC2672" s="3"/>
      <c r="BD2672" s="3"/>
      <c r="BF2672" s="5"/>
      <c r="BG2672" s="5"/>
      <c r="BH2672" s="5"/>
      <c r="BI2672" s="5"/>
      <c r="BJ2672" s="5"/>
      <c r="BK2672" s="3"/>
      <c r="BM2672" s="7"/>
      <c r="BN2672" s="3"/>
      <c r="BO2672" s="3"/>
      <c r="BQ2672" s="7"/>
      <c r="BR2672" s="3"/>
      <c r="BS2672" s="3"/>
      <c r="BV2672" s="4"/>
      <c r="BW2672" s="3"/>
      <c r="BX2672" s="3"/>
      <c r="BY2672" s="3"/>
      <c r="BZ2672" s="3"/>
      <c r="CA2672" s="3"/>
      <c r="CB2672" s="3"/>
      <c r="CC2672" s="3"/>
      <c r="CD2672" s="4"/>
      <c r="CE2672" s="4"/>
      <c r="CF2672" s="3"/>
      <c r="CG2672" s="3"/>
      <c r="CH2672" s="3"/>
      <c r="CI2672" s="3"/>
      <c r="CJ2672" s="3"/>
      <c r="CK2672" s="2"/>
      <c r="CL2672" s="2"/>
      <c r="CM2672" s="4"/>
      <c r="CN2672" s="4"/>
      <c r="CO2672" s="3"/>
      <c r="CP2672" s="4"/>
      <c r="CQ2672" s="3"/>
      <c r="CS2672" s="4"/>
      <c r="CT2672" s="3"/>
      <c r="CU2672" s="3"/>
    </row>
    <row r="2673" spans="1:99" ht="20.100000000000001" customHeight="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Y2673" s="4"/>
      <c r="Z2673" s="5"/>
      <c r="AB2673" s="6"/>
      <c r="AC2673" s="3"/>
      <c r="AD2673" s="3"/>
      <c r="AE2673" s="3"/>
      <c r="AF2673" s="3"/>
      <c r="AG2673" s="4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X2673" s="4"/>
      <c r="AZ2673" s="4"/>
      <c r="BA2673" s="4"/>
      <c r="BB2673" s="8"/>
      <c r="BC2673" s="3"/>
      <c r="BD2673" s="3"/>
      <c r="BF2673" s="5"/>
      <c r="BG2673" s="5"/>
      <c r="BH2673" s="5"/>
      <c r="BI2673" s="5"/>
      <c r="BJ2673" s="5"/>
      <c r="BK2673" s="3"/>
      <c r="BM2673" s="7"/>
      <c r="BN2673" s="3"/>
      <c r="BO2673" s="3"/>
      <c r="BQ2673" s="7"/>
      <c r="BR2673" s="3"/>
      <c r="BS2673" s="3"/>
      <c r="BV2673" s="4"/>
      <c r="BW2673" s="3"/>
      <c r="BX2673" s="3"/>
      <c r="BY2673" s="3"/>
      <c r="BZ2673" s="3"/>
      <c r="CA2673" s="3"/>
      <c r="CB2673" s="3"/>
      <c r="CC2673" s="3"/>
      <c r="CD2673" s="4"/>
      <c r="CE2673" s="4"/>
      <c r="CF2673" s="3"/>
      <c r="CG2673" s="3"/>
      <c r="CH2673" s="3"/>
      <c r="CI2673" s="3"/>
      <c r="CJ2673" s="3"/>
      <c r="CK2673" s="2"/>
      <c r="CL2673" s="2"/>
      <c r="CM2673" s="4"/>
      <c r="CN2673" s="4"/>
      <c r="CO2673" s="3"/>
      <c r="CP2673" s="4"/>
      <c r="CQ2673" s="3"/>
      <c r="CS2673" s="4"/>
      <c r="CT2673" s="3"/>
      <c r="CU2673" s="3"/>
    </row>
    <row r="2674" spans="1:99" ht="20.100000000000001" customHeight="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Y2674" s="4"/>
      <c r="Z2674" s="5"/>
      <c r="AB2674" s="6"/>
      <c r="AC2674" s="3"/>
      <c r="AD2674" s="3"/>
      <c r="AE2674" s="3"/>
      <c r="AF2674" s="3"/>
      <c r="AG2674" s="4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X2674" s="4"/>
      <c r="AZ2674" s="4"/>
      <c r="BA2674" s="4"/>
      <c r="BB2674" s="8"/>
      <c r="BC2674" s="3"/>
      <c r="BD2674" s="3"/>
      <c r="BF2674" s="5"/>
      <c r="BG2674" s="5"/>
      <c r="BH2674" s="5"/>
      <c r="BI2674" s="5"/>
      <c r="BJ2674" s="5"/>
      <c r="BK2674" s="3"/>
      <c r="BM2674" s="7"/>
      <c r="BN2674" s="3"/>
      <c r="BO2674" s="3"/>
      <c r="BQ2674" s="7"/>
      <c r="BR2674" s="3"/>
      <c r="BS2674" s="3"/>
      <c r="BV2674" s="4"/>
      <c r="BW2674" s="3"/>
      <c r="BX2674" s="3"/>
      <c r="BY2674" s="3"/>
      <c r="BZ2674" s="3"/>
      <c r="CA2674" s="3"/>
      <c r="CB2674" s="3"/>
      <c r="CC2674" s="3"/>
      <c r="CD2674" s="4"/>
      <c r="CE2674" s="4"/>
      <c r="CF2674" s="3"/>
      <c r="CG2674" s="3"/>
      <c r="CH2674" s="3"/>
      <c r="CI2674" s="3"/>
      <c r="CJ2674" s="3"/>
      <c r="CK2674" s="2"/>
      <c r="CL2674" s="2"/>
      <c r="CM2674" s="4"/>
      <c r="CN2674" s="4"/>
      <c r="CO2674" s="3"/>
      <c r="CP2674" s="4"/>
      <c r="CQ2674" s="3"/>
      <c r="CS2674" s="4"/>
      <c r="CT2674" s="3"/>
      <c r="CU2674" s="3"/>
    </row>
    <row r="2675" spans="1:99" ht="20.100000000000001" customHeight="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Y2675" s="4"/>
      <c r="Z2675" s="5"/>
      <c r="AB2675" s="6"/>
      <c r="AC2675" s="3"/>
      <c r="AD2675" s="3"/>
      <c r="AE2675" s="3"/>
      <c r="AF2675" s="3"/>
      <c r="AG2675" s="4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X2675" s="4"/>
      <c r="AZ2675" s="4"/>
      <c r="BA2675" s="4"/>
      <c r="BB2675" s="8"/>
      <c r="BC2675" s="3"/>
      <c r="BD2675" s="3"/>
      <c r="BF2675" s="5"/>
      <c r="BG2675" s="5"/>
      <c r="BH2675" s="5"/>
      <c r="BI2675" s="5"/>
      <c r="BJ2675" s="5"/>
      <c r="BK2675" s="3"/>
      <c r="BM2675" s="7"/>
      <c r="BN2675" s="3"/>
      <c r="BO2675" s="3"/>
      <c r="BQ2675" s="7"/>
      <c r="BR2675" s="3"/>
      <c r="BS2675" s="3"/>
      <c r="BV2675" s="4"/>
      <c r="BW2675" s="3"/>
      <c r="BX2675" s="3"/>
      <c r="BY2675" s="3"/>
      <c r="BZ2675" s="3"/>
      <c r="CA2675" s="3"/>
      <c r="CB2675" s="3"/>
      <c r="CC2675" s="3"/>
      <c r="CD2675" s="4"/>
      <c r="CE2675" s="4"/>
      <c r="CF2675" s="3"/>
      <c r="CG2675" s="3"/>
      <c r="CH2675" s="3"/>
      <c r="CI2675" s="3"/>
      <c r="CJ2675" s="3"/>
      <c r="CK2675" s="2"/>
      <c r="CL2675" s="2"/>
      <c r="CM2675" s="4"/>
      <c r="CN2675" s="4"/>
      <c r="CO2675" s="3"/>
      <c r="CP2675" s="4"/>
      <c r="CQ2675" s="3"/>
      <c r="CS2675" s="4"/>
      <c r="CT2675" s="3"/>
      <c r="CU2675" s="3"/>
    </row>
    <row r="2676" spans="1:99" ht="20.100000000000001" customHeight="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Y2676" s="4"/>
      <c r="Z2676" s="5"/>
      <c r="AB2676" s="6"/>
      <c r="AC2676" s="3"/>
      <c r="AD2676" s="3"/>
      <c r="AE2676" s="3"/>
      <c r="AF2676" s="3"/>
      <c r="AG2676" s="4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X2676" s="4"/>
      <c r="AZ2676" s="4"/>
      <c r="BA2676" s="4"/>
      <c r="BB2676" s="8"/>
      <c r="BC2676" s="3"/>
      <c r="BD2676" s="3"/>
      <c r="BF2676" s="5"/>
      <c r="BG2676" s="5"/>
      <c r="BH2676" s="5"/>
      <c r="BI2676" s="5"/>
      <c r="BJ2676" s="5"/>
      <c r="BK2676" s="3"/>
      <c r="BM2676" s="7"/>
      <c r="BN2676" s="3"/>
      <c r="BO2676" s="3"/>
      <c r="BQ2676" s="7"/>
      <c r="BR2676" s="3"/>
      <c r="BS2676" s="3"/>
      <c r="BV2676" s="4"/>
      <c r="BW2676" s="3"/>
      <c r="BX2676" s="3"/>
      <c r="BY2676" s="3"/>
      <c r="BZ2676" s="3"/>
      <c r="CA2676" s="3"/>
      <c r="CB2676" s="3"/>
      <c r="CC2676" s="3"/>
      <c r="CD2676" s="4"/>
      <c r="CE2676" s="4"/>
      <c r="CF2676" s="3"/>
      <c r="CG2676" s="3"/>
      <c r="CH2676" s="3"/>
      <c r="CI2676" s="3"/>
      <c r="CJ2676" s="3"/>
      <c r="CK2676" s="2"/>
      <c r="CL2676" s="2"/>
      <c r="CM2676" s="4"/>
      <c r="CN2676" s="4"/>
      <c r="CO2676" s="3"/>
      <c r="CP2676" s="4"/>
      <c r="CQ2676" s="3"/>
      <c r="CS2676" s="4"/>
      <c r="CT2676" s="3"/>
      <c r="CU2676" s="3"/>
    </row>
    <row r="2677" spans="1:99" ht="20.100000000000001" customHeight="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Y2677" s="4"/>
      <c r="Z2677" s="5"/>
      <c r="AB2677" s="6"/>
      <c r="AC2677" s="3"/>
      <c r="AD2677" s="3"/>
      <c r="AE2677" s="3"/>
      <c r="AF2677" s="3"/>
      <c r="AG2677" s="4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X2677" s="4"/>
      <c r="AZ2677" s="4"/>
      <c r="BA2677" s="4"/>
      <c r="BB2677" s="8"/>
      <c r="BC2677" s="3"/>
      <c r="BD2677" s="3"/>
      <c r="BF2677" s="5"/>
      <c r="BG2677" s="5"/>
      <c r="BH2677" s="5"/>
      <c r="BI2677" s="5"/>
      <c r="BJ2677" s="5"/>
      <c r="BK2677" s="3"/>
      <c r="BM2677" s="7"/>
      <c r="BN2677" s="3"/>
      <c r="BO2677" s="3"/>
      <c r="BQ2677" s="7"/>
      <c r="BR2677" s="3"/>
      <c r="BS2677" s="3"/>
      <c r="BV2677" s="4"/>
      <c r="BW2677" s="3"/>
      <c r="BX2677" s="3"/>
      <c r="BY2677" s="3"/>
      <c r="BZ2677" s="3"/>
      <c r="CA2677" s="3"/>
      <c r="CB2677" s="3"/>
      <c r="CC2677" s="3"/>
      <c r="CD2677" s="4"/>
      <c r="CE2677" s="4"/>
      <c r="CF2677" s="3"/>
      <c r="CG2677" s="3"/>
      <c r="CH2677" s="3"/>
      <c r="CI2677" s="3"/>
      <c r="CJ2677" s="3"/>
      <c r="CK2677" s="2"/>
      <c r="CL2677" s="2"/>
      <c r="CM2677" s="4"/>
      <c r="CN2677" s="4"/>
      <c r="CO2677" s="3"/>
      <c r="CP2677" s="4"/>
      <c r="CQ2677" s="3"/>
      <c r="CS2677" s="4"/>
      <c r="CT2677" s="3"/>
      <c r="CU2677" s="3"/>
    </row>
    <row r="2678" spans="1:99" ht="20.100000000000001" customHeight="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Y2678" s="4"/>
      <c r="Z2678" s="5"/>
      <c r="AB2678" s="6"/>
      <c r="AC2678" s="3"/>
      <c r="AD2678" s="3"/>
      <c r="AE2678" s="3"/>
      <c r="AF2678" s="3"/>
      <c r="AG2678" s="4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X2678" s="4"/>
      <c r="AZ2678" s="4"/>
      <c r="BA2678" s="4"/>
      <c r="BB2678" s="8"/>
      <c r="BC2678" s="3"/>
      <c r="BD2678" s="3"/>
      <c r="BF2678" s="5"/>
      <c r="BG2678" s="5"/>
      <c r="BH2678" s="5"/>
      <c r="BI2678" s="5"/>
      <c r="BJ2678" s="5"/>
      <c r="BK2678" s="3"/>
      <c r="BM2678" s="7"/>
      <c r="BN2678" s="3"/>
      <c r="BO2678" s="3"/>
      <c r="BQ2678" s="7"/>
      <c r="BR2678" s="3"/>
      <c r="BS2678" s="3"/>
      <c r="BV2678" s="4"/>
      <c r="BW2678" s="3"/>
      <c r="BX2678" s="3"/>
      <c r="BY2678" s="3"/>
      <c r="BZ2678" s="3"/>
      <c r="CA2678" s="3"/>
      <c r="CB2678" s="3"/>
      <c r="CC2678" s="3"/>
      <c r="CD2678" s="4"/>
      <c r="CE2678" s="4"/>
      <c r="CF2678" s="3"/>
      <c r="CG2678" s="3"/>
      <c r="CH2678" s="3"/>
      <c r="CI2678" s="3"/>
      <c r="CJ2678" s="3"/>
      <c r="CK2678" s="2"/>
      <c r="CL2678" s="2"/>
      <c r="CM2678" s="4"/>
      <c r="CN2678" s="4"/>
      <c r="CO2678" s="3"/>
      <c r="CP2678" s="4"/>
      <c r="CQ2678" s="3"/>
      <c r="CS2678" s="4"/>
      <c r="CT2678" s="3"/>
      <c r="CU2678" s="3"/>
    </row>
    <row r="2679" spans="1:99" ht="20.100000000000001" customHeight="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Y2679" s="4"/>
      <c r="Z2679" s="5"/>
      <c r="AB2679" s="6"/>
      <c r="AC2679" s="3"/>
      <c r="AD2679" s="3"/>
      <c r="AE2679" s="3"/>
      <c r="AF2679" s="3"/>
      <c r="AG2679" s="4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X2679" s="4"/>
      <c r="AZ2679" s="4"/>
      <c r="BA2679" s="4"/>
      <c r="BB2679" s="8"/>
      <c r="BC2679" s="3"/>
      <c r="BD2679" s="3"/>
      <c r="BF2679" s="5"/>
      <c r="BG2679" s="5"/>
      <c r="BH2679" s="5"/>
      <c r="BI2679" s="5"/>
      <c r="BJ2679" s="5"/>
      <c r="BK2679" s="3"/>
      <c r="BM2679" s="7"/>
      <c r="BN2679" s="3"/>
      <c r="BO2679" s="3"/>
      <c r="BQ2679" s="7"/>
      <c r="BR2679" s="3"/>
      <c r="BS2679" s="3"/>
      <c r="BV2679" s="4"/>
      <c r="BW2679" s="3"/>
      <c r="BX2679" s="3"/>
      <c r="BY2679" s="3"/>
      <c r="BZ2679" s="3"/>
      <c r="CA2679" s="3"/>
      <c r="CB2679" s="3"/>
      <c r="CC2679" s="3"/>
      <c r="CD2679" s="4"/>
      <c r="CE2679" s="4"/>
      <c r="CF2679" s="3"/>
      <c r="CG2679" s="3"/>
      <c r="CH2679" s="3"/>
      <c r="CI2679" s="3"/>
      <c r="CJ2679" s="3"/>
      <c r="CK2679" s="2"/>
      <c r="CL2679" s="2"/>
      <c r="CM2679" s="4"/>
      <c r="CN2679" s="4"/>
      <c r="CO2679" s="3"/>
      <c r="CP2679" s="4"/>
      <c r="CQ2679" s="3"/>
      <c r="CS2679" s="4"/>
      <c r="CT2679" s="3"/>
      <c r="CU2679" s="3"/>
    </row>
    <row r="2680" spans="1:99" ht="20.100000000000001" customHeight="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Y2680" s="4"/>
      <c r="Z2680" s="5"/>
      <c r="AB2680" s="6"/>
      <c r="AC2680" s="3"/>
      <c r="AD2680" s="3"/>
      <c r="AE2680" s="3"/>
      <c r="AF2680" s="3"/>
      <c r="AG2680" s="4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X2680" s="4"/>
      <c r="AZ2680" s="4"/>
      <c r="BA2680" s="4"/>
      <c r="BB2680" s="8"/>
      <c r="BC2680" s="3"/>
      <c r="BD2680" s="3"/>
      <c r="BF2680" s="5"/>
      <c r="BG2680" s="5"/>
      <c r="BH2680" s="5"/>
      <c r="BI2680" s="5"/>
      <c r="BJ2680" s="5"/>
      <c r="BK2680" s="3"/>
      <c r="BM2680" s="7"/>
      <c r="BN2680" s="3"/>
      <c r="BO2680" s="3"/>
      <c r="BQ2680" s="7"/>
      <c r="BR2680" s="3"/>
      <c r="BS2680" s="3"/>
      <c r="BV2680" s="4"/>
      <c r="BW2680" s="3"/>
      <c r="BX2680" s="3"/>
      <c r="BY2680" s="3"/>
      <c r="BZ2680" s="3"/>
      <c r="CA2680" s="3"/>
      <c r="CB2680" s="3"/>
      <c r="CC2680" s="3"/>
      <c r="CD2680" s="4"/>
      <c r="CE2680" s="4"/>
      <c r="CF2680" s="3"/>
      <c r="CG2680" s="3"/>
      <c r="CH2680" s="3"/>
      <c r="CI2680" s="3"/>
      <c r="CJ2680" s="3"/>
      <c r="CK2680" s="2"/>
      <c r="CL2680" s="2"/>
      <c r="CM2680" s="4"/>
      <c r="CN2680" s="4"/>
      <c r="CO2680" s="3"/>
      <c r="CP2680" s="4"/>
      <c r="CQ2680" s="3"/>
      <c r="CS2680" s="4"/>
      <c r="CT2680" s="3"/>
      <c r="CU2680" s="3"/>
    </row>
    <row r="2681" spans="1:99" ht="20.100000000000001" customHeight="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Y2681" s="4"/>
      <c r="Z2681" s="5"/>
      <c r="AB2681" s="6"/>
      <c r="AC2681" s="3"/>
      <c r="AD2681" s="3"/>
      <c r="AE2681" s="3"/>
      <c r="AF2681" s="3"/>
      <c r="AG2681" s="4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X2681" s="4"/>
      <c r="AZ2681" s="4"/>
      <c r="BA2681" s="4"/>
      <c r="BB2681" s="8"/>
      <c r="BC2681" s="3"/>
      <c r="BD2681" s="3"/>
      <c r="BF2681" s="5"/>
      <c r="BG2681" s="5"/>
      <c r="BH2681" s="5"/>
      <c r="BI2681" s="5"/>
      <c r="BJ2681" s="5"/>
      <c r="BK2681" s="3"/>
      <c r="BM2681" s="7"/>
      <c r="BN2681" s="3"/>
      <c r="BO2681" s="3"/>
      <c r="BQ2681" s="7"/>
      <c r="BR2681" s="3"/>
      <c r="BS2681" s="3"/>
      <c r="BV2681" s="4"/>
      <c r="BW2681" s="3"/>
      <c r="BX2681" s="3"/>
      <c r="BY2681" s="3"/>
      <c r="BZ2681" s="3"/>
      <c r="CA2681" s="3"/>
      <c r="CB2681" s="3"/>
      <c r="CC2681" s="3"/>
      <c r="CD2681" s="4"/>
      <c r="CE2681" s="4"/>
      <c r="CF2681" s="3"/>
      <c r="CG2681" s="3"/>
      <c r="CH2681" s="3"/>
      <c r="CI2681" s="3"/>
      <c r="CJ2681" s="3"/>
      <c r="CK2681" s="2"/>
      <c r="CL2681" s="2"/>
      <c r="CM2681" s="4"/>
      <c r="CN2681" s="4"/>
      <c r="CO2681" s="3"/>
      <c r="CP2681" s="4"/>
      <c r="CQ2681" s="3"/>
      <c r="CS2681" s="4"/>
      <c r="CT2681" s="3"/>
      <c r="CU2681" s="3"/>
    </row>
    <row r="2682" spans="1:99" ht="20.100000000000001" customHeight="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Y2682" s="4"/>
      <c r="Z2682" s="5"/>
      <c r="AB2682" s="6"/>
      <c r="AC2682" s="3"/>
      <c r="AD2682" s="3"/>
      <c r="AE2682" s="3"/>
      <c r="AF2682" s="3"/>
      <c r="AG2682" s="4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X2682" s="4"/>
      <c r="AZ2682" s="4"/>
      <c r="BA2682" s="4"/>
      <c r="BB2682" s="8"/>
      <c r="BC2682" s="3"/>
      <c r="BD2682" s="3"/>
      <c r="BF2682" s="5"/>
      <c r="BG2682" s="5"/>
      <c r="BH2682" s="5"/>
      <c r="BI2682" s="5"/>
      <c r="BJ2682" s="5"/>
      <c r="BK2682" s="3"/>
      <c r="BM2682" s="7"/>
      <c r="BN2682" s="3"/>
      <c r="BO2682" s="3"/>
      <c r="BQ2682" s="7"/>
      <c r="BR2682" s="3"/>
      <c r="BS2682" s="3"/>
      <c r="BV2682" s="4"/>
      <c r="BW2682" s="3"/>
      <c r="BX2682" s="3"/>
      <c r="BY2682" s="3"/>
      <c r="BZ2682" s="3"/>
      <c r="CA2682" s="3"/>
      <c r="CB2682" s="3"/>
      <c r="CC2682" s="3"/>
      <c r="CD2682" s="4"/>
      <c r="CE2682" s="4"/>
      <c r="CF2682" s="3"/>
      <c r="CG2682" s="3"/>
      <c r="CH2682" s="3"/>
      <c r="CI2682" s="3"/>
      <c r="CJ2682" s="3"/>
      <c r="CK2682" s="2"/>
      <c r="CL2682" s="2"/>
      <c r="CM2682" s="4"/>
      <c r="CN2682" s="4"/>
      <c r="CO2682" s="3"/>
      <c r="CP2682" s="4"/>
      <c r="CQ2682" s="3"/>
      <c r="CS2682" s="4"/>
      <c r="CT2682" s="3"/>
      <c r="CU2682" s="3"/>
    </row>
    <row r="2683" spans="1:99" ht="20.100000000000001" customHeight="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Y2683" s="4"/>
      <c r="Z2683" s="5"/>
      <c r="AB2683" s="6"/>
      <c r="AC2683" s="3"/>
      <c r="AD2683" s="3"/>
      <c r="AE2683" s="3"/>
      <c r="AF2683" s="3"/>
      <c r="AG2683" s="4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X2683" s="4"/>
      <c r="AZ2683" s="4"/>
      <c r="BA2683" s="4"/>
      <c r="BB2683" s="8"/>
      <c r="BC2683" s="3"/>
      <c r="BD2683" s="3"/>
      <c r="BF2683" s="5"/>
      <c r="BG2683" s="5"/>
      <c r="BH2683" s="5"/>
      <c r="BI2683" s="5"/>
      <c r="BJ2683" s="5"/>
      <c r="BK2683" s="3"/>
      <c r="BM2683" s="7"/>
      <c r="BN2683" s="3"/>
      <c r="BO2683" s="3"/>
      <c r="BQ2683" s="7"/>
      <c r="BR2683" s="3"/>
      <c r="BS2683" s="3"/>
      <c r="BV2683" s="4"/>
      <c r="BW2683" s="3"/>
      <c r="BX2683" s="3"/>
      <c r="BY2683" s="3"/>
      <c r="BZ2683" s="3"/>
      <c r="CA2683" s="3"/>
      <c r="CB2683" s="3"/>
      <c r="CC2683" s="3"/>
      <c r="CD2683" s="4"/>
      <c r="CE2683" s="4"/>
      <c r="CF2683" s="3"/>
      <c r="CG2683" s="3"/>
      <c r="CH2683" s="3"/>
      <c r="CI2683" s="3"/>
      <c r="CJ2683" s="3"/>
      <c r="CK2683" s="2"/>
      <c r="CL2683" s="2"/>
      <c r="CM2683" s="4"/>
      <c r="CN2683" s="4"/>
      <c r="CO2683" s="3"/>
      <c r="CP2683" s="4"/>
      <c r="CQ2683" s="3"/>
      <c r="CS2683" s="4"/>
      <c r="CT2683" s="3"/>
      <c r="CU2683" s="3"/>
    </row>
    <row r="2684" spans="1:99" ht="20.100000000000001" customHeight="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Y2684" s="4"/>
      <c r="Z2684" s="5"/>
      <c r="AB2684" s="6"/>
      <c r="AC2684" s="3"/>
      <c r="AD2684" s="3"/>
      <c r="AE2684" s="3"/>
      <c r="AF2684" s="3"/>
      <c r="AG2684" s="4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X2684" s="4"/>
      <c r="AZ2684" s="4"/>
      <c r="BA2684" s="4"/>
      <c r="BB2684" s="8"/>
      <c r="BC2684" s="3"/>
      <c r="BD2684" s="3"/>
      <c r="BF2684" s="5"/>
      <c r="BG2684" s="5"/>
      <c r="BH2684" s="5"/>
      <c r="BI2684" s="5"/>
      <c r="BJ2684" s="5"/>
      <c r="BK2684" s="3"/>
      <c r="BM2684" s="7"/>
      <c r="BN2684" s="3"/>
      <c r="BO2684" s="3"/>
      <c r="BQ2684" s="7"/>
      <c r="BR2684" s="3"/>
      <c r="BS2684" s="3"/>
      <c r="BV2684" s="4"/>
      <c r="BW2684" s="3"/>
      <c r="BX2684" s="3"/>
      <c r="BY2684" s="3"/>
      <c r="BZ2684" s="3"/>
      <c r="CA2684" s="3"/>
      <c r="CB2684" s="3"/>
      <c r="CC2684" s="3"/>
      <c r="CD2684" s="4"/>
      <c r="CE2684" s="4"/>
      <c r="CF2684" s="3"/>
      <c r="CG2684" s="3"/>
      <c r="CH2684" s="3"/>
      <c r="CI2684" s="3"/>
      <c r="CJ2684" s="3"/>
      <c r="CK2684" s="2"/>
      <c r="CL2684" s="2"/>
      <c r="CM2684" s="4"/>
      <c r="CN2684" s="4"/>
      <c r="CO2684" s="3"/>
      <c r="CP2684" s="4"/>
      <c r="CQ2684" s="3"/>
      <c r="CS2684" s="4"/>
      <c r="CT2684" s="3"/>
      <c r="CU2684" s="3"/>
    </row>
    <row r="2685" spans="1:99" ht="20.100000000000001" customHeight="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Y2685" s="4"/>
      <c r="Z2685" s="5"/>
      <c r="AB2685" s="6"/>
      <c r="AC2685" s="3"/>
      <c r="AD2685" s="3"/>
      <c r="AE2685" s="3"/>
      <c r="AF2685" s="3"/>
      <c r="AG2685" s="4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X2685" s="4"/>
      <c r="AZ2685" s="4"/>
      <c r="BA2685" s="4"/>
      <c r="BB2685" s="8"/>
      <c r="BC2685" s="3"/>
      <c r="BD2685" s="3"/>
      <c r="BF2685" s="5"/>
      <c r="BG2685" s="5"/>
      <c r="BH2685" s="5"/>
      <c r="BI2685" s="5"/>
      <c r="BJ2685" s="5"/>
      <c r="BK2685" s="3"/>
      <c r="BM2685" s="7"/>
      <c r="BN2685" s="3"/>
      <c r="BO2685" s="3"/>
      <c r="BQ2685" s="7"/>
      <c r="BR2685" s="3"/>
      <c r="BS2685" s="3"/>
      <c r="BV2685" s="4"/>
      <c r="BW2685" s="3"/>
      <c r="BX2685" s="3"/>
      <c r="BY2685" s="3"/>
      <c r="BZ2685" s="3"/>
      <c r="CA2685" s="3"/>
      <c r="CB2685" s="3"/>
      <c r="CC2685" s="3"/>
      <c r="CD2685" s="4"/>
      <c r="CE2685" s="4"/>
      <c r="CF2685" s="3"/>
      <c r="CG2685" s="3"/>
      <c r="CH2685" s="3"/>
      <c r="CI2685" s="3"/>
      <c r="CJ2685" s="3"/>
      <c r="CK2685" s="2"/>
      <c r="CL2685" s="2"/>
      <c r="CM2685" s="4"/>
      <c r="CN2685" s="4"/>
      <c r="CO2685" s="3"/>
      <c r="CP2685" s="4"/>
      <c r="CQ2685" s="3"/>
      <c r="CS2685" s="4"/>
      <c r="CT2685" s="3"/>
      <c r="CU2685" s="3"/>
    </row>
    <row r="2686" spans="1:99" ht="20.100000000000001" customHeight="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Y2686" s="4"/>
      <c r="Z2686" s="5"/>
      <c r="AB2686" s="6"/>
      <c r="AC2686" s="3"/>
      <c r="AD2686" s="3"/>
      <c r="AE2686" s="3"/>
      <c r="AF2686" s="3"/>
      <c r="AG2686" s="4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X2686" s="4"/>
      <c r="AZ2686" s="4"/>
      <c r="BA2686" s="4"/>
      <c r="BB2686" s="8"/>
      <c r="BC2686" s="3"/>
      <c r="BD2686" s="3"/>
      <c r="BF2686" s="5"/>
      <c r="BG2686" s="5"/>
      <c r="BH2686" s="5"/>
      <c r="BI2686" s="5"/>
      <c r="BJ2686" s="5"/>
      <c r="BK2686" s="3"/>
      <c r="BM2686" s="7"/>
      <c r="BN2686" s="3"/>
      <c r="BO2686" s="3"/>
      <c r="BQ2686" s="7"/>
      <c r="BR2686" s="3"/>
      <c r="BS2686" s="3"/>
      <c r="BV2686" s="4"/>
      <c r="BW2686" s="3"/>
      <c r="BX2686" s="3"/>
      <c r="BY2686" s="3"/>
      <c r="BZ2686" s="3"/>
      <c r="CA2686" s="3"/>
      <c r="CB2686" s="3"/>
      <c r="CC2686" s="3"/>
      <c r="CD2686" s="4"/>
      <c r="CE2686" s="4"/>
      <c r="CF2686" s="3"/>
      <c r="CG2686" s="3"/>
      <c r="CH2686" s="3"/>
      <c r="CI2686" s="3"/>
      <c r="CJ2686" s="3"/>
      <c r="CK2686" s="2"/>
      <c r="CL2686" s="2"/>
      <c r="CM2686" s="4"/>
      <c r="CN2686" s="4"/>
      <c r="CO2686" s="3"/>
      <c r="CP2686" s="4"/>
      <c r="CQ2686" s="3"/>
      <c r="CS2686" s="4"/>
      <c r="CT2686" s="3"/>
      <c r="CU2686" s="3"/>
    </row>
    <row r="2687" spans="1:99" ht="20.100000000000001" customHeight="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Y2687" s="4"/>
      <c r="Z2687" s="5"/>
      <c r="AB2687" s="6"/>
      <c r="AC2687" s="3"/>
      <c r="AD2687" s="3"/>
      <c r="AE2687" s="3"/>
      <c r="AF2687" s="3"/>
      <c r="AG2687" s="4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X2687" s="4"/>
      <c r="AZ2687" s="4"/>
      <c r="BA2687" s="4"/>
      <c r="BB2687" s="8"/>
      <c r="BC2687" s="3"/>
      <c r="BD2687" s="3"/>
      <c r="BF2687" s="5"/>
      <c r="BG2687" s="5"/>
      <c r="BH2687" s="5"/>
      <c r="BI2687" s="5"/>
      <c r="BJ2687" s="5"/>
      <c r="BK2687" s="3"/>
      <c r="BM2687" s="7"/>
      <c r="BN2687" s="3"/>
      <c r="BO2687" s="3"/>
      <c r="BQ2687" s="7"/>
      <c r="BR2687" s="3"/>
      <c r="BS2687" s="3"/>
      <c r="BV2687" s="4"/>
      <c r="BW2687" s="3"/>
      <c r="BX2687" s="3"/>
      <c r="BY2687" s="3"/>
      <c r="BZ2687" s="3"/>
      <c r="CA2687" s="3"/>
      <c r="CB2687" s="3"/>
      <c r="CC2687" s="3"/>
      <c r="CD2687" s="4"/>
      <c r="CE2687" s="4"/>
      <c r="CF2687" s="3"/>
      <c r="CG2687" s="3"/>
      <c r="CH2687" s="3"/>
      <c r="CI2687" s="3"/>
      <c r="CJ2687" s="3"/>
      <c r="CK2687" s="2"/>
      <c r="CL2687" s="2"/>
      <c r="CM2687" s="4"/>
      <c r="CN2687" s="4"/>
      <c r="CO2687" s="3"/>
      <c r="CP2687" s="4"/>
      <c r="CQ2687" s="3"/>
      <c r="CS2687" s="4"/>
      <c r="CT2687" s="3"/>
      <c r="CU2687" s="3"/>
    </row>
    <row r="2688" spans="1:99" ht="20.100000000000001" customHeight="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Y2688" s="4"/>
      <c r="Z2688" s="5"/>
      <c r="AB2688" s="6"/>
      <c r="AC2688" s="3"/>
      <c r="AD2688" s="3"/>
      <c r="AE2688" s="3"/>
      <c r="AF2688" s="3"/>
      <c r="AG2688" s="4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X2688" s="4"/>
      <c r="AZ2688" s="4"/>
      <c r="BA2688" s="4"/>
      <c r="BB2688" s="8"/>
      <c r="BC2688" s="3"/>
      <c r="BD2688" s="3"/>
      <c r="BF2688" s="5"/>
      <c r="BG2688" s="5"/>
      <c r="BH2688" s="5"/>
      <c r="BI2688" s="5"/>
      <c r="BJ2688" s="5"/>
      <c r="BK2688" s="3"/>
      <c r="BM2688" s="7"/>
      <c r="BN2688" s="3"/>
      <c r="BO2688" s="3"/>
      <c r="BQ2688" s="7"/>
      <c r="BR2688" s="3"/>
      <c r="BS2688" s="3"/>
      <c r="BV2688" s="4"/>
      <c r="BW2688" s="3"/>
      <c r="BX2688" s="3"/>
      <c r="BY2688" s="3"/>
      <c r="BZ2688" s="3"/>
      <c r="CA2688" s="3"/>
      <c r="CB2688" s="3"/>
      <c r="CC2688" s="3"/>
      <c r="CD2688" s="4"/>
      <c r="CE2688" s="4"/>
      <c r="CF2688" s="3"/>
      <c r="CG2688" s="3"/>
      <c r="CH2688" s="3"/>
      <c r="CI2688" s="3"/>
      <c r="CJ2688" s="3"/>
      <c r="CK2688" s="2"/>
      <c r="CL2688" s="2"/>
      <c r="CM2688" s="4"/>
      <c r="CN2688" s="4"/>
      <c r="CO2688" s="3"/>
      <c r="CP2688" s="4"/>
      <c r="CQ2688" s="3"/>
      <c r="CS2688" s="4"/>
      <c r="CT2688" s="3"/>
      <c r="CU2688" s="3"/>
    </row>
    <row r="2689" spans="1:99" ht="20.100000000000001" customHeight="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Y2689" s="4"/>
      <c r="Z2689" s="5"/>
      <c r="AB2689" s="6"/>
      <c r="AC2689" s="3"/>
      <c r="AD2689" s="3"/>
      <c r="AE2689" s="3"/>
      <c r="AF2689" s="3"/>
      <c r="AG2689" s="4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X2689" s="4"/>
      <c r="AZ2689" s="4"/>
      <c r="BA2689" s="4"/>
      <c r="BB2689" s="8"/>
      <c r="BC2689" s="3"/>
      <c r="BD2689" s="3"/>
      <c r="BF2689" s="5"/>
      <c r="BG2689" s="5"/>
      <c r="BH2689" s="5"/>
      <c r="BI2689" s="5"/>
      <c r="BJ2689" s="5"/>
      <c r="BK2689" s="3"/>
      <c r="BM2689" s="7"/>
      <c r="BN2689" s="3"/>
      <c r="BO2689" s="3"/>
      <c r="BQ2689" s="7"/>
      <c r="BR2689" s="3"/>
      <c r="BS2689" s="3"/>
      <c r="BV2689" s="4"/>
      <c r="BW2689" s="3"/>
      <c r="BX2689" s="3"/>
      <c r="BY2689" s="3"/>
      <c r="BZ2689" s="3"/>
      <c r="CA2689" s="3"/>
      <c r="CB2689" s="3"/>
      <c r="CC2689" s="3"/>
      <c r="CD2689" s="4"/>
      <c r="CE2689" s="4"/>
      <c r="CF2689" s="3"/>
      <c r="CG2689" s="3"/>
      <c r="CH2689" s="3"/>
      <c r="CI2689" s="3"/>
      <c r="CJ2689" s="3"/>
      <c r="CK2689" s="2"/>
      <c r="CL2689" s="2"/>
      <c r="CM2689" s="4"/>
      <c r="CN2689" s="4"/>
      <c r="CO2689" s="3"/>
      <c r="CP2689" s="4"/>
      <c r="CQ2689" s="3"/>
      <c r="CS2689" s="4"/>
      <c r="CT2689" s="3"/>
      <c r="CU2689" s="3"/>
    </row>
    <row r="2690" spans="1:99" ht="20.100000000000001" customHeight="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Y2690" s="4"/>
      <c r="Z2690" s="5"/>
      <c r="AB2690" s="6"/>
      <c r="AC2690" s="3"/>
      <c r="AD2690" s="3"/>
      <c r="AE2690" s="3"/>
      <c r="AF2690" s="3"/>
      <c r="AG2690" s="4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X2690" s="4"/>
      <c r="AZ2690" s="4"/>
      <c r="BA2690" s="4"/>
      <c r="BB2690" s="8"/>
      <c r="BC2690" s="3"/>
      <c r="BD2690" s="3"/>
      <c r="BF2690" s="5"/>
      <c r="BG2690" s="5"/>
      <c r="BH2690" s="5"/>
      <c r="BI2690" s="5"/>
      <c r="BJ2690" s="5"/>
      <c r="BK2690" s="3"/>
      <c r="BM2690" s="7"/>
      <c r="BN2690" s="3"/>
      <c r="BO2690" s="3"/>
      <c r="BQ2690" s="7"/>
      <c r="BR2690" s="3"/>
      <c r="BS2690" s="3"/>
      <c r="BV2690" s="4"/>
      <c r="BW2690" s="3"/>
      <c r="BX2690" s="3"/>
      <c r="BY2690" s="3"/>
      <c r="BZ2690" s="3"/>
      <c r="CA2690" s="3"/>
      <c r="CB2690" s="3"/>
      <c r="CC2690" s="3"/>
      <c r="CD2690" s="4"/>
      <c r="CE2690" s="4"/>
      <c r="CF2690" s="3"/>
      <c r="CG2690" s="3"/>
      <c r="CH2690" s="3"/>
      <c r="CI2690" s="3"/>
      <c r="CJ2690" s="3"/>
      <c r="CK2690" s="2"/>
      <c r="CL2690" s="2"/>
      <c r="CM2690" s="4"/>
      <c r="CN2690" s="4"/>
      <c r="CO2690" s="3"/>
      <c r="CP2690" s="4"/>
      <c r="CQ2690" s="3"/>
      <c r="CS2690" s="4"/>
      <c r="CT2690" s="3"/>
      <c r="CU2690" s="3"/>
    </row>
    <row r="2691" spans="1:99" ht="20.100000000000001" customHeight="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Y2691" s="4"/>
      <c r="Z2691" s="5"/>
      <c r="AB2691" s="6"/>
      <c r="AC2691" s="3"/>
      <c r="AD2691" s="3"/>
      <c r="AE2691" s="3"/>
      <c r="AF2691" s="3"/>
      <c r="AG2691" s="4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X2691" s="4"/>
      <c r="AZ2691" s="4"/>
      <c r="BA2691" s="4"/>
      <c r="BB2691" s="8"/>
      <c r="BC2691" s="3"/>
      <c r="BD2691" s="3"/>
      <c r="BF2691" s="5"/>
      <c r="BG2691" s="5"/>
      <c r="BH2691" s="5"/>
      <c r="BI2691" s="5"/>
      <c r="BJ2691" s="5"/>
      <c r="BK2691" s="3"/>
      <c r="BM2691" s="7"/>
      <c r="BN2691" s="3"/>
      <c r="BO2691" s="3"/>
      <c r="BQ2691" s="7"/>
      <c r="BR2691" s="3"/>
      <c r="BS2691" s="3"/>
      <c r="BV2691" s="4"/>
      <c r="BW2691" s="3"/>
      <c r="BX2691" s="3"/>
      <c r="BY2691" s="3"/>
      <c r="BZ2691" s="3"/>
      <c r="CA2691" s="3"/>
      <c r="CB2691" s="3"/>
      <c r="CC2691" s="3"/>
      <c r="CD2691" s="4"/>
      <c r="CE2691" s="4"/>
      <c r="CF2691" s="3"/>
      <c r="CG2691" s="3"/>
      <c r="CH2691" s="3"/>
      <c r="CI2691" s="3"/>
      <c r="CJ2691" s="3"/>
      <c r="CK2691" s="2"/>
      <c r="CL2691" s="2"/>
      <c r="CM2691" s="4"/>
      <c r="CN2691" s="4"/>
      <c r="CO2691" s="3"/>
      <c r="CP2691" s="4"/>
      <c r="CQ2691" s="3"/>
      <c r="CS2691" s="4"/>
      <c r="CT2691" s="3"/>
      <c r="CU2691" s="3"/>
    </row>
    <row r="2692" spans="1:99" ht="20.100000000000001" customHeight="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Y2692" s="4"/>
      <c r="Z2692" s="5"/>
      <c r="AB2692" s="6"/>
      <c r="AC2692" s="3"/>
      <c r="AD2692" s="3"/>
      <c r="AE2692" s="3"/>
      <c r="AF2692" s="3"/>
      <c r="AG2692" s="4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X2692" s="4"/>
      <c r="AZ2692" s="4"/>
      <c r="BA2692" s="4"/>
      <c r="BB2692" s="8"/>
      <c r="BC2692" s="3"/>
      <c r="BD2692" s="3"/>
      <c r="BF2692" s="5"/>
      <c r="BG2692" s="5"/>
      <c r="BH2692" s="5"/>
      <c r="BI2692" s="5"/>
      <c r="BJ2692" s="5"/>
      <c r="BK2692" s="3"/>
      <c r="BM2692" s="7"/>
      <c r="BN2692" s="3"/>
      <c r="BO2692" s="3"/>
      <c r="BQ2692" s="7"/>
      <c r="BR2692" s="3"/>
      <c r="BS2692" s="3"/>
      <c r="BV2692" s="4"/>
      <c r="BW2692" s="3"/>
      <c r="BX2692" s="3"/>
      <c r="BY2692" s="3"/>
      <c r="BZ2692" s="3"/>
      <c r="CA2692" s="3"/>
      <c r="CB2692" s="3"/>
      <c r="CC2692" s="3"/>
      <c r="CD2692" s="4"/>
      <c r="CE2692" s="4"/>
      <c r="CF2692" s="3"/>
      <c r="CG2692" s="3"/>
      <c r="CH2692" s="3"/>
      <c r="CI2692" s="3"/>
      <c r="CJ2692" s="3"/>
      <c r="CK2692" s="2"/>
      <c r="CL2692" s="2"/>
      <c r="CM2692" s="4"/>
      <c r="CN2692" s="4"/>
      <c r="CO2692" s="3"/>
      <c r="CP2692" s="4"/>
      <c r="CQ2692" s="3"/>
      <c r="CS2692" s="4"/>
      <c r="CT2692" s="3"/>
      <c r="CU2692" s="3"/>
    </row>
    <row r="2693" spans="1:99" ht="20.100000000000001" customHeight="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Y2693" s="4"/>
      <c r="Z2693" s="5"/>
      <c r="AB2693" s="6"/>
      <c r="AC2693" s="3"/>
      <c r="AD2693" s="3"/>
      <c r="AE2693" s="3"/>
      <c r="AF2693" s="3"/>
      <c r="AG2693" s="4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X2693" s="4"/>
      <c r="AZ2693" s="4"/>
      <c r="BA2693" s="4"/>
      <c r="BB2693" s="8"/>
      <c r="BC2693" s="3"/>
      <c r="BD2693" s="3"/>
      <c r="BF2693" s="5"/>
      <c r="BG2693" s="5"/>
      <c r="BH2693" s="5"/>
      <c r="BI2693" s="5"/>
      <c r="BJ2693" s="5"/>
      <c r="BK2693" s="3"/>
      <c r="BM2693" s="7"/>
      <c r="BN2693" s="3"/>
      <c r="BO2693" s="3"/>
      <c r="BQ2693" s="7"/>
      <c r="BR2693" s="3"/>
      <c r="BS2693" s="3"/>
      <c r="BV2693" s="4"/>
      <c r="BW2693" s="3"/>
      <c r="BX2693" s="3"/>
      <c r="BY2693" s="3"/>
      <c r="BZ2693" s="3"/>
      <c r="CA2693" s="3"/>
      <c r="CB2693" s="3"/>
      <c r="CC2693" s="3"/>
      <c r="CD2693" s="4"/>
      <c r="CE2693" s="4"/>
      <c r="CF2693" s="3"/>
      <c r="CG2693" s="3"/>
      <c r="CH2693" s="3"/>
      <c r="CI2693" s="3"/>
      <c r="CJ2693" s="3"/>
      <c r="CK2693" s="2"/>
      <c r="CL2693" s="2"/>
      <c r="CM2693" s="4"/>
      <c r="CN2693" s="4"/>
      <c r="CO2693" s="3"/>
      <c r="CP2693" s="4"/>
      <c r="CQ2693" s="3"/>
      <c r="CS2693" s="4"/>
      <c r="CT2693" s="3"/>
      <c r="CU2693" s="3"/>
    </row>
    <row r="2694" spans="1:99" ht="20.100000000000001" customHeight="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Y2694" s="4"/>
      <c r="Z2694" s="5"/>
      <c r="AB2694" s="6"/>
      <c r="AC2694" s="3"/>
      <c r="AD2694" s="3"/>
      <c r="AE2694" s="3"/>
      <c r="AF2694" s="3"/>
      <c r="AG2694" s="4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X2694" s="4"/>
      <c r="AZ2694" s="4"/>
      <c r="BA2694" s="4"/>
      <c r="BB2694" s="8"/>
      <c r="BC2694" s="3"/>
      <c r="BD2694" s="3"/>
      <c r="BF2694" s="5"/>
      <c r="BG2694" s="5"/>
      <c r="BH2694" s="5"/>
      <c r="BI2694" s="5"/>
      <c r="BJ2694" s="5"/>
      <c r="BK2694" s="3"/>
      <c r="BM2694" s="7"/>
      <c r="BN2694" s="3"/>
      <c r="BO2694" s="3"/>
      <c r="BQ2694" s="7"/>
      <c r="BR2694" s="3"/>
      <c r="BS2694" s="3"/>
      <c r="BV2694" s="4"/>
      <c r="BW2694" s="3"/>
      <c r="BX2694" s="3"/>
      <c r="BY2694" s="3"/>
      <c r="BZ2694" s="3"/>
      <c r="CA2694" s="3"/>
      <c r="CB2694" s="3"/>
      <c r="CC2694" s="3"/>
      <c r="CD2694" s="4"/>
      <c r="CE2694" s="4"/>
      <c r="CF2694" s="3"/>
      <c r="CG2694" s="3"/>
      <c r="CH2694" s="3"/>
      <c r="CI2694" s="3"/>
      <c r="CJ2694" s="3"/>
      <c r="CK2694" s="2"/>
      <c r="CL2694" s="2"/>
      <c r="CM2694" s="4"/>
      <c r="CN2694" s="4"/>
      <c r="CO2694" s="3"/>
      <c r="CP2694" s="4"/>
      <c r="CQ2694" s="3"/>
      <c r="CS2694" s="4"/>
      <c r="CT2694" s="3"/>
      <c r="CU2694" s="3"/>
    </row>
    <row r="2695" spans="1:99" ht="20.100000000000001" customHeight="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Y2695" s="4"/>
      <c r="Z2695" s="5"/>
      <c r="AB2695" s="6"/>
      <c r="AC2695" s="3"/>
      <c r="AD2695" s="3"/>
      <c r="AE2695" s="3"/>
      <c r="AF2695" s="3"/>
      <c r="AG2695" s="4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X2695" s="4"/>
      <c r="AZ2695" s="4"/>
      <c r="BA2695" s="4"/>
      <c r="BB2695" s="8"/>
      <c r="BC2695" s="3"/>
      <c r="BD2695" s="3"/>
      <c r="BF2695" s="5"/>
      <c r="BG2695" s="5"/>
      <c r="BH2695" s="5"/>
      <c r="BI2695" s="5"/>
      <c r="BJ2695" s="5"/>
      <c r="BK2695" s="3"/>
      <c r="BM2695" s="7"/>
      <c r="BN2695" s="3"/>
      <c r="BO2695" s="3"/>
      <c r="BQ2695" s="7"/>
      <c r="BR2695" s="3"/>
      <c r="BS2695" s="3"/>
      <c r="BV2695" s="4"/>
      <c r="BW2695" s="3"/>
      <c r="BX2695" s="3"/>
      <c r="BY2695" s="3"/>
      <c r="BZ2695" s="3"/>
      <c r="CA2695" s="3"/>
      <c r="CB2695" s="3"/>
      <c r="CC2695" s="3"/>
      <c r="CD2695" s="4"/>
      <c r="CE2695" s="4"/>
      <c r="CF2695" s="3"/>
      <c r="CG2695" s="3"/>
      <c r="CH2695" s="3"/>
      <c r="CI2695" s="3"/>
      <c r="CJ2695" s="3"/>
      <c r="CK2695" s="2"/>
      <c r="CL2695" s="2"/>
      <c r="CM2695" s="4"/>
      <c r="CN2695" s="4"/>
      <c r="CO2695" s="3"/>
      <c r="CP2695" s="4"/>
      <c r="CQ2695" s="3"/>
      <c r="CS2695" s="4"/>
      <c r="CT2695" s="3"/>
      <c r="CU2695" s="3"/>
    </row>
    <row r="2696" spans="1:99" ht="20.100000000000001" customHeight="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Y2696" s="4"/>
      <c r="Z2696" s="5"/>
      <c r="AB2696" s="6"/>
      <c r="AC2696" s="3"/>
      <c r="AD2696" s="3"/>
      <c r="AE2696" s="3"/>
      <c r="AF2696" s="3"/>
      <c r="AG2696" s="4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X2696" s="4"/>
      <c r="AZ2696" s="4"/>
      <c r="BA2696" s="4"/>
      <c r="BB2696" s="8"/>
      <c r="BC2696" s="3"/>
      <c r="BD2696" s="3"/>
      <c r="BF2696" s="5"/>
      <c r="BG2696" s="5"/>
      <c r="BH2696" s="5"/>
      <c r="BI2696" s="5"/>
      <c r="BJ2696" s="5"/>
      <c r="BK2696" s="3"/>
      <c r="BM2696" s="7"/>
      <c r="BN2696" s="3"/>
      <c r="BO2696" s="3"/>
      <c r="BQ2696" s="7"/>
      <c r="BR2696" s="3"/>
      <c r="BS2696" s="3"/>
      <c r="BV2696" s="4"/>
      <c r="BW2696" s="3"/>
      <c r="BX2696" s="3"/>
      <c r="BY2696" s="3"/>
      <c r="BZ2696" s="3"/>
      <c r="CA2696" s="3"/>
      <c r="CB2696" s="3"/>
      <c r="CC2696" s="3"/>
      <c r="CD2696" s="4"/>
      <c r="CE2696" s="4"/>
      <c r="CF2696" s="3"/>
      <c r="CG2696" s="3"/>
      <c r="CH2696" s="3"/>
      <c r="CI2696" s="3"/>
      <c r="CJ2696" s="3"/>
      <c r="CK2696" s="2"/>
      <c r="CL2696" s="2"/>
      <c r="CM2696" s="4"/>
      <c r="CN2696" s="4"/>
      <c r="CO2696" s="3"/>
      <c r="CP2696" s="4"/>
      <c r="CQ2696" s="3"/>
      <c r="CS2696" s="4"/>
      <c r="CT2696" s="3"/>
      <c r="CU2696" s="3"/>
    </row>
    <row r="2697" spans="1:99" ht="20.100000000000001" customHeight="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Y2697" s="4"/>
      <c r="Z2697" s="5"/>
      <c r="AB2697" s="6"/>
      <c r="AC2697" s="3"/>
      <c r="AD2697" s="3"/>
      <c r="AE2697" s="3"/>
      <c r="AF2697" s="3"/>
      <c r="AG2697" s="4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X2697" s="4"/>
      <c r="AZ2697" s="4"/>
      <c r="BA2697" s="4"/>
      <c r="BB2697" s="8"/>
      <c r="BC2697" s="3"/>
      <c r="BD2697" s="3"/>
      <c r="BF2697" s="5"/>
      <c r="BG2697" s="5"/>
      <c r="BH2697" s="5"/>
      <c r="BI2697" s="5"/>
      <c r="BJ2697" s="5"/>
      <c r="BK2697" s="3"/>
      <c r="BM2697" s="7"/>
      <c r="BN2697" s="3"/>
      <c r="BO2697" s="3"/>
      <c r="BQ2697" s="7"/>
      <c r="BR2697" s="3"/>
      <c r="BS2697" s="3"/>
      <c r="BV2697" s="4"/>
      <c r="BW2697" s="3"/>
      <c r="BX2697" s="3"/>
      <c r="BY2697" s="3"/>
      <c r="BZ2697" s="3"/>
      <c r="CA2697" s="3"/>
      <c r="CB2697" s="3"/>
      <c r="CC2697" s="3"/>
      <c r="CD2697" s="4"/>
      <c r="CE2697" s="4"/>
      <c r="CF2697" s="3"/>
      <c r="CG2697" s="3"/>
      <c r="CH2697" s="3"/>
      <c r="CI2697" s="3"/>
      <c r="CJ2697" s="3"/>
      <c r="CK2697" s="2"/>
      <c r="CL2697" s="2"/>
      <c r="CM2697" s="4"/>
      <c r="CN2697" s="4"/>
      <c r="CO2697" s="3"/>
      <c r="CP2697" s="4"/>
      <c r="CQ2697" s="3"/>
      <c r="CS2697" s="4"/>
      <c r="CT2697" s="3"/>
      <c r="CU2697" s="3"/>
    </row>
    <row r="2698" spans="1:99" ht="20.100000000000001" customHeight="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Y2698" s="4"/>
      <c r="Z2698" s="5"/>
      <c r="AB2698" s="6"/>
      <c r="AC2698" s="3"/>
      <c r="AD2698" s="3"/>
      <c r="AE2698" s="3"/>
      <c r="AF2698" s="3"/>
      <c r="AG2698" s="4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X2698" s="4"/>
      <c r="AZ2698" s="4"/>
      <c r="BA2698" s="4"/>
      <c r="BB2698" s="8"/>
      <c r="BC2698" s="3"/>
      <c r="BD2698" s="3"/>
      <c r="BF2698" s="5"/>
      <c r="BG2698" s="5"/>
      <c r="BH2698" s="5"/>
      <c r="BI2698" s="5"/>
      <c r="BJ2698" s="5"/>
      <c r="BK2698" s="3"/>
      <c r="BM2698" s="7"/>
      <c r="BN2698" s="3"/>
      <c r="BO2698" s="3"/>
      <c r="BQ2698" s="7"/>
      <c r="BR2698" s="3"/>
      <c r="BS2698" s="3"/>
      <c r="BV2698" s="4"/>
      <c r="BW2698" s="3"/>
      <c r="BX2698" s="3"/>
      <c r="BY2698" s="3"/>
      <c r="BZ2698" s="3"/>
      <c r="CA2698" s="3"/>
      <c r="CB2698" s="3"/>
      <c r="CC2698" s="3"/>
      <c r="CD2698" s="4"/>
      <c r="CE2698" s="4"/>
      <c r="CF2698" s="3"/>
      <c r="CG2698" s="3"/>
      <c r="CH2698" s="3"/>
      <c r="CI2698" s="3"/>
      <c r="CJ2698" s="3"/>
      <c r="CK2698" s="2"/>
      <c r="CL2698" s="2"/>
      <c r="CM2698" s="4"/>
      <c r="CN2698" s="4"/>
      <c r="CO2698" s="3"/>
      <c r="CP2698" s="4"/>
      <c r="CQ2698" s="3"/>
      <c r="CS2698" s="4"/>
      <c r="CT2698" s="3"/>
      <c r="CU2698" s="3"/>
    </row>
    <row r="2699" spans="1:99" ht="20.100000000000001" customHeight="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Y2699" s="4"/>
      <c r="Z2699" s="5"/>
      <c r="AB2699" s="6"/>
      <c r="AC2699" s="3"/>
      <c r="AD2699" s="3"/>
      <c r="AE2699" s="3"/>
      <c r="AF2699" s="3"/>
      <c r="AG2699" s="4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X2699" s="4"/>
      <c r="AZ2699" s="4"/>
      <c r="BA2699" s="4"/>
      <c r="BB2699" s="8"/>
      <c r="BC2699" s="3"/>
      <c r="BD2699" s="3"/>
      <c r="BF2699" s="5"/>
      <c r="BG2699" s="5"/>
      <c r="BH2699" s="5"/>
      <c r="BI2699" s="5"/>
      <c r="BJ2699" s="5"/>
      <c r="BK2699" s="3"/>
      <c r="BM2699" s="7"/>
      <c r="BN2699" s="3"/>
      <c r="BO2699" s="3"/>
      <c r="BQ2699" s="7"/>
      <c r="BR2699" s="3"/>
      <c r="BS2699" s="3"/>
      <c r="BV2699" s="4"/>
      <c r="BW2699" s="3"/>
      <c r="BX2699" s="3"/>
      <c r="BY2699" s="3"/>
      <c r="BZ2699" s="3"/>
      <c r="CA2699" s="3"/>
      <c r="CB2699" s="3"/>
      <c r="CC2699" s="3"/>
      <c r="CD2699" s="4"/>
      <c r="CE2699" s="4"/>
      <c r="CF2699" s="3"/>
      <c r="CG2699" s="3"/>
      <c r="CH2699" s="3"/>
      <c r="CI2699" s="3"/>
      <c r="CJ2699" s="3"/>
      <c r="CK2699" s="2"/>
      <c r="CL2699" s="2"/>
      <c r="CM2699" s="4"/>
      <c r="CN2699" s="4"/>
      <c r="CO2699" s="3"/>
      <c r="CP2699" s="4"/>
      <c r="CQ2699" s="3"/>
      <c r="CS2699" s="4"/>
      <c r="CT2699" s="3"/>
      <c r="CU2699" s="3"/>
    </row>
    <row r="2700" spans="1:99" ht="20.100000000000001" customHeight="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Y2700" s="4"/>
      <c r="Z2700" s="5"/>
      <c r="AB2700" s="6"/>
      <c r="AC2700" s="3"/>
      <c r="AD2700" s="3"/>
      <c r="AE2700" s="3"/>
      <c r="AF2700" s="3"/>
      <c r="AG2700" s="4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X2700" s="4"/>
      <c r="AZ2700" s="4"/>
      <c r="BA2700" s="4"/>
      <c r="BB2700" s="8"/>
      <c r="BC2700" s="3"/>
      <c r="BD2700" s="3"/>
      <c r="BF2700" s="5"/>
      <c r="BG2700" s="5"/>
      <c r="BH2700" s="5"/>
      <c r="BI2700" s="5"/>
      <c r="BJ2700" s="5"/>
      <c r="BK2700" s="3"/>
      <c r="BM2700" s="7"/>
      <c r="BN2700" s="3"/>
      <c r="BO2700" s="3"/>
      <c r="BQ2700" s="7"/>
      <c r="BR2700" s="3"/>
      <c r="BS2700" s="3"/>
      <c r="BV2700" s="4"/>
      <c r="BW2700" s="3"/>
      <c r="BX2700" s="3"/>
      <c r="BY2700" s="3"/>
      <c r="BZ2700" s="3"/>
      <c r="CA2700" s="3"/>
      <c r="CB2700" s="3"/>
      <c r="CC2700" s="3"/>
      <c r="CD2700" s="4"/>
      <c r="CE2700" s="4"/>
      <c r="CF2700" s="3"/>
      <c r="CG2700" s="3"/>
      <c r="CH2700" s="3"/>
      <c r="CI2700" s="3"/>
      <c r="CJ2700" s="3"/>
      <c r="CK2700" s="2"/>
      <c r="CL2700" s="2"/>
      <c r="CM2700" s="4"/>
      <c r="CN2700" s="4"/>
      <c r="CO2700" s="3"/>
      <c r="CP2700" s="4"/>
      <c r="CQ2700" s="3"/>
      <c r="CS2700" s="4"/>
      <c r="CT2700" s="3"/>
      <c r="CU2700" s="3"/>
    </row>
    <row r="2701" spans="1:99" ht="20.100000000000001" customHeight="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Y2701" s="4"/>
      <c r="Z2701" s="5"/>
      <c r="AB2701" s="6"/>
      <c r="AC2701" s="3"/>
      <c r="AD2701" s="3"/>
      <c r="AE2701" s="3"/>
      <c r="AF2701" s="3"/>
      <c r="AG2701" s="4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X2701" s="4"/>
      <c r="AZ2701" s="4"/>
      <c r="BA2701" s="4"/>
      <c r="BB2701" s="8"/>
      <c r="BC2701" s="3"/>
      <c r="BD2701" s="3"/>
      <c r="BF2701" s="5"/>
      <c r="BG2701" s="5"/>
      <c r="BH2701" s="5"/>
      <c r="BI2701" s="5"/>
      <c r="BJ2701" s="5"/>
      <c r="BK2701" s="3"/>
      <c r="BM2701" s="7"/>
      <c r="BN2701" s="3"/>
      <c r="BO2701" s="3"/>
      <c r="BQ2701" s="7"/>
      <c r="BR2701" s="3"/>
      <c r="BS2701" s="3"/>
      <c r="BV2701" s="4"/>
      <c r="BW2701" s="3"/>
      <c r="BX2701" s="3"/>
      <c r="BY2701" s="3"/>
      <c r="BZ2701" s="3"/>
      <c r="CA2701" s="3"/>
      <c r="CB2701" s="3"/>
      <c r="CC2701" s="3"/>
      <c r="CD2701" s="4"/>
      <c r="CE2701" s="4"/>
      <c r="CF2701" s="3"/>
      <c r="CG2701" s="3"/>
      <c r="CH2701" s="3"/>
      <c r="CI2701" s="3"/>
      <c r="CJ2701" s="3"/>
      <c r="CK2701" s="2"/>
      <c r="CL2701" s="2"/>
      <c r="CM2701" s="4"/>
      <c r="CN2701" s="4"/>
      <c r="CO2701" s="3"/>
      <c r="CP2701" s="4"/>
      <c r="CQ2701" s="3"/>
      <c r="CS2701" s="4"/>
      <c r="CT2701" s="3"/>
      <c r="CU2701" s="3"/>
    </row>
    <row r="2702" spans="1:99" ht="20.100000000000001" customHeight="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Y2702" s="4"/>
      <c r="Z2702" s="5"/>
      <c r="AB2702" s="6"/>
      <c r="AC2702" s="3"/>
      <c r="AD2702" s="3"/>
      <c r="AE2702" s="3"/>
      <c r="AF2702" s="3"/>
      <c r="AG2702" s="4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X2702" s="4"/>
      <c r="AZ2702" s="4"/>
      <c r="BA2702" s="4"/>
      <c r="BB2702" s="8"/>
      <c r="BC2702" s="3"/>
      <c r="BD2702" s="3"/>
      <c r="BF2702" s="5"/>
      <c r="BG2702" s="5"/>
      <c r="BH2702" s="5"/>
      <c r="BI2702" s="5"/>
      <c r="BJ2702" s="5"/>
      <c r="BK2702" s="3"/>
      <c r="BM2702" s="7"/>
      <c r="BN2702" s="3"/>
      <c r="BO2702" s="3"/>
      <c r="BQ2702" s="7"/>
      <c r="BR2702" s="3"/>
      <c r="BS2702" s="3"/>
      <c r="BV2702" s="4"/>
      <c r="BW2702" s="3"/>
      <c r="BX2702" s="3"/>
      <c r="BY2702" s="3"/>
      <c r="BZ2702" s="3"/>
      <c r="CA2702" s="3"/>
      <c r="CB2702" s="3"/>
      <c r="CC2702" s="3"/>
      <c r="CD2702" s="4"/>
      <c r="CE2702" s="4"/>
      <c r="CF2702" s="3"/>
      <c r="CG2702" s="3"/>
      <c r="CH2702" s="3"/>
      <c r="CI2702" s="3"/>
      <c r="CJ2702" s="3"/>
      <c r="CK2702" s="2"/>
      <c r="CL2702" s="2"/>
      <c r="CM2702" s="4"/>
      <c r="CN2702" s="4"/>
      <c r="CO2702" s="3"/>
      <c r="CP2702" s="4"/>
      <c r="CQ2702" s="3"/>
      <c r="CS2702" s="4"/>
      <c r="CT2702" s="3"/>
      <c r="CU2702" s="3"/>
    </row>
    <row r="2703" spans="1:99" ht="20.100000000000001" customHeight="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Y2703" s="4"/>
      <c r="Z2703" s="5"/>
      <c r="AB2703" s="6"/>
      <c r="AC2703" s="3"/>
      <c r="AD2703" s="3"/>
      <c r="AE2703" s="3"/>
      <c r="AF2703" s="3"/>
      <c r="AG2703" s="4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X2703" s="4"/>
      <c r="AZ2703" s="4"/>
      <c r="BA2703" s="4"/>
      <c r="BB2703" s="8"/>
      <c r="BC2703" s="3"/>
      <c r="BD2703" s="3"/>
      <c r="BF2703" s="5"/>
      <c r="BG2703" s="5"/>
      <c r="BH2703" s="5"/>
      <c r="BI2703" s="5"/>
      <c r="BJ2703" s="5"/>
      <c r="BK2703" s="3"/>
      <c r="BM2703" s="7"/>
      <c r="BN2703" s="3"/>
      <c r="BO2703" s="3"/>
      <c r="BQ2703" s="7"/>
      <c r="BR2703" s="3"/>
      <c r="BS2703" s="3"/>
      <c r="BV2703" s="4"/>
      <c r="BW2703" s="3"/>
      <c r="BX2703" s="3"/>
      <c r="BY2703" s="3"/>
      <c r="BZ2703" s="3"/>
      <c r="CA2703" s="3"/>
      <c r="CB2703" s="3"/>
      <c r="CC2703" s="3"/>
      <c r="CD2703" s="4"/>
      <c r="CE2703" s="4"/>
      <c r="CF2703" s="3"/>
      <c r="CG2703" s="3"/>
      <c r="CH2703" s="3"/>
      <c r="CI2703" s="3"/>
      <c r="CJ2703" s="3"/>
      <c r="CK2703" s="2"/>
      <c r="CL2703" s="2"/>
      <c r="CM2703" s="4"/>
      <c r="CN2703" s="4"/>
      <c r="CO2703" s="3"/>
      <c r="CP2703" s="4"/>
      <c r="CQ2703" s="3"/>
      <c r="CS2703" s="4"/>
      <c r="CT2703" s="3"/>
      <c r="CU2703" s="3"/>
    </row>
    <row r="2704" spans="1:99" ht="20.100000000000001" customHeight="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Y2704" s="4"/>
      <c r="Z2704" s="5"/>
      <c r="AB2704" s="6"/>
      <c r="AC2704" s="3"/>
      <c r="AD2704" s="3"/>
      <c r="AE2704" s="3"/>
      <c r="AF2704" s="3"/>
      <c r="AG2704" s="4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X2704" s="4"/>
      <c r="AZ2704" s="4"/>
      <c r="BA2704" s="4"/>
      <c r="BB2704" s="8"/>
      <c r="BC2704" s="3"/>
      <c r="BD2704" s="3"/>
      <c r="BF2704" s="5"/>
      <c r="BG2704" s="5"/>
      <c r="BH2704" s="5"/>
      <c r="BI2704" s="5"/>
      <c r="BJ2704" s="5"/>
      <c r="BK2704" s="3"/>
      <c r="BM2704" s="7"/>
      <c r="BN2704" s="3"/>
      <c r="BO2704" s="3"/>
      <c r="BQ2704" s="7"/>
      <c r="BR2704" s="3"/>
      <c r="BS2704" s="3"/>
      <c r="BV2704" s="4"/>
      <c r="BW2704" s="3"/>
      <c r="BX2704" s="3"/>
      <c r="BY2704" s="3"/>
      <c r="BZ2704" s="3"/>
      <c r="CA2704" s="3"/>
      <c r="CB2704" s="3"/>
      <c r="CC2704" s="3"/>
      <c r="CD2704" s="4"/>
      <c r="CE2704" s="4"/>
      <c r="CF2704" s="3"/>
      <c r="CG2704" s="3"/>
      <c r="CH2704" s="3"/>
      <c r="CI2704" s="3"/>
      <c r="CJ2704" s="3"/>
      <c r="CK2704" s="2"/>
      <c r="CL2704" s="2"/>
      <c r="CM2704" s="4"/>
      <c r="CN2704" s="4"/>
      <c r="CO2704" s="3"/>
      <c r="CP2704" s="4"/>
      <c r="CQ2704" s="3"/>
      <c r="CS2704" s="4"/>
      <c r="CT2704" s="3"/>
      <c r="CU2704" s="3"/>
    </row>
    <row r="2705" spans="1:99" ht="20.100000000000001" customHeight="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Y2705" s="4"/>
      <c r="Z2705" s="5"/>
      <c r="AB2705" s="6"/>
      <c r="AC2705" s="3"/>
      <c r="AD2705" s="3"/>
      <c r="AE2705" s="3"/>
      <c r="AF2705" s="3"/>
      <c r="AG2705" s="4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X2705" s="4"/>
      <c r="AZ2705" s="4"/>
      <c r="BA2705" s="4"/>
      <c r="BB2705" s="8"/>
      <c r="BC2705" s="3"/>
      <c r="BD2705" s="3"/>
      <c r="BF2705" s="5"/>
      <c r="BG2705" s="5"/>
      <c r="BH2705" s="5"/>
      <c r="BI2705" s="5"/>
      <c r="BJ2705" s="5"/>
      <c r="BK2705" s="3"/>
      <c r="BM2705" s="7"/>
      <c r="BN2705" s="3"/>
      <c r="BO2705" s="3"/>
      <c r="BQ2705" s="7"/>
      <c r="BR2705" s="3"/>
      <c r="BS2705" s="3"/>
      <c r="BV2705" s="4"/>
      <c r="BW2705" s="3"/>
      <c r="BX2705" s="3"/>
      <c r="BY2705" s="3"/>
      <c r="BZ2705" s="3"/>
      <c r="CA2705" s="3"/>
      <c r="CB2705" s="3"/>
      <c r="CC2705" s="3"/>
      <c r="CD2705" s="4"/>
      <c r="CE2705" s="4"/>
      <c r="CF2705" s="3"/>
      <c r="CG2705" s="3"/>
      <c r="CH2705" s="3"/>
      <c r="CI2705" s="3"/>
      <c r="CJ2705" s="3"/>
      <c r="CK2705" s="2"/>
      <c r="CL2705" s="2"/>
      <c r="CM2705" s="4"/>
      <c r="CN2705" s="4"/>
      <c r="CO2705" s="3"/>
      <c r="CP2705" s="4"/>
      <c r="CQ2705" s="3"/>
      <c r="CS2705" s="4"/>
      <c r="CT2705" s="3"/>
      <c r="CU2705" s="3"/>
    </row>
    <row r="2706" spans="1:99" ht="20.100000000000001" customHeight="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Y2706" s="4"/>
      <c r="Z2706" s="5"/>
      <c r="AB2706" s="6"/>
      <c r="AC2706" s="3"/>
      <c r="AD2706" s="3"/>
      <c r="AE2706" s="3"/>
      <c r="AF2706" s="3"/>
      <c r="AG2706" s="4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X2706" s="4"/>
      <c r="AZ2706" s="4"/>
      <c r="BA2706" s="4"/>
      <c r="BB2706" s="8"/>
      <c r="BC2706" s="3"/>
      <c r="BD2706" s="3"/>
      <c r="BF2706" s="5"/>
      <c r="BG2706" s="5"/>
      <c r="BH2706" s="5"/>
      <c r="BI2706" s="5"/>
      <c r="BJ2706" s="5"/>
      <c r="BK2706" s="3"/>
      <c r="BM2706" s="7"/>
      <c r="BN2706" s="3"/>
      <c r="BO2706" s="3"/>
      <c r="BQ2706" s="7"/>
      <c r="BR2706" s="3"/>
      <c r="BS2706" s="3"/>
      <c r="BV2706" s="4"/>
      <c r="BW2706" s="3"/>
      <c r="BX2706" s="3"/>
      <c r="BY2706" s="3"/>
      <c r="BZ2706" s="3"/>
      <c r="CA2706" s="3"/>
      <c r="CB2706" s="3"/>
      <c r="CC2706" s="3"/>
      <c r="CD2706" s="4"/>
      <c r="CE2706" s="4"/>
      <c r="CF2706" s="3"/>
      <c r="CG2706" s="3"/>
      <c r="CH2706" s="3"/>
      <c r="CI2706" s="3"/>
      <c r="CJ2706" s="3"/>
      <c r="CK2706" s="2"/>
      <c r="CL2706" s="2"/>
      <c r="CM2706" s="4"/>
      <c r="CN2706" s="4"/>
      <c r="CO2706" s="3"/>
      <c r="CP2706" s="4"/>
      <c r="CQ2706" s="3"/>
      <c r="CS2706" s="4"/>
      <c r="CT2706" s="3"/>
      <c r="CU2706" s="3"/>
    </row>
    <row r="2707" spans="1:99" ht="20.100000000000001" customHeight="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Y2707" s="4"/>
      <c r="Z2707" s="5"/>
      <c r="AB2707" s="6"/>
      <c r="AC2707" s="3"/>
      <c r="AD2707" s="3"/>
      <c r="AE2707" s="3"/>
      <c r="AF2707" s="3"/>
      <c r="AG2707" s="4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X2707" s="4"/>
      <c r="AZ2707" s="4"/>
      <c r="BA2707" s="4"/>
      <c r="BB2707" s="8"/>
      <c r="BC2707" s="3"/>
      <c r="BD2707" s="3"/>
      <c r="BF2707" s="5"/>
      <c r="BG2707" s="5"/>
      <c r="BH2707" s="5"/>
      <c r="BI2707" s="5"/>
      <c r="BJ2707" s="5"/>
      <c r="BK2707" s="3"/>
      <c r="BM2707" s="7"/>
      <c r="BN2707" s="3"/>
      <c r="BO2707" s="3"/>
      <c r="BQ2707" s="7"/>
      <c r="BR2707" s="3"/>
      <c r="BS2707" s="3"/>
      <c r="BV2707" s="4"/>
      <c r="BW2707" s="3"/>
      <c r="BX2707" s="3"/>
      <c r="BY2707" s="3"/>
      <c r="BZ2707" s="3"/>
      <c r="CA2707" s="3"/>
      <c r="CB2707" s="3"/>
      <c r="CC2707" s="3"/>
      <c r="CD2707" s="4"/>
      <c r="CE2707" s="4"/>
      <c r="CF2707" s="3"/>
      <c r="CG2707" s="3"/>
      <c r="CH2707" s="3"/>
      <c r="CI2707" s="3"/>
      <c r="CJ2707" s="3"/>
      <c r="CK2707" s="2"/>
      <c r="CL2707" s="2"/>
      <c r="CM2707" s="4"/>
      <c r="CN2707" s="4"/>
      <c r="CO2707" s="3"/>
      <c r="CP2707" s="4"/>
      <c r="CQ2707" s="3"/>
      <c r="CS2707" s="4"/>
      <c r="CT2707" s="3"/>
      <c r="CU2707" s="3"/>
    </row>
    <row r="2708" spans="1:99" ht="20.100000000000001" customHeight="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Y2708" s="4"/>
      <c r="Z2708" s="5"/>
      <c r="AB2708" s="6"/>
      <c r="AC2708" s="3"/>
      <c r="AD2708" s="3"/>
      <c r="AE2708" s="3"/>
      <c r="AF2708" s="3"/>
      <c r="AG2708" s="4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X2708" s="4"/>
      <c r="AZ2708" s="4"/>
      <c r="BA2708" s="4"/>
      <c r="BB2708" s="8"/>
      <c r="BC2708" s="3"/>
      <c r="BD2708" s="3"/>
      <c r="BF2708" s="5"/>
      <c r="BG2708" s="5"/>
      <c r="BH2708" s="5"/>
      <c r="BI2708" s="5"/>
      <c r="BJ2708" s="5"/>
      <c r="BK2708" s="3"/>
      <c r="BM2708" s="7"/>
      <c r="BN2708" s="3"/>
      <c r="BO2708" s="3"/>
      <c r="BQ2708" s="7"/>
      <c r="BR2708" s="3"/>
      <c r="BS2708" s="3"/>
      <c r="BV2708" s="4"/>
      <c r="BW2708" s="3"/>
      <c r="BX2708" s="3"/>
      <c r="BY2708" s="3"/>
      <c r="BZ2708" s="3"/>
      <c r="CA2708" s="3"/>
      <c r="CB2708" s="3"/>
      <c r="CC2708" s="3"/>
      <c r="CD2708" s="4"/>
      <c r="CE2708" s="4"/>
      <c r="CF2708" s="3"/>
      <c r="CG2708" s="3"/>
      <c r="CH2708" s="3"/>
      <c r="CI2708" s="3"/>
      <c r="CJ2708" s="3"/>
      <c r="CK2708" s="2"/>
      <c r="CL2708" s="2"/>
      <c r="CM2708" s="4"/>
      <c r="CN2708" s="4"/>
      <c r="CO2708" s="3"/>
      <c r="CP2708" s="4"/>
      <c r="CQ2708" s="3"/>
      <c r="CS2708" s="4"/>
      <c r="CT2708" s="3"/>
      <c r="CU2708" s="3"/>
    </row>
    <row r="2709" spans="1:99" ht="20.100000000000001" customHeight="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Y2709" s="4"/>
      <c r="Z2709" s="5"/>
      <c r="AB2709" s="6"/>
      <c r="AC2709" s="3"/>
      <c r="AD2709" s="3"/>
      <c r="AE2709" s="3"/>
      <c r="AF2709" s="3"/>
      <c r="AG2709" s="4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X2709" s="4"/>
      <c r="AZ2709" s="4"/>
      <c r="BA2709" s="4"/>
      <c r="BB2709" s="8"/>
      <c r="BC2709" s="3"/>
      <c r="BD2709" s="3"/>
      <c r="BF2709" s="5"/>
      <c r="BG2709" s="5"/>
      <c r="BH2709" s="5"/>
      <c r="BI2709" s="5"/>
      <c r="BJ2709" s="5"/>
      <c r="BK2709" s="3"/>
      <c r="BM2709" s="7"/>
      <c r="BN2709" s="3"/>
      <c r="BO2709" s="3"/>
      <c r="BQ2709" s="7"/>
      <c r="BR2709" s="3"/>
      <c r="BS2709" s="3"/>
      <c r="BV2709" s="4"/>
      <c r="BW2709" s="3"/>
      <c r="BX2709" s="3"/>
      <c r="BY2709" s="3"/>
      <c r="BZ2709" s="3"/>
      <c r="CA2709" s="3"/>
      <c r="CB2709" s="3"/>
      <c r="CC2709" s="3"/>
      <c r="CD2709" s="4"/>
      <c r="CE2709" s="4"/>
      <c r="CF2709" s="3"/>
      <c r="CG2709" s="3"/>
      <c r="CH2709" s="3"/>
      <c r="CI2709" s="3"/>
      <c r="CJ2709" s="3"/>
      <c r="CK2709" s="2"/>
      <c r="CL2709" s="2"/>
      <c r="CM2709" s="4"/>
      <c r="CN2709" s="4"/>
      <c r="CO2709" s="3"/>
      <c r="CP2709" s="4"/>
      <c r="CQ2709" s="3"/>
      <c r="CS2709" s="4"/>
      <c r="CT2709" s="3"/>
      <c r="CU2709" s="3"/>
    </row>
    <row r="2710" spans="1:99" ht="20.100000000000001" customHeight="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Y2710" s="4"/>
      <c r="Z2710" s="5"/>
      <c r="AB2710" s="6"/>
      <c r="AC2710" s="3"/>
      <c r="AD2710" s="3"/>
      <c r="AE2710" s="3"/>
      <c r="AF2710" s="3"/>
      <c r="AG2710" s="4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X2710" s="4"/>
      <c r="AZ2710" s="4"/>
      <c r="BA2710" s="4"/>
      <c r="BB2710" s="8"/>
      <c r="BC2710" s="3"/>
      <c r="BD2710" s="3"/>
      <c r="BF2710" s="5"/>
      <c r="BG2710" s="5"/>
      <c r="BH2710" s="5"/>
      <c r="BI2710" s="5"/>
      <c r="BJ2710" s="5"/>
      <c r="BK2710" s="3"/>
      <c r="BM2710" s="7"/>
      <c r="BN2710" s="3"/>
      <c r="BO2710" s="3"/>
      <c r="BQ2710" s="7"/>
      <c r="BR2710" s="3"/>
      <c r="BS2710" s="3"/>
      <c r="BV2710" s="4"/>
      <c r="BW2710" s="3"/>
      <c r="BX2710" s="3"/>
      <c r="BY2710" s="3"/>
      <c r="BZ2710" s="3"/>
      <c r="CA2710" s="3"/>
      <c r="CB2710" s="3"/>
      <c r="CC2710" s="3"/>
      <c r="CD2710" s="4"/>
      <c r="CE2710" s="4"/>
      <c r="CF2710" s="3"/>
      <c r="CG2710" s="3"/>
      <c r="CH2710" s="3"/>
      <c r="CI2710" s="3"/>
      <c r="CJ2710" s="3"/>
      <c r="CK2710" s="2"/>
      <c r="CL2710" s="2"/>
      <c r="CM2710" s="4"/>
      <c r="CN2710" s="4"/>
      <c r="CO2710" s="3"/>
      <c r="CP2710" s="4"/>
      <c r="CQ2710" s="3"/>
      <c r="CS2710" s="4"/>
      <c r="CT2710" s="3"/>
      <c r="CU2710" s="3"/>
    </row>
    <row r="2711" spans="1:99" ht="20.100000000000001" customHeight="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Y2711" s="4"/>
      <c r="Z2711" s="5"/>
      <c r="AB2711" s="6"/>
      <c r="AC2711" s="3"/>
      <c r="AD2711" s="3"/>
      <c r="AE2711" s="3"/>
      <c r="AF2711" s="3"/>
      <c r="AG2711" s="4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X2711" s="4"/>
      <c r="AZ2711" s="4"/>
      <c r="BA2711" s="4"/>
      <c r="BB2711" s="8"/>
      <c r="BC2711" s="3"/>
      <c r="BD2711" s="3"/>
      <c r="BF2711" s="5"/>
      <c r="BG2711" s="5"/>
      <c r="BH2711" s="5"/>
      <c r="BI2711" s="5"/>
      <c r="BJ2711" s="5"/>
      <c r="BK2711" s="3"/>
      <c r="BM2711" s="7"/>
      <c r="BN2711" s="3"/>
      <c r="BO2711" s="3"/>
      <c r="BQ2711" s="7"/>
      <c r="BR2711" s="3"/>
      <c r="BS2711" s="3"/>
      <c r="BV2711" s="4"/>
      <c r="BW2711" s="3"/>
      <c r="BX2711" s="3"/>
      <c r="BY2711" s="3"/>
      <c r="BZ2711" s="3"/>
      <c r="CA2711" s="3"/>
      <c r="CB2711" s="3"/>
      <c r="CC2711" s="3"/>
      <c r="CD2711" s="4"/>
      <c r="CE2711" s="4"/>
      <c r="CF2711" s="3"/>
      <c r="CG2711" s="3"/>
      <c r="CH2711" s="3"/>
      <c r="CI2711" s="3"/>
      <c r="CJ2711" s="3"/>
      <c r="CK2711" s="2"/>
      <c r="CL2711" s="2"/>
      <c r="CM2711" s="4"/>
      <c r="CN2711" s="4"/>
      <c r="CO2711" s="3"/>
      <c r="CP2711" s="4"/>
      <c r="CQ2711" s="3"/>
      <c r="CS2711" s="4"/>
      <c r="CT2711" s="3"/>
      <c r="CU2711" s="3"/>
    </row>
    <row r="2712" spans="1:99" ht="20.100000000000001" customHeight="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Y2712" s="4"/>
      <c r="Z2712" s="5"/>
      <c r="AB2712" s="6"/>
      <c r="AC2712" s="3"/>
      <c r="AD2712" s="3"/>
      <c r="AE2712" s="3"/>
      <c r="AF2712" s="3"/>
      <c r="AG2712" s="4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X2712" s="4"/>
      <c r="AZ2712" s="4"/>
      <c r="BA2712" s="4"/>
      <c r="BB2712" s="8"/>
      <c r="BC2712" s="3"/>
      <c r="BD2712" s="3"/>
      <c r="BF2712" s="5"/>
      <c r="BG2712" s="5"/>
      <c r="BH2712" s="5"/>
      <c r="BI2712" s="5"/>
      <c r="BJ2712" s="5"/>
      <c r="BK2712" s="3"/>
      <c r="BM2712" s="7"/>
      <c r="BN2712" s="3"/>
      <c r="BO2712" s="3"/>
      <c r="BQ2712" s="7"/>
      <c r="BR2712" s="3"/>
      <c r="BS2712" s="3"/>
      <c r="BV2712" s="4"/>
      <c r="BW2712" s="3"/>
      <c r="BX2712" s="3"/>
      <c r="BY2712" s="3"/>
      <c r="BZ2712" s="3"/>
      <c r="CA2712" s="3"/>
      <c r="CB2712" s="3"/>
      <c r="CC2712" s="3"/>
      <c r="CD2712" s="4"/>
      <c r="CE2712" s="4"/>
      <c r="CF2712" s="3"/>
      <c r="CG2712" s="3"/>
      <c r="CH2712" s="3"/>
      <c r="CI2712" s="3"/>
      <c r="CJ2712" s="3"/>
      <c r="CK2712" s="2"/>
      <c r="CL2712" s="2"/>
      <c r="CM2712" s="4"/>
      <c r="CN2712" s="4"/>
      <c r="CO2712" s="3"/>
      <c r="CP2712" s="4"/>
      <c r="CQ2712" s="3"/>
      <c r="CS2712" s="4"/>
      <c r="CT2712" s="3"/>
      <c r="CU2712" s="3"/>
    </row>
    <row r="2713" spans="1:99" ht="20.100000000000001" customHeight="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Y2713" s="4"/>
      <c r="Z2713" s="5"/>
      <c r="AB2713" s="6"/>
      <c r="AC2713" s="3"/>
      <c r="AD2713" s="3"/>
      <c r="AE2713" s="3"/>
      <c r="AF2713" s="3"/>
      <c r="AG2713" s="4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X2713" s="4"/>
      <c r="AZ2713" s="4"/>
      <c r="BA2713" s="4"/>
      <c r="BB2713" s="8"/>
      <c r="BC2713" s="3"/>
      <c r="BD2713" s="3"/>
      <c r="BF2713" s="5"/>
      <c r="BG2713" s="5"/>
      <c r="BH2713" s="5"/>
      <c r="BI2713" s="5"/>
      <c r="BJ2713" s="5"/>
      <c r="BK2713" s="3"/>
      <c r="BM2713" s="7"/>
      <c r="BN2713" s="3"/>
      <c r="BO2713" s="3"/>
      <c r="BQ2713" s="7"/>
      <c r="BR2713" s="3"/>
      <c r="BS2713" s="3"/>
      <c r="BV2713" s="4"/>
      <c r="BW2713" s="3"/>
      <c r="BX2713" s="3"/>
      <c r="BY2713" s="3"/>
      <c r="BZ2713" s="3"/>
      <c r="CA2713" s="3"/>
      <c r="CB2713" s="3"/>
      <c r="CC2713" s="3"/>
      <c r="CD2713" s="4"/>
      <c r="CE2713" s="4"/>
      <c r="CF2713" s="3"/>
      <c r="CG2713" s="3"/>
      <c r="CH2713" s="3"/>
      <c r="CI2713" s="3"/>
      <c r="CJ2713" s="3"/>
      <c r="CK2713" s="2"/>
      <c r="CL2713" s="2"/>
      <c r="CM2713" s="4"/>
      <c r="CN2713" s="4"/>
      <c r="CO2713" s="3"/>
      <c r="CP2713" s="4"/>
      <c r="CQ2713" s="3"/>
      <c r="CS2713" s="4"/>
      <c r="CT2713" s="3"/>
      <c r="CU2713" s="3"/>
    </row>
    <row r="2714" spans="1:99" ht="20.100000000000001" customHeight="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Y2714" s="4"/>
      <c r="Z2714" s="5"/>
      <c r="AB2714" s="6"/>
      <c r="AC2714" s="3"/>
      <c r="AD2714" s="3"/>
      <c r="AE2714" s="3"/>
      <c r="AF2714" s="3"/>
      <c r="AG2714" s="4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X2714" s="4"/>
      <c r="AZ2714" s="4"/>
      <c r="BA2714" s="4"/>
      <c r="BB2714" s="8"/>
      <c r="BC2714" s="3"/>
      <c r="BD2714" s="3"/>
      <c r="BF2714" s="5"/>
      <c r="BG2714" s="5"/>
      <c r="BH2714" s="5"/>
      <c r="BI2714" s="5"/>
      <c r="BJ2714" s="5"/>
      <c r="BK2714" s="3"/>
      <c r="BM2714" s="7"/>
      <c r="BN2714" s="3"/>
      <c r="BO2714" s="3"/>
      <c r="BQ2714" s="7"/>
      <c r="BR2714" s="3"/>
      <c r="BS2714" s="3"/>
      <c r="BV2714" s="4"/>
      <c r="BW2714" s="3"/>
      <c r="BX2714" s="3"/>
      <c r="BY2714" s="3"/>
      <c r="BZ2714" s="3"/>
      <c r="CA2714" s="3"/>
      <c r="CB2714" s="3"/>
      <c r="CC2714" s="3"/>
      <c r="CD2714" s="4"/>
      <c r="CE2714" s="4"/>
      <c r="CF2714" s="3"/>
      <c r="CG2714" s="3"/>
      <c r="CH2714" s="3"/>
      <c r="CI2714" s="3"/>
      <c r="CJ2714" s="3"/>
      <c r="CK2714" s="2"/>
      <c r="CL2714" s="2"/>
      <c r="CM2714" s="4"/>
      <c r="CN2714" s="4"/>
      <c r="CO2714" s="3"/>
      <c r="CP2714" s="4"/>
      <c r="CQ2714" s="3"/>
      <c r="CS2714" s="4"/>
      <c r="CT2714" s="3"/>
      <c r="CU2714" s="3"/>
    </row>
    <row r="2715" spans="1:99" ht="20.100000000000001" customHeight="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Y2715" s="4"/>
      <c r="Z2715" s="5"/>
      <c r="AB2715" s="6"/>
      <c r="AC2715" s="3"/>
      <c r="AD2715" s="3"/>
      <c r="AE2715" s="3"/>
      <c r="AF2715" s="3"/>
      <c r="AG2715" s="4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X2715" s="4"/>
      <c r="AZ2715" s="4"/>
      <c r="BA2715" s="4"/>
      <c r="BB2715" s="8"/>
      <c r="BC2715" s="3"/>
      <c r="BD2715" s="3"/>
      <c r="BF2715" s="5"/>
      <c r="BG2715" s="5"/>
      <c r="BH2715" s="5"/>
      <c r="BI2715" s="5"/>
      <c r="BJ2715" s="5"/>
      <c r="BK2715" s="3"/>
      <c r="BM2715" s="7"/>
      <c r="BN2715" s="3"/>
      <c r="BO2715" s="3"/>
      <c r="BQ2715" s="7"/>
      <c r="BR2715" s="3"/>
      <c r="BS2715" s="3"/>
      <c r="BV2715" s="4"/>
      <c r="BW2715" s="3"/>
      <c r="BX2715" s="3"/>
      <c r="BY2715" s="3"/>
      <c r="BZ2715" s="3"/>
      <c r="CA2715" s="3"/>
      <c r="CB2715" s="3"/>
      <c r="CC2715" s="3"/>
      <c r="CD2715" s="4"/>
      <c r="CE2715" s="4"/>
      <c r="CF2715" s="3"/>
      <c r="CG2715" s="3"/>
      <c r="CH2715" s="3"/>
      <c r="CI2715" s="3"/>
      <c r="CJ2715" s="3"/>
      <c r="CK2715" s="2"/>
      <c r="CL2715" s="2"/>
      <c r="CM2715" s="4"/>
      <c r="CN2715" s="4"/>
      <c r="CO2715" s="3"/>
      <c r="CP2715" s="4"/>
      <c r="CQ2715" s="3"/>
      <c r="CS2715" s="4"/>
      <c r="CT2715" s="3"/>
      <c r="CU2715" s="3"/>
    </row>
    <row r="2716" spans="1:99" ht="20.100000000000001" customHeight="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Y2716" s="4"/>
      <c r="Z2716" s="5"/>
      <c r="AB2716" s="6"/>
      <c r="AC2716" s="3"/>
      <c r="AD2716" s="3"/>
      <c r="AE2716" s="3"/>
      <c r="AF2716" s="3"/>
      <c r="AG2716" s="4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X2716" s="4"/>
      <c r="AZ2716" s="4"/>
      <c r="BA2716" s="4"/>
      <c r="BB2716" s="8"/>
      <c r="BC2716" s="3"/>
      <c r="BD2716" s="3"/>
      <c r="BF2716" s="5"/>
      <c r="BG2716" s="5"/>
      <c r="BH2716" s="5"/>
      <c r="BI2716" s="5"/>
      <c r="BJ2716" s="5"/>
      <c r="BK2716" s="3"/>
      <c r="BM2716" s="7"/>
      <c r="BN2716" s="3"/>
      <c r="BO2716" s="3"/>
      <c r="BQ2716" s="7"/>
      <c r="BR2716" s="3"/>
      <c r="BS2716" s="3"/>
      <c r="BV2716" s="4"/>
      <c r="BW2716" s="3"/>
      <c r="BX2716" s="3"/>
      <c r="BY2716" s="3"/>
      <c r="BZ2716" s="3"/>
      <c r="CA2716" s="3"/>
      <c r="CB2716" s="3"/>
      <c r="CC2716" s="3"/>
      <c r="CD2716" s="4"/>
      <c r="CE2716" s="4"/>
      <c r="CF2716" s="3"/>
      <c r="CG2716" s="3"/>
      <c r="CH2716" s="3"/>
      <c r="CI2716" s="3"/>
      <c r="CJ2716" s="3"/>
      <c r="CK2716" s="2"/>
      <c r="CL2716" s="2"/>
      <c r="CM2716" s="4"/>
      <c r="CN2716" s="4"/>
      <c r="CO2716" s="3"/>
      <c r="CP2716" s="4"/>
      <c r="CQ2716" s="3"/>
      <c r="CS2716" s="4"/>
      <c r="CT2716" s="3"/>
      <c r="CU2716" s="3"/>
    </row>
    <row r="2717" spans="1:99" ht="20.100000000000001" customHeight="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Y2717" s="4"/>
      <c r="Z2717" s="5"/>
      <c r="AB2717" s="6"/>
      <c r="AC2717" s="3"/>
      <c r="AD2717" s="3"/>
      <c r="AE2717" s="3"/>
      <c r="AF2717" s="3"/>
      <c r="AG2717" s="4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X2717" s="4"/>
      <c r="AZ2717" s="4"/>
      <c r="BA2717" s="4"/>
      <c r="BB2717" s="8"/>
      <c r="BC2717" s="3"/>
      <c r="BD2717" s="3"/>
      <c r="BF2717" s="5"/>
      <c r="BG2717" s="5"/>
      <c r="BH2717" s="5"/>
      <c r="BI2717" s="5"/>
      <c r="BJ2717" s="5"/>
      <c r="BK2717" s="3"/>
      <c r="BM2717" s="7"/>
      <c r="BN2717" s="3"/>
      <c r="BO2717" s="3"/>
      <c r="BQ2717" s="7"/>
      <c r="BR2717" s="3"/>
      <c r="BS2717" s="3"/>
      <c r="BV2717" s="4"/>
      <c r="BW2717" s="3"/>
      <c r="BX2717" s="3"/>
      <c r="BY2717" s="3"/>
      <c r="BZ2717" s="3"/>
      <c r="CA2717" s="3"/>
      <c r="CB2717" s="3"/>
      <c r="CC2717" s="3"/>
      <c r="CD2717" s="4"/>
      <c r="CE2717" s="4"/>
      <c r="CF2717" s="3"/>
      <c r="CG2717" s="3"/>
      <c r="CH2717" s="3"/>
      <c r="CI2717" s="3"/>
      <c r="CJ2717" s="3"/>
      <c r="CK2717" s="2"/>
      <c r="CL2717" s="2"/>
      <c r="CM2717" s="4"/>
      <c r="CN2717" s="4"/>
      <c r="CO2717" s="3"/>
      <c r="CP2717" s="4"/>
      <c r="CQ2717" s="3"/>
      <c r="CS2717" s="4"/>
      <c r="CT2717" s="3"/>
      <c r="CU2717" s="3"/>
    </row>
    <row r="2718" spans="1:99" ht="20.100000000000001" customHeight="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Y2718" s="4"/>
      <c r="Z2718" s="5"/>
      <c r="AB2718" s="6"/>
      <c r="AC2718" s="3"/>
      <c r="AD2718" s="3"/>
      <c r="AE2718" s="3"/>
      <c r="AF2718" s="3"/>
      <c r="AG2718" s="4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X2718" s="4"/>
      <c r="AZ2718" s="4"/>
      <c r="BA2718" s="4"/>
      <c r="BB2718" s="8"/>
      <c r="BC2718" s="3"/>
      <c r="BD2718" s="3"/>
      <c r="BF2718" s="5"/>
      <c r="BG2718" s="5"/>
      <c r="BH2718" s="5"/>
      <c r="BI2718" s="5"/>
      <c r="BJ2718" s="5"/>
      <c r="BK2718" s="3"/>
      <c r="BM2718" s="7"/>
      <c r="BN2718" s="3"/>
      <c r="BO2718" s="3"/>
      <c r="BQ2718" s="7"/>
      <c r="BR2718" s="3"/>
      <c r="BS2718" s="3"/>
      <c r="BV2718" s="4"/>
      <c r="BW2718" s="3"/>
      <c r="BX2718" s="3"/>
      <c r="BY2718" s="3"/>
      <c r="BZ2718" s="3"/>
      <c r="CA2718" s="3"/>
      <c r="CB2718" s="3"/>
      <c r="CC2718" s="3"/>
      <c r="CD2718" s="4"/>
      <c r="CE2718" s="4"/>
      <c r="CF2718" s="3"/>
      <c r="CG2718" s="3"/>
      <c r="CH2718" s="3"/>
      <c r="CI2718" s="3"/>
      <c r="CJ2718" s="3"/>
      <c r="CK2718" s="2"/>
      <c r="CL2718" s="2"/>
      <c r="CM2718" s="4"/>
      <c r="CN2718" s="4"/>
      <c r="CO2718" s="3"/>
      <c r="CP2718" s="4"/>
      <c r="CQ2718" s="3"/>
      <c r="CS2718" s="4"/>
      <c r="CT2718" s="3"/>
      <c r="CU2718" s="3"/>
    </row>
    <row r="2719" spans="1:99" ht="20.100000000000001" customHeight="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Y2719" s="4"/>
      <c r="Z2719" s="5"/>
      <c r="AB2719" s="6"/>
      <c r="AC2719" s="3"/>
      <c r="AD2719" s="3"/>
      <c r="AE2719" s="3"/>
      <c r="AF2719" s="3"/>
      <c r="AG2719" s="4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X2719" s="4"/>
      <c r="AZ2719" s="4"/>
      <c r="BA2719" s="4"/>
      <c r="BB2719" s="8"/>
      <c r="BC2719" s="3"/>
      <c r="BD2719" s="3"/>
      <c r="BF2719" s="5"/>
      <c r="BG2719" s="5"/>
      <c r="BH2719" s="5"/>
      <c r="BI2719" s="5"/>
      <c r="BJ2719" s="5"/>
      <c r="BK2719" s="3"/>
      <c r="BM2719" s="7"/>
      <c r="BN2719" s="3"/>
      <c r="BO2719" s="3"/>
      <c r="BQ2719" s="7"/>
      <c r="BR2719" s="3"/>
      <c r="BS2719" s="3"/>
      <c r="BV2719" s="4"/>
      <c r="BW2719" s="3"/>
      <c r="BX2719" s="3"/>
      <c r="BY2719" s="3"/>
      <c r="BZ2719" s="3"/>
      <c r="CA2719" s="3"/>
      <c r="CB2719" s="3"/>
      <c r="CC2719" s="3"/>
      <c r="CD2719" s="4"/>
      <c r="CE2719" s="4"/>
      <c r="CF2719" s="3"/>
      <c r="CG2719" s="3"/>
      <c r="CH2719" s="3"/>
      <c r="CI2719" s="3"/>
      <c r="CJ2719" s="3"/>
      <c r="CK2719" s="2"/>
      <c r="CL2719" s="2"/>
      <c r="CM2719" s="4"/>
      <c r="CN2719" s="4"/>
      <c r="CO2719" s="3"/>
      <c r="CP2719" s="4"/>
      <c r="CQ2719" s="3"/>
      <c r="CS2719" s="4"/>
      <c r="CT2719" s="3"/>
      <c r="CU2719" s="3"/>
    </row>
    <row r="2720" spans="1:99" ht="20.100000000000001" customHeight="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Y2720" s="4"/>
      <c r="Z2720" s="5"/>
      <c r="AB2720" s="6"/>
      <c r="AC2720" s="3"/>
      <c r="AD2720" s="3"/>
      <c r="AE2720" s="3"/>
      <c r="AF2720" s="3"/>
      <c r="AG2720" s="4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X2720" s="4"/>
      <c r="AZ2720" s="4"/>
      <c r="BA2720" s="4"/>
      <c r="BB2720" s="8"/>
      <c r="BC2720" s="3"/>
      <c r="BD2720" s="3"/>
      <c r="BF2720" s="5"/>
      <c r="BG2720" s="5"/>
      <c r="BH2720" s="5"/>
      <c r="BI2720" s="5"/>
      <c r="BJ2720" s="5"/>
      <c r="BK2720" s="3"/>
      <c r="BM2720" s="7"/>
      <c r="BN2720" s="3"/>
      <c r="BO2720" s="3"/>
      <c r="BQ2720" s="7"/>
      <c r="BR2720" s="3"/>
      <c r="BS2720" s="3"/>
      <c r="BV2720" s="4"/>
      <c r="BW2720" s="3"/>
      <c r="BX2720" s="3"/>
      <c r="BY2720" s="3"/>
      <c r="BZ2720" s="3"/>
      <c r="CA2720" s="3"/>
      <c r="CB2720" s="3"/>
      <c r="CC2720" s="3"/>
      <c r="CD2720" s="4"/>
      <c r="CE2720" s="4"/>
      <c r="CF2720" s="3"/>
      <c r="CG2720" s="3"/>
      <c r="CH2720" s="3"/>
      <c r="CI2720" s="3"/>
      <c r="CJ2720" s="3"/>
      <c r="CK2720" s="2"/>
      <c r="CL2720" s="2"/>
      <c r="CM2720" s="4"/>
      <c r="CN2720" s="4"/>
      <c r="CO2720" s="3"/>
      <c r="CP2720" s="4"/>
      <c r="CQ2720" s="3"/>
      <c r="CS2720" s="4"/>
      <c r="CT2720" s="3"/>
      <c r="CU2720" s="3"/>
    </row>
    <row r="2721" spans="1:99" ht="20.100000000000001" customHeight="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Y2721" s="4"/>
      <c r="Z2721" s="5"/>
      <c r="AB2721" s="6"/>
      <c r="AC2721" s="3"/>
      <c r="AD2721" s="3"/>
      <c r="AE2721" s="3"/>
      <c r="AF2721" s="3"/>
      <c r="AG2721" s="4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X2721" s="4"/>
      <c r="AZ2721" s="4"/>
      <c r="BA2721" s="4"/>
      <c r="BB2721" s="8"/>
      <c r="BC2721" s="3"/>
      <c r="BD2721" s="3"/>
      <c r="BF2721" s="5"/>
      <c r="BG2721" s="5"/>
      <c r="BH2721" s="5"/>
      <c r="BI2721" s="5"/>
      <c r="BJ2721" s="5"/>
      <c r="BK2721" s="3"/>
      <c r="BM2721" s="7"/>
      <c r="BN2721" s="3"/>
      <c r="BO2721" s="3"/>
      <c r="BQ2721" s="7"/>
      <c r="BR2721" s="3"/>
      <c r="BS2721" s="3"/>
      <c r="BV2721" s="4"/>
      <c r="BW2721" s="3"/>
      <c r="BX2721" s="3"/>
      <c r="BY2721" s="3"/>
      <c r="BZ2721" s="3"/>
      <c r="CA2721" s="3"/>
      <c r="CB2721" s="3"/>
      <c r="CC2721" s="3"/>
      <c r="CD2721" s="4"/>
      <c r="CE2721" s="4"/>
      <c r="CF2721" s="3"/>
      <c r="CG2721" s="3"/>
      <c r="CH2721" s="3"/>
      <c r="CI2721" s="3"/>
      <c r="CJ2721" s="3"/>
      <c r="CK2721" s="2"/>
      <c r="CL2721" s="2"/>
      <c r="CM2721" s="4"/>
      <c r="CN2721" s="4"/>
      <c r="CO2721" s="3"/>
      <c r="CP2721" s="4"/>
      <c r="CQ2721" s="3"/>
      <c r="CS2721" s="4"/>
      <c r="CT2721" s="3"/>
      <c r="CU2721" s="3"/>
    </row>
    <row r="2722" spans="1:99" ht="20.100000000000001" customHeight="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Y2722" s="4"/>
      <c r="Z2722" s="5"/>
      <c r="AB2722" s="6"/>
      <c r="AC2722" s="3"/>
      <c r="AD2722" s="3"/>
      <c r="AE2722" s="3"/>
      <c r="AF2722" s="3"/>
      <c r="AG2722" s="4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X2722" s="4"/>
      <c r="AZ2722" s="4"/>
      <c r="BA2722" s="4"/>
      <c r="BB2722" s="8"/>
      <c r="BC2722" s="3"/>
      <c r="BD2722" s="3"/>
      <c r="BF2722" s="5"/>
      <c r="BG2722" s="5"/>
      <c r="BH2722" s="5"/>
      <c r="BI2722" s="5"/>
      <c r="BJ2722" s="5"/>
      <c r="BK2722" s="3"/>
      <c r="BM2722" s="7"/>
      <c r="BN2722" s="3"/>
      <c r="BO2722" s="3"/>
      <c r="BQ2722" s="7"/>
      <c r="BR2722" s="3"/>
      <c r="BS2722" s="3"/>
      <c r="BV2722" s="4"/>
      <c r="BW2722" s="3"/>
      <c r="BX2722" s="3"/>
      <c r="BY2722" s="3"/>
      <c r="BZ2722" s="3"/>
      <c r="CA2722" s="3"/>
      <c r="CB2722" s="3"/>
      <c r="CC2722" s="3"/>
      <c r="CD2722" s="4"/>
      <c r="CE2722" s="4"/>
      <c r="CF2722" s="3"/>
      <c r="CG2722" s="3"/>
      <c r="CH2722" s="3"/>
      <c r="CI2722" s="3"/>
      <c r="CJ2722" s="3"/>
      <c r="CK2722" s="2"/>
      <c r="CL2722" s="2"/>
      <c r="CM2722" s="4"/>
      <c r="CN2722" s="4"/>
      <c r="CO2722" s="3"/>
      <c r="CP2722" s="4"/>
      <c r="CQ2722" s="3"/>
      <c r="CS2722" s="4"/>
      <c r="CT2722" s="3"/>
      <c r="CU2722" s="3"/>
    </row>
    <row r="2723" spans="1:99" ht="20.100000000000001" customHeight="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Y2723" s="4"/>
      <c r="Z2723" s="5"/>
      <c r="AB2723" s="6"/>
      <c r="AC2723" s="3"/>
      <c r="AD2723" s="3"/>
      <c r="AE2723" s="3"/>
      <c r="AF2723" s="3"/>
      <c r="AG2723" s="4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X2723" s="4"/>
      <c r="AZ2723" s="4"/>
      <c r="BA2723" s="4"/>
      <c r="BB2723" s="8"/>
      <c r="BC2723" s="3"/>
      <c r="BD2723" s="3"/>
      <c r="BF2723" s="5"/>
      <c r="BG2723" s="5"/>
      <c r="BH2723" s="5"/>
      <c r="BI2723" s="5"/>
      <c r="BJ2723" s="5"/>
      <c r="BK2723" s="3"/>
      <c r="BM2723" s="7"/>
      <c r="BN2723" s="3"/>
      <c r="BO2723" s="3"/>
      <c r="BQ2723" s="7"/>
      <c r="BR2723" s="3"/>
      <c r="BS2723" s="3"/>
      <c r="BV2723" s="4"/>
      <c r="BW2723" s="3"/>
      <c r="BX2723" s="3"/>
      <c r="BY2723" s="3"/>
      <c r="BZ2723" s="3"/>
      <c r="CA2723" s="3"/>
      <c r="CB2723" s="3"/>
      <c r="CC2723" s="3"/>
      <c r="CD2723" s="4"/>
      <c r="CE2723" s="4"/>
      <c r="CF2723" s="3"/>
      <c r="CG2723" s="3"/>
      <c r="CH2723" s="3"/>
      <c r="CI2723" s="3"/>
      <c r="CJ2723" s="3"/>
      <c r="CK2723" s="2"/>
      <c r="CL2723" s="2"/>
      <c r="CM2723" s="4"/>
      <c r="CN2723" s="4"/>
      <c r="CO2723" s="3"/>
      <c r="CP2723" s="4"/>
      <c r="CQ2723" s="3"/>
      <c r="CS2723" s="4"/>
      <c r="CT2723" s="3"/>
      <c r="CU2723" s="3"/>
    </row>
    <row r="2724" spans="1:99" ht="20.100000000000001" customHeight="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Y2724" s="4"/>
      <c r="Z2724" s="5"/>
      <c r="AB2724" s="6"/>
      <c r="AC2724" s="3"/>
      <c r="AD2724" s="3"/>
      <c r="AE2724" s="3"/>
      <c r="AF2724" s="3"/>
      <c r="AG2724" s="4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X2724" s="4"/>
      <c r="AZ2724" s="4"/>
      <c r="BA2724" s="4"/>
      <c r="BB2724" s="8"/>
      <c r="BC2724" s="3"/>
      <c r="BD2724" s="3"/>
      <c r="BF2724" s="5"/>
      <c r="BG2724" s="5"/>
      <c r="BH2724" s="5"/>
      <c r="BI2724" s="5"/>
      <c r="BJ2724" s="5"/>
      <c r="BK2724" s="3"/>
      <c r="BM2724" s="7"/>
      <c r="BN2724" s="3"/>
      <c r="BO2724" s="3"/>
      <c r="BQ2724" s="7"/>
      <c r="BR2724" s="3"/>
      <c r="BS2724" s="3"/>
      <c r="BV2724" s="4"/>
      <c r="BW2724" s="3"/>
      <c r="BX2724" s="3"/>
      <c r="BY2724" s="3"/>
      <c r="BZ2724" s="3"/>
      <c r="CA2724" s="3"/>
      <c r="CB2724" s="3"/>
      <c r="CC2724" s="3"/>
      <c r="CD2724" s="4"/>
      <c r="CE2724" s="4"/>
      <c r="CF2724" s="3"/>
      <c r="CG2724" s="3"/>
      <c r="CH2724" s="3"/>
      <c r="CI2724" s="3"/>
      <c r="CJ2724" s="3"/>
      <c r="CK2724" s="2"/>
      <c r="CL2724" s="2"/>
      <c r="CM2724" s="4"/>
      <c r="CN2724" s="4"/>
      <c r="CO2724" s="3"/>
      <c r="CP2724" s="4"/>
      <c r="CQ2724" s="3"/>
      <c r="CS2724" s="4"/>
      <c r="CT2724" s="3"/>
      <c r="CU2724" s="3"/>
    </row>
    <row r="2725" spans="1:99" ht="20.100000000000001" customHeight="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Y2725" s="4"/>
      <c r="Z2725" s="5"/>
      <c r="AB2725" s="6"/>
      <c r="AC2725" s="3"/>
      <c r="AD2725" s="3"/>
      <c r="AE2725" s="3"/>
      <c r="AF2725" s="3"/>
      <c r="AG2725" s="4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X2725" s="4"/>
      <c r="AZ2725" s="4"/>
      <c r="BA2725" s="4"/>
      <c r="BB2725" s="8"/>
      <c r="BC2725" s="3"/>
      <c r="BD2725" s="3"/>
      <c r="BF2725" s="5"/>
      <c r="BG2725" s="5"/>
      <c r="BH2725" s="5"/>
      <c r="BI2725" s="5"/>
      <c r="BJ2725" s="5"/>
      <c r="BK2725" s="3"/>
      <c r="BM2725" s="7"/>
      <c r="BN2725" s="3"/>
      <c r="BO2725" s="3"/>
      <c r="BQ2725" s="7"/>
      <c r="BR2725" s="3"/>
      <c r="BS2725" s="3"/>
      <c r="BV2725" s="4"/>
      <c r="BW2725" s="3"/>
      <c r="BX2725" s="3"/>
      <c r="BY2725" s="3"/>
      <c r="BZ2725" s="3"/>
      <c r="CA2725" s="3"/>
      <c r="CB2725" s="3"/>
      <c r="CC2725" s="3"/>
      <c r="CD2725" s="4"/>
      <c r="CE2725" s="4"/>
      <c r="CF2725" s="3"/>
      <c r="CG2725" s="3"/>
      <c r="CH2725" s="3"/>
      <c r="CI2725" s="3"/>
      <c r="CJ2725" s="3"/>
      <c r="CK2725" s="2"/>
      <c r="CL2725" s="2"/>
      <c r="CM2725" s="4"/>
      <c r="CN2725" s="4"/>
      <c r="CO2725" s="3"/>
      <c r="CP2725" s="4"/>
      <c r="CQ2725" s="3"/>
      <c r="CS2725" s="4"/>
      <c r="CT2725" s="3"/>
      <c r="CU2725" s="3"/>
    </row>
    <row r="2726" spans="1:99" ht="20.100000000000001" customHeight="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Y2726" s="4"/>
      <c r="Z2726" s="5"/>
      <c r="AB2726" s="6"/>
      <c r="AC2726" s="3"/>
      <c r="AD2726" s="3"/>
      <c r="AE2726" s="3"/>
      <c r="AF2726" s="3"/>
      <c r="AG2726" s="4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X2726" s="4"/>
      <c r="AZ2726" s="4"/>
      <c r="BA2726" s="4"/>
      <c r="BB2726" s="8"/>
      <c r="BC2726" s="3"/>
      <c r="BD2726" s="3"/>
      <c r="BF2726" s="5"/>
      <c r="BG2726" s="5"/>
      <c r="BH2726" s="5"/>
      <c r="BI2726" s="5"/>
      <c r="BJ2726" s="5"/>
      <c r="BK2726" s="3"/>
      <c r="BM2726" s="7"/>
      <c r="BN2726" s="3"/>
      <c r="BO2726" s="3"/>
      <c r="BQ2726" s="7"/>
      <c r="BR2726" s="3"/>
      <c r="BS2726" s="3"/>
      <c r="BV2726" s="4"/>
      <c r="BW2726" s="3"/>
      <c r="BX2726" s="3"/>
      <c r="BY2726" s="3"/>
      <c r="BZ2726" s="3"/>
      <c r="CA2726" s="3"/>
      <c r="CB2726" s="3"/>
      <c r="CC2726" s="3"/>
      <c r="CD2726" s="4"/>
      <c r="CE2726" s="4"/>
      <c r="CF2726" s="3"/>
      <c r="CG2726" s="3"/>
      <c r="CH2726" s="3"/>
      <c r="CI2726" s="3"/>
      <c r="CJ2726" s="3"/>
      <c r="CK2726" s="2"/>
      <c r="CL2726" s="2"/>
      <c r="CM2726" s="4"/>
      <c r="CN2726" s="4"/>
      <c r="CO2726" s="3"/>
      <c r="CP2726" s="4"/>
      <c r="CQ2726" s="3"/>
      <c r="CS2726" s="4"/>
      <c r="CT2726" s="3"/>
      <c r="CU2726" s="3"/>
    </row>
    <row r="2727" spans="1:99" ht="20.100000000000001" customHeight="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Y2727" s="4"/>
      <c r="Z2727" s="5"/>
      <c r="AB2727" s="6"/>
      <c r="AC2727" s="3"/>
      <c r="AD2727" s="3"/>
      <c r="AE2727" s="3"/>
      <c r="AF2727" s="3"/>
      <c r="AG2727" s="4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X2727" s="4"/>
      <c r="AZ2727" s="4"/>
      <c r="BA2727" s="4"/>
      <c r="BB2727" s="8"/>
      <c r="BC2727" s="3"/>
      <c r="BD2727" s="3"/>
      <c r="BF2727" s="5"/>
      <c r="BG2727" s="5"/>
      <c r="BH2727" s="5"/>
      <c r="BI2727" s="5"/>
      <c r="BJ2727" s="5"/>
      <c r="BK2727" s="3"/>
      <c r="BM2727" s="7"/>
      <c r="BN2727" s="3"/>
      <c r="BO2727" s="3"/>
      <c r="BQ2727" s="7"/>
      <c r="BR2727" s="3"/>
      <c r="BS2727" s="3"/>
      <c r="BV2727" s="4"/>
      <c r="BW2727" s="3"/>
      <c r="BX2727" s="3"/>
      <c r="BY2727" s="3"/>
      <c r="BZ2727" s="3"/>
      <c r="CA2727" s="3"/>
      <c r="CB2727" s="3"/>
      <c r="CC2727" s="3"/>
      <c r="CD2727" s="4"/>
      <c r="CE2727" s="4"/>
      <c r="CF2727" s="3"/>
      <c r="CG2727" s="3"/>
      <c r="CH2727" s="3"/>
      <c r="CI2727" s="3"/>
      <c r="CJ2727" s="3"/>
      <c r="CK2727" s="2"/>
      <c r="CL2727" s="2"/>
      <c r="CM2727" s="4"/>
      <c r="CN2727" s="4"/>
      <c r="CO2727" s="3"/>
      <c r="CP2727" s="4"/>
      <c r="CQ2727" s="3"/>
      <c r="CS2727" s="4"/>
      <c r="CT2727" s="3"/>
      <c r="CU2727" s="3"/>
    </row>
    <row r="2728" spans="1:99" ht="20.100000000000001" customHeight="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Y2728" s="4"/>
      <c r="Z2728" s="5"/>
      <c r="AB2728" s="6"/>
      <c r="AC2728" s="3"/>
      <c r="AD2728" s="3"/>
      <c r="AE2728" s="3"/>
      <c r="AF2728" s="3"/>
      <c r="AG2728" s="4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X2728" s="4"/>
      <c r="AZ2728" s="4"/>
      <c r="BA2728" s="4"/>
      <c r="BB2728" s="8"/>
      <c r="BC2728" s="3"/>
      <c r="BD2728" s="3"/>
      <c r="BF2728" s="5"/>
      <c r="BG2728" s="5"/>
      <c r="BH2728" s="5"/>
      <c r="BI2728" s="5"/>
      <c r="BJ2728" s="5"/>
      <c r="BK2728" s="3"/>
      <c r="BM2728" s="7"/>
      <c r="BN2728" s="3"/>
      <c r="BO2728" s="3"/>
      <c r="BQ2728" s="7"/>
      <c r="BR2728" s="3"/>
      <c r="BS2728" s="3"/>
      <c r="BV2728" s="4"/>
      <c r="BW2728" s="3"/>
      <c r="BX2728" s="3"/>
      <c r="BY2728" s="3"/>
      <c r="BZ2728" s="3"/>
      <c r="CA2728" s="3"/>
      <c r="CB2728" s="3"/>
      <c r="CC2728" s="3"/>
      <c r="CD2728" s="4"/>
      <c r="CE2728" s="4"/>
      <c r="CF2728" s="3"/>
      <c r="CG2728" s="3"/>
      <c r="CH2728" s="3"/>
      <c r="CI2728" s="3"/>
      <c r="CJ2728" s="3"/>
      <c r="CK2728" s="2"/>
      <c r="CL2728" s="2"/>
      <c r="CM2728" s="4"/>
      <c r="CN2728" s="4"/>
      <c r="CO2728" s="3"/>
      <c r="CP2728" s="4"/>
      <c r="CQ2728" s="3"/>
      <c r="CS2728" s="4"/>
      <c r="CT2728" s="3"/>
      <c r="CU2728" s="3"/>
    </row>
    <row r="2729" spans="1:99" ht="20.100000000000001" customHeight="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Y2729" s="4"/>
      <c r="Z2729" s="5"/>
      <c r="AB2729" s="6"/>
      <c r="AC2729" s="3"/>
      <c r="AD2729" s="3"/>
      <c r="AE2729" s="3"/>
      <c r="AF2729" s="3"/>
      <c r="AG2729" s="4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X2729" s="4"/>
      <c r="AZ2729" s="4"/>
      <c r="BA2729" s="4"/>
      <c r="BB2729" s="8"/>
      <c r="BC2729" s="3"/>
      <c r="BD2729" s="3"/>
      <c r="BF2729" s="5"/>
      <c r="BG2729" s="5"/>
      <c r="BH2729" s="5"/>
      <c r="BI2729" s="5"/>
      <c r="BJ2729" s="5"/>
      <c r="BK2729" s="3"/>
      <c r="BM2729" s="7"/>
      <c r="BN2729" s="3"/>
      <c r="BO2729" s="3"/>
      <c r="BQ2729" s="7"/>
      <c r="BR2729" s="3"/>
      <c r="BS2729" s="3"/>
      <c r="BV2729" s="4"/>
      <c r="BW2729" s="3"/>
      <c r="BX2729" s="3"/>
      <c r="BY2729" s="3"/>
      <c r="BZ2729" s="3"/>
      <c r="CA2729" s="3"/>
      <c r="CB2729" s="3"/>
      <c r="CC2729" s="3"/>
      <c r="CD2729" s="4"/>
      <c r="CE2729" s="4"/>
      <c r="CF2729" s="3"/>
      <c r="CG2729" s="3"/>
      <c r="CH2729" s="3"/>
      <c r="CI2729" s="3"/>
      <c r="CJ2729" s="3"/>
      <c r="CK2729" s="2"/>
      <c r="CL2729" s="2"/>
      <c r="CM2729" s="4"/>
      <c r="CN2729" s="4"/>
      <c r="CO2729" s="3"/>
      <c r="CP2729" s="4"/>
      <c r="CQ2729" s="3"/>
      <c r="CS2729" s="4"/>
      <c r="CT2729" s="3"/>
      <c r="CU2729" s="3"/>
    </row>
    <row r="2730" spans="1:99" ht="20.100000000000001" customHeight="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Y2730" s="4"/>
      <c r="Z2730" s="5"/>
      <c r="AB2730" s="6"/>
      <c r="AC2730" s="3"/>
      <c r="AD2730" s="3"/>
      <c r="AE2730" s="3"/>
      <c r="AF2730" s="3"/>
      <c r="AG2730" s="4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X2730" s="4"/>
      <c r="AZ2730" s="4"/>
      <c r="BA2730" s="4"/>
      <c r="BB2730" s="8"/>
      <c r="BC2730" s="3"/>
      <c r="BD2730" s="3"/>
      <c r="BF2730" s="5"/>
      <c r="BG2730" s="5"/>
      <c r="BH2730" s="5"/>
      <c r="BI2730" s="5"/>
      <c r="BJ2730" s="5"/>
      <c r="BK2730" s="3"/>
      <c r="BM2730" s="7"/>
      <c r="BN2730" s="3"/>
      <c r="BO2730" s="3"/>
      <c r="BQ2730" s="7"/>
      <c r="BR2730" s="3"/>
      <c r="BS2730" s="3"/>
      <c r="BV2730" s="4"/>
      <c r="BW2730" s="3"/>
      <c r="BX2730" s="3"/>
      <c r="BY2730" s="3"/>
      <c r="BZ2730" s="3"/>
      <c r="CA2730" s="3"/>
      <c r="CB2730" s="3"/>
      <c r="CC2730" s="3"/>
      <c r="CD2730" s="4"/>
      <c r="CE2730" s="4"/>
      <c r="CF2730" s="3"/>
      <c r="CG2730" s="3"/>
      <c r="CH2730" s="3"/>
      <c r="CI2730" s="3"/>
      <c r="CJ2730" s="3"/>
      <c r="CK2730" s="2"/>
      <c r="CL2730" s="2"/>
      <c r="CM2730" s="4"/>
      <c r="CN2730" s="4"/>
      <c r="CO2730" s="3"/>
      <c r="CP2730" s="4"/>
      <c r="CQ2730" s="3"/>
      <c r="CS2730" s="4"/>
      <c r="CT2730" s="3"/>
      <c r="CU2730" s="3"/>
    </row>
    <row r="2731" spans="1:99" ht="20.100000000000001" customHeight="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Y2731" s="4"/>
      <c r="Z2731" s="5"/>
      <c r="AB2731" s="6"/>
      <c r="AC2731" s="3"/>
      <c r="AD2731" s="3"/>
      <c r="AE2731" s="3"/>
      <c r="AF2731" s="3"/>
      <c r="AG2731" s="4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X2731" s="4"/>
      <c r="AZ2731" s="4"/>
      <c r="BA2731" s="4"/>
      <c r="BB2731" s="8"/>
      <c r="BC2731" s="3"/>
      <c r="BD2731" s="3"/>
      <c r="BF2731" s="5"/>
      <c r="BG2731" s="5"/>
      <c r="BH2731" s="5"/>
      <c r="BI2731" s="5"/>
      <c r="BJ2731" s="5"/>
      <c r="BK2731" s="3"/>
      <c r="BM2731" s="7"/>
      <c r="BN2731" s="3"/>
      <c r="BO2731" s="3"/>
      <c r="BQ2731" s="7"/>
      <c r="BR2731" s="3"/>
      <c r="BS2731" s="3"/>
      <c r="BV2731" s="4"/>
      <c r="BW2731" s="3"/>
      <c r="BX2731" s="3"/>
      <c r="BY2731" s="3"/>
      <c r="BZ2731" s="3"/>
      <c r="CA2731" s="3"/>
      <c r="CB2731" s="3"/>
      <c r="CC2731" s="3"/>
      <c r="CD2731" s="4"/>
      <c r="CE2731" s="4"/>
      <c r="CF2731" s="3"/>
      <c r="CG2731" s="3"/>
      <c r="CH2731" s="3"/>
      <c r="CI2731" s="3"/>
      <c r="CJ2731" s="3"/>
      <c r="CK2731" s="2"/>
      <c r="CL2731" s="2"/>
      <c r="CM2731" s="4"/>
      <c r="CN2731" s="4"/>
      <c r="CO2731" s="3"/>
      <c r="CP2731" s="4"/>
      <c r="CQ2731" s="3"/>
      <c r="CS2731" s="4"/>
      <c r="CT2731" s="3"/>
      <c r="CU2731" s="3"/>
    </row>
    <row r="2732" spans="1:99" ht="20.100000000000001" customHeight="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Y2732" s="4"/>
      <c r="Z2732" s="5"/>
      <c r="AB2732" s="6"/>
      <c r="AC2732" s="3"/>
      <c r="AD2732" s="3"/>
      <c r="AE2732" s="3"/>
      <c r="AF2732" s="3"/>
      <c r="AG2732" s="4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X2732" s="4"/>
      <c r="AZ2732" s="4"/>
      <c r="BA2732" s="4"/>
      <c r="BB2732" s="8"/>
      <c r="BC2732" s="3"/>
      <c r="BD2732" s="3"/>
      <c r="BF2732" s="5"/>
      <c r="BG2732" s="5"/>
      <c r="BH2732" s="5"/>
      <c r="BI2732" s="5"/>
      <c r="BJ2732" s="5"/>
      <c r="BK2732" s="3"/>
      <c r="BM2732" s="7"/>
      <c r="BN2732" s="3"/>
      <c r="BO2732" s="3"/>
      <c r="BQ2732" s="7"/>
      <c r="BR2732" s="3"/>
      <c r="BS2732" s="3"/>
      <c r="BV2732" s="4"/>
      <c r="BW2732" s="3"/>
      <c r="BX2732" s="3"/>
      <c r="BY2732" s="3"/>
      <c r="BZ2732" s="3"/>
      <c r="CA2732" s="3"/>
      <c r="CB2732" s="3"/>
      <c r="CC2732" s="3"/>
      <c r="CD2732" s="4"/>
      <c r="CE2732" s="4"/>
      <c r="CF2732" s="3"/>
      <c r="CG2732" s="3"/>
      <c r="CH2732" s="3"/>
      <c r="CI2732" s="3"/>
      <c r="CJ2732" s="3"/>
      <c r="CK2732" s="2"/>
      <c r="CL2732" s="2"/>
      <c r="CM2732" s="4"/>
      <c r="CN2732" s="4"/>
      <c r="CO2732" s="3"/>
      <c r="CP2732" s="4"/>
      <c r="CQ2732" s="3"/>
      <c r="CS2732" s="4"/>
      <c r="CT2732" s="3"/>
      <c r="CU2732" s="3"/>
    </row>
    <row r="2733" spans="1:99" ht="20.100000000000001" customHeight="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Y2733" s="4"/>
      <c r="Z2733" s="5"/>
      <c r="AB2733" s="6"/>
      <c r="AC2733" s="3"/>
      <c r="AD2733" s="3"/>
      <c r="AE2733" s="3"/>
      <c r="AF2733" s="3"/>
      <c r="AG2733" s="4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X2733" s="4"/>
      <c r="AZ2733" s="4"/>
      <c r="BA2733" s="4"/>
      <c r="BB2733" s="8"/>
      <c r="BC2733" s="3"/>
      <c r="BD2733" s="3"/>
      <c r="BF2733" s="5"/>
      <c r="BG2733" s="5"/>
      <c r="BH2733" s="5"/>
      <c r="BI2733" s="5"/>
      <c r="BJ2733" s="5"/>
      <c r="BK2733" s="3"/>
      <c r="BM2733" s="7"/>
      <c r="BN2733" s="3"/>
      <c r="BO2733" s="3"/>
      <c r="BQ2733" s="7"/>
      <c r="BR2733" s="3"/>
      <c r="BS2733" s="3"/>
      <c r="BV2733" s="4"/>
      <c r="BW2733" s="3"/>
      <c r="BX2733" s="3"/>
      <c r="BY2733" s="3"/>
      <c r="BZ2733" s="3"/>
      <c r="CA2733" s="3"/>
      <c r="CB2733" s="3"/>
      <c r="CC2733" s="3"/>
      <c r="CD2733" s="4"/>
      <c r="CE2733" s="4"/>
      <c r="CF2733" s="3"/>
      <c r="CG2733" s="3"/>
      <c r="CH2733" s="3"/>
      <c r="CI2733" s="3"/>
      <c r="CJ2733" s="3"/>
      <c r="CK2733" s="2"/>
      <c r="CL2733" s="2"/>
      <c r="CM2733" s="4"/>
      <c r="CN2733" s="4"/>
      <c r="CO2733" s="3"/>
      <c r="CP2733" s="4"/>
      <c r="CQ2733" s="3"/>
      <c r="CS2733" s="4"/>
      <c r="CT2733" s="3"/>
      <c r="CU2733" s="3"/>
    </row>
    <row r="2734" spans="1:99" ht="20.100000000000001" customHeight="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Y2734" s="4"/>
      <c r="Z2734" s="5"/>
      <c r="AB2734" s="6"/>
      <c r="AC2734" s="3"/>
      <c r="AD2734" s="3"/>
      <c r="AE2734" s="3"/>
      <c r="AF2734" s="3"/>
      <c r="AG2734" s="4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X2734" s="4"/>
      <c r="AZ2734" s="4"/>
      <c r="BA2734" s="4"/>
      <c r="BB2734" s="8"/>
      <c r="BC2734" s="3"/>
      <c r="BD2734" s="3"/>
      <c r="BF2734" s="5"/>
      <c r="BG2734" s="5"/>
      <c r="BH2734" s="5"/>
      <c r="BI2734" s="5"/>
      <c r="BJ2734" s="5"/>
      <c r="BK2734" s="3"/>
      <c r="BM2734" s="7"/>
      <c r="BN2734" s="3"/>
      <c r="BO2734" s="3"/>
      <c r="BQ2734" s="7"/>
      <c r="BR2734" s="3"/>
      <c r="BS2734" s="3"/>
      <c r="BV2734" s="4"/>
      <c r="BW2734" s="3"/>
      <c r="BX2734" s="3"/>
      <c r="BY2734" s="3"/>
      <c r="BZ2734" s="3"/>
      <c r="CA2734" s="3"/>
      <c r="CB2734" s="3"/>
      <c r="CC2734" s="3"/>
      <c r="CD2734" s="4"/>
      <c r="CE2734" s="4"/>
      <c r="CF2734" s="3"/>
      <c r="CG2734" s="3"/>
      <c r="CH2734" s="3"/>
      <c r="CI2734" s="3"/>
      <c r="CJ2734" s="3"/>
      <c r="CK2734" s="2"/>
      <c r="CL2734" s="2"/>
      <c r="CM2734" s="4"/>
      <c r="CN2734" s="4"/>
      <c r="CO2734" s="3"/>
      <c r="CP2734" s="4"/>
      <c r="CQ2734" s="3"/>
      <c r="CS2734" s="4"/>
      <c r="CT2734" s="3"/>
      <c r="CU2734" s="3"/>
    </row>
    <row r="2735" spans="1:99" ht="20.100000000000001" customHeight="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Y2735" s="4"/>
      <c r="Z2735" s="5"/>
      <c r="AB2735" s="6"/>
      <c r="AC2735" s="3"/>
      <c r="AD2735" s="3"/>
      <c r="AE2735" s="3"/>
      <c r="AF2735" s="3"/>
      <c r="AG2735" s="4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X2735" s="4"/>
      <c r="AZ2735" s="4"/>
      <c r="BA2735" s="4"/>
      <c r="BB2735" s="8"/>
      <c r="BC2735" s="3"/>
      <c r="BD2735" s="3"/>
      <c r="BF2735" s="5"/>
      <c r="BG2735" s="5"/>
      <c r="BH2735" s="5"/>
      <c r="BI2735" s="5"/>
      <c r="BJ2735" s="5"/>
      <c r="BK2735" s="3"/>
      <c r="BM2735" s="7"/>
      <c r="BN2735" s="3"/>
      <c r="BO2735" s="3"/>
      <c r="BQ2735" s="7"/>
      <c r="BR2735" s="3"/>
      <c r="BS2735" s="3"/>
      <c r="BV2735" s="4"/>
      <c r="BW2735" s="3"/>
      <c r="BX2735" s="3"/>
      <c r="BY2735" s="3"/>
      <c r="BZ2735" s="3"/>
      <c r="CA2735" s="3"/>
      <c r="CB2735" s="3"/>
      <c r="CC2735" s="3"/>
      <c r="CD2735" s="4"/>
      <c r="CE2735" s="4"/>
      <c r="CF2735" s="3"/>
      <c r="CG2735" s="3"/>
      <c r="CH2735" s="3"/>
      <c r="CI2735" s="3"/>
      <c r="CJ2735" s="3"/>
      <c r="CK2735" s="2"/>
      <c r="CL2735" s="2"/>
      <c r="CM2735" s="4"/>
      <c r="CN2735" s="4"/>
      <c r="CO2735" s="3"/>
      <c r="CP2735" s="4"/>
      <c r="CQ2735" s="3"/>
      <c r="CS2735" s="4"/>
      <c r="CT2735" s="3"/>
      <c r="CU2735" s="3"/>
    </row>
    <row r="2736" spans="1:99" ht="20.100000000000001" customHeight="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Y2736" s="4"/>
      <c r="Z2736" s="5"/>
      <c r="AB2736" s="6"/>
      <c r="AC2736" s="3"/>
      <c r="AD2736" s="3"/>
      <c r="AE2736" s="3"/>
      <c r="AF2736" s="3"/>
      <c r="AG2736" s="4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X2736" s="4"/>
      <c r="AZ2736" s="4"/>
      <c r="BA2736" s="4"/>
      <c r="BB2736" s="8"/>
      <c r="BC2736" s="3"/>
      <c r="BD2736" s="3"/>
      <c r="BF2736" s="5"/>
      <c r="BG2736" s="5"/>
      <c r="BH2736" s="5"/>
      <c r="BI2736" s="5"/>
      <c r="BJ2736" s="5"/>
      <c r="BK2736" s="3"/>
      <c r="BM2736" s="7"/>
      <c r="BN2736" s="3"/>
      <c r="BO2736" s="3"/>
      <c r="BQ2736" s="7"/>
      <c r="BR2736" s="3"/>
      <c r="BS2736" s="3"/>
      <c r="BV2736" s="4"/>
      <c r="BW2736" s="3"/>
      <c r="BX2736" s="3"/>
      <c r="BY2736" s="3"/>
      <c r="BZ2736" s="3"/>
      <c r="CA2736" s="3"/>
      <c r="CB2736" s="3"/>
      <c r="CC2736" s="3"/>
      <c r="CD2736" s="4"/>
      <c r="CE2736" s="4"/>
      <c r="CF2736" s="3"/>
      <c r="CG2736" s="3"/>
      <c r="CH2736" s="3"/>
      <c r="CI2736" s="3"/>
      <c r="CJ2736" s="3"/>
      <c r="CK2736" s="2"/>
      <c r="CL2736" s="2"/>
      <c r="CM2736" s="4"/>
      <c r="CN2736" s="4"/>
      <c r="CO2736" s="3"/>
      <c r="CP2736" s="4"/>
      <c r="CQ2736" s="3"/>
      <c r="CS2736" s="4"/>
      <c r="CT2736" s="3"/>
      <c r="CU2736" s="3"/>
    </row>
    <row r="2737" spans="1:99" ht="20.100000000000001" customHeight="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Y2737" s="4"/>
      <c r="Z2737" s="5"/>
      <c r="AB2737" s="6"/>
      <c r="AC2737" s="3"/>
      <c r="AD2737" s="3"/>
      <c r="AE2737" s="3"/>
      <c r="AF2737" s="3"/>
      <c r="AG2737" s="4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X2737" s="4"/>
      <c r="AZ2737" s="4"/>
      <c r="BA2737" s="4"/>
      <c r="BB2737" s="8"/>
      <c r="BC2737" s="3"/>
      <c r="BD2737" s="3"/>
      <c r="BF2737" s="5"/>
      <c r="BG2737" s="5"/>
      <c r="BH2737" s="5"/>
      <c r="BI2737" s="5"/>
      <c r="BJ2737" s="5"/>
      <c r="BK2737" s="3"/>
      <c r="BM2737" s="7"/>
      <c r="BN2737" s="3"/>
      <c r="BO2737" s="3"/>
      <c r="BQ2737" s="7"/>
      <c r="BR2737" s="3"/>
      <c r="BS2737" s="3"/>
      <c r="BV2737" s="4"/>
      <c r="BW2737" s="3"/>
      <c r="BX2737" s="3"/>
      <c r="BY2737" s="3"/>
      <c r="BZ2737" s="3"/>
      <c r="CA2737" s="3"/>
      <c r="CB2737" s="3"/>
      <c r="CC2737" s="3"/>
      <c r="CD2737" s="4"/>
      <c r="CE2737" s="4"/>
      <c r="CF2737" s="3"/>
      <c r="CG2737" s="3"/>
      <c r="CH2737" s="3"/>
      <c r="CI2737" s="3"/>
      <c r="CJ2737" s="3"/>
      <c r="CK2737" s="2"/>
      <c r="CL2737" s="2"/>
      <c r="CM2737" s="4"/>
      <c r="CN2737" s="4"/>
      <c r="CO2737" s="3"/>
      <c r="CP2737" s="4"/>
      <c r="CQ2737" s="3"/>
      <c r="CS2737" s="4"/>
      <c r="CT2737" s="3"/>
      <c r="CU2737" s="3"/>
    </row>
    <row r="2738" spans="1:99" ht="20.100000000000001" customHeight="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Y2738" s="4"/>
      <c r="Z2738" s="5"/>
      <c r="AB2738" s="6"/>
      <c r="AC2738" s="3"/>
      <c r="AD2738" s="3"/>
      <c r="AE2738" s="3"/>
      <c r="AF2738" s="3"/>
      <c r="AG2738" s="4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X2738" s="4"/>
      <c r="AZ2738" s="4"/>
      <c r="BA2738" s="4"/>
      <c r="BB2738" s="8"/>
      <c r="BC2738" s="3"/>
      <c r="BD2738" s="3"/>
      <c r="BF2738" s="5"/>
      <c r="BG2738" s="5"/>
      <c r="BH2738" s="5"/>
      <c r="BI2738" s="5"/>
      <c r="BJ2738" s="5"/>
      <c r="BK2738" s="3"/>
      <c r="BM2738" s="7"/>
      <c r="BN2738" s="3"/>
      <c r="BO2738" s="3"/>
      <c r="BQ2738" s="7"/>
      <c r="BR2738" s="3"/>
      <c r="BS2738" s="3"/>
      <c r="BV2738" s="4"/>
      <c r="BW2738" s="3"/>
      <c r="BX2738" s="3"/>
      <c r="BY2738" s="3"/>
      <c r="BZ2738" s="3"/>
      <c r="CA2738" s="3"/>
      <c r="CB2738" s="3"/>
      <c r="CC2738" s="3"/>
      <c r="CD2738" s="4"/>
      <c r="CE2738" s="4"/>
      <c r="CF2738" s="3"/>
      <c r="CG2738" s="3"/>
      <c r="CH2738" s="3"/>
      <c r="CI2738" s="3"/>
      <c r="CJ2738" s="3"/>
      <c r="CK2738" s="2"/>
      <c r="CL2738" s="2"/>
      <c r="CM2738" s="4"/>
      <c r="CN2738" s="4"/>
      <c r="CO2738" s="3"/>
      <c r="CP2738" s="4"/>
      <c r="CQ2738" s="3"/>
      <c r="CS2738" s="4"/>
      <c r="CT2738" s="3"/>
      <c r="CU2738" s="3"/>
    </row>
    <row r="2739" spans="1:99" ht="20.100000000000001" customHeight="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Y2739" s="4"/>
      <c r="Z2739" s="5"/>
      <c r="AB2739" s="6"/>
      <c r="AC2739" s="3"/>
      <c r="AD2739" s="3"/>
      <c r="AE2739" s="3"/>
      <c r="AF2739" s="3"/>
      <c r="AG2739" s="4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X2739" s="4"/>
      <c r="AZ2739" s="4"/>
      <c r="BA2739" s="4"/>
      <c r="BB2739" s="8"/>
      <c r="BC2739" s="3"/>
      <c r="BD2739" s="3"/>
      <c r="BF2739" s="5"/>
      <c r="BG2739" s="5"/>
      <c r="BH2739" s="5"/>
      <c r="BI2739" s="5"/>
      <c r="BJ2739" s="5"/>
      <c r="BK2739" s="3"/>
      <c r="BM2739" s="7"/>
      <c r="BN2739" s="3"/>
      <c r="BO2739" s="3"/>
      <c r="BQ2739" s="7"/>
      <c r="BR2739" s="3"/>
      <c r="BS2739" s="3"/>
      <c r="BV2739" s="4"/>
      <c r="BW2739" s="3"/>
      <c r="BX2739" s="3"/>
      <c r="BY2739" s="3"/>
      <c r="BZ2739" s="3"/>
      <c r="CA2739" s="3"/>
      <c r="CB2739" s="3"/>
      <c r="CC2739" s="3"/>
      <c r="CD2739" s="4"/>
      <c r="CE2739" s="4"/>
      <c r="CF2739" s="3"/>
      <c r="CG2739" s="3"/>
      <c r="CH2739" s="3"/>
      <c r="CI2739" s="3"/>
      <c r="CJ2739" s="3"/>
      <c r="CK2739" s="2"/>
      <c r="CL2739" s="2"/>
      <c r="CM2739" s="4"/>
      <c r="CN2739" s="4"/>
      <c r="CO2739" s="3"/>
      <c r="CP2739" s="4"/>
      <c r="CQ2739" s="3"/>
      <c r="CS2739" s="4"/>
      <c r="CT2739" s="3"/>
      <c r="CU2739" s="3"/>
    </row>
    <row r="2740" spans="1:99" ht="20.100000000000001" customHeight="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Y2740" s="4"/>
      <c r="Z2740" s="5"/>
      <c r="AB2740" s="6"/>
      <c r="AC2740" s="3"/>
      <c r="AD2740" s="3"/>
      <c r="AE2740" s="3"/>
      <c r="AF2740" s="3"/>
      <c r="AG2740" s="4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X2740" s="4"/>
      <c r="AZ2740" s="4"/>
      <c r="BA2740" s="4"/>
      <c r="BB2740" s="8"/>
      <c r="BC2740" s="3"/>
      <c r="BD2740" s="3"/>
      <c r="BF2740" s="5"/>
      <c r="BG2740" s="5"/>
      <c r="BH2740" s="5"/>
      <c r="BI2740" s="5"/>
      <c r="BJ2740" s="5"/>
      <c r="BK2740" s="3"/>
      <c r="BM2740" s="7"/>
      <c r="BN2740" s="3"/>
      <c r="BO2740" s="3"/>
      <c r="BQ2740" s="7"/>
      <c r="BR2740" s="3"/>
      <c r="BS2740" s="3"/>
      <c r="BV2740" s="4"/>
      <c r="BW2740" s="3"/>
      <c r="BX2740" s="3"/>
      <c r="BY2740" s="3"/>
      <c r="BZ2740" s="3"/>
      <c r="CA2740" s="3"/>
      <c r="CB2740" s="3"/>
      <c r="CC2740" s="3"/>
      <c r="CD2740" s="4"/>
      <c r="CE2740" s="4"/>
      <c r="CF2740" s="3"/>
      <c r="CG2740" s="3"/>
      <c r="CH2740" s="3"/>
      <c r="CI2740" s="3"/>
      <c r="CJ2740" s="3"/>
      <c r="CK2740" s="2"/>
      <c r="CL2740" s="2"/>
      <c r="CM2740" s="4"/>
      <c r="CN2740" s="4"/>
      <c r="CO2740" s="3"/>
      <c r="CP2740" s="4"/>
      <c r="CQ2740" s="3"/>
      <c r="CS2740" s="4"/>
      <c r="CT2740" s="3"/>
      <c r="CU2740" s="3"/>
    </row>
    <row r="2741" spans="1:99" ht="20.100000000000001" customHeight="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Y2741" s="4"/>
      <c r="Z2741" s="5"/>
      <c r="AB2741" s="6"/>
      <c r="AC2741" s="3"/>
      <c r="AD2741" s="3"/>
      <c r="AE2741" s="3"/>
      <c r="AF2741" s="3"/>
      <c r="AG2741" s="4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X2741" s="4"/>
      <c r="AZ2741" s="4"/>
      <c r="BA2741" s="4"/>
      <c r="BB2741" s="8"/>
      <c r="BC2741" s="3"/>
      <c r="BD2741" s="3"/>
      <c r="BF2741" s="5"/>
      <c r="BG2741" s="5"/>
      <c r="BH2741" s="5"/>
      <c r="BI2741" s="5"/>
      <c r="BJ2741" s="5"/>
      <c r="BK2741" s="3"/>
      <c r="BM2741" s="7"/>
      <c r="BN2741" s="3"/>
      <c r="BO2741" s="3"/>
      <c r="BQ2741" s="7"/>
      <c r="BR2741" s="3"/>
      <c r="BS2741" s="3"/>
      <c r="BV2741" s="4"/>
      <c r="BW2741" s="3"/>
      <c r="BX2741" s="3"/>
      <c r="BY2741" s="3"/>
      <c r="BZ2741" s="3"/>
      <c r="CA2741" s="3"/>
      <c r="CB2741" s="3"/>
      <c r="CC2741" s="3"/>
      <c r="CD2741" s="4"/>
      <c r="CE2741" s="4"/>
      <c r="CF2741" s="3"/>
      <c r="CG2741" s="3"/>
      <c r="CH2741" s="3"/>
      <c r="CI2741" s="3"/>
      <c r="CJ2741" s="3"/>
      <c r="CK2741" s="2"/>
      <c r="CL2741" s="2"/>
      <c r="CM2741" s="4"/>
      <c r="CN2741" s="4"/>
      <c r="CO2741" s="3"/>
      <c r="CP2741" s="4"/>
      <c r="CQ2741" s="3"/>
      <c r="CS2741" s="4"/>
      <c r="CT2741" s="3"/>
      <c r="CU2741" s="3"/>
    </row>
    <row r="2742" spans="1:99" ht="20.100000000000001" customHeight="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Y2742" s="4"/>
      <c r="Z2742" s="5"/>
      <c r="AB2742" s="6"/>
      <c r="AC2742" s="3"/>
      <c r="AD2742" s="3"/>
      <c r="AE2742" s="3"/>
      <c r="AF2742" s="3"/>
      <c r="AG2742" s="4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X2742" s="4"/>
      <c r="AZ2742" s="4"/>
      <c r="BA2742" s="4"/>
      <c r="BB2742" s="8"/>
      <c r="BC2742" s="3"/>
      <c r="BD2742" s="3"/>
      <c r="BF2742" s="5"/>
      <c r="BG2742" s="5"/>
      <c r="BH2742" s="5"/>
      <c r="BI2742" s="5"/>
      <c r="BJ2742" s="5"/>
      <c r="BK2742" s="3"/>
      <c r="BM2742" s="7"/>
      <c r="BN2742" s="3"/>
      <c r="BO2742" s="3"/>
      <c r="BQ2742" s="7"/>
      <c r="BR2742" s="3"/>
      <c r="BS2742" s="3"/>
      <c r="BV2742" s="4"/>
      <c r="BW2742" s="3"/>
      <c r="BX2742" s="3"/>
      <c r="BY2742" s="3"/>
      <c r="BZ2742" s="3"/>
      <c r="CA2742" s="3"/>
      <c r="CB2742" s="3"/>
      <c r="CC2742" s="3"/>
      <c r="CD2742" s="4"/>
      <c r="CE2742" s="4"/>
      <c r="CF2742" s="3"/>
      <c r="CG2742" s="3"/>
      <c r="CH2742" s="3"/>
      <c r="CI2742" s="3"/>
      <c r="CJ2742" s="3"/>
      <c r="CK2742" s="2"/>
      <c r="CL2742" s="2"/>
      <c r="CM2742" s="4"/>
      <c r="CN2742" s="4"/>
      <c r="CO2742" s="3"/>
      <c r="CP2742" s="4"/>
      <c r="CQ2742" s="3"/>
      <c r="CS2742" s="4"/>
      <c r="CT2742" s="3"/>
      <c r="CU2742" s="3"/>
    </row>
    <row r="2743" spans="1:99" ht="20.100000000000001" customHeight="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Y2743" s="4"/>
      <c r="Z2743" s="5"/>
      <c r="AB2743" s="6"/>
      <c r="AC2743" s="3"/>
      <c r="AD2743" s="3"/>
      <c r="AE2743" s="3"/>
      <c r="AF2743" s="3"/>
      <c r="AG2743" s="4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X2743" s="4"/>
      <c r="AZ2743" s="4"/>
      <c r="BA2743" s="4"/>
      <c r="BB2743" s="8"/>
      <c r="BC2743" s="3"/>
      <c r="BD2743" s="3"/>
      <c r="BF2743" s="5"/>
      <c r="BG2743" s="5"/>
      <c r="BH2743" s="5"/>
      <c r="BI2743" s="5"/>
      <c r="BJ2743" s="5"/>
      <c r="BK2743" s="3"/>
      <c r="BM2743" s="7"/>
      <c r="BN2743" s="3"/>
      <c r="BO2743" s="3"/>
      <c r="BQ2743" s="7"/>
      <c r="BR2743" s="3"/>
      <c r="BS2743" s="3"/>
      <c r="BV2743" s="4"/>
      <c r="BW2743" s="3"/>
      <c r="BX2743" s="3"/>
      <c r="BY2743" s="3"/>
      <c r="BZ2743" s="3"/>
      <c r="CA2743" s="3"/>
      <c r="CB2743" s="3"/>
      <c r="CC2743" s="3"/>
      <c r="CD2743" s="4"/>
      <c r="CE2743" s="4"/>
      <c r="CF2743" s="3"/>
      <c r="CG2743" s="3"/>
      <c r="CH2743" s="3"/>
      <c r="CI2743" s="3"/>
      <c r="CJ2743" s="3"/>
      <c r="CK2743" s="2"/>
      <c r="CL2743" s="2"/>
      <c r="CM2743" s="4"/>
      <c r="CN2743" s="4"/>
      <c r="CO2743" s="3"/>
      <c r="CP2743" s="4"/>
      <c r="CQ2743" s="3"/>
      <c r="CS2743" s="4"/>
      <c r="CT2743" s="3"/>
      <c r="CU2743" s="3"/>
    </row>
    <row r="2744" spans="1:99" ht="20.100000000000001" customHeight="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Y2744" s="4"/>
      <c r="Z2744" s="5"/>
      <c r="AB2744" s="6"/>
      <c r="AC2744" s="3"/>
      <c r="AD2744" s="3"/>
      <c r="AE2744" s="3"/>
      <c r="AF2744" s="3"/>
      <c r="AG2744" s="4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X2744" s="4"/>
      <c r="AZ2744" s="4"/>
      <c r="BA2744" s="4"/>
      <c r="BB2744" s="8"/>
      <c r="BC2744" s="3"/>
      <c r="BD2744" s="3"/>
      <c r="BF2744" s="5"/>
      <c r="BG2744" s="5"/>
      <c r="BH2744" s="5"/>
      <c r="BI2744" s="5"/>
      <c r="BJ2744" s="5"/>
      <c r="BK2744" s="3"/>
      <c r="BM2744" s="7"/>
      <c r="BN2744" s="3"/>
      <c r="BO2744" s="3"/>
      <c r="BQ2744" s="7"/>
      <c r="BR2744" s="3"/>
      <c r="BS2744" s="3"/>
      <c r="BV2744" s="4"/>
      <c r="BW2744" s="3"/>
      <c r="BX2744" s="3"/>
      <c r="BY2744" s="3"/>
      <c r="BZ2744" s="3"/>
      <c r="CA2744" s="3"/>
      <c r="CB2744" s="3"/>
      <c r="CC2744" s="3"/>
      <c r="CD2744" s="4"/>
      <c r="CE2744" s="4"/>
      <c r="CF2744" s="3"/>
      <c r="CG2744" s="3"/>
      <c r="CH2744" s="3"/>
      <c r="CI2744" s="3"/>
      <c r="CJ2744" s="3"/>
      <c r="CK2744" s="2"/>
      <c r="CL2744" s="2"/>
      <c r="CM2744" s="4"/>
      <c r="CN2744" s="4"/>
      <c r="CO2744" s="3"/>
      <c r="CP2744" s="4"/>
      <c r="CQ2744" s="3"/>
      <c r="CS2744" s="4"/>
      <c r="CT2744" s="3"/>
      <c r="CU2744" s="3"/>
    </row>
    <row r="2745" spans="1:99" ht="20.100000000000001" customHeight="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Y2745" s="4"/>
      <c r="Z2745" s="5"/>
      <c r="AB2745" s="6"/>
      <c r="AC2745" s="3"/>
      <c r="AD2745" s="3"/>
      <c r="AE2745" s="3"/>
      <c r="AF2745" s="3"/>
      <c r="AG2745" s="4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X2745" s="4"/>
      <c r="AZ2745" s="4"/>
      <c r="BA2745" s="4"/>
      <c r="BB2745" s="8"/>
      <c r="BC2745" s="3"/>
      <c r="BD2745" s="3"/>
      <c r="BF2745" s="5"/>
      <c r="BG2745" s="5"/>
      <c r="BH2745" s="5"/>
      <c r="BI2745" s="5"/>
      <c r="BJ2745" s="5"/>
      <c r="BK2745" s="3"/>
      <c r="BM2745" s="7"/>
      <c r="BN2745" s="3"/>
      <c r="BO2745" s="3"/>
      <c r="BQ2745" s="7"/>
      <c r="BR2745" s="3"/>
      <c r="BS2745" s="3"/>
      <c r="BV2745" s="4"/>
      <c r="BW2745" s="3"/>
      <c r="BX2745" s="3"/>
      <c r="BY2745" s="3"/>
      <c r="BZ2745" s="3"/>
      <c r="CA2745" s="3"/>
      <c r="CB2745" s="3"/>
      <c r="CC2745" s="3"/>
      <c r="CD2745" s="4"/>
      <c r="CE2745" s="4"/>
      <c r="CF2745" s="3"/>
      <c r="CG2745" s="3"/>
      <c r="CH2745" s="3"/>
      <c r="CI2745" s="3"/>
      <c r="CJ2745" s="3"/>
      <c r="CK2745" s="2"/>
      <c r="CL2745" s="2"/>
      <c r="CM2745" s="4"/>
      <c r="CN2745" s="4"/>
      <c r="CO2745" s="3"/>
      <c r="CP2745" s="4"/>
      <c r="CQ2745" s="3"/>
      <c r="CS2745" s="4"/>
      <c r="CT2745" s="3"/>
      <c r="CU2745" s="3"/>
    </row>
    <row r="2746" spans="1:99" ht="20.100000000000001" customHeight="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Y2746" s="4"/>
      <c r="Z2746" s="5"/>
      <c r="AB2746" s="6"/>
      <c r="AC2746" s="3"/>
      <c r="AD2746" s="3"/>
      <c r="AE2746" s="3"/>
      <c r="AF2746" s="3"/>
      <c r="AG2746" s="4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X2746" s="4"/>
      <c r="AZ2746" s="4"/>
      <c r="BA2746" s="4"/>
      <c r="BB2746" s="8"/>
      <c r="BC2746" s="3"/>
      <c r="BD2746" s="3"/>
      <c r="BF2746" s="5"/>
      <c r="BG2746" s="5"/>
      <c r="BH2746" s="5"/>
      <c r="BI2746" s="5"/>
      <c r="BJ2746" s="5"/>
      <c r="BK2746" s="3"/>
      <c r="BM2746" s="7"/>
      <c r="BN2746" s="3"/>
      <c r="BO2746" s="3"/>
      <c r="BQ2746" s="7"/>
      <c r="BR2746" s="3"/>
      <c r="BS2746" s="3"/>
      <c r="BV2746" s="4"/>
      <c r="BW2746" s="3"/>
      <c r="BX2746" s="3"/>
      <c r="BY2746" s="3"/>
      <c r="BZ2746" s="3"/>
      <c r="CA2746" s="3"/>
      <c r="CB2746" s="3"/>
      <c r="CC2746" s="3"/>
      <c r="CD2746" s="4"/>
      <c r="CE2746" s="4"/>
      <c r="CF2746" s="3"/>
      <c r="CG2746" s="3"/>
      <c r="CH2746" s="3"/>
      <c r="CI2746" s="3"/>
      <c r="CJ2746" s="3"/>
      <c r="CK2746" s="2"/>
      <c r="CL2746" s="2"/>
      <c r="CM2746" s="4"/>
      <c r="CN2746" s="4"/>
      <c r="CO2746" s="3"/>
      <c r="CP2746" s="4"/>
      <c r="CQ2746" s="3"/>
      <c r="CS2746" s="4"/>
      <c r="CT2746" s="3"/>
      <c r="CU2746" s="3"/>
    </row>
    <row r="2747" spans="1:99" ht="20.100000000000001" customHeight="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Y2747" s="4"/>
      <c r="Z2747" s="5"/>
      <c r="AB2747" s="6"/>
      <c r="AC2747" s="3"/>
      <c r="AD2747" s="3"/>
      <c r="AE2747" s="3"/>
      <c r="AF2747" s="3"/>
      <c r="AG2747" s="4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X2747" s="4"/>
      <c r="AZ2747" s="4"/>
      <c r="BA2747" s="4"/>
      <c r="BB2747" s="8"/>
      <c r="BC2747" s="3"/>
      <c r="BD2747" s="3"/>
      <c r="BF2747" s="5"/>
      <c r="BG2747" s="5"/>
      <c r="BH2747" s="5"/>
      <c r="BI2747" s="5"/>
      <c r="BJ2747" s="5"/>
      <c r="BK2747" s="3"/>
      <c r="BM2747" s="7"/>
      <c r="BN2747" s="3"/>
      <c r="BO2747" s="3"/>
      <c r="BQ2747" s="7"/>
      <c r="BR2747" s="3"/>
      <c r="BS2747" s="3"/>
      <c r="BV2747" s="4"/>
      <c r="BW2747" s="3"/>
      <c r="BX2747" s="3"/>
      <c r="BY2747" s="3"/>
      <c r="BZ2747" s="3"/>
      <c r="CA2747" s="3"/>
      <c r="CB2747" s="3"/>
      <c r="CC2747" s="3"/>
      <c r="CD2747" s="4"/>
      <c r="CE2747" s="4"/>
      <c r="CF2747" s="3"/>
      <c r="CG2747" s="3"/>
      <c r="CH2747" s="3"/>
      <c r="CI2747" s="3"/>
      <c r="CJ2747" s="3"/>
      <c r="CK2747" s="2"/>
      <c r="CL2747" s="2"/>
      <c r="CM2747" s="4"/>
      <c r="CN2747" s="4"/>
      <c r="CO2747" s="3"/>
      <c r="CP2747" s="4"/>
      <c r="CQ2747" s="3"/>
      <c r="CS2747" s="4"/>
      <c r="CT2747" s="3"/>
      <c r="CU2747" s="3"/>
    </row>
    <row r="2748" spans="1:99" ht="20.100000000000001" customHeight="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Y2748" s="4"/>
      <c r="Z2748" s="5"/>
      <c r="AB2748" s="6"/>
      <c r="AC2748" s="3"/>
      <c r="AD2748" s="3"/>
      <c r="AE2748" s="3"/>
      <c r="AF2748" s="3"/>
      <c r="AG2748" s="4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X2748" s="4"/>
      <c r="AZ2748" s="4"/>
      <c r="BA2748" s="4"/>
      <c r="BB2748" s="8"/>
      <c r="BC2748" s="3"/>
      <c r="BD2748" s="3"/>
      <c r="BF2748" s="5"/>
      <c r="BG2748" s="5"/>
      <c r="BH2748" s="5"/>
      <c r="BI2748" s="5"/>
      <c r="BJ2748" s="5"/>
      <c r="BK2748" s="3"/>
      <c r="BM2748" s="7"/>
      <c r="BN2748" s="3"/>
      <c r="BO2748" s="3"/>
      <c r="BQ2748" s="7"/>
      <c r="BR2748" s="3"/>
      <c r="BS2748" s="3"/>
      <c r="BV2748" s="4"/>
      <c r="BW2748" s="3"/>
      <c r="BX2748" s="3"/>
      <c r="BY2748" s="3"/>
      <c r="BZ2748" s="3"/>
      <c r="CA2748" s="3"/>
      <c r="CB2748" s="3"/>
      <c r="CC2748" s="3"/>
      <c r="CD2748" s="4"/>
      <c r="CE2748" s="4"/>
      <c r="CF2748" s="3"/>
      <c r="CG2748" s="3"/>
      <c r="CH2748" s="3"/>
      <c r="CI2748" s="3"/>
      <c r="CJ2748" s="3"/>
      <c r="CK2748" s="2"/>
      <c r="CL2748" s="2"/>
      <c r="CM2748" s="4"/>
      <c r="CN2748" s="4"/>
      <c r="CO2748" s="3"/>
      <c r="CP2748" s="4"/>
      <c r="CQ2748" s="3"/>
      <c r="CS2748" s="4"/>
      <c r="CT2748" s="3"/>
      <c r="CU2748" s="3"/>
    </row>
    <row r="2749" spans="1:99" ht="20.100000000000001" customHeight="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Y2749" s="4"/>
      <c r="Z2749" s="5"/>
      <c r="AB2749" s="6"/>
      <c r="AC2749" s="3"/>
      <c r="AD2749" s="3"/>
      <c r="AE2749" s="3"/>
      <c r="AF2749" s="3"/>
      <c r="AG2749" s="4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X2749" s="4"/>
      <c r="AZ2749" s="4"/>
      <c r="BA2749" s="4"/>
      <c r="BB2749" s="8"/>
      <c r="BC2749" s="3"/>
      <c r="BD2749" s="3"/>
      <c r="BF2749" s="5"/>
      <c r="BG2749" s="5"/>
      <c r="BH2749" s="5"/>
      <c r="BI2749" s="5"/>
      <c r="BJ2749" s="5"/>
      <c r="BK2749" s="3"/>
      <c r="BM2749" s="7"/>
      <c r="BN2749" s="3"/>
      <c r="BO2749" s="3"/>
      <c r="BQ2749" s="7"/>
      <c r="BR2749" s="3"/>
      <c r="BS2749" s="3"/>
      <c r="BV2749" s="4"/>
      <c r="BW2749" s="3"/>
      <c r="BX2749" s="3"/>
      <c r="BY2749" s="3"/>
      <c r="BZ2749" s="3"/>
      <c r="CA2749" s="3"/>
      <c r="CB2749" s="3"/>
      <c r="CC2749" s="3"/>
      <c r="CD2749" s="4"/>
      <c r="CE2749" s="4"/>
      <c r="CF2749" s="3"/>
      <c r="CG2749" s="3"/>
      <c r="CH2749" s="3"/>
      <c r="CI2749" s="3"/>
      <c r="CJ2749" s="3"/>
      <c r="CK2749" s="2"/>
      <c r="CL2749" s="2"/>
      <c r="CM2749" s="4"/>
      <c r="CN2749" s="4"/>
      <c r="CO2749" s="3"/>
      <c r="CP2749" s="4"/>
      <c r="CQ2749" s="3"/>
      <c r="CS2749" s="4"/>
      <c r="CT2749" s="3"/>
      <c r="CU2749" s="3"/>
    </row>
    <row r="2750" spans="1:99" ht="20.100000000000001" customHeight="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Y2750" s="4"/>
      <c r="Z2750" s="5"/>
      <c r="AB2750" s="6"/>
      <c r="AC2750" s="3"/>
      <c r="AD2750" s="3"/>
      <c r="AE2750" s="3"/>
      <c r="AF2750" s="3"/>
      <c r="AG2750" s="4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X2750" s="4"/>
      <c r="AZ2750" s="4"/>
      <c r="BA2750" s="4"/>
      <c r="BB2750" s="8"/>
      <c r="BC2750" s="3"/>
      <c r="BD2750" s="3"/>
      <c r="BF2750" s="5"/>
      <c r="BG2750" s="5"/>
      <c r="BH2750" s="5"/>
      <c r="BI2750" s="5"/>
      <c r="BJ2750" s="5"/>
      <c r="BK2750" s="3"/>
      <c r="BM2750" s="7"/>
      <c r="BN2750" s="3"/>
      <c r="BO2750" s="3"/>
      <c r="BQ2750" s="7"/>
      <c r="BR2750" s="3"/>
      <c r="BS2750" s="3"/>
      <c r="BV2750" s="4"/>
      <c r="BW2750" s="3"/>
      <c r="BX2750" s="3"/>
      <c r="BY2750" s="3"/>
      <c r="BZ2750" s="3"/>
      <c r="CA2750" s="3"/>
      <c r="CB2750" s="3"/>
      <c r="CC2750" s="3"/>
      <c r="CD2750" s="4"/>
      <c r="CE2750" s="4"/>
      <c r="CF2750" s="3"/>
      <c r="CG2750" s="3"/>
      <c r="CH2750" s="3"/>
      <c r="CI2750" s="3"/>
      <c r="CJ2750" s="3"/>
      <c r="CK2750" s="2"/>
      <c r="CL2750" s="2"/>
      <c r="CM2750" s="4"/>
      <c r="CN2750" s="4"/>
      <c r="CO2750" s="3"/>
      <c r="CP2750" s="4"/>
      <c r="CQ2750" s="3"/>
      <c r="CS2750" s="4"/>
      <c r="CT2750" s="3"/>
      <c r="CU2750" s="3"/>
    </row>
    <row r="2751" spans="1:99" ht="20.100000000000001" customHeight="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Y2751" s="4"/>
      <c r="Z2751" s="5"/>
      <c r="AB2751" s="6"/>
      <c r="AC2751" s="3"/>
      <c r="AD2751" s="3"/>
      <c r="AE2751" s="3"/>
      <c r="AF2751" s="3"/>
      <c r="AG2751" s="4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X2751" s="4"/>
      <c r="AZ2751" s="4"/>
      <c r="BA2751" s="4"/>
      <c r="BB2751" s="8"/>
      <c r="BC2751" s="3"/>
      <c r="BD2751" s="3"/>
      <c r="BF2751" s="5"/>
      <c r="BG2751" s="5"/>
      <c r="BH2751" s="5"/>
      <c r="BI2751" s="5"/>
      <c r="BJ2751" s="5"/>
      <c r="BK2751" s="3"/>
      <c r="BM2751" s="7"/>
      <c r="BN2751" s="3"/>
      <c r="BO2751" s="3"/>
      <c r="BQ2751" s="7"/>
      <c r="BR2751" s="3"/>
      <c r="BS2751" s="3"/>
      <c r="BV2751" s="4"/>
      <c r="BW2751" s="3"/>
      <c r="BX2751" s="3"/>
      <c r="BY2751" s="3"/>
      <c r="BZ2751" s="3"/>
      <c r="CA2751" s="3"/>
      <c r="CB2751" s="3"/>
      <c r="CC2751" s="3"/>
      <c r="CD2751" s="4"/>
      <c r="CE2751" s="4"/>
      <c r="CF2751" s="3"/>
      <c r="CG2751" s="3"/>
      <c r="CH2751" s="3"/>
      <c r="CI2751" s="3"/>
      <c r="CJ2751" s="3"/>
      <c r="CK2751" s="2"/>
      <c r="CL2751" s="2"/>
      <c r="CM2751" s="4"/>
      <c r="CN2751" s="4"/>
      <c r="CO2751" s="3"/>
      <c r="CP2751" s="4"/>
      <c r="CQ2751" s="3"/>
      <c r="CS2751" s="4"/>
      <c r="CT2751" s="3"/>
      <c r="CU2751" s="3"/>
    </row>
    <row r="2752" spans="1:99" ht="20.100000000000001" customHeight="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Y2752" s="4"/>
      <c r="Z2752" s="5"/>
      <c r="AB2752" s="6"/>
      <c r="AC2752" s="3"/>
      <c r="AD2752" s="3"/>
      <c r="AE2752" s="3"/>
      <c r="AF2752" s="3"/>
      <c r="AG2752" s="4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X2752" s="4"/>
      <c r="AZ2752" s="4"/>
      <c r="BA2752" s="4"/>
      <c r="BB2752" s="8"/>
      <c r="BC2752" s="3"/>
      <c r="BD2752" s="3"/>
      <c r="BF2752" s="5"/>
      <c r="BG2752" s="5"/>
      <c r="BH2752" s="5"/>
      <c r="BI2752" s="5"/>
      <c r="BJ2752" s="5"/>
      <c r="BK2752" s="3"/>
      <c r="BM2752" s="7"/>
      <c r="BN2752" s="3"/>
      <c r="BO2752" s="3"/>
      <c r="BQ2752" s="7"/>
      <c r="BR2752" s="3"/>
      <c r="BS2752" s="3"/>
      <c r="BV2752" s="4"/>
      <c r="BW2752" s="3"/>
      <c r="BX2752" s="3"/>
      <c r="BY2752" s="3"/>
      <c r="BZ2752" s="3"/>
      <c r="CA2752" s="3"/>
      <c r="CB2752" s="3"/>
      <c r="CC2752" s="3"/>
      <c r="CD2752" s="4"/>
      <c r="CE2752" s="4"/>
      <c r="CF2752" s="3"/>
      <c r="CG2752" s="3"/>
      <c r="CH2752" s="3"/>
      <c r="CI2752" s="3"/>
      <c r="CJ2752" s="3"/>
      <c r="CK2752" s="2"/>
      <c r="CL2752" s="2"/>
      <c r="CM2752" s="4"/>
      <c r="CN2752" s="4"/>
      <c r="CO2752" s="3"/>
      <c r="CP2752" s="4"/>
      <c r="CQ2752" s="3"/>
      <c r="CS2752" s="4"/>
      <c r="CT2752" s="3"/>
      <c r="CU2752" s="3"/>
    </row>
    <row r="2753" spans="1:99" ht="20.100000000000001" customHeight="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Y2753" s="4"/>
      <c r="Z2753" s="5"/>
      <c r="AB2753" s="6"/>
      <c r="AC2753" s="3"/>
      <c r="AD2753" s="3"/>
      <c r="AE2753" s="3"/>
      <c r="AF2753" s="3"/>
      <c r="AG2753" s="4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X2753" s="4"/>
      <c r="AZ2753" s="4"/>
      <c r="BA2753" s="4"/>
      <c r="BB2753" s="8"/>
      <c r="BC2753" s="3"/>
      <c r="BD2753" s="3"/>
      <c r="BF2753" s="5"/>
      <c r="BG2753" s="5"/>
      <c r="BH2753" s="5"/>
      <c r="BI2753" s="5"/>
      <c r="BJ2753" s="5"/>
      <c r="BK2753" s="3"/>
      <c r="BM2753" s="7"/>
      <c r="BN2753" s="3"/>
      <c r="BO2753" s="3"/>
      <c r="BQ2753" s="7"/>
      <c r="BR2753" s="3"/>
      <c r="BS2753" s="3"/>
      <c r="BV2753" s="4"/>
      <c r="BW2753" s="3"/>
      <c r="BX2753" s="3"/>
      <c r="BY2753" s="3"/>
      <c r="BZ2753" s="3"/>
      <c r="CA2753" s="3"/>
      <c r="CB2753" s="3"/>
      <c r="CC2753" s="3"/>
      <c r="CD2753" s="4"/>
      <c r="CE2753" s="4"/>
      <c r="CF2753" s="3"/>
      <c r="CG2753" s="3"/>
      <c r="CH2753" s="3"/>
      <c r="CI2753" s="3"/>
      <c r="CJ2753" s="3"/>
      <c r="CK2753" s="2"/>
      <c r="CL2753" s="2"/>
      <c r="CM2753" s="4"/>
      <c r="CN2753" s="4"/>
      <c r="CO2753" s="3"/>
      <c r="CP2753" s="4"/>
      <c r="CQ2753" s="3"/>
      <c r="CS2753" s="4"/>
      <c r="CT2753" s="3"/>
      <c r="CU2753" s="3"/>
    </row>
    <row r="2754" spans="1:99" ht="20.100000000000001" customHeight="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Y2754" s="4"/>
      <c r="Z2754" s="5"/>
      <c r="AB2754" s="6"/>
      <c r="AC2754" s="3"/>
      <c r="AD2754" s="3"/>
      <c r="AE2754" s="3"/>
      <c r="AF2754" s="3"/>
      <c r="AG2754" s="4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X2754" s="4"/>
      <c r="AZ2754" s="4"/>
      <c r="BA2754" s="4"/>
      <c r="BB2754" s="8"/>
      <c r="BC2754" s="3"/>
      <c r="BD2754" s="3"/>
      <c r="BF2754" s="5"/>
      <c r="BG2754" s="5"/>
      <c r="BH2754" s="5"/>
      <c r="BI2754" s="5"/>
      <c r="BJ2754" s="5"/>
      <c r="BK2754" s="3"/>
      <c r="BM2754" s="7"/>
      <c r="BN2754" s="3"/>
      <c r="BO2754" s="3"/>
      <c r="BQ2754" s="7"/>
      <c r="BR2754" s="3"/>
      <c r="BS2754" s="3"/>
      <c r="BV2754" s="4"/>
      <c r="BW2754" s="3"/>
      <c r="BX2754" s="3"/>
      <c r="BY2754" s="3"/>
      <c r="BZ2754" s="3"/>
      <c r="CA2754" s="3"/>
      <c r="CB2754" s="3"/>
      <c r="CC2754" s="3"/>
      <c r="CD2754" s="4"/>
      <c r="CE2754" s="4"/>
      <c r="CF2754" s="3"/>
      <c r="CG2754" s="3"/>
      <c r="CH2754" s="3"/>
      <c r="CI2754" s="3"/>
      <c r="CJ2754" s="3"/>
      <c r="CK2754" s="2"/>
      <c r="CL2754" s="2"/>
      <c r="CM2754" s="4"/>
      <c r="CN2754" s="4"/>
      <c r="CO2754" s="3"/>
      <c r="CP2754" s="4"/>
      <c r="CQ2754" s="3"/>
      <c r="CS2754" s="4"/>
      <c r="CT2754" s="3"/>
      <c r="CU2754" s="3"/>
    </row>
    <row r="2755" spans="1:99" ht="20.100000000000001" customHeight="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Y2755" s="4"/>
      <c r="Z2755" s="5"/>
      <c r="AB2755" s="6"/>
      <c r="AC2755" s="3"/>
      <c r="AD2755" s="3"/>
      <c r="AE2755" s="3"/>
      <c r="AF2755" s="3"/>
      <c r="AG2755" s="4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X2755" s="4"/>
      <c r="AZ2755" s="4"/>
      <c r="BA2755" s="4"/>
      <c r="BB2755" s="8"/>
      <c r="BC2755" s="3"/>
      <c r="BD2755" s="3"/>
      <c r="BF2755" s="5"/>
      <c r="BG2755" s="5"/>
      <c r="BH2755" s="5"/>
      <c r="BI2755" s="5"/>
      <c r="BJ2755" s="5"/>
      <c r="BK2755" s="3"/>
      <c r="BM2755" s="7"/>
      <c r="BN2755" s="3"/>
      <c r="BO2755" s="3"/>
      <c r="BQ2755" s="7"/>
      <c r="BR2755" s="3"/>
      <c r="BS2755" s="3"/>
      <c r="BV2755" s="4"/>
      <c r="BW2755" s="3"/>
      <c r="BX2755" s="3"/>
      <c r="BY2755" s="3"/>
      <c r="BZ2755" s="3"/>
      <c r="CA2755" s="3"/>
      <c r="CB2755" s="3"/>
      <c r="CC2755" s="3"/>
      <c r="CD2755" s="4"/>
      <c r="CE2755" s="4"/>
      <c r="CF2755" s="3"/>
      <c r="CG2755" s="3"/>
      <c r="CH2755" s="3"/>
      <c r="CI2755" s="3"/>
      <c r="CJ2755" s="3"/>
      <c r="CK2755" s="2"/>
      <c r="CL2755" s="2"/>
      <c r="CM2755" s="4"/>
      <c r="CN2755" s="4"/>
      <c r="CO2755" s="3"/>
      <c r="CP2755" s="4"/>
      <c r="CQ2755" s="3"/>
      <c r="CS2755" s="4"/>
      <c r="CT2755" s="3"/>
      <c r="CU2755" s="3"/>
    </row>
    <row r="2756" spans="1:99" ht="20.100000000000001" customHeight="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Y2756" s="4"/>
      <c r="Z2756" s="5"/>
      <c r="AB2756" s="6"/>
      <c r="AC2756" s="3"/>
      <c r="AD2756" s="3"/>
      <c r="AE2756" s="3"/>
      <c r="AF2756" s="3"/>
      <c r="AG2756" s="4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X2756" s="4"/>
      <c r="AZ2756" s="4"/>
      <c r="BA2756" s="4"/>
      <c r="BB2756" s="8"/>
      <c r="BC2756" s="3"/>
      <c r="BD2756" s="3"/>
      <c r="BF2756" s="5"/>
      <c r="BG2756" s="5"/>
      <c r="BH2756" s="5"/>
      <c r="BI2756" s="5"/>
      <c r="BJ2756" s="5"/>
      <c r="BK2756" s="3"/>
      <c r="BM2756" s="7"/>
      <c r="BN2756" s="3"/>
      <c r="BO2756" s="3"/>
      <c r="BQ2756" s="7"/>
      <c r="BR2756" s="3"/>
      <c r="BS2756" s="3"/>
      <c r="BV2756" s="4"/>
      <c r="BW2756" s="3"/>
      <c r="BX2756" s="3"/>
      <c r="BY2756" s="3"/>
      <c r="BZ2756" s="3"/>
      <c r="CA2756" s="3"/>
      <c r="CB2756" s="3"/>
      <c r="CC2756" s="3"/>
      <c r="CD2756" s="4"/>
      <c r="CE2756" s="4"/>
      <c r="CF2756" s="3"/>
      <c r="CG2756" s="3"/>
      <c r="CH2756" s="3"/>
      <c r="CI2756" s="3"/>
      <c r="CJ2756" s="3"/>
      <c r="CK2756" s="2"/>
      <c r="CL2756" s="2"/>
      <c r="CM2756" s="4"/>
      <c r="CN2756" s="4"/>
      <c r="CO2756" s="3"/>
      <c r="CP2756" s="4"/>
      <c r="CQ2756" s="3"/>
      <c r="CS2756" s="4"/>
      <c r="CT2756" s="3"/>
      <c r="CU2756" s="3"/>
    </row>
    <row r="2757" spans="1:99" ht="20.100000000000001" customHeight="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Y2757" s="4"/>
      <c r="Z2757" s="5"/>
      <c r="AB2757" s="6"/>
      <c r="AC2757" s="3"/>
      <c r="AD2757" s="3"/>
      <c r="AE2757" s="3"/>
      <c r="AF2757" s="3"/>
      <c r="AG2757" s="4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X2757" s="4"/>
      <c r="AZ2757" s="4"/>
      <c r="BA2757" s="4"/>
      <c r="BB2757" s="8"/>
      <c r="BC2757" s="3"/>
      <c r="BD2757" s="3"/>
      <c r="BF2757" s="5"/>
      <c r="BG2757" s="5"/>
      <c r="BH2757" s="5"/>
      <c r="BI2757" s="5"/>
      <c r="BJ2757" s="5"/>
      <c r="BK2757" s="3"/>
      <c r="BM2757" s="7"/>
      <c r="BN2757" s="3"/>
      <c r="BO2757" s="3"/>
      <c r="BQ2757" s="7"/>
      <c r="BR2757" s="3"/>
      <c r="BS2757" s="3"/>
      <c r="BV2757" s="4"/>
      <c r="BW2757" s="3"/>
      <c r="BX2757" s="3"/>
      <c r="BY2757" s="3"/>
      <c r="BZ2757" s="3"/>
      <c r="CA2757" s="3"/>
      <c r="CB2757" s="3"/>
      <c r="CC2757" s="3"/>
      <c r="CD2757" s="4"/>
      <c r="CE2757" s="4"/>
      <c r="CF2757" s="3"/>
      <c r="CG2757" s="3"/>
      <c r="CH2757" s="3"/>
      <c r="CI2757" s="3"/>
      <c r="CJ2757" s="3"/>
      <c r="CK2757" s="2"/>
      <c r="CL2757" s="2"/>
      <c r="CM2757" s="4"/>
      <c r="CN2757" s="4"/>
      <c r="CO2757" s="3"/>
      <c r="CP2757" s="4"/>
      <c r="CQ2757" s="3"/>
      <c r="CS2757" s="4"/>
      <c r="CT2757" s="3"/>
      <c r="CU2757" s="3"/>
    </row>
    <row r="2758" spans="1:99" ht="20.100000000000001" customHeight="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Y2758" s="4"/>
      <c r="Z2758" s="5"/>
      <c r="AB2758" s="6"/>
      <c r="AC2758" s="3"/>
      <c r="AD2758" s="3"/>
      <c r="AE2758" s="3"/>
      <c r="AF2758" s="3"/>
      <c r="AG2758" s="4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X2758" s="4"/>
      <c r="AZ2758" s="4"/>
      <c r="BA2758" s="4"/>
      <c r="BB2758" s="8"/>
      <c r="BC2758" s="3"/>
      <c r="BD2758" s="3"/>
      <c r="BF2758" s="5"/>
      <c r="BG2758" s="5"/>
      <c r="BH2758" s="5"/>
      <c r="BI2758" s="5"/>
      <c r="BJ2758" s="5"/>
      <c r="BK2758" s="3"/>
      <c r="BM2758" s="7"/>
      <c r="BN2758" s="3"/>
      <c r="BO2758" s="3"/>
      <c r="BQ2758" s="7"/>
      <c r="BR2758" s="3"/>
      <c r="BS2758" s="3"/>
      <c r="BV2758" s="4"/>
      <c r="BW2758" s="3"/>
      <c r="BX2758" s="3"/>
      <c r="BY2758" s="3"/>
      <c r="BZ2758" s="3"/>
      <c r="CA2758" s="3"/>
      <c r="CB2758" s="3"/>
      <c r="CC2758" s="3"/>
      <c r="CD2758" s="4"/>
      <c r="CE2758" s="4"/>
      <c r="CF2758" s="3"/>
      <c r="CG2758" s="3"/>
      <c r="CH2758" s="3"/>
      <c r="CI2758" s="3"/>
      <c r="CJ2758" s="3"/>
      <c r="CK2758" s="2"/>
      <c r="CL2758" s="2"/>
      <c r="CM2758" s="4"/>
      <c r="CN2758" s="4"/>
      <c r="CO2758" s="3"/>
      <c r="CP2758" s="4"/>
      <c r="CQ2758" s="3"/>
      <c r="CS2758" s="4"/>
      <c r="CT2758" s="3"/>
      <c r="CU2758" s="3"/>
    </row>
    <row r="2759" spans="1:99" ht="20.100000000000001" customHeight="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Y2759" s="4"/>
      <c r="Z2759" s="5"/>
      <c r="AB2759" s="6"/>
      <c r="AC2759" s="3"/>
      <c r="AD2759" s="3"/>
      <c r="AE2759" s="3"/>
      <c r="AF2759" s="3"/>
      <c r="AG2759" s="4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X2759" s="4"/>
      <c r="AZ2759" s="4"/>
      <c r="BA2759" s="4"/>
      <c r="BB2759" s="8"/>
      <c r="BC2759" s="3"/>
      <c r="BD2759" s="3"/>
      <c r="BF2759" s="5"/>
      <c r="BG2759" s="5"/>
      <c r="BH2759" s="5"/>
      <c r="BI2759" s="5"/>
      <c r="BJ2759" s="5"/>
      <c r="BK2759" s="3"/>
      <c r="BM2759" s="7"/>
      <c r="BN2759" s="3"/>
      <c r="BO2759" s="3"/>
      <c r="BQ2759" s="7"/>
      <c r="BR2759" s="3"/>
      <c r="BS2759" s="3"/>
      <c r="BV2759" s="4"/>
      <c r="BW2759" s="3"/>
      <c r="BX2759" s="3"/>
      <c r="BY2759" s="3"/>
      <c r="BZ2759" s="3"/>
      <c r="CA2759" s="3"/>
      <c r="CB2759" s="3"/>
      <c r="CC2759" s="3"/>
      <c r="CD2759" s="4"/>
      <c r="CE2759" s="4"/>
      <c r="CF2759" s="3"/>
      <c r="CG2759" s="3"/>
      <c r="CH2759" s="3"/>
      <c r="CI2759" s="3"/>
      <c r="CJ2759" s="3"/>
      <c r="CK2759" s="2"/>
      <c r="CL2759" s="2"/>
      <c r="CM2759" s="4"/>
      <c r="CN2759" s="4"/>
      <c r="CO2759" s="3"/>
      <c r="CP2759" s="4"/>
      <c r="CQ2759" s="3"/>
      <c r="CS2759" s="4"/>
      <c r="CT2759" s="3"/>
      <c r="CU2759" s="3"/>
    </row>
    <row r="2760" spans="1:99" ht="20.100000000000001" customHeight="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Y2760" s="4"/>
      <c r="Z2760" s="5"/>
      <c r="AB2760" s="6"/>
      <c r="AC2760" s="3"/>
      <c r="AD2760" s="3"/>
      <c r="AE2760" s="3"/>
      <c r="AF2760" s="3"/>
      <c r="AG2760" s="4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X2760" s="4"/>
      <c r="AZ2760" s="4"/>
      <c r="BA2760" s="4"/>
      <c r="BB2760" s="8"/>
      <c r="BC2760" s="3"/>
      <c r="BD2760" s="3"/>
      <c r="BF2760" s="5"/>
      <c r="BG2760" s="5"/>
      <c r="BH2760" s="5"/>
      <c r="BI2760" s="5"/>
      <c r="BJ2760" s="5"/>
      <c r="BK2760" s="3"/>
      <c r="BM2760" s="7"/>
      <c r="BN2760" s="3"/>
      <c r="BO2760" s="3"/>
      <c r="BQ2760" s="7"/>
      <c r="BR2760" s="3"/>
      <c r="BS2760" s="3"/>
      <c r="BV2760" s="4"/>
      <c r="BW2760" s="3"/>
      <c r="BX2760" s="3"/>
      <c r="BY2760" s="3"/>
      <c r="BZ2760" s="3"/>
      <c r="CA2760" s="3"/>
      <c r="CB2760" s="3"/>
      <c r="CC2760" s="3"/>
      <c r="CD2760" s="4"/>
      <c r="CE2760" s="4"/>
      <c r="CF2760" s="3"/>
      <c r="CG2760" s="3"/>
      <c r="CH2760" s="3"/>
      <c r="CI2760" s="3"/>
      <c r="CJ2760" s="3"/>
      <c r="CK2760" s="2"/>
      <c r="CL2760" s="2"/>
      <c r="CM2760" s="4"/>
      <c r="CN2760" s="4"/>
      <c r="CO2760" s="3"/>
      <c r="CP2760" s="4"/>
      <c r="CQ2760" s="3"/>
      <c r="CS2760" s="4"/>
      <c r="CT2760" s="3"/>
      <c r="CU2760" s="3"/>
    </row>
    <row r="2761" spans="1:99" ht="20.100000000000001" customHeight="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Y2761" s="4"/>
      <c r="Z2761" s="5"/>
      <c r="AB2761" s="6"/>
      <c r="AC2761" s="3"/>
      <c r="AD2761" s="3"/>
      <c r="AE2761" s="3"/>
      <c r="AF2761" s="3"/>
      <c r="AG2761" s="4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X2761" s="4"/>
      <c r="AZ2761" s="4"/>
      <c r="BA2761" s="4"/>
      <c r="BB2761" s="8"/>
      <c r="BC2761" s="3"/>
      <c r="BD2761" s="3"/>
      <c r="BF2761" s="5"/>
      <c r="BG2761" s="5"/>
      <c r="BH2761" s="5"/>
      <c r="BI2761" s="5"/>
      <c r="BJ2761" s="5"/>
      <c r="BK2761" s="3"/>
      <c r="BM2761" s="7"/>
      <c r="BN2761" s="3"/>
      <c r="BO2761" s="3"/>
      <c r="BQ2761" s="7"/>
      <c r="BR2761" s="3"/>
      <c r="BS2761" s="3"/>
      <c r="BV2761" s="4"/>
      <c r="BW2761" s="3"/>
      <c r="BX2761" s="3"/>
      <c r="BY2761" s="3"/>
      <c r="BZ2761" s="3"/>
      <c r="CA2761" s="3"/>
      <c r="CB2761" s="3"/>
      <c r="CC2761" s="3"/>
      <c r="CD2761" s="4"/>
      <c r="CE2761" s="4"/>
      <c r="CF2761" s="3"/>
      <c r="CG2761" s="3"/>
      <c r="CH2761" s="3"/>
      <c r="CI2761" s="3"/>
      <c r="CJ2761" s="3"/>
      <c r="CK2761" s="2"/>
      <c r="CL2761" s="2"/>
      <c r="CM2761" s="4"/>
      <c r="CN2761" s="4"/>
      <c r="CO2761" s="3"/>
      <c r="CP2761" s="4"/>
      <c r="CQ2761" s="3"/>
      <c r="CS2761" s="4"/>
      <c r="CT2761" s="3"/>
      <c r="CU2761" s="3"/>
    </row>
    <row r="2762" spans="1:99" ht="20.100000000000001" customHeight="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Y2762" s="4"/>
      <c r="Z2762" s="5"/>
      <c r="AB2762" s="6"/>
      <c r="AC2762" s="3"/>
      <c r="AD2762" s="3"/>
      <c r="AE2762" s="3"/>
      <c r="AF2762" s="3"/>
      <c r="AG2762" s="4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X2762" s="4"/>
      <c r="AZ2762" s="4"/>
      <c r="BA2762" s="4"/>
      <c r="BB2762" s="8"/>
      <c r="BC2762" s="3"/>
      <c r="BD2762" s="3"/>
      <c r="BF2762" s="5"/>
      <c r="BG2762" s="5"/>
      <c r="BH2762" s="5"/>
      <c r="BI2762" s="5"/>
      <c r="BJ2762" s="5"/>
      <c r="BK2762" s="3"/>
      <c r="BM2762" s="7"/>
      <c r="BN2762" s="3"/>
      <c r="BO2762" s="3"/>
      <c r="BQ2762" s="7"/>
      <c r="BR2762" s="3"/>
      <c r="BS2762" s="3"/>
      <c r="BV2762" s="4"/>
      <c r="BW2762" s="3"/>
      <c r="BX2762" s="3"/>
      <c r="BY2762" s="3"/>
      <c r="BZ2762" s="3"/>
      <c r="CA2762" s="3"/>
      <c r="CB2762" s="3"/>
      <c r="CC2762" s="3"/>
      <c r="CD2762" s="4"/>
      <c r="CE2762" s="4"/>
      <c r="CF2762" s="3"/>
      <c r="CG2762" s="3"/>
      <c r="CH2762" s="3"/>
      <c r="CI2762" s="3"/>
      <c r="CJ2762" s="3"/>
      <c r="CK2762" s="2"/>
      <c r="CL2762" s="2"/>
      <c r="CM2762" s="4"/>
      <c r="CN2762" s="4"/>
      <c r="CO2762" s="3"/>
      <c r="CP2762" s="4"/>
      <c r="CQ2762" s="3"/>
      <c r="CS2762" s="4"/>
      <c r="CT2762" s="3"/>
      <c r="CU2762" s="3"/>
    </row>
    <row r="2763" spans="1:99" ht="20.100000000000001" customHeight="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Y2763" s="4"/>
      <c r="Z2763" s="5"/>
      <c r="AB2763" s="6"/>
      <c r="AC2763" s="3"/>
      <c r="AD2763" s="3"/>
      <c r="AE2763" s="3"/>
      <c r="AF2763" s="3"/>
      <c r="AG2763" s="4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X2763" s="4"/>
      <c r="AZ2763" s="4"/>
      <c r="BA2763" s="4"/>
      <c r="BB2763" s="8"/>
      <c r="BC2763" s="3"/>
      <c r="BD2763" s="3"/>
      <c r="BF2763" s="5"/>
      <c r="BG2763" s="5"/>
      <c r="BH2763" s="5"/>
      <c r="BI2763" s="5"/>
      <c r="BJ2763" s="5"/>
      <c r="BK2763" s="3"/>
      <c r="BM2763" s="7"/>
      <c r="BN2763" s="3"/>
      <c r="BO2763" s="3"/>
      <c r="BQ2763" s="7"/>
      <c r="BR2763" s="3"/>
      <c r="BS2763" s="3"/>
      <c r="BV2763" s="4"/>
      <c r="BW2763" s="3"/>
      <c r="BX2763" s="3"/>
      <c r="BY2763" s="3"/>
      <c r="BZ2763" s="3"/>
      <c r="CA2763" s="3"/>
      <c r="CB2763" s="3"/>
      <c r="CC2763" s="3"/>
      <c r="CD2763" s="4"/>
      <c r="CE2763" s="4"/>
      <c r="CF2763" s="3"/>
      <c r="CG2763" s="3"/>
      <c r="CH2763" s="3"/>
      <c r="CI2763" s="3"/>
      <c r="CJ2763" s="3"/>
      <c r="CK2763" s="2"/>
      <c r="CL2763" s="2"/>
      <c r="CM2763" s="4"/>
      <c r="CN2763" s="4"/>
      <c r="CO2763" s="3"/>
      <c r="CP2763" s="4"/>
      <c r="CQ2763" s="3"/>
      <c r="CS2763" s="4"/>
      <c r="CT2763" s="3"/>
      <c r="CU2763" s="3"/>
    </row>
    <row r="2764" spans="1:99" ht="20.100000000000001" customHeight="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Y2764" s="4"/>
      <c r="Z2764" s="5"/>
      <c r="AB2764" s="6"/>
      <c r="AC2764" s="3"/>
      <c r="AD2764" s="3"/>
      <c r="AE2764" s="3"/>
      <c r="AF2764" s="3"/>
      <c r="AG2764" s="4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X2764" s="4"/>
      <c r="AZ2764" s="4"/>
      <c r="BA2764" s="4"/>
      <c r="BB2764" s="8"/>
      <c r="BC2764" s="3"/>
      <c r="BD2764" s="3"/>
      <c r="BF2764" s="5"/>
      <c r="BG2764" s="5"/>
      <c r="BH2764" s="5"/>
      <c r="BI2764" s="5"/>
      <c r="BJ2764" s="5"/>
      <c r="BK2764" s="3"/>
      <c r="BM2764" s="7"/>
      <c r="BN2764" s="3"/>
      <c r="BO2764" s="3"/>
      <c r="BQ2764" s="7"/>
      <c r="BR2764" s="3"/>
      <c r="BS2764" s="3"/>
      <c r="BV2764" s="4"/>
      <c r="BW2764" s="3"/>
      <c r="BX2764" s="3"/>
      <c r="BY2764" s="3"/>
      <c r="BZ2764" s="3"/>
      <c r="CA2764" s="3"/>
      <c r="CB2764" s="3"/>
      <c r="CC2764" s="3"/>
      <c r="CD2764" s="4"/>
      <c r="CE2764" s="4"/>
      <c r="CF2764" s="3"/>
      <c r="CG2764" s="3"/>
      <c r="CH2764" s="3"/>
      <c r="CI2764" s="3"/>
      <c r="CJ2764" s="3"/>
      <c r="CK2764" s="2"/>
      <c r="CL2764" s="2"/>
      <c r="CM2764" s="4"/>
      <c r="CN2764" s="4"/>
      <c r="CO2764" s="3"/>
      <c r="CP2764" s="4"/>
      <c r="CQ2764" s="3"/>
      <c r="CS2764" s="4"/>
      <c r="CT2764" s="3"/>
      <c r="CU2764" s="3"/>
    </row>
    <row r="2765" spans="1:99" ht="20.100000000000001" customHeight="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Y2765" s="4"/>
      <c r="Z2765" s="5"/>
      <c r="AB2765" s="6"/>
      <c r="AC2765" s="3"/>
      <c r="AD2765" s="3"/>
      <c r="AE2765" s="3"/>
      <c r="AF2765" s="3"/>
      <c r="AG2765" s="4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X2765" s="4"/>
      <c r="AZ2765" s="4"/>
      <c r="BA2765" s="4"/>
      <c r="BB2765" s="8"/>
      <c r="BC2765" s="3"/>
      <c r="BD2765" s="3"/>
      <c r="BF2765" s="5"/>
      <c r="BG2765" s="5"/>
      <c r="BH2765" s="5"/>
      <c r="BI2765" s="5"/>
      <c r="BJ2765" s="5"/>
      <c r="BK2765" s="3"/>
      <c r="BM2765" s="7"/>
      <c r="BN2765" s="3"/>
      <c r="BO2765" s="3"/>
      <c r="BQ2765" s="7"/>
      <c r="BR2765" s="3"/>
      <c r="BS2765" s="3"/>
      <c r="BV2765" s="4"/>
      <c r="BW2765" s="3"/>
      <c r="BX2765" s="3"/>
      <c r="BY2765" s="3"/>
      <c r="BZ2765" s="3"/>
      <c r="CA2765" s="3"/>
      <c r="CB2765" s="3"/>
      <c r="CC2765" s="3"/>
      <c r="CD2765" s="4"/>
      <c r="CE2765" s="4"/>
      <c r="CF2765" s="3"/>
      <c r="CG2765" s="3"/>
      <c r="CH2765" s="3"/>
      <c r="CI2765" s="3"/>
      <c r="CJ2765" s="3"/>
      <c r="CK2765" s="2"/>
      <c r="CL2765" s="2"/>
      <c r="CM2765" s="4"/>
      <c r="CN2765" s="4"/>
      <c r="CO2765" s="3"/>
      <c r="CP2765" s="4"/>
      <c r="CQ2765" s="3"/>
      <c r="CS2765" s="4"/>
      <c r="CT2765" s="3"/>
      <c r="CU2765" s="3"/>
    </row>
    <row r="2766" spans="1:99" ht="20.100000000000001" customHeight="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Y2766" s="4"/>
      <c r="Z2766" s="5"/>
      <c r="AB2766" s="6"/>
      <c r="AC2766" s="3"/>
      <c r="AD2766" s="3"/>
      <c r="AE2766" s="3"/>
      <c r="AF2766" s="3"/>
      <c r="AG2766" s="4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X2766" s="4"/>
      <c r="AZ2766" s="4"/>
      <c r="BA2766" s="4"/>
      <c r="BB2766" s="8"/>
      <c r="BC2766" s="3"/>
      <c r="BD2766" s="3"/>
      <c r="BF2766" s="5"/>
      <c r="BG2766" s="5"/>
      <c r="BH2766" s="5"/>
      <c r="BI2766" s="5"/>
      <c r="BJ2766" s="5"/>
      <c r="BK2766" s="3"/>
      <c r="BM2766" s="7"/>
      <c r="BN2766" s="3"/>
      <c r="BO2766" s="3"/>
      <c r="BQ2766" s="7"/>
      <c r="BR2766" s="3"/>
      <c r="BS2766" s="3"/>
      <c r="BV2766" s="4"/>
      <c r="BW2766" s="3"/>
      <c r="BX2766" s="3"/>
      <c r="BY2766" s="3"/>
      <c r="BZ2766" s="3"/>
      <c r="CA2766" s="3"/>
      <c r="CB2766" s="3"/>
      <c r="CC2766" s="3"/>
      <c r="CD2766" s="4"/>
      <c r="CE2766" s="4"/>
      <c r="CF2766" s="3"/>
      <c r="CG2766" s="3"/>
      <c r="CH2766" s="3"/>
      <c r="CI2766" s="3"/>
      <c r="CJ2766" s="3"/>
      <c r="CK2766" s="2"/>
      <c r="CL2766" s="2"/>
      <c r="CM2766" s="4"/>
      <c r="CN2766" s="4"/>
      <c r="CO2766" s="3"/>
      <c r="CP2766" s="4"/>
      <c r="CQ2766" s="3"/>
      <c r="CS2766" s="4"/>
      <c r="CT2766" s="3"/>
      <c r="CU2766" s="3"/>
    </row>
    <row r="2767" spans="1:99" ht="20.100000000000001" customHeight="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Y2767" s="4"/>
      <c r="Z2767" s="5"/>
      <c r="AB2767" s="6"/>
      <c r="AC2767" s="3"/>
      <c r="AD2767" s="3"/>
      <c r="AE2767" s="3"/>
      <c r="AF2767" s="3"/>
      <c r="AG2767" s="4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X2767" s="4"/>
      <c r="AZ2767" s="4"/>
      <c r="BA2767" s="4"/>
      <c r="BB2767" s="8"/>
      <c r="BC2767" s="3"/>
      <c r="BD2767" s="3"/>
      <c r="BF2767" s="5"/>
      <c r="BG2767" s="5"/>
      <c r="BH2767" s="5"/>
      <c r="BI2767" s="5"/>
      <c r="BJ2767" s="5"/>
      <c r="BK2767" s="3"/>
      <c r="BM2767" s="7"/>
      <c r="BN2767" s="3"/>
      <c r="BO2767" s="3"/>
      <c r="BQ2767" s="7"/>
      <c r="BR2767" s="3"/>
      <c r="BS2767" s="3"/>
      <c r="BV2767" s="4"/>
      <c r="BW2767" s="3"/>
      <c r="BX2767" s="3"/>
      <c r="BY2767" s="3"/>
      <c r="BZ2767" s="3"/>
      <c r="CA2767" s="3"/>
      <c r="CB2767" s="3"/>
      <c r="CC2767" s="3"/>
      <c r="CD2767" s="4"/>
      <c r="CE2767" s="4"/>
      <c r="CF2767" s="3"/>
      <c r="CG2767" s="3"/>
      <c r="CH2767" s="3"/>
      <c r="CI2767" s="3"/>
      <c r="CJ2767" s="3"/>
      <c r="CK2767" s="2"/>
      <c r="CL2767" s="2"/>
      <c r="CM2767" s="4"/>
      <c r="CN2767" s="4"/>
      <c r="CO2767" s="3"/>
      <c r="CP2767" s="4"/>
      <c r="CQ2767" s="3"/>
      <c r="CS2767" s="4"/>
      <c r="CT2767" s="3"/>
      <c r="CU2767" s="3"/>
    </row>
    <row r="2768" spans="1:99" ht="20.100000000000001" customHeight="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Y2768" s="4"/>
      <c r="Z2768" s="5"/>
      <c r="AB2768" s="6"/>
      <c r="AC2768" s="3"/>
      <c r="AD2768" s="3"/>
      <c r="AE2768" s="3"/>
      <c r="AF2768" s="3"/>
      <c r="AG2768" s="4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X2768" s="4"/>
      <c r="AZ2768" s="4"/>
      <c r="BA2768" s="4"/>
      <c r="BB2768" s="8"/>
      <c r="BC2768" s="3"/>
      <c r="BD2768" s="3"/>
      <c r="BF2768" s="5"/>
      <c r="BG2768" s="5"/>
      <c r="BH2768" s="5"/>
      <c r="BI2768" s="5"/>
      <c r="BJ2768" s="5"/>
      <c r="BK2768" s="3"/>
      <c r="BM2768" s="7"/>
      <c r="BN2768" s="3"/>
      <c r="BO2768" s="3"/>
      <c r="BQ2768" s="7"/>
      <c r="BR2768" s="3"/>
      <c r="BS2768" s="3"/>
      <c r="BV2768" s="4"/>
      <c r="BW2768" s="3"/>
      <c r="BX2768" s="3"/>
      <c r="BY2768" s="3"/>
      <c r="BZ2768" s="3"/>
      <c r="CA2768" s="3"/>
      <c r="CB2768" s="3"/>
      <c r="CC2768" s="3"/>
      <c r="CD2768" s="4"/>
      <c r="CE2768" s="4"/>
      <c r="CF2768" s="3"/>
      <c r="CG2768" s="3"/>
      <c r="CH2768" s="3"/>
      <c r="CI2768" s="3"/>
      <c r="CJ2768" s="3"/>
      <c r="CK2768" s="2"/>
      <c r="CL2768" s="2"/>
      <c r="CM2768" s="4"/>
      <c r="CN2768" s="4"/>
      <c r="CO2768" s="3"/>
      <c r="CP2768" s="4"/>
      <c r="CQ2768" s="3"/>
      <c r="CS2768" s="4"/>
      <c r="CT2768" s="3"/>
      <c r="CU2768" s="3"/>
    </row>
    <row r="2769" spans="1:99" ht="20.100000000000001" customHeight="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Y2769" s="4"/>
      <c r="Z2769" s="5"/>
      <c r="AB2769" s="6"/>
      <c r="AC2769" s="3"/>
      <c r="AD2769" s="3"/>
      <c r="AE2769" s="3"/>
      <c r="AF2769" s="3"/>
      <c r="AG2769" s="4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X2769" s="4"/>
      <c r="AZ2769" s="4"/>
      <c r="BA2769" s="4"/>
      <c r="BB2769" s="8"/>
      <c r="BC2769" s="3"/>
      <c r="BD2769" s="3"/>
      <c r="BF2769" s="5"/>
      <c r="BG2769" s="5"/>
      <c r="BH2769" s="5"/>
      <c r="BI2769" s="5"/>
      <c r="BJ2769" s="5"/>
      <c r="BK2769" s="3"/>
      <c r="BM2769" s="7"/>
      <c r="BN2769" s="3"/>
      <c r="BO2769" s="3"/>
      <c r="BQ2769" s="7"/>
      <c r="BR2769" s="3"/>
      <c r="BS2769" s="3"/>
      <c r="BV2769" s="4"/>
      <c r="BW2769" s="3"/>
      <c r="BX2769" s="3"/>
      <c r="BY2769" s="3"/>
      <c r="BZ2769" s="3"/>
      <c r="CA2769" s="3"/>
      <c r="CB2769" s="3"/>
      <c r="CC2769" s="3"/>
      <c r="CD2769" s="4"/>
      <c r="CE2769" s="4"/>
      <c r="CF2769" s="3"/>
      <c r="CG2769" s="3"/>
      <c r="CH2769" s="3"/>
      <c r="CI2769" s="3"/>
      <c r="CJ2769" s="3"/>
      <c r="CK2769" s="2"/>
      <c r="CL2769" s="2"/>
      <c r="CM2769" s="4"/>
      <c r="CN2769" s="4"/>
      <c r="CO2769" s="3"/>
      <c r="CP2769" s="4"/>
      <c r="CQ2769" s="3"/>
      <c r="CS2769" s="4"/>
      <c r="CT2769" s="3"/>
      <c r="CU2769" s="3"/>
    </row>
    <row r="2770" spans="1:99" ht="20.100000000000001" customHeight="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Y2770" s="4"/>
      <c r="Z2770" s="5"/>
      <c r="AB2770" s="6"/>
      <c r="AC2770" s="3"/>
      <c r="AD2770" s="3"/>
      <c r="AE2770" s="3"/>
      <c r="AF2770" s="3"/>
      <c r="AG2770" s="4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X2770" s="4"/>
      <c r="AZ2770" s="4"/>
      <c r="BA2770" s="4"/>
      <c r="BB2770" s="8"/>
      <c r="BC2770" s="3"/>
      <c r="BD2770" s="3"/>
      <c r="BF2770" s="5"/>
      <c r="BG2770" s="5"/>
      <c r="BH2770" s="5"/>
      <c r="BI2770" s="5"/>
      <c r="BJ2770" s="5"/>
      <c r="BK2770" s="3"/>
      <c r="BM2770" s="7"/>
      <c r="BN2770" s="3"/>
      <c r="BO2770" s="3"/>
      <c r="BQ2770" s="7"/>
      <c r="BR2770" s="3"/>
      <c r="BS2770" s="3"/>
      <c r="BV2770" s="4"/>
      <c r="BW2770" s="3"/>
      <c r="BX2770" s="3"/>
      <c r="BY2770" s="3"/>
      <c r="BZ2770" s="3"/>
      <c r="CA2770" s="3"/>
      <c r="CB2770" s="3"/>
      <c r="CC2770" s="3"/>
      <c r="CD2770" s="4"/>
      <c r="CE2770" s="4"/>
      <c r="CF2770" s="3"/>
      <c r="CG2770" s="3"/>
      <c r="CH2770" s="3"/>
      <c r="CI2770" s="3"/>
      <c r="CJ2770" s="3"/>
      <c r="CK2770" s="2"/>
      <c r="CL2770" s="2"/>
      <c r="CM2770" s="4"/>
      <c r="CN2770" s="4"/>
      <c r="CO2770" s="3"/>
      <c r="CP2770" s="4"/>
      <c r="CQ2770" s="3"/>
      <c r="CS2770" s="4"/>
      <c r="CT2770" s="3"/>
      <c r="CU2770" s="3"/>
    </row>
    <row r="2771" spans="1:99" ht="20.100000000000001" customHeight="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Y2771" s="4"/>
      <c r="Z2771" s="5"/>
      <c r="AB2771" s="6"/>
      <c r="AC2771" s="3"/>
      <c r="AD2771" s="3"/>
      <c r="AE2771" s="3"/>
      <c r="AF2771" s="3"/>
      <c r="AG2771" s="4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X2771" s="4"/>
      <c r="AZ2771" s="4"/>
      <c r="BA2771" s="4"/>
      <c r="BB2771" s="8"/>
      <c r="BC2771" s="3"/>
      <c r="BD2771" s="3"/>
      <c r="BF2771" s="5"/>
      <c r="BG2771" s="5"/>
      <c r="BH2771" s="5"/>
      <c r="BI2771" s="5"/>
      <c r="BJ2771" s="5"/>
      <c r="BK2771" s="3"/>
      <c r="BM2771" s="7"/>
      <c r="BN2771" s="3"/>
      <c r="BO2771" s="3"/>
      <c r="BQ2771" s="7"/>
      <c r="BR2771" s="3"/>
      <c r="BS2771" s="3"/>
      <c r="BV2771" s="4"/>
      <c r="BW2771" s="3"/>
      <c r="BX2771" s="3"/>
      <c r="BY2771" s="3"/>
      <c r="BZ2771" s="3"/>
      <c r="CA2771" s="3"/>
      <c r="CB2771" s="3"/>
      <c r="CC2771" s="3"/>
      <c r="CD2771" s="4"/>
      <c r="CE2771" s="4"/>
      <c r="CF2771" s="3"/>
      <c r="CG2771" s="3"/>
      <c r="CH2771" s="3"/>
      <c r="CI2771" s="3"/>
      <c r="CJ2771" s="3"/>
      <c r="CK2771" s="2"/>
      <c r="CL2771" s="2"/>
      <c r="CM2771" s="4"/>
      <c r="CN2771" s="4"/>
      <c r="CO2771" s="3"/>
      <c r="CP2771" s="4"/>
      <c r="CQ2771" s="3"/>
      <c r="CS2771" s="4"/>
      <c r="CT2771" s="3"/>
      <c r="CU2771" s="3"/>
    </row>
    <row r="2772" spans="1:99" ht="20.100000000000001" customHeight="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Y2772" s="4"/>
      <c r="Z2772" s="5"/>
      <c r="AB2772" s="6"/>
      <c r="AC2772" s="3"/>
      <c r="AD2772" s="3"/>
      <c r="AE2772" s="3"/>
      <c r="AF2772" s="3"/>
      <c r="AG2772" s="4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X2772" s="4"/>
      <c r="AZ2772" s="4"/>
      <c r="BA2772" s="4"/>
      <c r="BB2772" s="8"/>
      <c r="BC2772" s="3"/>
      <c r="BD2772" s="3"/>
      <c r="BF2772" s="5"/>
      <c r="BG2772" s="5"/>
      <c r="BH2772" s="5"/>
      <c r="BI2772" s="5"/>
      <c r="BJ2772" s="5"/>
      <c r="BK2772" s="3"/>
      <c r="BM2772" s="7"/>
      <c r="BN2772" s="3"/>
      <c r="BO2772" s="3"/>
      <c r="BQ2772" s="7"/>
      <c r="BR2772" s="3"/>
      <c r="BS2772" s="3"/>
      <c r="BV2772" s="4"/>
      <c r="BW2772" s="3"/>
      <c r="BX2772" s="3"/>
      <c r="BY2772" s="3"/>
      <c r="BZ2772" s="3"/>
      <c r="CA2772" s="3"/>
      <c r="CB2772" s="3"/>
      <c r="CC2772" s="3"/>
      <c r="CD2772" s="4"/>
      <c r="CE2772" s="4"/>
      <c r="CF2772" s="3"/>
      <c r="CG2772" s="3"/>
      <c r="CH2772" s="3"/>
      <c r="CI2772" s="3"/>
      <c r="CJ2772" s="3"/>
      <c r="CK2772" s="2"/>
      <c r="CL2772" s="2"/>
      <c r="CM2772" s="4"/>
      <c r="CN2772" s="4"/>
      <c r="CO2772" s="3"/>
      <c r="CP2772" s="4"/>
      <c r="CQ2772" s="3"/>
      <c r="CS2772" s="4"/>
      <c r="CT2772" s="3"/>
      <c r="CU2772" s="3"/>
    </row>
    <row r="2773" spans="1:99" ht="20.100000000000001" customHeight="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Y2773" s="4"/>
      <c r="Z2773" s="5"/>
      <c r="AB2773" s="6"/>
      <c r="AC2773" s="3"/>
      <c r="AD2773" s="3"/>
      <c r="AE2773" s="3"/>
      <c r="AF2773" s="3"/>
      <c r="AG2773" s="4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X2773" s="4"/>
      <c r="AZ2773" s="4"/>
      <c r="BA2773" s="4"/>
      <c r="BB2773" s="8"/>
      <c r="BC2773" s="3"/>
      <c r="BD2773" s="3"/>
      <c r="BF2773" s="5"/>
      <c r="BG2773" s="5"/>
      <c r="BH2773" s="5"/>
      <c r="BI2773" s="5"/>
      <c r="BJ2773" s="5"/>
      <c r="BK2773" s="3"/>
      <c r="BM2773" s="7"/>
      <c r="BN2773" s="3"/>
      <c r="BO2773" s="3"/>
      <c r="BQ2773" s="7"/>
      <c r="BR2773" s="3"/>
      <c r="BS2773" s="3"/>
      <c r="BV2773" s="4"/>
      <c r="BW2773" s="3"/>
      <c r="BX2773" s="3"/>
      <c r="BY2773" s="3"/>
      <c r="BZ2773" s="3"/>
      <c r="CA2773" s="3"/>
      <c r="CB2773" s="3"/>
      <c r="CC2773" s="3"/>
      <c r="CD2773" s="4"/>
      <c r="CE2773" s="4"/>
      <c r="CF2773" s="3"/>
      <c r="CG2773" s="3"/>
      <c r="CH2773" s="3"/>
      <c r="CI2773" s="3"/>
      <c r="CJ2773" s="3"/>
      <c r="CK2773" s="2"/>
      <c r="CL2773" s="2"/>
      <c r="CM2773" s="4"/>
      <c r="CN2773" s="4"/>
      <c r="CO2773" s="3"/>
      <c r="CP2773" s="4"/>
      <c r="CQ2773" s="3"/>
      <c r="CS2773" s="4"/>
      <c r="CT2773" s="3"/>
      <c r="CU2773" s="3"/>
    </row>
    <row r="2774" spans="1:99" ht="20.100000000000001" customHeight="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Y2774" s="4"/>
      <c r="Z2774" s="5"/>
      <c r="AB2774" s="6"/>
      <c r="AC2774" s="3"/>
      <c r="AD2774" s="3"/>
      <c r="AE2774" s="3"/>
      <c r="AF2774" s="3"/>
      <c r="AG2774" s="4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X2774" s="4"/>
      <c r="AZ2774" s="4"/>
      <c r="BA2774" s="4"/>
      <c r="BB2774" s="8"/>
      <c r="BC2774" s="3"/>
      <c r="BD2774" s="3"/>
      <c r="BF2774" s="5"/>
      <c r="BG2774" s="5"/>
      <c r="BH2774" s="5"/>
      <c r="BI2774" s="5"/>
      <c r="BJ2774" s="5"/>
      <c r="BK2774" s="3"/>
      <c r="BM2774" s="7"/>
      <c r="BN2774" s="3"/>
      <c r="BO2774" s="3"/>
      <c r="BQ2774" s="7"/>
      <c r="BR2774" s="3"/>
      <c r="BS2774" s="3"/>
      <c r="BV2774" s="4"/>
      <c r="BW2774" s="3"/>
      <c r="BX2774" s="3"/>
      <c r="BY2774" s="3"/>
      <c r="BZ2774" s="3"/>
      <c r="CA2774" s="3"/>
      <c r="CB2774" s="3"/>
      <c r="CC2774" s="3"/>
      <c r="CD2774" s="4"/>
      <c r="CE2774" s="4"/>
      <c r="CF2774" s="3"/>
      <c r="CG2774" s="3"/>
      <c r="CH2774" s="3"/>
      <c r="CI2774" s="3"/>
      <c r="CJ2774" s="3"/>
      <c r="CK2774" s="2"/>
      <c r="CL2774" s="2"/>
      <c r="CM2774" s="4"/>
      <c r="CN2774" s="4"/>
      <c r="CO2774" s="3"/>
      <c r="CP2774" s="4"/>
      <c r="CQ2774" s="3"/>
      <c r="CS2774" s="4"/>
      <c r="CT2774" s="3"/>
      <c r="CU2774" s="3"/>
    </row>
    <row r="2775" spans="1:99" ht="20.100000000000001" customHeight="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Y2775" s="4"/>
      <c r="Z2775" s="5"/>
      <c r="AB2775" s="6"/>
      <c r="AC2775" s="3"/>
      <c r="AD2775" s="3"/>
      <c r="AE2775" s="3"/>
      <c r="AF2775" s="3"/>
      <c r="AG2775" s="4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X2775" s="4"/>
      <c r="AZ2775" s="4"/>
      <c r="BA2775" s="4"/>
      <c r="BB2775" s="8"/>
      <c r="BC2775" s="3"/>
      <c r="BD2775" s="3"/>
      <c r="BF2775" s="5"/>
      <c r="BG2775" s="5"/>
      <c r="BH2775" s="5"/>
      <c r="BI2775" s="5"/>
      <c r="BJ2775" s="5"/>
      <c r="BK2775" s="3"/>
      <c r="BM2775" s="7"/>
      <c r="BN2775" s="3"/>
      <c r="BO2775" s="3"/>
      <c r="BQ2775" s="7"/>
      <c r="BR2775" s="3"/>
      <c r="BS2775" s="3"/>
      <c r="BV2775" s="4"/>
      <c r="BW2775" s="3"/>
      <c r="BX2775" s="3"/>
      <c r="BY2775" s="3"/>
      <c r="BZ2775" s="3"/>
      <c r="CA2775" s="3"/>
      <c r="CB2775" s="3"/>
      <c r="CC2775" s="3"/>
      <c r="CD2775" s="4"/>
      <c r="CE2775" s="4"/>
      <c r="CF2775" s="3"/>
      <c r="CG2775" s="3"/>
      <c r="CH2775" s="3"/>
      <c r="CI2775" s="3"/>
      <c r="CJ2775" s="3"/>
      <c r="CK2775" s="2"/>
      <c r="CL2775" s="2"/>
      <c r="CM2775" s="4"/>
      <c r="CN2775" s="4"/>
      <c r="CO2775" s="3"/>
      <c r="CP2775" s="4"/>
      <c r="CQ2775" s="3"/>
      <c r="CS2775" s="4"/>
      <c r="CT2775" s="3"/>
      <c r="CU2775" s="3"/>
    </row>
    <row r="2776" spans="1:99" ht="20.100000000000001" customHeight="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Y2776" s="4"/>
      <c r="Z2776" s="5"/>
      <c r="AB2776" s="6"/>
      <c r="AC2776" s="3"/>
      <c r="AD2776" s="3"/>
      <c r="AE2776" s="3"/>
      <c r="AF2776" s="3"/>
      <c r="AG2776" s="4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X2776" s="4"/>
      <c r="AZ2776" s="4"/>
      <c r="BA2776" s="4"/>
      <c r="BB2776" s="8"/>
      <c r="BC2776" s="3"/>
      <c r="BD2776" s="3"/>
      <c r="BF2776" s="5"/>
      <c r="BG2776" s="5"/>
      <c r="BH2776" s="5"/>
      <c r="BI2776" s="5"/>
      <c r="BJ2776" s="5"/>
      <c r="BK2776" s="3"/>
      <c r="BM2776" s="7"/>
      <c r="BN2776" s="3"/>
      <c r="BO2776" s="3"/>
      <c r="BQ2776" s="7"/>
      <c r="BR2776" s="3"/>
      <c r="BS2776" s="3"/>
      <c r="BV2776" s="4"/>
      <c r="BW2776" s="3"/>
      <c r="BX2776" s="3"/>
      <c r="BY2776" s="3"/>
      <c r="BZ2776" s="3"/>
      <c r="CA2776" s="3"/>
      <c r="CB2776" s="3"/>
      <c r="CC2776" s="3"/>
      <c r="CD2776" s="4"/>
      <c r="CE2776" s="4"/>
      <c r="CF2776" s="3"/>
      <c r="CG2776" s="3"/>
      <c r="CH2776" s="3"/>
      <c r="CI2776" s="3"/>
      <c r="CJ2776" s="3"/>
      <c r="CK2776" s="2"/>
      <c r="CL2776" s="2"/>
      <c r="CM2776" s="4"/>
      <c r="CN2776" s="4"/>
      <c r="CO2776" s="3"/>
      <c r="CP2776" s="4"/>
      <c r="CQ2776" s="3"/>
      <c r="CS2776" s="4"/>
      <c r="CT2776" s="3"/>
      <c r="CU2776" s="3"/>
    </row>
    <row r="2777" spans="1:99" ht="20.100000000000001" customHeight="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Y2777" s="4"/>
      <c r="Z2777" s="5"/>
      <c r="AB2777" s="6"/>
      <c r="AC2777" s="3"/>
      <c r="AD2777" s="3"/>
      <c r="AE2777" s="3"/>
      <c r="AF2777" s="3"/>
      <c r="AG2777" s="4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X2777" s="4"/>
      <c r="AZ2777" s="4"/>
      <c r="BA2777" s="4"/>
      <c r="BB2777" s="8"/>
      <c r="BC2777" s="3"/>
      <c r="BD2777" s="3"/>
      <c r="BF2777" s="5"/>
      <c r="BG2777" s="5"/>
      <c r="BH2777" s="5"/>
      <c r="BI2777" s="5"/>
      <c r="BJ2777" s="5"/>
      <c r="BK2777" s="3"/>
      <c r="BM2777" s="7"/>
      <c r="BN2777" s="3"/>
      <c r="BO2777" s="3"/>
      <c r="BQ2777" s="7"/>
      <c r="BR2777" s="3"/>
      <c r="BS2777" s="3"/>
      <c r="BV2777" s="4"/>
      <c r="BW2777" s="3"/>
      <c r="BX2777" s="3"/>
      <c r="BY2777" s="3"/>
      <c r="BZ2777" s="3"/>
      <c r="CA2777" s="3"/>
      <c r="CB2777" s="3"/>
      <c r="CC2777" s="3"/>
      <c r="CD2777" s="4"/>
      <c r="CE2777" s="4"/>
      <c r="CF2777" s="3"/>
      <c r="CG2777" s="3"/>
      <c r="CH2777" s="3"/>
      <c r="CI2777" s="3"/>
      <c r="CJ2777" s="3"/>
      <c r="CK2777" s="2"/>
      <c r="CL2777" s="2"/>
      <c r="CM2777" s="4"/>
      <c r="CN2777" s="4"/>
      <c r="CO2777" s="3"/>
      <c r="CP2777" s="4"/>
      <c r="CQ2777" s="3"/>
      <c r="CS2777" s="4"/>
      <c r="CT2777" s="3"/>
      <c r="CU2777" s="3"/>
    </row>
    <row r="2778" spans="1:99" ht="20.100000000000001" customHeight="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Y2778" s="4"/>
      <c r="Z2778" s="5"/>
      <c r="AB2778" s="6"/>
      <c r="AC2778" s="3"/>
      <c r="AD2778" s="3"/>
      <c r="AE2778" s="3"/>
      <c r="AF2778" s="3"/>
      <c r="AG2778" s="4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X2778" s="4"/>
      <c r="AZ2778" s="4"/>
      <c r="BA2778" s="4"/>
      <c r="BB2778" s="8"/>
      <c r="BC2778" s="3"/>
      <c r="BD2778" s="3"/>
      <c r="BF2778" s="5"/>
      <c r="BG2778" s="5"/>
      <c r="BH2778" s="5"/>
      <c r="BI2778" s="5"/>
      <c r="BJ2778" s="5"/>
      <c r="BK2778" s="3"/>
      <c r="BM2778" s="7"/>
      <c r="BN2778" s="3"/>
      <c r="BO2778" s="3"/>
      <c r="BQ2778" s="7"/>
      <c r="BR2778" s="3"/>
      <c r="BS2778" s="3"/>
      <c r="BV2778" s="4"/>
      <c r="BW2778" s="3"/>
      <c r="BX2778" s="3"/>
      <c r="BY2778" s="3"/>
      <c r="BZ2778" s="3"/>
      <c r="CA2778" s="3"/>
      <c r="CB2778" s="3"/>
      <c r="CC2778" s="3"/>
      <c r="CD2778" s="4"/>
      <c r="CE2778" s="4"/>
      <c r="CF2778" s="3"/>
      <c r="CG2778" s="3"/>
      <c r="CH2778" s="3"/>
      <c r="CI2778" s="3"/>
      <c r="CJ2778" s="3"/>
      <c r="CK2778" s="2"/>
      <c r="CL2778" s="2"/>
      <c r="CM2778" s="4"/>
      <c r="CN2778" s="4"/>
      <c r="CO2778" s="3"/>
      <c r="CP2778" s="4"/>
      <c r="CQ2778" s="3"/>
      <c r="CS2778" s="4"/>
      <c r="CT2778" s="3"/>
      <c r="CU2778" s="3"/>
    </row>
    <row r="2779" spans="1:99" ht="20.100000000000001" customHeight="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Y2779" s="4"/>
      <c r="Z2779" s="5"/>
      <c r="AB2779" s="6"/>
      <c r="AC2779" s="3"/>
      <c r="AD2779" s="3"/>
      <c r="AE2779" s="3"/>
      <c r="AF2779" s="3"/>
      <c r="AG2779" s="4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X2779" s="4"/>
      <c r="AZ2779" s="4"/>
      <c r="BA2779" s="4"/>
      <c r="BB2779" s="8"/>
      <c r="BC2779" s="3"/>
      <c r="BD2779" s="3"/>
      <c r="BF2779" s="5"/>
      <c r="BG2779" s="5"/>
      <c r="BH2779" s="5"/>
      <c r="BI2779" s="5"/>
      <c r="BJ2779" s="5"/>
      <c r="BK2779" s="3"/>
      <c r="BM2779" s="7"/>
      <c r="BN2779" s="3"/>
      <c r="BO2779" s="3"/>
      <c r="BQ2779" s="7"/>
      <c r="BR2779" s="3"/>
      <c r="BS2779" s="3"/>
      <c r="BV2779" s="4"/>
      <c r="BW2779" s="3"/>
      <c r="BX2779" s="3"/>
      <c r="BY2779" s="3"/>
      <c r="BZ2779" s="3"/>
      <c r="CA2779" s="3"/>
      <c r="CB2779" s="3"/>
      <c r="CC2779" s="3"/>
      <c r="CD2779" s="4"/>
      <c r="CE2779" s="4"/>
      <c r="CF2779" s="3"/>
      <c r="CG2779" s="3"/>
      <c r="CH2779" s="3"/>
      <c r="CI2779" s="3"/>
      <c r="CJ2779" s="3"/>
      <c r="CK2779" s="2"/>
      <c r="CL2779" s="2"/>
      <c r="CM2779" s="4"/>
      <c r="CN2779" s="4"/>
      <c r="CO2779" s="3"/>
      <c r="CP2779" s="4"/>
      <c r="CQ2779" s="3"/>
      <c r="CS2779" s="4"/>
      <c r="CT2779" s="3"/>
      <c r="CU2779" s="3"/>
    </row>
    <row r="2780" spans="1:99" ht="20.100000000000001" customHeight="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Y2780" s="4"/>
      <c r="Z2780" s="5"/>
      <c r="AB2780" s="6"/>
      <c r="AC2780" s="3"/>
      <c r="AD2780" s="3"/>
      <c r="AE2780" s="3"/>
      <c r="AF2780" s="3"/>
      <c r="AG2780" s="4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X2780" s="4"/>
      <c r="AZ2780" s="4"/>
      <c r="BA2780" s="4"/>
      <c r="BB2780" s="8"/>
      <c r="BC2780" s="3"/>
      <c r="BD2780" s="3"/>
      <c r="BF2780" s="5"/>
      <c r="BG2780" s="5"/>
      <c r="BH2780" s="5"/>
      <c r="BI2780" s="5"/>
      <c r="BJ2780" s="5"/>
      <c r="BK2780" s="3"/>
      <c r="BM2780" s="7"/>
      <c r="BN2780" s="3"/>
      <c r="BO2780" s="3"/>
      <c r="BQ2780" s="7"/>
      <c r="BR2780" s="3"/>
      <c r="BS2780" s="3"/>
      <c r="BV2780" s="4"/>
      <c r="BW2780" s="3"/>
      <c r="BX2780" s="3"/>
      <c r="BY2780" s="3"/>
      <c r="BZ2780" s="3"/>
      <c r="CA2780" s="3"/>
      <c r="CB2780" s="3"/>
      <c r="CC2780" s="3"/>
      <c r="CD2780" s="4"/>
      <c r="CE2780" s="4"/>
      <c r="CF2780" s="3"/>
      <c r="CG2780" s="3"/>
      <c r="CH2780" s="3"/>
      <c r="CI2780" s="3"/>
      <c r="CJ2780" s="3"/>
      <c r="CK2780" s="2"/>
      <c r="CL2780" s="2"/>
      <c r="CM2780" s="4"/>
      <c r="CN2780" s="4"/>
      <c r="CO2780" s="3"/>
      <c r="CP2780" s="4"/>
      <c r="CQ2780" s="3"/>
      <c r="CS2780" s="4"/>
      <c r="CT2780" s="3"/>
      <c r="CU2780" s="3"/>
    </row>
    <row r="2781" spans="1:99" ht="20.100000000000001" customHeight="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Y2781" s="4"/>
      <c r="Z2781" s="5"/>
      <c r="AB2781" s="6"/>
      <c r="AC2781" s="3"/>
      <c r="AD2781" s="3"/>
      <c r="AE2781" s="3"/>
      <c r="AF2781" s="3"/>
      <c r="AG2781" s="4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X2781" s="4"/>
      <c r="AZ2781" s="4"/>
      <c r="BA2781" s="4"/>
      <c r="BB2781" s="8"/>
      <c r="BC2781" s="3"/>
      <c r="BD2781" s="3"/>
      <c r="BF2781" s="5"/>
      <c r="BG2781" s="5"/>
      <c r="BH2781" s="5"/>
      <c r="BI2781" s="5"/>
      <c r="BJ2781" s="5"/>
      <c r="BK2781" s="3"/>
      <c r="BM2781" s="7"/>
      <c r="BN2781" s="3"/>
      <c r="BO2781" s="3"/>
      <c r="BQ2781" s="7"/>
      <c r="BR2781" s="3"/>
      <c r="BS2781" s="3"/>
      <c r="BV2781" s="4"/>
      <c r="BW2781" s="3"/>
      <c r="BX2781" s="3"/>
      <c r="BY2781" s="3"/>
      <c r="BZ2781" s="3"/>
      <c r="CA2781" s="3"/>
      <c r="CB2781" s="3"/>
      <c r="CC2781" s="3"/>
      <c r="CD2781" s="4"/>
      <c r="CE2781" s="4"/>
      <c r="CF2781" s="3"/>
      <c r="CG2781" s="3"/>
      <c r="CH2781" s="3"/>
      <c r="CI2781" s="3"/>
      <c r="CJ2781" s="3"/>
      <c r="CK2781" s="2"/>
      <c r="CL2781" s="2"/>
      <c r="CM2781" s="4"/>
      <c r="CN2781" s="4"/>
      <c r="CO2781" s="3"/>
      <c r="CP2781" s="4"/>
      <c r="CQ2781" s="3"/>
      <c r="CS2781" s="4"/>
      <c r="CT2781" s="3"/>
      <c r="CU2781" s="3"/>
    </row>
    <row r="2782" spans="1:99" ht="20.100000000000001" customHeight="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Y2782" s="4"/>
      <c r="Z2782" s="5"/>
      <c r="AB2782" s="6"/>
      <c r="AC2782" s="3"/>
      <c r="AD2782" s="3"/>
      <c r="AE2782" s="3"/>
      <c r="AF2782" s="3"/>
      <c r="AG2782" s="4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X2782" s="4"/>
      <c r="AZ2782" s="4"/>
      <c r="BA2782" s="4"/>
      <c r="BB2782" s="8"/>
      <c r="BC2782" s="3"/>
      <c r="BD2782" s="3"/>
      <c r="BF2782" s="5"/>
      <c r="BG2782" s="5"/>
      <c r="BH2782" s="5"/>
      <c r="BI2782" s="5"/>
      <c r="BJ2782" s="5"/>
      <c r="BK2782" s="3"/>
      <c r="BM2782" s="7"/>
      <c r="BN2782" s="3"/>
      <c r="BO2782" s="3"/>
      <c r="BQ2782" s="7"/>
      <c r="BR2782" s="3"/>
      <c r="BS2782" s="3"/>
      <c r="BV2782" s="4"/>
      <c r="BW2782" s="3"/>
      <c r="BX2782" s="3"/>
      <c r="BY2782" s="3"/>
      <c r="BZ2782" s="3"/>
      <c r="CA2782" s="3"/>
      <c r="CB2782" s="3"/>
      <c r="CC2782" s="3"/>
      <c r="CD2782" s="4"/>
      <c r="CE2782" s="4"/>
      <c r="CF2782" s="3"/>
      <c r="CG2782" s="3"/>
      <c r="CH2782" s="3"/>
      <c r="CI2782" s="3"/>
      <c r="CJ2782" s="3"/>
      <c r="CK2782" s="2"/>
      <c r="CL2782" s="2"/>
      <c r="CM2782" s="4"/>
      <c r="CN2782" s="4"/>
      <c r="CO2782" s="3"/>
      <c r="CP2782" s="4"/>
      <c r="CQ2782" s="3"/>
      <c r="CS2782" s="4"/>
      <c r="CT2782" s="3"/>
      <c r="CU2782" s="3"/>
    </row>
    <row r="2783" spans="1:99" ht="20.100000000000001" customHeight="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Y2783" s="4"/>
      <c r="Z2783" s="5"/>
      <c r="AB2783" s="6"/>
      <c r="AC2783" s="3"/>
      <c r="AD2783" s="3"/>
      <c r="AE2783" s="3"/>
      <c r="AF2783" s="3"/>
      <c r="AG2783" s="4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X2783" s="4"/>
      <c r="AZ2783" s="4"/>
      <c r="BA2783" s="4"/>
      <c r="BB2783" s="8"/>
      <c r="BC2783" s="3"/>
      <c r="BD2783" s="3"/>
      <c r="BF2783" s="5"/>
      <c r="BG2783" s="5"/>
      <c r="BH2783" s="5"/>
      <c r="BI2783" s="5"/>
      <c r="BJ2783" s="5"/>
      <c r="BK2783" s="3"/>
      <c r="BM2783" s="7"/>
      <c r="BN2783" s="3"/>
      <c r="BO2783" s="3"/>
      <c r="BQ2783" s="7"/>
      <c r="BR2783" s="3"/>
      <c r="BS2783" s="3"/>
      <c r="BV2783" s="4"/>
      <c r="BW2783" s="3"/>
      <c r="BX2783" s="3"/>
      <c r="BY2783" s="3"/>
      <c r="BZ2783" s="3"/>
      <c r="CA2783" s="3"/>
      <c r="CB2783" s="3"/>
      <c r="CC2783" s="3"/>
      <c r="CD2783" s="4"/>
      <c r="CE2783" s="4"/>
      <c r="CF2783" s="3"/>
      <c r="CG2783" s="3"/>
      <c r="CH2783" s="3"/>
      <c r="CI2783" s="3"/>
      <c r="CJ2783" s="3"/>
      <c r="CK2783" s="2"/>
      <c r="CL2783" s="2"/>
      <c r="CM2783" s="4"/>
      <c r="CN2783" s="4"/>
      <c r="CO2783" s="3"/>
      <c r="CP2783" s="4"/>
      <c r="CQ2783" s="3"/>
      <c r="CS2783" s="4"/>
      <c r="CT2783" s="3"/>
      <c r="CU2783" s="3"/>
    </row>
    <row r="2784" spans="1:99" ht="20.100000000000001" customHeight="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Y2784" s="4"/>
      <c r="Z2784" s="5"/>
      <c r="AB2784" s="6"/>
      <c r="AC2784" s="3"/>
      <c r="AD2784" s="3"/>
      <c r="AE2784" s="3"/>
      <c r="AF2784" s="3"/>
      <c r="AG2784" s="4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X2784" s="4"/>
      <c r="AZ2784" s="4"/>
      <c r="BA2784" s="4"/>
      <c r="BB2784" s="8"/>
      <c r="BC2784" s="3"/>
      <c r="BD2784" s="3"/>
      <c r="BF2784" s="5"/>
      <c r="BG2784" s="5"/>
      <c r="BH2784" s="5"/>
      <c r="BI2784" s="5"/>
      <c r="BJ2784" s="5"/>
      <c r="BK2784" s="3"/>
      <c r="BM2784" s="7"/>
      <c r="BN2784" s="3"/>
      <c r="BO2784" s="3"/>
      <c r="BQ2784" s="7"/>
      <c r="BR2784" s="3"/>
      <c r="BS2784" s="3"/>
      <c r="BV2784" s="4"/>
      <c r="BW2784" s="3"/>
      <c r="BX2784" s="3"/>
      <c r="BY2784" s="3"/>
      <c r="BZ2784" s="3"/>
      <c r="CA2784" s="3"/>
      <c r="CB2784" s="3"/>
      <c r="CC2784" s="3"/>
      <c r="CD2784" s="4"/>
      <c r="CE2784" s="4"/>
      <c r="CF2784" s="3"/>
      <c r="CG2784" s="3"/>
      <c r="CH2784" s="3"/>
      <c r="CI2784" s="3"/>
      <c r="CJ2784" s="3"/>
      <c r="CK2784" s="2"/>
      <c r="CL2784" s="2"/>
      <c r="CM2784" s="4"/>
      <c r="CN2784" s="4"/>
      <c r="CO2784" s="3"/>
      <c r="CP2784" s="4"/>
      <c r="CQ2784" s="3"/>
      <c r="CS2784" s="4"/>
      <c r="CT2784" s="3"/>
      <c r="CU2784" s="3"/>
    </row>
    <row r="2785" spans="1:99" ht="20.100000000000001" customHeight="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Y2785" s="4"/>
      <c r="Z2785" s="5"/>
      <c r="AB2785" s="6"/>
      <c r="AC2785" s="3"/>
      <c r="AD2785" s="3"/>
      <c r="AE2785" s="3"/>
      <c r="AF2785" s="3"/>
      <c r="AG2785" s="4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X2785" s="4"/>
      <c r="AZ2785" s="4"/>
      <c r="BA2785" s="4"/>
      <c r="BB2785" s="8"/>
      <c r="BC2785" s="3"/>
      <c r="BD2785" s="3"/>
      <c r="BF2785" s="5"/>
      <c r="BG2785" s="5"/>
      <c r="BH2785" s="5"/>
      <c r="BI2785" s="5"/>
      <c r="BJ2785" s="5"/>
      <c r="BK2785" s="3"/>
      <c r="BM2785" s="7"/>
      <c r="BN2785" s="3"/>
      <c r="BO2785" s="3"/>
      <c r="BQ2785" s="7"/>
      <c r="BR2785" s="3"/>
      <c r="BS2785" s="3"/>
      <c r="BV2785" s="4"/>
      <c r="BW2785" s="3"/>
      <c r="BX2785" s="3"/>
      <c r="BY2785" s="3"/>
      <c r="BZ2785" s="3"/>
      <c r="CA2785" s="3"/>
      <c r="CB2785" s="3"/>
      <c r="CC2785" s="3"/>
      <c r="CD2785" s="4"/>
      <c r="CE2785" s="4"/>
      <c r="CF2785" s="3"/>
      <c r="CG2785" s="3"/>
      <c r="CH2785" s="3"/>
      <c r="CI2785" s="3"/>
      <c r="CJ2785" s="3"/>
      <c r="CK2785" s="2"/>
      <c r="CL2785" s="2"/>
      <c r="CM2785" s="4"/>
      <c r="CN2785" s="4"/>
      <c r="CO2785" s="3"/>
      <c r="CP2785" s="4"/>
      <c r="CQ2785" s="3"/>
      <c r="CS2785" s="4"/>
      <c r="CT2785" s="3"/>
      <c r="CU2785" s="3"/>
    </row>
    <row r="2786" spans="1:99" ht="20.100000000000001" customHeight="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Y2786" s="4"/>
      <c r="Z2786" s="5"/>
      <c r="AB2786" s="6"/>
      <c r="AC2786" s="3"/>
      <c r="AD2786" s="3"/>
      <c r="AE2786" s="3"/>
      <c r="AF2786" s="3"/>
      <c r="AG2786" s="4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X2786" s="4"/>
      <c r="AZ2786" s="4"/>
      <c r="BA2786" s="4"/>
      <c r="BB2786" s="8"/>
      <c r="BC2786" s="3"/>
      <c r="BD2786" s="3"/>
      <c r="BF2786" s="5"/>
      <c r="BG2786" s="5"/>
      <c r="BH2786" s="5"/>
      <c r="BI2786" s="5"/>
      <c r="BJ2786" s="5"/>
      <c r="BK2786" s="3"/>
      <c r="BM2786" s="7"/>
      <c r="BN2786" s="3"/>
      <c r="BO2786" s="3"/>
      <c r="BQ2786" s="7"/>
      <c r="BR2786" s="3"/>
      <c r="BS2786" s="3"/>
      <c r="BV2786" s="4"/>
      <c r="BW2786" s="3"/>
      <c r="BX2786" s="3"/>
      <c r="BY2786" s="3"/>
      <c r="BZ2786" s="3"/>
      <c r="CA2786" s="3"/>
      <c r="CB2786" s="3"/>
      <c r="CC2786" s="3"/>
      <c r="CD2786" s="4"/>
      <c r="CE2786" s="4"/>
      <c r="CF2786" s="3"/>
      <c r="CG2786" s="3"/>
      <c r="CH2786" s="3"/>
      <c r="CI2786" s="3"/>
      <c r="CJ2786" s="3"/>
      <c r="CK2786" s="2"/>
      <c r="CL2786" s="2"/>
      <c r="CM2786" s="4"/>
      <c r="CN2786" s="4"/>
      <c r="CO2786" s="3"/>
      <c r="CP2786" s="4"/>
      <c r="CQ2786" s="3"/>
      <c r="CS2786" s="4"/>
      <c r="CT2786" s="3"/>
      <c r="CU2786" s="3"/>
    </row>
    <row r="2787" spans="1:99" ht="20.100000000000001" customHeight="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Y2787" s="4"/>
      <c r="Z2787" s="5"/>
      <c r="AB2787" s="6"/>
      <c r="AC2787" s="3"/>
      <c r="AD2787" s="3"/>
      <c r="AE2787" s="3"/>
      <c r="AF2787" s="3"/>
      <c r="AG2787" s="4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X2787" s="4"/>
      <c r="AZ2787" s="4"/>
      <c r="BA2787" s="4"/>
      <c r="BB2787" s="8"/>
      <c r="BC2787" s="3"/>
      <c r="BD2787" s="3"/>
      <c r="BF2787" s="5"/>
      <c r="BG2787" s="5"/>
      <c r="BH2787" s="5"/>
      <c r="BI2787" s="5"/>
      <c r="BJ2787" s="5"/>
      <c r="BK2787" s="3"/>
      <c r="BM2787" s="7"/>
      <c r="BN2787" s="3"/>
      <c r="BO2787" s="3"/>
      <c r="BQ2787" s="7"/>
      <c r="BR2787" s="3"/>
      <c r="BS2787" s="3"/>
      <c r="BV2787" s="4"/>
      <c r="BW2787" s="3"/>
      <c r="BX2787" s="3"/>
      <c r="BY2787" s="3"/>
      <c r="BZ2787" s="3"/>
      <c r="CA2787" s="3"/>
      <c r="CB2787" s="3"/>
      <c r="CC2787" s="3"/>
      <c r="CD2787" s="4"/>
      <c r="CE2787" s="4"/>
      <c r="CF2787" s="3"/>
      <c r="CG2787" s="3"/>
      <c r="CH2787" s="3"/>
      <c r="CI2787" s="3"/>
      <c r="CJ2787" s="3"/>
      <c r="CK2787" s="2"/>
      <c r="CL2787" s="2"/>
      <c r="CM2787" s="4"/>
      <c r="CN2787" s="4"/>
      <c r="CO2787" s="3"/>
      <c r="CP2787" s="4"/>
      <c r="CQ2787" s="3"/>
      <c r="CS2787" s="4"/>
      <c r="CT2787" s="3"/>
      <c r="CU2787" s="3"/>
    </row>
    <row r="2788" spans="1:99" ht="20.100000000000001" customHeight="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Y2788" s="4"/>
      <c r="Z2788" s="5"/>
      <c r="AB2788" s="6"/>
      <c r="AC2788" s="3"/>
      <c r="AD2788" s="3"/>
      <c r="AE2788" s="3"/>
      <c r="AF2788" s="3"/>
      <c r="AG2788" s="4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X2788" s="4"/>
      <c r="AZ2788" s="4"/>
      <c r="BA2788" s="4"/>
      <c r="BB2788" s="8"/>
      <c r="BC2788" s="3"/>
      <c r="BD2788" s="3"/>
      <c r="BF2788" s="5"/>
      <c r="BG2788" s="5"/>
      <c r="BH2788" s="5"/>
      <c r="BI2788" s="5"/>
      <c r="BJ2788" s="5"/>
      <c r="BK2788" s="3"/>
      <c r="BM2788" s="7"/>
      <c r="BN2788" s="3"/>
      <c r="BO2788" s="3"/>
      <c r="BQ2788" s="7"/>
      <c r="BR2788" s="3"/>
      <c r="BS2788" s="3"/>
      <c r="BV2788" s="4"/>
      <c r="BW2788" s="3"/>
      <c r="BX2788" s="3"/>
      <c r="BY2788" s="3"/>
      <c r="BZ2788" s="3"/>
      <c r="CA2788" s="3"/>
      <c r="CB2788" s="3"/>
      <c r="CC2788" s="3"/>
      <c r="CD2788" s="4"/>
      <c r="CE2788" s="4"/>
      <c r="CF2788" s="3"/>
      <c r="CG2788" s="3"/>
      <c r="CH2788" s="3"/>
      <c r="CI2788" s="3"/>
      <c r="CJ2788" s="3"/>
      <c r="CK2788" s="2"/>
      <c r="CL2788" s="2"/>
      <c r="CM2788" s="4"/>
      <c r="CN2788" s="4"/>
      <c r="CO2788" s="3"/>
      <c r="CP2788" s="4"/>
      <c r="CQ2788" s="3"/>
      <c r="CS2788" s="4"/>
      <c r="CT2788" s="3"/>
      <c r="CU2788" s="3"/>
    </row>
    <row r="2789" spans="1:99" ht="20.100000000000001" customHeight="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Y2789" s="4"/>
      <c r="Z2789" s="5"/>
      <c r="AB2789" s="6"/>
      <c r="AC2789" s="3"/>
      <c r="AD2789" s="3"/>
      <c r="AE2789" s="3"/>
      <c r="AF2789" s="3"/>
      <c r="AG2789" s="4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X2789" s="4"/>
      <c r="AZ2789" s="4"/>
      <c r="BA2789" s="4"/>
      <c r="BB2789" s="8"/>
      <c r="BC2789" s="3"/>
      <c r="BD2789" s="3"/>
      <c r="BF2789" s="5"/>
      <c r="BG2789" s="5"/>
      <c r="BH2789" s="5"/>
      <c r="BI2789" s="5"/>
      <c r="BJ2789" s="5"/>
      <c r="BK2789" s="3"/>
      <c r="BM2789" s="7"/>
      <c r="BN2789" s="3"/>
      <c r="BO2789" s="3"/>
      <c r="BQ2789" s="7"/>
      <c r="BR2789" s="3"/>
      <c r="BS2789" s="3"/>
      <c r="BV2789" s="4"/>
      <c r="BW2789" s="3"/>
      <c r="BX2789" s="3"/>
      <c r="BY2789" s="3"/>
      <c r="BZ2789" s="3"/>
      <c r="CA2789" s="3"/>
      <c r="CB2789" s="3"/>
      <c r="CC2789" s="3"/>
      <c r="CD2789" s="4"/>
      <c r="CE2789" s="4"/>
      <c r="CF2789" s="3"/>
      <c r="CG2789" s="3"/>
      <c r="CH2789" s="3"/>
      <c r="CI2789" s="3"/>
      <c r="CJ2789" s="3"/>
      <c r="CK2789" s="2"/>
      <c r="CL2789" s="2"/>
      <c r="CM2789" s="4"/>
      <c r="CN2789" s="4"/>
      <c r="CO2789" s="3"/>
      <c r="CP2789" s="4"/>
      <c r="CQ2789" s="3"/>
      <c r="CS2789" s="4"/>
      <c r="CT2789" s="3"/>
      <c r="CU2789" s="3"/>
    </row>
    <row r="2790" spans="1:99" ht="20.100000000000001" customHeight="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Y2790" s="4"/>
      <c r="Z2790" s="5"/>
      <c r="AB2790" s="6"/>
      <c r="AC2790" s="3"/>
      <c r="AD2790" s="3"/>
      <c r="AE2790" s="3"/>
      <c r="AF2790" s="3"/>
      <c r="AG2790" s="4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X2790" s="4"/>
      <c r="AZ2790" s="4"/>
      <c r="BA2790" s="4"/>
      <c r="BB2790" s="8"/>
      <c r="BC2790" s="3"/>
      <c r="BD2790" s="3"/>
      <c r="BF2790" s="5"/>
      <c r="BG2790" s="5"/>
      <c r="BH2790" s="5"/>
      <c r="BI2790" s="5"/>
      <c r="BJ2790" s="5"/>
      <c r="BK2790" s="3"/>
      <c r="BM2790" s="7"/>
      <c r="BN2790" s="3"/>
      <c r="BO2790" s="3"/>
      <c r="BQ2790" s="7"/>
      <c r="BR2790" s="3"/>
      <c r="BS2790" s="3"/>
      <c r="BV2790" s="4"/>
      <c r="BW2790" s="3"/>
      <c r="BX2790" s="3"/>
      <c r="BY2790" s="3"/>
      <c r="BZ2790" s="3"/>
      <c r="CA2790" s="3"/>
      <c r="CB2790" s="3"/>
      <c r="CC2790" s="3"/>
      <c r="CD2790" s="4"/>
      <c r="CE2790" s="4"/>
      <c r="CF2790" s="3"/>
      <c r="CG2790" s="3"/>
      <c r="CH2790" s="3"/>
      <c r="CI2790" s="3"/>
      <c r="CJ2790" s="3"/>
      <c r="CK2790" s="2"/>
      <c r="CL2790" s="2"/>
      <c r="CM2790" s="4"/>
      <c r="CN2790" s="4"/>
      <c r="CO2790" s="3"/>
      <c r="CP2790" s="4"/>
      <c r="CQ2790" s="3"/>
      <c r="CS2790" s="4"/>
      <c r="CT2790" s="3"/>
      <c r="CU2790" s="3"/>
    </row>
    <row r="2791" spans="1:99" ht="20.100000000000001" customHeight="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Y2791" s="4"/>
      <c r="Z2791" s="5"/>
      <c r="AB2791" s="6"/>
      <c r="AC2791" s="3"/>
      <c r="AD2791" s="3"/>
      <c r="AE2791" s="3"/>
      <c r="AF2791" s="3"/>
      <c r="AG2791" s="4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X2791" s="4"/>
      <c r="AZ2791" s="4"/>
      <c r="BA2791" s="4"/>
      <c r="BB2791" s="8"/>
      <c r="BC2791" s="3"/>
      <c r="BD2791" s="3"/>
      <c r="BF2791" s="5"/>
      <c r="BG2791" s="5"/>
      <c r="BH2791" s="5"/>
      <c r="BI2791" s="5"/>
      <c r="BJ2791" s="5"/>
      <c r="BK2791" s="3"/>
      <c r="BM2791" s="7"/>
      <c r="BN2791" s="3"/>
      <c r="BO2791" s="3"/>
      <c r="BQ2791" s="7"/>
      <c r="BR2791" s="3"/>
      <c r="BS2791" s="3"/>
      <c r="BV2791" s="4"/>
      <c r="BW2791" s="3"/>
      <c r="BX2791" s="3"/>
      <c r="BY2791" s="3"/>
      <c r="BZ2791" s="3"/>
      <c r="CA2791" s="3"/>
      <c r="CB2791" s="3"/>
      <c r="CC2791" s="3"/>
      <c r="CD2791" s="4"/>
      <c r="CE2791" s="4"/>
      <c r="CF2791" s="3"/>
      <c r="CG2791" s="3"/>
      <c r="CH2791" s="3"/>
      <c r="CI2791" s="3"/>
      <c r="CJ2791" s="3"/>
      <c r="CK2791" s="2"/>
      <c r="CL2791" s="2"/>
      <c r="CM2791" s="4"/>
      <c r="CN2791" s="4"/>
      <c r="CO2791" s="3"/>
      <c r="CP2791" s="4"/>
      <c r="CQ2791" s="3"/>
      <c r="CS2791" s="4"/>
      <c r="CT2791" s="3"/>
      <c r="CU2791" s="3"/>
    </row>
    <row r="2792" spans="1:99" ht="20.100000000000001" customHeight="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Y2792" s="4"/>
      <c r="Z2792" s="5"/>
      <c r="AB2792" s="6"/>
      <c r="AC2792" s="3"/>
      <c r="AD2792" s="3"/>
      <c r="AE2792" s="3"/>
      <c r="AF2792" s="3"/>
      <c r="AG2792" s="4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X2792" s="4"/>
      <c r="AZ2792" s="4"/>
      <c r="BA2792" s="4"/>
      <c r="BB2792" s="8"/>
      <c r="BC2792" s="3"/>
      <c r="BD2792" s="3"/>
      <c r="BF2792" s="5"/>
      <c r="BG2792" s="5"/>
      <c r="BH2792" s="5"/>
      <c r="BI2792" s="5"/>
      <c r="BJ2792" s="5"/>
      <c r="BK2792" s="3"/>
      <c r="BM2792" s="7"/>
      <c r="BN2792" s="3"/>
      <c r="BO2792" s="3"/>
      <c r="BQ2792" s="7"/>
      <c r="BR2792" s="3"/>
      <c r="BS2792" s="3"/>
      <c r="BV2792" s="4"/>
      <c r="BW2792" s="3"/>
      <c r="BX2792" s="3"/>
      <c r="BY2792" s="3"/>
      <c r="BZ2792" s="3"/>
      <c r="CA2792" s="3"/>
      <c r="CB2792" s="3"/>
      <c r="CC2792" s="3"/>
      <c r="CD2792" s="4"/>
      <c r="CE2792" s="4"/>
      <c r="CF2792" s="3"/>
      <c r="CG2792" s="3"/>
      <c r="CH2792" s="3"/>
      <c r="CI2792" s="3"/>
      <c r="CJ2792" s="3"/>
      <c r="CK2792" s="2"/>
      <c r="CL2792" s="2"/>
      <c r="CM2792" s="4"/>
      <c r="CN2792" s="4"/>
      <c r="CO2792" s="3"/>
      <c r="CP2792" s="4"/>
      <c r="CQ2792" s="3"/>
      <c r="CS2792" s="4"/>
      <c r="CT2792" s="3"/>
      <c r="CU2792" s="3"/>
    </row>
    <row r="2793" spans="1:99" ht="20.100000000000001" customHeight="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Y2793" s="4"/>
      <c r="Z2793" s="5"/>
      <c r="AB2793" s="6"/>
      <c r="AC2793" s="3"/>
      <c r="AD2793" s="3"/>
      <c r="AE2793" s="3"/>
      <c r="AF2793" s="3"/>
      <c r="AG2793" s="4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X2793" s="4"/>
      <c r="AZ2793" s="4"/>
      <c r="BA2793" s="4"/>
      <c r="BB2793" s="8"/>
      <c r="BC2793" s="3"/>
      <c r="BD2793" s="3"/>
      <c r="BF2793" s="5"/>
      <c r="BG2793" s="5"/>
      <c r="BH2793" s="5"/>
      <c r="BI2793" s="5"/>
      <c r="BJ2793" s="5"/>
      <c r="BK2793" s="3"/>
      <c r="BM2793" s="7"/>
      <c r="BN2793" s="3"/>
      <c r="BO2793" s="3"/>
      <c r="BQ2793" s="7"/>
      <c r="BR2793" s="3"/>
      <c r="BS2793" s="3"/>
      <c r="BV2793" s="4"/>
      <c r="BW2793" s="3"/>
      <c r="BX2793" s="3"/>
      <c r="BY2793" s="3"/>
      <c r="BZ2793" s="3"/>
      <c r="CA2793" s="3"/>
      <c r="CB2793" s="3"/>
      <c r="CC2793" s="3"/>
      <c r="CD2793" s="4"/>
      <c r="CE2793" s="4"/>
      <c r="CF2793" s="3"/>
      <c r="CG2793" s="3"/>
      <c r="CH2793" s="3"/>
      <c r="CI2793" s="3"/>
      <c r="CJ2793" s="3"/>
      <c r="CK2793" s="2"/>
      <c r="CL2793" s="2"/>
      <c r="CM2793" s="4"/>
      <c r="CN2793" s="4"/>
      <c r="CO2793" s="3"/>
      <c r="CP2793" s="4"/>
      <c r="CQ2793" s="3"/>
      <c r="CS2793" s="4"/>
      <c r="CT2793" s="3"/>
      <c r="CU2793" s="3"/>
    </row>
    <row r="2794" spans="1:99" ht="20.100000000000001" customHeight="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Y2794" s="4"/>
      <c r="Z2794" s="5"/>
      <c r="AB2794" s="6"/>
      <c r="AC2794" s="3"/>
      <c r="AD2794" s="3"/>
      <c r="AE2794" s="3"/>
      <c r="AF2794" s="3"/>
      <c r="AG2794" s="4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X2794" s="4"/>
      <c r="AZ2794" s="4"/>
      <c r="BA2794" s="4"/>
      <c r="BB2794" s="8"/>
      <c r="BC2794" s="3"/>
      <c r="BD2794" s="3"/>
      <c r="BF2794" s="5"/>
      <c r="BG2794" s="5"/>
      <c r="BH2794" s="5"/>
      <c r="BI2794" s="5"/>
      <c r="BJ2794" s="5"/>
      <c r="BK2794" s="3"/>
      <c r="BM2794" s="7"/>
      <c r="BN2794" s="3"/>
      <c r="BO2794" s="3"/>
      <c r="BQ2794" s="7"/>
      <c r="BR2794" s="3"/>
      <c r="BS2794" s="3"/>
      <c r="BV2794" s="4"/>
      <c r="BW2794" s="3"/>
      <c r="BX2794" s="3"/>
      <c r="BY2794" s="3"/>
      <c r="BZ2794" s="3"/>
      <c r="CA2794" s="3"/>
      <c r="CB2794" s="3"/>
      <c r="CC2794" s="3"/>
      <c r="CD2794" s="4"/>
      <c r="CE2794" s="4"/>
      <c r="CF2794" s="3"/>
      <c r="CG2794" s="3"/>
      <c r="CH2794" s="3"/>
      <c r="CI2794" s="3"/>
      <c r="CJ2794" s="3"/>
      <c r="CK2794" s="2"/>
      <c r="CL2794" s="2"/>
      <c r="CM2794" s="4"/>
      <c r="CN2794" s="4"/>
      <c r="CO2794" s="3"/>
      <c r="CP2794" s="4"/>
      <c r="CQ2794" s="3"/>
      <c r="CS2794" s="4"/>
      <c r="CT2794" s="3"/>
      <c r="CU2794" s="3"/>
    </row>
    <row r="2795" spans="1:99" ht="20.100000000000001" customHeight="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Y2795" s="4"/>
      <c r="Z2795" s="5"/>
      <c r="AB2795" s="6"/>
      <c r="AC2795" s="3"/>
      <c r="AD2795" s="3"/>
      <c r="AE2795" s="3"/>
      <c r="AF2795" s="3"/>
      <c r="AG2795" s="4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X2795" s="4"/>
      <c r="AZ2795" s="4"/>
      <c r="BA2795" s="4"/>
      <c r="BB2795" s="8"/>
      <c r="BC2795" s="3"/>
      <c r="BD2795" s="3"/>
      <c r="BF2795" s="5"/>
      <c r="BG2795" s="5"/>
      <c r="BH2795" s="5"/>
      <c r="BI2795" s="5"/>
      <c r="BJ2795" s="5"/>
      <c r="BK2795" s="3"/>
      <c r="BM2795" s="7"/>
      <c r="BN2795" s="3"/>
      <c r="BO2795" s="3"/>
      <c r="BQ2795" s="7"/>
      <c r="BR2795" s="3"/>
      <c r="BS2795" s="3"/>
      <c r="BV2795" s="4"/>
      <c r="BW2795" s="3"/>
      <c r="BX2795" s="3"/>
      <c r="BY2795" s="3"/>
      <c r="BZ2795" s="3"/>
      <c r="CA2795" s="3"/>
      <c r="CB2795" s="3"/>
      <c r="CC2795" s="3"/>
      <c r="CD2795" s="4"/>
      <c r="CE2795" s="4"/>
      <c r="CF2795" s="3"/>
      <c r="CG2795" s="3"/>
      <c r="CH2795" s="3"/>
      <c r="CI2795" s="3"/>
      <c r="CJ2795" s="3"/>
      <c r="CK2795" s="2"/>
      <c r="CL2795" s="2"/>
      <c r="CM2795" s="4"/>
      <c r="CN2795" s="4"/>
      <c r="CO2795" s="3"/>
      <c r="CP2795" s="4"/>
      <c r="CQ2795" s="3"/>
      <c r="CS2795" s="4"/>
      <c r="CT2795" s="3"/>
      <c r="CU2795" s="3"/>
    </row>
    <row r="2796" spans="1:99" ht="20.100000000000001" customHeight="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Y2796" s="4"/>
      <c r="Z2796" s="5"/>
      <c r="AB2796" s="6"/>
      <c r="AC2796" s="3"/>
      <c r="AD2796" s="3"/>
      <c r="AE2796" s="3"/>
      <c r="AF2796" s="3"/>
      <c r="AG2796" s="4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X2796" s="4"/>
      <c r="AZ2796" s="4"/>
      <c r="BA2796" s="4"/>
      <c r="BB2796" s="8"/>
      <c r="BC2796" s="3"/>
      <c r="BD2796" s="3"/>
      <c r="BF2796" s="5"/>
      <c r="BG2796" s="5"/>
      <c r="BH2796" s="5"/>
      <c r="BI2796" s="5"/>
      <c r="BJ2796" s="5"/>
      <c r="BK2796" s="3"/>
      <c r="BM2796" s="7"/>
      <c r="BN2796" s="3"/>
      <c r="BO2796" s="3"/>
      <c r="BQ2796" s="7"/>
      <c r="BR2796" s="3"/>
      <c r="BS2796" s="3"/>
      <c r="BV2796" s="4"/>
      <c r="BW2796" s="3"/>
      <c r="BX2796" s="3"/>
      <c r="BY2796" s="3"/>
      <c r="BZ2796" s="3"/>
      <c r="CA2796" s="3"/>
      <c r="CB2796" s="3"/>
      <c r="CC2796" s="3"/>
      <c r="CD2796" s="4"/>
      <c r="CE2796" s="4"/>
      <c r="CF2796" s="3"/>
      <c r="CG2796" s="3"/>
      <c r="CH2796" s="3"/>
      <c r="CI2796" s="3"/>
      <c r="CJ2796" s="3"/>
      <c r="CK2796" s="2"/>
      <c r="CL2796" s="2"/>
      <c r="CM2796" s="4"/>
      <c r="CN2796" s="4"/>
      <c r="CO2796" s="3"/>
      <c r="CP2796" s="4"/>
      <c r="CQ2796" s="3"/>
      <c r="CS2796" s="4"/>
      <c r="CT2796" s="3"/>
      <c r="CU2796" s="3"/>
    </row>
    <row r="2797" spans="1:99" ht="20.100000000000001" customHeight="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Y2797" s="4"/>
      <c r="Z2797" s="5"/>
      <c r="AB2797" s="6"/>
      <c r="AC2797" s="3"/>
      <c r="AD2797" s="3"/>
      <c r="AE2797" s="3"/>
      <c r="AF2797" s="3"/>
      <c r="AG2797" s="4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X2797" s="4"/>
      <c r="AZ2797" s="4"/>
      <c r="BA2797" s="4"/>
      <c r="BB2797" s="8"/>
      <c r="BC2797" s="3"/>
      <c r="BD2797" s="3"/>
      <c r="BF2797" s="5"/>
      <c r="BG2797" s="5"/>
      <c r="BH2797" s="5"/>
      <c r="BI2797" s="5"/>
      <c r="BJ2797" s="5"/>
      <c r="BK2797" s="3"/>
      <c r="BM2797" s="7"/>
      <c r="BN2797" s="3"/>
      <c r="BO2797" s="3"/>
      <c r="BQ2797" s="7"/>
      <c r="BR2797" s="3"/>
      <c r="BS2797" s="3"/>
      <c r="BV2797" s="4"/>
      <c r="BW2797" s="3"/>
      <c r="BX2797" s="3"/>
      <c r="BY2797" s="3"/>
      <c r="BZ2797" s="3"/>
      <c r="CA2797" s="3"/>
      <c r="CB2797" s="3"/>
      <c r="CC2797" s="3"/>
      <c r="CD2797" s="4"/>
      <c r="CE2797" s="4"/>
      <c r="CF2797" s="3"/>
      <c r="CG2797" s="3"/>
      <c r="CH2797" s="3"/>
      <c r="CI2797" s="3"/>
      <c r="CJ2797" s="3"/>
      <c r="CK2797" s="2"/>
      <c r="CL2797" s="2"/>
      <c r="CM2797" s="4"/>
      <c r="CN2797" s="4"/>
      <c r="CO2797" s="3"/>
      <c r="CP2797" s="4"/>
      <c r="CQ2797" s="3"/>
      <c r="CS2797" s="4"/>
      <c r="CT2797" s="3"/>
      <c r="CU2797" s="3"/>
    </row>
    <row r="2798" spans="1:99" ht="20.100000000000001" customHeight="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Y2798" s="4"/>
      <c r="Z2798" s="5"/>
      <c r="AB2798" s="6"/>
      <c r="AC2798" s="3"/>
      <c r="AD2798" s="3"/>
      <c r="AE2798" s="3"/>
      <c r="AF2798" s="3"/>
      <c r="AG2798" s="4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X2798" s="4"/>
      <c r="AZ2798" s="4"/>
      <c r="BA2798" s="4"/>
      <c r="BB2798" s="8"/>
      <c r="BC2798" s="3"/>
      <c r="BD2798" s="3"/>
      <c r="BF2798" s="5"/>
      <c r="BG2798" s="5"/>
      <c r="BH2798" s="5"/>
      <c r="BI2798" s="5"/>
      <c r="BJ2798" s="5"/>
      <c r="BK2798" s="3"/>
      <c r="BM2798" s="7"/>
      <c r="BN2798" s="3"/>
      <c r="BO2798" s="3"/>
      <c r="BQ2798" s="7"/>
      <c r="BR2798" s="3"/>
      <c r="BS2798" s="3"/>
      <c r="BV2798" s="4"/>
      <c r="BW2798" s="3"/>
      <c r="BX2798" s="3"/>
      <c r="BY2798" s="3"/>
      <c r="BZ2798" s="3"/>
      <c r="CA2798" s="3"/>
      <c r="CB2798" s="3"/>
      <c r="CC2798" s="3"/>
      <c r="CD2798" s="4"/>
      <c r="CE2798" s="4"/>
      <c r="CF2798" s="3"/>
      <c r="CG2798" s="3"/>
      <c r="CH2798" s="3"/>
      <c r="CI2798" s="3"/>
      <c r="CJ2798" s="3"/>
      <c r="CK2798" s="2"/>
      <c r="CL2798" s="2"/>
      <c r="CM2798" s="4"/>
      <c r="CN2798" s="4"/>
      <c r="CO2798" s="3"/>
      <c r="CP2798" s="4"/>
      <c r="CQ2798" s="3"/>
      <c r="CS2798" s="4"/>
      <c r="CT2798" s="3"/>
      <c r="CU2798" s="3"/>
    </row>
    <row r="2799" spans="1:99" ht="20.100000000000001" customHeight="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Y2799" s="4"/>
      <c r="Z2799" s="5"/>
      <c r="AB2799" s="6"/>
      <c r="AC2799" s="3"/>
      <c r="AD2799" s="3"/>
      <c r="AE2799" s="3"/>
      <c r="AF2799" s="3"/>
      <c r="AG2799" s="4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X2799" s="4"/>
      <c r="AZ2799" s="4"/>
      <c r="BA2799" s="4"/>
      <c r="BB2799" s="8"/>
      <c r="BC2799" s="3"/>
      <c r="BD2799" s="3"/>
      <c r="BF2799" s="5"/>
      <c r="BG2799" s="5"/>
      <c r="BH2799" s="5"/>
      <c r="BI2799" s="5"/>
      <c r="BJ2799" s="5"/>
      <c r="BK2799" s="3"/>
      <c r="BM2799" s="7"/>
      <c r="BN2799" s="3"/>
      <c r="BO2799" s="3"/>
      <c r="BQ2799" s="7"/>
      <c r="BR2799" s="3"/>
      <c r="BS2799" s="3"/>
      <c r="BV2799" s="4"/>
      <c r="BW2799" s="3"/>
      <c r="BX2799" s="3"/>
      <c r="BY2799" s="3"/>
      <c r="BZ2799" s="3"/>
      <c r="CA2799" s="3"/>
      <c r="CB2799" s="3"/>
      <c r="CC2799" s="3"/>
      <c r="CD2799" s="4"/>
      <c r="CE2799" s="4"/>
      <c r="CF2799" s="3"/>
      <c r="CG2799" s="3"/>
      <c r="CH2799" s="3"/>
      <c r="CI2799" s="3"/>
      <c r="CJ2799" s="3"/>
      <c r="CK2799" s="2"/>
      <c r="CL2799" s="2"/>
      <c r="CM2799" s="4"/>
      <c r="CN2799" s="4"/>
      <c r="CO2799" s="3"/>
      <c r="CP2799" s="4"/>
      <c r="CQ2799" s="3"/>
      <c r="CS2799" s="4"/>
      <c r="CT2799" s="3"/>
      <c r="CU2799" s="3"/>
    </row>
    <row r="2800" spans="1:99" ht="20.100000000000001" customHeight="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Y2800" s="4"/>
      <c r="Z2800" s="5"/>
      <c r="AB2800" s="6"/>
      <c r="AC2800" s="3"/>
      <c r="AD2800" s="3"/>
      <c r="AE2800" s="3"/>
      <c r="AF2800" s="3"/>
      <c r="AG2800" s="4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X2800" s="4"/>
      <c r="AZ2800" s="4"/>
      <c r="BA2800" s="4"/>
      <c r="BB2800" s="8"/>
      <c r="BC2800" s="3"/>
      <c r="BD2800" s="3"/>
      <c r="BF2800" s="5"/>
      <c r="BG2800" s="5"/>
      <c r="BH2800" s="5"/>
      <c r="BI2800" s="5"/>
      <c r="BJ2800" s="5"/>
      <c r="BK2800" s="3"/>
      <c r="BM2800" s="7"/>
      <c r="BN2800" s="3"/>
      <c r="BO2800" s="3"/>
      <c r="BQ2800" s="7"/>
      <c r="BR2800" s="3"/>
      <c r="BS2800" s="3"/>
      <c r="BV2800" s="4"/>
      <c r="BW2800" s="3"/>
      <c r="BX2800" s="3"/>
      <c r="BY2800" s="3"/>
      <c r="BZ2800" s="3"/>
      <c r="CA2800" s="3"/>
      <c r="CB2800" s="3"/>
      <c r="CC2800" s="3"/>
      <c r="CD2800" s="4"/>
      <c r="CE2800" s="4"/>
      <c r="CF2800" s="3"/>
      <c r="CG2800" s="3"/>
      <c r="CH2800" s="3"/>
      <c r="CI2800" s="3"/>
      <c r="CJ2800" s="3"/>
      <c r="CK2800" s="2"/>
      <c r="CL2800" s="2"/>
      <c r="CM2800" s="4"/>
      <c r="CN2800" s="4"/>
      <c r="CO2800" s="3"/>
      <c r="CP2800" s="4"/>
      <c r="CQ2800" s="3"/>
      <c r="CS2800" s="4"/>
      <c r="CT2800" s="3"/>
      <c r="CU2800" s="3"/>
    </row>
    <row r="2801" spans="1:99" ht="20.100000000000001" customHeight="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Y2801" s="4"/>
      <c r="Z2801" s="5"/>
      <c r="AB2801" s="6"/>
      <c r="AC2801" s="3"/>
      <c r="AD2801" s="3"/>
      <c r="AE2801" s="3"/>
      <c r="AF2801" s="3"/>
      <c r="AG2801" s="4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X2801" s="4"/>
      <c r="AZ2801" s="4"/>
      <c r="BA2801" s="4"/>
      <c r="BB2801" s="8"/>
      <c r="BC2801" s="3"/>
      <c r="BD2801" s="3"/>
      <c r="BF2801" s="5"/>
      <c r="BG2801" s="5"/>
      <c r="BH2801" s="5"/>
      <c r="BI2801" s="5"/>
      <c r="BJ2801" s="5"/>
      <c r="BK2801" s="3"/>
      <c r="BM2801" s="7"/>
      <c r="BN2801" s="3"/>
      <c r="BO2801" s="3"/>
      <c r="BQ2801" s="7"/>
      <c r="BR2801" s="3"/>
      <c r="BS2801" s="3"/>
      <c r="BV2801" s="4"/>
      <c r="BW2801" s="3"/>
      <c r="BX2801" s="3"/>
      <c r="BY2801" s="3"/>
      <c r="BZ2801" s="3"/>
      <c r="CA2801" s="3"/>
      <c r="CB2801" s="3"/>
      <c r="CC2801" s="3"/>
      <c r="CD2801" s="4"/>
      <c r="CE2801" s="4"/>
      <c r="CF2801" s="3"/>
      <c r="CG2801" s="3"/>
      <c r="CH2801" s="3"/>
      <c r="CI2801" s="3"/>
      <c r="CJ2801" s="3"/>
      <c r="CK2801" s="2"/>
      <c r="CL2801" s="2"/>
      <c r="CM2801" s="4"/>
      <c r="CN2801" s="4"/>
      <c r="CO2801" s="3"/>
      <c r="CP2801" s="4"/>
      <c r="CQ2801" s="3"/>
      <c r="CS2801" s="4"/>
      <c r="CT2801" s="3"/>
      <c r="CU2801" s="3"/>
    </row>
    <row r="2802" spans="1:99" ht="20.100000000000001" customHeight="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Y2802" s="4"/>
      <c r="Z2802" s="5"/>
      <c r="AB2802" s="6"/>
      <c r="AC2802" s="3"/>
      <c r="AD2802" s="3"/>
      <c r="AE2802" s="3"/>
      <c r="AF2802" s="3"/>
      <c r="AG2802" s="4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X2802" s="4"/>
      <c r="AZ2802" s="4"/>
      <c r="BA2802" s="4"/>
      <c r="BB2802" s="8"/>
      <c r="BC2802" s="3"/>
      <c r="BD2802" s="3"/>
      <c r="BF2802" s="5"/>
      <c r="BG2802" s="5"/>
      <c r="BH2802" s="5"/>
      <c r="BI2802" s="5"/>
      <c r="BJ2802" s="5"/>
      <c r="BK2802" s="3"/>
      <c r="BM2802" s="7"/>
      <c r="BN2802" s="3"/>
      <c r="BO2802" s="3"/>
      <c r="BQ2802" s="7"/>
      <c r="BR2802" s="3"/>
      <c r="BS2802" s="3"/>
      <c r="BV2802" s="4"/>
      <c r="BW2802" s="3"/>
      <c r="BX2802" s="3"/>
      <c r="BY2802" s="3"/>
      <c r="BZ2802" s="3"/>
      <c r="CA2802" s="3"/>
      <c r="CB2802" s="3"/>
      <c r="CC2802" s="3"/>
      <c r="CD2802" s="4"/>
      <c r="CE2802" s="4"/>
      <c r="CF2802" s="3"/>
      <c r="CG2802" s="3"/>
      <c r="CH2802" s="3"/>
      <c r="CI2802" s="3"/>
      <c r="CJ2802" s="3"/>
      <c r="CK2802" s="2"/>
      <c r="CL2802" s="2"/>
      <c r="CM2802" s="4"/>
      <c r="CN2802" s="4"/>
      <c r="CO2802" s="3"/>
      <c r="CP2802" s="4"/>
      <c r="CQ2802" s="3"/>
      <c r="CS2802" s="4"/>
      <c r="CT2802" s="3"/>
      <c r="CU2802" s="3"/>
    </row>
    <row r="2803" spans="1:99" ht="20.100000000000001" customHeight="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Y2803" s="4"/>
      <c r="Z2803" s="5"/>
      <c r="AB2803" s="6"/>
      <c r="AC2803" s="3"/>
      <c r="AD2803" s="3"/>
      <c r="AE2803" s="3"/>
      <c r="AF2803" s="3"/>
      <c r="AG2803" s="4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X2803" s="4"/>
      <c r="AZ2803" s="4"/>
      <c r="BA2803" s="4"/>
      <c r="BB2803" s="8"/>
      <c r="BC2803" s="3"/>
      <c r="BD2803" s="3"/>
      <c r="BF2803" s="5"/>
      <c r="BG2803" s="5"/>
      <c r="BH2803" s="5"/>
      <c r="BI2803" s="5"/>
      <c r="BJ2803" s="5"/>
      <c r="BK2803" s="3"/>
      <c r="BM2803" s="7"/>
      <c r="BN2803" s="3"/>
      <c r="BO2803" s="3"/>
      <c r="BQ2803" s="7"/>
      <c r="BR2803" s="3"/>
      <c r="BS2803" s="3"/>
      <c r="BV2803" s="4"/>
      <c r="BW2803" s="3"/>
      <c r="BX2803" s="3"/>
      <c r="BY2803" s="3"/>
      <c r="BZ2803" s="3"/>
      <c r="CA2803" s="3"/>
      <c r="CB2803" s="3"/>
      <c r="CC2803" s="3"/>
      <c r="CD2803" s="4"/>
      <c r="CE2803" s="4"/>
      <c r="CF2803" s="3"/>
      <c r="CG2803" s="3"/>
      <c r="CH2803" s="3"/>
      <c r="CI2803" s="3"/>
      <c r="CJ2803" s="3"/>
      <c r="CK2803" s="2"/>
      <c r="CL2803" s="2"/>
      <c r="CM2803" s="4"/>
      <c r="CN2803" s="4"/>
      <c r="CO2803" s="3"/>
      <c r="CP2803" s="4"/>
      <c r="CQ2803" s="3"/>
      <c r="CS2803" s="4"/>
      <c r="CT2803" s="3"/>
      <c r="CU2803" s="3"/>
    </row>
    <row r="2804" spans="1:99" ht="20.100000000000001" customHeight="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Y2804" s="4"/>
      <c r="Z2804" s="5"/>
      <c r="AB2804" s="6"/>
      <c r="AC2804" s="3"/>
      <c r="AD2804" s="3"/>
      <c r="AE2804" s="3"/>
      <c r="AF2804" s="3"/>
      <c r="AG2804" s="4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X2804" s="4"/>
      <c r="AZ2804" s="4"/>
      <c r="BA2804" s="4"/>
      <c r="BB2804" s="8"/>
      <c r="BC2804" s="3"/>
      <c r="BD2804" s="3"/>
      <c r="BF2804" s="5"/>
      <c r="BG2804" s="5"/>
      <c r="BH2804" s="5"/>
      <c r="BI2804" s="5"/>
      <c r="BJ2804" s="5"/>
      <c r="BK2804" s="3"/>
      <c r="BM2804" s="7"/>
      <c r="BN2804" s="3"/>
      <c r="BO2804" s="3"/>
      <c r="BQ2804" s="7"/>
      <c r="BR2804" s="3"/>
      <c r="BS2804" s="3"/>
      <c r="BV2804" s="4"/>
      <c r="BW2804" s="3"/>
      <c r="BX2804" s="3"/>
      <c r="BY2804" s="3"/>
      <c r="BZ2804" s="3"/>
      <c r="CA2804" s="3"/>
      <c r="CB2804" s="3"/>
      <c r="CC2804" s="3"/>
      <c r="CD2804" s="4"/>
      <c r="CE2804" s="4"/>
      <c r="CF2804" s="3"/>
      <c r="CG2804" s="3"/>
      <c r="CH2804" s="3"/>
      <c r="CI2804" s="3"/>
      <c r="CJ2804" s="3"/>
      <c r="CK2804" s="2"/>
      <c r="CL2804" s="2"/>
      <c r="CM2804" s="4"/>
      <c r="CN2804" s="4"/>
      <c r="CO2804" s="3"/>
      <c r="CP2804" s="4"/>
      <c r="CQ2804" s="3"/>
      <c r="CS2804" s="4"/>
      <c r="CT2804" s="3"/>
      <c r="CU2804" s="3"/>
    </row>
    <row r="2805" spans="1:99" ht="20.100000000000001" customHeight="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Y2805" s="4"/>
      <c r="Z2805" s="5"/>
      <c r="AB2805" s="6"/>
      <c r="AC2805" s="3"/>
      <c r="AD2805" s="3"/>
      <c r="AE2805" s="3"/>
      <c r="AF2805" s="3"/>
      <c r="AG2805" s="4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X2805" s="4"/>
      <c r="AZ2805" s="4"/>
      <c r="BA2805" s="4"/>
      <c r="BB2805" s="8"/>
      <c r="BC2805" s="3"/>
      <c r="BD2805" s="3"/>
      <c r="BF2805" s="5"/>
      <c r="BG2805" s="5"/>
      <c r="BH2805" s="5"/>
      <c r="BI2805" s="5"/>
      <c r="BJ2805" s="5"/>
      <c r="BK2805" s="3"/>
      <c r="BM2805" s="7"/>
      <c r="BN2805" s="3"/>
      <c r="BO2805" s="3"/>
      <c r="BQ2805" s="7"/>
      <c r="BR2805" s="3"/>
      <c r="BS2805" s="3"/>
      <c r="BV2805" s="4"/>
      <c r="BW2805" s="3"/>
      <c r="BX2805" s="3"/>
      <c r="BY2805" s="3"/>
      <c r="BZ2805" s="3"/>
      <c r="CA2805" s="3"/>
      <c r="CB2805" s="3"/>
      <c r="CC2805" s="3"/>
      <c r="CD2805" s="4"/>
      <c r="CE2805" s="4"/>
      <c r="CF2805" s="3"/>
      <c r="CG2805" s="3"/>
      <c r="CH2805" s="3"/>
      <c r="CI2805" s="3"/>
      <c r="CJ2805" s="3"/>
      <c r="CK2805" s="2"/>
      <c r="CL2805" s="2"/>
      <c r="CM2805" s="4"/>
      <c r="CN2805" s="4"/>
      <c r="CO2805" s="3"/>
      <c r="CP2805" s="4"/>
      <c r="CQ2805" s="3"/>
      <c r="CS2805" s="4"/>
      <c r="CT2805" s="3"/>
      <c r="CU2805" s="3"/>
    </row>
    <row r="2806" spans="1:99" ht="20.100000000000001" customHeight="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Y2806" s="4"/>
      <c r="Z2806" s="5"/>
      <c r="AB2806" s="6"/>
      <c r="AC2806" s="3"/>
      <c r="AD2806" s="3"/>
      <c r="AE2806" s="3"/>
      <c r="AF2806" s="3"/>
      <c r="AG2806" s="4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X2806" s="4"/>
      <c r="AZ2806" s="4"/>
      <c r="BA2806" s="4"/>
      <c r="BB2806" s="8"/>
      <c r="BC2806" s="3"/>
      <c r="BD2806" s="3"/>
      <c r="BF2806" s="5"/>
      <c r="BG2806" s="5"/>
      <c r="BH2806" s="5"/>
      <c r="BI2806" s="5"/>
      <c r="BJ2806" s="5"/>
      <c r="BK2806" s="3"/>
      <c r="BM2806" s="7"/>
      <c r="BN2806" s="3"/>
      <c r="BO2806" s="3"/>
      <c r="BQ2806" s="7"/>
      <c r="BR2806" s="3"/>
      <c r="BS2806" s="3"/>
      <c r="BV2806" s="4"/>
      <c r="BW2806" s="3"/>
      <c r="BX2806" s="3"/>
      <c r="BY2806" s="3"/>
      <c r="BZ2806" s="3"/>
      <c r="CA2806" s="3"/>
      <c r="CB2806" s="3"/>
      <c r="CC2806" s="3"/>
      <c r="CD2806" s="4"/>
      <c r="CE2806" s="4"/>
      <c r="CF2806" s="3"/>
      <c r="CG2806" s="3"/>
      <c r="CH2806" s="3"/>
      <c r="CI2806" s="3"/>
      <c r="CJ2806" s="3"/>
      <c r="CK2806" s="2"/>
      <c r="CL2806" s="2"/>
      <c r="CM2806" s="4"/>
      <c r="CN2806" s="4"/>
      <c r="CO2806" s="3"/>
      <c r="CP2806" s="4"/>
      <c r="CQ2806" s="3"/>
      <c r="CS2806" s="4"/>
      <c r="CT2806" s="3"/>
      <c r="CU2806" s="3"/>
    </row>
    <row r="2807" spans="1:99" ht="20.100000000000001" customHeight="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Y2807" s="4"/>
      <c r="Z2807" s="5"/>
      <c r="AB2807" s="6"/>
      <c r="AC2807" s="3"/>
      <c r="AD2807" s="3"/>
      <c r="AE2807" s="3"/>
      <c r="AF2807" s="3"/>
      <c r="AG2807" s="4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X2807" s="4"/>
      <c r="AZ2807" s="4"/>
      <c r="BA2807" s="4"/>
      <c r="BB2807" s="8"/>
      <c r="BC2807" s="3"/>
      <c r="BD2807" s="3"/>
      <c r="BF2807" s="5"/>
      <c r="BG2807" s="5"/>
      <c r="BH2807" s="5"/>
      <c r="BI2807" s="5"/>
      <c r="BJ2807" s="5"/>
      <c r="BK2807" s="3"/>
      <c r="BM2807" s="7"/>
      <c r="BN2807" s="3"/>
      <c r="BO2807" s="3"/>
      <c r="BQ2807" s="7"/>
      <c r="BR2807" s="3"/>
      <c r="BS2807" s="3"/>
      <c r="BV2807" s="4"/>
      <c r="BW2807" s="3"/>
      <c r="BX2807" s="3"/>
      <c r="BY2807" s="3"/>
      <c r="BZ2807" s="3"/>
      <c r="CA2807" s="3"/>
      <c r="CB2807" s="3"/>
      <c r="CC2807" s="3"/>
      <c r="CD2807" s="4"/>
      <c r="CE2807" s="4"/>
      <c r="CF2807" s="3"/>
      <c r="CG2807" s="3"/>
      <c r="CH2807" s="3"/>
      <c r="CI2807" s="3"/>
      <c r="CJ2807" s="3"/>
      <c r="CK2807" s="2"/>
      <c r="CL2807" s="2"/>
      <c r="CM2807" s="4"/>
      <c r="CN2807" s="4"/>
      <c r="CO2807" s="3"/>
      <c r="CP2807" s="4"/>
      <c r="CQ2807" s="3"/>
      <c r="CS2807" s="4"/>
      <c r="CT2807" s="3"/>
      <c r="CU2807" s="3"/>
    </row>
    <row r="2808" spans="1:99" ht="20.100000000000001" customHeight="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Y2808" s="4"/>
      <c r="Z2808" s="5"/>
      <c r="AB2808" s="6"/>
      <c r="AC2808" s="3"/>
      <c r="AD2808" s="3"/>
      <c r="AE2808" s="3"/>
      <c r="AF2808" s="3"/>
      <c r="AG2808" s="4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X2808" s="4"/>
      <c r="AZ2808" s="4"/>
      <c r="BA2808" s="4"/>
      <c r="BB2808" s="8"/>
      <c r="BC2808" s="3"/>
      <c r="BD2808" s="3"/>
      <c r="BF2808" s="5"/>
      <c r="BG2808" s="5"/>
      <c r="BH2808" s="5"/>
      <c r="BI2808" s="5"/>
      <c r="BJ2808" s="5"/>
      <c r="BK2808" s="3"/>
      <c r="BM2808" s="7"/>
      <c r="BN2808" s="3"/>
      <c r="BO2808" s="3"/>
      <c r="BQ2808" s="7"/>
      <c r="BR2808" s="3"/>
      <c r="BS2808" s="3"/>
      <c r="BV2808" s="4"/>
      <c r="BW2808" s="3"/>
      <c r="BX2808" s="3"/>
      <c r="BY2808" s="3"/>
      <c r="BZ2808" s="3"/>
      <c r="CA2808" s="3"/>
      <c r="CB2808" s="3"/>
      <c r="CC2808" s="3"/>
      <c r="CD2808" s="4"/>
      <c r="CE2808" s="4"/>
      <c r="CF2808" s="3"/>
      <c r="CG2808" s="3"/>
      <c r="CH2808" s="3"/>
      <c r="CI2808" s="3"/>
      <c r="CJ2808" s="3"/>
      <c r="CK2808" s="2"/>
      <c r="CL2808" s="2"/>
      <c r="CM2808" s="4"/>
      <c r="CN2808" s="4"/>
      <c r="CO2808" s="3"/>
      <c r="CP2808" s="4"/>
      <c r="CQ2808" s="3"/>
      <c r="CS2808" s="4"/>
      <c r="CT2808" s="3"/>
      <c r="CU2808" s="3"/>
    </row>
    <row r="2809" spans="1:99" ht="20.100000000000001" customHeight="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Y2809" s="4"/>
      <c r="Z2809" s="5"/>
      <c r="AB2809" s="6"/>
      <c r="AC2809" s="3"/>
      <c r="AD2809" s="3"/>
      <c r="AE2809" s="3"/>
      <c r="AF2809" s="3"/>
      <c r="AG2809" s="4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X2809" s="4"/>
      <c r="AZ2809" s="4"/>
      <c r="BA2809" s="4"/>
      <c r="BB2809" s="8"/>
      <c r="BC2809" s="3"/>
      <c r="BD2809" s="3"/>
      <c r="BF2809" s="5"/>
      <c r="BG2809" s="5"/>
      <c r="BH2809" s="5"/>
      <c r="BI2809" s="5"/>
      <c r="BJ2809" s="5"/>
      <c r="BK2809" s="3"/>
      <c r="BM2809" s="7"/>
      <c r="BN2809" s="3"/>
      <c r="BO2809" s="3"/>
      <c r="BQ2809" s="7"/>
      <c r="BR2809" s="3"/>
      <c r="BS2809" s="3"/>
      <c r="BV2809" s="4"/>
      <c r="BW2809" s="3"/>
      <c r="BX2809" s="3"/>
      <c r="BY2809" s="3"/>
      <c r="BZ2809" s="3"/>
      <c r="CA2809" s="3"/>
      <c r="CB2809" s="3"/>
      <c r="CC2809" s="3"/>
      <c r="CD2809" s="4"/>
      <c r="CE2809" s="4"/>
      <c r="CF2809" s="3"/>
      <c r="CG2809" s="3"/>
      <c r="CH2809" s="3"/>
      <c r="CI2809" s="3"/>
      <c r="CJ2809" s="3"/>
      <c r="CK2809" s="2"/>
      <c r="CL2809" s="2"/>
      <c r="CM2809" s="4"/>
      <c r="CN2809" s="4"/>
      <c r="CO2809" s="3"/>
      <c r="CP2809" s="4"/>
      <c r="CQ2809" s="3"/>
      <c r="CS2809" s="4"/>
      <c r="CT2809" s="3"/>
      <c r="CU2809" s="3"/>
    </row>
    <row r="2810" spans="1:99" ht="20.100000000000001" customHeight="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Y2810" s="4"/>
      <c r="Z2810" s="5"/>
      <c r="AB2810" s="6"/>
      <c r="AC2810" s="3"/>
      <c r="AD2810" s="3"/>
      <c r="AE2810" s="3"/>
      <c r="AF2810" s="3"/>
      <c r="AG2810" s="4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X2810" s="4"/>
      <c r="AZ2810" s="4"/>
      <c r="BA2810" s="4"/>
      <c r="BB2810" s="8"/>
      <c r="BC2810" s="3"/>
      <c r="BD2810" s="3"/>
      <c r="BF2810" s="5"/>
      <c r="BG2810" s="5"/>
      <c r="BH2810" s="5"/>
      <c r="BI2810" s="5"/>
      <c r="BJ2810" s="5"/>
      <c r="BK2810" s="3"/>
      <c r="BM2810" s="7"/>
      <c r="BN2810" s="3"/>
      <c r="BO2810" s="3"/>
      <c r="BQ2810" s="7"/>
      <c r="BR2810" s="3"/>
      <c r="BS2810" s="3"/>
      <c r="BV2810" s="4"/>
      <c r="BW2810" s="3"/>
      <c r="BX2810" s="3"/>
      <c r="BY2810" s="3"/>
      <c r="BZ2810" s="3"/>
      <c r="CA2810" s="3"/>
      <c r="CB2810" s="3"/>
      <c r="CC2810" s="3"/>
      <c r="CD2810" s="4"/>
      <c r="CE2810" s="4"/>
      <c r="CF2810" s="3"/>
      <c r="CG2810" s="3"/>
      <c r="CH2810" s="3"/>
      <c r="CI2810" s="3"/>
      <c r="CJ2810" s="3"/>
      <c r="CK2810" s="2"/>
      <c r="CL2810" s="2"/>
      <c r="CM2810" s="4"/>
      <c r="CN2810" s="4"/>
      <c r="CO2810" s="3"/>
      <c r="CP2810" s="4"/>
      <c r="CQ2810" s="3"/>
      <c r="CS2810" s="4"/>
      <c r="CT2810" s="3"/>
      <c r="CU2810" s="3"/>
    </row>
    <row r="2811" spans="1:99" ht="20.100000000000001" customHeight="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Y2811" s="4"/>
      <c r="Z2811" s="5"/>
      <c r="AB2811" s="6"/>
      <c r="AC2811" s="3"/>
      <c r="AD2811" s="3"/>
      <c r="AE2811" s="3"/>
      <c r="AF2811" s="3"/>
      <c r="AG2811" s="4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X2811" s="4"/>
      <c r="AZ2811" s="4"/>
      <c r="BA2811" s="4"/>
      <c r="BB2811" s="8"/>
      <c r="BC2811" s="3"/>
      <c r="BD2811" s="3"/>
      <c r="BF2811" s="5"/>
      <c r="BG2811" s="5"/>
      <c r="BH2811" s="5"/>
      <c r="BI2811" s="5"/>
      <c r="BJ2811" s="5"/>
      <c r="BK2811" s="3"/>
      <c r="BM2811" s="7"/>
      <c r="BN2811" s="3"/>
      <c r="BO2811" s="3"/>
      <c r="BQ2811" s="7"/>
      <c r="BR2811" s="3"/>
      <c r="BS2811" s="3"/>
      <c r="BV2811" s="4"/>
      <c r="BW2811" s="3"/>
      <c r="BX2811" s="3"/>
      <c r="BY2811" s="3"/>
      <c r="BZ2811" s="3"/>
      <c r="CA2811" s="3"/>
      <c r="CB2811" s="3"/>
      <c r="CC2811" s="3"/>
      <c r="CD2811" s="4"/>
      <c r="CE2811" s="4"/>
      <c r="CF2811" s="3"/>
      <c r="CG2811" s="3"/>
      <c r="CH2811" s="3"/>
      <c r="CI2811" s="3"/>
      <c r="CJ2811" s="3"/>
      <c r="CK2811" s="2"/>
      <c r="CL2811" s="2"/>
      <c r="CM2811" s="4"/>
      <c r="CN2811" s="4"/>
      <c r="CO2811" s="3"/>
      <c r="CP2811" s="4"/>
      <c r="CQ2811" s="3"/>
      <c r="CS2811" s="4"/>
      <c r="CT2811" s="3"/>
      <c r="CU2811" s="3"/>
    </row>
    <row r="2812" spans="1:99" ht="20.100000000000001" customHeight="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Y2812" s="4"/>
      <c r="Z2812" s="5"/>
      <c r="AB2812" s="6"/>
      <c r="AC2812" s="3"/>
      <c r="AD2812" s="3"/>
      <c r="AE2812" s="3"/>
      <c r="AF2812" s="3"/>
      <c r="AG2812" s="4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X2812" s="4"/>
      <c r="AZ2812" s="4"/>
      <c r="BA2812" s="4"/>
      <c r="BB2812" s="8"/>
      <c r="BC2812" s="3"/>
      <c r="BD2812" s="3"/>
      <c r="BF2812" s="5"/>
      <c r="BG2812" s="5"/>
      <c r="BH2812" s="5"/>
      <c r="BI2812" s="5"/>
      <c r="BJ2812" s="5"/>
      <c r="BK2812" s="3"/>
      <c r="BM2812" s="7"/>
      <c r="BN2812" s="3"/>
      <c r="BO2812" s="3"/>
      <c r="BQ2812" s="7"/>
      <c r="BR2812" s="3"/>
      <c r="BS2812" s="3"/>
      <c r="BV2812" s="4"/>
      <c r="BW2812" s="3"/>
      <c r="BX2812" s="3"/>
      <c r="BY2812" s="3"/>
      <c r="BZ2812" s="3"/>
      <c r="CA2812" s="3"/>
      <c r="CB2812" s="3"/>
      <c r="CC2812" s="3"/>
      <c r="CD2812" s="4"/>
      <c r="CE2812" s="4"/>
      <c r="CF2812" s="3"/>
      <c r="CG2812" s="3"/>
      <c r="CH2812" s="3"/>
      <c r="CI2812" s="3"/>
      <c r="CJ2812" s="3"/>
      <c r="CK2812" s="2"/>
      <c r="CL2812" s="2"/>
      <c r="CM2812" s="4"/>
      <c r="CN2812" s="4"/>
      <c r="CO2812" s="3"/>
      <c r="CP2812" s="4"/>
      <c r="CQ2812" s="3"/>
      <c r="CS2812" s="4"/>
      <c r="CT2812" s="3"/>
      <c r="CU2812" s="3"/>
    </row>
    <row r="2813" spans="1:99" ht="20.100000000000001" customHeight="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Y2813" s="4"/>
      <c r="Z2813" s="5"/>
      <c r="AB2813" s="6"/>
      <c r="AC2813" s="3"/>
      <c r="AD2813" s="3"/>
      <c r="AE2813" s="3"/>
      <c r="AF2813" s="3"/>
      <c r="AG2813" s="4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X2813" s="4"/>
      <c r="AZ2813" s="4"/>
      <c r="BA2813" s="4"/>
      <c r="BB2813" s="8"/>
      <c r="BC2813" s="3"/>
      <c r="BD2813" s="3"/>
      <c r="BF2813" s="5"/>
      <c r="BG2813" s="5"/>
      <c r="BH2813" s="5"/>
      <c r="BI2813" s="5"/>
      <c r="BJ2813" s="5"/>
      <c r="BK2813" s="3"/>
      <c r="BM2813" s="7"/>
      <c r="BN2813" s="3"/>
      <c r="BO2813" s="3"/>
      <c r="BQ2813" s="7"/>
      <c r="BR2813" s="3"/>
      <c r="BS2813" s="3"/>
      <c r="BV2813" s="4"/>
      <c r="BW2813" s="3"/>
      <c r="BX2813" s="3"/>
      <c r="BY2813" s="3"/>
      <c r="BZ2813" s="3"/>
      <c r="CA2813" s="3"/>
      <c r="CB2813" s="3"/>
      <c r="CC2813" s="3"/>
      <c r="CD2813" s="4"/>
      <c r="CE2813" s="4"/>
      <c r="CF2813" s="3"/>
      <c r="CG2813" s="3"/>
      <c r="CH2813" s="3"/>
      <c r="CI2813" s="3"/>
      <c r="CJ2813" s="3"/>
      <c r="CK2813" s="2"/>
      <c r="CL2813" s="2"/>
      <c r="CM2813" s="4"/>
      <c r="CN2813" s="4"/>
      <c r="CO2813" s="3"/>
      <c r="CP2813" s="4"/>
      <c r="CQ2813" s="3"/>
      <c r="CS2813" s="4"/>
      <c r="CT2813" s="3"/>
      <c r="CU2813" s="3"/>
    </row>
    <row r="2814" spans="1:99" ht="20.100000000000001" customHeight="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Y2814" s="4"/>
      <c r="Z2814" s="5"/>
      <c r="AB2814" s="6"/>
      <c r="AC2814" s="3"/>
      <c r="AD2814" s="3"/>
      <c r="AE2814" s="3"/>
      <c r="AF2814" s="3"/>
      <c r="AG2814" s="4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X2814" s="4"/>
      <c r="AZ2814" s="4"/>
      <c r="BA2814" s="4"/>
      <c r="BB2814" s="8"/>
      <c r="BC2814" s="3"/>
      <c r="BD2814" s="3"/>
      <c r="BF2814" s="5"/>
      <c r="BG2814" s="5"/>
      <c r="BH2814" s="5"/>
      <c r="BI2814" s="5"/>
      <c r="BJ2814" s="5"/>
      <c r="BK2814" s="3"/>
      <c r="BM2814" s="7"/>
      <c r="BN2814" s="3"/>
      <c r="BO2814" s="3"/>
      <c r="BQ2814" s="7"/>
      <c r="BR2814" s="3"/>
      <c r="BS2814" s="3"/>
      <c r="BV2814" s="4"/>
      <c r="BW2814" s="3"/>
      <c r="BX2814" s="3"/>
      <c r="BY2814" s="3"/>
      <c r="BZ2814" s="3"/>
      <c r="CA2814" s="3"/>
      <c r="CB2814" s="3"/>
      <c r="CC2814" s="3"/>
      <c r="CD2814" s="4"/>
      <c r="CE2814" s="4"/>
      <c r="CF2814" s="3"/>
      <c r="CG2814" s="3"/>
      <c r="CH2814" s="3"/>
      <c r="CI2814" s="3"/>
      <c r="CJ2814" s="3"/>
      <c r="CK2814" s="2"/>
      <c r="CL2814" s="2"/>
      <c r="CM2814" s="4"/>
      <c r="CN2814" s="4"/>
      <c r="CO2814" s="3"/>
      <c r="CP2814" s="4"/>
      <c r="CQ2814" s="3"/>
      <c r="CS2814" s="4"/>
      <c r="CT2814" s="3"/>
      <c r="CU2814" s="3"/>
    </row>
    <row r="2815" spans="1:99" ht="20.100000000000001" customHeight="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Y2815" s="4"/>
      <c r="Z2815" s="5"/>
      <c r="AB2815" s="6"/>
      <c r="AC2815" s="3"/>
      <c r="AD2815" s="3"/>
      <c r="AE2815" s="3"/>
      <c r="AF2815" s="3"/>
      <c r="AG2815" s="4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X2815" s="4"/>
      <c r="AZ2815" s="4"/>
      <c r="BA2815" s="4"/>
      <c r="BB2815" s="8"/>
      <c r="BC2815" s="3"/>
      <c r="BD2815" s="3"/>
      <c r="BF2815" s="5"/>
      <c r="BG2815" s="5"/>
      <c r="BH2815" s="5"/>
      <c r="BI2815" s="5"/>
      <c r="BJ2815" s="5"/>
      <c r="BK2815" s="3"/>
      <c r="BM2815" s="7"/>
      <c r="BN2815" s="3"/>
      <c r="BO2815" s="3"/>
      <c r="BQ2815" s="7"/>
      <c r="BR2815" s="3"/>
      <c r="BS2815" s="3"/>
      <c r="BV2815" s="4"/>
      <c r="BW2815" s="3"/>
      <c r="BX2815" s="3"/>
      <c r="BY2815" s="3"/>
      <c r="BZ2815" s="3"/>
      <c r="CA2815" s="3"/>
      <c r="CB2815" s="3"/>
      <c r="CC2815" s="3"/>
      <c r="CD2815" s="4"/>
      <c r="CE2815" s="4"/>
      <c r="CF2815" s="3"/>
      <c r="CG2815" s="3"/>
      <c r="CH2815" s="3"/>
      <c r="CI2815" s="3"/>
      <c r="CJ2815" s="3"/>
      <c r="CK2815" s="2"/>
      <c r="CL2815" s="2"/>
      <c r="CM2815" s="4"/>
      <c r="CN2815" s="4"/>
      <c r="CO2815" s="3"/>
      <c r="CP2815" s="4"/>
      <c r="CQ2815" s="3"/>
      <c r="CS2815" s="4"/>
      <c r="CT2815" s="3"/>
      <c r="CU2815" s="3"/>
    </row>
    <row r="2816" spans="1:99" ht="20.100000000000001" customHeight="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Y2816" s="4"/>
      <c r="Z2816" s="5"/>
      <c r="AB2816" s="6"/>
      <c r="AC2816" s="3"/>
      <c r="AD2816" s="3"/>
      <c r="AE2816" s="3"/>
      <c r="AF2816" s="3"/>
      <c r="AG2816" s="4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X2816" s="4"/>
      <c r="AZ2816" s="4"/>
      <c r="BA2816" s="4"/>
      <c r="BB2816" s="8"/>
      <c r="BC2816" s="3"/>
      <c r="BD2816" s="3"/>
      <c r="BF2816" s="5"/>
      <c r="BG2816" s="5"/>
      <c r="BH2816" s="5"/>
      <c r="BI2816" s="5"/>
      <c r="BJ2816" s="5"/>
      <c r="BK2816" s="3"/>
      <c r="BM2816" s="7"/>
      <c r="BN2816" s="3"/>
      <c r="BO2816" s="3"/>
      <c r="BQ2816" s="7"/>
      <c r="BR2816" s="3"/>
      <c r="BS2816" s="3"/>
      <c r="BV2816" s="4"/>
      <c r="BW2816" s="3"/>
      <c r="BX2816" s="3"/>
      <c r="BY2816" s="3"/>
      <c r="BZ2816" s="3"/>
      <c r="CA2816" s="3"/>
      <c r="CB2816" s="3"/>
      <c r="CC2816" s="3"/>
      <c r="CD2816" s="4"/>
      <c r="CE2816" s="4"/>
      <c r="CF2816" s="3"/>
      <c r="CG2816" s="3"/>
      <c r="CH2816" s="3"/>
      <c r="CI2816" s="3"/>
      <c r="CJ2816" s="3"/>
      <c r="CK2816" s="2"/>
      <c r="CL2816" s="2"/>
      <c r="CM2816" s="4"/>
      <c r="CN2816" s="4"/>
      <c r="CO2816" s="3"/>
      <c r="CP2816" s="4"/>
      <c r="CQ2816" s="3"/>
      <c r="CS2816" s="4"/>
      <c r="CT2816" s="3"/>
      <c r="CU2816" s="3"/>
    </row>
    <row r="2817" spans="1:99" ht="20.100000000000001" customHeight="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Y2817" s="4"/>
      <c r="Z2817" s="5"/>
      <c r="AB2817" s="6"/>
      <c r="AC2817" s="3"/>
      <c r="AD2817" s="3"/>
      <c r="AE2817" s="3"/>
      <c r="AF2817" s="3"/>
      <c r="AG2817" s="4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X2817" s="4"/>
      <c r="AZ2817" s="4"/>
      <c r="BA2817" s="4"/>
      <c r="BB2817" s="8"/>
      <c r="BC2817" s="3"/>
      <c r="BD2817" s="3"/>
      <c r="BF2817" s="5"/>
      <c r="BG2817" s="5"/>
      <c r="BH2817" s="5"/>
      <c r="BI2817" s="5"/>
      <c r="BJ2817" s="5"/>
      <c r="BK2817" s="3"/>
      <c r="BM2817" s="7"/>
      <c r="BN2817" s="3"/>
      <c r="BO2817" s="3"/>
      <c r="BQ2817" s="7"/>
      <c r="BR2817" s="3"/>
      <c r="BS2817" s="3"/>
      <c r="BV2817" s="4"/>
      <c r="BW2817" s="3"/>
      <c r="BX2817" s="3"/>
      <c r="BY2817" s="3"/>
      <c r="BZ2817" s="3"/>
      <c r="CA2817" s="3"/>
      <c r="CB2817" s="3"/>
      <c r="CC2817" s="3"/>
      <c r="CD2817" s="4"/>
      <c r="CE2817" s="4"/>
      <c r="CF2817" s="3"/>
      <c r="CG2817" s="3"/>
      <c r="CH2817" s="3"/>
      <c r="CI2817" s="3"/>
      <c r="CJ2817" s="3"/>
      <c r="CK2817" s="2"/>
      <c r="CL2817" s="2"/>
      <c r="CM2817" s="4"/>
      <c r="CN2817" s="4"/>
      <c r="CO2817" s="3"/>
      <c r="CP2817" s="4"/>
      <c r="CQ2817" s="3"/>
      <c r="CS2817" s="4"/>
      <c r="CT2817" s="3"/>
      <c r="CU2817" s="3"/>
    </row>
    <row r="2818" spans="1:99" ht="20.100000000000001" customHeight="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Y2818" s="4"/>
      <c r="Z2818" s="5"/>
      <c r="AB2818" s="6"/>
      <c r="AC2818" s="3"/>
      <c r="AD2818" s="3"/>
      <c r="AE2818" s="3"/>
      <c r="AF2818" s="3"/>
      <c r="AG2818" s="4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X2818" s="4"/>
      <c r="AZ2818" s="4"/>
      <c r="BA2818" s="4"/>
      <c r="BB2818" s="8"/>
      <c r="BC2818" s="3"/>
      <c r="BD2818" s="3"/>
      <c r="BF2818" s="5"/>
      <c r="BG2818" s="5"/>
      <c r="BH2818" s="5"/>
      <c r="BI2818" s="5"/>
      <c r="BJ2818" s="5"/>
      <c r="BK2818" s="3"/>
      <c r="BM2818" s="7"/>
      <c r="BN2818" s="3"/>
      <c r="BO2818" s="3"/>
      <c r="BQ2818" s="7"/>
      <c r="BR2818" s="3"/>
      <c r="BS2818" s="3"/>
      <c r="BV2818" s="4"/>
      <c r="BW2818" s="3"/>
      <c r="BX2818" s="3"/>
      <c r="BY2818" s="3"/>
      <c r="BZ2818" s="3"/>
      <c r="CA2818" s="3"/>
      <c r="CB2818" s="3"/>
      <c r="CC2818" s="3"/>
      <c r="CD2818" s="4"/>
      <c r="CE2818" s="4"/>
      <c r="CF2818" s="3"/>
      <c r="CG2818" s="3"/>
      <c r="CH2818" s="3"/>
      <c r="CI2818" s="3"/>
      <c r="CJ2818" s="3"/>
      <c r="CK2818" s="2"/>
      <c r="CL2818" s="2"/>
      <c r="CM2818" s="4"/>
      <c r="CN2818" s="4"/>
      <c r="CO2818" s="3"/>
      <c r="CP2818" s="4"/>
      <c r="CQ2818" s="3"/>
      <c r="CS2818" s="4"/>
      <c r="CT2818" s="3"/>
      <c r="CU2818" s="3"/>
    </row>
    <row r="2819" spans="1:99" ht="20.100000000000001" customHeight="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Y2819" s="4"/>
      <c r="Z2819" s="5"/>
      <c r="AB2819" s="6"/>
      <c r="AC2819" s="3"/>
      <c r="AD2819" s="3"/>
      <c r="AE2819" s="3"/>
      <c r="AF2819" s="3"/>
      <c r="AG2819" s="4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X2819" s="4"/>
      <c r="AZ2819" s="4"/>
      <c r="BA2819" s="4"/>
      <c r="BB2819" s="8"/>
      <c r="BC2819" s="3"/>
      <c r="BD2819" s="3"/>
      <c r="BF2819" s="5"/>
      <c r="BG2819" s="5"/>
      <c r="BH2819" s="5"/>
      <c r="BI2819" s="5"/>
      <c r="BJ2819" s="5"/>
      <c r="BK2819" s="3"/>
      <c r="BM2819" s="7"/>
      <c r="BN2819" s="3"/>
      <c r="BO2819" s="3"/>
      <c r="BQ2819" s="7"/>
      <c r="BR2819" s="3"/>
      <c r="BS2819" s="3"/>
      <c r="BV2819" s="4"/>
      <c r="BW2819" s="3"/>
      <c r="BX2819" s="3"/>
      <c r="BY2819" s="3"/>
      <c r="BZ2819" s="3"/>
      <c r="CA2819" s="3"/>
      <c r="CB2819" s="3"/>
      <c r="CC2819" s="3"/>
      <c r="CD2819" s="4"/>
      <c r="CE2819" s="4"/>
      <c r="CF2819" s="3"/>
      <c r="CG2819" s="3"/>
      <c r="CH2819" s="3"/>
      <c r="CI2819" s="3"/>
      <c r="CJ2819" s="3"/>
      <c r="CK2819" s="2"/>
      <c r="CL2819" s="2"/>
      <c r="CM2819" s="4"/>
      <c r="CN2819" s="4"/>
      <c r="CO2819" s="3"/>
      <c r="CP2819" s="4"/>
      <c r="CQ2819" s="3"/>
      <c r="CS2819" s="4"/>
      <c r="CT2819" s="3"/>
      <c r="CU2819" s="3"/>
    </row>
    <row r="2820" spans="1:99" ht="20.100000000000001" customHeight="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Y2820" s="4"/>
      <c r="Z2820" s="5"/>
      <c r="AB2820" s="6"/>
      <c r="AC2820" s="3"/>
      <c r="AD2820" s="3"/>
      <c r="AE2820" s="3"/>
      <c r="AF2820" s="3"/>
      <c r="AG2820" s="4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X2820" s="4"/>
      <c r="AZ2820" s="4"/>
      <c r="BA2820" s="4"/>
      <c r="BB2820" s="8"/>
      <c r="BC2820" s="3"/>
      <c r="BD2820" s="3"/>
      <c r="BF2820" s="5"/>
      <c r="BG2820" s="5"/>
      <c r="BH2820" s="5"/>
      <c r="BI2820" s="5"/>
      <c r="BJ2820" s="5"/>
      <c r="BK2820" s="3"/>
      <c r="BM2820" s="7"/>
      <c r="BN2820" s="3"/>
      <c r="BO2820" s="3"/>
      <c r="BQ2820" s="7"/>
      <c r="BR2820" s="3"/>
      <c r="BS2820" s="3"/>
      <c r="BV2820" s="4"/>
      <c r="BW2820" s="3"/>
      <c r="BX2820" s="3"/>
      <c r="BY2820" s="3"/>
      <c r="BZ2820" s="3"/>
      <c r="CA2820" s="3"/>
      <c r="CB2820" s="3"/>
      <c r="CC2820" s="3"/>
      <c r="CD2820" s="4"/>
      <c r="CE2820" s="4"/>
      <c r="CF2820" s="3"/>
      <c r="CG2820" s="3"/>
      <c r="CH2820" s="3"/>
      <c r="CI2820" s="3"/>
      <c r="CJ2820" s="3"/>
      <c r="CK2820" s="2"/>
      <c r="CL2820" s="2"/>
      <c r="CM2820" s="4"/>
      <c r="CN2820" s="4"/>
      <c r="CO2820" s="3"/>
      <c r="CP2820" s="4"/>
      <c r="CQ2820" s="3"/>
      <c r="CS2820" s="4"/>
      <c r="CT2820" s="3"/>
      <c r="CU2820" s="3"/>
    </row>
    <row r="2821" spans="1:99" ht="20.100000000000001" customHeight="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Y2821" s="4"/>
      <c r="Z2821" s="5"/>
      <c r="AB2821" s="6"/>
      <c r="AC2821" s="3"/>
      <c r="AD2821" s="3"/>
      <c r="AE2821" s="3"/>
      <c r="AF2821" s="3"/>
      <c r="AG2821" s="4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X2821" s="4"/>
      <c r="AZ2821" s="4"/>
      <c r="BA2821" s="4"/>
      <c r="BB2821" s="8"/>
      <c r="BC2821" s="3"/>
      <c r="BD2821" s="3"/>
      <c r="BF2821" s="5"/>
      <c r="BG2821" s="5"/>
      <c r="BH2821" s="5"/>
      <c r="BI2821" s="5"/>
      <c r="BJ2821" s="5"/>
      <c r="BK2821" s="3"/>
      <c r="BM2821" s="7"/>
      <c r="BN2821" s="3"/>
      <c r="BO2821" s="3"/>
      <c r="BQ2821" s="7"/>
      <c r="BR2821" s="3"/>
      <c r="BS2821" s="3"/>
      <c r="BV2821" s="4"/>
      <c r="BW2821" s="3"/>
      <c r="BX2821" s="3"/>
      <c r="BY2821" s="3"/>
      <c r="BZ2821" s="3"/>
      <c r="CA2821" s="3"/>
      <c r="CB2821" s="3"/>
      <c r="CC2821" s="3"/>
      <c r="CD2821" s="4"/>
      <c r="CE2821" s="4"/>
      <c r="CF2821" s="3"/>
      <c r="CG2821" s="3"/>
      <c r="CH2821" s="3"/>
      <c r="CI2821" s="3"/>
      <c r="CJ2821" s="3"/>
      <c r="CK2821" s="2"/>
      <c r="CL2821" s="2"/>
      <c r="CM2821" s="4"/>
      <c r="CN2821" s="4"/>
      <c r="CO2821" s="3"/>
      <c r="CP2821" s="4"/>
      <c r="CQ2821" s="3"/>
      <c r="CS2821" s="4"/>
      <c r="CT2821" s="3"/>
      <c r="CU2821" s="3"/>
    </row>
    <row r="2822" spans="1:99" ht="20.100000000000001" customHeight="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Y2822" s="4"/>
      <c r="Z2822" s="5"/>
      <c r="AB2822" s="6"/>
      <c r="AC2822" s="3"/>
      <c r="AD2822" s="3"/>
      <c r="AE2822" s="3"/>
      <c r="AF2822" s="3"/>
      <c r="AG2822" s="4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X2822" s="4"/>
      <c r="AZ2822" s="4"/>
      <c r="BA2822" s="4"/>
      <c r="BB2822" s="8"/>
      <c r="BC2822" s="3"/>
      <c r="BD2822" s="3"/>
      <c r="BF2822" s="5"/>
      <c r="BG2822" s="5"/>
      <c r="BH2822" s="5"/>
      <c r="BI2822" s="5"/>
      <c r="BJ2822" s="5"/>
      <c r="BK2822" s="3"/>
      <c r="BM2822" s="7"/>
      <c r="BN2822" s="3"/>
      <c r="BO2822" s="3"/>
      <c r="BQ2822" s="7"/>
      <c r="BR2822" s="3"/>
      <c r="BS2822" s="3"/>
      <c r="BV2822" s="4"/>
      <c r="BW2822" s="3"/>
      <c r="BX2822" s="3"/>
      <c r="BY2822" s="3"/>
      <c r="BZ2822" s="3"/>
      <c r="CA2822" s="3"/>
      <c r="CB2822" s="3"/>
      <c r="CC2822" s="3"/>
      <c r="CD2822" s="4"/>
      <c r="CE2822" s="4"/>
      <c r="CF2822" s="3"/>
      <c r="CG2822" s="3"/>
      <c r="CH2822" s="3"/>
      <c r="CI2822" s="3"/>
      <c r="CJ2822" s="3"/>
      <c r="CK2822" s="2"/>
      <c r="CL2822" s="2"/>
      <c r="CM2822" s="4"/>
      <c r="CN2822" s="4"/>
      <c r="CO2822" s="3"/>
      <c r="CP2822" s="4"/>
      <c r="CQ2822" s="3"/>
      <c r="CS2822" s="4"/>
      <c r="CT2822" s="3"/>
      <c r="CU2822" s="3"/>
    </row>
    <row r="2823" spans="1:99" ht="20.100000000000001" customHeight="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Y2823" s="4"/>
      <c r="Z2823" s="5"/>
      <c r="AB2823" s="6"/>
      <c r="AC2823" s="3"/>
      <c r="AD2823" s="3"/>
      <c r="AE2823" s="3"/>
      <c r="AF2823" s="3"/>
      <c r="AG2823" s="4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X2823" s="4"/>
      <c r="AZ2823" s="4"/>
      <c r="BA2823" s="4"/>
      <c r="BB2823" s="8"/>
      <c r="BC2823" s="3"/>
      <c r="BD2823" s="3"/>
      <c r="BF2823" s="5"/>
      <c r="BG2823" s="5"/>
      <c r="BH2823" s="5"/>
      <c r="BI2823" s="5"/>
      <c r="BJ2823" s="5"/>
      <c r="BK2823" s="3"/>
      <c r="BM2823" s="7"/>
      <c r="BN2823" s="3"/>
      <c r="BO2823" s="3"/>
      <c r="BQ2823" s="7"/>
      <c r="BR2823" s="3"/>
      <c r="BS2823" s="3"/>
      <c r="BV2823" s="4"/>
      <c r="BW2823" s="3"/>
      <c r="BX2823" s="3"/>
      <c r="BY2823" s="3"/>
      <c r="BZ2823" s="3"/>
      <c r="CA2823" s="3"/>
      <c r="CB2823" s="3"/>
      <c r="CC2823" s="3"/>
      <c r="CD2823" s="4"/>
      <c r="CE2823" s="4"/>
      <c r="CF2823" s="3"/>
      <c r="CG2823" s="3"/>
      <c r="CH2823" s="3"/>
      <c r="CI2823" s="3"/>
      <c r="CJ2823" s="3"/>
      <c r="CK2823" s="2"/>
      <c r="CL2823" s="2"/>
      <c r="CM2823" s="4"/>
      <c r="CN2823" s="4"/>
      <c r="CO2823" s="3"/>
      <c r="CP2823" s="4"/>
      <c r="CQ2823" s="3"/>
      <c r="CS2823" s="4"/>
      <c r="CT2823" s="3"/>
      <c r="CU2823" s="3"/>
    </row>
    <row r="2824" spans="1:99" ht="20.100000000000001" customHeight="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Y2824" s="4"/>
      <c r="Z2824" s="5"/>
      <c r="AB2824" s="6"/>
      <c r="AC2824" s="3"/>
      <c r="AD2824" s="3"/>
      <c r="AE2824" s="3"/>
      <c r="AF2824" s="3"/>
      <c r="AG2824" s="4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X2824" s="4"/>
      <c r="AZ2824" s="4"/>
      <c r="BA2824" s="4"/>
      <c r="BB2824" s="8"/>
      <c r="BC2824" s="3"/>
      <c r="BD2824" s="3"/>
      <c r="BF2824" s="5"/>
      <c r="BG2824" s="5"/>
      <c r="BH2824" s="5"/>
      <c r="BI2824" s="5"/>
      <c r="BJ2824" s="5"/>
      <c r="BK2824" s="3"/>
      <c r="BM2824" s="7"/>
      <c r="BN2824" s="3"/>
      <c r="BO2824" s="3"/>
      <c r="BQ2824" s="7"/>
      <c r="BR2824" s="3"/>
      <c r="BS2824" s="3"/>
      <c r="BV2824" s="4"/>
      <c r="BW2824" s="3"/>
      <c r="BX2824" s="3"/>
      <c r="BY2824" s="3"/>
      <c r="BZ2824" s="3"/>
      <c r="CA2824" s="3"/>
      <c r="CB2824" s="3"/>
      <c r="CC2824" s="3"/>
      <c r="CD2824" s="4"/>
      <c r="CE2824" s="4"/>
      <c r="CF2824" s="3"/>
      <c r="CG2824" s="3"/>
      <c r="CH2824" s="3"/>
      <c r="CI2824" s="3"/>
      <c r="CJ2824" s="3"/>
      <c r="CK2824" s="2"/>
      <c r="CL2824" s="2"/>
      <c r="CM2824" s="4"/>
      <c r="CN2824" s="4"/>
      <c r="CO2824" s="3"/>
      <c r="CP2824" s="4"/>
      <c r="CQ2824" s="3"/>
      <c r="CS2824" s="4"/>
      <c r="CT2824" s="3"/>
      <c r="CU2824" s="3"/>
    </row>
    <row r="2825" spans="1:99" ht="20.100000000000001" customHeight="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Y2825" s="4"/>
      <c r="Z2825" s="5"/>
      <c r="AB2825" s="6"/>
      <c r="AC2825" s="3"/>
      <c r="AD2825" s="3"/>
      <c r="AE2825" s="3"/>
      <c r="AF2825" s="3"/>
      <c r="AG2825" s="4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X2825" s="4"/>
      <c r="AZ2825" s="4"/>
      <c r="BA2825" s="4"/>
      <c r="BB2825" s="8"/>
      <c r="BC2825" s="3"/>
      <c r="BD2825" s="3"/>
      <c r="BF2825" s="5"/>
      <c r="BG2825" s="5"/>
      <c r="BH2825" s="5"/>
      <c r="BI2825" s="5"/>
      <c r="BJ2825" s="5"/>
      <c r="BK2825" s="3"/>
      <c r="BM2825" s="7"/>
      <c r="BN2825" s="3"/>
      <c r="BO2825" s="3"/>
      <c r="BQ2825" s="7"/>
      <c r="BR2825" s="3"/>
      <c r="BS2825" s="3"/>
      <c r="BV2825" s="4"/>
      <c r="BW2825" s="3"/>
      <c r="BX2825" s="3"/>
      <c r="BY2825" s="3"/>
      <c r="BZ2825" s="3"/>
      <c r="CA2825" s="3"/>
      <c r="CB2825" s="3"/>
      <c r="CC2825" s="3"/>
      <c r="CD2825" s="4"/>
      <c r="CE2825" s="4"/>
      <c r="CF2825" s="3"/>
      <c r="CG2825" s="3"/>
      <c r="CH2825" s="3"/>
      <c r="CI2825" s="3"/>
      <c r="CJ2825" s="3"/>
      <c r="CK2825" s="2"/>
      <c r="CL2825" s="2"/>
      <c r="CM2825" s="4"/>
      <c r="CN2825" s="4"/>
      <c r="CO2825" s="3"/>
      <c r="CP2825" s="4"/>
      <c r="CQ2825" s="3"/>
      <c r="CS2825" s="4"/>
      <c r="CT2825" s="3"/>
      <c r="CU2825" s="3"/>
    </row>
    <row r="2826" spans="1:99" ht="20.100000000000001" customHeight="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Y2826" s="4"/>
      <c r="Z2826" s="5"/>
      <c r="AB2826" s="6"/>
      <c r="AC2826" s="3"/>
      <c r="AD2826" s="3"/>
      <c r="AE2826" s="3"/>
      <c r="AF2826" s="3"/>
      <c r="AG2826" s="4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X2826" s="4"/>
      <c r="AZ2826" s="4"/>
      <c r="BA2826" s="4"/>
      <c r="BB2826" s="8"/>
      <c r="BC2826" s="3"/>
      <c r="BD2826" s="3"/>
      <c r="BF2826" s="5"/>
      <c r="BG2826" s="5"/>
      <c r="BH2826" s="5"/>
      <c r="BI2826" s="5"/>
      <c r="BJ2826" s="5"/>
      <c r="BK2826" s="3"/>
      <c r="BM2826" s="7"/>
      <c r="BN2826" s="3"/>
      <c r="BO2826" s="3"/>
      <c r="BQ2826" s="7"/>
      <c r="BR2826" s="3"/>
      <c r="BS2826" s="3"/>
      <c r="BV2826" s="4"/>
      <c r="BW2826" s="3"/>
      <c r="BX2826" s="3"/>
      <c r="BY2826" s="3"/>
      <c r="BZ2826" s="3"/>
      <c r="CA2826" s="3"/>
      <c r="CB2826" s="3"/>
      <c r="CC2826" s="3"/>
      <c r="CD2826" s="4"/>
      <c r="CE2826" s="4"/>
      <c r="CF2826" s="3"/>
      <c r="CG2826" s="3"/>
      <c r="CH2826" s="3"/>
      <c r="CI2826" s="3"/>
      <c r="CJ2826" s="3"/>
      <c r="CK2826" s="2"/>
      <c r="CL2826" s="2"/>
      <c r="CM2826" s="4"/>
      <c r="CN2826" s="4"/>
      <c r="CO2826" s="3"/>
      <c r="CP2826" s="4"/>
      <c r="CQ2826" s="3"/>
      <c r="CS2826" s="4"/>
      <c r="CT2826" s="3"/>
      <c r="CU2826" s="3"/>
    </row>
    <row r="2827" spans="1:99" ht="20.100000000000001" customHeight="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Y2827" s="4"/>
      <c r="Z2827" s="5"/>
      <c r="AB2827" s="6"/>
      <c r="AC2827" s="3"/>
      <c r="AD2827" s="3"/>
      <c r="AE2827" s="3"/>
      <c r="AF2827" s="3"/>
      <c r="AG2827" s="4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X2827" s="4"/>
      <c r="AZ2827" s="4"/>
      <c r="BA2827" s="4"/>
      <c r="BB2827" s="8"/>
      <c r="BC2827" s="3"/>
      <c r="BD2827" s="3"/>
      <c r="BF2827" s="5"/>
      <c r="BG2827" s="5"/>
      <c r="BH2827" s="5"/>
      <c r="BI2827" s="5"/>
      <c r="BJ2827" s="5"/>
      <c r="BK2827" s="3"/>
      <c r="BM2827" s="7"/>
      <c r="BN2827" s="3"/>
      <c r="BO2827" s="3"/>
      <c r="BQ2827" s="7"/>
      <c r="BR2827" s="3"/>
      <c r="BS2827" s="3"/>
      <c r="BV2827" s="4"/>
      <c r="BW2827" s="3"/>
      <c r="BX2827" s="3"/>
      <c r="BY2827" s="3"/>
      <c r="BZ2827" s="3"/>
      <c r="CA2827" s="3"/>
      <c r="CB2827" s="3"/>
      <c r="CC2827" s="3"/>
      <c r="CD2827" s="4"/>
      <c r="CE2827" s="4"/>
      <c r="CF2827" s="3"/>
      <c r="CG2827" s="3"/>
      <c r="CH2827" s="3"/>
      <c r="CI2827" s="3"/>
      <c r="CJ2827" s="3"/>
      <c r="CK2827" s="2"/>
      <c r="CL2827" s="2"/>
      <c r="CM2827" s="4"/>
      <c r="CN2827" s="4"/>
      <c r="CO2827" s="3"/>
      <c r="CP2827" s="4"/>
      <c r="CQ2827" s="3"/>
      <c r="CS2827" s="4"/>
      <c r="CT2827" s="3"/>
      <c r="CU2827" s="3"/>
    </row>
    <row r="2828" spans="1:99" ht="20.100000000000001" customHeight="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Y2828" s="4"/>
      <c r="Z2828" s="5"/>
      <c r="AB2828" s="6"/>
      <c r="AC2828" s="3"/>
      <c r="AD2828" s="3"/>
      <c r="AE2828" s="3"/>
      <c r="AF2828" s="3"/>
      <c r="AG2828" s="4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X2828" s="4"/>
      <c r="AZ2828" s="4"/>
      <c r="BA2828" s="4"/>
      <c r="BB2828" s="8"/>
      <c r="BC2828" s="3"/>
      <c r="BD2828" s="3"/>
      <c r="BF2828" s="5"/>
      <c r="BG2828" s="5"/>
      <c r="BH2828" s="5"/>
      <c r="BI2828" s="5"/>
      <c r="BJ2828" s="5"/>
      <c r="BK2828" s="3"/>
      <c r="BM2828" s="7"/>
      <c r="BN2828" s="3"/>
      <c r="BO2828" s="3"/>
      <c r="BQ2828" s="7"/>
      <c r="BR2828" s="3"/>
      <c r="BS2828" s="3"/>
      <c r="BV2828" s="4"/>
      <c r="BW2828" s="3"/>
      <c r="BX2828" s="3"/>
      <c r="BY2828" s="3"/>
      <c r="BZ2828" s="3"/>
      <c r="CA2828" s="3"/>
      <c r="CB2828" s="3"/>
      <c r="CC2828" s="3"/>
      <c r="CD2828" s="4"/>
      <c r="CE2828" s="4"/>
      <c r="CF2828" s="3"/>
      <c r="CG2828" s="3"/>
      <c r="CH2828" s="3"/>
      <c r="CI2828" s="3"/>
      <c r="CJ2828" s="3"/>
      <c r="CK2828" s="2"/>
      <c r="CL2828" s="2"/>
      <c r="CM2828" s="4"/>
      <c r="CN2828" s="4"/>
      <c r="CO2828" s="3"/>
      <c r="CP2828" s="4"/>
      <c r="CQ2828" s="3"/>
      <c r="CS2828" s="4"/>
      <c r="CT2828" s="3"/>
      <c r="CU2828" s="3"/>
    </row>
    <row r="2829" spans="1:99" ht="20.100000000000001" customHeight="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Y2829" s="4"/>
      <c r="Z2829" s="5"/>
      <c r="AB2829" s="6"/>
      <c r="AC2829" s="3"/>
      <c r="AD2829" s="3"/>
      <c r="AE2829" s="3"/>
      <c r="AF2829" s="3"/>
      <c r="AG2829" s="4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X2829" s="4"/>
      <c r="AZ2829" s="4"/>
      <c r="BA2829" s="4"/>
      <c r="BB2829" s="8"/>
      <c r="BC2829" s="3"/>
      <c r="BD2829" s="3"/>
      <c r="BF2829" s="5"/>
      <c r="BG2829" s="5"/>
      <c r="BH2829" s="5"/>
      <c r="BI2829" s="5"/>
      <c r="BJ2829" s="5"/>
      <c r="BK2829" s="3"/>
      <c r="BM2829" s="7"/>
      <c r="BN2829" s="3"/>
      <c r="BO2829" s="3"/>
      <c r="BQ2829" s="7"/>
      <c r="BR2829" s="3"/>
      <c r="BS2829" s="3"/>
      <c r="BV2829" s="4"/>
      <c r="BW2829" s="3"/>
      <c r="BX2829" s="3"/>
      <c r="BY2829" s="3"/>
      <c r="BZ2829" s="3"/>
      <c r="CA2829" s="3"/>
      <c r="CB2829" s="3"/>
      <c r="CC2829" s="3"/>
      <c r="CD2829" s="4"/>
      <c r="CE2829" s="4"/>
      <c r="CF2829" s="3"/>
      <c r="CG2829" s="3"/>
      <c r="CH2829" s="3"/>
      <c r="CI2829" s="3"/>
      <c r="CJ2829" s="3"/>
      <c r="CK2829" s="2"/>
      <c r="CL2829" s="2"/>
      <c r="CM2829" s="4"/>
      <c r="CN2829" s="4"/>
      <c r="CO2829" s="3"/>
      <c r="CP2829" s="4"/>
      <c r="CQ2829" s="3"/>
      <c r="CS2829" s="4"/>
      <c r="CT2829" s="3"/>
      <c r="CU2829" s="3"/>
    </row>
    <row r="2830" spans="1:99" ht="20.100000000000001" customHeight="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Y2830" s="4"/>
      <c r="Z2830" s="5"/>
      <c r="AB2830" s="6"/>
      <c r="AC2830" s="3"/>
      <c r="AD2830" s="3"/>
      <c r="AE2830" s="3"/>
      <c r="AF2830" s="3"/>
      <c r="AG2830" s="4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X2830" s="4"/>
      <c r="AZ2830" s="4"/>
      <c r="BA2830" s="4"/>
      <c r="BB2830" s="8"/>
      <c r="BC2830" s="3"/>
      <c r="BD2830" s="3"/>
      <c r="BF2830" s="5"/>
      <c r="BG2830" s="5"/>
      <c r="BH2830" s="5"/>
      <c r="BI2830" s="5"/>
      <c r="BJ2830" s="5"/>
      <c r="BK2830" s="3"/>
      <c r="BM2830" s="7"/>
      <c r="BN2830" s="3"/>
      <c r="BO2830" s="3"/>
      <c r="BQ2830" s="7"/>
      <c r="BR2830" s="3"/>
      <c r="BS2830" s="3"/>
      <c r="BV2830" s="4"/>
      <c r="BW2830" s="3"/>
      <c r="BX2830" s="3"/>
      <c r="BY2830" s="3"/>
      <c r="BZ2830" s="3"/>
      <c r="CA2830" s="3"/>
      <c r="CB2830" s="3"/>
      <c r="CC2830" s="3"/>
      <c r="CD2830" s="4"/>
      <c r="CE2830" s="4"/>
      <c r="CF2830" s="3"/>
      <c r="CG2830" s="3"/>
      <c r="CH2830" s="3"/>
      <c r="CI2830" s="3"/>
      <c r="CJ2830" s="3"/>
      <c r="CK2830" s="2"/>
      <c r="CL2830" s="2"/>
      <c r="CM2830" s="4"/>
      <c r="CN2830" s="4"/>
      <c r="CO2830" s="3"/>
      <c r="CP2830" s="4"/>
      <c r="CQ2830" s="3"/>
      <c r="CS2830" s="4"/>
      <c r="CT2830" s="3"/>
      <c r="CU2830" s="3"/>
    </row>
    <row r="2831" spans="1:99" ht="20.100000000000001" customHeight="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Y2831" s="4"/>
      <c r="Z2831" s="5"/>
      <c r="AB2831" s="6"/>
      <c r="AC2831" s="3"/>
      <c r="AD2831" s="3"/>
      <c r="AE2831" s="3"/>
      <c r="AF2831" s="3"/>
      <c r="AG2831" s="4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X2831" s="4"/>
      <c r="AZ2831" s="4"/>
      <c r="BA2831" s="4"/>
      <c r="BB2831" s="8"/>
      <c r="BC2831" s="3"/>
      <c r="BD2831" s="3"/>
      <c r="BF2831" s="5"/>
      <c r="BG2831" s="5"/>
      <c r="BH2831" s="5"/>
      <c r="BI2831" s="5"/>
      <c r="BJ2831" s="5"/>
      <c r="BK2831" s="3"/>
      <c r="BM2831" s="7"/>
      <c r="BN2831" s="3"/>
      <c r="BO2831" s="3"/>
      <c r="BQ2831" s="7"/>
      <c r="BR2831" s="3"/>
      <c r="BS2831" s="3"/>
      <c r="BV2831" s="4"/>
      <c r="BW2831" s="3"/>
      <c r="BX2831" s="3"/>
      <c r="BY2831" s="3"/>
      <c r="BZ2831" s="3"/>
      <c r="CA2831" s="3"/>
      <c r="CB2831" s="3"/>
      <c r="CC2831" s="3"/>
      <c r="CD2831" s="4"/>
      <c r="CE2831" s="4"/>
      <c r="CF2831" s="3"/>
      <c r="CG2831" s="3"/>
      <c r="CH2831" s="3"/>
      <c r="CI2831" s="3"/>
      <c r="CJ2831" s="3"/>
      <c r="CK2831" s="2"/>
      <c r="CL2831" s="2"/>
      <c r="CM2831" s="4"/>
      <c r="CN2831" s="4"/>
      <c r="CO2831" s="3"/>
      <c r="CP2831" s="4"/>
      <c r="CQ2831" s="3"/>
      <c r="CS2831" s="4"/>
      <c r="CT2831" s="3"/>
      <c r="CU2831" s="3"/>
    </row>
    <row r="2832" spans="1:99" ht="20.100000000000001" customHeight="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Y2832" s="4"/>
      <c r="Z2832" s="5"/>
      <c r="AB2832" s="6"/>
      <c r="AC2832" s="3"/>
      <c r="AD2832" s="3"/>
      <c r="AE2832" s="3"/>
      <c r="AF2832" s="3"/>
      <c r="AG2832" s="4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X2832" s="4"/>
      <c r="AZ2832" s="4"/>
      <c r="BA2832" s="4"/>
      <c r="BB2832" s="8"/>
      <c r="BC2832" s="3"/>
      <c r="BD2832" s="3"/>
      <c r="BF2832" s="5"/>
      <c r="BG2832" s="5"/>
      <c r="BH2832" s="5"/>
      <c r="BI2832" s="5"/>
      <c r="BJ2832" s="5"/>
      <c r="BK2832" s="3"/>
      <c r="BM2832" s="7"/>
      <c r="BN2832" s="3"/>
      <c r="BO2832" s="3"/>
      <c r="BQ2832" s="7"/>
      <c r="BR2832" s="3"/>
      <c r="BS2832" s="3"/>
      <c r="BV2832" s="4"/>
      <c r="BW2832" s="3"/>
      <c r="BX2832" s="3"/>
      <c r="BY2832" s="3"/>
      <c r="BZ2832" s="3"/>
      <c r="CA2832" s="3"/>
      <c r="CB2832" s="3"/>
      <c r="CC2832" s="3"/>
      <c r="CD2832" s="4"/>
      <c r="CE2832" s="4"/>
      <c r="CF2832" s="3"/>
      <c r="CG2832" s="3"/>
      <c r="CH2832" s="3"/>
      <c r="CI2832" s="3"/>
      <c r="CJ2832" s="3"/>
      <c r="CK2832" s="2"/>
      <c r="CL2832" s="2"/>
      <c r="CM2832" s="4"/>
      <c r="CN2832" s="4"/>
      <c r="CO2832" s="3"/>
      <c r="CP2832" s="4"/>
      <c r="CQ2832" s="3"/>
      <c r="CS2832" s="4"/>
      <c r="CT2832" s="3"/>
      <c r="CU2832" s="3"/>
    </row>
    <row r="2833" spans="1:99" ht="20.100000000000001" customHeight="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Y2833" s="4"/>
      <c r="Z2833" s="5"/>
      <c r="AB2833" s="6"/>
      <c r="AC2833" s="3"/>
      <c r="AD2833" s="3"/>
      <c r="AE2833" s="3"/>
      <c r="AF2833" s="3"/>
      <c r="AG2833" s="4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X2833" s="4"/>
      <c r="AZ2833" s="4"/>
      <c r="BA2833" s="4"/>
      <c r="BB2833" s="8"/>
      <c r="BC2833" s="3"/>
      <c r="BD2833" s="3"/>
      <c r="BF2833" s="5"/>
      <c r="BG2833" s="5"/>
      <c r="BH2833" s="5"/>
      <c r="BI2833" s="5"/>
      <c r="BJ2833" s="5"/>
      <c r="BK2833" s="3"/>
      <c r="BM2833" s="7"/>
      <c r="BN2833" s="3"/>
      <c r="BO2833" s="3"/>
      <c r="BQ2833" s="7"/>
      <c r="BR2833" s="3"/>
      <c r="BS2833" s="3"/>
      <c r="BV2833" s="4"/>
      <c r="BW2833" s="3"/>
      <c r="BX2833" s="3"/>
      <c r="BY2833" s="3"/>
      <c r="BZ2833" s="3"/>
      <c r="CA2833" s="3"/>
      <c r="CB2833" s="3"/>
      <c r="CC2833" s="3"/>
      <c r="CD2833" s="4"/>
      <c r="CE2833" s="4"/>
      <c r="CF2833" s="3"/>
      <c r="CG2833" s="3"/>
      <c r="CH2833" s="3"/>
      <c r="CI2833" s="3"/>
      <c r="CJ2833" s="3"/>
      <c r="CK2833" s="2"/>
      <c r="CL2833" s="2"/>
      <c r="CM2833" s="4"/>
      <c r="CN2833" s="4"/>
      <c r="CO2833" s="3"/>
      <c r="CP2833" s="4"/>
      <c r="CQ2833" s="3"/>
      <c r="CS2833" s="4"/>
      <c r="CT2833" s="3"/>
      <c r="CU2833" s="3"/>
    </row>
    <row r="2834" spans="1:99" ht="20.100000000000001" customHeight="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Y2834" s="4"/>
      <c r="Z2834" s="5"/>
      <c r="AB2834" s="6"/>
      <c r="AC2834" s="3"/>
      <c r="AD2834" s="3"/>
      <c r="AE2834" s="3"/>
      <c r="AF2834" s="3"/>
      <c r="AG2834" s="4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X2834" s="4"/>
      <c r="AZ2834" s="4"/>
      <c r="BA2834" s="4"/>
      <c r="BB2834" s="8"/>
      <c r="BC2834" s="3"/>
      <c r="BD2834" s="3"/>
      <c r="BF2834" s="5"/>
      <c r="BG2834" s="5"/>
      <c r="BH2834" s="5"/>
      <c r="BI2834" s="5"/>
      <c r="BJ2834" s="5"/>
      <c r="BK2834" s="3"/>
      <c r="BM2834" s="7"/>
      <c r="BN2834" s="3"/>
      <c r="BO2834" s="3"/>
      <c r="BQ2834" s="7"/>
      <c r="BR2834" s="3"/>
      <c r="BS2834" s="3"/>
      <c r="BV2834" s="4"/>
      <c r="BW2834" s="3"/>
      <c r="BX2834" s="3"/>
      <c r="BY2834" s="3"/>
      <c r="BZ2834" s="3"/>
      <c r="CA2834" s="3"/>
      <c r="CB2834" s="3"/>
      <c r="CC2834" s="3"/>
      <c r="CD2834" s="4"/>
      <c r="CE2834" s="4"/>
      <c r="CF2834" s="3"/>
      <c r="CG2834" s="3"/>
      <c r="CH2834" s="3"/>
      <c r="CI2834" s="3"/>
      <c r="CJ2834" s="3"/>
      <c r="CK2834" s="2"/>
      <c r="CL2834" s="2"/>
      <c r="CM2834" s="4"/>
      <c r="CN2834" s="4"/>
      <c r="CO2834" s="3"/>
      <c r="CP2834" s="4"/>
      <c r="CQ2834" s="3"/>
      <c r="CS2834" s="4"/>
      <c r="CT2834" s="3"/>
      <c r="CU2834" s="3"/>
    </row>
    <row r="2835" spans="1:99" ht="20.100000000000001" customHeight="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Y2835" s="4"/>
      <c r="Z2835" s="5"/>
      <c r="AB2835" s="6"/>
      <c r="AC2835" s="3"/>
      <c r="AD2835" s="3"/>
      <c r="AE2835" s="3"/>
      <c r="AF2835" s="3"/>
      <c r="AG2835" s="4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X2835" s="4"/>
      <c r="AZ2835" s="4"/>
      <c r="BA2835" s="4"/>
      <c r="BB2835" s="8"/>
      <c r="BC2835" s="3"/>
      <c r="BD2835" s="3"/>
      <c r="BF2835" s="5"/>
      <c r="BG2835" s="5"/>
      <c r="BH2835" s="5"/>
      <c r="BI2835" s="5"/>
      <c r="BJ2835" s="5"/>
      <c r="BK2835" s="3"/>
      <c r="BM2835" s="7"/>
      <c r="BN2835" s="3"/>
      <c r="BO2835" s="3"/>
      <c r="BQ2835" s="7"/>
      <c r="BR2835" s="3"/>
      <c r="BS2835" s="3"/>
      <c r="BV2835" s="4"/>
      <c r="BW2835" s="3"/>
      <c r="BX2835" s="3"/>
      <c r="BY2835" s="3"/>
      <c r="BZ2835" s="3"/>
      <c r="CA2835" s="3"/>
      <c r="CB2835" s="3"/>
      <c r="CC2835" s="3"/>
      <c r="CD2835" s="4"/>
      <c r="CE2835" s="4"/>
      <c r="CF2835" s="3"/>
      <c r="CG2835" s="3"/>
      <c r="CH2835" s="3"/>
      <c r="CI2835" s="3"/>
      <c r="CJ2835" s="3"/>
      <c r="CK2835" s="2"/>
      <c r="CL2835" s="2"/>
      <c r="CM2835" s="4"/>
      <c r="CN2835" s="4"/>
      <c r="CO2835" s="3"/>
      <c r="CP2835" s="4"/>
      <c r="CQ2835" s="3"/>
      <c r="CS2835" s="4"/>
      <c r="CT2835" s="3"/>
      <c r="CU2835" s="3"/>
    </row>
    <row r="2836" spans="1:99" ht="20.100000000000001" customHeight="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Y2836" s="4"/>
      <c r="Z2836" s="5"/>
      <c r="AB2836" s="6"/>
      <c r="AC2836" s="3"/>
      <c r="AD2836" s="3"/>
      <c r="AE2836" s="3"/>
      <c r="AF2836" s="3"/>
      <c r="AG2836" s="4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X2836" s="4"/>
      <c r="AZ2836" s="4"/>
      <c r="BA2836" s="4"/>
      <c r="BB2836" s="8"/>
      <c r="BC2836" s="3"/>
      <c r="BD2836" s="3"/>
      <c r="BF2836" s="5"/>
      <c r="BG2836" s="5"/>
      <c r="BH2836" s="5"/>
      <c r="BI2836" s="5"/>
      <c r="BJ2836" s="5"/>
      <c r="BK2836" s="3"/>
      <c r="BM2836" s="7"/>
      <c r="BN2836" s="3"/>
      <c r="BO2836" s="3"/>
      <c r="BQ2836" s="7"/>
      <c r="BR2836" s="3"/>
      <c r="BS2836" s="3"/>
      <c r="BV2836" s="4"/>
      <c r="BW2836" s="3"/>
      <c r="BX2836" s="3"/>
      <c r="BY2836" s="3"/>
      <c r="BZ2836" s="3"/>
      <c r="CA2836" s="3"/>
      <c r="CB2836" s="3"/>
      <c r="CC2836" s="3"/>
      <c r="CD2836" s="4"/>
      <c r="CE2836" s="4"/>
      <c r="CF2836" s="3"/>
      <c r="CG2836" s="3"/>
      <c r="CH2836" s="3"/>
      <c r="CI2836" s="3"/>
      <c r="CJ2836" s="3"/>
      <c r="CK2836" s="2"/>
      <c r="CL2836" s="2"/>
      <c r="CM2836" s="4"/>
      <c r="CN2836" s="4"/>
      <c r="CO2836" s="3"/>
      <c r="CP2836" s="4"/>
      <c r="CQ2836" s="3"/>
      <c r="CS2836" s="4"/>
      <c r="CT2836" s="3"/>
      <c r="CU2836" s="3"/>
    </row>
    <row r="2837" spans="1:99" ht="20.100000000000001" customHeight="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Y2837" s="4"/>
      <c r="Z2837" s="5"/>
      <c r="AB2837" s="6"/>
      <c r="AC2837" s="3"/>
      <c r="AD2837" s="3"/>
      <c r="AE2837" s="3"/>
      <c r="AF2837" s="3"/>
      <c r="AG2837" s="4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X2837" s="4"/>
      <c r="AZ2837" s="4"/>
      <c r="BA2837" s="4"/>
      <c r="BB2837" s="8"/>
      <c r="BC2837" s="3"/>
      <c r="BD2837" s="3"/>
      <c r="BF2837" s="5"/>
      <c r="BG2837" s="5"/>
      <c r="BH2837" s="5"/>
      <c r="BI2837" s="5"/>
      <c r="BJ2837" s="5"/>
      <c r="BK2837" s="3"/>
      <c r="BM2837" s="7"/>
      <c r="BN2837" s="3"/>
      <c r="BO2837" s="3"/>
      <c r="BQ2837" s="7"/>
      <c r="BR2837" s="3"/>
      <c r="BS2837" s="3"/>
      <c r="BV2837" s="4"/>
      <c r="BW2837" s="3"/>
      <c r="BX2837" s="3"/>
      <c r="BY2837" s="3"/>
      <c r="BZ2837" s="3"/>
      <c r="CA2837" s="3"/>
      <c r="CB2837" s="3"/>
      <c r="CC2837" s="3"/>
      <c r="CD2837" s="4"/>
      <c r="CE2837" s="4"/>
      <c r="CF2837" s="3"/>
      <c r="CG2837" s="3"/>
      <c r="CH2837" s="3"/>
      <c r="CI2837" s="3"/>
      <c r="CJ2837" s="3"/>
      <c r="CK2837" s="2"/>
      <c r="CL2837" s="2"/>
      <c r="CM2837" s="4"/>
      <c r="CN2837" s="4"/>
      <c r="CO2837" s="3"/>
      <c r="CP2837" s="4"/>
      <c r="CQ2837" s="3"/>
      <c r="CS2837" s="4"/>
      <c r="CT2837" s="3"/>
      <c r="CU2837" s="3"/>
    </row>
    <row r="2838" spans="1:99" ht="20.100000000000001" customHeight="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Y2838" s="4"/>
      <c r="Z2838" s="5"/>
      <c r="AB2838" s="6"/>
      <c r="AC2838" s="3"/>
      <c r="AD2838" s="3"/>
      <c r="AE2838" s="3"/>
      <c r="AF2838" s="3"/>
      <c r="AG2838" s="4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X2838" s="4"/>
      <c r="AZ2838" s="4"/>
      <c r="BA2838" s="4"/>
      <c r="BB2838" s="8"/>
      <c r="BC2838" s="3"/>
      <c r="BD2838" s="3"/>
      <c r="BF2838" s="5"/>
      <c r="BG2838" s="5"/>
      <c r="BH2838" s="5"/>
      <c r="BI2838" s="5"/>
      <c r="BJ2838" s="5"/>
      <c r="BK2838" s="3"/>
      <c r="BM2838" s="7"/>
      <c r="BN2838" s="3"/>
      <c r="BO2838" s="3"/>
      <c r="BQ2838" s="7"/>
      <c r="BR2838" s="3"/>
      <c r="BS2838" s="3"/>
      <c r="BV2838" s="4"/>
      <c r="BW2838" s="3"/>
      <c r="BX2838" s="3"/>
      <c r="BY2838" s="3"/>
      <c r="BZ2838" s="3"/>
      <c r="CA2838" s="3"/>
      <c r="CB2838" s="3"/>
      <c r="CC2838" s="3"/>
      <c r="CD2838" s="4"/>
      <c r="CE2838" s="4"/>
      <c r="CF2838" s="3"/>
      <c r="CG2838" s="3"/>
      <c r="CH2838" s="3"/>
      <c r="CI2838" s="3"/>
      <c r="CJ2838" s="3"/>
      <c r="CK2838" s="2"/>
      <c r="CL2838" s="2"/>
      <c r="CM2838" s="4"/>
      <c r="CN2838" s="4"/>
      <c r="CO2838" s="3"/>
      <c r="CP2838" s="4"/>
      <c r="CQ2838" s="3"/>
      <c r="CS2838" s="4"/>
      <c r="CT2838" s="3"/>
      <c r="CU2838" s="3"/>
    </row>
    <row r="2839" spans="1:99" ht="20.100000000000001" customHeight="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Y2839" s="4"/>
      <c r="Z2839" s="5"/>
      <c r="AB2839" s="6"/>
      <c r="AC2839" s="3"/>
      <c r="AD2839" s="3"/>
      <c r="AE2839" s="3"/>
      <c r="AF2839" s="3"/>
      <c r="AG2839" s="4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X2839" s="4"/>
      <c r="AZ2839" s="4"/>
      <c r="BA2839" s="4"/>
      <c r="BB2839" s="8"/>
      <c r="BC2839" s="3"/>
      <c r="BD2839" s="3"/>
      <c r="BF2839" s="5"/>
      <c r="BG2839" s="5"/>
      <c r="BH2839" s="5"/>
      <c r="BI2839" s="5"/>
      <c r="BJ2839" s="5"/>
      <c r="BK2839" s="3"/>
      <c r="BM2839" s="7"/>
      <c r="BN2839" s="3"/>
      <c r="BO2839" s="3"/>
      <c r="BQ2839" s="7"/>
      <c r="BR2839" s="3"/>
      <c r="BS2839" s="3"/>
      <c r="BV2839" s="4"/>
      <c r="BW2839" s="3"/>
      <c r="BX2839" s="3"/>
      <c r="BY2839" s="3"/>
      <c r="BZ2839" s="3"/>
      <c r="CA2839" s="3"/>
      <c r="CB2839" s="3"/>
      <c r="CC2839" s="3"/>
      <c r="CD2839" s="4"/>
      <c r="CE2839" s="4"/>
      <c r="CF2839" s="3"/>
      <c r="CG2839" s="3"/>
      <c r="CH2839" s="3"/>
      <c r="CI2839" s="3"/>
      <c r="CJ2839" s="3"/>
      <c r="CK2839" s="2"/>
      <c r="CL2839" s="2"/>
      <c r="CM2839" s="4"/>
      <c r="CN2839" s="4"/>
      <c r="CO2839" s="3"/>
      <c r="CP2839" s="4"/>
      <c r="CQ2839" s="3"/>
      <c r="CS2839" s="4"/>
      <c r="CT2839" s="3"/>
      <c r="CU2839" s="3"/>
    </row>
    <row r="2840" spans="1:99" ht="20.100000000000001" customHeight="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Y2840" s="4"/>
      <c r="Z2840" s="5"/>
      <c r="AB2840" s="6"/>
      <c r="AC2840" s="3"/>
      <c r="AD2840" s="3"/>
      <c r="AE2840" s="3"/>
      <c r="AF2840" s="3"/>
      <c r="AG2840" s="4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X2840" s="4"/>
      <c r="AZ2840" s="4"/>
      <c r="BA2840" s="4"/>
      <c r="BB2840" s="8"/>
      <c r="BC2840" s="3"/>
      <c r="BD2840" s="3"/>
      <c r="BF2840" s="5"/>
      <c r="BG2840" s="5"/>
      <c r="BH2840" s="5"/>
      <c r="BI2840" s="5"/>
      <c r="BJ2840" s="5"/>
      <c r="BK2840" s="3"/>
      <c r="BM2840" s="7"/>
      <c r="BN2840" s="3"/>
      <c r="BO2840" s="3"/>
      <c r="BQ2840" s="7"/>
      <c r="BR2840" s="3"/>
      <c r="BS2840" s="3"/>
      <c r="BV2840" s="4"/>
      <c r="BW2840" s="3"/>
      <c r="BX2840" s="3"/>
      <c r="BY2840" s="3"/>
      <c r="BZ2840" s="3"/>
      <c r="CA2840" s="3"/>
      <c r="CB2840" s="3"/>
      <c r="CC2840" s="3"/>
      <c r="CD2840" s="4"/>
      <c r="CE2840" s="4"/>
      <c r="CF2840" s="3"/>
      <c r="CG2840" s="3"/>
      <c r="CH2840" s="3"/>
      <c r="CI2840" s="3"/>
      <c r="CJ2840" s="3"/>
      <c r="CK2840" s="2"/>
      <c r="CL2840" s="2"/>
      <c r="CM2840" s="4"/>
      <c r="CN2840" s="4"/>
      <c r="CO2840" s="3"/>
      <c r="CP2840" s="4"/>
      <c r="CQ2840" s="3"/>
      <c r="CS2840" s="4"/>
      <c r="CT2840" s="3"/>
      <c r="CU2840" s="3"/>
    </row>
    <row r="2841" spans="1:99" ht="20.100000000000001" customHeight="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Y2841" s="4"/>
      <c r="Z2841" s="5"/>
      <c r="AB2841" s="6"/>
      <c r="AC2841" s="3"/>
      <c r="AD2841" s="3"/>
      <c r="AE2841" s="3"/>
      <c r="AF2841" s="3"/>
      <c r="AG2841" s="4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X2841" s="4"/>
      <c r="AZ2841" s="4"/>
      <c r="BA2841" s="4"/>
      <c r="BB2841" s="8"/>
      <c r="BC2841" s="3"/>
      <c r="BD2841" s="3"/>
      <c r="BF2841" s="5"/>
      <c r="BG2841" s="5"/>
      <c r="BH2841" s="5"/>
      <c r="BI2841" s="5"/>
      <c r="BJ2841" s="5"/>
      <c r="BK2841" s="3"/>
      <c r="BM2841" s="7"/>
      <c r="BN2841" s="3"/>
      <c r="BO2841" s="3"/>
      <c r="BQ2841" s="7"/>
      <c r="BR2841" s="3"/>
      <c r="BS2841" s="3"/>
      <c r="BV2841" s="4"/>
      <c r="BW2841" s="3"/>
      <c r="BX2841" s="3"/>
      <c r="BY2841" s="3"/>
      <c r="BZ2841" s="3"/>
      <c r="CA2841" s="3"/>
      <c r="CB2841" s="3"/>
      <c r="CC2841" s="3"/>
      <c r="CD2841" s="4"/>
      <c r="CE2841" s="4"/>
      <c r="CF2841" s="3"/>
      <c r="CG2841" s="3"/>
      <c r="CH2841" s="3"/>
      <c r="CI2841" s="3"/>
      <c r="CJ2841" s="3"/>
      <c r="CK2841" s="2"/>
      <c r="CL2841" s="2"/>
      <c r="CM2841" s="4"/>
      <c r="CN2841" s="4"/>
      <c r="CO2841" s="3"/>
      <c r="CP2841" s="4"/>
      <c r="CQ2841" s="3"/>
      <c r="CS2841" s="4"/>
      <c r="CT2841" s="3"/>
      <c r="CU2841" s="3"/>
    </row>
    <row r="2842" spans="1:99" ht="20.100000000000001" customHeight="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Y2842" s="4"/>
      <c r="Z2842" s="5"/>
      <c r="AB2842" s="6"/>
      <c r="AC2842" s="3"/>
      <c r="AD2842" s="3"/>
      <c r="AE2842" s="3"/>
      <c r="AF2842" s="3"/>
      <c r="AG2842" s="4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X2842" s="4"/>
      <c r="AZ2842" s="4"/>
      <c r="BA2842" s="4"/>
      <c r="BB2842" s="8"/>
      <c r="BC2842" s="3"/>
      <c r="BD2842" s="3"/>
      <c r="BF2842" s="5"/>
      <c r="BG2842" s="5"/>
      <c r="BH2842" s="5"/>
      <c r="BI2842" s="5"/>
      <c r="BJ2842" s="5"/>
      <c r="BK2842" s="3"/>
      <c r="BM2842" s="7"/>
      <c r="BN2842" s="3"/>
      <c r="BO2842" s="3"/>
      <c r="BQ2842" s="7"/>
      <c r="BR2842" s="3"/>
      <c r="BS2842" s="3"/>
      <c r="BV2842" s="4"/>
      <c r="BW2842" s="3"/>
      <c r="BX2842" s="3"/>
      <c r="BY2842" s="3"/>
      <c r="BZ2842" s="3"/>
      <c r="CA2842" s="3"/>
      <c r="CB2842" s="3"/>
      <c r="CC2842" s="3"/>
      <c r="CD2842" s="4"/>
      <c r="CE2842" s="4"/>
      <c r="CF2842" s="3"/>
      <c r="CG2842" s="3"/>
      <c r="CH2842" s="3"/>
      <c r="CI2842" s="3"/>
      <c r="CJ2842" s="3"/>
      <c r="CK2842" s="2"/>
      <c r="CL2842" s="2"/>
      <c r="CM2842" s="4"/>
      <c r="CN2842" s="4"/>
      <c r="CO2842" s="3"/>
      <c r="CP2842" s="4"/>
      <c r="CQ2842" s="3"/>
      <c r="CS2842" s="4"/>
      <c r="CT2842" s="3"/>
      <c r="CU2842" s="3"/>
    </row>
    <row r="2843" spans="1:99" ht="20.100000000000001" customHeight="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Y2843" s="4"/>
      <c r="Z2843" s="5"/>
      <c r="AB2843" s="6"/>
      <c r="AC2843" s="3"/>
      <c r="AD2843" s="3"/>
      <c r="AE2843" s="3"/>
      <c r="AF2843" s="3"/>
      <c r="AG2843" s="4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X2843" s="4"/>
      <c r="AZ2843" s="4"/>
      <c r="BA2843" s="4"/>
      <c r="BB2843" s="8"/>
      <c r="BC2843" s="3"/>
      <c r="BD2843" s="3"/>
      <c r="BF2843" s="5"/>
      <c r="BG2843" s="5"/>
      <c r="BH2843" s="5"/>
      <c r="BI2843" s="5"/>
      <c r="BJ2843" s="5"/>
      <c r="BK2843" s="3"/>
      <c r="BM2843" s="7"/>
      <c r="BN2843" s="3"/>
      <c r="BO2843" s="3"/>
      <c r="BQ2843" s="7"/>
      <c r="BR2843" s="3"/>
      <c r="BS2843" s="3"/>
      <c r="BV2843" s="4"/>
      <c r="BW2843" s="3"/>
      <c r="BX2843" s="3"/>
      <c r="BY2843" s="3"/>
      <c r="BZ2843" s="3"/>
      <c r="CA2843" s="3"/>
      <c r="CB2843" s="3"/>
      <c r="CC2843" s="3"/>
      <c r="CD2843" s="4"/>
      <c r="CE2843" s="4"/>
      <c r="CF2843" s="3"/>
      <c r="CG2843" s="3"/>
      <c r="CH2843" s="3"/>
      <c r="CI2843" s="3"/>
      <c r="CJ2843" s="3"/>
      <c r="CK2843" s="2"/>
      <c r="CL2843" s="2"/>
      <c r="CM2843" s="4"/>
      <c r="CN2843" s="4"/>
      <c r="CO2843" s="3"/>
      <c r="CP2843" s="4"/>
      <c r="CQ2843" s="3"/>
      <c r="CS2843" s="4"/>
      <c r="CT2843" s="3"/>
      <c r="CU2843" s="3"/>
    </row>
    <row r="2844" spans="1:99" ht="20.100000000000001" customHeight="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Y2844" s="4"/>
      <c r="Z2844" s="5"/>
      <c r="AB2844" s="6"/>
      <c r="AC2844" s="3"/>
      <c r="AD2844" s="3"/>
      <c r="AE2844" s="3"/>
      <c r="AF2844" s="3"/>
      <c r="AG2844" s="4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X2844" s="4"/>
      <c r="AZ2844" s="4"/>
      <c r="BA2844" s="4"/>
      <c r="BB2844" s="8"/>
      <c r="BC2844" s="3"/>
      <c r="BD2844" s="3"/>
      <c r="BF2844" s="5"/>
      <c r="BG2844" s="5"/>
      <c r="BH2844" s="5"/>
      <c r="BI2844" s="5"/>
      <c r="BJ2844" s="5"/>
      <c r="BK2844" s="3"/>
      <c r="BM2844" s="7"/>
      <c r="BN2844" s="3"/>
      <c r="BO2844" s="3"/>
      <c r="BQ2844" s="7"/>
      <c r="BR2844" s="3"/>
      <c r="BS2844" s="3"/>
      <c r="BV2844" s="4"/>
      <c r="BW2844" s="3"/>
      <c r="BX2844" s="3"/>
      <c r="BY2844" s="3"/>
      <c r="BZ2844" s="3"/>
      <c r="CA2844" s="3"/>
      <c r="CB2844" s="3"/>
      <c r="CC2844" s="3"/>
      <c r="CD2844" s="4"/>
      <c r="CE2844" s="4"/>
      <c r="CF2844" s="3"/>
      <c r="CG2844" s="3"/>
      <c r="CH2844" s="3"/>
      <c r="CI2844" s="3"/>
      <c r="CJ2844" s="3"/>
      <c r="CK2844" s="2"/>
      <c r="CL2844" s="2"/>
      <c r="CM2844" s="4"/>
      <c r="CN2844" s="4"/>
      <c r="CO2844" s="3"/>
      <c r="CP2844" s="4"/>
      <c r="CQ2844" s="3"/>
      <c r="CS2844" s="4"/>
      <c r="CT2844" s="3"/>
      <c r="CU2844" s="3"/>
    </row>
    <row r="2845" spans="1:99" ht="20.100000000000001" customHeight="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Y2845" s="4"/>
      <c r="Z2845" s="5"/>
      <c r="AB2845" s="6"/>
      <c r="AC2845" s="3"/>
      <c r="AD2845" s="3"/>
      <c r="AE2845" s="3"/>
      <c r="AF2845" s="3"/>
      <c r="AG2845" s="4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X2845" s="4"/>
      <c r="AZ2845" s="4"/>
      <c r="BA2845" s="4"/>
      <c r="BB2845" s="8"/>
      <c r="BC2845" s="3"/>
      <c r="BD2845" s="3"/>
      <c r="BF2845" s="5"/>
      <c r="BG2845" s="5"/>
      <c r="BH2845" s="5"/>
      <c r="BI2845" s="5"/>
      <c r="BJ2845" s="5"/>
      <c r="BK2845" s="3"/>
      <c r="BM2845" s="7"/>
      <c r="BN2845" s="3"/>
      <c r="BO2845" s="3"/>
      <c r="BQ2845" s="7"/>
      <c r="BR2845" s="3"/>
      <c r="BS2845" s="3"/>
      <c r="BV2845" s="4"/>
      <c r="BW2845" s="3"/>
      <c r="BX2845" s="3"/>
      <c r="BY2845" s="3"/>
      <c r="BZ2845" s="3"/>
      <c r="CA2845" s="3"/>
      <c r="CB2845" s="3"/>
      <c r="CC2845" s="3"/>
      <c r="CD2845" s="4"/>
      <c r="CE2845" s="4"/>
      <c r="CF2845" s="3"/>
      <c r="CG2845" s="3"/>
      <c r="CH2845" s="3"/>
      <c r="CI2845" s="3"/>
      <c r="CJ2845" s="3"/>
      <c r="CK2845" s="2"/>
      <c r="CL2845" s="2"/>
      <c r="CM2845" s="4"/>
      <c r="CN2845" s="4"/>
      <c r="CO2845" s="3"/>
      <c r="CP2845" s="4"/>
      <c r="CQ2845" s="3"/>
      <c r="CS2845" s="4"/>
      <c r="CT2845" s="3"/>
      <c r="CU2845" s="3"/>
    </row>
    <row r="2846" spans="1:99" ht="20.100000000000001" customHeight="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Y2846" s="4"/>
      <c r="Z2846" s="5"/>
      <c r="AB2846" s="6"/>
      <c r="AC2846" s="3"/>
      <c r="AD2846" s="3"/>
      <c r="AE2846" s="3"/>
      <c r="AF2846" s="3"/>
      <c r="AG2846" s="4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X2846" s="4"/>
      <c r="AZ2846" s="4"/>
      <c r="BA2846" s="4"/>
      <c r="BB2846" s="8"/>
      <c r="BC2846" s="3"/>
      <c r="BD2846" s="3"/>
      <c r="BF2846" s="5"/>
      <c r="BG2846" s="5"/>
      <c r="BH2846" s="5"/>
      <c r="BI2846" s="5"/>
      <c r="BJ2846" s="5"/>
      <c r="BK2846" s="3"/>
      <c r="BM2846" s="7"/>
      <c r="BN2846" s="3"/>
      <c r="BO2846" s="3"/>
      <c r="BQ2846" s="7"/>
      <c r="BR2846" s="3"/>
      <c r="BS2846" s="3"/>
      <c r="BV2846" s="4"/>
      <c r="BW2846" s="3"/>
      <c r="BX2846" s="3"/>
      <c r="BY2846" s="3"/>
      <c r="BZ2846" s="3"/>
      <c r="CA2846" s="3"/>
      <c r="CB2846" s="3"/>
      <c r="CC2846" s="3"/>
      <c r="CD2846" s="4"/>
      <c r="CE2846" s="4"/>
      <c r="CF2846" s="3"/>
      <c r="CG2846" s="3"/>
      <c r="CH2846" s="3"/>
      <c r="CI2846" s="3"/>
      <c r="CJ2846" s="3"/>
      <c r="CK2846" s="2"/>
      <c r="CL2846" s="2"/>
      <c r="CM2846" s="4"/>
      <c r="CN2846" s="4"/>
      <c r="CO2846" s="3"/>
      <c r="CP2846" s="4"/>
      <c r="CQ2846" s="3"/>
      <c r="CS2846" s="4"/>
      <c r="CT2846" s="3"/>
      <c r="CU2846" s="3"/>
    </row>
    <row r="2847" spans="1:99" ht="20.100000000000001" customHeight="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Y2847" s="4"/>
      <c r="Z2847" s="5"/>
      <c r="AB2847" s="6"/>
      <c r="AC2847" s="3"/>
      <c r="AD2847" s="3"/>
      <c r="AE2847" s="3"/>
      <c r="AF2847" s="3"/>
      <c r="AG2847" s="4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X2847" s="4"/>
      <c r="AZ2847" s="4"/>
      <c r="BA2847" s="4"/>
      <c r="BB2847" s="8"/>
      <c r="BC2847" s="3"/>
      <c r="BD2847" s="3"/>
      <c r="BF2847" s="5"/>
      <c r="BG2847" s="5"/>
      <c r="BH2847" s="5"/>
      <c r="BI2847" s="5"/>
      <c r="BJ2847" s="5"/>
      <c r="BK2847" s="3"/>
      <c r="BM2847" s="7"/>
      <c r="BN2847" s="3"/>
      <c r="BO2847" s="3"/>
      <c r="BQ2847" s="7"/>
      <c r="BR2847" s="3"/>
      <c r="BS2847" s="3"/>
      <c r="BV2847" s="4"/>
      <c r="BW2847" s="3"/>
      <c r="BX2847" s="3"/>
      <c r="BY2847" s="3"/>
      <c r="BZ2847" s="3"/>
      <c r="CA2847" s="3"/>
      <c r="CB2847" s="3"/>
      <c r="CC2847" s="3"/>
      <c r="CD2847" s="4"/>
      <c r="CE2847" s="4"/>
      <c r="CF2847" s="3"/>
      <c r="CG2847" s="3"/>
      <c r="CH2847" s="3"/>
      <c r="CI2847" s="3"/>
      <c r="CJ2847" s="3"/>
      <c r="CK2847" s="2"/>
      <c r="CL2847" s="2"/>
      <c r="CM2847" s="4"/>
      <c r="CN2847" s="4"/>
      <c r="CO2847" s="3"/>
      <c r="CP2847" s="4"/>
      <c r="CQ2847" s="3"/>
      <c r="CS2847" s="4"/>
      <c r="CT2847" s="3"/>
      <c r="CU2847" s="3"/>
    </row>
    <row r="2848" spans="1:99" ht="20.100000000000001" customHeight="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Y2848" s="4"/>
      <c r="Z2848" s="5"/>
      <c r="AB2848" s="6"/>
      <c r="AC2848" s="3"/>
      <c r="AD2848" s="3"/>
      <c r="AE2848" s="3"/>
      <c r="AF2848" s="3"/>
      <c r="AG2848" s="4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X2848" s="4"/>
      <c r="AZ2848" s="4"/>
      <c r="BA2848" s="4"/>
      <c r="BB2848" s="8"/>
      <c r="BC2848" s="3"/>
      <c r="BD2848" s="3"/>
      <c r="BF2848" s="5"/>
      <c r="BG2848" s="5"/>
      <c r="BH2848" s="5"/>
      <c r="BI2848" s="5"/>
      <c r="BJ2848" s="5"/>
      <c r="BK2848" s="3"/>
      <c r="BM2848" s="7"/>
      <c r="BN2848" s="3"/>
      <c r="BO2848" s="3"/>
      <c r="BQ2848" s="7"/>
      <c r="BR2848" s="3"/>
      <c r="BS2848" s="3"/>
      <c r="BV2848" s="4"/>
      <c r="BW2848" s="3"/>
      <c r="BX2848" s="3"/>
      <c r="BY2848" s="3"/>
      <c r="BZ2848" s="3"/>
      <c r="CA2848" s="3"/>
      <c r="CB2848" s="3"/>
      <c r="CC2848" s="3"/>
      <c r="CD2848" s="4"/>
      <c r="CE2848" s="4"/>
      <c r="CF2848" s="3"/>
      <c r="CG2848" s="3"/>
      <c r="CH2848" s="3"/>
      <c r="CI2848" s="3"/>
      <c r="CJ2848" s="3"/>
      <c r="CK2848" s="2"/>
      <c r="CL2848" s="2"/>
      <c r="CM2848" s="4"/>
      <c r="CN2848" s="4"/>
      <c r="CO2848" s="3"/>
      <c r="CP2848" s="4"/>
      <c r="CQ2848" s="3"/>
      <c r="CS2848" s="4"/>
      <c r="CT2848" s="3"/>
      <c r="CU2848" s="3"/>
    </row>
    <row r="2849" spans="1:99" ht="20.100000000000001" customHeight="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Y2849" s="4"/>
      <c r="Z2849" s="5"/>
      <c r="AB2849" s="6"/>
      <c r="AC2849" s="3"/>
      <c r="AD2849" s="3"/>
      <c r="AE2849" s="3"/>
      <c r="AF2849" s="3"/>
      <c r="AG2849" s="4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X2849" s="4"/>
      <c r="AZ2849" s="4"/>
      <c r="BA2849" s="4"/>
      <c r="BB2849" s="8"/>
      <c r="BC2849" s="3"/>
      <c r="BD2849" s="3"/>
      <c r="BF2849" s="5"/>
      <c r="BG2849" s="5"/>
      <c r="BH2849" s="5"/>
      <c r="BI2849" s="5"/>
      <c r="BJ2849" s="5"/>
      <c r="BK2849" s="3"/>
      <c r="BM2849" s="7"/>
      <c r="BN2849" s="3"/>
      <c r="BO2849" s="3"/>
      <c r="BQ2849" s="7"/>
      <c r="BR2849" s="3"/>
      <c r="BS2849" s="3"/>
      <c r="BV2849" s="4"/>
      <c r="BW2849" s="3"/>
      <c r="BX2849" s="3"/>
      <c r="BY2849" s="3"/>
      <c r="BZ2849" s="3"/>
      <c r="CA2849" s="3"/>
      <c r="CB2849" s="3"/>
      <c r="CC2849" s="3"/>
      <c r="CD2849" s="4"/>
      <c r="CE2849" s="4"/>
      <c r="CF2849" s="3"/>
      <c r="CG2849" s="3"/>
      <c r="CH2849" s="3"/>
      <c r="CI2849" s="3"/>
      <c r="CJ2849" s="3"/>
      <c r="CK2849" s="2"/>
      <c r="CL2849" s="2"/>
      <c r="CM2849" s="4"/>
      <c r="CN2849" s="4"/>
      <c r="CO2849" s="3"/>
      <c r="CP2849" s="4"/>
      <c r="CQ2849" s="3"/>
      <c r="CS2849" s="4"/>
      <c r="CT2849" s="3"/>
      <c r="CU2849" s="3"/>
    </row>
    <row r="2850" spans="1:99" ht="20.100000000000001" customHeight="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Y2850" s="4"/>
      <c r="Z2850" s="5"/>
      <c r="AB2850" s="6"/>
      <c r="AC2850" s="3"/>
      <c r="AD2850" s="3"/>
      <c r="AE2850" s="3"/>
      <c r="AF2850" s="3"/>
      <c r="AG2850" s="4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X2850" s="4"/>
      <c r="AZ2850" s="4"/>
      <c r="BA2850" s="4"/>
      <c r="BB2850" s="8"/>
      <c r="BC2850" s="3"/>
      <c r="BD2850" s="3"/>
      <c r="BF2850" s="5"/>
      <c r="BG2850" s="5"/>
      <c r="BH2850" s="5"/>
      <c r="BI2850" s="5"/>
      <c r="BJ2850" s="5"/>
      <c r="BK2850" s="3"/>
      <c r="BM2850" s="7"/>
      <c r="BN2850" s="3"/>
      <c r="BO2850" s="3"/>
      <c r="BQ2850" s="7"/>
      <c r="BR2850" s="3"/>
      <c r="BS2850" s="3"/>
      <c r="BV2850" s="4"/>
      <c r="BW2850" s="3"/>
      <c r="BX2850" s="3"/>
      <c r="BY2850" s="3"/>
      <c r="BZ2850" s="3"/>
      <c r="CA2850" s="3"/>
      <c r="CB2850" s="3"/>
      <c r="CC2850" s="3"/>
      <c r="CD2850" s="4"/>
      <c r="CE2850" s="4"/>
      <c r="CF2850" s="3"/>
      <c r="CG2850" s="3"/>
      <c r="CH2850" s="3"/>
      <c r="CI2850" s="3"/>
      <c r="CJ2850" s="3"/>
      <c r="CK2850" s="2"/>
      <c r="CL2850" s="2"/>
      <c r="CM2850" s="4"/>
      <c r="CN2850" s="4"/>
      <c r="CO2850" s="3"/>
      <c r="CP2850" s="4"/>
      <c r="CQ2850" s="3"/>
      <c r="CS2850" s="4"/>
      <c r="CT2850" s="3"/>
      <c r="CU2850" s="3"/>
    </row>
    <row r="2851" spans="1:99" ht="20.100000000000001" customHeight="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Y2851" s="4"/>
      <c r="Z2851" s="5"/>
      <c r="AB2851" s="6"/>
      <c r="AC2851" s="3"/>
      <c r="AD2851" s="3"/>
      <c r="AE2851" s="3"/>
      <c r="AF2851" s="3"/>
      <c r="AG2851" s="4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X2851" s="4"/>
      <c r="AZ2851" s="4"/>
      <c r="BA2851" s="4"/>
      <c r="BB2851" s="8"/>
      <c r="BC2851" s="3"/>
      <c r="BD2851" s="3"/>
      <c r="BF2851" s="5"/>
      <c r="BG2851" s="5"/>
      <c r="BH2851" s="5"/>
      <c r="BI2851" s="5"/>
      <c r="BJ2851" s="5"/>
      <c r="BK2851" s="3"/>
      <c r="BM2851" s="7"/>
      <c r="BN2851" s="3"/>
      <c r="BO2851" s="3"/>
      <c r="BQ2851" s="7"/>
      <c r="BR2851" s="3"/>
      <c r="BS2851" s="3"/>
      <c r="BV2851" s="4"/>
      <c r="BW2851" s="3"/>
      <c r="BX2851" s="3"/>
      <c r="BY2851" s="3"/>
      <c r="BZ2851" s="3"/>
      <c r="CA2851" s="3"/>
      <c r="CB2851" s="3"/>
      <c r="CC2851" s="3"/>
      <c r="CD2851" s="4"/>
      <c r="CE2851" s="4"/>
      <c r="CF2851" s="3"/>
      <c r="CG2851" s="3"/>
      <c r="CH2851" s="3"/>
      <c r="CI2851" s="3"/>
      <c r="CJ2851" s="3"/>
      <c r="CK2851" s="2"/>
      <c r="CL2851" s="2"/>
      <c r="CM2851" s="4"/>
      <c r="CN2851" s="4"/>
      <c r="CO2851" s="3"/>
      <c r="CP2851" s="4"/>
      <c r="CQ2851" s="3"/>
      <c r="CS2851" s="4"/>
      <c r="CT2851" s="3"/>
      <c r="CU2851" s="3"/>
    </row>
    <row r="2852" spans="1:99" ht="20.100000000000001" customHeight="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Y2852" s="4"/>
      <c r="Z2852" s="5"/>
      <c r="AB2852" s="6"/>
      <c r="AC2852" s="3"/>
      <c r="AD2852" s="3"/>
      <c r="AE2852" s="3"/>
      <c r="AF2852" s="3"/>
      <c r="AG2852" s="4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X2852" s="4"/>
      <c r="AZ2852" s="4"/>
      <c r="BA2852" s="4"/>
      <c r="BB2852" s="8"/>
      <c r="BC2852" s="3"/>
      <c r="BD2852" s="3"/>
      <c r="BF2852" s="5"/>
      <c r="BG2852" s="5"/>
      <c r="BH2852" s="5"/>
      <c r="BI2852" s="5"/>
      <c r="BJ2852" s="5"/>
      <c r="BK2852" s="3"/>
      <c r="BM2852" s="7"/>
      <c r="BN2852" s="3"/>
      <c r="BO2852" s="3"/>
      <c r="BQ2852" s="7"/>
      <c r="BR2852" s="3"/>
      <c r="BS2852" s="3"/>
      <c r="BV2852" s="4"/>
      <c r="BW2852" s="3"/>
      <c r="BX2852" s="3"/>
      <c r="BY2852" s="3"/>
      <c r="BZ2852" s="3"/>
      <c r="CA2852" s="3"/>
      <c r="CB2852" s="3"/>
      <c r="CC2852" s="3"/>
      <c r="CD2852" s="4"/>
      <c r="CE2852" s="4"/>
      <c r="CF2852" s="3"/>
      <c r="CG2852" s="3"/>
      <c r="CH2852" s="3"/>
      <c r="CI2852" s="3"/>
      <c r="CJ2852" s="3"/>
      <c r="CK2852" s="2"/>
      <c r="CL2852" s="2"/>
      <c r="CM2852" s="4"/>
      <c r="CN2852" s="4"/>
      <c r="CO2852" s="3"/>
      <c r="CP2852" s="4"/>
      <c r="CQ2852" s="3"/>
      <c r="CS2852" s="4"/>
      <c r="CT2852" s="3"/>
      <c r="CU2852" s="3"/>
    </row>
    <row r="2853" spans="1:99" ht="20.100000000000001" customHeight="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Y2853" s="4"/>
      <c r="Z2853" s="5"/>
      <c r="AB2853" s="6"/>
      <c r="AC2853" s="3"/>
      <c r="AD2853" s="3"/>
      <c r="AE2853" s="3"/>
      <c r="AF2853" s="3"/>
      <c r="AG2853" s="4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X2853" s="4"/>
      <c r="AZ2853" s="4"/>
      <c r="BA2853" s="4"/>
      <c r="BB2853" s="8"/>
      <c r="BC2853" s="3"/>
      <c r="BD2853" s="3"/>
      <c r="BF2853" s="5"/>
      <c r="BG2853" s="5"/>
      <c r="BH2853" s="5"/>
      <c r="BI2853" s="5"/>
      <c r="BJ2853" s="5"/>
      <c r="BK2853" s="3"/>
      <c r="BM2853" s="7"/>
      <c r="BN2853" s="3"/>
      <c r="BO2853" s="3"/>
      <c r="BQ2853" s="7"/>
      <c r="BR2853" s="3"/>
      <c r="BS2853" s="3"/>
      <c r="BV2853" s="4"/>
      <c r="BW2853" s="3"/>
      <c r="BX2853" s="3"/>
      <c r="BY2853" s="3"/>
      <c r="BZ2853" s="3"/>
      <c r="CA2853" s="3"/>
      <c r="CB2853" s="3"/>
      <c r="CC2853" s="3"/>
      <c r="CD2853" s="4"/>
      <c r="CE2853" s="4"/>
      <c r="CF2853" s="3"/>
      <c r="CG2853" s="3"/>
      <c r="CH2853" s="3"/>
      <c r="CI2853" s="3"/>
      <c r="CJ2853" s="3"/>
      <c r="CK2853" s="2"/>
      <c r="CL2853" s="2"/>
      <c r="CM2853" s="4"/>
      <c r="CN2853" s="4"/>
      <c r="CO2853" s="3"/>
      <c r="CP2853" s="4"/>
      <c r="CQ2853" s="3"/>
      <c r="CS2853" s="4"/>
      <c r="CT2853" s="3"/>
      <c r="CU2853" s="3"/>
    </row>
    <row r="2854" spans="1:99" ht="20.100000000000001" customHeight="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Y2854" s="4"/>
      <c r="Z2854" s="5"/>
      <c r="AB2854" s="6"/>
      <c r="AC2854" s="3"/>
      <c r="AD2854" s="3"/>
      <c r="AE2854" s="3"/>
      <c r="AF2854" s="3"/>
      <c r="AG2854" s="4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X2854" s="4"/>
      <c r="AZ2854" s="4"/>
      <c r="BA2854" s="4"/>
      <c r="BB2854" s="8"/>
      <c r="BC2854" s="3"/>
      <c r="BD2854" s="3"/>
      <c r="BF2854" s="5"/>
      <c r="BG2854" s="5"/>
      <c r="BH2854" s="5"/>
      <c r="BI2854" s="5"/>
      <c r="BJ2854" s="5"/>
      <c r="BK2854" s="3"/>
      <c r="BM2854" s="7"/>
      <c r="BN2854" s="3"/>
      <c r="BO2854" s="3"/>
      <c r="BQ2854" s="7"/>
      <c r="BR2854" s="3"/>
      <c r="BS2854" s="3"/>
      <c r="BV2854" s="4"/>
      <c r="BW2854" s="3"/>
      <c r="BX2854" s="3"/>
      <c r="BY2854" s="3"/>
      <c r="BZ2854" s="3"/>
      <c r="CA2854" s="3"/>
      <c r="CB2854" s="3"/>
      <c r="CC2854" s="3"/>
      <c r="CD2854" s="4"/>
      <c r="CE2854" s="4"/>
      <c r="CF2854" s="3"/>
      <c r="CG2854" s="3"/>
      <c r="CH2854" s="3"/>
      <c r="CI2854" s="3"/>
      <c r="CJ2854" s="3"/>
      <c r="CK2854" s="2"/>
      <c r="CL2854" s="2"/>
      <c r="CM2854" s="4"/>
      <c r="CN2854" s="4"/>
      <c r="CO2854" s="3"/>
      <c r="CP2854" s="4"/>
      <c r="CQ2854" s="3"/>
      <c r="CS2854" s="4"/>
      <c r="CT2854" s="3"/>
      <c r="CU2854" s="3"/>
    </row>
    <row r="2855" spans="1:99" ht="20.100000000000001" customHeight="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Y2855" s="4"/>
      <c r="Z2855" s="5"/>
      <c r="AB2855" s="6"/>
      <c r="AC2855" s="3"/>
      <c r="AD2855" s="3"/>
      <c r="AE2855" s="3"/>
      <c r="AF2855" s="3"/>
      <c r="AG2855" s="4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X2855" s="4"/>
      <c r="AZ2855" s="4"/>
      <c r="BA2855" s="4"/>
      <c r="BB2855" s="8"/>
      <c r="BC2855" s="3"/>
      <c r="BD2855" s="3"/>
      <c r="BF2855" s="5"/>
      <c r="BG2855" s="5"/>
      <c r="BH2855" s="5"/>
      <c r="BI2855" s="5"/>
      <c r="BJ2855" s="5"/>
      <c r="BK2855" s="3"/>
      <c r="BM2855" s="7"/>
      <c r="BN2855" s="3"/>
      <c r="BO2855" s="3"/>
      <c r="BQ2855" s="7"/>
      <c r="BR2855" s="3"/>
      <c r="BS2855" s="3"/>
      <c r="BV2855" s="4"/>
      <c r="BW2855" s="3"/>
      <c r="BX2855" s="3"/>
      <c r="BY2855" s="3"/>
      <c r="BZ2855" s="3"/>
      <c r="CA2855" s="3"/>
      <c r="CB2855" s="3"/>
      <c r="CC2855" s="3"/>
      <c r="CD2855" s="4"/>
      <c r="CE2855" s="4"/>
      <c r="CF2855" s="3"/>
      <c r="CG2855" s="3"/>
      <c r="CH2855" s="3"/>
      <c r="CI2855" s="3"/>
      <c r="CJ2855" s="3"/>
      <c r="CK2855" s="2"/>
      <c r="CL2855" s="2"/>
      <c r="CM2855" s="4"/>
      <c r="CN2855" s="4"/>
      <c r="CO2855" s="3"/>
      <c r="CP2855" s="4"/>
      <c r="CQ2855" s="3"/>
      <c r="CS2855" s="4"/>
      <c r="CT2855" s="3"/>
      <c r="CU2855" s="3"/>
    </row>
    <row r="2856" spans="1:99" ht="20.100000000000001" customHeight="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Y2856" s="4"/>
      <c r="Z2856" s="5"/>
      <c r="AB2856" s="6"/>
      <c r="AC2856" s="3"/>
      <c r="AD2856" s="3"/>
      <c r="AE2856" s="3"/>
      <c r="AF2856" s="3"/>
      <c r="AG2856" s="4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X2856" s="4"/>
      <c r="AZ2856" s="4"/>
      <c r="BA2856" s="4"/>
      <c r="BB2856" s="8"/>
      <c r="BC2856" s="3"/>
      <c r="BD2856" s="3"/>
      <c r="BF2856" s="5"/>
      <c r="BG2856" s="5"/>
      <c r="BH2856" s="5"/>
      <c r="BI2856" s="5"/>
      <c r="BJ2856" s="5"/>
      <c r="BK2856" s="3"/>
      <c r="BM2856" s="7"/>
      <c r="BN2856" s="3"/>
      <c r="BO2856" s="3"/>
      <c r="BQ2856" s="7"/>
      <c r="BR2856" s="3"/>
      <c r="BS2856" s="3"/>
      <c r="BV2856" s="4"/>
      <c r="BW2856" s="3"/>
      <c r="BX2856" s="3"/>
      <c r="BY2856" s="3"/>
      <c r="BZ2856" s="3"/>
      <c r="CA2856" s="3"/>
      <c r="CB2856" s="3"/>
      <c r="CC2856" s="3"/>
      <c r="CD2856" s="4"/>
      <c r="CE2856" s="4"/>
      <c r="CF2856" s="3"/>
      <c r="CG2856" s="3"/>
      <c r="CH2856" s="3"/>
      <c r="CI2856" s="3"/>
      <c r="CJ2856" s="3"/>
      <c r="CK2856" s="2"/>
      <c r="CL2856" s="2"/>
      <c r="CM2856" s="4"/>
      <c r="CN2856" s="4"/>
      <c r="CO2856" s="3"/>
      <c r="CP2856" s="4"/>
      <c r="CQ2856" s="3"/>
      <c r="CS2856" s="4"/>
      <c r="CT2856" s="3"/>
      <c r="CU2856" s="3"/>
    </row>
    <row r="2857" spans="1:99" ht="20.100000000000001" customHeight="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Y2857" s="4"/>
      <c r="Z2857" s="5"/>
      <c r="AB2857" s="6"/>
      <c r="AC2857" s="3"/>
      <c r="AD2857" s="3"/>
      <c r="AE2857" s="3"/>
      <c r="AF2857" s="3"/>
      <c r="AG2857" s="4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X2857" s="4"/>
      <c r="AZ2857" s="4"/>
      <c r="BA2857" s="4"/>
      <c r="BB2857" s="8"/>
      <c r="BC2857" s="3"/>
      <c r="BD2857" s="3"/>
      <c r="BF2857" s="5"/>
      <c r="BG2857" s="5"/>
      <c r="BH2857" s="5"/>
      <c r="BI2857" s="5"/>
      <c r="BJ2857" s="5"/>
      <c r="BK2857" s="3"/>
      <c r="BM2857" s="7"/>
      <c r="BN2857" s="3"/>
      <c r="BO2857" s="3"/>
      <c r="BQ2857" s="7"/>
      <c r="BR2857" s="3"/>
      <c r="BS2857" s="3"/>
      <c r="BV2857" s="4"/>
      <c r="BW2857" s="3"/>
      <c r="BX2857" s="3"/>
      <c r="BY2857" s="3"/>
      <c r="BZ2857" s="3"/>
      <c r="CA2857" s="3"/>
      <c r="CB2857" s="3"/>
      <c r="CC2857" s="3"/>
      <c r="CD2857" s="4"/>
      <c r="CE2857" s="4"/>
      <c r="CF2857" s="3"/>
      <c r="CG2857" s="3"/>
      <c r="CH2857" s="3"/>
      <c r="CI2857" s="3"/>
      <c r="CJ2857" s="3"/>
      <c r="CK2857" s="2"/>
      <c r="CL2857" s="2"/>
      <c r="CM2857" s="4"/>
      <c r="CN2857" s="4"/>
      <c r="CO2857" s="3"/>
      <c r="CP2857" s="4"/>
      <c r="CQ2857" s="3"/>
      <c r="CS2857" s="4"/>
      <c r="CT2857" s="3"/>
      <c r="CU2857" s="3"/>
    </row>
    <row r="2858" spans="1:99" ht="20.100000000000001" customHeight="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Y2858" s="4"/>
      <c r="Z2858" s="5"/>
      <c r="AB2858" s="6"/>
      <c r="AC2858" s="3"/>
      <c r="AD2858" s="3"/>
      <c r="AE2858" s="3"/>
      <c r="AF2858" s="3"/>
      <c r="AG2858" s="4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X2858" s="4"/>
      <c r="AZ2858" s="4"/>
      <c r="BA2858" s="4"/>
      <c r="BB2858" s="8"/>
      <c r="BC2858" s="3"/>
      <c r="BD2858" s="3"/>
      <c r="BF2858" s="5"/>
      <c r="BG2858" s="5"/>
      <c r="BH2858" s="5"/>
      <c r="BI2858" s="5"/>
      <c r="BJ2858" s="5"/>
      <c r="BK2858" s="3"/>
      <c r="BM2858" s="7"/>
      <c r="BN2858" s="3"/>
      <c r="BO2858" s="3"/>
      <c r="BQ2858" s="7"/>
      <c r="BR2858" s="3"/>
      <c r="BS2858" s="3"/>
      <c r="BV2858" s="4"/>
      <c r="BW2858" s="3"/>
      <c r="BX2858" s="3"/>
      <c r="BY2858" s="3"/>
      <c r="BZ2858" s="3"/>
      <c r="CA2858" s="3"/>
      <c r="CB2858" s="3"/>
      <c r="CC2858" s="3"/>
      <c r="CD2858" s="4"/>
      <c r="CE2858" s="4"/>
      <c r="CF2858" s="3"/>
      <c r="CG2858" s="3"/>
      <c r="CH2858" s="3"/>
      <c r="CI2858" s="3"/>
      <c r="CJ2858" s="3"/>
      <c r="CK2858" s="2"/>
      <c r="CL2858" s="2"/>
      <c r="CM2858" s="4"/>
      <c r="CN2858" s="4"/>
      <c r="CO2858" s="3"/>
      <c r="CP2858" s="4"/>
      <c r="CQ2858" s="3"/>
      <c r="CS2858" s="4"/>
      <c r="CT2858" s="3"/>
      <c r="CU2858" s="3"/>
    </row>
    <row r="2859" spans="1:99" ht="20.100000000000001" customHeight="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Y2859" s="4"/>
      <c r="Z2859" s="5"/>
      <c r="AB2859" s="6"/>
      <c r="AC2859" s="3"/>
      <c r="AD2859" s="3"/>
      <c r="AE2859" s="3"/>
      <c r="AF2859" s="3"/>
      <c r="AG2859" s="4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X2859" s="4"/>
      <c r="AZ2859" s="4"/>
      <c r="BA2859" s="4"/>
      <c r="BB2859" s="8"/>
      <c r="BC2859" s="3"/>
      <c r="BD2859" s="3"/>
      <c r="BF2859" s="5"/>
      <c r="BG2859" s="5"/>
      <c r="BH2859" s="5"/>
      <c r="BI2859" s="5"/>
      <c r="BJ2859" s="5"/>
      <c r="BK2859" s="3"/>
      <c r="BM2859" s="7"/>
      <c r="BN2859" s="3"/>
      <c r="BO2859" s="3"/>
      <c r="BQ2859" s="7"/>
      <c r="BR2859" s="3"/>
      <c r="BS2859" s="3"/>
      <c r="BV2859" s="4"/>
      <c r="BW2859" s="3"/>
      <c r="BX2859" s="3"/>
      <c r="BY2859" s="3"/>
      <c r="BZ2859" s="3"/>
      <c r="CA2859" s="3"/>
      <c r="CB2859" s="3"/>
      <c r="CC2859" s="3"/>
      <c r="CD2859" s="4"/>
      <c r="CE2859" s="4"/>
      <c r="CF2859" s="3"/>
      <c r="CG2859" s="3"/>
      <c r="CH2859" s="3"/>
      <c r="CI2859" s="3"/>
      <c r="CJ2859" s="3"/>
      <c r="CK2859" s="2"/>
      <c r="CL2859" s="2"/>
      <c r="CM2859" s="4"/>
      <c r="CN2859" s="4"/>
      <c r="CO2859" s="3"/>
      <c r="CP2859" s="4"/>
      <c r="CQ2859" s="3"/>
      <c r="CS2859" s="4"/>
      <c r="CT2859" s="3"/>
      <c r="CU2859" s="3"/>
    </row>
    <row r="2860" spans="1:99" ht="20.100000000000001" customHeight="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Y2860" s="4"/>
      <c r="Z2860" s="5"/>
      <c r="AB2860" s="6"/>
      <c r="AC2860" s="3"/>
      <c r="AD2860" s="3"/>
      <c r="AE2860" s="3"/>
      <c r="AF2860" s="3"/>
      <c r="AG2860" s="4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X2860" s="4"/>
      <c r="AZ2860" s="4"/>
      <c r="BA2860" s="4"/>
      <c r="BB2860" s="8"/>
      <c r="BC2860" s="3"/>
      <c r="BD2860" s="3"/>
      <c r="BF2860" s="5"/>
      <c r="BG2860" s="5"/>
      <c r="BH2860" s="5"/>
      <c r="BI2860" s="5"/>
      <c r="BJ2860" s="5"/>
      <c r="BK2860" s="3"/>
      <c r="BM2860" s="7"/>
      <c r="BN2860" s="3"/>
      <c r="BO2860" s="3"/>
      <c r="BQ2860" s="7"/>
      <c r="BR2860" s="3"/>
      <c r="BS2860" s="3"/>
      <c r="BV2860" s="4"/>
      <c r="BW2860" s="3"/>
      <c r="BX2860" s="3"/>
      <c r="BY2860" s="3"/>
      <c r="BZ2860" s="3"/>
      <c r="CA2860" s="3"/>
      <c r="CB2860" s="3"/>
      <c r="CC2860" s="3"/>
      <c r="CD2860" s="4"/>
      <c r="CE2860" s="4"/>
      <c r="CF2860" s="3"/>
      <c r="CG2860" s="3"/>
      <c r="CH2860" s="3"/>
      <c r="CI2860" s="3"/>
      <c r="CJ2860" s="3"/>
      <c r="CK2860" s="2"/>
      <c r="CL2860" s="2"/>
      <c r="CM2860" s="4"/>
      <c r="CN2860" s="4"/>
      <c r="CO2860" s="3"/>
      <c r="CP2860" s="4"/>
      <c r="CQ2860" s="3"/>
      <c r="CS2860" s="4"/>
      <c r="CT2860" s="3"/>
      <c r="CU2860" s="3"/>
    </row>
    <row r="2861" spans="1:99" ht="20.100000000000001" customHeight="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Y2861" s="4"/>
      <c r="Z2861" s="5"/>
      <c r="AB2861" s="6"/>
      <c r="AC2861" s="3"/>
      <c r="AD2861" s="3"/>
      <c r="AE2861" s="3"/>
      <c r="AF2861" s="3"/>
      <c r="AG2861" s="4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X2861" s="4"/>
      <c r="AZ2861" s="4"/>
      <c r="BA2861" s="4"/>
      <c r="BB2861" s="8"/>
      <c r="BC2861" s="3"/>
      <c r="BD2861" s="3"/>
      <c r="BF2861" s="5"/>
      <c r="BG2861" s="5"/>
      <c r="BH2861" s="5"/>
      <c r="BI2861" s="5"/>
      <c r="BJ2861" s="5"/>
      <c r="BK2861" s="3"/>
      <c r="BM2861" s="7"/>
      <c r="BN2861" s="3"/>
      <c r="BO2861" s="3"/>
      <c r="BQ2861" s="7"/>
      <c r="BR2861" s="3"/>
      <c r="BS2861" s="3"/>
      <c r="BV2861" s="4"/>
      <c r="BW2861" s="3"/>
      <c r="BX2861" s="3"/>
      <c r="BY2861" s="3"/>
      <c r="BZ2861" s="3"/>
      <c r="CA2861" s="3"/>
      <c r="CB2861" s="3"/>
      <c r="CC2861" s="3"/>
      <c r="CD2861" s="4"/>
      <c r="CE2861" s="4"/>
      <c r="CF2861" s="3"/>
      <c r="CG2861" s="3"/>
      <c r="CH2861" s="3"/>
      <c r="CI2861" s="3"/>
      <c r="CJ2861" s="3"/>
      <c r="CK2861" s="2"/>
      <c r="CL2861" s="2"/>
      <c r="CM2861" s="4"/>
      <c r="CN2861" s="4"/>
      <c r="CO2861" s="3"/>
      <c r="CP2861" s="4"/>
      <c r="CQ2861" s="3"/>
      <c r="CS2861" s="4"/>
      <c r="CT2861" s="3"/>
      <c r="CU2861" s="3"/>
    </row>
    <row r="2862" spans="1:99" ht="20.100000000000001" customHeight="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Y2862" s="4"/>
      <c r="Z2862" s="5"/>
      <c r="AB2862" s="6"/>
      <c r="AC2862" s="3"/>
      <c r="AD2862" s="3"/>
      <c r="AE2862" s="3"/>
      <c r="AF2862" s="3"/>
      <c r="AG2862" s="4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X2862" s="4"/>
      <c r="AZ2862" s="4"/>
      <c r="BA2862" s="4"/>
      <c r="BB2862" s="8"/>
      <c r="BC2862" s="3"/>
      <c r="BD2862" s="3"/>
      <c r="BF2862" s="5"/>
      <c r="BG2862" s="5"/>
      <c r="BH2862" s="5"/>
      <c r="BI2862" s="5"/>
      <c r="BJ2862" s="5"/>
      <c r="BK2862" s="3"/>
      <c r="BM2862" s="7"/>
      <c r="BN2862" s="3"/>
      <c r="BO2862" s="3"/>
      <c r="BQ2862" s="7"/>
      <c r="BR2862" s="3"/>
      <c r="BS2862" s="3"/>
      <c r="BV2862" s="4"/>
      <c r="BW2862" s="3"/>
      <c r="BX2862" s="3"/>
      <c r="BY2862" s="3"/>
      <c r="BZ2862" s="3"/>
      <c r="CA2862" s="3"/>
      <c r="CB2862" s="3"/>
      <c r="CC2862" s="3"/>
      <c r="CD2862" s="4"/>
      <c r="CE2862" s="4"/>
      <c r="CF2862" s="3"/>
      <c r="CG2862" s="3"/>
      <c r="CH2862" s="3"/>
      <c r="CI2862" s="3"/>
      <c r="CJ2862" s="3"/>
      <c r="CK2862" s="2"/>
      <c r="CL2862" s="2"/>
      <c r="CM2862" s="4"/>
      <c r="CN2862" s="4"/>
      <c r="CO2862" s="3"/>
      <c r="CP2862" s="4"/>
      <c r="CQ2862" s="3"/>
      <c r="CS2862" s="4"/>
      <c r="CT2862" s="3"/>
      <c r="CU2862" s="3"/>
    </row>
    <row r="2863" spans="1:99" ht="20.100000000000001" customHeight="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Y2863" s="4"/>
      <c r="Z2863" s="5"/>
      <c r="AB2863" s="6"/>
      <c r="AC2863" s="3"/>
      <c r="AD2863" s="3"/>
      <c r="AE2863" s="3"/>
      <c r="AF2863" s="3"/>
      <c r="AG2863" s="4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X2863" s="4"/>
      <c r="AZ2863" s="4"/>
      <c r="BA2863" s="4"/>
      <c r="BB2863" s="8"/>
      <c r="BC2863" s="3"/>
      <c r="BD2863" s="3"/>
      <c r="BF2863" s="5"/>
      <c r="BG2863" s="5"/>
      <c r="BH2863" s="5"/>
      <c r="BI2863" s="5"/>
      <c r="BJ2863" s="5"/>
      <c r="BK2863" s="3"/>
      <c r="BM2863" s="7"/>
      <c r="BN2863" s="3"/>
      <c r="BO2863" s="3"/>
      <c r="BQ2863" s="7"/>
      <c r="BR2863" s="3"/>
      <c r="BS2863" s="3"/>
      <c r="BV2863" s="4"/>
      <c r="BW2863" s="3"/>
      <c r="BX2863" s="3"/>
      <c r="BY2863" s="3"/>
      <c r="BZ2863" s="3"/>
      <c r="CA2863" s="3"/>
      <c r="CB2863" s="3"/>
      <c r="CC2863" s="3"/>
      <c r="CD2863" s="4"/>
      <c r="CE2863" s="4"/>
      <c r="CF2863" s="3"/>
      <c r="CG2863" s="3"/>
      <c r="CH2863" s="3"/>
      <c r="CI2863" s="3"/>
      <c r="CJ2863" s="3"/>
      <c r="CK2863" s="2"/>
      <c r="CL2863" s="2"/>
      <c r="CM2863" s="4"/>
      <c r="CN2863" s="4"/>
      <c r="CO2863" s="3"/>
      <c r="CP2863" s="4"/>
      <c r="CQ2863" s="3"/>
      <c r="CS2863" s="4"/>
      <c r="CT2863" s="3"/>
      <c r="CU2863" s="3"/>
    </row>
    <row r="2864" spans="1:99" ht="20.100000000000001" customHeight="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Y2864" s="4"/>
      <c r="Z2864" s="5"/>
      <c r="AB2864" s="6"/>
      <c r="AC2864" s="3"/>
      <c r="AD2864" s="3"/>
      <c r="AE2864" s="3"/>
      <c r="AF2864" s="3"/>
      <c r="AG2864" s="4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X2864" s="4"/>
      <c r="AZ2864" s="4"/>
      <c r="BA2864" s="4"/>
      <c r="BB2864" s="8"/>
      <c r="BC2864" s="3"/>
      <c r="BD2864" s="3"/>
      <c r="BF2864" s="5"/>
      <c r="BG2864" s="5"/>
      <c r="BH2864" s="5"/>
      <c r="BI2864" s="5"/>
      <c r="BJ2864" s="5"/>
      <c r="BK2864" s="3"/>
      <c r="BM2864" s="7"/>
      <c r="BN2864" s="3"/>
      <c r="BO2864" s="3"/>
      <c r="BQ2864" s="7"/>
      <c r="BR2864" s="3"/>
      <c r="BS2864" s="3"/>
      <c r="BV2864" s="4"/>
      <c r="BW2864" s="3"/>
      <c r="BX2864" s="3"/>
      <c r="BY2864" s="3"/>
      <c r="BZ2864" s="3"/>
      <c r="CA2864" s="3"/>
      <c r="CB2864" s="3"/>
      <c r="CC2864" s="3"/>
      <c r="CD2864" s="4"/>
      <c r="CE2864" s="4"/>
      <c r="CF2864" s="3"/>
      <c r="CG2864" s="3"/>
      <c r="CH2864" s="3"/>
      <c r="CI2864" s="3"/>
      <c r="CJ2864" s="3"/>
      <c r="CK2864" s="2"/>
      <c r="CL2864" s="2"/>
      <c r="CM2864" s="4"/>
      <c r="CN2864" s="4"/>
      <c r="CO2864" s="3"/>
      <c r="CP2864" s="4"/>
      <c r="CQ2864" s="3"/>
      <c r="CS2864" s="4"/>
      <c r="CT2864" s="3"/>
      <c r="CU2864" s="3"/>
    </row>
    <row r="2865" spans="1:99" ht="20.100000000000001" customHeight="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Y2865" s="4"/>
      <c r="Z2865" s="5"/>
      <c r="AB2865" s="6"/>
      <c r="AC2865" s="3"/>
      <c r="AD2865" s="3"/>
      <c r="AE2865" s="3"/>
      <c r="AF2865" s="3"/>
      <c r="AG2865" s="4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X2865" s="4"/>
      <c r="AZ2865" s="4"/>
      <c r="BA2865" s="4"/>
      <c r="BB2865" s="8"/>
      <c r="BC2865" s="3"/>
      <c r="BD2865" s="3"/>
      <c r="BF2865" s="5"/>
      <c r="BG2865" s="5"/>
      <c r="BH2865" s="5"/>
      <c r="BI2865" s="5"/>
      <c r="BJ2865" s="5"/>
      <c r="BK2865" s="3"/>
      <c r="BM2865" s="7"/>
      <c r="BN2865" s="3"/>
      <c r="BO2865" s="3"/>
      <c r="BQ2865" s="7"/>
      <c r="BR2865" s="3"/>
      <c r="BS2865" s="3"/>
      <c r="BV2865" s="4"/>
      <c r="BW2865" s="3"/>
      <c r="BX2865" s="3"/>
      <c r="BY2865" s="3"/>
      <c r="BZ2865" s="3"/>
      <c r="CA2865" s="3"/>
      <c r="CB2865" s="3"/>
      <c r="CC2865" s="3"/>
      <c r="CD2865" s="4"/>
      <c r="CE2865" s="4"/>
      <c r="CF2865" s="3"/>
      <c r="CG2865" s="3"/>
      <c r="CH2865" s="3"/>
      <c r="CI2865" s="3"/>
      <c r="CJ2865" s="3"/>
      <c r="CK2865" s="2"/>
      <c r="CL2865" s="2"/>
      <c r="CM2865" s="4"/>
      <c r="CN2865" s="4"/>
      <c r="CO2865" s="3"/>
      <c r="CP2865" s="4"/>
      <c r="CQ2865" s="3"/>
      <c r="CS2865" s="4"/>
      <c r="CT2865" s="3"/>
      <c r="CU2865" s="3"/>
    </row>
    <row r="2866" spans="1:99" ht="20.100000000000001" customHeight="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Y2866" s="4"/>
      <c r="Z2866" s="5"/>
      <c r="AB2866" s="6"/>
      <c r="AC2866" s="3"/>
      <c r="AD2866" s="3"/>
      <c r="AE2866" s="3"/>
      <c r="AF2866" s="3"/>
      <c r="AG2866" s="4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X2866" s="4"/>
      <c r="AZ2866" s="4"/>
      <c r="BA2866" s="4"/>
      <c r="BB2866" s="8"/>
      <c r="BC2866" s="3"/>
      <c r="BD2866" s="3"/>
      <c r="BF2866" s="5"/>
      <c r="BG2866" s="5"/>
      <c r="BH2866" s="5"/>
      <c r="BI2866" s="5"/>
      <c r="BJ2866" s="5"/>
      <c r="BK2866" s="3"/>
      <c r="BM2866" s="7"/>
      <c r="BN2866" s="3"/>
      <c r="BO2866" s="3"/>
      <c r="BQ2866" s="7"/>
      <c r="BR2866" s="3"/>
      <c r="BS2866" s="3"/>
      <c r="BV2866" s="4"/>
      <c r="BW2866" s="3"/>
      <c r="BX2866" s="3"/>
      <c r="BY2866" s="3"/>
      <c r="BZ2866" s="3"/>
      <c r="CA2866" s="3"/>
      <c r="CB2866" s="3"/>
      <c r="CC2866" s="3"/>
      <c r="CD2866" s="4"/>
      <c r="CE2866" s="4"/>
      <c r="CF2866" s="3"/>
      <c r="CG2866" s="3"/>
      <c r="CH2866" s="3"/>
      <c r="CI2866" s="3"/>
      <c r="CJ2866" s="3"/>
      <c r="CK2866" s="2"/>
      <c r="CL2866" s="2"/>
      <c r="CM2866" s="4"/>
      <c r="CN2866" s="4"/>
      <c r="CO2866" s="3"/>
      <c r="CP2866" s="4"/>
      <c r="CQ2866" s="3"/>
      <c r="CS2866" s="4"/>
      <c r="CT2866" s="3"/>
      <c r="CU2866" s="3"/>
    </row>
    <row r="2867" spans="1:99" ht="20.100000000000001" customHeight="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Y2867" s="4"/>
      <c r="Z2867" s="5"/>
      <c r="AB2867" s="6"/>
      <c r="AC2867" s="3"/>
      <c r="AD2867" s="3"/>
      <c r="AE2867" s="3"/>
      <c r="AF2867" s="3"/>
      <c r="AG2867" s="4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X2867" s="4"/>
      <c r="AZ2867" s="4"/>
      <c r="BA2867" s="4"/>
      <c r="BB2867" s="8"/>
      <c r="BC2867" s="3"/>
      <c r="BD2867" s="3"/>
      <c r="BF2867" s="5"/>
      <c r="BG2867" s="5"/>
      <c r="BH2867" s="5"/>
      <c r="BI2867" s="5"/>
      <c r="BJ2867" s="5"/>
      <c r="BK2867" s="3"/>
      <c r="BM2867" s="7"/>
      <c r="BN2867" s="3"/>
      <c r="BO2867" s="3"/>
      <c r="BQ2867" s="7"/>
      <c r="BR2867" s="3"/>
      <c r="BS2867" s="3"/>
      <c r="BV2867" s="4"/>
      <c r="BW2867" s="3"/>
      <c r="BX2867" s="3"/>
      <c r="BY2867" s="3"/>
      <c r="BZ2867" s="3"/>
      <c r="CA2867" s="3"/>
      <c r="CB2867" s="3"/>
      <c r="CC2867" s="3"/>
      <c r="CD2867" s="4"/>
      <c r="CE2867" s="4"/>
      <c r="CF2867" s="3"/>
      <c r="CG2867" s="3"/>
      <c r="CH2867" s="3"/>
      <c r="CI2867" s="3"/>
      <c r="CJ2867" s="3"/>
      <c r="CK2867" s="2"/>
      <c r="CL2867" s="2"/>
      <c r="CM2867" s="4"/>
      <c r="CN2867" s="4"/>
      <c r="CO2867" s="3"/>
      <c r="CP2867" s="4"/>
      <c r="CQ2867" s="3"/>
      <c r="CS2867" s="4"/>
      <c r="CT2867" s="3"/>
      <c r="CU2867" s="3"/>
    </row>
    <row r="2868" spans="1:99" ht="20.100000000000001" customHeight="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Y2868" s="4"/>
      <c r="Z2868" s="5"/>
      <c r="AB2868" s="6"/>
      <c r="AC2868" s="3"/>
      <c r="AD2868" s="3"/>
      <c r="AE2868" s="3"/>
      <c r="AF2868" s="3"/>
      <c r="AG2868" s="4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X2868" s="4"/>
      <c r="AZ2868" s="4"/>
      <c r="BA2868" s="4"/>
      <c r="BB2868" s="8"/>
      <c r="BC2868" s="3"/>
      <c r="BD2868" s="3"/>
      <c r="BF2868" s="5"/>
      <c r="BG2868" s="5"/>
      <c r="BH2868" s="5"/>
      <c r="BI2868" s="5"/>
      <c r="BJ2868" s="5"/>
      <c r="BK2868" s="3"/>
      <c r="BM2868" s="7"/>
      <c r="BN2868" s="3"/>
      <c r="BO2868" s="3"/>
      <c r="BQ2868" s="7"/>
      <c r="BR2868" s="3"/>
      <c r="BS2868" s="3"/>
      <c r="BV2868" s="4"/>
      <c r="BW2868" s="3"/>
      <c r="BX2868" s="3"/>
      <c r="BY2868" s="3"/>
      <c r="BZ2868" s="3"/>
      <c r="CA2868" s="3"/>
      <c r="CB2868" s="3"/>
      <c r="CC2868" s="3"/>
      <c r="CD2868" s="4"/>
      <c r="CE2868" s="4"/>
      <c r="CF2868" s="3"/>
      <c r="CG2868" s="3"/>
      <c r="CH2868" s="3"/>
      <c r="CI2868" s="3"/>
      <c r="CJ2868" s="3"/>
      <c r="CK2868" s="2"/>
      <c r="CL2868" s="2"/>
      <c r="CM2868" s="4"/>
      <c r="CN2868" s="4"/>
      <c r="CO2868" s="3"/>
      <c r="CP2868" s="4"/>
      <c r="CQ2868" s="3"/>
      <c r="CS2868" s="4"/>
      <c r="CT2868" s="3"/>
      <c r="CU2868" s="3"/>
    </row>
    <row r="2869" spans="1:99" ht="20.100000000000001" customHeight="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Y2869" s="4"/>
      <c r="Z2869" s="5"/>
      <c r="AB2869" s="6"/>
      <c r="AC2869" s="3"/>
      <c r="AD2869" s="3"/>
      <c r="AE2869" s="3"/>
      <c r="AF2869" s="3"/>
      <c r="AG2869" s="4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X2869" s="4"/>
      <c r="AZ2869" s="4"/>
      <c r="BA2869" s="4"/>
      <c r="BB2869" s="8"/>
      <c r="BC2869" s="3"/>
      <c r="BD2869" s="3"/>
      <c r="BF2869" s="5"/>
      <c r="BG2869" s="5"/>
      <c r="BH2869" s="5"/>
      <c r="BI2869" s="5"/>
      <c r="BJ2869" s="5"/>
      <c r="BK2869" s="3"/>
      <c r="BM2869" s="7"/>
      <c r="BN2869" s="3"/>
      <c r="BO2869" s="3"/>
      <c r="BQ2869" s="7"/>
      <c r="BR2869" s="3"/>
      <c r="BS2869" s="3"/>
      <c r="BV2869" s="4"/>
      <c r="BW2869" s="3"/>
      <c r="BX2869" s="3"/>
      <c r="BY2869" s="3"/>
      <c r="BZ2869" s="3"/>
      <c r="CA2869" s="3"/>
      <c r="CB2869" s="3"/>
      <c r="CC2869" s="3"/>
      <c r="CD2869" s="4"/>
      <c r="CE2869" s="4"/>
      <c r="CF2869" s="3"/>
      <c r="CG2869" s="3"/>
      <c r="CH2869" s="3"/>
      <c r="CI2869" s="3"/>
      <c r="CJ2869" s="3"/>
      <c r="CK2869" s="2"/>
      <c r="CL2869" s="2"/>
      <c r="CM2869" s="4"/>
      <c r="CN2869" s="4"/>
      <c r="CO2869" s="3"/>
      <c r="CP2869" s="4"/>
      <c r="CQ2869" s="3"/>
      <c r="CS2869" s="4"/>
      <c r="CT2869" s="3"/>
      <c r="CU2869" s="3"/>
    </row>
    <row r="2870" spans="1:99" ht="20.100000000000001" customHeight="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Y2870" s="4"/>
      <c r="Z2870" s="5"/>
      <c r="AB2870" s="6"/>
      <c r="AC2870" s="3"/>
      <c r="AD2870" s="3"/>
      <c r="AE2870" s="3"/>
      <c r="AF2870" s="3"/>
      <c r="AG2870" s="4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X2870" s="4"/>
      <c r="AZ2870" s="4"/>
      <c r="BA2870" s="4"/>
      <c r="BB2870" s="8"/>
      <c r="BC2870" s="3"/>
      <c r="BD2870" s="3"/>
      <c r="BF2870" s="5"/>
      <c r="BG2870" s="5"/>
      <c r="BH2870" s="5"/>
      <c r="BI2870" s="5"/>
      <c r="BJ2870" s="5"/>
      <c r="BK2870" s="3"/>
      <c r="BM2870" s="7"/>
      <c r="BN2870" s="3"/>
      <c r="BO2870" s="3"/>
      <c r="BQ2870" s="7"/>
      <c r="BR2870" s="3"/>
      <c r="BS2870" s="3"/>
      <c r="BV2870" s="4"/>
      <c r="BW2870" s="3"/>
      <c r="BX2870" s="3"/>
      <c r="BY2870" s="3"/>
      <c r="BZ2870" s="3"/>
      <c r="CA2870" s="3"/>
      <c r="CB2870" s="3"/>
      <c r="CC2870" s="3"/>
      <c r="CD2870" s="4"/>
      <c r="CE2870" s="4"/>
      <c r="CF2870" s="3"/>
      <c r="CG2870" s="3"/>
      <c r="CH2870" s="3"/>
      <c r="CI2870" s="3"/>
      <c r="CJ2870" s="3"/>
      <c r="CK2870" s="2"/>
      <c r="CL2870" s="2"/>
      <c r="CM2870" s="4"/>
      <c r="CN2870" s="4"/>
      <c r="CO2870" s="3"/>
      <c r="CP2870" s="4"/>
      <c r="CQ2870" s="3"/>
      <c r="CS2870" s="4"/>
      <c r="CT2870" s="3"/>
      <c r="CU2870" s="3"/>
    </row>
    <row r="2871" spans="1:99" ht="20.100000000000001" customHeight="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Y2871" s="4"/>
      <c r="Z2871" s="5"/>
      <c r="AB2871" s="6"/>
      <c r="AC2871" s="3"/>
      <c r="AD2871" s="3"/>
      <c r="AE2871" s="3"/>
      <c r="AF2871" s="3"/>
      <c r="AG2871" s="4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X2871" s="4"/>
      <c r="AZ2871" s="4"/>
      <c r="BA2871" s="4"/>
      <c r="BB2871" s="8"/>
      <c r="BC2871" s="3"/>
      <c r="BD2871" s="3"/>
      <c r="BF2871" s="5"/>
      <c r="BG2871" s="5"/>
      <c r="BH2871" s="5"/>
      <c r="BI2871" s="5"/>
      <c r="BJ2871" s="5"/>
      <c r="BK2871" s="3"/>
      <c r="BM2871" s="7"/>
      <c r="BN2871" s="3"/>
      <c r="BO2871" s="3"/>
      <c r="BQ2871" s="7"/>
      <c r="BR2871" s="3"/>
      <c r="BS2871" s="3"/>
      <c r="BV2871" s="4"/>
      <c r="BW2871" s="3"/>
      <c r="BX2871" s="3"/>
      <c r="BY2871" s="3"/>
      <c r="BZ2871" s="3"/>
      <c r="CA2871" s="3"/>
      <c r="CB2871" s="3"/>
      <c r="CC2871" s="3"/>
      <c r="CD2871" s="4"/>
      <c r="CE2871" s="4"/>
      <c r="CF2871" s="3"/>
      <c r="CG2871" s="3"/>
      <c r="CH2871" s="3"/>
      <c r="CI2871" s="3"/>
      <c r="CJ2871" s="3"/>
      <c r="CK2871" s="2"/>
      <c r="CL2871" s="2"/>
      <c r="CM2871" s="4"/>
      <c r="CN2871" s="4"/>
      <c r="CO2871" s="3"/>
      <c r="CP2871" s="4"/>
      <c r="CQ2871" s="3"/>
      <c r="CS2871" s="4"/>
      <c r="CT2871" s="3"/>
      <c r="CU2871" s="3"/>
    </row>
    <row r="2872" spans="1:99" ht="20.100000000000001" customHeight="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Y2872" s="4"/>
      <c r="Z2872" s="5"/>
      <c r="AB2872" s="6"/>
      <c r="AC2872" s="3"/>
      <c r="AD2872" s="3"/>
      <c r="AE2872" s="3"/>
      <c r="AF2872" s="3"/>
      <c r="AG2872" s="4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X2872" s="4"/>
      <c r="AZ2872" s="4"/>
      <c r="BA2872" s="4"/>
      <c r="BB2872" s="8"/>
      <c r="BC2872" s="3"/>
      <c r="BD2872" s="3"/>
      <c r="BF2872" s="5"/>
      <c r="BG2872" s="5"/>
      <c r="BH2872" s="5"/>
      <c r="BI2872" s="5"/>
      <c r="BJ2872" s="5"/>
      <c r="BK2872" s="3"/>
      <c r="BM2872" s="7"/>
      <c r="BN2872" s="3"/>
      <c r="BO2872" s="3"/>
      <c r="BQ2872" s="7"/>
      <c r="BR2872" s="3"/>
      <c r="BS2872" s="3"/>
      <c r="BV2872" s="4"/>
      <c r="BW2872" s="3"/>
      <c r="BX2872" s="3"/>
      <c r="BY2872" s="3"/>
      <c r="BZ2872" s="3"/>
      <c r="CA2872" s="3"/>
      <c r="CB2872" s="3"/>
      <c r="CC2872" s="3"/>
      <c r="CD2872" s="4"/>
      <c r="CE2872" s="4"/>
      <c r="CF2872" s="3"/>
      <c r="CG2872" s="3"/>
      <c r="CH2872" s="3"/>
      <c r="CI2872" s="3"/>
      <c r="CJ2872" s="3"/>
      <c r="CK2872" s="2"/>
      <c r="CL2872" s="2"/>
      <c r="CM2872" s="4"/>
      <c r="CN2872" s="4"/>
      <c r="CO2872" s="3"/>
      <c r="CP2872" s="4"/>
      <c r="CQ2872" s="3"/>
      <c r="CS2872" s="4"/>
      <c r="CT2872" s="3"/>
      <c r="CU2872" s="3"/>
    </row>
    <row r="2873" spans="1:99" ht="20.100000000000001" customHeight="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Y2873" s="4"/>
      <c r="Z2873" s="5"/>
      <c r="AB2873" s="6"/>
      <c r="AC2873" s="3"/>
      <c r="AD2873" s="3"/>
      <c r="AE2873" s="3"/>
      <c r="AF2873" s="3"/>
      <c r="AG2873" s="4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X2873" s="4"/>
      <c r="AZ2873" s="4"/>
      <c r="BA2873" s="4"/>
      <c r="BB2873" s="8"/>
      <c r="BC2873" s="3"/>
      <c r="BD2873" s="3"/>
      <c r="BF2873" s="5"/>
      <c r="BG2873" s="5"/>
      <c r="BH2873" s="5"/>
      <c r="BI2873" s="5"/>
      <c r="BJ2873" s="5"/>
      <c r="BK2873" s="3"/>
      <c r="BM2873" s="7"/>
      <c r="BN2873" s="3"/>
      <c r="BO2873" s="3"/>
      <c r="BQ2873" s="7"/>
      <c r="BR2873" s="3"/>
      <c r="BS2873" s="3"/>
      <c r="BV2873" s="4"/>
      <c r="BW2873" s="3"/>
      <c r="BX2873" s="3"/>
      <c r="BY2873" s="3"/>
      <c r="BZ2873" s="3"/>
      <c r="CA2873" s="3"/>
      <c r="CB2873" s="3"/>
      <c r="CC2873" s="3"/>
      <c r="CD2873" s="4"/>
      <c r="CE2873" s="4"/>
      <c r="CF2873" s="3"/>
      <c r="CG2873" s="3"/>
      <c r="CH2873" s="3"/>
      <c r="CI2873" s="3"/>
      <c r="CJ2873" s="3"/>
      <c r="CK2873" s="2"/>
      <c r="CL2873" s="2"/>
      <c r="CM2873" s="4"/>
      <c r="CN2873" s="4"/>
      <c r="CO2873" s="3"/>
      <c r="CP2873" s="4"/>
      <c r="CQ2873" s="3"/>
      <c r="CS2873" s="4"/>
      <c r="CT2873" s="3"/>
      <c r="CU2873" s="3"/>
    </row>
    <row r="2874" spans="1:99" ht="20.100000000000001" customHeight="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Y2874" s="4"/>
      <c r="Z2874" s="5"/>
      <c r="AB2874" s="6"/>
      <c r="AC2874" s="3"/>
      <c r="AD2874" s="3"/>
      <c r="AE2874" s="3"/>
      <c r="AF2874" s="3"/>
      <c r="AG2874" s="4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X2874" s="4"/>
      <c r="AZ2874" s="4"/>
      <c r="BA2874" s="4"/>
      <c r="BB2874" s="8"/>
      <c r="BC2874" s="3"/>
      <c r="BD2874" s="3"/>
      <c r="BF2874" s="5"/>
      <c r="BG2874" s="5"/>
      <c r="BH2874" s="5"/>
      <c r="BI2874" s="5"/>
      <c r="BJ2874" s="5"/>
      <c r="BK2874" s="3"/>
      <c r="BM2874" s="7"/>
      <c r="BN2874" s="3"/>
      <c r="BO2874" s="3"/>
      <c r="BQ2874" s="7"/>
      <c r="BR2874" s="3"/>
      <c r="BS2874" s="3"/>
      <c r="BV2874" s="4"/>
      <c r="BW2874" s="3"/>
      <c r="BX2874" s="3"/>
      <c r="BY2874" s="3"/>
      <c r="BZ2874" s="3"/>
      <c r="CA2874" s="3"/>
      <c r="CB2874" s="3"/>
      <c r="CC2874" s="3"/>
      <c r="CD2874" s="4"/>
      <c r="CE2874" s="4"/>
      <c r="CF2874" s="3"/>
      <c r="CG2874" s="3"/>
      <c r="CH2874" s="3"/>
      <c r="CI2874" s="3"/>
      <c r="CJ2874" s="3"/>
      <c r="CK2874" s="2"/>
      <c r="CL2874" s="2"/>
      <c r="CM2874" s="4"/>
      <c r="CN2874" s="4"/>
      <c r="CO2874" s="3"/>
      <c r="CP2874" s="4"/>
      <c r="CQ2874" s="3"/>
      <c r="CS2874" s="4"/>
      <c r="CT2874" s="3"/>
      <c r="CU2874" s="3"/>
    </row>
    <row r="2875" spans="1:99" ht="20.100000000000001" customHeight="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Y2875" s="4"/>
      <c r="Z2875" s="5"/>
      <c r="AB2875" s="6"/>
      <c r="AC2875" s="3"/>
      <c r="AD2875" s="3"/>
      <c r="AE2875" s="3"/>
      <c r="AF2875" s="3"/>
      <c r="AG2875" s="4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X2875" s="4"/>
      <c r="AZ2875" s="4"/>
      <c r="BA2875" s="4"/>
      <c r="BB2875" s="8"/>
      <c r="BC2875" s="3"/>
      <c r="BD2875" s="3"/>
      <c r="BF2875" s="5"/>
      <c r="BG2875" s="5"/>
      <c r="BH2875" s="5"/>
      <c r="BI2875" s="5"/>
      <c r="BJ2875" s="5"/>
      <c r="BK2875" s="3"/>
      <c r="BM2875" s="7"/>
      <c r="BN2875" s="3"/>
      <c r="BO2875" s="3"/>
      <c r="BQ2875" s="7"/>
      <c r="BR2875" s="3"/>
      <c r="BS2875" s="3"/>
      <c r="BV2875" s="4"/>
      <c r="BW2875" s="3"/>
      <c r="BX2875" s="3"/>
      <c r="BY2875" s="3"/>
      <c r="BZ2875" s="3"/>
      <c r="CA2875" s="3"/>
      <c r="CB2875" s="3"/>
      <c r="CC2875" s="3"/>
      <c r="CD2875" s="4"/>
      <c r="CE2875" s="4"/>
      <c r="CF2875" s="3"/>
      <c r="CG2875" s="3"/>
      <c r="CH2875" s="3"/>
      <c r="CI2875" s="3"/>
      <c r="CJ2875" s="3"/>
      <c r="CK2875" s="2"/>
      <c r="CL2875" s="2"/>
      <c r="CM2875" s="4"/>
      <c r="CN2875" s="4"/>
      <c r="CO2875" s="3"/>
      <c r="CP2875" s="4"/>
      <c r="CQ2875" s="3"/>
      <c r="CS2875" s="4"/>
      <c r="CT2875" s="3"/>
      <c r="CU2875" s="3"/>
    </row>
    <row r="2876" spans="1:99" ht="20.100000000000001" customHeight="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Y2876" s="4"/>
      <c r="Z2876" s="5"/>
      <c r="AB2876" s="6"/>
      <c r="AC2876" s="3"/>
      <c r="AD2876" s="3"/>
      <c r="AE2876" s="3"/>
      <c r="AF2876" s="3"/>
      <c r="AG2876" s="4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X2876" s="4"/>
      <c r="AZ2876" s="4"/>
      <c r="BA2876" s="4"/>
      <c r="BB2876" s="8"/>
      <c r="BC2876" s="3"/>
      <c r="BD2876" s="3"/>
      <c r="BF2876" s="5"/>
      <c r="BG2876" s="5"/>
      <c r="BH2876" s="5"/>
      <c r="BI2876" s="5"/>
      <c r="BJ2876" s="5"/>
      <c r="BK2876" s="3"/>
      <c r="BM2876" s="7"/>
      <c r="BN2876" s="3"/>
      <c r="BO2876" s="3"/>
      <c r="BQ2876" s="7"/>
      <c r="BR2876" s="3"/>
      <c r="BS2876" s="3"/>
      <c r="BV2876" s="4"/>
      <c r="BW2876" s="3"/>
      <c r="BX2876" s="3"/>
      <c r="BY2876" s="3"/>
      <c r="BZ2876" s="3"/>
      <c r="CA2876" s="3"/>
      <c r="CB2876" s="3"/>
      <c r="CC2876" s="3"/>
      <c r="CD2876" s="4"/>
      <c r="CE2876" s="4"/>
      <c r="CF2876" s="3"/>
      <c r="CG2876" s="3"/>
      <c r="CH2876" s="3"/>
      <c r="CI2876" s="3"/>
      <c r="CJ2876" s="3"/>
      <c r="CK2876" s="2"/>
      <c r="CL2876" s="2"/>
      <c r="CM2876" s="4"/>
      <c r="CN2876" s="4"/>
      <c r="CO2876" s="3"/>
      <c r="CP2876" s="4"/>
      <c r="CQ2876" s="3"/>
      <c r="CS2876" s="4"/>
      <c r="CT2876" s="3"/>
      <c r="CU2876" s="3"/>
    </row>
    <row r="2877" spans="1:99" ht="20.100000000000001" customHeight="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Y2877" s="4"/>
      <c r="Z2877" s="5"/>
      <c r="AB2877" s="6"/>
      <c r="AC2877" s="3"/>
      <c r="AD2877" s="3"/>
      <c r="AE2877" s="3"/>
      <c r="AF2877" s="3"/>
      <c r="AG2877" s="4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X2877" s="4"/>
      <c r="AZ2877" s="4"/>
      <c r="BA2877" s="4"/>
      <c r="BB2877" s="8"/>
      <c r="BC2877" s="3"/>
      <c r="BD2877" s="3"/>
      <c r="BF2877" s="5"/>
      <c r="BG2877" s="5"/>
      <c r="BH2877" s="5"/>
      <c r="BI2877" s="5"/>
      <c r="BJ2877" s="5"/>
      <c r="BK2877" s="3"/>
      <c r="BM2877" s="7"/>
      <c r="BN2877" s="3"/>
      <c r="BO2877" s="3"/>
      <c r="BQ2877" s="7"/>
      <c r="BR2877" s="3"/>
      <c r="BS2877" s="3"/>
      <c r="BV2877" s="4"/>
      <c r="BW2877" s="3"/>
      <c r="BX2877" s="3"/>
      <c r="BY2877" s="3"/>
      <c r="BZ2877" s="3"/>
      <c r="CA2877" s="3"/>
      <c r="CB2877" s="3"/>
      <c r="CC2877" s="3"/>
      <c r="CD2877" s="4"/>
      <c r="CE2877" s="4"/>
      <c r="CF2877" s="3"/>
      <c r="CG2877" s="3"/>
      <c r="CH2877" s="3"/>
      <c r="CI2877" s="3"/>
      <c r="CJ2877" s="3"/>
      <c r="CK2877" s="2"/>
      <c r="CL2877" s="2"/>
      <c r="CM2877" s="4"/>
      <c r="CN2877" s="4"/>
      <c r="CO2877" s="3"/>
      <c r="CP2877" s="4"/>
      <c r="CQ2877" s="3"/>
      <c r="CS2877" s="4"/>
      <c r="CT2877" s="3"/>
      <c r="CU2877" s="3"/>
    </row>
    <row r="2878" spans="1:99" ht="20.100000000000001" customHeight="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Y2878" s="4"/>
      <c r="Z2878" s="5"/>
      <c r="AB2878" s="6"/>
      <c r="AC2878" s="3"/>
      <c r="AD2878" s="3"/>
      <c r="AE2878" s="3"/>
      <c r="AF2878" s="3"/>
      <c r="AG2878" s="4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X2878" s="4"/>
      <c r="AZ2878" s="4"/>
      <c r="BA2878" s="4"/>
      <c r="BB2878" s="8"/>
      <c r="BC2878" s="3"/>
      <c r="BD2878" s="3"/>
      <c r="BF2878" s="5"/>
      <c r="BG2878" s="5"/>
      <c r="BH2878" s="5"/>
      <c r="BI2878" s="5"/>
      <c r="BJ2878" s="5"/>
      <c r="BK2878" s="3"/>
      <c r="BM2878" s="7"/>
      <c r="BN2878" s="3"/>
      <c r="BO2878" s="3"/>
      <c r="BQ2878" s="7"/>
      <c r="BR2878" s="3"/>
      <c r="BS2878" s="3"/>
      <c r="BV2878" s="4"/>
      <c r="BW2878" s="3"/>
      <c r="BX2878" s="3"/>
      <c r="BY2878" s="3"/>
      <c r="BZ2878" s="3"/>
      <c r="CA2878" s="3"/>
      <c r="CB2878" s="3"/>
      <c r="CC2878" s="3"/>
      <c r="CD2878" s="4"/>
      <c r="CE2878" s="4"/>
      <c r="CF2878" s="3"/>
      <c r="CG2878" s="3"/>
      <c r="CH2878" s="3"/>
      <c r="CI2878" s="3"/>
      <c r="CJ2878" s="3"/>
      <c r="CK2878" s="2"/>
      <c r="CL2878" s="2"/>
      <c r="CM2878" s="4"/>
      <c r="CN2878" s="4"/>
      <c r="CO2878" s="3"/>
      <c r="CP2878" s="4"/>
      <c r="CQ2878" s="3"/>
      <c r="CS2878" s="4"/>
      <c r="CT2878" s="3"/>
      <c r="CU2878" s="3"/>
    </row>
    <row r="2879" spans="1:99" ht="20.100000000000001" customHeight="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Y2879" s="4"/>
      <c r="Z2879" s="5"/>
      <c r="AB2879" s="6"/>
      <c r="AC2879" s="3"/>
      <c r="AD2879" s="3"/>
      <c r="AE2879" s="3"/>
      <c r="AF2879" s="3"/>
      <c r="AG2879" s="4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X2879" s="4"/>
      <c r="AZ2879" s="4"/>
      <c r="BA2879" s="4"/>
      <c r="BB2879" s="8"/>
      <c r="BC2879" s="3"/>
      <c r="BD2879" s="3"/>
      <c r="BF2879" s="5"/>
      <c r="BG2879" s="5"/>
      <c r="BH2879" s="5"/>
      <c r="BI2879" s="5"/>
      <c r="BJ2879" s="5"/>
      <c r="BK2879" s="3"/>
      <c r="BM2879" s="7"/>
      <c r="BN2879" s="3"/>
      <c r="BO2879" s="3"/>
      <c r="BQ2879" s="7"/>
      <c r="BR2879" s="3"/>
      <c r="BS2879" s="3"/>
      <c r="BV2879" s="4"/>
      <c r="BW2879" s="3"/>
      <c r="BX2879" s="3"/>
      <c r="BY2879" s="3"/>
      <c r="BZ2879" s="3"/>
      <c r="CA2879" s="3"/>
      <c r="CB2879" s="3"/>
      <c r="CC2879" s="3"/>
      <c r="CD2879" s="4"/>
      <c r="CE2879" s="4"/>
      <c r="CF2879" s="3"/>
      <c r="CG2879" s="3"/>
      <c r="CH2879" s="3"/>
      <c r="CI2879" s="3"/>
      <c r="CJ2879" s="3"/>
      <c r="CK2879" s="2"/>
      <c r="CL2879" s="2"/>
      <c r="CM2879" s="4"/>
      <c r="CN2879" s="4"/>
      <c r="CO2879" s="3"/>
      <c r="CP2879" s="4"/>
      <c r="CQ2879" s="3"/>
      <c r="CS2879" s="4"/>
      <c r="CT2879" s="3"/>
      <c r="CU2879" s="3"/>
    </row>
    <row r="2880" spans="1:99" ht="20.100000000000001" customHeight="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Y2880" s="4"/>
      <c r="Z2880" s="5"/>
      <c r="AB2880" s="6"/>
      <c r="AC2880" s="3"/>
      <c r="AD2880" s="3"/>
      <c r="AE2880" s="3"/>
      <c r="AF2880" s="3"/>
      <c r="AG2880" s="4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X2880" s="4"/>
      <c r="AZ2880" s="4"/>
      <c r="BA2880" s="4"/>
      <c r="BB2880" s="8"/>
      <c r="BC2880" s="3"/>
      <c r="BD2880" s="3"/>
      <c r="BF2880" s="5"/>
      <c r="BG2880" s="5"/>
      <c r="BH2880" s="5"/>
      <c r="BI2880" s="5"/>
      <c r="BJ2880" s="5"/>
      <c r="BK2880" s="3"/>
      <c r="BM2880" s="7"/>
      <c r="BN2880" s="3"/>
      <c r="BO2880" s="3"/>
      <c r="BQ2880" s="7"/>
      <c r="BR2880" s="3"/>
      <c r="BS2880" s="3"/>
      <c r="BV2880" s="4"/>
      <c r="BW2880" s="3"/>
      <c r="BX2880" s="3"/>
      <c r="BY2880" s="3"/>
      <c r="BZ2880" s="3"/>
      <c r="CA2880" s="3"/>
      <c r="CB2880" s="3"/>
      <c r="CC2880" s="3"/>
      <c r="CD2880" s="4"/>
      <c r="CE2880" s="4"/>
      <c r="CF2880" s="3"/>
      <c r="CG2880" s="3"/>
      <c r="CH2880" s="3"/>
      <c r="CI2880" s="3"/>
      <c r="CJ2880" s="3"/>
      <c r="CK2880" s="2"/>
      <c r="CL2880" s="2"/>
      <c r="CM2880" s="4"/>
      <c r="CN2880" s="4"/>
      <c r="CO2880" s="3"/>
      <c r="CP2880" s="4"/>
      <c r="CQ2880" s="3"/>
      <c r="CS2880" s="4"/>
      <c r="CT2880" s="3"/>
      <c r="CU2880" s="3"/>
    </row>
    <row r="2881" spans="1:99" ht="20.100000000000001" customHeight="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Y2881" s="4"/>
      <c r="Z2881" s="5"/>
      <c r="AB2881" s="6"/>
      <c r="AC2881" s="3"/>
      <c r="AD2881" s="3"/>
      <c r="AE2881" s="3"/>
      <c r="AF2881" s="3"/>
      <c r="AG2881" s="4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X2881" s="4"/>
      <c r="AZ2881" s="4"/>
      <c r="BA2881" s="4"/>
      <c r="BB2881" s="8"/>
      <c r="BC2881" s="3"/>
      <c r="BD2881" s="3"/>
      <c r="BF2881" s="5"/>
      <c r="BG2881" s="5"/>
      <c r="BH2881" s="5"/>
      <c r="BI2881" s="5"/>
      <c r="BJ2881" s="5"/>
      <c r="BK2881" s="3"/>
      <c r="BM2881" s="7"/>
      <c r="BN2881" s="3"/>
      <c r="BO2881" s="3"/>
      <c r="BQ2881" s="7"/>
      <c r="BR2881" s="3"/>
      <c r="BS2881" s="3"/>
      <c r="BV2881" s="4"/>
      <c r="BW2881" s="3"/>
      <c r="BX2881" s="3"/>
      <c r="BY2881" s="3"/>
      <c r="BZ2881" s="3"/>
      <c r="CA2881" s="3"/>
      <c r="CB2881" s="3"/>
      <c r="CC2881" s="3"/>
      <c r="CD2881" s="4"/>
      <c r="CE2881" s="4"/>
      <c r="CF2881" s="3"/>
      <c r="CG2881" s="3"/>
      <c r="CH2881" s="3"/>
      <c r="CI2881" s="3"/>
      <c r="CJ2881" s="3"/>
      <c r="CK2881" s="2"/>
      <c r="CL2881" s="2"/>
      <c r="CM2881" s="4"/>
      <c r="CN2881" s="4"/>
      <c r="CO2881" s="3"/>
      <c r="CP2881" s="4"/>
      <c r="CQ2881" s="3"/>
      <c r="CS2881" s="4"/>
      <c r="CT2881" s="3"/>
      <c r="CU2881" s="3"/>
    </row>
    <row r="2882" spans="1:99" ht="20.100000000000001" customHeight="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Y2882" s="4"/>
      <c r="Z2882" s="5"/>
      <c r="AB2882" s="6"/>
      <c r="AC2882" s="3"/>
      <c r="AD2882" s="3"/>
      <c r="AE2882" s="3"/>
      <c r="AF2882" s="3"/>
      <c r="AG2882" s="4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X2882" s="4"/>
      <c r="AZ2882" s="4"/>
      <c r="BA2882" s="4"/>
      <c r="BB2882" s="8"/>
      <c r="BC2882" s="3"/>
      <c r="BD2882" s="3"/>
      <c r="BF2882" s="5"/>
      <c r="BG2882" s="5"/>
      <c r="BH2882" s="5"/>
      <c r="BI2882" s="5"/>
      <c r="BJ2882" s="5"/>
      <c r="BK2882" s="3"/>
      <c r="BM2882" s="7"/>
      <c r="BN2882" s="3"/>
      <c r="BO2882" s="3"/>
      <c r="BQ2882" s="7"/>
      <c r="BR2882" s="3"/>
      <c r="BS2882" s="3"/>
      <c r="BV2882" s="4"/>
      <c r="BW2882" s="3"/>
      <c r="BX2882" s="3"/>
      <c r="BY2882" s="3"/>
      <c r="BZ2882" s="3"/>
      <c r="CA2882" s="3"/>
      <c r="CB2882" s="3"/>
      <c r="CC2882" s="3"/>
      <c r="CD2882" s="4"/>
      <c r="CE2882" s="4"/>
      <c r="CF2882" s="3"/>
      <c r="CG2882" s="3"/>
      <c r="CH2882" s="3"/>
      <c r="CI2882" s="3"/>
      <c r="CJ2882" s="3"/>
      <c r="CK2882" s="2"/>
      <c r="CL2882" s="2"/>
      <c r="CM2882" s="4"/>
      <c r="CN2882" s="4"/>
      <c r="CO2882" s="3"/>
      <c r="CP2882" s="4"/>
      <c r="CQ2882" s="3"/>
      <c r="CS2882" s="4"/>
      <c r="CT2882" s="3"/>
      <c r="CU2882" s="3"/>
    </row>
    <row r="2883" spans="1:99" ht="20.100000000000001" customHeight="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Y2883" s="4"/>
      <c r="Z2883" s="5"/>
      <c r="AB2883" s="6"/>
      <c r="AC2883" s="3"/>
      <c r="AD2883" s="3"/>
      <c r="AE2883" s="3"/>
      <c r="AF2883" s="3"/>
      <c r="AG2883" s="4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X2883" s="4"/>
      <c r="AZ2883" s="4"/>
      <c r="BA2883" s="4"/>
      <c r="BB2883" s="8"/>
      <c r="BC2883" s="3"/>
      <c r="BD2883" s="3"/>
      <c r="BF2883" s="5"/>
      <c r="BG2883" s="5"/>
      <c r="BH2883" s="5"/>
      <c r="BI2883" s="5"/>
      <c r="BJ2883" s="5"/>
      <c r="BK2883" s="3"/>
      <c r="BM2883" s="7"/>
      <c r="BN2883" s="3"/>
      <c r="BO2883" s="3"/>
      <c r="BQ2883" s="7"/>
      <c r="BR2883" s="3"/>
      <c r="BS2883" s="3"/>
      <c r="BV2883" s="4"/>
      <c r="BW2883" s="3"/>
      <c r="BX2883" s="3"/>
      <c r="BY2883" s="3"/>
      <c r="BZ2883" s="3"/>
      <c r="CA2883" s="3"/>
      <c r="CB2883" s="3"/>
      <c r="CC2883" s="3"/>
      <c r="CD2883" s="4"/>
      <c r="CE2883" s="4"/>
      <c r="CF2883" s="3"/>
      <c r="CG2883" s="3"/>
      <c r="CH2883" s="3"/>
      <c r="CI2883" s="3"/>
      <c r="CJ2883" s="3"/>
      <c r="CK2883" s="2"/>
      <c r="CL2883" s="2"/>
      <c r="CM2883" s="4"/>
      <c r="CN2883" s="4"/>
      <c r="CO2883" s="3"/>
      <c r="CP2883" s="4"/>
      <c r="CQ2883" s="3"/>
      <c r="CS2883" s="4"/>
      <c r="CT2883" s="3"/>
      <c r="CU2883" s="3"/>
    </row>
    <row r="2884" spans="1:99" ht="20.100000000000001" customHeight="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Y2884" s="4"/>
      <c r="Z2884" s="5"/>
      <c r="AB2884" s="6"/>
      <c r="AC2884" s="3"/>
      <c r="AD2884" s="3"/>
      <c r="AE2884" s="3"/>
      <c r="AF2884" s="3"/>
      <c r="AG2884" s="4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X2884" s="4"/>
      <c r="AZ2884" s="4"/>
      <c r="BA2884" s="4"/>
      <c r="BB2884" s="8"/>
      <c r="BC2884" s="3"/>
      <c r="BD2884" s="3"/>
      <c r="BF2884" s="5"/>
      <c r="BG2884" s="5"/>
      <c r="BH2884" s="5"/>
      <c r="BI2884" s="5"/>
      <c r="BJ2884" s="5"/>
      <c r="BK2884" s="3"/>
      <c r="BM2884" s="7"/>
      <c r="BN2884" s="3"/>
      <c r="BO2884" s="3"/>
      <c r="BQ2884" s="7"/>
      <c r="BR2884" s="3"/>
      <c r="BS2884" s="3"/>
      <c r="BV2884" s="4"/>
      <c r="BW2884" s="3"/>
      <c r="BX2884" s="3"/>
      <c r="BY2884" s="3"/>
      <c r="BZ2884" s="3"/>
      <c r="CA2884" s="3"/>
      <c r="CB2884" s="3"/>
      <c r="CC2884" s="3"/>
      <c r="CD2884" s="4"/>
      <c r="CE2884" s="4"/>
      <c r="CF2884" s="3"/>
      <c r="CG2884" s="3"/>
      <c r="CH2884" s="3"/>
      <c r="CI2884" s="3"/>
      <c r="CJ2884" s="3"/>
      <c r="CK2884" s="2"/>
      <c r="CL2884" s="2"/>
      <c r="CM2884" s="4"/>
      <c r="CN2884" s="4"/>
      <c r="CO2884" s="3"/>
      <c r="CP2884" s="4"/>
      <c r="CQ2884" s="3"/>
      <c r="CS2884" s="4"/>
      <c r="CT2884" s="3"/>
      <c r="CU2884" s="3"/>
    </row>
    <row r="2885" spans="1:99" ht="20.100000000000001" customHeight="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Y2885" s="4"/>
      <c r="Z2885" s="5"/>
      <c r="AB2885" s="6"/>
      <c r="AC2885" s="3"/>
      <c r="AD2885" s="3"/>
      <c r="AE2885" s="3"/>
      <c r="AF2885" s="3"/>
      <c r="AG2885" s="4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X2885" s="4"/>
      <c r="AZ2885" s="4"/>
      <c r="BA2885" s="4"/>
      <c r="BB2885" s="8"/>
      <c r="BC2885" s="3"/>
      <c r="BD2885" s="3"/>
      <c r="BF2885" s="5"/>
      <c r="BG2885" s="5"/>
      <c r="BH2885" s="5"/>
      <c r="BI2885" s="5"/>
      <c r="BJ2885" s="5"/>
      <c r="BK2885" s="3"/>
      <c r="BM2885" s="7"/>
      <c r="BN2885" s="3"/>
      <c r="BO2885" s="3"/>
      <c r="BQ2885" s="7"/>
      <c r="BR2885" s="3"/>
      <c r="BS2885" s="3"/>
      <c r="BV2885" s="4"/>
      <c r="BW2885" s="3"/>
      <c r="BX2885" s="3"/>
      <c r="BY2885" s="3"/>
      <c r="BZ2885" s="3"/>
      <c r="CA2885" s="3"/>
      <c r="CB2885" s="3"/>
      <c r="CC2885" s="3"/>
      <c r="CD2885" s="4"/>
      <c r="CE2885" s="4"/>
      <c r="CF2885" s="3"/>
      <c r="CG2885" s="3"/>
      <c r="CH2885" s="3"/>
      <c r="CI2885" s="3"/>
      <c r="CJ2885" s="3"/>
      <c r="CK2885" s="2"/>
      <c r="CL2885" s="2"/>
      <c r="CM2885" s="4"/>
      <c r="CN2885" s="4"/>
      <c r="CO2885" s="3"/>
      <c r="CP2885" s="4"/>
      <c r="CQ2885" s="3"/>
      <c r="CS2885" s="4"/>
      <c r="CT2885" s="3"/>
      <c r="CU2885" s="3"/>
    </row>
    <row r="2886" spans="1:99" ht="20.100000000000001" customHeight="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Y2886" s="4"/>
      <c r="Z2886" s="5"/>
      <c r="AB2886" s="6"/>
      <c r="AC2886" s="3"/>
      <c r="AD2886" s="3"/>
      <c r="AE2886" s="3"/>
      <c r="AF2886" s="3"/>
      <c r="AG2886" s="4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X2886" s="4"/>
      <c r="AZ2886" s="4"/>
      <c r="BA2886" s="4"/>
      <c r="BB2886" s="8"/>
      <c r="BC2886" s="3"/>
      <c r="BD2886" s="3"/>
      <c r="BF2886" s="5"/>
      <c r="BG2886" s="5"/>
      <c r="BH2886" s="5"/>
      <c r="BI2886" s="5"/>
      <c r="BJ2886" s="5"/>
      <c r="BK2886" s="3"/>
      <c r="BM2886" s="7"/>
      <c r="BN2886" s="3"/>
      <c r="BO2886" s="3"/>
      <c r="BQ2886" s="7"/>
      <c r="BR2886" s="3"/>
      <c r="BS2886" s="3"/>
      <c r="BV2886" s="4"/>
      <c r="BW2886" s="3"/>
      <c r="BX2886" s="3"/>
      <c r="BY2886" s="3"/>
      <c r="BZ2886" s="3"/>
      <c r="CA2886" s="3"/>
      <c r="CB2886" s="3"/>
      <c r="CC2886" s="3"/>
      <c r="CD2886" s="4"/>
      <c r="CE2886" s="4"/>
      <c r="CF2886" s="3"/>
      <c r="CG2886" s="3"/>
      <c r="CH2886" s="3"/>
      <c r="CI2886" s="3"/>
      <c r="CJ2886" s="3"/>
      <c r="CK2886" s="2"/>
      <c r="CL2886" s="2"/>
      <c r="CM2886" s="4"/>
      <c r="CN2886" s="4"/>
      <c r="CO2886" s="3"/>
      <c r="CP2886" s="4"/>
      <c r="CQ2886" s="3"/>
      <c r="CS2886" s="4"/>
      <c r="CT2886" s="3"/>
      <c r="CU2886" s="3"/>
    </row>
    <row r="2887" spans="1:99" ht="20.100000000000001" customHeight="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Y2887" s="4"/>
      <c r="Z2887" s="5"/>
      <c r="AB2887" s="6"/>
      <c r="AC2887" s="3"/>
      <c r="AD2887" s="3"/>
      <c r="AE2887" s="3"/>
      <c r="AF2887" s="3"/>
      <c r="AG2887" s="4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X2887" s="4"/>
      <c r="AZ2887" s="4"/>
      <c r="BA2887" s="4"/>
      <c r="BB2887" s="8"/>
      <c r="BC2887" s="3"/>
      <c r="BD2887" s="3"/>
      <c r="BF2887" s="5"/>
      <c r="BG2887" s="5"/>
      <c r="BH2887" s="5"/>
      <c r="BI2887" s="5"/>
      <c r="BJ2887" s="5"/>
      <c r="BK2887" s="3"/>
      <c r="BM2887" s="7"/>
      <c r="BN2887" s="3"/>
      <c r="BO2887" s="3"/>
      <c r="BQ2887" s="7"/>
      <c r="BR2887" s="3"/>
      <c r="BS2887" s="3"/>
      <c r="BV2887" s="4"/>
      <c r="BW2887" s="3"/>
      <c r="BX2887" s="3"/>
      <c r="BY2887" s="3"/>
      <c r="BZ2887" s="3"/>
      <c r="CA2887" s="3"/>
      <c r="CB2887" s="3"/>
      <c r="CC2887" s="3"/>
      <c r="CD2887" s="4"/>
      <c r="CE2887" s="4"/>
      <c r="CF2887" s="3"/>
      <c r="CG2887" s="3"/>
      <c r="CH2887" s="3"/>
      <c r="CI2887" s="3"/>
      <c r="CJ2887" s="3"/>
      <c r="CK2887" s="2"/>
      <c r="CL2887" s="2"/>
      <c r="CM2887" s="4"/>
      <c r="CN2887" s="4"/>
      <c r="CO2887" s="3"/>
      <c r="CP2887" s="4"/>
      <c r="CQ2887" s="3"/>
      <c r="CS2887" s="4"/>
      <c r="CT2887" s="3"/>
      <c r="CU2887" s="3"/>
    </row>
    <row r="2888" spans="1:99" ht="20.100000000000001" customHeight="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Y2888" s="4"/>
      <c r="Z2888" s="5"/>
      <c r="AB2888" s="6"/>
      <c r="AC2888" s="3"/>
      <c r="AD2888" s="3"/>
      <c r="AE2888" s="3"/>
      <c r="AF2888" s="3"/>
      <c r="AG2888" s="4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X2888" s="4"/>
      <c r="AZ2888" s="4"/>
      <c r="BA2888" s="4"/>
      <c r="BB2888" s="8"/>
      <c r="BC2888" s="3"/>
      <c r="BD2888" s="3"/>
      <c r="BF2888" s="5"/>
      <c r="BG2888" s="5"/>
      <c r="BH2888" s="5"/>
      <c r="BI2888" s="5"/>
      <c r="BJ2888" s="5"/>
      <c r="BK2888" s="3"/>
      <c r="BM2888" s="7"/>
      <c r="BN2888" s="3"/>
      <c r="BO2888" s="3"/>
      <c r="BQ2888" s="7"/>
      <c r="BR2888" s="3"/>
      <c r="BS2888" s="3"/>
      <c r="BV2888" s="4"/>
      <c r="BW2888" s="3"/>
      <c r="BX2888" s="3"/>
      <c r="BY2888" s="3"/>
      <c r="BZ2888" s="3"/>
      <c r="CA2888" s="3"/>
      <c r="CB2888" s="3"/>
      <c r="CC2888" s="3"/>
      <c r="CD2888" s="4"/>
      <c r="CE2888" s="4"/>
      <c r="CF2888" s="3"/>
      <c r="CG2888" s="3"/>
      <c r="CH2888" s="3"/>
      <c r="CI2888" s="3"/>
      <c r="CJ2888" s="3"/>
      <c r="CK2888" s="2"/>
      <c r="CL2888" s="2"/>
      <c r="CM2888" s="4"/>
      <c r="CN2888" s="4"/>
      <c r="CO2888" s="3"/>
      <c r="CP2888" s="4"/>
      <c r="CQ2888" s="3"/>
      <c r="CS2888" s="4"/>
      <c r="CT2888" s="3"/>
      <c r="CU2888" s="3"/>
    </row>
    <row r="2889" spans="1:99" ht="20.100000000000001" customHeight="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Y2889" s="4"/>
      <c r="Z2889" s="5"/>
      <c r="AB2889" s="6"/>
      <c r="AC2889" s="3"/>
      <c r="AD2889" s="3"/>
      <c r="AE2889" s="3"/>
      <c r="AF2889" s="3"/>
      <c r="AG2889" s="4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X2889" s="4"/>
      <c r="AZ2889" s="4"/>
      <c r="BA2889" s="4"/>
      <c r="BB2889" s="8"/>
      <c r="BC2889" s="3"/>
      <c r="BD2889" s="3"/>
      <c r="BF2889" s="5"/>
      <c r="BG2889" s="5"/>
      <c r="BH2889" s="5"/>
      <c r="BI2889" s="5"/>
      <c r="BJ2889" s="5"/>
      <c r="BK2889" s="3"/>
      <c r="BM2889" s="7"/>
      <c r="BN2889" s="3"/>
      <c r="BO2889" s="3"/>
      <c r="BQ2889" s="7"/>
      <c r="BR2889" s="3"/>
      <c r="BS2889" s="3"/>
      <c r="BV2889" s="4"/>
      <c r="BW2889" s="3"/>
      <c r="BX2889" s="3"/>
      <c r="BY2889" s="3"/>
      <c r="BZ2889" s="3"/>
      <c r="CA2889" s="3"/>
      <c r="CB2889" s="3"/>
      <c r="CC2889" s="3"/>
      <c r="CD2889" s="4"/>
      <c r="CE2889" s="4"/>
      <c r="CF2889" s="3"/>
      <c r="CG2889" s="3"/>
      <c r="CH2889" s="3"/>
      <c r="CI2889" s="3"/>
      <c r="CJ2889" s="3"/>
      <c r="CK2889" s="2"/>
      <c r="CL2889" s="2"/>
      <c r="CM2889" s="4"/>
      <c r="CN2889" s="4"/>
      <c r="CO2889" s="3"/>
      <c r="CP2889" s="4"/>
      <c r="CQ2889" s="3"/>
      <c r="CS2889" s="4"/>
      <c r="CT2889" s="3"/>
      <c r="CU2889" s="3"/>
    </row>
    <row r="2890" spans="1:99" ht="20.100000000000001" customHeight="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Y2890" s="4"/>
      <c r="Z2890" s="5"/>
      <c r="AB2890" s="6"/>
      <c r="AC2890" s="3"/>
      <c r="AD2890" s="3"/>
      <c r="AE2890" s="3"/>
      <c r="AF2890" s="3"/>
      <c r="AG2890" s="4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X2890" s="4"/>
      <c r="AZ2890" s="4"/>
      <c r="BA2890" s="4"/>
      <c r="BB2890" s="8"/>
      <c r="BC2890" s="3"/>
      <c r="BD2890" s="3"/>
      <c r="BF2890" s="5"/>
      <c r="BG2890" s="5"/>
      <c r="BH2890" s="5"/>
      <c r="BI2890" s="5"/>
      <c r="BJ2890" s="5"/>
      <c r="BK2890" s="3"/>
      <c r="BM2890" s="7"/>
      <c r="BN2890" s="3"/>
      <c r="BO2890" s="3"/>
      <c r="BQ2890" s="7"/>
      <c r="BR2890" s="3"/>
      <c r="BS2890" s="3"/>
      <c r="BV2890" s="4"/>
      <c r="BW2890" s="3"/>
      <c r="BX2890" s="3"/>
      <c r="BY2890" s="3"/>
      <c r="BZ2890" s="3"/>
      <c r="CA2890" s="3"/>
      <c r="CB2890" s="3"/>
      <c r="CC2890" s="3"/>
      <c r="CD2890" s="4"/>
      <c r="CE2890" s="4"/>
      <c r="CF2890" s="3"/>
      <c r="CG2890" s="3"/>
      <c r="CH2890" s="3"/>
      <c r="CI2890" s="3"/>
      <c r="CJ2890" s="3"/>
      <c r="CK2890" s="2"/>
      <c r="CL2890" s="2"/>
      <c r="CM2890" s="4"/>
      <c r="CN2890" s="4"/>
      <c r="CO2890" s="3"/>
      <c r="CP2890" s="4"/>
      <c r="CQ2890" s="3"/>
      <c r="CS2890" s="4"/>
      <c r="CT2890" s="3"/>
      <c r="CU2890" s="3"/>
    </row>
    <row r="2891" spans="1:99" ht="20.100000000000001" customHeight="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Y2891" s="4"/>
      <c r="Z2891" s="5"/>
      <c r="AB2891" s="6"/>
      <c r="AC2891" s="3"/>
      <c r="AD2891" s="3"/>
      <c r="AE2891" s="3"/>
      <c r="AF2891" s="3"/>
      <c r="AG2891" s="4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X2891" s="4"/>
      <c r="AZ2891" s="4"/>
      <c r="BA2891" s="4"/>
      <c r="BB2891" s="8"/>
      <c r="BC2891" s="3"/>
      <c r="BD2891" s="3"/>
      <c r="BF2891" s="5"/>
      <c r="BG2891" s="5"/>
      <c r="BH2891" s="5"/>
      <c r="BI2891" s="5"/>
      <c r="BJ2891" s="5"/>
      <c r="BK2891" s="3"/>
      <c r="BM2891" s="7"/>
      <c r="BN2891" s="3"/>
      <c r="BO2891" s="3"/>
      <c r="BQ2891" s="7"/>
      <c r="BR2891" s="3"/>
      <c r="BS2891" s="3"/>
      <c r="BV2891" s="4"/>
      <c r="BW2891" s="3"/>
      <c r="BX2891" s="3"/>
      <c r="BY2891" s="3"/>
      <c r="BZ2891" s="3"/>
      <c r="CA2891" s="3"/>
      <c r="CB2891" s="3"/>
      <c r="CC2891" s="3"/>
      <c r="CD2891" s="4"/>
      <c r="CE2891" s="4"/>
      <c r="CF2891" s="3"/>
      <c r="CG2891" s="3"/>
      <c r="CH2891" s="3"/>
      <c r="CI2891" s="3"/>
      <c r="CJ2891" s="3"/>
      <c r="CK2891" s="2"/>
      <c r="CL2891" s="2"/>
      <c r="CM2891" s="4"/>
      <c r="CN2891" s="4"/>
      <c r="CO2891" s="3"/>
      <c r="CP2891" s="4"/>
      <c r="CQ2891" s="3"/>
      <c r="CS2891" s="4"/>
      <c r="CT2891" s="3"/>
      <c r="CU2891" s="3"/>
    </row>
    <row r="2892" spans="1:99" ht="20.100000000000001" customHeight="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Y2892" s="4"/>
      <c r="Z2892" s="5"/>
      <c r="AB2892" s="6"/>
      <c r="AC2892" s="3"/>
      <c r="AD2892" s="3"/>
      <c r="AE2892" s="3"/>
      <c r="AF2892" s="3"/>
      <c r="AG2892" s="4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X2892" s="4"/>
      <c r="AZ2892" s="4"/>
      <c r="BA2892" s="4"/>
      <c r="BB2892" s="8"/>
      <c r="BC2892" s="3"/>
      <c r="BD2892" s="3"/>
      <c r="BF2892" s="5"/>
      <c r="BG2892" s="5"/>
      <c r="BH2892" s="5"/>
      <c r="BI2892" s="5"/>
      <c r="BJ2892" s="5"/>
      <c r="BK2892" s="3"/>
      <c r="BM2892" s="7"/>
      <c r="BN2892" s="3"/>
      <c r="BO2892" s="3"/>
      <c r="BQ2892" s="7"/>
      <c r="BR2892" s="3"/>
      <c r="BS2892" s="3"/>
      <c r="BV2892" s="4"/>
      <c r="BW2892" s="3"/>
      <c r="BX2892" s="3"/>
      <c r="BY2892" s="3"/>
      <c r="BZ2892" s="3"/>
      <c r="CA2892" s="3"/>
      <c r="CB2892" s="3"/>
      <c r="CC2892" s="3"/>
      <c r="CD2892" s="4"/>
      <c r="CE2892" s="4"/>
      <c r="CF2892" s="3"/>
      <c r="CG2892" s="3"/>
      <c r="CH2892" s="3"/>
      <c r="CI2892" s="3"/>
      <c r="CJ2892" s="3"/>
      <c r="CK2892" s="2"/>
      <c r="CL2892" s="2"/>
      <c r="CM2892" s="4"/>
      <c r="CN2892" s="4"/>
      <c r="CO2892" s="3"/>
      <c r="CP2892" s="4"/>
      <c r="CQ2892" s="3"/>
      <c r="CS2892" s="4"/>
      <c r="CT2892" s="3"/>
      <c r="CU2892" s="3"/>
    </row>
    <row r="2893" spans="1:99" ht="20.100000000000001" customHeight="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Y2893" s="4"/>
      <c r="Z2893" s="5"/>
      <c r="AB2893" s="6"/>
      <c r="AC2893" s="3"/>
      <c r="AD2893" s="3"/>
      <c r="AE2893" s="3"/>
      <c r="AF2893" s="3"/>
      <c r="AG2893" s="4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X2893" s="4"/>
      <c r="AZ2893" s="4"/>
      <c r="BA2893" s="4"/>
      <c r="BB2893" s="8"/>
      <c r="BC2893" s="3"/>
      <c r="BD2893" s="3"/>
      <c r="BF2893" s="5"/>
      <c r="BG2893" s="5"/>
      <c r="BH2893" s="5"/>
      <c r="BI2893" s="5"/>
      <c r="BJ2893" s="5"/>
      <c r="BK2893" s="3"/>
      <c r="BM2893" s="7"/>
      <c r="BN2893" s="3"/>
      <c r="BO2893" s="3"/>
      <c r="BQ2893" s="7"/>
      <c r="BR2893" s="3"/>
      <c r="BS2893" s="3"/>
      <c r="BV2893" s="4"/>
      <c r="BW2893" s="3"/>
      <c r="BX2893" s="3"/>
      <c r="BY2893" s="3"/>
      <c r="BZ2893" s="3"/>
      <c r="CA2893" s="3"/>
      <c r="CB2893" s="3"/>
      <c r="CC2893" s="3"/>
      <c r="CD2893" s="4"/>
      <c r="CE2893" s="4"/>
      <c r="CF2893" s="3"/>
      <c r="CG2893" s="3"/>
      <c r="CH2893" s="3"/>
      <c r="CI2893" s="3"/>
      <c r="CJ2893" s="3"/>
      <c r="CK2893" s="2"/>
      <c r="CL2893" s="2"/>
      <c r="CM2893" s="4"/>
      <c r="CN2893" s="4"/>
      <c r="CO2893" s="3"/>
      <c r="CP2893" s="4"/>
      <c r="CQ2893" s="3"/>
      <c r="CS2893" s="4"/>
      <c r="CT2893" s="3"/>
      <c r="CU2893" s="3"/>
    </row>
    <row r="2894" spans="1:99" ht="20.100000000000001" customHeight="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Y2894" s="4"/>
      <c r="Z2894" s="5"/>
      <c r="AB2894" s="6"/>
      <c r="AC2894" s="3"/>
      <c r="AD2894" s="3"/>
      <c r="AE2894" s="3"/>
      <c r="AF2894" s="3"/>
      <c r="AG2894" s="4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X2894" s="4"/>
      <c r="AZ2894" s="4"/>
      <c r="BA2894" s="4"/>
      <c r="BB2894" s="8"/>
      <c r="BC2894" s="3"/>
      <c r="BD2894" s="3"/>
      <c r="BF2894" s="5"/>
      <c r="BG2894" s="5"/>
      <c r="BH2894" s="5"/>
      <c r="BI2894" s="5"/>
      <c r="BJ2894" s="5"/>
      <c r="BK2894" s="3"/>
      <c r="BM2894" s="7"/>
      <c r="BN2894" s="3"/>
      <c r="BO2894" s="3"/>
      <c r="BQ2894" s="7"/>
      <c r="BR2894" s="3"/>
      <c r="BS2894" s="3"/>
      <c r="BV2894" s="4"/>
      <c r="BW2894" s="3"/>
      <c r="BX2894" s="3"/>
      <c r="BY2894" s="3"/>
      <c r="BZ2894" s="3"/>
      <c r="CA2894" s="3"/>
      <c r="CB2894" s="3"/>
      <c r="CC2894" s="3"/>
      <c r="CD2894" s="4"/>
      <c r="CE2894" s="4"/>
      <c r="CF2894" s="3"/>
      <c r="CG2894" s="3"/>
      <c r="CH2894" s="3"/>
      <c r="CI2894" s="3"/>
      <c r="CJ2894" s="3"/>
      <c r="CK2894" s="2"/>
      <c r="CL2894" s="2"/>
      <c r="CM2894" s="4"/>
      <c r="CN2894" s="4"/>
      <c r="CO2894" s="3"/>
      <c r="CP2894" s="4"/>
      <c r="CQ2894" s="3"/>
      <c r="CS2894" s="4"/>
      <c r="CT2894" s="3"/>
      <c r="CU2894" s="3"/>
    </row>
    <row r="2895" spans="1:99" ht="20.100000000000001" customHeight="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Y2895" s="4"/>
      <c r="Z2895" s="5"/>
      <c r="AB2895" s="6"/>
      <c r="AC2895" s="3"/>
      <c r="AD2895" s="3"/>
      <c r="AE2895" s="3"/>
      <c r="AF2895" s="3"/>
      <c r="AG2895" s="4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X2895" s="4"/>
      <c r="AZ2895" s="4"/>
      <c r="BA2895" s="4"/>
      <c r="BB2895" s="8"/>
      <c r="BC2895" s="3"/>
      <c r="BD2895" s="3"/>
      <c r="BF2895" s="5"/>
      <c r="BG2895" s="5"/>
      <c r="BH2895" s="5"/>
      <c r="BI2895" s="5"/>
      <c r="BJ2895" s="5"/>
      <c r="BK2895" s="3"/>
      <c r="BM2895" s="7"/>
      <c r="BN2895" s="3"/>
      <c r="BO2895" s="3"/>
      <c r="BQ2895" s="7"/>
      <c r="BR2895" s="3"/>
      <c r="BS2895" s="3"/>
      <c r="BV2895" s="4"/>
      <c r="BW2895" s="3"/>
      <c r="BX2895" s="3"/>
      <c r="BY2895" s="3"/>
      <c r="BZ2895" s="3"/>
      <c r="CA2895" s="3"/>
      <c r="CB2895" s="3"/>
      <c r="CC2895" s="3"/>
      <c r="CD2895" s="4"/>
      <c r="CE2895" s="4"/>
      <c r="CF2895" s="3"/>
      <c r="CG2895" s="3"/>
      <c r="CH2895" s="3"/>
      <c r="CI2895" s="3"/>
      <c r="CJ2895" s="3"/>
      <c r="CK2895" s="2"/>
      <c r="CL2895" s="2"/>
      <c r="CM2895" s="4"/>
      <c r="CN2895" s="4"/>
      <c r="CO2895" s="3"/>
      <c r="CP2895" s="4"/>
      <c r="CQ2895" s="3"/>
      <c r="CS2895" s="4"/>
      <c r="CT2895" s="3"/>
      <c r="CU2895" s="3"/>
    </row>
    <row r="2896" spans="1:99" ht="20.100000000000001" customHeight="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Y2896" s="4"/>
      <c r="Z2896" s="5"/>
      <c r="AB2896" s="6"/>
      <c r="AC2896" s="3"/>
      <c r="AD2896" s="3"/>
      <c r="AE2896" s="3"/>
      <c r="AF2896" s="3"/>
      <c r="AG2896" s="4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X2896" s="4"/>
      <c r="AZ2896" s="4"/>
      <c r="BA2896" s="4"/>
      <c r="BB2896" s="8"/>
      <c r="BC2896" s="3"/>
      <c r="BD2896" s="3"/>
      <c r="BF2896" s="5"/>
      <c r="BG2896" s="5"/>
      <c r="BH2896" s="5"/>
      <c r="BI2896" s="5"/>
      <c r="BJ2896" s="5"/>
      <c r="BK2896" s="3"/>
      <c r="BM2896" s="7"/>
      <c r="BN2896" s="3"/>
      <c r="BO2896" s="3"/>
      <c r="BQ2896" s="7"/>
      <c r="BR2896" s="3"/>
      <c r="BS2896" s="3"/>
      <c r="BV2896" s="4"/>
      <c r="BW2896" s="3"/>
      <c r="BX2896" s="3"/>
      <c r="BY2896" s="3"/>
      <c r="BZ2896" s="3"/>
      <c r="CA2896" s="3"/>
      <c r="CB2896" s="3"/>
      <c r="CC2896" s="3"/>
      <c r="CD2896" s="4"/>
      <c r="CE2896" s="4"/>
      <c r="CF2896" s="3"/>
      <c r="CG2896" s="3"/>
      <c r="CH2896" s="3"/>
      <c r="CI2896" s="3"/>
      <c r="CJ2896" s="3"/>
      <c r="CK2896" s="2"/>
      <c r="CL2896" s="2"/>
      <c r="CM2896" s="4"/>
      <c r="CN2896" s="4"/>
      <c r="CO2896" s="3"/>
      <c r="CP2896" s="4"/>
      <c r="CQ2896" s="3"/>
      <c r="CS2896" s="4"/>
      <c r="CT2896" s="3"/>
      <c r="CU2896" s="3"/>
    </row>
    <row r="2897" spans="1:99" ht="20.100000000000001" customHeight="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Y2897" s="4"/>
      <c r="Z2897" s="5"/>
      <c r="AB2897" s="6"/>
      <c r="AC2897" s="3"/>
      <c r="AD2897" s="3"/>
      <c r="AE2897" s="3"/>
      <c r="AF2897" s="3"/>
      <c r="AG2897" s="4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X2897" s="4"/>
      <c r="AZ2897" s="4"/>
      <c r="BA2897" s="4"/>
      <c r="BB2897" s="8"/>
      <c r="BC2897" s="3"/>
      <c r="BD2897" s="3"/>
      <c r="BF2897" s="5"/>
      <c r="BG2897" s="5"/>
      <c r="BH2897" s="5"/>
      <c r="BI2897" s="5"/>
      <c r="BJ2897" s="5"/>
      <c r="BK2897" s="3"/>
      <c r="BM2897" s="7"/>
      <c r="BN2897" s="3"/>
      <c r="BO2897" s="3"/>
      <c r="BQ2897" s="7"/>
      <c r="BR2897" s="3"/>
      <c r="BS2897" s="3"/>
      <c r="BV2897" s="4"/>
      <c r="BW2897" s="3"/>
      <c r="BX2897" s="3"/>
      <c r="BY2897" s="3"/>
      <c r="BZ2897" s="3"/>
      <c r="CA2897" s="3"/>
      <c r="CB2897" s="3"/>
      <c r="CC2897" s="3"/>
      <c r="CD2897" s="4"/>
      <c r="CE2897" s="4"/>
      <c r="CF2897" s="3"/>
      <c r="CG2897" s="3"/>
      <c r="CH2897" s="3"/>
      <c r="CI2897" s="3"/>
      <c r="CJ2897" s="3"/>
      <c r="CK2897" s="2"/>
      <c r="CL2897" s="2"/>
      <c r="CM2897" s="4"/>
      <c r="CN2897" s="4"/>
      <c r="CO2897" s="3"/>
      <c r="CP2897" s="4"/>
      <c r="CQ2897" s="3"/>
      <c r="CS2897" s="4"/>
      <c r="CT2897" s="3"/>
      <c r="CU2897" s="3"/>
    </row>
    <row r="2898" spans="1:99" ht="20.100000000000001" customHeight="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Y2898" s="4"/>
      <c r="Z2898" s="5"/>
      <c r="AB2898" s="6"/>
      <c r="AC2898" s="3"/>
      <c r="AD2898" s="3"/>
      <c r="AE2898" s="3"/>
      <c r="AF2898" s="3"/>
      <c r="AG2898" s="4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X2898" s="4"/>
      <c r="AZ2898" s="4"/>
      <c r="BA2898" s="4"/>
      <c r="BB2898" s="8"/>
      <c r="BC2898" s="3"/>
      <c r="BD2898" s="3"/>
      <c r="BF2898" s="5"/>
      <c r="BG2898" s="5"/>
      <c r="BH2898" s="5"/>
      <c r="BI2898" s="5"/>
      <c r="BJ2898" s="5"/>
      <c r="BK2898" s="3"/>
      <c r="BM2898" s="7"/>
      <c r="BN2898" s="3"/>
      <c r="BO2898" s="3"/>
      <c r="BQ2898" s="7"/>
      <c r="BR2898" s="3"/>
      <c r="BS2898" s="3"/>
      <c r="BV2898" s="4"/>
      <c r="BW2898" s="3"/>
      <c r="BX2898" s="3"/>
      <c r="BY2898" s="3"/>
      <c r="BZ2898" s="3"/>
      <c r="CA2898" s="3"/>
      <c r="CB2898" s="3"/>
      <c r="CC2898" s="3"/>
      <c r="CD2898" s="4"/>
      <c r="CE2898" s="4"/>
      <c r="CF2898" s="3"/>
      <c r="CG2898" s="3"/>
      <c r="CH2898" s="3"/>
      <c r="CI2898" s="3"/>
      <c r="CJ2898" s="3"/>
      <c r="CK2898" s="2"/>
      <c r="CL2898" s="2"/>
      <c r="CM2898" s="4"/>
      <c r="CN2898" s="4"/>
      <c r="CO2898" s="3"/>
      <c r="CP2898" s="4"/>
      <c r="CQ2898" s="3"/>
      <c r="CS2898" s="4"/>
      <c r="CT2898" s="3"/>
      <c r="CU2898" s="3"/>
    </row>
    <row r="2899" spans="1:99" ht="20.100000000000001" customHeight="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Y2899" s="4"/>
      <c r="Z2899" s="5"/>
      <c r="AB2899" s="6"/>
      <c r="AC2899" s="3"/>
      <c r="AD2899" s="3"/>
      <c r="AE2899" s="3"/>
      <c r="AF2899" s="3"/>
      <c r="AG2899" s="4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X2899" s="4"/>
      <c r="AZ2899" s="4"/>
      <c r="BA2899" s="4"/>
      <c r="BB2899" s="8"/>
      <c r="BC2899" s="3"/>
      <c r="BD2899" s="3"/>
      <c r="BF2899" s="5"/>
      <c r="BG2899" s="5"/>
      <c r="BH2899" s="5"/>
      <c r="BI2899" s="5"/>
      <c r="BJ2899" s="5"/>
      <c r="BK2899" s="3"/>
      <c r="BM2899" s="7"/>
      <c r="BN2899" s="3"/>
      <c r="BO2899" s="3"/>
      <c r="BQ2899" s="7"/>
      <c r="BR2899" s="3"/>
      <c r="BS2899" s="3"/>
      <c r="BV2899" s="4"/>
      <c r="BW2899" s="3"/>
      <c r="BX2899" s="3"/>
      <c r="BY2899" s="3"/>
      <c r="BZ2899" s="3"/>
      <c r="CA2899" s="3"/>
      <c r="CB2899" s="3"/>
      <c r="CC2899" s="3"/>
      <c r="CD2899" s="4"/>
      <c r="CE2899" s="4"/>
      <c r="CF2899" s="3"/>
      <c r="CG2899" s="3"/>
      <c r="CH2899" s="3"/>
      <c r="CI2899" s="3"/>
      <c r="CJ2899" s="3"/>
      <c r="CK2899" s="2"/>
      <c r="CL2899" s="2"/>
      <c r="CM2899" s="4"/>
      <c r="CN2899" s="4"/>
      <c r="CO2899" s="3"/>
      <c r="CP2899" s="4"/>
      <c r="CQ2899" s="3"/>
      <c r="CS2899" s="4"/>
      <c r="CT2899" s="3"/>
      <c r="CU2899" s="3"/>
    </row>
    <row r="2900" spans="1:99" ht="20.100000000000001" customHeight="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Y2900" s="4"/>
      <c r="Z2900" s="5"/>
      <c r="AB2900" s="6"/>
      <c r="AC2900" s="3"/>
      <c r="AD2900" s="3"/>
      <c r="AE2900" s="3"/>
      <c r="AF2900" s="3"/>
      <c r="AG2900" s="4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X2900" s="4"/>
      <c r="AZ2900" s="4"/>
      <c r="BA2900" s="4"/>
      <c r="BB2900" s="8"/>
      <c r="BC2900" s="3"/>
      <c r="BD2900" s="3"/>
      <c r="BF2900" s="5"/>
      <c r="BG2900" s="5"/>
      <c r="BH2900" s="5"/>
      <c r="BI2900" s="5"/>
      <c r="BJ2900" s="5"/>
      <c r="BK2900" s="3"/>
      <c r="BM2900" s="7"/>
      <c r="BN2900" s="3"/>
      <c r="BO2900" s="3"/>
      <c r="BQ2900" s="7"/>
      <c r="BR2900" s="3"/>
      <c r="BS2900" s="3"/>
      <c r="BV2900" s="4"/>
      <c r="BW2900" s="3"/>
      <c r="BX2900" s="3"/>
      <c r="BY2900" s="3"/>
      <c r="BZ2900" s="3"/>
      <c r="CA2900" s="3"/>
      <c r="CB2900" s="3"/>
      <c r="CC2900" s="3"/>
      <c r="CD2900" s="4"/>
      <c r="CE2900" s="4"/>
      <c r="CF2900" s="3"/>
      <c r="CG2900" s="3"/>
      <c r="CH2900" s="3"/>
      <c r="CI2900" s="3"/>
      <c r="CJ2900" s="3"/>
      <c r="CK2900" s="2"/>
      <c r="CL2900" s="2"/>
      <c r="CM2900" s="4"/>
      <c r="CN2900" s="4"/>
      <c r="CO2900" s="3"/>
      <c r="CP2900" s="4"/>
      <c r="CQ2900" s="3"/>
      <c r="CS2900" s="4"/>
      <c r="CT2900" s="3"/>
      <c r="CU2900" s="3"/>
    </row>
    <row r="2901" spans="1:99" ht="20.100000000000001" customHeight="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Y2901" s="4"/>
      <c r="Z2901" s="5"/>
      <c r="AB2901" s="6"/>
      <c r="AC2901" s="3"/>
      <c r="AD2901" s="3"/>
      <c r="AE2901" s="3"/>
      <c r="AF2901" s="3"/>
      <c r="AG2901" s="4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X2901" s="4"/>
      <c r="AZ2901" s="4"/>
      <c r="BA2901" s="4"/>
      <c r="BB2901" s="8"/>
      <c r="BC2901" s="3"/>
      <c r="BD2901" s="3"/>
      <c r="BF2901" s="5"/>
      <c r="BG2901" s="5"/>
      <c r="BH2901" s="5"/>
      <c r="BI2901" s="5"/>
      <c r="BJ2901" s="5"/>
      <c r="BK2901" s="3"/>
      <c r="BM2901" s="7"/>
      <c r="BN2901" s="3"/>
      <c r="BO2901" s="3"/>
      <c r="BQ2901" s="7"/>
      <c r="BR2901" s="3"/>
      <c r="BS2901" s="3"/>
      <c r="BV2901" s="4"/>
      <c r="BW2901" s="3"/>
      <c r="BX2901" s="3"/>
      <c r="BY2901" s="3"/>
      <c r="BZ2901" s="3"/>
      <c r="CA2901" s="3"/>
      <c r="CB2901" s="3"/>
      <c r="CC2901" s="3"/>
      <c r="CD2901" s="4"/>
      <c r="CE2901" s="4"/>
      <c r="CF2901" s="3"/>
      <c r="CG2901" s="3"/>
      <c r="CH2901" s="3"/>
      <c r="CI2901" s="3"/>
      <c r="CJ2901" s="3"/>
      <c r="CK2901" s="2"/>
      <c r="CL2901" s="2"/>
      <c r="CM2901" s="4"/>
      <c r="CN2901" s="4"/>
      <c r="CO2901" s="3"/>
      <c r="CP2901" s="4"/>
      <c r="CQ2901" s="3"/>
      <c r="CS2901" s="4"/>
      <c r="CT2901" s="3"/>
      <c r="CU2901" s="3"/>
    </row>
    <row r="2902" spans="1:99" ht="20.100000000000001" customHeight="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Y2902" s="4"/>
      <c r="Z2902" s="5"/>
      <c r="AB2902" s="6"/>
      <c r="AC2902" s="3"/>
      <c r="AD2902" s="3"/>
      <c r="AE2902" s="3"/>
      <c r="AF2902" s="3"/>
      <c r="AG2902" s="4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X2902" s="4"/>
      <c r="AZ2902" s="4"/>
      <c r="BA2902" s="4"/>
      <c r="BB2902" s="8"/>
      <c r="BC2902" s="3"/>
      <c r="BD2902" s="3"/>
      <c r="BF2902" s="5"/>
      <c r="BG2902" s="5"/>
      <c r="BH2902" s="5"/>
      <c r="BI2902" s="5"/>
      <c r="BJ2902" s="5"/>
      <c r="BK2902" s="3"/>
      <c r="BM2902" s="7"/>
      <c r="BN2902" s="3"/>
      <c r="BO2902" s="3"/>
      <c r="BQ2902" s="7"/>
      <c r="BR2902" s="3"/>
      <c r="BS2902" s="3"/>
      <c r="BV2902" s="4"/>
      <c r="BW2902" s="3"/>
      <c r="BX2902" s="3"/>
      <c r="BY2902" s="3"/>
      <c r="BZ2902" s="3"/>
      <c r="CA2902" s="3"/>
      <c r="CB2902" s="3"/>
      <c r="CC2902" s="3"/>
      <c r="CD2902" s="4"/>
      <c r="CE2902" s="4"/>
      <c r="CF2902" s="3"/>
      <c r="CG2902" s="3"/>
      <c r="CH2902" s="3"/>
      <c r="CI2902" s="3"/>
      <c r="CJ2902" s="3"/>
      <c r="CK2902" s="2"/>
      <c r="CL2902" s="2"/>
      <c r="CM2902" s="4"/>
      <c r="CN2902" s="4"/>
      <c r="CO2902" s="3"/>
      <c r="CP2902" s="4"/>
      <c r="CQ2902" s="3"/>
      <c r="CS2902" s="4"/>
      <c r="CT2902" s="3"/>
      <c r="CU2902" s="3"/>
    </row>
    <row r="2903" spans="1:99" ht="20.100000000000001" customHeight="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Y2903" s="4"/>
      <c r="Z2903" s="5"/>
      <c r="AB2903" s="6"/>
      <c r="AC2903" s="3"/>
      <c r="AD2903" s="3"/>
      <c r="AE2903" s="3"/>
      <c r="AF2903" s="3"/>
      <c r="AG2903" s="4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X2903" s="4"/>
      <c r="AZ2903" s="4"/>
      <c r="BA2903" s="4"/>
      <c r="BB2903" s="8"/>
      <c r="BC2903" s="3"/>
      <c r="BD2903" s="3"/>
      <c r="BF2903" s="5"/>
      <c r="BG2903" s="5"/>
      <c r="BH2903" s="5"/>
      <c r="BI2903" s="5"/>
      <c r="BJ2903" s="5"/>
      <c r="BK2903" s="3"/>
      <c r="BM2903" s="7"/>
      <c r="BN2903" s="3"/>
      <c r="BO2903" s="3"/>
      <c r="BQ2903" s="7"/>
      <c r="BR2903" s="3"/>
      <c r="BS2903" s="3"/>
      <c r="BV2903" s="4"/>
      <c r="BW2903" s="3"/>
      <c r="BX2903" s="3"/>
      <c r="BY2903" s="3"/>
      <c r="BZ2903" s="3"/>
      <c r="CA2903" s="3"/>
      <c r="CB2903" s="3"/>
      <c r="CC2903" s="3"/>
      <c r="CD2903" s="4"/>
      <c r="CE2903" s="4"/>
      <c r="CF2903" s="3"/>
      <c r="CG2903" s="3"/>
      <c r="CH2903" s="3"/>
      <c r="CI2903" s="3"/>
      <c r="CJ2903" s="3"/>
      <c r="CK2903" s="2"/>
      <c r="CL2903" s="2"/>
      <c r="CM2903" s="4"/>
      <c r="CN2903" s="4"/>
      <c r="CO2903" s="3"/>
      <c r="CP2903" s="4"/>
      <c r="CQ2903" s="3"/>
      <c r="CS2903" s="4"/>
      <c r="CT2903" s="3"/>
      <c r="CU2903" s="3"/>
    </row>
    <row r="2904" spans="1:99" ht="20.100000000000001" customHeight="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Y2904" s="4"/>
      <c r="Z2904" s="5"/>
      <c r="AB2904" s="6"/>
      <c r="AC2904" s="3"/>
      <c r="AD2904" s="3"/>
      <c r="AE2904" s="3"/>
      <c r="AF2904" s="3"/>
      <c r="AG2904" s="4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X2904" s="4"/>
      <c r="AZ2904" s="4"/>
      <c r="BA2904" s="4"/>
      <c r="BB2904" s="8"/>
      <c r="BC2904" s="3"/>
      <c r="BD2904" s="3"/>
      <c r="BF2904" s="5"/>
      <c r="BG2904" s="5"/>
      <c r="BH2904" s="5"/>
      <c r="BI2904" s="5"/>
      <c r="BJ2904" s="5"/>
      <c r="BK2904" s="3"/>
      <c r="BM2904" s="7"/>
      <c r="BN2904" s="3"/>
      <c r="BO2904" s="3"/>
      <c r="BQ2904" s="7"/>
      <c r="BR2904" s="3"/>
      <c r="BS2904" s="3"/>
      <c r="BV2904" s="4"/>
      <c r="BW2904" s="3"/>
      <c r="BX2904" s="3"/>
      <c r="BY2904" s="3"/>
      <c r="BZ2904" s="3"/>
      <c r="CA2904" s="3"/>
      <c r="CB2904" s="3"/>
      <c r="CC2904" s="3"/>
      <c r="CD2904" s="4"/>
      <c r="CE2904" s="4"/>
      <c r="CF2904" s="3"/>
      <c r="CG2904" s="3"/>
      <c r="CH2904" s="3"/>
      <c r="CI2904" s="3"/>
      <c r="CJ2904" s="3"/>
      <c r="CK2904" s="2"/>
      <c r="CL2904" s="2"/>
      <c r="CM2904" s="4"/>
      <c r="CN2904" s="4"/>
      <c r="CO2904" s="3"/>
      <c r="CP2904" s="4"/>
      <c r="CQ2904" s="3"/>
      <c r="CS2904" s="4"/>
      <c r="CT2904" s="3"/>
      <c r="CU2904" s="3"/>
    </row>
    <row r="2905" spans="1:99" ht="20.100000000000001" customHeight="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Y2905" s="4"/>
      <c r="Z2905" s="5"/>
      <c r="AB2905" s="6"/>
      <c r="AC2905" s="3"/>
      <c r="AD2905" s="3"/>
      <c r="AE2905" s="3"/>
      <c r="AF2905" s="3"/>
      <c r="AG2905" s="4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X2905" s="4"/>
      <c r="AZ2905" s="4"/>
      <c r="BA2905" s="4"/>
      <c r="BB2905" s="8"/>
      <c r="BC2905" s="3"/>
      <c r="BD2905" s="3"/>
      <c r="BF2905" s="5"/>
      <c r="BG2905" s="5"/>
      <c r="BH2905" s="5"/>
      <c r="BI2905" s="5"/>
      <c r="BJ2905" s="5"/>
      <c r="BK2905" s="3"/>
      <c r="BM2905" s="7"/>
      <c r="BN2905" s="3"/>
      <c r="BO2905" s="3"/>
      <c r="BQ2905" s="7"/>
      <c r="BR2905" s="3"/>
      <c r="BS2905" s="3"/>
      <c r="BV2905" s="4"/>
      <c r="BW2905" s="3"/>
      <c r="BX2905" s="3"/>
      <c r="BY2905" s="3"/>
      <c r="BZ2905" s="3"/>
      <c r="CA2905" s="3"/>
      <c r="CB2905" s="3"/>
      <c r="CC2905" s="3"/>
      <c r="CD2905" s="4"/>
      <c r="CE2905" s="4"/>
      <c r="CF2905" s="3"/>
      <c r="CG2905" s="3"/>
      <c r="CH2905" s="3"/>
      <c r="CI2905" s="3"/>
      <c r="CJ2905" s="3"/>
      <c r="CK2905" s="2"/>
      <c r="CL2905" s="2"/>
      <c r="CM2905" s="4"/>
      <c r="CN2905" s="4"/>
      <c r="CO2905" s="3"/>
      <c r="CP2905" s="4"/>
      <c r="CQ2905" s="3"/>
      <c r="CS2905" s="4"/>
      <c r="CT2905" s="3"/>
      <c r="CU2905" s="3"/>
    </row>
    <row r="2906" spans="1:99" ht="20.100000000000001" customHeight="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Y2906" s="4"/>
      <c r="Z2906" s="5"/>
      <c r="AB2906" s="6"/>
      <c r="AC2906" s="3"/>
      <c r="AD2906" s="3"/>
      <c r="AE2906" s="3"/>
      <c r="AF2906" s="3"/>
      <c r="AG2906" s="4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X2906" s="4"/>
      <c r="AZ2906" s="4"/>
      <c r="BA2906" s="4"/>
      <c r="BB2906" s="8"/>
      <c r="BC2906" s="3"/>
      <c r="BD2906" s="3"/>
      <c r="BF2906" s="5"/>
      <c r="BG2906" s="5"/>
      <c r="BH2906" s="5"/>
      <c r="BI2906" s="5"/>
      <c r="BJ2906" s="5"/>
      <c r="BK2906" s="3"/>
      <c r="BM2906" s="7"/>
      <c r="BN2906" s="3"/>
      <c r="BO2906" s="3"/>
      <c r="BQ2906" s="7"/>
      <c r="BR2906" s="3"/>
      <c r="BS2906" s="3"/>
      <c r="BV2906" s="4"/>
      <c r="BW2906" s="3"/>
      <c r="BX2906" s="3"/>
      <c r="BY2906" s="3"/>
      <c r="BZ2906" s="3"/>
      <c r="CA2906" s="3"/>
      <c r="CB2906" s="3"/>
      <c r="CC2906" s="3"/>
      <c r="CD2906" s="4"/>
      <c r="CE2906" s="4"/>
      <c r="CF2906" s="3"/>
      <c r="CG2906" s="3"/>
      <c r="CH2906" s="3"/>
      <c r="CI2906" s="3"/>
      <c r="CJ2906" s="3"/>
      <c r="CK2906" s="2"/>
      <c r="CL2906" s="2"/>
      <c r="CM2906" s="4"/>
      <c r="CN2906" s="4"/>
      <c r="CO2906" s="3"/>
      <c r="CP2906" s="4"/>
      <c r="CQ2906" s="3"/>
      <c r="CS2906" s="4"/>
      <c r="CT2906" s="3"/>
      <c r="CU2906" s="3"/>
    </row>
    <row r="2907" spans="1:99" ht="20.100000000000001" customHeight="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Y2907" s="4"/>
      <c r="Z2907" s="5"/>
      <c r="AB2907" s="6"/>
      <c r="AC2907" s="3"/>
      <c r="AD2907" s="3"/>
      <c r="AE2907" s="3"/>
      <c r="AF2907" s="3"/>
      <c r="AG2907" s="4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X2907" s="4"/>
      <c r="AZ2907" s="4"/>
      <c r="BA2907" s="4"/>
      <c r="BB2907" s="8"/>
      <c r="BC2907" s="3"/>
      <c r="BD2907" s="3"/>
      <c r="BF2907" s="5"/>
      <c r="BG2907" s="5"/>
      <c r="BH2907" s="5"/>
      <c r="BI2907" s="5"/>
      <c r="BJ2907" s="5"/>
      <c r="BK2907" s="3"/>
      <c r="BM2907" s="7"/>
      <c r="BN2907" s="3"/>
      <c r="BO2907" s="3"/>
      <c r="BQ2907" s="7"/>
      <c r="BR2907" s="3"/>
      <c r="BS2907" s="3"/>
      <c r="BV2907" s="4"/>
      <c r="BW2907" s="3"/>
      <c r="BX2907" s="3"/>
      <c r="BY2907" s="3"/>
      <c r="BZ2907" s="3"/>
      <c r="CA2907" s="3"/>
      <c r="CB2907" s="3"/>
      <c r="CC2907" s="3"/>
      <c r="CD2907" s="4"/>
      <c r="CE2907" s="4"/>
      <c r="CF2907" s="3"/>
      <c r="CG2907" s="3"/>
      <c r="CH2907" s="3"/>
      <c r="CI2907" s="3"/>
      <c r="CJ2907" s="3"/>
      <c r="CK2907" s="2"/>
      <c r="CL2907" s="2"/>
      <c r="CM2907" s="4"/>
      <c r="CN2907" s="4"/>
      <c r="CO2907" s="3"/>
      <c r="CP2907" s="4"/>
      <c r="CQ2907" s="3"/>
      <c r="CS2907" s="4"/>
      <c r="CT2907" s="3"/>
      <c r="CU2907" s="3"/>
    </row>
    <row r="2908" spans="1:99" ht="20.100000000000001" customHeight="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Y2908" s="4"/>
      <c r="Z2908" s="5"/>
      <c r="AB2908" s="6"/>
      <c r="AC2908" s="3"/>
      <c r="AD2908" s="3"/>
      <c r="AE2908" s="3"/>
      <c r="AF2908" s="3"/>
      <c r="AG2908" s="4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X2908" s="4"/>
      <c r="AZ2908" s="4"/>
      <c r="BA2908" s="4"/>
      <c r="BB2908" s="8"/>
      <c r="BC2908" s="3"/>
      <c r="BD2908" s="3"/>
      <c r="BF2908" s="5"/>
      <c r="BG2908" s="5"/>
      <c r="BH2908" s="5"/>
      <c r="BI2908" s="5"/>
      <c r="BJ2908" s="5"/>
      <c r="BK2908" s="3"/>
      <c r="BM2908" s="7"/>
      <c r="BN2908" s="3"/>
      <c r="BO2908" s="3"/>
      <c r="BQ2908" s="7"/>
      <c r="BR2908" s="3"/>
      <c r="BS2908" s="3"/>
      <c r="BV2908" s="4"/>
      <c r="BW2908" s="3"/>
      <c r="BX2908" s="3"/>
      <c r="BY2908" s="3"/>
      <c r="BZ2908" s="3"/>
      <c r="CA2908" s="3"/>
      <c r="CB2908" s="3"/>
      <c r="CC2908" s="3"/>
      <c r="CD2908" s="4"/>
      <c r="CE2908" s="4"/>
      <c r="CF2908" s="3"/>
      <c r="CG2908" s="3"/>
      <c r="CH2908" s="3"/>
      <c r="CI2908" s="3"/>
      <c r="CJ2908" s="3"/>
      <c r="CK2908" s="2"/>
      <c r="CL2908" s="2"/>
      <c r="CM2908" s="4"/>
      <c r="CN2908" s="4"/>
      <c r="CO2908" s="3"/>
      <c r="CP2908" s="4"/>
      <c r="CQ2908" s="3"/>
      <c r="CS2908" s="4"/>
      <c r="CT2908" s="3"/>
      <c r="CU2908" s="3"/>
    </row>
    <row r="2909" spans="1:99" ht="20.100000000000001" customHeight="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Y2909" s="4"/>
      <c r="Z2909" s="5"/>
      <c r="AB2909" s="6"/>
      <c r="AC2909" s="3"/>
      <c r="AD2909" s="3"/>
      <c r="AE2909" s="3"/>
      <c r="AF2909" s="3"/>
      <c r="AG2909" s="4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X2909" s="4"/>
      <c r="AZ2909" s="4"/>
      <c r="BA2909" s="4"/>
      <c r="BB2909" s="8"/>
      <c r="BC2909" s="3"/>
      <c r="BD2909" s="3"/>
      <c r="BF2909" s="5"/>
      <c r="BG2909" s="5"/>
      <c r="BH2909" s="5"/>
      <c r="BI2909" s="5"/>
      <c r="BJ2909" s="5"/>
      <c r="BK2909" s="3"/>
      <c r="BM2909" s="7"/>
      <c r="BN2909" s="3"/>
      <c r="BO2909" s="3"/>
      <c r="BQ2909" s="7"/>
      <c r="BR2909" s="3"/>
      <c r="BS2909" s="3"/>
      <c r="BV2909" s="4"/>
      <c r="BW2909" s="3"/>
      <c r="BX2909" s="3"/>
      <c r="BY2909" s="3"/>
      <c r="BZ2909" s="3"/>
      <c r="CA2909" s="3"/>
      <c r="CB2909" s="3"/>
      <c r="CC2909" s="3"/>
      <c r="CD2909" s="4"/>
      <c r="CE2909" s="4"/>
      <c r="CF2909" s="3"/>
      <c r="CG2909" s="3"/>
      <c r="CH2909" s="3"/>
      <c r="CI2909" s="3"/>
      <c r="CJ2909" s="3"/>
      <c r="CK2909" s="2"/>
      <c r="CL2909" s="2"/>
      <c r="CM2909" s="4"/>
      <c r="CN2909" s="4"/>
      <c r="CO2909" s="3"/>
      <c r="CP2909" s="4"/>
      <c r="CQ2909" s="3"/>
      <c r="CS2909" s="4"/>
      <c r="CT2909" s="3"/>
      <c r="CU2909" s="3"/>
    </row>
    <row r="2910" spans="1:99" ht="20.100000000000001" customHeight="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Y2910" s="4"/>
      <c r="Z2910" s="5"/>
      <c r="AB2910" s="6"/>
      <c r="AC2910" s="3"/>
      <c r="AD2910" s="3"/>
      <c r="AE2910" s="3"/>
      <c r="AF2910" s="3"/>
      <c r="AG2910" s="4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X2910" s="4"/>
      <c r="AZ2910" s="4"/>
      <c r="BA2910" s="4"/>
      <c r="BB2910" s="8"/>
      <c r="BC2910" s="3"/>
      <c r="BD2910" s="3"/>
      <c r="BF2910" s="5"/>
      <c r="BG2910" s="5"/>
      <c r="BH2910" s="5"/>
      <c r="BI2910" s="5"/>
      <c r="BJ2910" s="5"/>
      <c r="BK2910" s="3"/>
      <c r="BM2910" s="7"/>
      <c r="BN2910" s="3"/>
      <c r="BO2910" s="3"/>
      <c r="BQ2910" s="7"/>
      <c r="BR2910" s="3"/>
      <c r="BS2910" s="3"/>
      <c r="BV2910" s="4"/>
      <c r="BW2910" s="3"/>
      <c r="BX2910" s="3"/>
      <c r="BY2910" s="3"/>
      <c r="BZ2910" s="3"/>
      <c r="CA2910" s="3"/>
      <c r="CB2910" s="3"/>
      <c r="CC2910" s="3"/>
      <c r="CD2910" s="4"/>
      <c r="CE2910" s="4"/>
      <c r="CF2910" s="3"/>
      <c r="CG2910" s="3"/>
      <c r="CH2910" s="3"/>
      <c r="CI2910" s="3"/>
      <c r="CJ2910" s="3"/>
      <c r="CK2910" s="2"/>
      <c r="CL2910" s="2"/>
      <c r="CM2910" s="4"/>
      <c r="CN2910" s="4"/>
      <c r="CO2910" s="3"/>
      <c r="CP2910" s="4"/>
      <c r="CQ2910" s="3"/>
      <c r="CS2910" s="4"/>
      <c r="CT2910" s="3"/>
      <c r="CU2910" s="3"/>
    </row>
    <row r="2911" spans="1:99" ht="20.100000000000001" customHeight="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Y2911" s="4"/>
      <c r="Z2911" s="5"/>
      <c r="AB2911" s="6"/>
      <c r="AC2911" s="3"/>
      <c r="AD2911" s="3"/>
      <c r="AE2911" s="3"/>
      <c r="AF2911" s="3"/>
      <c r="AG2911" s="4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X2911" s="4"/>
      <c r="AZ2911" s="4"/>
      <c r="BA2911" s="4"/>
      <c r="BB2911" s="8"/>
      <c r="BC2911" s="3"/>
      <c r="BD2911" s="3"/>
      <c r="BF2911" s="5"/>
      <c r="BG2911" s="5"/>
      <c r="BH2911" s="5"/>
      <c r="BI2911" s="5"/>
      <c r="BJ2911" s="5"/>
      <c r="BK2911" s="3"/>
      <c r="BM2911" s="7"/>
      <c r="BN2911" s="3"/>
      <c r="BO2911" s="3"/>
      <c r="BQ2911" s="7"/>
      <c r="BR2911" s="3"/>
      <c r="BS2911" s="3"/>
      <c r="BV2911" s="4"/>
      <c r="BW2911" s="3"/>
      <c r="BX2911" s="3"/>
      <c r="BY2911" s="3"/>
      <c r="BZ2911" s="3"/>
      <c r="CA2911" s="3"/>
      <c r="CB2911" s="3"/>
      <c r="CC2911" s="3"/>
      <c r="CD2911" s="4"/>
      <c r="CE2911" s="4"/>
      <c r="CF2911" s="3"/>
      <c r="CG2911" s="3"/>
      <c r="CH2911" s="3"/>
      <c r="CI2911" s="3"/>
      <c r="CJ2911" s="3"/>
      <c r="CK2911" s="2"/>
      <c r="CL2911" s="2"/>
      <c r="CM2911" s="4"/>
      <c r="CN2911" s="4"/>
      <c r="CO2911" s="3"/>
      <c r="CP2911" s="4"/>
      <c r="CQ2911" s="3"/>
      <c r="CS2911" s="4"/>
      <c r="CT2911" s="3"/>
      <c r="CU2911" s="3"/>
    </row>
    <row r="2912" spans="1:99" ht="20.100000000000001" customHeight="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Y2912" s="4"/>
      <c r="Z2912" s="5"/>
      <c r="AB2912" s="6"/>
      <c r="AC2912" s="3"/>
      <c r="AD2912" s="3"/>
      <c r="AE2912" s="3"/>
      <c r="AF2912" s="3"/>
      <c r="AG2912" s="4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X2912" s="4"/>
      <c r="AZ2912" s="4"/>
      <c r="BA2912" s="4"/>
      <c r="BB2912" s="8"/>
      <c r="BC2912" s="3"/>
      <c r="BD2912" s="3"/>
      <c r="BF2912" s="5"/>
      <c r="BG2912" s="5"/>
      <c r="BH2912" s="5"/>
      <c r="BI2912" s="5"/>
      <c r="BJ2912" s="5"/>
      <c r="BK2912" s="3"/>
      <c r="BM2912" s="7"/>
      <c r="BN2912" s="3"/>
      <c r="BO2912" s="3"/>
      <c r="BQ2912" s="7"/>
      <c r="BR2912" s="3"/>
      <c r="BS2912" s="3"/>
      <c r="BV2912" s="4"/>
      <c r="BW2912" s="3"/>
      <c r="BX2912" s="3"/>
      <c r="BY2912" s="3"/>
      <c r="BZ2912" s="3"/>
      <c r="CA2912" s="3"/>
      <c r="CB2912" s="3"/>
      <c r="CC2912" s="3"/>
      <c r="CD2912" s="4"/>
      <c r="CE2912" s="4"/>
      <c r="CF2912" s="3"/>
      <c r="CG2912" s="3"/>
      <c r="CH2912" s="3"/>
      <c r="CI2912" s="3"/>
      <c r="CJ2912" s="3"/>
      <c r="CK2912" s="2"/>
      <c r="CL2912" s="2"/>
      <c r="CM2912" s="4"/>
      <c r="CN2912" s="4"/>
      <c r="CO2912" s="3"/>
      <c r="CP2912" s="4"/>
      <c r="CQ2912" s="3"/>
      <c r="CS2912" s="4"/>
      <c r="CT2912" s="3"/>
      <c r="CU2912" s="3"/>
    </row>
    <row r="2913" spans="1:99" ht="20.100000000000001" customHeight="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Y2913" s="4"/>
      <c r="Z2913" s="5"/>
      <c r="AB2913" s="6"/>
      <c r="AC2913" s="3"/>
      <c r="AD2913" s="3"/>
      <c r="AE2913" s="3"/>
      <c r="AF2913" s="3"/>
      <c r="AG2913" s="4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X2913" s="4"/>
      <c r="AZ2913" s="4"/>
      <c r="BA2913" s="4"/>
      <c r="BB2913" s="8"/>
      <c r="BC2913" s="3"/>
      <c r="BD2913" s="3"/>
      <c r="BF2913" s="5"/>
      <c r="BG2913" s="5"/>
      <c r="BH2913" s="5"/>
      <c r="BI2913" s="5"/>
      <c r="BJ2913" s="5"/>
      <c r="BK2913" s="3"/>
      <c r="BM2913" s="7"/>
      <c r="BN2913" s="3"/>
      <c r="BO2913" s="3"/>
      <c r="BQ2913" s="7"/>
      <c r="BR2913" s="3"/>
      <c r="BS2913" s="3"/>
      <c r="BV2913" s="4"/>
      <c r="BW2913" s="3"/>
      <c r="BX2913" s="3"/>
      <c r="BY2913" s="3"/>
      <c r="BZ2913" s="3"/>
      <c r="CA2913" s="3"/>
      <c r="CB2913" s="3"/>
      <c r="CC2913" s="3"/>
      <c r="CD2913" s="4"/>
      <c r="CE2913" s="4"/>
      <c r="CF2913" s="3"/>
      <c r="CG2913" s="3"/>
      <c r="CH2913" s="3"/>
      <c r="CI2913" s="3"/>
      <c r="CJ2913" s="3"/>
      <c r="CK2913" s="2"/>
      <c r="CL2913" s="2"/>
      <c r="CM2913" s="4"/>
      <c r="CN2913" s="4"/>
      <c r="CO2913" s="3"/>
      <c r="CP2913" s="4"/>
      <c r="CQ2913" s="3"/>
      <c r="CS2913" s="4"/>
      <c r="CT2913" s="3"/>
      <c r="CU2913" s="3"/>
    </row>
    <row r="2914" spans="1:99" ht="20.100000000000001" customHeight="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Y2914" s="4"/>
      <c r="Z2914" s="5"/>
      <c r="AB2914" s="6"/>
      <c r="AC2914" s="3"/>
      <c r="AD2914" s="3"/>
      <c r="AE2914" s="3"/>
      <c r="AF2914" s="3"/>
      <c r="AG2914" s="4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X2914" s="4"/>
      <c r="AZ2914" s="4"/>
      <c r="BA2914" s="4"/>
      <c r="BB2914" s="8"/>
      <c r="BC2914" s="3"/>
      <c r="BD2914" s="3"/>
      <c r="BF2914" s="5"/>
      <c r="BG2914" s="5"/>
      <c r="BH2914" s="5"/>
      <c r="BI2914" s="5"/>
      <c r="BJ2914" s="5"/>
      <c r="BK2914" s="3"/>
      <c r="BM2914" s="7"/>
      <c r="BN2914" s="3"/>
      <c r="BO2914" s="3"/>
      <c r="BQ2914" s="7"/>
      <c r="BR2914" s="3"/>
      <c r="BS2914" s="3"/>
      <c r="BV2914" s="4"/>
      <c r="BW2914" s="3"/>
      <c r="BX2914" s="3"/>
      <c r="BY2914" s="3"/>
      <c r="BZ2914" s="3"/>
      <c r="CA2914" s="3"/>
      <c r="CB2914" s="3"/>
      <c r="CC2914" s="3"/>
      <c r="CD2914" s="4"/>
      <c r="CE2914" s="4"/>
      <c r="CF2914" s="3"/>
      <c r="CG2914" s="3"/>
      <c r="CH2914" s="3"/>
      <c r="CI2914" s="3"/>
      <c r="CJ2914" s="3"/>
      <c r="CK2914" s="2"/>
      <c r="CL2914" s="2"/>
      <c r="CM2914" s="4"/>
      <c r="CN2914" s="4"/>
      <c r="CO2914" s="3"/>
      <c r="CP2914" s="4"/>
      <c r="CQ2914" s="3"/>
      <c r="CS2914" s="4"/>
      <c r="CT2914" s="3"/>
      <c r="CU2914" s="3"/>
    </row>
    <row r="2915" spans="1:99" ht="20.100000000000001" customHeight="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Y2915" s="4"/>
      <c r="Z2915" s="5"/>
      <c r="AB2915" s="6"/>
      <c r="AC2915" s="3"/>
      <c r="AD2915" s="3"/>
      <c r="AE2915" s="3"/>
      <c r="AF2915" s="3"/>
      <c r="AG2915" s="4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X2915" s="4"/>
      <c r="AZ2915" s="4"/>
      <c r="BA2915" s="4"/>
      <c r="BB2915" s="8"/>
      <c r="BC2915" s="3"/>
      <c r="BD2915" s="3"/>
      <c r="BF2915" s="5"/>
      <c r="BG2915" s="5"/>
      <c r="BH2915" s="5"/>
      <c r="BI2915" s="5"/>
      <c r="BJ2915" s="5"/>
      <c r="BK2915" s="3"/>
      <c r="BM2915" s="7"/>
      <c r="BN2915" s="3"/>
      <c r="BO2915" s="3"/>
      <c r="BQ2915" s="7"/>
      <c r="BR2915" s="3"/>
      <c r="BS2915" s="3"/>
      <c r="BV2915" s="4"/>
      <c r="BW2915" s="3"/>
      <c r="BX2915" s="3"/>
      <c r="BY2915" s="3"/>
      <c r="BZ2915" s="3"/>
      <c r="CA2915" s="3"/>
      <c r="CB2915" s="3"/>
      <c r="CC2915" s="3"/>
      <c r="CD2915" s="4"/>
      <c r="CE2915" s="4"/>
      <c r="CF2915" s="3"/>
      <c r="CG2915" s="3"/>
      <c r="CH2915" s="3"/>
      <c r="CI2915" s="3"/>
      <c r="CJ2915" s="3"/>
      <c r="CK2915" s="2"/>
      <c r="CL2915" s="2"/>
      <c r="CM2915" s="4"/>
      <c r="CN2915" s="4"/>
      <c r="CO2915" s="3"/>
      <c r="CP2915" s="4"/>
      <c r="CQ2915" s="3"/>
      <c r="CS2915" s="4"/>
      <c r="CT2915" s="3"/>
      <c r="CU2915" s="3"/>
    </row>
    <row r="2916" spans="1:99" ht="20.100000000000001" customHeight="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Y2916" s="4"/>
      <c r="Z2916" s="5"/>
      <c r="AB2916" s="6"/>
      <c r="AC2916" s="3"/>
      <c r="AD2916" s="3"/>
      <c r="AE2916" s="3"/>
      <c r="AF2916" s="3"/>
      <c r="AG2916" s="4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X2916" s="4"/>
      <c r="AZ2916" s="4"/>
      <c r="BA2916" s="4"/>
      <c r="BB2916" s="8"/>
      <c r="BC2916" s="3"/>
      <c r="BD2916" s="3"/>
      <c r="BF2916" s="5"/>
      <c r="BG2916" s="5"/>
      <c r="BH2916" s="5"/>
      <c r="BI2916" s="5"/>
      <c r="BJ2916" s="5"/>
      <c r="BK2916" s="3"/>
      <c r="BM2916" s="7"/>
      <c r="BN2916" s="3"/>
      <c r="BO2916" s="3"/>
      <c r="BQ2916" s="7"/>
      <c r="BR2916" s="3"/>
      <c r="BS2916" s="3"/>
      <c r="BV2916" s="4"/>
      <c r="BW2916" s="3"/>
      <c r="BX2916" s="3"/>
      <c r="BY2916" s="3"/>
      <c r="BZ2916" s="3"/>
      <c r="CA2916" s="3"/>
      <c r="CB2916" s="3"/>
      <c r="CC2916" s="3"/>
      <c r="CD2916" s="4"/>
      <c r="CE2916" s="4"/>
      <c r="CF2916" s="3"/>
      <c r="CG2916" s="3"/>
      <c r="CH2916" s="3"/>
      <c r="CI2916" s="3"/>
      <c r="CJ2916" s="3"/>
      <c r="CK2916" s="2"/>
      <c r="CL2916" s="2"/>
      <c r="CM2916" s="4"/>
      <c r="CN2916" s="4"/>
      <c r="CO2916" s="3"/>
      <c r="CP2916" s="4"/>
      <c r="CQ2916" s="3"/>
      <c r="CS2916" s="4"/>
      <c r="CT2916" s="3"/>
      <c r="CU2916" s="3"/>
    </row>
    <row r="2917" spans="1:99" ht="20.100000000000001" customHeight="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Y2917" s="4"/>
      <c r="Z2917" s="5"/>
      <c r="AB2917" s="6"/>
      <c r="AC2917" s="3"/>
      <c r="AD2917" s="3"/>
      <c r="AE2917" s="3"/>
      <c r="AF2917" s="3"/>
      <c r="AG2917" s="4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X2917" s="4"/>
      <c r="AZ2917" s="4"/>
      <c r="BA2917" s="4"/>
      <c r="BB2917" s="8"/>
      <c r="BC2917" s="3"/>
      <c r="BD2917" s="3"/>
      <c r="BF2917" s="5"/>
      <c r="BG2917" s="5"/>
      <c r="BH2917" s="5"/>
      <c r="BI2917" s="5"/>
      <c r="BJ2917" s="5"/>
      <c r="BK2917" s="3"/>
      <c r="BM2917" s="7"/>
      <c r="BN2917" s="3"/>
      <c r="BO2917" s="3"/>
      <c r="BQ2917" s="7"/>
      <c r="BR2917" s="3"/>
      <c r="BS2917" s="3"/>
      <c r="BV2917" s="4"/>
      <c r="BW2917" s="3"/>
      <c r="BX2917" s="3"/>
      <c r="BY2917" s="3"/>
      <c r="BZ2917" s="3"/>
      <c r="CA2917" s="3"/>
      <c r="CB2917" s="3"/>
      <c r="CC2917" s="3"/>
      <c r="CD2917" s="4"/>
      <c r="CE2917" s="4"/>
      <c r="CF2917" s="3"/>
      <c r="CG2917" s="3"/>
      <c r="CH2917" s="3"/>
      <c r="CI2917" s="3"/>
      <c r="CJ2917" s="3"/>
      <c r="CK2917" s="2"/>
      <c r="CL2917" s="2"/>
      <c r="CM2917" s="4"/>
      <c r="CN2917" s="4"/>
      <c r="CO2917" s="3"/>
      <c r="CP2917" s="4"/>
      <c r="CQ2917" s="3"/>
      <c r="CS2917" s="4"/>
      <c r="CT2917" s="3"/>
      <c r="CU2917" s="3"/>
    </row>
    <row r="2918" spans="1:99" ht="20.100000000000001" customHeight="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Y2918" s="4"/>
      <c r="Z2918" s="5"/>
      <c r="AB2918" s="6"/>
      <c r="AC2918" s="3"/>
      <c r="AD2918" s="3"/>
      <c r="AE2918" s="3"/>
      <c r="AF2918" s="3"/>
      <c r="AG2918" s="4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X2918" s="4"/>
      <c r="AZ2918" s="4"/>
      <c r="BA2918" s="4"/>
      <c r="BB2918" s="8"/>
      <c r="BC2918" s="3"/>
      <c r="BD2918" s="3"/>
      <c r="BF2918" s="5"/>
      <c r="BG2918" s="5"/>
      <c r="BH2918" s="5"/>
      <c r="BI2918" s="5"/>
      <c r="BJ2918" s="5"/>
      <c r="BK2918" s="3"/>
      <c r="BM2918" s="7"/>
      <c r="BN2918" s="3"/>
      <c r="BO2918" s="3"/>
      <c r="BQ2918" s="7"/>
      <c r="BR2918" s="3"/>
      <c r="BS2918" s="3"/>
      <c r="BV2918" s="4"/>
      <c r="BW2918" s="3"/>
      <c r="BX2918" s="3"/>
      <c r="BY2918" s="3"/>
      <c r="BZ2918" s="3"/>
      <c r="CA2918" s="3"/>
      <c r="CB2918" s="3"/>
      <c r="CC2918" s="3"/>
      <c r="CD2918" s="4"/>
      <c r="CE2918" s="4"/>
      <c r="CF2918" s="3"/>
      <c r="CG2918" s="3"/>
      <c r="CH2918" s="3"/>
      <c r="CI2918" s="3"/>
      <c r="CJ2918" s="3"/>
      <c r="CK2918" s="2"/>
      <c r="CL2918" s="2"/>
      <c r="CM2918" s="4"/>
      <c r="CN2918" s="4"/>
      <c r="CO2918" s="3"/>
      <c r="CP2918" s="4"/>
      <c r="CQ2918" s="3"/>
      <c r="CS2918" s="4"/>
      <c r="CT2918" s="3"/>
      <c r="CU2918" s="3"/>
    </row>
    <row r="2919" spans="1:99" ht="20.100000000000001" customHeight="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Y2919" s="4"/>
      <c r="Z2919" s="5"/>
      <c r="AB2919" s="6"/>
      <c r="AC2919" s="3"/>
      <c r="AD2919" s="3"/>
      <c r="AE2919" s="3"/>
      <c r="AF2919" s="3"/>
      <c r="AG2919" s="4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X2919" s="4"/>
      <c r="AZ2919" s="4"/>
      <c r="BA2919" s="4"/>
      <c r="BB2919" s="8"/>
      <c r="BC2919" s="3"/>
      <c r="BD2919" s="3"/>
      <c r="BF2919" s="5"/>
      <c r="BG2919" s="5"/>
      <c r="BH2919" s="5"/>
      <c r="BI2919" s="5"/>
      <c r="BJ2919" s="5"/>
      <c r="BK2919" s="3"/>
      <c r="BM2919" s="7"/>
      <c r="BN2919" s="3"/>
      <c r="BO2919" s="3"/>
      <c r="BQ2919" s="7"/>
      <c r="BR2919" s="3"/>
      <c r="BS2919" s="3"/>
      <c r="BV2919" s="4"/>
      <c r="BW2919" s="3"/>
      <c r="BX2919" s="3"/>
      <c r="BY2919" s="3"/>
      <c r="BZ2919" s="3"/>
      <c r="CA2919" s="3"/>
      <c r="CB2919" s="3"/>
      <c r="CC2919" s="3"/>
      <c r="CD2919" s="4"/>
      <c r="CE2919" s="4"/>
      <c r="CF2919" s="3"/>
      <c r="CG2919" s="3"/>
      <c r="CH2919" s="3"/>
      <c r="CI2919" s="3"/>
      <c r="CJ2919" s="3"/>
      <c r="CK2919" s="2"/>
      <c r="CL2919" s="2"/>
      <c r="CM2919" s="4"/>
      <c r="CN2919" s="4"/>
      <c r="CO2919" s="3"/>
      <c r="CP2919" s="4"/>
      <c r="CQ2919" s="3"/>
      <c r="CS2919" s="4"/>
      <c r="CT2919" s="3"/>
      <c r="CU2919" s="3"/>
    </row>
    <row r="2920" spans="1:99" ht="20.100000000000001" customHeight="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Y2920" s="4"/>
      <c r="Z2920" s="5"/>
      <c r="AB2920" s="6"/>
      <c r="AC2920" s="3"/>
      <c r="AD2920" s="3"/>
      <c r="AE2920" s="3"/>
      <c r="AF2920" s="3"/>
      <c r="AG2920" s="4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X2920" s="4"/>
      <c r="AZ2920" s="4"/>
      <c r="BA2920" s="4"/>
      <c r="BB2920" s="8"/>
      <c r="BC2920" s="3"/>
      <c r="BD2920" s="3"/>
      <c r="BF2920" s="5"/>
      <c r="BG2920" s="5"/>
      <c r="BH2920" s="5"/>
      <c r="BI2920" s="5"/>
      <c r="BJ2920" s="5"/>
      <c r="BK2920" s="3"/>
      <c r="BM2920" s="7"/>
      <c r="BN2920" s="3"/>
      <c r="BO2920" s="3"/>
      <c r="BQ2920" s="7"/>
      <c r="BR2920" s="3"/>
      <c r="BS2920" s="3"/>
      <c r="BV2920" s="4"/>
      <c r="BW2920" s="3"/>
      <c r="BX2920" s="3"/>
      <c r="BY2920" s="3"/>
      <c r="BZ2920" s="3"/>
      <c r="CA2920" s="3"/>
      <c r="CB2920" s="3"/>
      <c r="CC2920" s="3"/>
      <c r="CD2920" s="4"/>
      <c r="CE2920" s="4"/>
      <c r="CF2920" s="3"/>
      <c r="CG2920" s="3"/>
      <c r="CH2920" s="3"/>
      <c r="CI2920" s="3"/>
      <c r="CJ2920" s="3"/>
      <c r="CK2920" s="2"/>
      <c r="CL2920" s="2"/>
      <c r="CM2920" s="4"/>
      <c r="CN2920" s="4"/>
      <c r="CO2920" s="3"/>
      <c r="CP2920" s="4"/>
      <c r="CQ2920" s="3"/>
      <c r="CS2920" s="4"/>
      <c r="CT2920" s="3"/>
      <c r="CU2920" s="3"/>
    </row>
    <row r="2921" spans="1:99" ht="20.100000000000001" customHeight="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Y2921" s="4"/>
      <c r="Z2921" s="5"/>
      <c r="AB2921" s="6"/>
      <c r="AC2921" s="3"/>
      <c r="AD2921" s="3"/>
      <c r="AE2921" s="3"/>
      <c r="AF2921" s="3"/>
      <c r="AG2921" s="4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X2921" s="4"/>
      <c r="AZ2921" s="4"/>
      <c r="BA2921" s="4"/>
      <c r="BB2921" s="8"/>
      <c r="BC2921" s="3"/>
      <c r="BD2921" s="3"/>
      <c r="BF2921" s="5"/>
      <c r="BG2921" s="5"/>
      <c r="BH2921" s="5"/>
      <c r="BI2921" s="5"/>
      <c r="BJ2921" s="5"/>
      <c r="BK2921" s="3"/>
      <c r="BM2921" s="7"/>
      <c r="BN2921" s="3"/>
      <c r="BO2921" s="3"/>
      <c r="BQ2921" s="7"/>
      <c r="BR2921" s="3"/>
      <c r="BS2921" s="3"/>
      <c r="BV2921" s="4"/>
      <c r="BW2921" s="3"/>
      <c r="BX2921" s="3"/>
      <c r="BY2921" s="3"/>
      <c r="BZ2921" s="3"/>
      <c r="CA2921" s="3"/>
      <c r="CB2921" s="3"/>
      <c r="CC2921" s="3"/>
      <c r="CD2921" s="4"/>
      <c r="CE2921" s="4"/>
      <c r="CF2921" s="3"/>
      <c r="CG2921" s="3"/>
      <c r="CH2921" s="3"/>
      <c r="CI2921" s="3"/>
      <c r="CJ2921" s="3"/>
      <c r="CK2921" s="2"/>
      <c r="CL2921" s="2"/>
      <c r="CM2921" s="4"/>
      <c r="CN2921" s="4"/>
      <c r="CO2921" s="3"/>
      <c r="CP2921" s="4"/>
      <c r="CQ2921" s="3"/>
      <c r="CS2921" s="4"/>
      <c r="CT2921" s="3"/>
      <c r="CU2921" s="3"/>
    </row>
    <row r="2922" spans="1:99" ht="20.100000000000001" customHeight="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Y2922" s="4"/>
      <c r="Z2922" s="5"/>
      <c r="AB2922" s="6"/>
      <c r="AC2922" s="3"/>
      <c r="AD2922" s="3"/>
      <c r="AE2922" s="3"/>
      <c r="AF2922" s="3"/>
      <c r="AG2922" s="4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X2922" s="4"/>
      <c r="AZ2922" s="4"/>
      <c r="BA2922" s="4"/>
      <c r="BB2922" s="8"/>
      <c r="BC2922" s="3"/>
      <c r="BD2922" s="3"/>
      <c r="BF2922" s="5"/>
      <c r="BG2922" s="5"/>
      <c r="BH2922" s="5"/>
      <c r="BI2922" s="5"/>
      <c r="BJ2922" s="5"/>
      <c r="BK2922" s="3"/>
      <c r="BM2922" s="7"/>
      <c r="BN2922" s="3"/>
      <c r="BO2922" s="3"/>
      <c r="BQ2922" s="7"/>
      <c r="BR2922" s="3"/>
      <c r="BS2922" s="3"/>
      <c r="BV2922" s="4"/>
      <c r="BW2922" s="3"/>
      <c r="BX2922" s="3"/>
      <c r="BY2922" s="3"/>
      <c r="BZ2922" s="3"/>
      <c r="CA2922" s="3"/>
      <c r="CB2922" s="3"/>
      <c r="CC2922" s="3"/>
      <c r="CD2922" s="4"/>
      <c r="CE2922" s="4"/>
      <c r="CF2922" s="3"/>
      <c r="CG2922" s="3"/>
      <c r="CH2922" s="3"/>
      <c r="CI2922" s="3"/>
      <c r="CJ2922" s="3"/>
      <c r="CK2922" s="2"/>
      <c r="CL2922" s="2"/>
      <c r="CM2922" s="4"/>
      <c r="CN2922" s="4"/>
      <c r="CO2922" s="3"/>
      <c r="CP2922" s="4"/>
      <c r="CQ2922" s="3"/>
      <c r="CS2922" s="4"/>
      <c r="CT2922" s="3"/>
      <c r="CU2922" s="3"/>
    </row>
    <row r="2923" spans="1:99" ht="20.100000000000001" customHeight="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Y2923" s="4"/>
      <c r="Z2923" s="5"/>
      <c r="AB2923" s="6"/>
      <c r="AC2923" s="3"/>
      <c r="AD2923" s="3"/>
      <c r="AE2923" s="3"/>
      <c r="AF2923" s="3"/>
      <c r="AG2923" s="4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X2923" s="4"/>
      <c r="AZ2923" s="4"/>
      <c r="BA2923" s="4"/>
      <c r="BB2923" s="8"/>
      <c r="BC2923" s="3"/>
      <c r="BD2923" s="3"/>
      <c r="BF2923" s="5"/>
      <c r="BG2923" s="5"/>
      <c r="BH2923" s="5"/>
      <c r="BI2923" s="5"/>
      <c r="BJ2923" s="5"/>
      <c r="BK2923" s="3"/>
      <c r="BM2923" s="7"/>
      <c r="BN2923" s="3"/>
      <c r="BO2923" s="3"/>
      <c r="BQ2923" s="7"/>
      <c r="BR2923" s="3"/>
      <c r="BS2923" s="3"/>
      <c r="BV2923" s="4"/>
      <c r="BW2923" s="3"/>
      <c r="BX2923" s="3"/>
      <c r="BY2923" s="3"/>
      <c r="BZ2923" s="3"/>
      <c r="CA2923" s="3"/>
      <c r="CB2923" s="3"/>
      <c r="CC2923" s="3"/>
      <c r="CD2923" s="4"/>
      <c r="CE2923" s="4"/>
      <c r="CF2923" s="3"/>
      <c r="CG2923" s="3"/>
      <c r="CH2923" s="3"/>
      <c r="CI2923" s="3"/>
      <c r="CJ2923" s="3"/>
      <c r="CK2923" s="2"/>
      <c r="CL2923" s="2"/>
      <c r="CM2923" s="4"/>
      <c r="CN2923" s="4"/>
      <c r="CO2923" s="3"/>
      <c r="CP2923" s="4"/>
      <c r="CQ2923" s="3"/>
      <c r="CS2923" s="4"/>
      <c r="CT2923" s="3"/>
      <c r="CU2923" s="3"/>
    </row>
    <row r="2924" spans="1:99" ht="20.100000000000001" customHeight="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Y2924" s="4"/>
      <c r="Z2924" s="5"/>
      <c r="AB2924" s="6"/>
      <c r="AC2924" s="3"/>
      <c r="AD2924" s="3"/>
      <c r="AE2924" s="3"/>
      <c r="AF2924" s="3"/>
      <c r="AG2924" s="4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X2924" s="4"/>
      <c r="AZ2924" s="4"/>
      <c r="BA2924" s="4"/>
      <c r="BB2924" s="8"/>
      <c r="BC2924" s="3"/>
      <c r="BD2924" s="3"/>
      <c r="BF2924" s="5"/>
      <c r="BG2924" s="5"/>
      <c r="BH2924" s="5"/>
      <c r="BI2924" s="5"/>
      <c r="BJ2924" s="5"/>
      <c r="BK2924" s="3"/>
      <c r="BM2924" s="7"/>
      <c r="BN2924" s="3"/>
      <c r="BO2924" s="3"/>
      <c r="BQ2924" s="7"/>
      <c r="BR2924" s="3"/>
      <c r="BS2924" s="3"/>
      <c r="BV2924" s="4"/>
      <c r="BW2924" s="3"/>
      <c r="BX2924" s="3"/>
      <c r="BY2924" s="3"/>
      <c r="BZ2924" s="3"/>
      <c r="CA2924" s="3"/>
      <c r="CB2924" s="3"/>
      <c r="CC2924" s="3"/>
      <c r="CD2924" s="4"/>
      <c r="CE2924" s="4"/>
      <c r="CF2924" s="3"/>
      <c r="CG2924" s="3"/>
      <c r="CH2924" s="3"/>
      <c r="CI2924" s="3"/>
      <c r="CJ2924" s="3"/>
      <c r="CK2924" s="2"/>
      <c r="CL2924" s="2"/>
      <c r="CM2924" s="4"/>
      <c r="CN2924" s="4"/>
      <c r="CO2924" s="3"/>
      <c r="CP2924" s="4"/>
      <c r="CQ2924" s="3"/>
      <c r="CS2924" s="4"/>
      <c r="CT2924" s="3"/>
      <c r="CU2924" s="3"/>
    </row>
    <row r="2925" spans="1:99" ht="20.100000000000001" customHeight="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Y2925" s="4"/>
      <c r="Z2925" s="5"/>
      <c r="AB2925" s="6"/>
      <c r="AC2925" s="3"/>
      <c r="AD2925" s="3"/>
      <c r="AE2925" s="3"/>
      <c r="AF2925" s="3"/>
      <c r="AG2925" s="4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X2925" s="4"/>
      <c r="AZ2925" s="4"/>
      <c r="BA2925" s="4"/>
      <c r="BB2925" s="8"/>
      <c r="BC2925" s="3"/>
      <c r="BD2925" s="3"/>
      <c r="BF2925" s="5"/>
      <c r="BG2925" s="5"/>
      <c r="BH2925" s="5"/>
      <c r="BI2925" s="5"/>
      <c r="BJ2925" s="5"/>
      <c r="BK2925" s="3"/>
      <c r="BM2925" s="7"/>
      <c r="BN2925" s="3"/>
      <c r="BO2925" s="3"/>
      <c r="BQ2925" s="7"/>
      <c r="BR2925" s="3"/>
      <c r="BS2925" s="3"/>
      <c r="BV2925" s="4"/>
      <c r="BW2925" s="3"/>
      <c r="BX2925" s="3"/>
      <c r="BY2925" s="3"/>
      <c r="BZ2925" s="3"/>
      <c r="CA2925" s="3"/>
      <c r="CB2925" s="3"/>
      <c r="CC2925" s="3"/>
      <c r="CD2925" s="4"/>
      <c r="CE2925" s="4"/>
      <c r="CF2925" s="3"/>
      <c r="CG2925" s="3"/>
      <c r="CH2925" s="3"/>
      <c r="CI2925" s="3"/>
      <c r="CJ2925" s="3"/>
      <c r="CK2925" s="2"/>
      <c r="CL2925" s="2"/>
      <c r="CM2925" s="4"/>
      <c r="CN2925" s="4"/>
      <c r="CO2925" s="3"/>
      <c r="CP2925" s="4"/>
      <c r="CQ2925" s="3"/>
      <c r="CS2925" s="4"/>
      <c r="CT2925" s="3"/>
      <c r="CU2925" s="3"/>
    </row>
    <row r="2926" spans="1:99" ht="20.100000000000001" customHeight="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Y2926" s="4"/>
      <c r="Z2926" s="5"/>
      <c r="AB2926" s="6"/>
      <c r="AC2926" s="3"/>
      <c r="AD2926" s="3"/>
      <c r="AE2926" s="3"/>
      <c r="AF2926" s="3"/>
      <c r="AG2926" s="4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X2926" s="4"/>
      <c r="AZ2926" s="4"/>
      <c r="BA2926" s="4"/>
      <c r="BB2926" s="8"/>
      <c r="BC2926" s="3"/>
      <c r="BD2926" s="3"/>
      <c r="BF2926" s="5"/>
      <c r="BG2926" s="5"/>
      <c r="BH2926" s="5"/>
      <c r="BI2926" s="5"/>
      <c r="BJ2926" s="5"/>
      <c r="BK2926" s="3"/>
      <c r="BM2926" s="7"/>
      <c r="BN2926" s="3"/>
      <c r="BO2926" s="3"/>
      <c r="BQ2926" s="7"/>
      <c r="BR2926" s="3"/>
      <c r="BS2926" s="3"/>
      <c r="BV2926" s="4"/>
      <c r="BW2926" s="3"/>
      <c r="BX2926" s="3"/>
      <c r="BY2926" s="3"/>
      <c r="BZ2926" s="3"/>
      <c r="CA2926" s="3"/>
      <c r="CB2926" s="3"/>
      <c r="CC2926" s="3"/>
      <c r="CD2926" s="4"/>
      <c r="CE2926" s="4"/>
      <c r="CF2926" s="3"/>
      <c r="CG2926" s="3"/>
      <c r="CH2926" s="3"/>
      <c r="CI2926" s="3"/>
      <c r="CJ2926" s="3"/>
      <c r="CK2926" s="2"/>
      <c r="CL2926" s="2"/>
      <c r="CM2926" s="4"/>
      <c r="CN2926" s="4"/>
      <c r="CO2926" s="3"/>
      <c r="CP2926" s="4"/>
      <c r="CQ2926" s="3"/>
      <c r="CS2926" s="4"/>
      <c r="CT2926" s="3"/>
      <c r="CU2926" s="3"/>
    </row>
    <row r="2927" spans="1:99" ht="20.100000000000001" customHeight="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Y2927" s="4"/>
      <c r="Z2927" s="5"/>
      <c r="AB2927" s="6"/>
      <c r="AC2927" s="3"/>
      <c r="AD2927" s="3"/>
      <c r="AE2927" s="3"/>
      <c r="AF2927" s="3"/>
      <c r="AG2927" s="4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X2927" s="4"/>
      <c r="AZ2927" s="4"/>
      <c r="BA2927" s="4"/>
      <c r="BB2927" s="8"/>
      <c r="BC2927" s="3"/>
      <c r="BD2927" s="3"/>
      <c r="BF2927" s="5"/>
      <c r="BG2927" s="5"/>
      <c r="BH2927" s="5"/>
      <c r="BI2927" s="5"/>
      <c r="BJ2927" s="5"/>
      <c r="BK2927" s="3"/>
      <c r="BM2927" s="7"/>
      <c r="BN2927" s="3"/>
      <c r="BO2927" s="3"/>
      <c r="BQ2927" s="7"/>
      <c r="BR2927" s="3"/>
      <c r="BS2927" s="3"/>
      <c r="BV2927" s="4"/>
      <c r="BW2927" s="3"/>
      <c r="BX2927" s="3"/>
      <c r="BY2927" s="3"/>
      <c r="BZ2927" s="3"/>
      <c r="CA2927" s="3"/>
      <c r="CB2927" s="3"/>
      <c r="CC2927" s="3"/>
      <c r="CD2927" s="4"/>
      <c r="CE2927" s="4"/>
      <c r="CF2927" s="3"/>
      <c r="CG2927" s="3"/>
      <c r="CH2927" s="3"/>
      <c r="CI2927" s="3"/>
      <c r="CJ2927" s="3"/>
      <c r="CK2927" s="2"/>
      <c r="CL2927" s="2"/>
      <c r="CM2927" s="4"/>
      <c r="CN2927" s="4"/>
      <c r="CO2927" s="3"/>
      <c r="CP2927" s="4"/>
      <c r="CQ2927" s="3"/>
      <c r="CS2927" s="4"/>
      <c r="CT2927" s="3"/>
      <c r="CU2927" s="3"/>
    </row>
    <row r="2928" spans="1:99" ht="20.100000000000001" customHeight="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Y2928" s="4"/>
      <c r="Z2928" s="5"/>
      <c r="AB2928" s="6"/>
      <c r="AC2928" s="3"/>
      <c r="AD2928" s="3"/>
      <c r="AE2928" s="3"/>
      <c r="AF2928" s="3"/>
      <c r="AG2928" s="4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X2928" s="4"/>
      <c r="AZ2928" s="4"/>
      <c r="BA2928" s="4"/>
      <c r="BB2928" s="8"/>
      <c r="BC2928" s="3"/>
      <c r="BD2928" s="3"/>
      <c r="BF2928" s="5"/>
      <c r="BG2928" s="5"/>
      <c r="BH2928" s="5"/>
      <c r="BI2928" s="5"/>
      <c r="BJ2928" s="5"/>
      <c r="BK2928" s="3"/>
      <c r="BM2928" s="7"/>
      <c r="BN2928" s="3"/>
      <c r="BO2928" s="3"/>
      <c r="BQ2928" s="7"/>
      <c r="BR2928" s="3"/>
      <c r="BS2928" s="3"/>
      <c r="BV2928" s="4"/>
      <c r="BW2928" s="3"/>
      <c r="BX2928" s="3"/>
      <c r="BY2928" s="3"/>
      <c r="BZ2928" s="3"/>
      <c r="CA2928" s="3"/>
      <c r="CB2928" s="3"/>
      <c r="CC2928" s="3"/>
      <c r="CD2928" s="4"/>
      <c r="CE2928" s="4"/>
      <c r="CF2928" s="3"/>
      <c r="CG2928" s="3"/>
      <c r="CH2928" s="3"/>
      <c r="CI2928" s="3"/>
      <c r="CJ2928" s="3"/>
      <c r="CK2928" s="2"/>
      <c r="CL2928" s="2"/>
      <c r="CM2928" s="4"/>
      <c r="CN2928" s="4"/>
      <c r="CO2928" s="3"/>
      <c r="CP2928" s="4"/>
      <c r="CQ2928" s="3"/>
      <c r="CS2928" s="4"/>
      <c r="CT2928" s="3"/>
      <c r="CU2928" s="3"/>
    </row>
    <row r="2929" spans="1:99" ht="20.100000000000001" customHeight="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Y2929" s="4"/>
      <c r="Z2929" s="5"/>
      <c r="AB2929" s="6"/>
      <c r="AC2929" s="3"/>
      <c r="AD2929" s="3"/>
      <c r="AE2929" s="3"/>
      <c r="AF2929" s="3"/>
      <c r="AG2929" s="4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X2929" s="4"/>
      <c r="AZ2929" s="4"/>
      <c r="BA2929" s="4"/>
      <c r="BB2929" s="8"/>
      <c r="BC2929" s="3"/>
      <c r="BD2929" s="3"/>
      <c r="BF2929" s="5"/>
      <c r="BG2929" s="5"/>
      <c r="BH2929" s="5"/>
      <c r="BI2929" s="5"/>
      <c r="BJ2929" s="5"/>
      <c r="BK2929" s="3"/>
      <c r="BM2929" s="7"/>
      <c r="BN2929" s="3"/>
      <c r="BO2929" s="3"/>
      <c r="BQ2929" s="7"/>
      <c r="BR2929" s="3"/>
      <c r="BS2929" s="3"/>
      <c r="BV2929" s="4"/>
      <c r="BW2929" s="3"/>
      <c r="BX2929" s="3"/>
      <c r="BY2929" s="3"/>
      <c r="BZ2929" s="3"/>
      <c r="CA2929" s="3"/>
      <c r="CB2929" s="3"/>
      <c r="CC2929" s="3"/>
      <c r="CD2929" s="4"/>
      <c r="CE2929" s="4"/>
      <c r="CF2929" s="3"/>
      <c r="CG2929" s="3"/>
      <c r="CH2929" s="3"/>
      <c r="CI2929" s="3"/>
      <c r="CJ2929" s="3"/>
      <c r="CK2929" s="2"/>
      <c r="CL2929" s="2"/>
      <c r="CM2929" s="4"/>
      <c r="CN2929" s="4"/>
      <c r="CO2929" s="3"/>
      <c r="CP2929" s="4"/>
      <c r="CQ2929" s="3"/>
      <c r="CS2929" s="4"/>
      <c r="CT2929" s="3"/>
      <c r="CU2929" s="3"/>
    </row>
    <row r="2930" spans="1:99" ht="20.100000000000001" customHeight="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Y2930" s="4"/>
      <c r="Z2930" s="5"/>
      <c r="AB2930" s="6"/>
      <c r="AC2930" s="3"/>
      <c r="AD2930" s="3"/>
      <c r="AE2930" s="3"/>
      <c r="AF2930" s="3"/>
      <c r="AG2930" s="4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X2930" s="4"/>
      <c r="AZ2930" s="4"/>
      <c r="BA2930" s="4"/>
      <c r="BB2930" s="8"/>
      <c r="BC2930" s="3"/>
      <c r="BD2930" s="3"/>
      <c r="BF2930" s="5"/>
      <c r="BG2930" s="5"/>
      <c r="BH2930" s="5"/>
      <c r="BI2930" s="5"/>
      <c r="BJ2930" s="5"/>
      <c r="BK2930" s="3"/>
      <c r="BM2930" s="7"/>
      <c r="BN2930" s="3"/>
      <c r="BO2930" s="3"/>
      <c r="BQ2930" s="7"/>
      <c r="BR2930" s="3"/>
      <c r="BS2930" s="3"/>
      <c r="BV2930" s="4"/>
      <c r="BW2930" s="3"/>
      <c r="BX2930" s="3"/>
      <c r="BY2930" s="3"/>
      <c r="BZ2930" s="3"/>
      <c r="CA2930" s="3"/>
      <c r="CB2930" s="3"/>
      <c r="CC2930" s="3"/>
      <c r="CD2930" s="4"/>
      <c r="CE2930" s="4"/>
      <c r="CF2930" s="3"/>
      <c r="CG2930" s="3"/>
      <c r="CH2930" s="3"/>
      <c r="CI2930" s="3"/>
      <c r="CJ2930" s="3"/>
      <c r="CK2930" s="2"/>
      <c r="CL2930" s="2"/>
      <c r="CM2930" s="4"/>
      <c r="CN2930" s="4"/>
      <c r="CO2930" s="3"/>
      <c r="CP2930" s="4"/>
      <c r="CQ2930" s="3"/>
      <c r="CS2930" s="4"/>
      <c r="CT2930" s="3"/>
      <c r="CU2930" s="3"/>
    </row>
    <row r="2931" spans="1:99" ht="20.100000000000001" customHeight="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Y2931" s="4"/>
      <c r="Z2931" s="5"/>
      <c r="AB2931" s="6"/>
      <c r="AC2931" s="3"/>
      <c r="AD2931" s="3"/>
      <c r="AE2931" s="3"/>
      <c r="AF2931" s="3"/>
      <c r="AG2931" s="4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X2931" s="4"/>
      <c r="AZ2931" s="4"/>
      <c r="BA2931" s="4"/>
      <c r="BB2931" s="8"/>
      <c r="BC2931" s="3"/>
      <c r="BD2931" s="3"/>
      <c r="BF2931" s="5"/>
      <c r="BG2931" s="5"/>
      <c r="BH2931" s="5"/>
      <c r="BI2931" s="5"/>
      <c r="BJ2931" s="5"/>
      <c r="BK2931" s="3"/>
      <c r="BM2931" s="7"/>
      <c r="BN2931" s="3"/>
      <c r="BO2931" s="3"/>
      <c r="BQ2931" s="7"/>
      <c r="BR2931" s="3"/>
      <c r="BS2931" s="3"/>
      <c r="BV2931" s="4"/>
      <c r="BW2931" s="3"/>
      <c r="BX2931" s="3"/>
      <c r="BY2931" s="3"/>
      <c r="BZ2931" s="3"/>
      <c r="CA2931" s="3"/>
      <c r="CB2931" s="3"/>
      <c r="CC2931" s="3"/>
      <c r="CD2931" s="4"/>
      <c r="CE2931" s="4"/>
      <c r="CF2931" s="3"/>
      <c r="CG2931" s="3"/>
      <c r="CH2931" s="3"/>
      <c r="CI2931" s="3"/>
      <c r="CJ2931" s="3"/>
      <c r="CK2931" s="2"/>
      <c r="CL2931" s="2"/>
      <c r="CM2931" s="4"/>
      <c r="CN2931" s="4"/>
      <c r="CO2931" s="3"/>
      <c r="CP2931" s="4"/>
      <c r="CQ2931" s="3"/>
      <c r="CS2931" s="4"/>
      <c r="CT2931" s="3"/>
      <c r="CU2931" s="3"/>
    </row>
    <row r="2932" spans="1:99" ht="20.100000000000001" customHeight="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Y2932" s="4"/>
      <c r="Z2932" s="5"/>
      <c r="AB2932" s="6"/>
      <c r="AC2932" s="3"/>
      <c r="AD2932" s="3"/>
      <c r="AE2932" s="3"/>
      <c r="AF2932" s="3"/>
      <c r="AG2932" s="4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X2932" s="4"/>
      <c r="AZ2932" s="4"/>
      <c r="BA2932" s="4"/>
      <c r="BB2932" s="8"/>
      <c r="BC2932" s="3"/>
      <c r="BD2932" s="3"/>
      <c r="BF2932" s="5"/>
      <c r="BG2932" s="5"/>
      <c r="BH2932" s="5"/>
      <c r="BI2932" s="5"/>
      <c r="BJ2932" s="5"/>
      <c r="BK2932" s="3"/>
      <c r="BM2932" s="7"/>
      <c r="BN2932" s="3"/>
      <c r="BO2932" s="3"/>
      <c r="BQ2932" s="7"/>
      <c r="BR2932" s="3"/>
      <c r="BS2932" s="3"/>
      <c r="BV2932" s="4"/>
      <c r="BW2932" s="3"/>
      <c r="BX2932" s="3"/>
      <c r="BY2932" s="3"/>
      <c r="BZ2932" s="3"/>
      <c r="CA2932" s="3"/>
      <c r="CB2932" s="3"/>
      <c r="CC2932" s="3"/>
      <c r="CD2932" s="4"/>
      <c r="CE2932" s="4"/>
      <c r="CF2932" s="3"/>
      <c r="CG2932" s="3"/>
      <c r="CH2932" s="3"/>
      <c r="CI2932" s="3"/>
      <c r="CJ2932" s="3"/>
      <c r="CK2932" s="2"/>
      <c r="CL2932" s="2"/>
      <c r="CM2932" s="4"/>
      <c r="CN2932" s="4"/>
      <c r="CO2932" s="3"/>
      <c r="CP2932" s="4"/>
      <c r="CQ2932" s="3"/>
      <c r="CS2932" s="4"/>
      <c r="CT2932" s="3"/>
      <c r="CU2932" s="3"/>
    </row>
    <row r="2933" spans="1:99" ht="20.100000000000001" customHeight="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Y2933" s="4"/>
      <c r="Z2933" s="5"/>
      <c r="AB2933" s="6"/>
      <c r="AC2933" s="3"/>
      <c r="AD2933" s="3"/>
      <c r="AE2933" s="3"/>
      <c r="AF2933" s="3"/>
      <c r="AG2933" s="4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X2933" s="4"/>
      <c r="AZ2933" s="4"/>
      <c r="BA2933" s="4"/>
      <c r="BB2933" s="8"/>
      <c r="BC2933" s="3"/>
      <c r="BD2933" s="3"/>
      <c r="BF2933" s="5"/>
      <c r="BG2933" s="5"/>
      <c r="BH2933" s="5"/>
      <c r="BI2933" s="5"/>
      <c r="BJ2933" s="5"/>
      <c r="BK2933" s="3"/>
      <c r="BM2933" s="7"/>
      <c r="BN2933" s="3"/>
      <c r="BO2933" s="3"/>
      <c r="BQ2933" s="7"/>
      <c r="BR2933" s="3"/>
      <c r="BS2933" s="3"/>
      <c r="BV2933" s="4"/>
      <c r="BW2933" s="3"/>
      <c r="BX2933" s="3"/>
      <c r="BY2933" s="3"/>
      <c r="BZ2933" s="3"/>
      <c r="CA2933" s="3"/>
      <c r="CB2933" s="3"/>
      <c r="CC2933" s="3"/>
      <c r="CD2933" s="4"/>
      <c r="CE2933" s="4"/>
      <c r="CF2933" s="3"/>
      <c r="CG2933" s="3"/>
      <c r="CH2933" s="3"/>
      <c r="CI2933" s="3"/>
      <c r="CJ2933" s="3"/>
      <c r="CK2933" s="2"/>
      <c r="CL2933" s="2"/>
      <c r="CM2933" s="4"/>
      <c r="CN2933" s="4"/>
      <c r="CO2933" s="3"/>
      <c r="CP2933" s="4"/>
      <c r="CQ2933" s="3"/>
      <c r="CS2933" s="4"/>
      <c r="CT2933" s="3"/>
      <c r="CU2933" s="3"/>
    </row>
    <row r="2934" spans="1:99" ht="20.100000000000001" customHeight="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Y2934" s="4"/>
      <c r="Z2934" s="5"/>
      <c r="AB2934" s="6"/>
      <c r="AC2934" s="3"/>
      <c r="AD2934" s="3"/>
      <c r="AE2934" s="3"/>
      <c r="AF2934" s="3"/>
      <c r="AG2934" s="4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X2934" s="4"/>
      <c r="AZ2934" s="4"/>
      <c r="BA2934" s="4"/>
      <c r="BB2934" s="8"/>
      <c r="BC2934" s="3"/>
      <c r="BD2934" s="3"/>
      <c r="BF2934" s="5"/>
      <c r="BG2934" s="5"/>
      <c r="BH2934" s="5"/>
      <c r="BI2934" s="5"/>
      <c r="BJ2934" s="5"/>
      <c r="BK2934" s="3"/>
      <c r="BM2934" s="7"/>
      <c r="BN2934" s="3"/>
      <c r="BO2934" s="3"/>
      <c r="BQ2934" s="7"/>
      <c r="BR2934" s="3"/>
      <c r="BS2934" s="3"/>
      <c r="BV2934" s="4"/>
      <c r="BW2934" s="3"/>
      <c r="BX2934" s="3"/>
      <c r="BY2934" s="3"/>
      <c r="BZ2934" s="3"/>
      <c r="CA2934" s="3"/>
      <c r="CB2934" s="3"/>
      <c r="CC2934" s="3"/>
      <c r="CD2934" s="4"/>
      <c r="CE2934" s="4"/>
      <c r="CF2934" s="3"/>
      <c r="CG2934" s="3"/>
      <c r="CH2934" s="3"/>
      <c r="CI2934" s="3"/>
      <c r="CJ2934" s="3"/>
      <c r="CK2934" s="2"/>
      <c r="CL2934" s="2"/>
      <c r="CM2934" s="4"/>
      <c r="CN2934" s="4"/>
      <c r="CO2934" s="3"/>
      <c r="CP2934" s="4"/>
      <c r="CQ2934" s="3"/>
      <c r="CS2934" s="4"/>
      <c r="CT2934" s="3"/>
      <c r="CU2934" s="3"/>
    </row>
    <row r="2935" spans="1:99" ht="20.100000000000001" customHeight="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Y2935" s="4"/>
      <c r="Z2935" s="5"/>
      <c r="AB2935" s="6"/>
      <c r="AC2935" s="3"/>
      <c r="AD2935" s="3"/>
      <c r="AE2935" s="3"/>
      <c r="AF2935" s="3"/>
      <c r="AG2935" s="4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X2935" s="4"/>
      <c r="AZ2935" s="4"/>
      <c r="BA2935" s="4"/>
      <c r="BB2935" s="8"/>
      <c r="BC2935" s="3"/>
      <c r="BD2935" s="3"/>
      <c r="BF2935" s="5"/>
      <c r="BG2935" s="5"/>
      <c r="BH2935" s="5"/>
      <c r="BI2935" s="5"/>
      <c r="BJ2935" s="5"/>
      <c r="BK2935" s="3"/>
      <c r="BM2935" s="7"/>
      <c r="BN2935" s="3"/>
      <c r="BO2935" s="3"/>
      <c r="BQ2935" s="7"/>
      <c r="BR2935" s="3"/>
      <c r="BS2935" s="3"/>
      <c r="BV2935" s="4"/>
      <c r="BW2935" s="3"/>
      <c r="BX2935" s="3"/>
      <c r="BY2935" s="3"/>
      <c r="BZ2935" s="3"/>
      <c r="CA2935" s="3"/>
      <c r="CB2935" s="3"/>
      <c r="CC2935" s="3"/>
      <c r="CD2935" s="4"/>
      <c r="CE2935" s="4"/>
      <c r="CF2935" s="3"/>
      <c r="CG2935" s="3"/>
      <c r="CH2935" s="3"/>
      <c r="CI2935" s="3"/>
      <c r="CJ2935" s="3"/>
      <c r="CK2935" s="2"/>
      <c r="CL2935" s="2"/>
      <c r="CM2935" s="4"/>
      <c r="CN2935" s="4"/>
      <c r="CO2935" s="3"/>
      <c r="CP2935" s="4"/>
      <c r="CQ2935" s="3"/>
      <c r="CS2935" s="4"/>
      <c r="CT2935" s="3"/>
      <c r="CU2935" s="3"/>
    </row>
    <row r="2936" spans="1:99" ht="20.100000000000001" customHeight="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Y2936" s="4"/>
      <c r="Z2936" s="5"/>
      <c r="AB2936" s="6"/>
      <c r="AC2936" s="3"/>
      <c r="AD2936" s="3"/>
      <c r="AE2936" s="3"/>
      <c r="AF2936" s="3"/>
      <c r="AG2936" s="4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X2936" s="4"/>
      <c r="AZ2936" s="4"/>
      <c r="BA2936" s="4"/>
      <c r="BB2936" s="8"/>
      <c r="BC2936" s="3"/>
      <c r="BD2936" s="3"/>
      <c r="BF2936" s="5"/>
      <c r="BG2936" s="5"/>
      <c r="BH2936" s="5"/>
      <c r="BI2936" s="5"/>
      <c r="BJ2936" s="5"/>
      <c r="BK2936" s="3"/>
      <c r="BM2936" s="7"/>
      <c r="BN2936" s="3"/>
      <c r="BO2936" s="3"/>
      <c r="BQ2936" s="7"/>
      <c r="BR2936" s="3"/>
      <c r="BS2936" s="3"/>
      <c r="BV2936" s="4"/>
      <c r="BW2936" s="3"/>
      <c r="BX2936" s="3"/>
      <c r="BY2936" s="3"/>
      <c r="BZ2936" s="3"/>
      <c r="CA2936" s="3"/>
      <c r="CB2936" s="3"/>
      <c r="CC2936" s="3"/>
      <c r="CD2936" s="4"/>
      <c r="CE2936" s="4"/>
      <c r="CF2936" s="3"/>
      <c r="CG2936" s="3"/>
      <c r="CH2936" s="3"/>
      <c r="CI2936" s="3"/>
      <c r="CJ2936" s="3"/>
      <c r="CK2936" s="2"/>
      <c r="CL2936" s="2"/>
      <c r="CM2936" s="4"/>
      <c r="CN2936" s="4"/>
      <c r="CO2936" s="3"/>
      <c r="CP2936" s="4"/>
      <c r="CQ2936" s="3"/>
      <c r="CS2936" s="4"/>
      <c r="CT2936" s="3"/>
      <c r="CU2936" s="3"/>
    </row>
    <row r="2937" spans="1:99" ht="20.100000000000001" customHeight="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Y2937" s="4"/>
      <c r="Z2937" s="5"/>
      <c r="AB2937" s="6"/>
      <c r="AC2937" s="3"/>
      <c r="AD2937" s="3"/>
      <c r="AE2937" s="3"/>
      <c r="AF2937" s="3"/>
      <c r="AG2937" s="4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X2937" s="4"/>
      <c r="AZ2937" s="4"/>
      <c r="BA2937" s="4"/>
      <c r="BB2937" s="8"/>
      <c r="BC2937" s="3"/>
      <c r="BD2937" s="3"/>
      <c r="BF2937" s="5"/>
      <c r="BG2937" s="5"/>
      <c r="BH2937" s="5"/>
      <c r="BI2937" s="5"/>
      <c r="BJ2937" s="5"/>
      <c r="BK2937" s="3"/>
      <c r="BM2937" s="7"/>
      <c r="BN2937" s="3"/>
      <c r="BO2937" s="3"/>
      <c r="BQ2937" s="7"/>
      <c r="BR2937" s="3"/>
      <c r="BS2937" s="3"/>
      <c r="BV2937" s="4"/>
      <c r="BW2937" s="3"/>
      <c r="BX2937" s="3"/>
      <c r="BY2937" s="3"/>
      <c r="BZ2937" s="3"/>
      <c r="CA2937" s="3"/>
      <c r="CB2937" s="3"/>
      <c r="CC2937" s="3"/>
      <c r="CD2937" s="4"/>
      <c r="CE2937" s="4"/>
      <c r="CF2937" s="3"/>
      <c r="CG2937" s="3"/>
      <c r="CH2937" s="3"/>
      <c r="CI2937" s="3"/>
      <c r="CJ2937" s="3"/>
      <c r="CK2937" s="2"/>
      <c r="CL2937" s="2"/>
      <c r="CM2937" s="4"/>
      <c r="CN2937" s="4"/>
      <c r="CO2937" s="3"/>
      <c r="CP2937" s="4"/>
      <c r="CQ2937" s="3"/>
      <c r="CS2937" s="4"/>
      <c r="CT2937" s="3"/>
      <c r="CU2937" s="3"/>
    </row>
    <row r="2938" spans="1:99" ht="20.100000000000001" customHeight="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Y2938" s="4"/>
      <c r="Z2938" s="5"/>
      <c r="AB2938" s="6"/>
      <c r="AC2938" s="3"/>
      <c r="AD2938" s="3"/>
      <c r="AE2938" s="3"/>
      <c r="AF2938" s="3"/>
      <c r="AG2938" s="4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X2938" s="4"/>
      <c r="AZ2938" s="4"/>
      <c r="BA2938" s="4"/>
      <c r="BB2938" s="8"/>
      <c r="BC2938" s="3"/>
      <c r="BD2938" s="3"/>
      <c r="BF2938" s="5"/>
      <c r="BG2938" s="5"/>
      <c r="BH2938" s="5"/>
      <c r="BI2938" s="5"/>
      <c r="BJ2938" s="5"/>
      <c r="BK2938" s="3"/>
      <c r="BM2938" s="7"/>
      <c r="BN2938" s="3"/>
      <c r="BO2938" s="3"/>
      <c r="BQ2938" s="7"/>
      <c r="BR2938" s="3"/>
      <c r="BS2938" s="3"/>
      <c r="BV2938" s="4"/>
      <c r="BW2938" s="3"/>
      <c r="BX2938" s="3"/>
      <c r="BY2938" s="3"/>
      <c r="BZ2938" s="3"/>
      <c r="CA2938" s="3"/>
      <c r="CB2938" s="3"/>
      <c r="CC2938" s="3"/>
      <c r="CD2938" s="4"/>
      <c r="CE2938" s="4"/>
      <c r="CF2938" s="3"/>
      <c r="CG2938" s="3"/>
      <c r="CH2938" s="3"/>
      <c r="CI2938" s="3"/>
      <c r="CJ2938" s="3"/>
      <c r="CK2938" s="2"/>
      <c r="CL2938" s="2"/>
      <c r="CM2938" s="4"/>
      <c r="CN2938" s="4"/>
      <c r="CO2938" s="3"/>
      <c r="CP2938" s="4"/>
      <c r="CQ2938" s="3"/>
      <c r="CS2938" s="4"/>
      <c r="CT2938" s="3"/>
      <c r="CU2938" s="3"/>
    </row>
    <row r="2939" spans="1:99" ht="20.100000000000001" customHeight="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Y2939" s="4"/>
      <c r="Z2939" s="5"/>
      <c r="AB2939" s="6"/>
      <c r="AC2939" s="3"/>
      <c r="AD2939" s="3"/>
      <c r="AE2939" s="3"/>
      <c r="AF2939" s="3"/>
      <c r="AG2939" s="4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X2939" s="4"/>
      <c r="AZ2939" s="4"/>
      <c r="BA2939" s="4"/>
      <c r="BB2939" s="8"/>
      <c r="BC2939" s="3"/>
      <c r="BD2939" s="3"/>
      <c r="BF2939" s="5"/>
      <c r="BG2939" s="5"/>
      <c r="BH2939" s="5"/>
      <c r="BI2939" s="5"/>
      <c r="BJ2939" s="5"/>
      <c r="BK2939" s="3"/>
      <c r="BM2939" s="7"/>
      <c r="BN2939" s="3"/>
      <c r="BO2939" s="3"/>
      <c r="BQ2939" s="7"/>
      <c r="BR2939" s="3"/>
      <c r="BS2939" s="3"/>
      <c r="BV2939" s="4"/>
      <c r="BW2939" s="3"/>
      <c r="BX2939" s="3"/>
      <c r="BY2939" s="3"/>
      <c r="BZ2939" s="3"/>
      <c r="CA2939" s="3"/>
      <c r="CB2939" s="3"/>
      <c r="CC2939" s="3"/>
      <c r="CD2939" s="4"/>
      <c r="CE2939" s="4"/>
      <c r="CF2939" s="3"/>
      <c r="CG2939" s="3"/>
      <c r="CH2939" s="3"/>
      <c r="CI2939" s="3"/>
      <c r="CJ2939" s="3"/>
      <c r="CK2939" s="2"/>
      <c r="CL2939" s="2"/>
      <c r="CM2939" s="4"/>
      <c r="CN2939" s="4"/>
      <c r="CO2939" s="3"/>
      <c r="CP2939" s="4"/>
      <c r="CQ2939" s="3"/>
      <c r="CS2939" s="4"/>
      <c r="CT2939" s="3"/>
      <c r="CU2939" s="3"/>
    </row>
    <row r="2940" spans="1:99" ht="20.100000000000001" customHeight="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Y2940" s="4"/>
      <c r="Z2940" s="5"/>
      <c r="AB2940" s="6"/>
      <c r="AC2940" s="3"/>
      <c r="AD2940" s="3"/>
      <c r="AE2940" s="3"/>
      <c r="AF2940" s="3"/>
      <c r="AG2940" s="4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X2940" s="4"/>
      <c r="AZ2940" s="4"/>
      <c r="BA2940" s="4"/>
      <c r="BB2940" s="8"/>
      <c r="BC2940" s="3"/>
      <c r="BD2940" s="3"/>
      <c r="BF2940" s="5"/>
      <c r="BG2940" s="5"/>
      <c r="BH2940" s="5"/>
      <c r="BI2940" s="5"/>
      <c r="BJ2940" s="5"/>
      <c r="BK2940" s="3"/>
      <c r="BM2940" s="7"/>
      <c r="BN2940" s="3"/>
      <c r="BO2940" s="3"/>
      <c r="BQ2940" s="7"/>
      <c r="BR2940" s="3"/>
      <c r="BS2940" s="3"/>
      <c r="BV2940" s="4"/>
      <c r="BW2940" s="3"/>
      <c r="BX2940" s="3"/>
      <c r="BY2940" s="3"/>
      <c r="BZ2940" s="3"/>
      <c r="CA2940" s="3"/>
      <c r="CB2940" s="3"/>
      <c r="CC2940" s="3"/>
      <c r="CD2940" s="4"/>
      <c r="CE2940" s="4"/>
      <c r="CF2940" s="3"/>
      <c r="CG2940" s="3"/>
      <c r="CH2940" s="3"/>
      <c r="CI2940" s="3"/>
      <c r="CJ2940" s="3"/>
      <c r="CK2940" s="2"/>
      <c r="CL2940" s="2"/>
      <c r="CM2940" s="4"/>
      <c r="CN2940" s="4"/>
      <c r="CO2940" s="3"/>
      <c r="CP2940" s="4"/>
      <c r="CQ2940" s="3"/>
      <c r="CS2940" s="4"/>
      <c r="CT2940" s="3"/>
      <c r="CU2940" s="3"/>
    </row>
    <row r="2941" spans="1:99" ht="20.100000000000001" customHeight="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Y2941" s="4"/>
      <c r="Z2941" s="5"/>
      <c r="AB2941" s="6"/>
      <c r="AC2941" s="3"/>
      <c r="AD2941" s="3"/>
      <c r="AE2941" s="3"/>
      <c r="AF2941" s="3"/>
      <c r="AG2941" s="4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X2941" s="4"/>
      <c r="AZ2941" s="4"/>
      <c r="BA2941" s="4"/>
      <c r="BB2941" s="8"/>
      <c r="BC2941" s="3"/>
      <c r="BD2941" s="3"/>
      <c r="BF2941" s="5"/>
      <c r="BG2941" s="5"/>
      <c r="BH2941" s="5"/>
      <c r="BI2941" s="5"/>
      <c r="BJ2941" s="5"/>
      <c r="BK2941" s="3"/>
      <c r="BM2941" s="7"/>
      <c r="BN2941" s="3"/>
      <c r="BO2941" s="3"/>
      <c r="BQ2941" s="7"/>
      <c r="BR2941" s="3"/>
      <c r="BS2941" s="3"/>
      <c r="BV2941" s="4"/>
      <c r="BW2941" s="3"/>
      <c r="BX2941" s="3"/>
      <c r="BY2941" s="3"/>
      <c r="BZ2941" s="3"/>
      <c r="CA2941" s="3"/>
      <c r="CB2941" s="3"/>
      <c r="CC2941" s="3"/>
      <c r="CD2941" s="4"/>
      <c r="CE2941" s="4"/>
      <c r="CF2941" s="3"/>
      <c r="CG2941" s="3"/>
      <c r="CH2941" s="3"/>
      <c r="CI2941" s="3"/>
      <c r="CJ2941" s="3"/>
      <c r="CK2941" s="2"/>
      <c r="CL2941" s="2"/>
      <c r="CM2941" s="4"/>
      <c r="CN2941" s="4"/>
      <c r="CO2941" s="3"/>
      <c r="CP2941" s="4"/>
      <c r="CQ2941" s="3"/>
      <c r="CS2941" s="4"/>
      <c r="CT2941" s="3"/>
      <c r="CU2941" s="3"/>
    </row>
    <row r="2942" spans="1:99" ht="20.100000000000001" customHeight="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Y2942" s="4"/>
      <c r="Z2942" s="5"/>
      <c r="AB2942" s="6"/>
      <c r="AC2942" s="3"/>
      <c r="AD2942" s="3"/>
      <c r="AE2942" s="3"/>
      <c r="AF2942" s="3"/>
      <c r="AG2942" s="4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X2942" s="4"/>
      <c r="AZ2942" s="4"/>
      <c r="BA2942" s="4"/>
      <c r="BB2942" s="8"/>
      <c r="BC2942" s="3"/>
      <c r="BD2942" s="3"/>
      <c r="BF2942" s="5"/>
      <c r="BG2942" s="5"/>
      <c r="BH2942" s="5"/>
      <c r="BI2942" s="5"/>
      <c r="BJ2942" s="5"/>
      <c r="BK2942" s="3"/>
      <c r="BM2942" s="7"/>
      <c r="BN2942" s="3"/>
      <c r="BO2942" s="3"/>
      <c r="BQ2942" s="7"/>
      <c r="BR2942" s="3"/>
      <c r="BS2942" s="3"/>
      <c r="BV2942" s="4"/>
      <c r="BW2942" s="3"/>
      <c r="BX2942" s="3"/>
      <c r="BY2942" s="3"/>
      <c r="BZ2942" s="3"/>
      <c r="CA2942" s="3"/>
      <c r="CB2942" s="3"/>
      <c r="CC2942" s="3"/>
      <c r="CD2942" s="4"/>
      <c r="CE2942" s="4"/>
      <c r="CF2942" s="3"/>
      <c r="CG2942" s="3"/>
      <c r="CH2942" s="3"/>
      <c r="CI2942" s="3"/>
      <c r="CJ2942" s="3"/>
      <c r="CK2942" s="2"/>
      <c r="CL2942" s="2"/>
      <c r="CM2942" s="4"/>
      <c r="CN2942" s="4"/>
      <c r="CO2942" s="3"/>
      <c r="CP2942" s="4"/>
      <c r="CQ2942" s="3"/>
      <c r="CS2942" s="4"/>
      <c r="CT2942" s="3"/>
      <c r="CU2942" s="3"/>
    </row>
    <row r="2943" spans="1:99" ht="20.100000000000001" customHeight="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Y2943" s="4"/>
      <c r="Z2943" s="5"/>
      <c r="AB2943" s="6"/>
      <c r="AC2943" s="3"/>
      <c r="AD2943" s="3"/>
      <c r="AE2943" s="3"/>
      <c r="AF2943" s="3"/>
      <c r="AG2943" s="4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X2943" s="4"/>
      <c r="AZ2943" s="4"/>
      <c r="BA2943" s="4"/>
      <c r="BB2943" s="8"/>
      <c r="BC2943" s="3"/>
      <c r="BD2943" s="3"/>
      <c r="BF2943" s="5"/>
      <c r="BG2943" s="5"/>
      <c r="BH2943" s="5"/>
      <c r="BI2943" s="5"/>
      <c r="BJ2943" s="5"/>
      <c r="BK2943" s="3"/>
      <c r="BM2943" s="7"/>
      <c r="BN2943" s="3"/>
      <c r="BO2943" s="3"/>
      <c r="BQ2943" s="7"/>
      <c r="BR2943" s="3"/>
      <c r="BS2943" s="3"/>
      <c r="BV2943" s="4"/>
      <c r="BW2943" s="3"/>
      <c r="BX2943" s="3"/>
      <c r="BY2943" s="3"/>
      <c r="BZ2943" s="3"/>
      <c r="CA2943" s="3"/>
      <c r="CB2943" s="3"/>
      <c r="CC2943" s="3"/>
      <c r="CD2943" s="4"/>
      <c r="CE2943" s="4"/>
      <c r="CF2943" s="3"/>
      <c r="CG2943" s="3"/>
      <c r="CH2943" s="3"/>
      <c r="CI2943" s="3"/>
      <c r="CJ2943" s="3"/>
      <c r="CK2943" s="2"/>
      <c r="CL2943" s="2"/>
      <c r="CM2943" s="4"/>
      <c r="CN2943" s="4"/>
      <c r="CO2943" s="3"/>
      <c r="CP2943" s="4"/>
      <c r="CQ2943" s="3"/>
      <c r="CS2943" s="4"/>
      <c r="CT2943" s="3"/>
      <c r="CU2943" s="3"/>
    </row>
    <row r="2944" spans="1:99" ht="20.100000000000001" customHeight="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Y2944" s="4"/>
      <c r="Z2944" s="5"/>
      <c r="AB2944" s="6"/>
      <c r="AC2944" s="3"/>
      <c r="AD2944" s="3"/>
      <c r="AE2944" s="3"/>
      <c r="AF2944" s="3"/>
      <c r="AG2944" s="4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X2944" s="4"/>
      <c r="AZ2944" s="4"/>
      <c r="BA2944" s="4"/>
      <c r="BB2944" s="8"/>
      <c r="BC2944" s="3"/>
      <c r="BD2944" s="3"/>
      <c r="BF2944" s="5"/>
      <c r="BG2944" s="5"/>
      <c r="BH2944" s="5"/>
      <c r="BI2944" s="5"/>
      <c r="BJ2944" s="5"/>
      <c r="BK2944" s="3"/>
      <c r="BM2944" s="7"/>
      <c r="BN2944" s="3"/>
      <c r="BO2944" s="3"/>
      <c r="BQ2944" s="7"/>
      <c r="BR2944" s="3"/>
      <c r="BS2944" s="3"/>
      <c r="BV2944" s="4"/>
      <c r="BW2944" s="3"/>
      <c r="BX2944" s="3"/>
      <c r="BY2944" s="3"/>
      <c r="BZ2944" s="3"/>
      <c r="CA2944" s="3"/>
      <c r="CB2944" s="3"/>
      <c r="CC2944" s="3"/>
      <c r="CD2944" s="4"/>
      <c r="CE2944" s="4"/>
      <c r="CF2944" s="3"/>
      <c r="CG2944" s="3"/>
      <c r="CH2944" s="3"/>
      <c r="CI2944" s="3"/>
      <c r="CJ2944" s="3"/>
      <c r="CK2944" s="2"/>
      <c r="CL2944" s="2"/>
      <c r="CM2944" s="4"/>
      <c r="CN2944" s="4"/>
      <c r="CO2944" s="3"/>
      <c r="CP2944" s="4"/>
      <c r="CQ2944" s="3"/>
      <c r="CS2944" s="4"/>
      <c r="CT2944" s="3"/>
      <c r="CU2944" s="3"/>
    </row>
    <row r="2945" spans="1:99" ht="20.100000000000001" customHeight="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Y2945" s="4"/>
      <c r="Z2945" s="5"/>
      <c r="AB2945" s="6"/>
      <c r="AC2945" s="3"/>
      <c r="AD2945" s="3"/>
      <c r="AE2945" s="3"/>
      <c r="AF2945" s="3"/>
      <c r="AG2945" s="4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X2945" s="4"/>
      <c r="AZ2945" s="4"/>
      <c r="BA2945" s="4"/>
      <c r="BB2945" s="8"/>
      <c r="BC2945" s="3"/>
      <c r="BD2945" s="3"/>
      <c r="BF2945" s="5"/>
      <c r="BG2945" s="5"/>
      <c r="BH2945" s="5"/>
      <c r="BI2945" s="5"/>
      <c r="BJ2945" s="5"/>
      <c r="BK2945" s="3"/>
      <c r="BM2945" s="7"/>
      <c r="BN2945" s="3"/>
      <c r="BO2945" s="3"/>
      <c r="BQ2945" s="7"/>
      <c r="BR2945" s="3"/>
      <c r="BS2945" s="3"/>
      <c r="BV2945" s="4"/>
      <c r="BW2945" s="3"/>
      <c r="BX2945" s="3"/>
      <c r="BY2945" s="3"/>
      <c r="BZ2945" s="3"/>
      <c r="CA2945" s="3"/>
      <c r="CB2945" s="3"/>
      <c r="CC2945" s="3"/>
      <c r="CD2945" s="4"/>
      <c r="CE2945" s="4"/>
      <c r="CF2945" s="3"/>
      <c r="CG2945" s="3"/>
      <c r="CH2945" s="3"/>
      <c r="CI2945" s="3"/>
      <c r="CJ2945" s="3"/>
      <c r="CK2945" s="2"/>
      <c r="CL2945" s="2"/>
      <c r="CM2945" s="4"/>
      <c r="CN2945" s="4"/>
      <c r="CO2945" s="3"/>
      <c r="CP2945" s="4"/>
      <c r="CQ2945" s="3"/>
      <c r="CS2945" s="4"/>
      <c r="CT2945" s="3"/>
      <c r="CU2945" s="3"/>
    </row>
    <row r="2946" spans="1:99" ht="20.100000000000001" customHeight="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Y2946" s="4"/>
      <c r="Z2946" s="5"/>
      <c r="AB2946" s="6"/>
      <c r="AC2946" s="3"/>
      <c r="AD2946" s="3"/>
      <c r="AE2946" s="3"/>
      <c r="AF2946" s="3"/>
      <c r="AG2946" s="4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X2946" s="4"/>
      <c r="AZ2946" s="4"/>
      <c r="BA2946" s="4"/>
      <c r="BB2946" s="8"/>
      <c r="BC2946" s="3"/>
      <c r="BD2946" s="3"/>
      <c r="BF2946" s="5"/>
      <c r="BG2946" s="5"/>
      <c r="BH2946" s="5"/>
      <c r="BI2946" s="5"/>
      <c r="BJ2946" s="5"/>
      <c r="BK2946" s="3"/>
      <c r="BM2946" s="7"/>
      <c r="BN2946" s="3"/>
      <c r="BO2946" s="3"/>
      <c r="BQ2946" s="7"/>
      <c r="BR2946" s="3"/>
      <c r="BS2946" s="3"/>
      <c r="BV2946" s="4"/>
      <c r="BW2946" s="3"/>
      <c r="BX2946" s="3"/>
      <c r="BY2946" s="3"/>
      <c r="BZ2946" s="3"/>
      <c r="CA2946" s="3"/>
      <c r="CB2946" s="3"/>
      <c r="CC2946" s="3"/>
      <c r="CD2946" s="4"/>
      <c r="CE2946" s="4"/>
      <c r="CF2946" s="3"/>
      <c r="CG2946" s="3"/>
      <c r="CH2946" s="3"/>
      <c r="CI2946" s="3"/>
      <c r="CJ2946" s="3"/>
      <c r="CK2946" s="2"/>
      <c r="CL2946" s="2"/>
      <c r="CM2946" s="4"/>
      <c r="CN2946" s="4"/>
      <c r="CO2946" s="3"/>
      <c r="CP2946" s="4"/>
      <c r="CQ2946" s="3"/>
      <c r="CS2946" s="4"/>
      <c r="CT2946" s="3"/>
      <c r="CU2946" s="3"/>
    </row>
    <row r="2947" spans="1:99" ht="20.100000000000001" customHeight="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Y2947" s="4"/>
      <c r="Z2947" s="5"/>
      <c r="AB2947" s="6"/>
      <c r="AC2947" s="3"/>
      <c r="AD2947" s="3"/>
      <c r="AE2947" s="3"/>
      <c r="AF2947" s="3"/>
      <c r="AG2947" s="4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X2947" s="4"/>
      <c r="AZ2947" s="4"/>
      <c r="BA2947" s="4"/>
      <c r="BB2947" s="8"/>
      <c r="BC2947" s="3"/>
      <c r="BD2947" s="3"/>
      <c r="BF2947" s="5"/>
      <c r="BG2947" s="5"/>
      <c r="BH2947" s="5"/>
      <c r="BI2947" s="5"/>
      <c r="BJ2947" s="5"/>
      <c r="BK2947" s="3"/>
      <c r="BM2947" s="7"/>
      <c r="BN2947" s="3"/>
      <c r="BO2947" s="3"/>
      <c r="BQ2947" s="7"/>
      <c r="BR2947" s="3"/>
      <c r="BS2947" s="3"/>
      <c r="BV2947" s="4"/>
      <c r="BW2947" s="3"/>
      <c r="BX2947" s="3"/>
      <c r="BY2947" s="3"/>
      <c r="BZ2947" s="3"/>
      <c r="CA2947" s="3"/>
      <c r="CB2947" s="3"/>
      <c r="CC2947" s="3"/>
      <c r="CD2947" s="4"/>
      <c r="CE2947" s="4"/>
      <c r="CF2947" s="3"/>
      <c r="CG2947" s="3"/>
      <c r="CH2947" s="3"/>
      <c r="CI2947" s="3"/>
      <c r="CJ2947" s="3"/>
      <c r="CK2947" s="2"/>
      <c r="CL2947" s="2"/>
      <c r="CM2947" s="4"/>
      <c r="CN2947" s="4"/>
      <c r="CO2947" s="3"/>
      <c r="CP2947" s="4"/>
      <c r="CQ2947" s="3"/>
      <c r="CS2947" s="4"/>
      <c r="CT2947" s="3"/>
      <c r="CU2947" s="3"/>
    </row>
    <row r="2948" spans="1:99" ht="20.100000000000001" customHeight="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Y2948" s="4"/>
      <c r="Z2948" s="5"/>
      <c r="AB2948" s="6"/>
      <c r="AC2948" s="3"/>
      <c r="AD2948" s="3"/>
      <c r="AE2948" s="3"/>
      <c r="AF2948" s="3"/>
      <c r="AG2948" s="4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X2948" s="4"/>
      <c r="AZ2948" s="4"/>
      <c r="BA2948" s="4"/>
      <c r="BB2948" s="8"/>
      <c r="BC2948" s="3"/>
      <c r="BD2948" s="3"/>
      <c r="BF2948" s="5"/>
      <c r="BG2948" s="5"/>
      <c r="BH2948" s="5"/>
      <c r="BI2948" s="5"/>
      <c r="BJ2948" s="5"/>
      <c r="BK2948" s="3"/>
      <c r="BM2948" s="7"/>
      <c r="BN2948" s="3"/>
      <c r="BO2948" s="3"/>
      <c r="BQ2948" s="7"/>
      <c r="BR2948" s="3"/>
      <c r="BS2948" s="3"/>
      <c r="BV2948" s="4"/>
      <c r="BW2948" s="3"/>
      <c r="BX2948" s="3"/>
      <c r="BY2948" s="3"/>
      <c r="BZ2948" s="3"/>
      <c r="CA2948" s="3"/>
      <c r="CB2948" s="3"/>
      <c r="CC2948" s="3"/>
      <c r="CD2948" s="4"/>
      <c r="CE2948" s="4"/>
      <c r="CF2948" s="3"/>
      <c r="CG2948" s="3"/>
      <c r="CH2948" s="3"/>
      <c r="CI2948" s="3"/>
      <c r="CJ2948" s="3"/>
      <c r="CK2948" s="2"/>
      <c r="CL2948" s="2"/>
      <c r="CM2948" s="4"/>
      <c r="CN2948" s="4"/>
      <c r="CO2948" s="3"/>
      <c r="CP2948" s="4"/>
      <c r="CQ2948" s="3"/>
      <c r="CS2948" s="4"/>
      <c r="CT2948" s="3"/>
      <c r="CU2948" s="3"/>
    </row>
    <row r="2949" spans="1:99" ht="20.100000000000001" customHeight="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Y2949" s="4"/>
      <c r="Z2949" s="5"/>
      <c r="AB2949" s="6"/>
      <c r="AC2949" s="3"/>
      <c r="AD2949" s="3"/>
      <c r="AE2949" s="3"/>
      <c r="AF2949" s="3"/>
      <c r="AG2949" s="4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X2949" s="4"/>
      <c r="AZ2949" s="4"/>
      <c r="BA2949" s="4"/>
      <c r="BB2949" s="8"/>
      <c r="BC2949" s="3"/>
      <c r="BD2949" s="3"/>
      <c r="BF2949" s="5"/>
      <c r="BG2949" s="5"/>
      <c r="BH2949" s="5"/>
      <c r="BI2949" s="5"/>
      <c r="BJ2949" s="5"/>
      <c r="BK2949" s="3"/>
      <c r="BM2949" s="7"/>
      <c r="BN2949" s="3"/>
      <c r="BO2949" s="3"/>
      <c r="BQ2949" s="7"/>
      <c r="BR2949" s="3"/>
      <c r="BS2949" s="3"/>
      <c r="BV2949" s="4"/>
      <c r="BW2949" s="3"/>
      <c r="BX2949" s="3"/>
      <c r="BY2949" s="3"/>
      <c r="BZ2949" s="3"/>
      <c r="CA2949" s="3"/>
      <c r="CB2949" s="3"/>
      <c r="CC2949" s="3"/>
      <c r="CD2949" s="4"/>
      <c r="CE2949" s="4"/>
      <c r="CF2949" s="3"/>
      <c r="CG2949" s="3"/>
      <c r="CH2949" s="3"/>
      <c r="CI2949" s="3"/>
      <c r="CJ2949" s="3"/>
      <c r="CK2949" s="2"/>
      <c r="CL2949" s="2"/>
      <c r="CM2949" s="4"/>
      <c r="CN2949" s="4"/>
      <c r="CO2949" s="3"/>
      <c r="CP2949" s="4"/>
      <c r="CQ2949" s="3"/>
      <c r="CS2949" s="4"/>
      <c r="CT2949" s="3"/>
      <c r="CU2949" s="3"/>
    </row>
    <row r="2950" spans="1:99" ht="20.100000000000001" customHeight="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Y2950" s="4"/>
      <c r="Z2950" s="5"/>
      <c r="AB2950" s="6"/>
      <c r="AC2950" s="3"/>
      <c r="AD2950" s="3"/>
      <c r="AE2950" s="3"/>
      <c r="AF2950" s="3"/>
      <c r="AG2950" s="4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X2950" s="4"/>
      <c r="AZ2950" s="4"/>
      <c r="BA2950" s="4"/>
      <c r="BB2950" s="8"/>
      <c r="BC2950" s="3"/>
      <c r="BD2950" s="3"/>
      <c r="BF2950" s="5"/>
      <c r="BG2950" s="5"/>
      <c r="BH2950" s="5"/>
      <c r="BI2950" s="5"/>
      <c r="BJ2950" s="5"/>
      <c r="BK2950" s="3"/>
      <c r="BM2950" s="7"/>
      <c r="BN2950" s="3"/>
      <c r="BO2950" s="3"/>
      <c r="BQ2950" s="7"/>
      <c r="BR2950" s="3"/>
      <c r="BS2950" s="3"/>
      <c r="BV2950" s="4"/>
      <c r="BW2950" s="3"/>
      <c r="BX2950" s="3"/>
      <c r="BY2950" s="3"/>
      <c r="BZ2950" s="3"/>
      <c r="CA2950" s="3"/>
      <c r="CB2950" s="3"/>
      <c r="CC2950" s="3"/>
      <c r="CD2950" s="4"/>
      <c r="CE2950" s="4"/>
      <c r="CF2950" s="3"/>
      <c r="CG2950" s="3"/>
      <c r="CH2950" s="3"/>
      <c r="CI2950" s="3"/>
      <c r="CJ2950" s="3"/>
      <c r="CK2950" s="2"/>
      <c r="CL2950" s="2"/>
      <c r="CM2950" s="4"/>
      <c r="CN2950" s="4"/>
      <c r="CO2950" s="3"/>
      <c r="CP2950" s="4"/>
      <c r="CQ2950" s="3"/>
      <c r="CS2950" s="4"/>
      <c r="CT2950" s="3"/>
      <c r="CU2950" s="3"/>
    </row>
    <row r="2951" spans="1:99" ht="20.100000000000001" customHeight="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Y2951" s="4"/>
      <c r="Z2951" s="5"/>
      <c r="AB2951" s="6"/>
      <c r="AC2951" s="3"/>
      <c r="AD2951" s="3"/>
      <c r="AE2951" s="3"/>
      <c r="AF2951" s="3"/>
      <c r="AG2951" s="4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X2951" s="4"/>
      <c r="AZ2951" s="4"/>
      <c r="BA2951" s="4"/>
      <c r="BB2951" s="8"/>
      <c r="BC2951" s="3"/>
      <c r="BD2951" s="3"/>
      <c r="BF2951" s="5"/>
      <c r="BG2951" s="5"/>
      <c r="BH2951" s="5"/>
      <c r="BI2951" s="5"/>
      <c r="BJ2951" s="5"/>
      <c r="BK2951" s="3"/>
      <c r="BM2951" s="7"/>
      <c r="BN2951" s="3"/>
      <c r="BO2951" s="3"/>
      <c r="BQ2951" s="7"/>
      <c r="BR2951" s="3"/>
      <c r="BS2951" s="3"/>
      <c r="BV2951" s="4"/>
      <c r="BW2951" s="3"/>
      <c r="BX2951" s="3"/>
      <c r="BY2951" s="3"/>
      <c r="BZ2951" s="3"/>
      <c r="CA2951" s="3"/>
      <c r="CB2951" s="3"/>
      <c r="CC2951" s="3"/>
      <c r="CD2951" s="4"/>
      <c r="CE2951" s="4"/>
      <c r="CF2951" s="3"/>
      <c r="CG2951" s="3"/>
      <c r="CH2951" s="3"/>
      <c r="CI2951" s="3"/>
      <c r="CJ2951" s="3"/>
      <c r="CK2951" s="2"/>
      <c r="CL2951" s="2"/>
      <c r="CM2951" s="4"/>
      <c r="CN2951" s="4"/>
      <c r="CO2951" s="3"/>
      <c r="CP2951" s="4"/>
      <c r="CQ2951" s="3"/>
      <c r="CS2951" s="4"/>
      <c r="CT2951" s="3"/>
      <c r="CU2951" s="3"/>
    </row>
    <row r="2952" spans="1:99" ht="20.100000000000001" customHeight="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Y2952" s="4"/>
      <c r="Z2952" s="5"/>
      <c r="AB2952" s="6"/>
      <c r="AC2952" s="3"/>
      <c r="AD2952" s="3"/>
      <c r="AE2952" s="3"/>
      <c r="AF2952" s="3"/>
      <c r="AG2952" s="4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X2952" s="4"/>
      <c r="AZ2952" s="4"/>
      <c r="BA2952" s="4"/>
      <c r="BB2952" s="8"/>
      <c r="BC2952" s="3"/>
      <c r="BD2952" s="3"/>
      <c r="BF2952" s="5"/>
      <c r="BG2952" s="5"/>
      <c r="BH2952" s="5"/>
      <c r="BI2952" s="5"/>
      <c r="BJ2952" s="5"/>
      <c r="BK2952" s="3"/>
      <c r="BM2952" s="7"/>
      <c r="BN2952" s="3"/>
      <c r="BO2952" s="3"/>
      <c r="BQ2952" s="7"/>
      <c r="BR2952" s="3"/>
      <c r="BS2952" s="3"/>
      <c r="BV2952" s="4"/>
      <c r="BW2952" s="3"/>
      <c r="BX2952" s="3"/>
      <c r="BY2952" s="3"/>
      <c r="BZ2952" s="3"/>
      <c r="CA2952" s="3"/>
      <c r="CB2952" s="3"/>
      <c r="CC2952" s="3"/>
      <c r="CD2952" s="4"/>
      <c r="CE2952" s="4"/>
      <c r="CF2952" s="3"/>
      <c r="CG2952" s="3"/>
      <c r="CH2952" s="3"/>
      <c r="CI2952" s="3"/>
      <c r="CJ2952" s="3"/>
      <c r="CK2952" s="2"/>
      <c r="CL2952" s="2"/>
      <c r="CM2952" s="4"/>
      <c r="CN2952" s="4"/>
      <c r="CO2952" s="3"/>
      <c r="CP2952" s="4"/>
      <c r="CQ2952" s="3"/>
      <c r="CS2952" s="4"/>
      <c r="CT2952" s="3"/>
      <c r="CU2952" s="3"/>
    </row>
    <row r="2953" spans="1:99" ht="20.100000000000001" customHeight="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Y2953" s="4"/>
      <c r="Z2953" s="5"/>
      <c r="AB2953" s="6"/>
      <c r="AC2953" s="3"/>
      <c r="AD2953" s="3"/>
      <c r="AE2953" s="3"/>
      <c r="AF2953" s="3"/>
      <c r="AG2953" s="4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X2953" s="4"/>
      <c r="AZ2953" s="4"/>
      <c r="BA2953" s="4"/>
      <c r="BB2953" s="8"/>
      <c r="BC2953" s="3"/>
      <c r="BD2953" s="3"/>
      <c r="BF2953" s="5"/>
      <c r="BG2953" s="5"/>
      <c r="BH2953" s="5"/>
      <c r="BI2953" s="5"/>
      <c r="BJ2953" s="5"/>
      <c r="BK2953" s="3"/>
      <c r="BM2953" s="7"/>
      <c r="BN2953" s="3"/>
      <c r="BO2953" s="3"/>
      <c r="BQ2953" s="7"/>
      <c r="BR2953" s="3"/>
      <c r="BS2953" s="3"/>
      <c r="BV2953" s="4"/>
      <c r="BW2953" s="3"/>
      <c r="BX2953" s="3"/>
      <c r="BY2953" s="3"/>
      <c r="BZ2953" s="3"/>
      <c r="CA2953" s="3"/>
      <c r="CB2953" s="3"/>
      <c r="CC2953" s="3"/>
      <c r="CD2953" s="4"/>
      <c r="CE2953" s="4"/>
      <c r="CF2953" s="3"/>
      <c r="CG2953" s="3"/>
      <c r="CH2953" s="3"/>
      <c r="CI2953" s="3"/>
      <c r="CJ2953" s="3"/>
      <c r="CK2953" s="2"/>
      <c r="CL2953" s="2"/>
      <c r="CM2953" s="4"/>
      <c r="CN2953" s="4"/>
      <c r="CO2953" s="3"/>
      <c r="CP2953" s="4"/>
      <c r="CQ2953" s="3"/>
      <c r="CS2953" s="4"/>
      <c r="CT2953" s="3"/>
      <c r="CU2953" s="3"/>
    </row>
    <row r="2954" spans="1:99" ht="20.100000000000001" customHeight="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Y2954" s="4"/>
      <c r="Z2954" s="5"/>
      <c r="AB2954" s="6"/>
      <c r="AC2954" s="3"/>
      <c r="AD2954" s="3"/>
      <c r="AE2954" s="3"/>
      <c r="AF2954" s="3"/>
      <c r="AG2954" s="4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X2954" s="4"/>
      <c r="AZ2954" s="4"/>
      <c r="BA2954" s="4"/>
      <c r="BB2954" s="8"/>
      <c r="BC2954" s="3"/>
      <c r="BD2954" s="3"/>
      <c r="BF2954" s="5"/>
      <c r="BG2954" s="5"/>
      <c r="BH2954" s="5"/>
      <c r="BI2954" s="5"/>
      <c r="BJ2954" s="5"/>
      <c r="BK2954" s="3"/>
      <c r="BM2954" s="7"/>
      <c r="BN2954" s="3"/>
      <c r="BO2954" s="3"/>
      <c r="BQ2954" s="7"/>
      <c r="BR2954" s="3"/>
      <c r="BS2954" s="3"/>
      <c r="BV2954" s="4"/>
      <c r="BW2954" s="3"/>
      <c r="BX2954" s="3"/>
      <c r="BY2954" s="3"/>
      <c r="BZ2954" s="3"/>
      <c r="CA2954" s="3"/>
      <c r="CB2954" s="3"/>
      <c r="CC2954" s="3"/>
      <c r="CD2954" s="4"/>
      <c r="CE2954" s="4"/>
      <c r="CF2954" s="3"/>
      <c r="CG2954" s="3"/>
      <c r="CH2954" s="3"/>
      <c r="CI2954" s="3"/>
      <c r="CJ2954" s="3"/>
      <c r="CK2954" s="2"/>
      <c r="CL2954" s="2"/>
      <c r="CM2954" s="4"/>
      <c r="CN2954" s="4"/>
      <c r="CO2954" s="3"/>
      <c r="CP2954" s="4"/>
      <c r="CQ2954" s="3"/>
      <c r="CS2954" s="4"/>
      <c r="CT2954" s="3"/>
      <c r="CU2954" s="3"/>
    </row>
    <row r="2955" spans="1:99" ht="20.100000000000001" customHeight="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Y2955" s="4"/>
      <c r="Z2955" s="5"/>
      <c r="AB2955" s="6"/>
      <c r="AC2955" s="3"/>
      <c r="AD2955" s="3"/>
      <c r="AE2955" s="3"/>
      <c r="AF2955" s="3"/>
      <c r="AG2955" s="4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X2955" s="4"/>
      <c r="AZ2955" s="4"/>
      <c r="BA2955" s="4"/>
      <c r="BB2955" s="8"/>
      <c r="BC2955" s="3"/>
      <c r="BD2955" s="3"/>
      <c r="BF2955" s="5"/>
      <c r="BG2955" s="5"/>
      <c r="BH2955" s="5"/>
      <c r="BI2955" s="5"/>
      <c r="BJ2955" s="5"/>
      <c r="BK2955" s="3"/>
      <c r="BM2955" s="7"/>
      <c r="BN2955" s="3"/>
      <c r="BO2955" s="3"/>
      <c r="BQ2955" s="7"/>
      <c r="BR2955" s="3"/>
      <c r="BS2955" s="3"/>
      <c r="BV2955" s="4"/>
      <c r="BW2955" s="3"/>
      <c r="BX2955" s="3"/>
      <c r="BY2955" s="3"/>
      <c r="BZ2955" s="3"/>
      <c r="CA2955" s="3"/>
      <c r="CB2955" s="3"/>
      <c r="CC2955" s="3"/>
      <c r="CD2955" s="4"/>
      <c r="CE2955" s="4"/>
      <c r="CF2955" s="3"/>
      <c r="CG2955" s="3"/>
      <c r="CH2955" s="3"/>
      <c r="CI2955" s="3"/>
      <c r="CJ2955" s="3"/>
      <c r="CK2955" s="2"/>
      <c r="CL2955" s="2"/>
      <c r="CM2955" s="4"/>
      <c r="CN2955" s="4"/>
      <c r="CO2955" s="3"/>
      <c r="CP2955" s="4"/>
      <c r="CQ2955" s="3"/>
      <c r="CS2955" s="4"/>
      <c r="CT2955" s="3"/>
      <c r="CU2955" s="3"/>
    </row>
    <row r="2956" spans="1:99" ht="20.100000000000001" customHeight="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Y2956" s="4"/>
      <c r="Z2956" s="5"/>
      <c r="AB2956" s="6"/>
      <c r="AC2956" s="3"/>
      <c r="AD2956" s="3"/>
      <c r="AE2956" s="3"/>
      <c r="AF2956" s="3"/>
      <c r="AG2956" s="4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X2956" s="4"/>
      <c r="AZ2956" s="4"/>
      <c r="BA2956" s="4"/>
      <c r="BB2956" s="8"/>
      <c r="BC2956" s="3"/>
      <c r="BD2956" s="3"/>
      <c r="BF2956" s="5"/>
      <c r="BG2956" s="5"/>
      <c r="BH2956" s="5"/>
      <c r="BI2956" s="5"/>
      <c r="BJ2956" s="5"/>
      <c r="BK2956" s="3"/>
      <c r="BM2956" s="7"/>
      <c r="BN2956" s="3"/>
      <c r="BO2956" s="3"/>
      <c r="BQ2956" s="7"/>
      <c r="BR2956" s="3"/>
      <c r="BS2956" s="3"/>
      <c r="BV2956" s="4"/>
      <c r="BW2956" s="3"/>
      <c r="BX2956" s="3"/>
      <c r="BY2956" s="3"/>
      <c r="BZ2956" s="3"/>
      <c r="CA2956" s="3"/>
      <c r="CB2956" s="3"/>
      <c r="CC2956" s="3"/>
      <c r="CD2956" s="4"/>
      <c r="CE2956" s="4"/>
      <c r="CF2956" s="3"/>
      <c r="CG2956" s="3"/>
      <c r="CH2956" s="3"/>
      <c r="CI2956" s="3"/>
      <c r="CJ2956" s="3"/>
      <c r="CK2956" s="2"/>
      <c r="CL2956" s="2"/>
      <c r="CM2956" s="4"/>
      <c r="CN2956" s="4"/>
      <c r="CO2956" s="3"/>
      <c r="CP2956" s="4"/>
      <c r="CQ2956" s="3"/>
      <c r="CS2956" s="4"/>
      <c r="CT2956" s="3"/>
      <c r="CU2956" s="3"/>
    </row>
    <row r="2957" spans="1:99" ht="20.100000000000001" customHeight="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Y2957" s="4"/>
      <c r="Z2957" s="5"/>
      <c r="AB2957" s="6"/>
      <c r="AC2957" s="3"/>
      <c r="AD2957" s="3"/>
      <c r="AE2957" s="3"/>
      <c r="AF2957" s="3"/>
      <c r="AG2957" s="4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X2957" s="4"/>
      <c r="AZ2957" s="4"/>
      <c r="BA2957" s="4"/>
      <c r="BB2957" s="8"/>
      <c r="BC2957" s="3"/>
      <c r="BD2957" s="3"/>
      <c r="BF2957" s="5"/>
      <c r="BG2957" s="5"/>
      <c r="BH2957" s="5"/>
      <c r="BI2957" s="5"/>
      <c r="BJ2957" s="5"/>
      <c r="BK2957" s="3"/>
      <c r="BM2957" s="7"/>
      <c r="BN2957" s="3"/>
      <c r="BO2957" s="3"/>
      <c r="BQ2957" s="7"/>
      <c r="BR2957" s="3"/>
      <c r="BS2957" s="3"/>
      <c r="BV2957" s="4"/>
      <c r="BW2957" s="3"/>
      <c r="BX2957" s="3"/>
      <c r="BY2957" s="3"/>
      <c r="BZ2957" s="3"/>
      <c r="CA2957" s="3"/>
      <c r="CB2957" s="3"/>
      <c r="CC2957" s="3"/>
      <c r="CD2957" s="4"/>
      <c r="CE2957" s="4"/>
      <c r="CF2957" s="3"/>
      <c r="CG2957" s="3"/>
      <c r="CH2957" s="3"/>
      <c r="CI2957" s="3"/>
      <c r="CJ2957" s="3"/>
      <c r="CK2957" s="2"/>
      <c r="CL2957" s="2"/>
      <c r="CM2957" s="4"/>
      <c r="CN2957" s="4"/>
      <c r="CO2957" s="3"/>
      <c r="CP2957" s="4"/>
      <c r="CQ2957" s="3"/>
      <c r="CS2957" s="4"/>
      <c r="CT2957" s="3"/>
      <c r="CU2957" s="3"/>
    </row>
    <row r="2958" spans="1:99" ht="20.100000000000001" customHeight="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Y2958" s="4"/>
      <c r="Z2958" s="5"/>
      <c r="AB2958" s="6"/>
      <c r="AC2958" s="3"/>
      <c r="AD2958" s="3"/>
      <c r="AE2958" s="3"/>
      <c r="AF2958" s="3"/>
      <c r="AG2958" s="4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X2958" s="4"/>
      <c r="AZ2958" s="4"/>
      <c r="BA2958" s="4"/>
      <c r="BB2958" s="8"/>
      <c r="BC2958" s="3"/>
      <c r="BD2958" s="3"/>
      <c r="BF2958" s="5"/>
      <c r="BG2958" s="5"/>
      <c r="BH2958" s="5"/>
      <c r="BI2958" s="5"/>
      <c r="BJ2958" s="5"/>
      <c r="BK2958" s="3"/>
      <c r="BM2958" s="7"/>
      <c r="BN2958" s="3"/>
      <c r="BO2958" s="3"/>
      <c r="BQ2958" s="7"/>
      <c r="BR2958" s="3"/>
      <c r="BS2958" s="3"/>
      <c r="BV2958" s="4"/>
      <c r="BW2958" s="3"/>
      <c r="BX2958" s="3"/>
      <c r="BY2958" s="3"/>
      <c r="BZ2958" s="3"/>
      <c r="CA2958" s="3"/>
      <c r="CB2958" s="3"/>
      <c r="CC2958" s="3"/>
      <c r="CD2958" s="4"/>
      <c r="CE2958" s="4"/>
      <c r="CF2958" s="3"/>
      <c r="CG2958" s="3"/>
      <c r="CH2958" s="3"/>
      <c r="CI2958" s="3"/>
      <c r="CJ2958" s="3"/>
      <c r="CK2958" s="2"/>
      <c r="CL2958" s="2"/>
      <c r="CM2958" s="4"/>
      <c r="CN2958" s="4"/>
      <c r="CO2958" s="3"/>
      <c r="CP2958" s="4"/>
      <c r="CQ2958" s="3"/>
      <c r="CS2958" s="4"/>
      <c r="CT2958" s="3"/>
      <c r="CU2958" s="3"/>
    </row>
    <row r="2959" spans="1:99" ht="20.100000000000001" customHeight="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Y2959" s="4"/>
      <c r="Z2959" s="5"/>
      <c r="AB2959" s="6"/>
      <c r="AC2959" s="3"/>
      <c r="AD2959" s="3"/>
      <c r="AE2959" s="3"/>
      <c r="AF2959" s="3"/>
      <c r="AG2959" s="4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X2959" s="4"/>
      <c r="AZ2959" s="4"/>
      <c r="BA2959" s="4"/>
      <c r="BB2959" s="8"/>
      <c r="BC2959" s="3"/>
      <c r="BD2959" s="3"/>
      <c r="BF2959" s="5"/>
      <c r="BG2959" s="5"/>
      <c r="BH2959" s="5"/>
      <c r="BI2959" s="5"/>
      <c r="BJ2959" s="5"/>
      <c r="BK2959" s="3"/>
      <c r="BM2959" s="7"/>
      <c r="BN2959" s="3"/>
      <c r="BO2959" s="3"/>
      <c r="BQ2959" s="7"/>
      <c r="BR2959" s="3"/>
      <c r="BS2959" s="3"/>
      <c r="BV2959" s="4"/>
      <c r="BW2959" s="3"/>
      <c r="BX2959" s="3"/>
      <c r="BY2959" s="3"/>
      <c r="BZ2959" s="3"/>
      <c r="CA2959" s="3"/>
      <c r="CB2959" s="3"/>
      <c r="CC2959" s="3"/>
      <c r="CD2959" s="4"/>
      <c r="CE2959" s="4"/>
      <c r="CF2959" s="3"/>
      <c r="CG2959" s="3"/>
      <c r="CH2959" s="3"/>
      <c r="CI2959" s="3"/>
      <c r="CJ2959" s="3"/>
      <c r="CK2959" s="2"/>
      <c r="CL2959" s="2"/>
      <c r="CM2959" s="4"/>
      <c r="CN2959" s="4"/>
      <c r="CO2959" s="3"/>
      <c r="CP2959" s="4"/>
      <c r="CQ2959" s="3"/>
      <c r="CS2959" s="4"/>
      <c r="CT2959" s="3"/>
      <c r="CU2959" s="3"/>
    </row>
    <row r="2960" spans="1:99" ht="20.100000000000001" customHeight="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Y2960" s="4"/>
      <c r="Z2960" s="5"/>
      <c r="AB2960" s="6"/>
      <c r="AC2960" s="3"/>
      <c r="AD2960" s="3"/>
      <c r="AE2960" s="3"/>
      <c r="AF2960" s="3"/>
      <c r="AG2960" s="4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X2960" s="4"/>
      <c r="AZ2960" s="4"/>
      <c r="BA2960" s="4"/>
      <c r="BB2960" s="8"/>
      <c r="BC2960" s="3"/>
      <c r="BD2960" s="3"/>
      <c r="BF2960" s="5"/>
      <c r="BG2960" s="5"/>
      <c r="BH2960" s="5"/>
      <c r="BI2960" s="5"/>
      <c r="BJ2960" s="5"/>
      <c r="BK2960" s="3"/>
      <c r="BM2960" s="7"/>
      <c r="BN2960" s="3"/>
      <c r="BO2960" s="3"/>
      <c r="BQ2960" s="7"/>
      <c r="BR2960" s="3"/>
      <c r="BS2960" s="3"/>
      <c r="BV2960" s="4"/>
      <c r="BW2960" s="3"/>
      <c r="BX2960" s="3"/>
      <c r="BY2960" s="3"/>
      <c r="BZ2960" s="3"/>
      <c r="CA2960" s="3"/>
      <c r="CB2960" s="3"/>
      <c r="CC2960" s="3"/>
      <c r="CD2960" s="4"/>
      <c r="CE2960" s="4"/>
      <c r="CF2960" s="3"/>
      <c r="CG2960" s="3"/>
      <c r="CH2960" s="3"/>
      <c r="CI2960" s="3"/>
      <c r="CJ2960" s="3"/>
      <c r="CK2960" s="2"/>
      <c r="CL2960" s="2"/>
      <c r="CM2960" s="4"/>
      <c r="CN2960" s="4"/>
      <c r="CO2960" s="3"/>
      <c r="CP2960" s="4"/>
      <c r="CQ2960" s="3"/>
      <c r="CS2960" s="4"/>
      <c r="CT2960" s="3"/>
      <c r="CU2960" s="3"/>
    </row>
    <row r="2961" spans="1:99" ht="20.100000000000001" customHeight="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Y2961" s="4"/>
      <c r="Z2961" s="5"/>
      <c r="AB2961" s="6"/>
      <c r="AC2961" s="3"/>
      <c r="AD2961" s="3"/>
      <c r="AE2961" s="3"/>
      <c r="AF2961" s="3"/>
      <c r="AG2961" s="4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X2961" s="4"/>
      <c r="AZ2961" s="4"/>
      <c r="BA2961" s="4"/>
      <c r="BB2961" s="8"/>
      <c r="BC2961" s="3"/>
      <c r="BD2961" s="3"/>
      <c r="BF2961" s="5"/>
      <c r="BG2961" s="5"/>
      <c r="BH2961" s="5"/>
      <c r="BI2961" s="5"/>
      <c r="BJ2961" s="5"/>
      <c r="BK2961" s="3"/>
      <c r="BM2961" s="7"/>
      <c r="BN2961" s="3"/>
      <c r="BO2961" s="3"/>
      <c r="BQ2961" s="7"/>
      <c r="BR2961" s="3"/>
      <c r="BS2961" s="3"/>
      <c r="BV2961" s="4"/>
      <c r="BW2961" s="3"/>
      <c r="BX2961" s="3"/>
      <c r="BY2961" s="3"/>
      <c r="BZ2961" s="3"/>
      <c r="CA2961" s="3"/>
      <c r="CB2961" s="3"/>
      <c r="CC2961" s="3"/>
      <c r="CD2961" s="4"/>
      <c r="CE2961" s="4"/>
      <c r="CF2961" s="3"/>
      <c r="CG2961" s="3"/>
      <c r="CH2961" s="3"/>
      <c r="CI2961" s="3"/>
      <c r="CJ2961" s="3"/>
      <c r="CK2961" s="2"/>
      <c r="CL2961" s="2"/>
      <c r="CM2961" s="4"/>
      <c r="CN2961" s="4"/>
      <c r="CO2961" s="3"/>
      <c r="CP2961" s="4"/>
      <c r="CQ2961" s="3"/>
      <c r="CS2961" s="4"/>
      <c r="CT2961" s="3"/>
      <c r="CU2961" s="3"/>
    </row>
    <row r="2962" spans="1:99" ht="20.100000000000001" customHeight="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Y2962" s="4"/>
      <c r="Z2962" s="5"/>
      <c r="AB2962" s="6"/>
      <c r="AC2962" s="3"/>
      <c r="AD2962" s="3"/>
      <c r="AE2962" s="3"/>
      <c r="AF2962" s="3"/>
      <c r="AG2962" s="4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X2962" s="4"/>
      <c r="AZ2962" s="4"/>
      <c r="BA2962" s="4"/>
      <c r="BB2962" s="8"/>
      <c r="BC2962" s="3"/>
      <c r="BD2962" s="3"/>
      <c r="BF2962" s="5"/>
      <c r="BG2962" s="5"/>
      <c r="BH2962" s="5"/>
      <c r="BI2962" s="5"/>
      <c r="BJ2962" s="5"/>
      <c r="BK2962" s="3"/>
      <c r="BM2962" s="7"/>
      <c r="BN2962" s="3"/>
      <c r="BO2962" s="3"/>
      <c r="BQ2962" s="7"/>
      <c r="BR2962" s="3"/>
      <c r="BS2962" s="3"/>
      <c r="BV2962" s="4"/>
      <c r="BW2962" s="3"/>
      <c r="BX2962" s="3"/>
      <c r="BY2962" s="3"/>
      <c r="BZ2962" s="3"/>
      <c r="CA2962" s="3"/>
      <c r="CB2962" s="3"/>
      <c r="CC2962" s="3"/>
      <c r="CD2962" s="4"/>
      <c r="CE2962" s="4"/>
      <c r="CF2962" s="3"/>
      <c r="CG2962" s="3"/>
      <c r="CH2962" s="3"/>
      <c r="CI2962" s="3"/>
      <c r="CJ2962" s="3"/>
      <c r="CK2962" s="2"/>
      <c r="CL2962" s="2"/>
      <c r="CM2962" s="4"/>
      <c r="CN2962" s="4"/>
      <c r="CO2962" s="3"/>
      <c r="CP2962" s="4"/>
      <c r="CQ2962" s="3"/>
      <c r="CS2962" s="4"/>
      <c r="CT2962" s="3"/>
      <c r="CU2962" s="3"/>
    </row>
    <row r="2963" spans="1:99" ht="20.100000000000001" customHeight="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Y2963" s="4"/>
      <c r="Z2963" s="5"/>
      <c r="AB2963" s="6"/>
      <c r="AC2963" s="3"/>
      <c r="AD2963" s="3"/>
      <c r="AE2963" s="3"/>
      <c r="AF2963" s="3"/>
      <c r="AG2963" s="4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X2963" s="4"/>
      <c r="AZ2963" s="4"/>
      <c r="BA2963" s="4"/>
      <c r="BB2963" s="8"/>
      <c r="BC2963" s="3"/>
      <c r="BD2963" s="3"/>
      <c r="BF2963" s="5"/>
      <c r="BG2963" s="5"/>
      <c r="BH2963" s="5"/>
      <c r="BI2963" s="5"/>
      <c r="BJ2963" s="5"/>
      <c r="BK2963" s="3"/>
      <c r="BM2963" s="7"/>
      <c r="BN2963" s="3"/>
      <c r="BO2963" s="3"/>
      <c r="BQ2963" s="7"/>
      <c r="BR2963" s="3"/>
      <c r="BS2963" s="3"/>
      <c r="BV2963" s="4"/>
      <c r="BW2963" s="3"/>
      <c r="BX2963" s="3"/>
      <c r="BY2963" s="3"/>
      <c r="BZ2963" s="3"/>
      <c r="CA2963" s="3"/>
      <c r="CB2963" s="3"/>
      <c r="CC2963" s="3"/>
      <c r="CD2963" s="4"/>
      <c r="CE2963" s="4"/>
      <c r="CF2963" s="3"/>
      <c r="CG2963" s="3"/>
      <c r="CH2963" s="3"/>
      <c r="CI2963" s="3"/>
      <c r="CJ2963" s="3"/>
      <c r="CK2963" s="2"/>
      <c r="CL2963" s="2"/>
      <c r="CM2963" s="4"/>
      <c r="CN2963" s="4"/>
      <c r="CO2963" s="3"/>
      <c r="CP2963" s="4"/>
      <c r="CQ2963" s="3"/>
      <c r="CS2963" s="4"/>
      <c r="CT2963" s="3"/>
      <c r="CU2963" s="3"/>
    </row>
    <row r="2964" spans="1:99" ht="20.100000000000001" customHeight="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Y2964" s="4"/>
      <c r="Z2964" s="5"/>
      <c r="AB2964" s="6"/>
      <c r="AC2964" s="3"/>
      <c r="AD2964" s="3"/>
      <c r="AE2964" s="3"/>
      <c r="AF2964" s="3"/>
      <c r="AG2964" s="4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X2964" s="4"/>
      <c r="AZ2964" s="4"/>
      <c r="BA2964" s="4"/>
      <c r="BB2964" s="8"/>
      <c r="BC2964" s="3"/>
      <c r="BD2964" s="3"/>
      <c r="BF2964" s="5"/>
      <c r="BG2964" s="5"/>
      <c r="BH2964" s="5"/>
      <c r="BI2964" s="5"/>
      <c r="BJ2964" s="5"/>
      <c r="BK2964" s="3"/>
      <c r="BM2964" s="7"/>
      <c r="BN2964" s="3"/>
      <c r="BO2964" s="3"/>
      <c r="BQ2964" s="7"/>
      <c r="BR2964" s="3"/>
      <c r="BS2964" s="3"/>
      <c r="BV2964" s="4"/>
      <c r="BW2964" s="3"/>
      <c r="BX2964" s="3"/>
      <c r="BY2964" s="3"/>
      <c r="BZ2964" s="3"/>
      <c r="CA2964" s="3"/>
      <c r="CB2964" s="3"/>
      <c r="CC2964" s="3"/>
      <c r="CD2964" s="4"/>
      <c r="CE2964" s="4"/>
      <c r="CF2964" s="3"/>
      <c r="CG2964" s="3"/>
      <c r="CH2964" s="3"/>
      <c r="CI2964" s="3"/>
      <c r="CJ2964" s="3"/>
      <c r="CK2964" s="2"/>
      <c r="CL2964" s="2"/>
      <c r="CM2964" s="4"/>
      <c r="CN2964" s="4"/>
      <c r="CO2964" s="3"/>
      <c r="CP2964" s="4"/>
      <c r="CQ2964" s="3"/>
      <c r="CS2964" s="4"/>
      <c r="CT2964" s="3"/>
      <c r="CU2964" s="3"/>
    </row>
    <row r="2965" spans="1:99" ht="20.100000000000001" customHeight="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Y2965" s="4"/>
      <c r="Z2965" s="5"/>
      <c r="AB2965" s="6"/>
      <c r="AC2965" s="3"/>
      <c r="AD2965" s="3"/>
      <c r="AE2965" s="3"/>
      <c r="AF2965" s="3"/>
      <c r="AG2965" s="4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X2965" s="4"/>
      <c r="AZ2965" s="4"/>
      <c r="BA2965" s="4"/>
      <c r="BB2965" s="8"/>
      <c r="BC2965" s="3"/>
      <c r="BD2965" s="3"/>
      <c r="BF2965" s="5"/>
      <c r="BG2965" s="5"/>
      <c r="BH2965" s="5"/>
      <c r="BI2965" s="5"/>
      <c r="BJ2965" s="5"/>
      <c r="BK2965" s="3"/>
      <c r="BM2965" s="7"/>
      <c r="BN2965" s="3"/>
      <c r="BO2965" s="3"/>
      <c r="BQ2965" s="7"/>
      <c r="BR2965" s="3"/>
      <c r="BS2965" s="3"/>
      <c r="BV2965" s="4"/>
      <c r="BW2965" s="3"/>
      <c r="BX2965" s="3"/>
      <c r="BY2965" s="3"/>
      <c r="BZ2965" s="3"/>
      <c r="CA2965" s="3"/>
      <c r="CB2965" s="3"/>
      <c r="CC2965" s="3"/>
      <c r="CD2965" s="4"/>
      <c r="CE2965" s="4"/>
      <c r="CF2965" s="3"/>
      <c r="CG2965" s="3"/>
      <c r="CH2965" s="3"/>
      <c r="CI2965" s="3"/>
      <c r="CJ2965" s="3"/>
      <c r="CK2965" s="2"/>
      <c r="CL2965" s="2"/>
      <c r="CM2965" s="4"/>
      <c r="CN2965" s="4"/>
      <c r="CO2965" s="3"/>
      <c r="CP2965" s="4"/>
      <c r="CQ2965" s="3"/>
      <c r="CS2965" s="4"/>
      <c r="CT2965" s="3"/>
      <c r="CU2965" s="3"/>
    </row>
    <row r="2966" spans="1:99" ht="20.100000000000001" customHeight="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Y2966" s="4"/>
      <c r="Z2966" s="5"/>
      <c r="AB2966" s="6"/>
      <c r="AC2966" s="3"/>
      <c r="AD2966" s="3"/>
      <c r="AE2966" s="3"/>
      <c r="AF2966" s="3"/>
      <c r="AG2966" s="4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X2966" s="4"/>
      <c r="AZ2966" s="4"/>
      <c r="BA2966" s="4"/>
      <c r="BB2966" s="8"/>
      <c r="BC2966" s="3"/>
      <c r="BD2966" s="3"/>
      <c r="BF2966" s="5"/>
      <c r="BG2966" s="5"/>
      <c r="BH2966" s="5"/>
      <c r="BI2966" s="5"/>
      <c r="BJ2966" s="5"/>
      <c r="BK2966" s="3"/>
      <c r="BM2966" s="7"/>
      <c r="BN2966" s="3"/>
      <c r="BO2966" s="3"/>
      <c r="BQ2966" s="7"/>
      <c r="BR2966" s="3"/>
      <c r="BS2966" s="3"/>
      <c r="BV2966" s="4"/>
      <c r="BW2966" s="3"/>
      <c r="BX2966" s="3"/>
      <c r="BY2966" s="3"/>
      <c r="BZ2966" s="3"/>
      <c r="CA2966" s="3"/>
      <c r="CB2966" s="3"/>
      <c r="CC2966" s="3"/>
      <c r="CD2966" s="4"/>
      <c r="CE2966" s="4"/>
      <c r="CF2966" s="3"/>
      <c r="CG2966" s="3"/>
      <c r="CH2966" s="3"/>
      <c r="CI2966" s="3"/>
      <c r="CJ2966" s="3"/>
      <c r="CK2966" s="2"/>
      <c r="CL2966" s="2"/>
      <c r="CM2966" s="4"/>
      <c r="CN2966" s="4"/>
      <c r="CO2966" s="3"/>
      <c r="CP2966" s="4"/>
      <c r="CQ2966" s="3"/>
      <c r="CS2966" s="4"/>
      <c r="CT2966" s="3"/>
      <c r="CU2966" s="3"/>
    </row>
    <row r="2967" spans="1:99" ht="20.100000000000001" customHeight="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Y2967" s="4"/>
      <c r="Z2967" s="5"/>
      <c r="AB2967" s="6"/>
      <c r="AC2967" s="3"/>
      <c r="AD2967" s="3"/>
      <c r="AE2967" s="3"/>
      <c r="AF2967" s="3"/>
      <c r="AG2967" s="4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X2967" s="4"/>
      <c r="AZ2967" s="4"/>
      <c r="BA2967" s="4"/>
      <c r="BB2967" s="8"/>
      <c r="BC2967" s="3"/>
      <c r="BD2967" s="3"/>
      <c r="BF2967" s="5"/>
      <c r="BG2967" s="5"/>
      <c r="BH2967" s="5"/>
      <c r="BI2967" s="5"/>
      <c r="BJ2967" s="5"/>
      <c r="BK2967" s="3"/>
      <c r="BM2967" s="7"/>
      <c r="BN2967" s="3"/>
      <c r="BO2967" s="3"/>
      <c r="BQ2967" s="7"/>
      <c r="BR2967" s="3"/>
      <c r="BS2967" s="3"/>
      <c r="BV2967" s="4"/>
      <c r="BW2967" s="3"/>
      <c r="BX2967" s="3"/>
      <c r="BY2967" s="3"/>
      <c r="BZ2967" s="3"/>
      <c r="CA2967" s="3"/>
      <c r="CB2967" s="3"/>
      <c r="CC2967" s="3"/>
      <c r="CD2967" s="4"/>
      <c r="CE2967" s="4"/>
      <c r="CF2967" s="3"/>
      <c r="CG2967" s="3"/>
      <c r="CH2967" s="3"/>
      <c r="CI2967" s="3"/>
      <c r="CJ2967" s="3"/>
      <c r="CK2967" s="2"/>
      <c r="CL2967" s="2"/>
      <c r="CM2967" s="4"/>
      <c r="CN2967" s="4"/>
      <c r="CO2967" s="3"/>
      <c r="CP2967" s="4"/>
      <c r="CQ2967" s="3"/>
      <c r="CS2967" s="4"/>
      <c r="CT2967" s="3"/>
      <c r="CU2967" s="3"/>
    </row>
    <row r="2968" spans="1:99" ht="20.100000000000001" customHeight="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Y2968" s="4"/>
      <c r="Z2968" s="5"/>
      <c r="AB2968" s="6"/>
      <c r="AC2968" s="3"/>
      <c r="AD2968" s="3"/>
      <c r="AE2968" s="3"/>
      <c r="AF2968" s="3"/>
      <c r="AG2968" s="4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X2968" s="4"/>
      <c r="AZ2968" s="4"/>
      <c r="BA2968" s="4"/>
      <c r="BB2968" s="8"/>
      <c r="BC2968" s="3"/>
      <c r="BD2968" s="3"/>
      <c r="BF2968" s="5"/>
      <c r="BG2968" s="5"/>
      <c r="BH2968" s="5"/>
      <c r="BI2968" s="5"/>
      <c r="BJ2968" s="5"/>
      <c r="BK2968" s="3"/>
      <c r="BM2968" s="7"/>
      <c r="BN2968" s="3"/>
      <c r="BO2968" s="3"/>
      <c r="BQ2968" s="7"/>
      <c r="BR2968" s="3"/>
      <c r="BS2968" s="3"/>
      <c r="BV2968" s="4"/>
      <c r="BW2968" s="3"/>
      <c r="BX2968" s="3"/>
      <c r="BY2968" s="3"/>
      <c r="BZ2968" s="3"/>
      <c r="CA2968" s="3"/>
      <c r="CB2968" s="3"/>
      <c r="CC2968" s="3"/>
      <c r="CD2968" s="4"/>
      <c r="CE2968" s="4"/>
      <c r="CF2968" s="3"/>
      <c r="CG2968" s="3"/>
      <c r="CH2968" s="3"/>
      <c r="CI2968" s="3"/>
      <c r="CJ2968" s="3"/>
      <c r="CK2968" s="2"/>
      <c r="CL2968" s="2"/>
      <c r="CM2968" s="4"/>
      <c r="CN2968" s="4"/>
      <c r="CO2968" s="3"/>
      <c r="CP2968" s="4"/>
      <c r="CQ2968" s="3"/>
      <c r="CS2968" s="4"/>
      <c r="CT2968" s="3"/>
      <c r="CU2968" s="3"/>
    </row>
    <row r="2969" spans="1:99" ht="20.100000000000001" customHeight="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Y2969" s="4"/>
      <c r="Z2969" s="5"/>
      <c r="AB2969" s="6"/>
      <c r="AC2969" s="3"/>
      <c r="AD2969" s="3"/>
      <c r="AE2969" s="3"/>
      <c r="AF2969" s="3"/>
      <c r="AG2969" s="4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X2969" s="4"/>
      <c r="AZ2969" s="4"/>
      <c r="BA2969" s="4"/>
      <c r="BB2969" s="8"/>
      <c r="BC2969" s="3"/>
      <c r="BD2969" s="3"/>
      <c r="BF2969" s="5"/>
      <c r="BG2969" s="5"/>
      <c r="BH2969" s="5"/>
      <c r="BI2969" s="5"/>
      <c r="BJ2969" s="5"/>
      <c r="BK2969" s="3"/>
      <c r="BM2969" s="7"/>
      <c r="BN2969" s="3"/>
      <c r="BO2969" s="3"/>
      <c r="BQ2969" s="7"/>
      <c r="BR2969" s="3"/>
      <c r="BS2969" s="3"/>
      <c r="BV2969" s="4"/>
      <c r="BW2969" s="3"/>
      <c r="BX2969" s="3"/>
      <c r="BY2969" s="3"/>
      <c r="BZ2969" s="3"/>
      <c r="CA2969" s="3"/>
      <c r="CB2969" s="3"/>
      <c r="CC2969" s="3"/>
      <c r="CD2969" s="4"/>
      <c r="CE2969" s="4"/>
      <c r="CF2969" s="3"/>
      <c r="CG2969" s="3"/>
      <c r="CH2969" s="3"/>
      <c r="CI2969" s="3"/>
      <c r="CJ2969" s="3"/>
      <c r="CK2969" s="2"/>
      <c r="CL2969" s="2"/>
      <c r="CM2969" s="4"/>
      <c r="CN2969" s="4"/>
      <c r="CO2969" s="3"/>
      <c r="CP2969" s="4"/>
      <c r="CQ2969" s="3"/>
      <c r="CS2969" s="4"/>
      <c r="CT2969" s="3"/>
      <c r="CU2969" s="3"/>
    </row>
    <row r="2970" spans="1:99" ht="20.100000000000001" customHeight="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Y2970" s="4"/>
      <c r="Z2970" s="5"/>
      <c r="AB2970" s="6"/>
      <c r="AC2970" s="3"/>
      <c r="AD2970" s="3"/>
      <c r="AE2970" s="3"/>
      <c r="AF2970" s="3"/>
      <c r="AG2970" s="4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X2970" s="4"/>
      <c r="AZ2970" s="4"/>
      <c r="BA2970" s="4"/>
      <c r="BB2970" s="8"/>
      <c r="BC2970" s="3"/>
      <c r="BD2970" s="3"/>
      <c r="BF2970" s="5"/>
      <c r="BG2970" s="5"/>
      <c r="BH2970" s="5"/>
      <c r="BI2970" s="5"/>
      <c r="BJ2970" s="5"/>
      <c r="BK2970" s="3"/>
      <c r="BM2970" s="7"/>
      <c r="BN2970" s="3"/>
      <c r="BO2970" s="3"/>
      <c r="BQ2970" s="7"/>
      <c r="BR2970" s="3"/>
      <c r="BS2970" s="3"/>
      <c r="BV2970" s="4"/>
      <c r="BW2970" s="3"/>
      <c r="BX2970" s="3"/>
      <c r="BY2970" s="3"/>
      <c r="BZ2970" s="3"/>
      <c r="CA2970" s="3"/>
      <c r="CB2970" s="3"/>
      <c r="CC2970" s="3"/>
      <c r="CD2970" s="4"/>
      <c r="CE2970" s="4"/>
      <c r="CF2970" s="3"/>
      <c r="CG2970" s="3"/>
      <c r="CH2970" s="3"/>
      <c r="CI2970" s="3"/>
      <c r="CJ2970" s="3"/>
      <c r="CK2970" s="2"/>
      <c r="CL2970" s="2"/>
      <c r="CM2970" s="4"/>
      <c r="CN2970" s="4"/>
      <c r="CO2970" s="3"/>
      <c r="CP2970" s="4"/>
      <c r="CQ2970" s="3"/>
      <c r="CS2970" s="4"/>
      <c r="CT2970" s="3"/>
      <c r="CU2970" s="3"/>
    </row>
    <row r="2971" spans="1:99" ht="20.100000000000001" customHeight="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Y2971" s="4"/>
      <c r="Z2971" s="5"/>
      <c r="AB2971" s="6"/>
      <c r="AC2971" s="3"/>
      <c r="AD2971" s="3"/>
      <c r="AE2971" s="3"/>
      <c r="AF2971" s="3"/>
      <c r="AG2971" s="4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X2971" s="4"/>
      <c r="AZ2971" s="4"/>
      <c r="BA2971" s="4"/>
      <c r="BB2971" s="8"/>
      <c r="BC2971" s="3"/>
      <c r="BD2971" s="3"/>
      <c r="BF2971" s="5"/>
      <c r="BG2971" s="5"/>
      <c r="BH2971" s="5"/>
      <c r="BI2971" s="5"/>
      <c r="BJ2971" s="5"/>
      <c r="BK2971" s="3"/>
      <c r="BM2971" s="7"/>
      <c r="BN2971" s="3"/>
      <c r="BO2971" s="3"/>
      <c r="BQ2971" s="7"/>
      <c r="BR2971" s="3"/>
      <c r="BS2971" s="3"/>
      <c r="BV2971" s="4"/>
      <c r="BW2971" s="3"/>
      <c r="BX2971" s="3"/>
      <c r="BY2971" s="3"/>
      <c r="BZ2971" s="3"/>
      <c r="CA2971" s="3"/>
      <c r="CB2971" s="3"/>
      <c r="CC2971" s="3"/>
      <c r="CD2971" s="4"/>
      <c r="CE2971" s="4"/>
      <c r="CF2971" s="3"/>
      <c r="CG2971" s="3"/>
      <c r="CH2971" s="3"/>
      <c r="CI2971" s="3"/>
      <c r="CJ2971" s="3"/>
      <c r="CK2971" s="2"/>
      <c r="CL2971" s="2"/>
      <c r="CM2971" s="4"/>
      <c r="CN2971" s="4"/>
      <c r="CO2971" s="3"/>
      <c r="CP2971" s="4"/>
      <c r="CQ2971" s="3"/>
      <c r="CS2971" s="4"/>
      <c r="CT2971" s="3"/>
      <c r="CU2971" s="3"/>
    </row>
    <row r="2972" spans="1:99" ht="20.100000000000001" customHeight="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Y2972" s="4"/>
      <c r="Z2972" s="5"/>
      <c r="AB2972" s="6"/>
      <c r="AC2972" s="3"/>
      <c r="AD2972" s="3"/>
      <c r="AE2972" s="3"/>
      <c r="AF2972" s="3"/>
      <c r="AG2972" s="4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X2972" s="4"/>
      <c r="AZ2972" s="4"/>
      <c r="BA2972" s="4"/>
      <c r="BB2972" s="8"/>
      <c r="BC2972" s="3"/>
      <c r="BD2972" s="3"/>
      <c r="BF2972" s="5"/>
      <c r="BG2972" s="5"/>
      <c r="BH2972" s="5"/>
      <c r="BI2972" s="5"/>
      <c r="BJ2972" s="5"/>
      <c r="BK2972" s="3"/>
      <c r="BM2972" s="7"/>
      <c r="BN2972" s="3"/>
      <c r="BO2972" s="3"/>
      <c r="BQ2972" s="7"/>
      <c r="BR2972" s="3"/>
      <c r="BS2972" s="3"/>
      <c r="BV2972" s="4"/>
      <c r="BW2972" s="3"/>
      <c r="BX2972" s="3"/>
      <c r="BY2972" s="3"/>
      <c r="BZ2972" s="3"/>
      <c r="CA2972" s="3"/>
      <c r="CB2972" s="3"/>
      <c r="CC2972" s="3"/>
      <c r="CD2972" s="4"/>
      <c r="CE2972" s="4"/>
      <c r="CF2972" s="3"/>
      <c r="CG2972" s="3"/>
      <c r="CH2972" s="3"/>
      <c r="CI2972" s="3"/>
      <c r="CJ2972" s="3"/>
      <c r="CK2972" s="2"/>
      <c r="CL2972" s="2"/>
      <c r="CM2972" s="4"/>
      <c r="CN2972" s="4"/>
      <c r="CO2972" s="3"/>
      <c r="CP2972" s="4"/>
      <c r="CQ2972" s="3"/>
      <c r="CS2972" s="4"/>
      <c r="CT2972" s="3"/>
      <c r="CU2972" s="3"/>
    </row>
    <row r="2973" spans="1:99" ht="20.100000000000001" customHeight="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Y2973" s="4"/>
      <c r="Z2973" s="5"/>
      <c r="AB2973" s="6"/>
      <c r="AC2973" s="3"/>
      <c r="AD2973" s="3"/>
      <c r="AE2973" s="3"/>
      <c r="AF2973" s="3"/>
      <c r="AG2973" s="4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X2973" s="4"/>
      <c r="AZ2973" s="4"/>
      <c r="BA2973" s="4"/>
      <c r="BB2973" s="8"/>
      <c r="BC2973" s="3"/>
      <c r="BD2973" s="3"/>
      <c r="BF2973" s="5"/>
      <c r="BG2973" s="5"/>
      <c r="BH2973" s="5"/>
      <c r="BI2973" s="5"/>
      <c r="BJ2973" s="5"/>
      <c r="BK2973" s="3"/>
      <c r="BM2973" s="7"/>
      <c r="BN2973" s="3"/>
      <c r="BO2973" s="3"/>
      <c r="BQ2973" s="7"/>
      <c r="BR2973" s="3"/>
      <c r="BS2973" s="3"/>
      <c r="BV2973" s="4"/>
      <c r="BW2973" s="3"/>
      <c r="BX2973" s="3"/>
      <c r="BY2973" s="3"/>
      <c r="BZ2973" s="3"/>
      <c r="CA2973" s="3"/>
      <c r="CB2973" s="3"/>
      <c r="CC2973" s="3"/>
      <c r="CD2973" s="4"/>
      <c r="CE2973" s="4"/>
      <c r="CF2973" s="3"/>
      <c r="CG2973" s="3"/>
      <c r="CH2973" s="3"/>
      <c r="CI2973" s="3"/>
      <c r="CJ2973" s="3"/>
      <c r="CK2973" s="2"/>
      <c r="CL2973" s="2"/>
      <c r="CM2973" s="4"/>
      <c r="CN2973" s="4"/>
      <c r="CO2973" s="3"/>
      <c r="CP2973" s="4"/>
      <c r="CQ2973" s="3"/>
      <c r="CS2973" s="4"/>
      <c r="CT2973" s="3"/>
      <c r="CU2973" s="3"/>
    </row>
    <row r="2974" spans="1:99" ht="20.100000000000001" customHeight="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Y2974" s="4"/>
      <c r="Z2974" s="5"/>
      <c r="AB2974" s="6"/>
      <c r="AC2974" s="3"/>
      <c r="AD2974" s="3"/>
      <c r="AE2974" s="3"/>
      <c r="AF2974" s="3"/>
      <c r="AG2974" s="4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X2974" s="4"/>
      <c r="AZ2974" s="4"/>
      <c r="BA2974" s="4"/>
      <c r="BB2974" s="8"/>
      <c r="BC2974" s="3"/>
      <c r="BD2974" s="3"/>
      <c r="BF2974" s="5"/>
      <c r="BG2974" s="5"/>
      <c r="BH2974" s="5"/>
      <c r="BI2974" s="5"/>
      <c r="BJ2974" s="5"/>
      <c r="BK2974" s="3"/>
      <c r="BM2974" s="7"/>
      <c r="BN2974" s="3"/>
      <c r="BO2974" s="3"/>
      <c r="BQ2974" s="7"/>
      <c r="BR2974" s="3"/>
      <c r="BS2974" s="3"/>
      <c r="BV2974" s="4"/>
      <c r="BW2974" s="3"/>
      <c r="BX2974" s="3"/>
      <c r="BY2974" s="3"/>
      <c r="BZ2974" s="3"/>
      <c r="CA2974" s="3"/>
      <c r="CB2974" s="3"/>
      <c r="CC2974" s="3"/>
      <c r="CD2974" s="4"/>
      <c r="CE2974" s="4"/>
      <c r="CF2974" s="3"/>
      <c r="CG2974" s="3"/>
      <c r="CH2974" s="3"/>
      <c r="CI2974" s="3"/>
      <c r="CJ2974" s="3"/>
      <c r="CK2974" s="2"/>
      <c r="CL2974" s="2"/>
      <c r="CM2974" s="4"/>
      <c r="CN2974" s="4"/>
      <c r="CO2974" s="3"/>
      <c r="CP2974" s="4"/>
      <c r="CQ2974" s="3"/>
      <c r="CS2974" s="4"/>
      <c r="CT2974" s="3"/>
      <c r="CU2974" s="3"/>
    </row>
    <row r="2975" spans="1:99" ht="20.100000000000001" customHeight="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Y2975" s="4"/>
      <c r="Z2975" s="5"/>
      <c r="AB2975" s="6"/>
      <c r="AC2975" s="3"/>
      <c r="AD2975" s="3"/>
      <c r="AE2975" s="3"/>
      <c r="AF2975" s="3"/>
      <c r="AG2975" s="4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X2975" s="4"/>
      <c r="AZ2975" s="4"/>
      <c r="BA2975" s="4"/>
      <c r="BB2975" s="8"/>
      <c r="BC2975" s="3"/>
      <c r="BD2975" s="3"/>
      <c r="BF2975" s="5"/>
      <c r="BG2975" s="5"/>
      <c r="BH2975" s="5"/>
      <c r="BI2975" s="5"/>
      <c r="BJ2975" s="5"/>
      <c r="BK2975" s="3"/>
      <c r="BM2975" s="7"/>
      <c r="BN2975" s="3"/>
      <c r="BO2975" s="3"/>
      <c r="BQ2975" s="7"/>
      <c r="BR2975" s="3"/>
      <c r="BS2975" s="3"/>
      <c r="BV2975" s="4"/>
      <c r="BW2975" s="3"/>
      <c r="BX2975" s="3"/>
      <c r="BY2975" s="3"/>
      <c r="BZ2975" s="3"/>
      <c r="CA2975" s="3"/>
      <c r="CB2975" s="3"/>
      <c r="CC2975" s="3"/>
      <c r="CD2975" s="4"/>
      <c r="CE2975" s="4"/>
      <c r="CF2975" s="3"/>
      <c r="CG2975" s="3"/>
      <c r="CH2975" s="3"/>
      <c r="CI2975" s="3"/>
      <c r="CJ2975" s="3"/>
      <c r="CK2975" s="2"/>
      <c r="CL2975" s="2"/>
      <c r="CM2975" s="4"/>
      <c r="CN2975" s="4"/>
      <c r="CO2975" s="3"/>
      <c r="CP2975" s="4"/>
      <c r="CQ2975" s="3"/>
      <c r="CS2975" s="4"/>
      <c r="CT2975" s="3"/>
      <c r="CU2975" s="3"/>
    </row>
    <row r="2976" spans="1:99" ht="20.100000000000001" customHeight="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Y2976" s="4"/>
      <c r="Z2976" s="5"/>
      <c r="AB2976" s="6"/>
      <c r="AC2976" s="3"/>
      <c r="AD2976" s="3"/>
      <c r="AE2976" s="3"/>
      <c r="AF2976" s="3"/>
      <c r="AG2976" s="4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X2976" s="4"/>
      <c r="AZ2976" s="4"/>
      <c r="BA2976" s="4"/>
      <c r="BB2976" s="8"/>
      <c r="BC2976" s="3"/>
      <c r="BD2976" s="3"/>
      <c r="BF2976" s="5"/>
      <c r="BG2976" s="5"/>
      <c r="BH2976" s="5"/>
      <c r="BI2976" s="5"/>
      <c r="BJ2976" s="5"/>
      <c r="BK2976" s="3"/>
      <c r="BM2976" s="7"/>
      <c r="BN2976" s="3"/>
      <c r="BO2976" s="3"/>
      <c r="BQ2976" s="7"/>
      <c r="BR2976" s="3"/>
      <c r="BS2976" s="3"/>
      <c r="BV2976" s="4"/>
      <c r="BW2976" s="3"/>
      <c r="BX2976" s="3"/>
      <c r="BY2976" s="3"/>
      <c r="BZ2976" s="3"/>
      <c r="CA2976" s="3"/>
      <c r="CB2976" s="3"/>
      <c r="CC2976" s="3"/>
      <c r="CD2976" s="4"/>
      <c r="CE2976" s="4"/>
      <c r="CF2976" s="3"/>
      <c r="CG2976" s="3"/>
      <c r="CH2976" s="3"/>
      <c r="CI2976" s="3"/>
      <c r="CJ2976" s="3"/>
      <c r="CK2976" s="2"/>
      <c r="CL2976" s="2"/>
      <c r="CM2976" s="4"/>
      <c r="CN2976" s="4"/>
      <c r="CO2976" s="3"/>
      <c r="CP2976" s="4"/>
      <c r="CQ2976" s="3"/>
      <c r="CS2976" s="4"/>
      <c r="CT2976" s="3"/>
      <c r="CU2976" s="3"/>
    </row>
    <row r="2977" spans="1:99" ht="20.100000000000001" customHeight="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Y2977" s="4"/>
      <c r="Z2977" s="5"/>
      <c r="AB2977" s="6"/>
      <c r="AC2977" s="3"/>
      <c r="AD2977" s="3"/>
      <c r="AE2977" s="3"/>
      <c r="AF2977" s="3"/>
      <c r="AG2977" s="4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X2977" s="4"/>
      <c r="AZ2977" s="4"/>
      <c r="BA2977" s="4"/>
      <c r="BB2977" s="8"/>
      <c r="BC2977" s="3"/>
      <c r="BD2977" s="3"/>
      <c r="BF2977" s="5"/>
      <c r="BG2977" s="5"/>
      <c r="BH2977" s="5"/>
      <c r="BI2977" s="5"/>
      <c r="BJ2977" s="5"/>
      <c r="BK2977" s="3"/>
      <c r="BM2977" s="7"/>
      <c r="BN2977" s="3"/>
      <c r="BO2977" s="3"/>
      <c r="BQ2977" s="7"/>
      <c r="BR2977" s="3"/>
      <c r="BS2977" s="3"/>
      <c r="BV2977" s="4"/>
      <c r="BW2977" s="3"/>
      <c r="BX2977" s="3"/>
      <c r="BY2977" s="3"/>
      <c r="BZ2977" s="3"/>
      <c r="CA2977" s="3"/>
      <c r="CB2977" s="3"/>
      <c r="CC2977" s="3"/>
      <c r="CD2977" s="4"/>
      <c r="CE2977" s="4"/>
      <c r="CF2977" s="3"/>
      <c r="CG2977" s="3"/>
      <c r="CH2977" s="3"/>
      <c r="CI2977" s="3"/>
      <c r="CJ2977" s="3"/>
      <c r="CK2977" s="2"/>
      <c r="CL2977" s="2"/>
      <c r="CM2977" s="4"/>
      <c r="CN2977" s="4"/>
      <c r="CO2977" s="3"/>
      <c r="CP2977" s="4"/>
      <c r="CQ2977" s="3"/>
      <c r="CS2977" s="4"/>
      <c r="CT2977" s="3"/>
      <c r="CU2977" s="3"/>
    </row>
    <row r="2978" spans="1:99" ht="20.100000000000001" customHeight="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Y2978" s="4"/>
      <c r="Z2978" s="5"/>
      <c r="AB2978" s="6"/>
      <c r="AC2978" s="3"/>
      <c r="AD2978" s="3"/>
      <c r="AE2978" s="3"/>
      <c r="AF2978" s="3"/>
      <c r="AG2978" s="4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X2978" s="4"/>
      <c r="AZ2978" s="4"/>
      <c r="BA2978" s="4"/>
      <c r="BB2978" s="8"/>
      <c r="BC2978" s="3"/>
      <c r="BD2978" s="3"/>
      <c r="BF2978" s="5"/>
      <c r="BG2978" s="5"/>
      <c r="BH2978" s="5"/>
      <c r="BI2978" s="5"/>
      <c r="BJ2978" s="5"/>
      <c r="BK2978" s="3"/>
      <c r="BM2978" s="7"/>
      <c r="BN2978" s="3"/>
      <c r="BO2978" s="3"/>
      <c r="BQ2978" s="7"/>
      <c r="BR2978" s="3"/>
      <c r="BS2978" s="3"/>
      <c r="BV2978" s="4"/>
      <c r="BW2978" s="3"/>
      <c r="BX2978" s="3"/>
      <c r="BY2978" s="3"/>
      <c r="BZ2978" s="3"/>
      <c r="CA2978" s="3"/>
      <c r="CB2978" s="3"/>
      <c r="CC2978" s="3"/>
      <c r="CD2978" s="4"/>
      <c r="CE2978" s="4"/>
      <c r="CF2978" s="3"/>
      <c r="CG2978" s="3"/>
      <c r="CH2978" s="3"/>
      <c r="CI2978" s="3"/>
      <c r="CJ2978" s="3"/>
      <c r="CK2978" s="2"/>
      <c r="CL2978" s="2"/>
      <c r="CM2978" s="4"/>
      <c r="CN2978" s="4"/>
      <c r="CO2978" s="3"/>
      <c r="CP2978" s="4"/>
      <c r="CQ2978" s="3"/>
      <c r="CS2978" s="4"/>
      <c r="CT2978" s="3"/>
      <c r="CU2978" s="3"/>
    </row>
    <row r="2979" spans="1:99" ht="20.100000000000001" customHeight="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Y2979" s="4"/>
      <c r="Z2979" s="5"/>
      <c r="AB2979" s="6"/>
      <c r="AC2979" s="3"/>
      <c r="AD2979" s="3"/>
      <c r="AE2979" s="3"/>
      <c r="AF2979" s="3"/>
      <c r="AG2979" s="4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X2979" s="4"/>
      <c r="AZ2979" s="4"/>
      <c r="BA2979" s="4"/>
      <c r="BB2979" s="8"/>
      <c r="BC2979" s="3"/>
      <c r="BD2979" s="3"/>
      <c r="BF2979" s="5"/>
      <c r="BG2979" s="5"/>
      <c r="BH2979" s="5"/>
      <c r="BI2979" s="5"/>
      <c r="BJ2979" s="5"/>
      <c r="BK2979" s="3"/>
      <c r="BM2979" s="7"/>
      <c r="BN2979" s="3"/>
      <c r="BO2979" s="3"/>
      <c r="BQ2979" s="7"/>
      <c r="BR2979" s="3"/>
      <c r="BS2979" s="3"/>
      <c r="BV2979" s="4"/>
      <c r="BW2979" s="3"/>
      <c r="BX2979" s="3"/>
      <c r="BY2979" s="3"/>
      <c r="BZ2979" s="3"/>
      <c r="CA2979" s="3"/>
      <c r="CB2979" s="3"/>
      <c r="CC2979" s="3"/>
      <c r="CD2979" s="4"/>
      <c r="CE2979" s="4"/>
      <c r="CF2979" s="3"/>
      <c r="CG2979" s="3"/>
      <c r="CH2979" s="3"/>
      <c r="CI2979" s="3"/>
      <c r="CJ2979" s="3"/>
      <c r="CK2979" s="2"/>
      <c r="CL2979" s="2"/>
      <c r="CM2979" s="4"/>
      <c r="CN2979" s="4"/>
      <c r="CO2979" s="3"/>
      <c r="CP2979" s="4"/>
      <c r="CQ2979" s="3"/>
      <c r="CS2979" s="4"/>
      <c r="CT2979" s="3"/>
      <c r="CU2979" s="3"/>
    </row>
    <row r="2980" spans="1:99" ht="20.100000000000001" customHeight="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Y2980" s="4"/>
      <c r="Z2980" s="5"/>
      <c r="AB2980" s="6"/>
      <c r="AC2980" s="3"/>
      <c r="AD2980" s="3"/>
      <c r="AE2980" s="3"/>
      <c r="AF2980" s="3"/>
      <c r="AG2980" s="4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X2980" s="4"/>
      <c r="AZ2980" s="4"/>
      <c r="BA2980" s="4"/>
      <c r="BB2980" s="8"/>
      <c r="BC2980" s="3"/>
      <c r="BD2980" s="3"/>
      <c r="BF2980" s="5"/>
      <c r="BG2980" s="5"/>
      <c r="BH2980" s="5"/>
      <c r="BI2980" s="5"/>
      <c r="BJ2980" s="5"/>
      <c r="BK2980" s="3"/>
      <c r="BM2980" s="7"/>
      <c r="BN2980" s="3"/>
      <c r="BO2980" s="3"/>
      <c r="BQ2980" s="7"/>
      <c r="BR2980" s="3"/>
      <c r="BS2980" s="3"/>
      <c r="BV2980" s="4"/>
      <c r="BW2980" s="3"/>
      <c r="BX2980" s="3"/>
      <c r="BY2980" s="3"/>
      <c r="BZ2980" s="3"/>
      <c r="CA2980" s="3"/>
      <c r="CB2980" s="3"/>
      <c r="CC2980" s="3"/>
      <c r="CD2980" s="4"/>
      <c r="CE2980" s="4"/>
      <c r="CF2980" s="3"/>
      <c r="CG2980" s="3"/>
      <c r="CH2980" s="3"/>
      <c r="CI2980" s="3"/>
      <c r="CJ2980" s="3"/>
      <c r="CK2980" s="2"/>
      <c r="CL2980" s="2"/>
      <c r="CM2980" s="4"/>
      <c r="CN2980" s="4"/>
      <c r="CO2980" s="3"/>
      <c r="CP2980" s="4"/>
      <c r="CQ2980" s="3"/>
      <c r="CS2980" s="4"/>
      <c r="CT2980" s="3"/>
      <c r="CU2980" s="3"/>
    </row>
    <row r="2981" spans="1:99" ht="20.100000000000001" customHeight="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Y2981" s="4"/>
      <c r="Z2981" s="5"/>
      <c r="AB2981" s="6"/>
      <c r="AC2981" s="3"/>
      <c r="AD2981" s="3"/>
      <c r="AE2981" s="3"/>
      <c r="AF2981" s="3"/>
      <c r="AG2981" s="4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X2981" s="4"/>
      <c r="AZ2981" s="4"/>
      <c r="BA2981" s="4"/>
      <c r="BB2981" s="8"/>
      <c r="BC2981" s="3"/>
      <c r="BD2981" s="3"/>
      <c r="BF2981" s="5"/>
      <c r="BG2981" s="5"/>
      <c r="BH2981" s="5"/>
      <c r="BI2981" s="5"/>
      <c r="BJ2981" s="5"/>
      <c r="BK2981" s="3"/>
      <c r="BM2981" s="7"/>
      <c r="BN2981" s="3"/>
      <c r="BO2981" s="3"/>
      <c r="BQ2981" s="7"/>
      <c r="BR2981" s="3"/>
      <c r="BS2981" s="3"/>
      <c r="BV2981" s="4"/>
      <c r="BW2981" s="3"/>
      <c r="BX2981" s="3"/>
      <c r="BY2981" s="3"/>
      <c r="BZ2981" s="3"/>
      <c r="CA2981" s="3"/>
      <c r="CB2981" s="3"/>
      <c r="CC2981" s="3"/>
      <c r="CD2981" s="4"/>
      <c r="CE2981" s="4"/>
      <c r="CF2981" s="3"/>
      <c r="CG2981" s="3"/>
      <c r="CH2981" s="3"/>
      <c r="CI2981" s="3"/>
      <c r="CJ2981" s="3"/>
      <c r="CK2981" s="2"/>
      <c r="CL2981" s="2"/>
      <c r="CM2981" s="4"/>
      <c r="CN2981" s="4"/>
      <c r="CO2981" s="3"/>
      <c r="CP2981" s="4"/>
      <c r="CQ2981" s="3"/>
      <c r="CS2981" s="4"/>
      <c r="CT2981" s="3"/>
      <c r="CU2981" s="3"/>
    </row>
    <row r="2982" spans="1:99" ht="20.100000000000001" customHeight="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Y2982" s="4"/>
      <c r="Z2982" s="5"/>
      <c r="AB2982" s="6"/>
      <c r="AC2982" s="3"/>
      <c r="AD2982" s="3"/>
      <c r="AE2982" s="3"/>
      <c r="AF2982" s="3"/>
      <c r="AG2982" s="4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X2982" s="4"/>
      <c r="AZ2982" s="4"/>
      <c r="BA2982" s="4"/>
      <c r="BB2982" s="8"/>
      <c r="BC2982" s="3"/>
      <c r="BD2982" s="3"/>
      <c r="BF2982" s="5"/>
      <c r="BG2982" s="5"/>
      <c r="BH2982" s="5"/>
      <c r="BI2982" s="5"/>
      <c r="BJ2982" s="5"/>
      <c r="BK2982" s="3"/>
      <c r="BM2982" s="7"/>
      <c r="BN2982" s="3"/>
      <c r="BO2982" s="3"/>
      <c r="BQ2982" s="7"/>
      <c r="BR2982" s="3"/>
      <c r="BS2982" s="3"/>
      <c r="BV2982" s="4"/>
      <c r="BW2982" s="3"/>
      <c r="BX2982" s="3"/>
      <c r="BY2982" s="3"/>
      <c r="BZ2982" s="3"/>
      <c r="CA2982" s="3"/>
      <c r="CB2982" s="3"/>
      <c r="CC2982" s="3"/>
      <c r="CD2982" s="4"/>
      <c r="CE2982" s="4"/>
      <c r="CF2982" s="3"/>
      <c r="CG2982" s="3"/>
      <c r="CH2982" s="3"/>
      <c r="CI2982" s="3"/>
      <c r="CJ2982" s="3"/>
      <c r="CK2982" s="2"/>
      <c r="CL2982" s="2"/>
      <c r="CM2982" s="4"/>
      <c r="CN2982" s="4"/>
      <c r="CO2982" s="3"/>
      <c r="CP2982" s="4"/>
      <c r="CQ2982" s="3"/>
      <c r="CS2982" s="4"/>
      <c r="CT2982" s="3"/>
      <c r="CU2982" s="3"/>
    </row>
    <row r="2983" spans="1:99" ht="20.100000000000001" customHeight="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Y2983" s="4"/>
      <c r="Z2983" s="5"/>
      <c r="AB2983" s="6"/>
      <c r="AC2983" s="3"/>
      <c r="AD2983" s="3"/>
      <c r="AE2983" s="3"/>
      <c r="AF2983" s="3"/>
      <c r="AG2983" s="4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X2983" s="4"/>
      <c r="AZ2983" s="4"/>
      <c r="BA2983" s="4"/>
      <c r="BB2983" s="8"/>
      <c r="BC2983" s="3"/>
      <c r="BD2983" s="3"/>
      <c r="BF2983" s="5"/>
      <c r="BG2983" s="5"/>
      <c r="BH2983" s="5"/>
      <c r="BI2983" s="5"/>
      <c r="BJ2983" s="5"/>
      <c r="BK2983" s="3"/>
      <c r="BM2983" s="7"/>
      <c r="BN2983" s="3"/>
      <c r="BO2983" s="3"/>
      <c r="BQ2983" s="7"/>
      <c r="BR2983" s="3"/>
      <c r="BS2983" s="3"/>
      <c r="BV2983" s="4"/>
      <c r="BW2983" s="3"/>
      <c r="BX2983" s="3"/>
      <c r="BY2983" s="3"/>
      <c r="BZ2983" s="3"/>
      <c r="CA2983" s="3"/>
      <c r="CB2983" s="3"/>
      <c r="CC2983" s="3"/>
      <c r="CD2983" s="4"/>
      <c r="CE2983" s="4"/>
      <c r="CF2983" s="3"/>
      <c r="CG2983" s="3"/>
      <c r="CH2983" s="3"/>
      <c r="CI2983" s="3"/>
      <c r="CJ2983" s="3"/>
      <c r="CK2983" s="2"/>
      <c r="CL2983" s="2"/>
      <c r="CM2983" s="4"/>
      <c r="CN2983" s="4"/>
      <c r="CO2983" s="3"/>
      <c r="CP2983" s="4"/>
      <c r="CQ2983" s="3"/>
      <c r="CS2983" s="4"/>
      <c r="CT2983" s="3"/>
      <c r="CU2983" s="3"/>
    </row>
    <row r="2984" spans="1:99" ht="20.100000000000001" customHeight="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Y2984" s="4"/>
      <c r="Z2984" s="5"/>
      <c r="AB2984" s="6"/>
      <c r="AC2984" s="3"/>
      <c r="AD2984" s="3"/>
      <c r="AE2984" s="3"/>
      <c r="AF2984" s="3"/>
      <c r="AG2984" s="4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X2984" s="4"/>
      <c r="AZ2984" s="4"/>
      <c r="BA2984" s="4"/>
      <c r="BB2984" s="8"/>
      <c r="BC2984" s="3"/>
      <c r="BD2984" s="3"/>
      <c r="BF2984" s="5"/>
      <c r="BG2984" s="5"/>
      <c r="BH2984" s="5"/>
      <c r="BI2984" s="5"/>
      <c r="BJ2984" s="5"/>
      <c r="BK2984" s="3"/>
      <c r="BM2984" s="7"/>
      <c r="BN2984" s="3"/>
      <c r="BO2984" s="3"/>
      <c r="BQ2984" s="7"/>
      <c r="BR2984" s="3"/>
      <c r="BS2984" s="3"/>
      <c r="BV2984" s="4"/>
      <c r="BW2984" s="3"/>
      <c r="BX2984" s="3"/>
      <c r="BY2984" s="3"/>
      <c r="BZ2984" s="3"/>
      <c r="CA2984" s="3"/>
      <c r="CB2984" s="3"/>
      <c r="CC2984" s="3"/>
      <c r="CD2984" s="4"/>
      <c r="CE2984" s="4"/>
      <c r="CF2984" s="3"/>
      <c r="CG2984" s="3"/>
      <c r="CH2984" s="3"/>
      <c r="CI2984" s="3"/>
      <c r="CJ2984" s="3"/>
      <c r="CK2984" s="2"/>
      <c r="CL2984" s="2"/>
      <c r="CM2984" s="4"/>
      <c r="CN2984" s="4"/>
      <c r="CO2984" s="3"/>
      <c r="CP2984" s="4"/>
      <c r="CQ2984" s="3"/>
      <c r="CS2984" s="4"/>
      <c r="CT2984" s="3"/>
      <c r="CU2984" s="3"/>
    </row>
    <row r="2985" spans="1:99" ht="20.100000000000001" customHeight="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Y2985" s="4"/>
      <c r="Z2985" s="5"/>
      <c r="AB2985" s="6"/>
      <c r="AC2985" s="3"/>
      <c r="AD2985" s="3"/>
      <c r="AE2985" s="3"/>
      <c r="AF2985" s="3"/>
      <c r="AG2985" s="4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X2985" s="4"/>
      <c r="AZ2985" s="4"/>
      <c r="BA2985" s="4"/>
      <c r="BB2985" s="8"/>
      <c r="BC2985" s="3"/>
      <c r="BD2985" s="3"/>
      <c r="BF2985" s="5"/>
      <c r="BG2985" s="5"/>
      <c r="BH2985" s="5"/>
      <c r="BI2985" s="5"/>
      <c r="BJ2985" s="5"/>
      <c r="BK2985" s="3"/>
      <c r="BM2985" s="7"/>
      <c r="BN2985" s="3"/>
      <c r="BO2985" s="3"/>
      <c r="BQ2985" s="7"/>
      <c r="BR2985" s="3"/>
      <c r="BS2985" s="3"/>
      <c r="BV2985" s="4"/>
      <c r="BW2985" s="3"/>
      <c r="BX2985" s="3"/>
      <c r="BY2985" s="3"/>
      <c r="BZ2985" s="3"/>
      <c r="CA2985" s="3"/>
      <c r="CB2985" s="3"/>
      <c r="CC2985" s="3"/>
      <c r="CD2985" s="4"/>
      <c r="CE2985" s="4"/>
      <c r="CF2985" s="3"/>
      <c r="CG2985" s="3"/>
      <c r="CH2985" s="3"/>
      <c r="CI2985" s="3"/>
      <c r="CJ2985" s="3"/>
      <c r="CK2985" s="2"/>
      <c r="CL2985" s="2"/>
      <c r="CM2985" s="4"/>
      <c r="CN2985" s="4"/>
      <c r="CO2985" s="3"/>
      <c r="CP2985" s="4"/>
      <c r="CQ2985" s="3"/>
      <c r="CS2985" s="4"/>
      <c r="CT2985" s="3"/>
      <c r="CU2985" s="3"/>
    </row>
    <row r="2986" spans="1:99" ht="20.100000000000001" customHeight="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Y2986" s="4"/>
      <c r="Z2986" s="5"/>
      <c r="AB2986" s="6"/>
      <c r="AC2986" s="3"/>
      <c r="AD2986" s="3"/>
      <c r="AE2986" s="3"/>
      <c r="AF2986" s="3"/>
      <c r="AG2986" s="4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X2986" s="4"/>
      <c r="AZ2986" s="4"/>
      <c r="BA2986" s="4"/>
      <c r="BB2986" s="8"/>
      <c r="BC2986" s="3"/>
      <c r="BD2986" s="3"/>
      <c r="BF2986" s="5"/>
      <c r="BG2986" s="5"/>
      <c r="BH2986" s="5"/>
      <c r="BI2986" s="5"/>
      <c r="BJ2986" s="5"/>
      <c r="BK2986" s="3"/>
      <c r="BM2986" s="7"/>
      <c r="BN2986" s="3"/>
      <c r="BO2986" s="3"/>
      <c r="BQ2986" s="7"/>
      <c r="BR2986" s="3"/>
      <c r="BS2986" s="3"/>
      <c r="BV2986" s="4"/>
      <c r="BW2986" s="3"/>
      <c r="BX2986" s="3"/>
      <c r="BY2986" s="3"/>
      <c r="BZ2986" s="3"/>
      <c r="CA2986" s="3"/>
      <c r="CB2986" s="3"/>
      <c r="CC2986" s="3"/>
      <c r="CD2986" s="4"/>
      <c r="CE2986" s="4"/>
      <c r="CF2986" s="3"/>
      <c r="CG2986" s="3"/>
      <c r="CH2986" s="3"/>
      <c r="CI2986" s="3"/>
      <c r="CJ2986" s="3"/>
      <c r="CK2986" s="2"/>
      <c r="CL2986" s="2"/>
      <c r="CM2986" s="4"/>
      <c r="CN2986" s="4"/>
      <c r="CO2986" s="3"/>
      <c r="CP2986" s="4"/>
      <c r="CQ2986" s="3"/>
      <c r="CS2986" s="4"/>
      <c r="CT2986" s="3"/>
      <c r="CU2986" s="3"/>
    </row>
    <row r="2987" spans="1:99" ht="20.100000000000001" customHeight="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Y2987" s="4"/>
      <c r="Z2987" s="5"/>
      <c r="AB2987" s="6"/>
      <c r="AC2987" s="3"/>
      <c r="AD2987" s="3"/>
      <c r="AE2987" s="3"/>
      <c r="AF2987" s="3"/>
      <c r="AG2987" s="4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X2987" s="4"/>
      <c r="AZ2987" s="4"/>
      <c r="BA2987" s="4"/>
      <c r="BB2987" s="8"/>
      <c r="BC2987" s="3"/>
      <c r="BD2987" s="3"/>
      <c r="BF2987" s="5"/>
      <c r="BG2987" s="5"/>
      <c r="BH2987" s="5"/>
      <c r="BI2987" s="5"/>
      <c r="BJ2987" s="5"/>
      <c r="BK2987" s="3"/>
      <c r="BM2987" s="7"/>
      <c r="BN2987" s="3"/>
      <c r="BO2987" s="3"/>
      <c r="BQ2987" s="7"/>
      <c r="BR2987" s="3"/>
      <c r="BS2987" s="3"/>
      <c r="BV2987" s="4"/>
      <c r="BW2987" s="3"/>
      <c r="BX2987" s="3"/>
      <c r="BY2987" s="3"/>
      <c r="BZ2987" s="3"/>
      <c r="CA2987" s="3"/>
      <c r="CB2987" s="3"/>
      <c r="CC2987" s="3"/>
      <c r="CD2987" s="4"/>
      <c r="CE2987" s="4"/>
      <c r="CF2987" s="3"/>
      <c r="CG2987" s="3"/>
      <c r="CH2987" s="3"/>
      <c r="CI2987" s="3"/>
      <c r="CJ2987" s="3"/>
      <c r="CK2987" s="2"/>
      <c r="CL2987" s="2"/>
      <c r="CM2987" s="4"/>
      <c r="CN2987" s="4"/>
      <c r="CO2987" s="3"/>
      <c r="CP2987" s="4"/>
      <c r="CQ2987" s="3"/>
      <c r="CS2987" s="4"/>
      <c r="CT2987" s="3"/>
      <c r="CU2987" s="3"/>
    </row>
    <row r="2988" spans="1:99" ht="20.100000000000001" customHeight="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Y2988" s="4"/>
      <c r="Z2988" s="5"/>
      <c r="AB2988" s="6"/>
      <c r="AC2988" s="3"/>
      <c r="AD2988" s="3"/>
      <c r="AE2988" s="3"/>
      <c r="AF2988" s="3"/>
      <c r="AG2988" s="4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X2988" s="4"/>
      <c r="AZ2988" s="4"/>
      <c r="BA2988" s="4"/>
      <c r="BB2988" s="8"/>
      <c r="BC2988" s="3"/>
      <c r="BD2988" s="3"/>
      <c r="BF2988" s="5"/>
      <c r="BG2988" s="5"/>
      <c r="BH2988" s="5"/>
      <c r="BI2988" s="5"/>
      <c r="BJ2988" s="5"/>
      <c r="BK2988" s="3"/>
      <c r="BM2988" s="7"/>
      <c r="BN2988" s="3"/>
      <c r="BO2988" s="3"/>
      <c r="BQ2988" s="7"/>
      <c r="BR2988" s="3"/>
      <c r="BS2988" s="3"/>
      <c r="BV2988" s="4"/>
      <c r="BW2988" s="3"/>
      <c r="BX2988" s="3"/>
      <c r="BY2988" s="3"/>
      <c r="BZ2988" s="3"/>
      <c r="CA2988" s="3"/>
      <c r="CB2988" s="3"/>
      <c r="CC2988" s="3"/>
      <c r="CD2988" s="4"/>
      <c r="CE2988" s="4"/>
      <c r="CF2988" s="3"/>
      <c r="CG2988" s="3"/>
      <c r="CH2988" s="3"/>
      <c r="CI2988" s="3"/>
      <c r="CJ2988" s="3"/>
      <c r="CK2988" s="2"/>
      <c r="CL2988" s="2"/>
      <c r="CM2988" s="4"/>
      <c r="CN2988" s="4"/>
      <c r="CO2988" s="3"/>
      <c r="CP2988" s="4"/>
      <c r="CQ2988" s="3"/>
      <c r="CS2988" s="4"/>
      <c r="CT2988" s="3"/>
      <c r="CU2988" s="3"/>
    </row>
    <row r="2989" spans="1:99" ht="20.100000000000001" customHeight="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Y2989" s="4"/>
      <c r="Z2989" s="5"/>
      <c r="AB2989" s="6"/>
      <c r="AC2989" s="3"/>
      <c r="AD2989" s="3"/>
      <c r="AE2989" s="3"/>
      <c r="AF2989" s="3"/>
      <c r="AG2989" s="4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X2989" s="4"/>
      <c r="AZ2989" s="4"/>
      <c r="BA2989" s="4"/>
      <c r="BB2989" s="8"/>
      <c r="BC2989" s="3"/>
      <c r="BD2989" s="3"/>
      <c r="BF2989" s="5"/>
      <c r="BG2989" s="5"/>
      <c r="BH2989" s="5"/>
      <c r="BI2989" s="5"/>
      <c r="BJ2989" s="5"/>
      <c r="BK2989" s="3"/>
      <c r="BM2989" s="7"/>
      <c r="BN2989" s="3"/>
      <c r="BO2989" s="3"/>
      <c r="BQ2989" s="7"/>
      <c r="BR2989" s="3"/>
      <c r="BS2989" s="3"/>
      <c r="BV2989" s="4"/>
      <c r="BW2989" s="3"/>
      <c r="BX2989" s="3"/>
      <c r="BY2989" s="3"/>
      <c r="BZ2989" s="3"/>
      <c r="CA2989" s="3"/>
      <c r="CB2989" s="3"/>
      <c r="CC2989" s="3"/>
      <c r="CD2989" s="4"/>
      <c r="CE2989" s="4"/>
      <c r="CF2989" s="3"/>
      <c r="CG2989" s="3"/>
      <c r="CH2989" s="3"/>
      <c r="CI2989" s="3"/>
      <c r="CJ2989" s="3"/>
      <c r="CK2989" s="2"/>
      <c r="CL2989" s="2"/>
      <c r="CM2989" s="4"/>
      <c r="CN2989" s="4"/>
      <c r="CO2989" s="3"/>
      <c r="CP2989" s="4"/>
      <c r="CQ2989" s="3"/>
      <c r="CS2989" s="4"/>
      <c r="CT2989" s="3"/>
      <c r="CU2989" s="3"/>
    </row>
    <row r="2990" spans="1:99" ht="20.100000000000001" customHeight="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Y2990" s="4"/>
      <c r="Z2990" s="5"/>
      <c r="AB2990" s="6"/>
      <c r="AC2990" s="3"/>
      <c r="AD2990" s="3"/>
      <c r="AE2990" s="3"/>
      <c r="AF2990" s="3"/>
      <c r="AG2990" s="4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X2990" s="4"/>
      <c r="AZ2990" s="4"/>
      <c r="BA2990" s="4"/>
      <c r="BB2990" s="8"/>
      <c r="BC2990" s="3"/>
      <c r="BD2990" s="3"/>
      <c r="BF2990" s="5"/>
      <c r="BG2990" s="5"/>
      <c r="BH2990" s="5"/>
      <c r="BI2990" s="5"/>
      <c r="BJ2990" s="5"/>
      <c r="BK2990" s="3"/>
      <c r="BM2990" s="7"/>
      <c r="BN2990" s="3"/>
      <c r="BO2990" s="3"/>
      <c r="BQ2990" s="7"/>
      <c r="BR2990" s="3"/>
      <c r="BS2990" s="3"/>
      <c r="BV2990" s="4"/>
      <c r="BW2990" s="3"/>
      <c r="BX2990" s="3"/>
      <c r="BY2990" s="3"/>
      <c r="BZ2990" s="3"/>
      <c r="CA2990" s="3"/>
      <c r="CB2990" s="3"/>
      <c r="CC2990" s="3"/>
      <c r="CD2990" s="4"/>
      <c r="CE2990" s="4"/>
      <c r="CF2990" s="3"/>
      <c r="CG2990" s="3"/>
      <c r="CH2990" s="3"/>
      <c r="CI2990" s="3"/>
      <c r="CJ2990" s="3"/>
      <c r="CK2990" s="2"/>
      <c r="CL2990" s="2"/>
      <c r="CM2990" s="4"/>
      <c r="CN2990" s="4"/>
      <c r="CO2990" s="3"/>
      <c r="CP2990" s="4"/>
      <c r="CQ2990" s="3"/>
      <c r="CS2990" s="4"/>
      <c r="CT2990" s="3"/>
      <c r="CU2990" s="3"/>
    </row>
    <row r="2991" spans="1:99" ht="20.100000000000001" customHeight="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Y2991" s="4"/>
      <c r="Z2991" s="5"/>
      <c r="AB2991" s="6"/>
      <c r="AC2991" s="3"/>
      <c r="AD2991" s="3"/>
      <c r="AE2991" s="3"/>
      <c r="AF2991" s="3"/>
      <c r="AG2991" s="4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X2991" s="4"/>
      <c r="AZ2991" s="4"/>
      <c r="BA2991" s="4"/>
      <c r="BB2991" s="8"/>
      <c r="BC2991" s="3"/>
      <c r="BD2991" s="3"/>
      <c r="BF2991" s="5"/>
      <c r="BG2991" s="5"/>
      <c r="BH2991" s="5"/>
      <c r="BI2991" s="5"/>
      <c r="BJ2991" s="5"/>
      <c r="BK2991" s="3"/>
      <c r="BM2991" s="7"/>
      <c r="BN2991" s="3"/>
      <c r="BO2991" s="3"/>
      <c r="BQ2991" s="7"/>
      <c r="BR2991" s="3"/>
      <c r="BS2991" s="3"/>
      <c r="BV2991" s="4"/>
      <c r="BW2991" s="3"/>
      <c r="BX2991" s="3"/>
      <c r="BY2991" s="3"/>
      <c r="BZ2991" s="3"/>
      <c r="CA2991" s="3"/>
      <c r="CB2991" s="3"/>
      <c r="CC2991" s="3"/>
      <c r="CD2991" s="4"/>
      <c r="CE2991" s="4"/>
      <c r="CF2991" s="3"/>
      <c r="CG2991" s="3"/>
      <c r="CH2991" s="3"/>
      <c r="CI2991" s="3"/>
      <c r="CJ2991" s="3"/>
      <c r="CK2991" s="2"/>
      <c r="CL2991" s="2"/>
      <c r="CM2991" s="4"/>
      <c r="CN2991" s="4"/>
      <c r="CO2991" s="3"/>
      <c r="CP2991" s="4"/>
      <c r="CQ2991" s="3"/>
      <c r="CS2991" s="4"/>
      <c r="CT2991" s="3"/>
      <c r="CU2991" s="3"/>
    </row>
    <row r="2992" spans="1:99" ht="20.100000000000001" customHeight="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Y2992" s="4"/>
      <c r="Z2992" s="5"/>
      <c r="AB2992" s="6"/>
      <c r="AC2992" s="3"/>
      <c r="AD2992" s="3"/>
      <c r="AE2992" s="3"/>
      <c r="AF2992" s="3"/>
      <c r="AG2992" s="4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X2992" s="4"/>
      <c r="AZ2992" s="4"/>
      <c r="BA2992" s="4"/>
      <c r="BB2992" s="8"/>
      <c r="BC2992" s="3"/>
      <c r="BD2992" s="3"/>
      <c r="BF2992" s="5"/>
      <c r="BG2992" s="5"/>
      <c r="BH2992" s="5"/>
      <c r="BI2992" s="5"/>
      <c r="BJ2992" s="5"/>
      <c r="BK2992" s="3"/>
      <c r="BM2992" s="7"/>
      <c r="BN2992" s="3"/>
      <c r="BO2992" s="3"/>
      <c r="BQ2992" s="7"/>
      <c r="BR2992" s="3"/>
      <c r="BS2992" s="3"/>
      <c r="BV2992" s="4"/>
      <c r="BW2992" s="3"/>
      <c r="BX2992" s="3"/>
      <c r="BY2992" s="3"/>
      <c r="BZ2992" s="3"/>
      <c r="CA2992" s="3"/>
      <c r="CB2992" s="3"/>
      <c r="CC2992" s="3"/>
      <c r="CD2992" s="4"/>
      <c r="CE2992" s="4"/>
      <c r="CF2992" s="3"/>
      <c r="CG2992" s="3"/>
      <c r="CH2992" s="3"/>
      <c r="CI2992" s="3"/>
      <c r="CJ2992" s="3"/>
      <c r="CK2992" s="2"/>
      <c r="CL2992" s="2"/>
      <c r="CM2992" s="4"/>
      <c r="CN2992" s="4"/>
      <c r="CO2992" s="3"/>
      <c r="CP2992" s="4"/>
      <c r="CQ2992" s="3"/>
      <c r="CS2992" s="4"/>
      <c r="CT2992" s="3"/>
      <c r="CU2992" s="3"/>
    </row>
    <row r="2993" spans="1:99" ht="20.100000000000001" customHeight="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Y2993" s="4"/>
      <c r="Z2993" s="5"/>
      <c r="AB2993" s="6"/>
      <c r="AC2993" s="3"/>
      <c r="AD2993" s="3"/>
      <c r="AE2993" s="3"/>
      <c r="AF2993" s="3"/>
      <c r="AG2993" s="4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X2993" s="4"/>
      <c r="AZ2993" s="4"/>
      <c r="BA2993" s="4"/>
      <c r="BB2993" s="8"/>
      <c r="BC2993" s="3"/>
      <c r="BD2993" s="3"/>
      <c r="BF2993" s="5"/>
      <c r="BG2993" s="5"/>
      <c r="BH2993" s="5"/>
      <c r="BI2993" s="5"/>
      <c r="BJ2993" s="5"/>
      <c r="BK2993" s="3"/>
      <c r="BM2993" s="7"/>
      <c r="BN2993" s="3"/>
      <c r="BO2993" s="3"/>
      <c r="BQ2993" s="7"/>
      <c r="BR2993" s="3"/>
      <c r="BS2993" s="3"/>
      <c r="BV2993" s="4"/>
      <c r="BW2993" s="3"/>
      <c r="BX2993" s="3"/>
      <c r="BY2993" s="3"/>
      <c r="BZ2993" s="3"/>
      <c r="CA2993" s="3"/>
      <c r="CB2993" s="3"/>
      <c r="CC2993" s="3"/>
      <c r="CD2993" s="4"/>
      <c r="CE2993" s="4"/>
      <c r="CF2993" s="3"/>
      <c r="CG2993" s="3"/>
      <c r="CH2993" s="3"/>
      <c r="CI2993" s="3"/>
      <c r="CJ2993" s="3"/>
      <c r="CK2993" s="2"/>
      <c r="CL2993" s="2"/>
      <c r="CM2993" s="4"/>
      <c r="CN2993" s="4"/>
      <c r="CO2993" s="3"/>
      <c r="CP2993" s="4"/>
      <c r="CQ2993" s="3"/>
      <c r="CS2993" s="4"/>
      <c r="CT2993" s="3"/>
      <c r="CU2993" s="3"/>
    </row>
    <row r="2994" spans="1:99" ht="20.100000000000001" customHeight="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Y2994" s="4"/>
      <c r="Z2994" s="5"/>
      <c r="AB2994" s="6"/>
      <c r="AC2994" s="3"/>
      <c r="AD2994" s="3"/>
      <c r="AE2994" s="3"/>
      <c r="AF2994" s="3"/>
      <c r="AG2994" s="4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X2994" s="4"/>
      <c r="AZ2994" s="4"/>
      <c r="BA2994" s="4"/>
      <c r="BB2994" s="8"/>
      <c r="BC2994" s="3"/>
      <c r="BD2994" s="3"/>
      <c r="BF2994" s="5"/>
      <c r="BG2994" s="5"/>
      <c r="BH2994" s="5"/>
      <c r="BI2994" s="5"/>
      <c r="BJ2994" s="5"/>
      <c r="BK2994" s="3"/>
      <c r="BM2994" s="7"/>
      <c r="BN2994" s="3"/>
      <c r="BO2994" s="3"/>
      <c r="BQ2994" s="7"/>
      <c r="BR2994" s="3"/>
      <c r="BS2994" s="3"/>
      <c r="BV2994" s="4"/>
      <c r="BW2994" s="3"/>
      <c r="BX2994" s="3"/>
      <c r="BY2994" s="3"/>
      <c r="BZ2994" s="3"/>
      <c r="CA2994" s="3"/>
      <c r="CB2994" s="3"/>
      <c r="CC2994" s="3"/>
      <c r="CD2994" s="4"/>
      <c r="CE2994" s="4"/>
      <c r="CF2994" s="3"/>
      <c r="CG2994" s="3"/>
      <c r="CH2994" s="3"/>
      <c r="CI2994" s="3"/>
      <c r="CJ2994" s="3"/>
      <c r="CK2994" s="2"/>
      <c r="CL2994" s="2"/>
      <c r="CM2994" s="4"/>
      <c r="CN2994" s="4"/>
      <c r="CO2994" s="3"/>
      <c r="CP2994" s="4"/>
      <c r="CQ2994" s="3"/>
      <c r="CS2994" s="4"/>
      <c r="CT2994" s="3"/>
      <c r="CU2994" s="3"/>
    </row>
    <row r="2995" spans="1:99" ht="20.100000000000001" customHeight="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Y2995" s="4"/>
      <c r="Z2995" s="5"/>
      <c r="AB2995" s="6"/>
      <c r="AC2995" s="3"/>
      <c r="AD2995" s="3"/>
      <c r="AE2995" s="3"/>
      <c r="AF2995" s="3"/>
      <c r="AG2995" s="4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X2995" s="4"/>
      <c r="AZ2995" s="4"/>
      <c r="BA2995" s="4"/>
      <c r="BB2995" s="8"/>
      <c r="BC2995" s="3"/>
      <c r="BD2995" s="3"/>
      <c r="BF2995" s="5"/>
      <c r="BG2995" s="5"/>
      <c r="BH2995" s="5"/>
      <c r="BI2995" s="5"/>
      <c r="BJ2995" s="5"/>
      <c r="BK2995" s="3"/>
      <c r="BM2995" s="7"/>
      <c r="BN2995" s="3"/>
      <c r="BO2995" s="3"/>
      <c r="BQ2995" s="7"/>
      <c r="BR2995" s="3"/>
      <c r="BS2995" s="3"/>
      <c r="BV2995" s="4"/>
      <c r="BW2995" s="3"/>
      <c r="BX2995" s="3"/>
      <c r="BY2995" s="3"/>
      <c r="BZ2995" s="3"/>
      <c r="CA2995" s="3"/>
      <c r="CB2995" s="3"/>
      <c r="CC2995" s="3"/>
      <c r="CD2995" s="4"/>
      <c r="CE2995" s="4"/>
      <c r="CF2995" s="3"/>
      <c r="CG2995" s="3"/>
      <c r="CH2995" s="3"/>
      <c r="CI2995" s="3"/>
      <c r="CJ2995" s="3"/>
      <c r="CK2995" s="2"/>
      <c r="CL2995" s="2"/>
      <c r="CM2995" s="4"/>
      <c r="CN2995" s="4"/>
      <c r="CO2995" s="3"/>
      <c r="CP2995" s="4"/>
      <c r="CQ2995" s="3"/>
      <c r="CS2995" s="4"/>
      <c r="CT2995" s="3"/>
      <c r="CU2995" s="3"/>
    </row>
    <row r="2996" spans="1:99" ht="20.100000000000001" customHeight="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Y2996" s="4"/>
      <c r="Z2996" s="5"/>
      <c r="AB2996" s="6"/>
      <c r="AC2996" s="3"/>
      <c r="AD2996" s="3"/>
      <c r="AE2996" s="3"/>
      <c r="AF2996" s="3"/>
      <c r="AG2996" s="4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X2996" s="4"/>
      <c r="AZ2996" s="4"/>
      <c r="BA2996" s="4"/>
      <c r="BB2996" s="8"/>
      <c r="BC2996" s="3"/>
      <c r="BD2996" s="3"/>
      <c r="BF2996" s="5"/>
      <c r="BG2996" s="5"/>
      <c r="BH2996" s="5"/>
      <c r="BI2996" s="5"/>
      <c r="BJ2996" s="5"/>
      <c r="BK2996" s="3"/>
      <c r="BM2996" s="7"/>
      <c r="BN2996" s="3"/>
      <c r="BO2996" s="3"/>
      <c r="BQ2996" s="7"/>
      <c r="BR2996" s="3"/>
      <c r="BS2996" s="3"/>
      <c r="BV2996" s="4"/>
      <c r="BW2996" s="3"/>
      <c r="BX2996" s="3"/>
      <c r="BY2996" s="3"/>
      <c r="BZ2996" s="3"/>
      <c r="CA2996" s="3"/>
      <c r="CB2996" s="3"/>
      <c r="CC2996" s="3"/>
      <c r="CD2996" s="4"/>
      <c r="CE2996" s="4"/>
      <c r="CF2996" s="3"/>
      <c r="CG2996" s="3"/>
      <c r="CH2996" s="3"/>
      <c r="CI2996" s="3"/>
      <c r="CJ2996" s="3"/>
      <c r="CK2996" s="2"/>
      <c r="CL2996" s="2"/>
      <c r="CM2996" s="4"/>
      <c r="CN2996" s="4"/>
      <c r="CO2996" s="3"/>
      <c r="CP2996" s="4"/>
      <c r="CQ2996" s="3"/>
      <c r="CS2996" s="4"/>
      <c r="CT2996" s="3"/>
      <c r="CU2996" s="3"/>
    </row>
    <row r="2997" spans="1:99" ht="20.100000000000001" customHeight="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Y2997" s="4"/>
      <c r="Z2997" s="5"/>
      <c r="AB2997" s="6"/>
      <c r="AC2997" s="3"/>
      <c r="AD2997" s="3"/>
      <c r="AE2997" s="3"/>
      <c r="AF2997" s="3"/>
      <c r="AG2997" s="4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X2997" s="4"/>
      <c r="AZ2997" s="4"/>
      <c r="BA2997" s="4"/>
      <c r="BB2997" s="8"/>
      <c r="BC2997" s="3"/>
      <c r="BD2997" s="3"/>
      <c r="BF2997" s="5"/>
      <c r="BG2997" s="5"/>
      <c r="BH2997" s="5"/>
      <c r="BI2997" s="5"/>
      <c r="BJ2997" s="5"/>
      <c r="BK2997" s="3"/>
      <c r="BM2997" s="7"/>
      <c r="BN2997" s="3"/>
      <c r="BO2997" s="3"/>
      <c r="BQ2997" s="7"/>
      <c r="BR2997" s="3"/>
      <c r="BS2997" s="3"/>
      <c r="BV2997" s="4"/>
      <c r="BW2997" s="3"/>
      <c r="BX2997" s="3"/>
      <c r="BY2997" s="3"/>
      <c r="BZ2997" s="3"/>
      <c r="CA2997" s="3"/>
      <c r="CB2997" s="3"/>
      <c r="CC2997" s="3"/>
      <c r="CD2997" s="4"/>
      <c r="CE2997" s="4"/>
      <c r="CF2997" s="3"/>
      <c r="CG2997" s="3"/>
      <c r="CH2997" s="3"/>
      <c r="CI2997" s="3"/>
      <c r="CJ2997" s="3"/>
      <c r="CK2997" s="2"/>
      <c r="CL2997" s="2"/>
      <c r="CM2997" s="4"/>
      <c r="CN2997" s="4"/>
      <c r="CO2997" s="3"/>
      <c r="CP2997" s="4"/>
      <c r="CQ2997" s="3"/>
      <c r="CS2997" s="4"/>
      <c r="CT2997" s="3"/>
      <c r="CU2997" s="3"/>
    </row>
    <row r="2998" spans="1:99" ht="20.100000000000001" customHeight="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Y2998" s="4"/>
      <c r="Z2998" s="5"/>
      <c r="AB2998" s="6"/>
      <c r="AC2998" s="3"/>
      <c r="AD2998" s="3"/>
      <c r="AE2998" s="3"/>
      <c r="AF2998" s="3"/>
      <c r="AG2998" s="4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X2998" s="4"/>
      <c r="AZ2998" s="4"/>
      <c r="BA2998" s="4"/>
      <c r="BB2998" s="8"/>
      <c r="BC2998" s="3"/>
      <c r="BD2998" s="3"/>
      <c r="BF2998" s="5"/>
      <c r="BG2998" s="5"/>
      <c r="BH2998" s="5"/>
      <c r="BI2998" s="5"/>
      <c r="BJ2998" s="5"/>
      <c r="BK2998" s="3"/>
      <c r="BM2998" s="7"/>
      <c r="BN2998" s="3"/>
      <c r="BO2998" s="3"/>
      <c r="BQ2998" s="7"/>
      <c r="BR2998" s="3"/>
      <c r="BS2998" s="3"/>
      <c r="BV2998" s="4"/>
      <c r="BW2998" s="3"/>
      <c r="BX2998" s="3"/>
      <c r="BY2998" s="3"/>
      <c r="BZ2998" s="3"/>
      <c r="CA2998" s="3"/>
      <c r="CB2998" s="3"/>
      <c r="CC2998" s="3"/>
      <c r="CD2998" s="4"/>
      <c r="CE2998" s="4"/>
      <c r="CF2998" s="3"/>
      <c r="CG2998" s="3"/>
      <c r="CH2998" s="3"/>
      <c r="CI2998" s="3"/>
      <c r="CJ2998" s="3"/>
      <c r="CK2998" s="2"/>
      <c r="CL2998" s="2"/>
      <c r="CM2998" s="4"/>
      <c r="CN2998" s="4"/>
      <c r="CO2998" s="3"/>
      <c r="CP2998" s="4"/>
      <c r="CQ2998" s="3"/>
      <c r="CS2998" s="4"/>
      <c r="CT2998" s="3"/>
      <c r="CU2998" s="3"/>
    </row>
    <row r="2999" spans="1:99" ht="20.100000000000001" customHeight="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Y2999" s="4"/>
      <c r="Z2999" s="5"/>
      <c r="AB2999" s="6"/>
      <c r="AC2999" s="3"/>
      <c r="AD2999" s="3"/>
      <c r="AE2999" s="3"/>
      <c r="AF2999" s="3"/>
      <c r="AG2999" s="4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X2999" s="4"/>
      <c r="AZ2999" s="4"/>
      <c r="BA2999" s="4"/>
      <c r="BB2999" s="8"/>
      <c r="BC2999" s="3"/>
      <c r="BD2999" s="3"/>
      <c r="BF2999" s="5"/>
      <c r="BG2999" s="5"/>
      <c r="BH2999" s="5"/>
      <c r="BI2999" s="5"/>
      <c r="BJ2999" s="5"/>
      <c r="BK2999" s="3"/>
      <c r="BM2999" s="7"/>
      <c r="BN2999" s="3"/>
      <c r="BO2999" s="3"/>
      <c r="BQ2999" s="7"/>
      <c r="BR2999" s="3"/>
      <c r="BS2999" s="3"/>
      <c r="BV2999" s="4"/>
      <c r="BW2999" s="3"/>
      <c r="BX2999" s="3"/>
      <c r="BY2999" s="3"/>
      <c r="BZ2999" s="3"/>
      <c r="CA2999" s="3"/>
      <c r="CB2999" s="3"/>
      <c r="CC2999" s="3"/>
      <c r="CD2999" s="4"/>
      <c r="CE2999" s="4"/>
      <c r="CF2999" s="3"/>
      <c r="CG2999" s="3"/>
      <c r="CH2999" s="3"/>
      <c r="CI2999" s="3"/>
      <c r="CJ2999" s="3"/>
      <c r="CK2999" s="2"/>
      <c r="CL2999" s="2"/>
      <c r="CM2999" s="4"/>
      <c r="CN2999" s="4"/>
      <c r="CO2999" s="3"/>
      <c r="CP2999" s="4"/>
      <c r="CQ2999" s="3"/>
      <c r="CS2999" s="4"/>
      <c r="CT2999" s="3"/>
      <c r="CU2999" s="3"/>
    </row>
    <row r="3000" spans="1:99" ht="20.100000000000001" customHeight="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Y3000" s="4"/>
      <c r="Z3000" s="5"/>
      <c r="AB3000" s="6"/>
      <c r="AC3000" s="3"/>
      <c r="AD3000" s="3"/>
      <c r="AE3000" s="3"/>
      <c r="AF3000" s="3"/>
      <c r="AG3000" s="4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X3000" s="4"/>
      <c r="AZ3000" s="4"/>
      <c r="BA3000" s="4"/>
      <c r="BB3000" s="8"/>
      <c r="BC3000" s="3"/>
      <c r="BD3000" s="3"/>
      <c r="BF3000" s="5"/>
      <c r="BG3000" s="5"/>
      <c r="BH3000" s="5"/>
      <c r="BI3000" s="5"/>
      <c r="BJ3000" s="5"/>
      <c r="BK3000" s="3"/>
      <c r="BM3000" s="7"/>
      <c r="BN3000" s="3"/>
      <c r="BO3000" s="3"/>
      <c r="BQ3000" s="7"/>
      <c r="BR3000" s="3"/>
      <c r="BS3000" s="3"/>
      <c r="BV3000" s="4"/>
      <c r="BW3000" s="3"/>
      <c r="BX3000" s="3"/>
      <c r="BY3000" s="3"/>
      <c r="BZ3000" s="3"/>
      <c r="CA3000" s="3"/>
      <c r="CB3000" s="3"/>
      <c r="CC3000" s="3"/>
      <c r="CD3000" s="4"/>
      <c r="CE3000" s="4"/>
      <c r="CF3000" s="3"/>
      <c r="CG3000" s="3"/>
      <c r="CH3000" s="3"/>
      <c r="CI3000" s="3"/>
      <c r="CJ3000" s="3"/>
      <c r="CK3000" s="2"/>
      <c r="CL3000" s="2"/>
      <c r="CM3000" s="4"/>
      <c r="CN3000" s="4"/>
      <c r="CO3000" s="3"/>
      <c r="CP3000" s="4"/>
      <c r="CQ3000" s="3"/>
      <c r="CS3000" s="4"/>
      <c r="CT3000" s="3"/>
      <c r="CU3000" s="3"/>
    </row>
    <row r="3001" spans="1:99" ht="20.100000000000001" customHeight="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Y3001" s="4"/>
      <c r="Z3001" s="5"/>
      <c r="AB3001" s="6"/>
      <c r="AC3001" s="3"/>
      <c r="AD3001" s="3"/>
      <c r="AE3001" s="3"/>
      <c r="AF3001" s="3"/>
      <c r="AG3001" s="4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X3001" s="4"/>
      <c r="AZ3001" s="4"/>
      <c r="BA3001" s="4"/>
      <c r="BB3001" s="8"/>
      <c r="BC3001" s="3"/>
      <c r="BD3001" s="3"/>
      <c r="BF3001" s="5"/>
      <c r="BG3001" s="5"/>
      <c r="BH3001" s="5"/>
      <c r="BI3001" s="5"/>
      <c r="BJ3001" s="5"/>
      <c r="BK3001" s="3"/>
      <c r="BM3001" s="7"/>
      <c r="BN3001" s="3"/>
      <c r="BO3001" s="3"/>
      <c r="BQ3001" s="7"/>
      <c r="BR3001" s="3"/>
      <c r="BS3001" s="3"/>
      <c r="BV3001" s="4"/>
      <c r="BW3001" s="3"/>
      <c r="BX3001" s="3"/>
      <c r="BY3001" s="3"/>
      <c r="BZ3001" s="3"/>
      <c r="CA3001" s="3"/>
      <c r="CB3001" s="3"/>
      <c r="CC3001" s="3"/>
      <c r="CD3001" s="4"/>
      <c r="CE3001" s="4"/>
      <c r="CF3001" s="3"/>
      <c r="CG3001" s="3"/>
      <c r="CH3001" s="3"/>
      <c r="CI3001" s="3"/>
      <c r="CJ3001" s="3"/>
      <c r="CK3001" s="2"/>
      <c r="CL3001" s="2"/>
      <c r="CM3001" s="4"/>
      <c r="CN3001" s="4"/>
      <c r="CO3001" s="3"/>
      <c r="CP3001" s="4"/>
      <c r="CQ3001" s="3"/>
      <c r="CS3001" s="4"/>
      <c r="CT3001" s="3"/>
      <c r="CU3001" s="3"/>
    </row>
    <row r="3002" spans="1:99" ht="20.100000000000001" customHeight="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Y3002" s="4"/>
      <c r="Z3002" s="5"/>
      <c r="AB3002" s="6"/>
      <c r="AC3002" s="3"/>
      <c r="AD3002" s="3"/>
      <c r="AE3002" s="3"/>
      <c r="AF3002" s="3"/>
      <c r="AG3002" s="4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X3002" s="4"/>
      <c r="AZ3002" s="4"/>
      <c r="BA3002" s="4"/>
      <c r="BB3002" s="8"/>
      <c r="BC3002" s="3"/>
      <c r="BD3002" s="3"/>
      <c r="BF3002" s="5"/>
      <c r="BG3002" s="5"/>
      <c r="BH3002" s="5"/>
      <c r="BI3002" s="5"/>
      <c r="BJ3002" s="5"/>
      <c r="BK3002" s="3"/>
      <c r="BM3002" s="7"/>
      <c r="BN3002" s="3"/>
      <c r="BO3002" s="3"/>
      <c r="BQ3002" s="7"/>
      <c r="BR3002" s="3"/>
      <c r="BS3002" s="3"/>
      <c r="BV3002" s="4"/>
      <c r="BW3002" s="3"/>
      <c r="BX3002" s="3"/>
      <c r="BY3002" s="3"/>
      <c r="BZ3002" s="3"/>
      <c r="CA3002" s="3"/>
      <c r="CB3002" s="3"/>
      <c r="CC3002" s="3"/>
      <c r="CD3002" s="4"/>
      <c r="CE3002" s="4"/>
      <c r="CF3002" s="3"/>
      <c r="CG3002" s="3"/>
      <c r="CH3002" s="3"/>
      <c r="CI3002" s="3"/>
      <c r="CJ3002" s="3"/>
      <c r="CK3002" s="2"/>
      <c r="CL3002" s="2"/>
      <c r="CM3002" s="4"/>
      <c r="CN3002" s="4"/>
      <c r="CO3002" s="3"/>
      <c r="CP3002" s="4"/>
      <c r="CQ3002" s="3"/>
      <c r="CS3002" s="4"/>
      <c r="CT3002" s="3"/>
      <c r="CU3002" s="3"/>
    </row>
    <row r="3003" spans="1:99" ht="20.100000000000001" customHeight="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Y3003" s="4"/>
      <c r="Z3003" s="5"/>
      <c r="AB3003" s="6"/>
      <c r="AC3003" s="3"/>
      <c r="AD3003" s="3"/>
      <c r="AE3003" s="3"/>
      <c r="AF3003" s="3"/>
      <c r="AG3003" s="4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X3003" s="4"/>
      <c r="AZ3003" s="4"/>
      <c r="BA3003" s="4"/>
      <c r="BB3003" s="8"/>
      <c r="BC3003" s="3"/>
      <c r="BD3003" s="3"/>
      <c r="BF3003" s="5"/>
      <c r="BG3003" s="5"/>
      <c r="BH3003" s="5"/>
      <c r="BI3003" s="5"/>
      <c r="BJ3003" s="5"/>
      <c r="BK3003" s="3"/>
      <c r="BM3003" s="7"/>
      <c r="BN3003" s="3"/>
      <c r="BO3003" s="3"/>
      <c r="BQ3003" s="7"/>
      <c r="BR3003" s="3"/>
      <c r="BS3003" s="3"/>
      <c r="BV3003" s="4"/>
      <c r="BW3003" s="3"/>
      <c r="BX3003" s="3"/>
      <c r="BY3003" s="3"/>
      <c r="BZ3003" s="3"/>
      <c r="CA3003" s="3"/>
      <c r="CB3003" s="3"/>
      <c r="CC3003" s="3"/>
      <c r="CD3003" s="4"/>
      <c r="CE3003" s="4"/>
      <c r="CF3003" s="3"/>
      <c r="CG3003" s="3"/>
      <c r="CH3003" s="3"/>
      <c r="CI3003" s="3"/>
      <c r="CJ3003" s="3"/>
      <c r="CK3003" s="2"/>
      <c r="CL3003" s="2"/>
      <c r="CM3003" s="4"/>
      <c r="CN3003" s="4"/>
      <c r="CO3003" s="3"/>
      <c r="CP3003" s="4"/>
      <c r="CQ3003" s="3"/>
      <c r="CS3003" s="4"/>
      <c r="CT3003" s="3"/>
      <c r="CU3003" s="3"/>
    </row>
    <row r="3004" spans="1:99" ht="20.100000000000001" customHeight="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Y3004" s="4"/>
      <c r="Z3004" s="5"/>
      <c r="AB3004" s="6"/>
      <c r="AC3004" s="3"/>
      <c r="AD3004" s="3"/>
      <c r="AE3004" s="3"/>
      <c r="AF3004" s="3"/>
      <c r="AG3004" s="4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X3004" s="4"/>
      <c r="AZ3004" s="4"/>
      <c r="BA3004" s="4"/>
      <c r="BB3004" s="8"/>
      <c r="BC3004" s="3"/>
      <c r="BD3004" s="3"/>
      <c r="BF3004" s="5"/>
      <c r="BG3004" s="5"/>
      <c r="BH3004" s="5"/>
      <c r="BI3004" s="5"/>
      <c r="BJ3004" s="5"/>
      <c r="BK3004" s="3"/>
      <c r="BM3004" s="7"/>
      <c r="BN3004" s="3"/>
      <c r="BO3004" s="3"/>
      <c r="BQ3004" s="7"/>
      <c r="BR3004" s="3"/>
      <c r="BS3004" s="3"/>
      <c r="BV3004" s="4"/>
      <c r="BW3004" s="3"/>
      <c r="BX3004" s="3"/>
      <c r="BY3004" s="3"/>
      <c r="BZ3004" s="3"/>
      <c r="CA3004" s="3"/>
      <c r="CB3004" s="3"/>
      <c r="CC3004" s="3"/>
      <c r="CD3004" s="4"/>
      <c r="CE3004" s="4"/>
      <c r="CF3004" s="3"/>
      <c r="CG3004" s="3"/>
      <c r="CH3004" s="3"/>
      <c r="CI3004" s="3"/>
      <c r="CJ3004" s="3"/>
      <c r="CK3004" s="2"/>
      <c r="CL3004" s="2"/>
      <c r="CM3004" s="4"/>
      <c r="CN3004" s="4"/>
      <c r="CO3004" s="3"/>
      <c r="CP3004" s="4"/>
      <c r="CQ3004" s="3"/>
      <c r="CS3004" s="4"/>
      <c r="CT3004" s="3"/>
      <c r="CU3004" s="3"/>
    </row>
    <row r="3005" spans="1:99" ht="20.100000000000001" customHeight="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Y3005" s="4"/>
      <c r="Z3005" s="5"/>
      <c r="AB3005" s="6"/>
      <c r="AC3005" s="3"/>
      <c r="AD3005" s="3"/>
      <c r="AE3005" s="3"/>
      <c r="AF3005" s="3"/>
      <c r="AG3005" s="4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X3005" s="4"/>
      <c r="AZ3005" s="4"/>
      <c r="BA3005" s="4"/>
      <c r="BB3005" s="8"/>
      <c r="BC3005" s="3"/>
      <c r="BD3005" s="3"/>
      <c r="BF3005" s="5"/>
      <c r="BG3005" s="5"/>
      <c r="BH3005" s="5"/>
      <c r="BI3005" s="5"/>
      <c r="BJ3005" s="5"/>
      <c r="BK3005" s="3"/>
      <c r="BM3005" s="7"/>
      <c r="BN3005" s="3"/>
      <c r="BO3005" s="3"/>
      <c r="BQ3005" s="7"/>
      <c r="BR3005" s="3"/>
      <c r="BS3005" s="3"/>
      <c r="BV3005" s="4"/>
      <c r="BW3005" s="3"/>
      <c r="BX3005" s="3"/>
      <c r="BY3005" s="3"/>
      <c r="BZ3005" s="3"/>
      <c r="CA3005" s="3"/>
      <c r="CB3005" s="3"/>
      <c r="CC3005" s="3"/>
      <c r="CD3005" s="4"/>
      <c r="CE3005" s="4"/>
      <c r="CF3005" s="3"/>
      <c r="CG3005" s="3"/>
      <c r="CH3005" s="3"/>
      <c r="CI3005" s="3"/>
      <c r="CJ3005" s="3"/>
      <c r="CK3005" s="2"/>
      <c r="CL3005" s="2"/>
      <c r="CM3005" s="4"/>
      <c r="CN3005" s="4"/>
      <c r="CO3005" s="3"/>
      <c r="CP3005" s="4"/>
      <c r="CQ3005" s="3"/>
      <c r="CS3005" s="4"/>
      <c r="CT3005" s="3"/>
      <c r="CU3005" s="3"/>
    </row>
    <row r="3006" spans="1:99" ht="20.100000000000001" customHeight="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Y3006" s="4"/>
      <c r="Z3006" s="5"/>
      <c r="AB3006" s="6"/>
      <c r="AC3006" s="3"/>
      <c r="AD3006" s="3"/>
      <c r="AE3006" s="3"/>
      <c r="AF3006" s="3"/>
      <c r="AG3006" s="4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X3006" s="4"/>
      <c r="AZ3006" s="4"/>
      <c r="BA3006" s="4"/>
      <c r="BB3006" s="8"/>
      <c r="BC3006" s="3"/>
      <c r="BD3006" s="3"/>
      <c r="BF3006" s="5"/>
      <c r="BG3006" s="5"/>
      <c r="BH3006" s="5"/>
      <c r="BI3006" s="5"/>
      <c r="BJ3006" s="5"/>
      <c r="BK3006" s="3"/>
      <c r="BM3006" s="7"/>
      <c r="BN3006" s="3"/>
      <c r="BO3006" s="3"/>
      <c r="BQ3006" s="7"/>
      <c r="BR3006" s="3"/>
      <c r="BS3006" s="3"/>
      <c r="BV3006" s="4"/>
      <c r="BW3006" s="3"/>
      <c r="BX3006" s="3"/>
      <c r="BY3006" s="3"/>
      <c r="BZ3006" s="3"/>
      <c r="CA3006" s="3"/>
      <c r="CB3006" s="3"/>
      <c r="CC3006" s="3"/>
      <c r="CD3006" s="4"/>
      <c r="CE3006" s="4"/>
      <c r="CF3006" s="3"/>
      <c r="CG3006" s="3"/>
      <c r="CH3006" s="3"/>
      <c r="CI3006" s="3"/>
      <c r="CJ3006" s="3"/>
      <c r="CK3006" s="2"/>
      <c r="CL3006" s="2"/>
      <c r="CM3006" s="4"/>
      <c r="CN3006" s="4"/>
      <c r="CO3006" s="3"/>
      <c r="CP3006" s="4"/>
      <c r="CQ3006" s="3"/>
      <c r="CS3006" s="4"/>
      <c r="CT3006" s="3"/>
      <c r="CU3006" s="3"/>
    </row>
    <row r="3007" spans="1:99" ht="20.100000000000001" customHeight="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Y3007" s="4"/>
      <c r="Z3007" s="5"/>
      <c r="AB3007" s="6"/>
      <c r="AC3007" s="3"/>
      <c r="AD3007" s="3"/>
      <c r="AE3007" s="3"/>
      <c r="AF3007" s="3"/>
      <c r="AG3007" s="4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X3007" s="4"/>
      <c r="AZ3007" s="4"/>
      <c r="BA3007" s="4"/>
      <c r="BB3007" s="8"/>
      <c r="BC3007" s="3"/>
      <c r="BD3007" s="3"/>
      <c r="BF3007" s="5"/>
      <c r="BG3007" s="5"/>
      <c r="BH3007" s="5"/>
      <c r="BI3007" s="5"/>
      <c r="BJ3007" s="5"/>
      <c r="BK3007" s="3"/>
      <c r="BM3007" s="7"/>
      <c r="BN3007" s="3"/>
      <c r="BO3007" s="3"/>
      <c r="BQ3007" s="7"/>
      <c r="BR3007" s="3"/>
      <c r="BS3007" s="3"/>
      <c r="BV3007" s="4"/>
      <c r="BW3007" s="3"/>
      <c r="BX3007" s="3"/>
      <c r="BY3007" s="3"/>
      <c r="BZ3007" s="3"/>
      <c r="CA3007" s="3"/>
      <c r="CB3007" s="3"/>
      <c r="CC3007" s="3"/>
      <c r="CD3007" s="4"/>
      <c r="CE3007" s="4"/>
      <c r="CF3007" s="3"/>
      <c r="CG3007" s="3"/>
      <c r="CH3007" s="3"/>
      <c r="CI3007" s="3"/>
      <c r="CJ3007" s="3"/>
      <c r="CK3007" s="2"/>
      <c r="CL3007" s="2"/>
      <c r="CM3007" s="4"/>
      <c r="CN3007" s="4"/>
      <c r="CO3007" s="3"/>
      <c r="CP3007" s="4"/>
      <c r="CQ3007" s="3"/>
      <c r="CS3007" s="4"/>
      <c r="CT3007" s="3"/>
      <c r="CU3007" s="3"/>
    </row>
    <row r="3008" spans="1:99" ht="20.100000000000001" customHeight="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Y3008" s="4"/>
      <c r="Z3008" s="5"/>
      <c r="AB3008" s="6"/>
      <c r="AC3008" s="3"/>
      <c r="AD3008" s="3"/>
      <c r="AE3008" s="3"/>
      <c r="AF3008" s="3"/>
      <c r="AG3008" s="4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X3008" s="4"/>
      <c r="AZ3008" s="4"/>
      <c r="BA3008" s="4"/>
      <c r="BB3008" s="8"/>
      <c r="BC3008" s="3"/>
      <c r="BD3008" s="3"/>
      <c r="BF3008" s="5"/>
      <c r="BG3008" s="5"/>
      <c r="BH3008" s="5"/>
      <c r="BI3008" s="5"/>
      <c r="BJ3008" s="5"/>
      <c r="BK3008" s="3"/>
      <c r="BM3008" s="7"/>
      <c r="BN3008" s="3"/>
      <c r="BO3008" s="3"/>
      <c r="BQ3008" s="7"/>
      <c r="BR3008" s="3"/>
      <c r="BS3008" s="3"/>
      <c r="BV3008" s="4"/>
      <c r="BW3008" s="3"/>
      <c r="BX3008" s="3"/>
      <c r="BY3008" s="3"/>
      <c r="BZ3008" s="3"/>
      <c r="CA3008" s="3"/>
      <c r="CB3008" s="3"/>
      <c r="CC3008" s="3"/>
      <c r="CD3008" s="4"/>
      <c r="CE3008" s="4"/>
      <c r="CF3008" s="3"/>
      <c r="CG3008" s="3"/>
      <c r="CH3008" s="3"/>
      <c r="CI3008" s="3"/>
      <c r="CJ3008" s="3"/>
      <c r="CK3008" s="2"/>
      <c r="CL3008" s="2"/>
      <c r="CM3008" s="4"/>
      <c r="CN3008" s="4"/>
      <c r="CO3008" s="3"/>
      <c r="CP3008" s="4"/>
      <c r="CQ3008" s="3"/>
      <c r="CS3008" s="4"/>
      <c r="CT3008" s="3"/>
      <c r="CU3008" s="3"/>
    </row>
    <row r="3009" spans="1:99" ht="20.100000000000001" customHeight="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Y3009" s="4"/>
      <c r="Z3009" s="5"/>
      <c r="AB3009" s="6"/>
      <c r="AC3009" s="3"/>
      <c r="AD3009" s="3"/>
      <c r="AE3009" s="3"/>
      <c r="AF3009" s="3"/>
      <c r="AG3009" s="4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X3009" s="4"/>
      <c r="AZ3009" s="4"/>
      <c r="BA3009" s="4"/>
      <c r="BB3009" s="8"/>
      <c r="BC3009" s="3"/>
      <c r="BD3009" s="3"/>
      <c r="BF3009" s="5"/>
      <c r="BG3009" s="5"/>
      <c r="BH3009" s="5"/>
      <c r="BI3009" s="5"/>
      <c r="BJ3009" s="5"/>
      <c r="BK3009" s="3"/>
      <c r="BM3009" s="7"/>
      <c r="BN3009" s="3"/>
      <c r="BO3009" s="3"/>
      <c r="BQ3009" s="7"/>
      <c r="BR3009" s="3"/>
      <c r="BS3009" s="3"/>
      <c r="BV3009" s="4"/>
      <c r="BW3009" s="3"/>
      <c r="BX3009" s="3"/>
      <c r="BY3009" s="3"/>
      <c r="BZ3009" s="3"/>
      <c r="CA3009" s="3"/>
      <c r="CB3009" s="3"/>
      <c r="CC3009" s="3"/>
      <c r="CD3009" s="4"/>
      <c r="CE3009" s="4"/>
      <c r="CF3009" s="3"/>
      <c r="CG3009" s="3"/>
      <c r="CH3009" s="3"/>
      <c r="CI3009" s="3"/>
      <c r="CJ3009" s="3"/>
      <c r="CK3009" s="2"/>
      <c r="CL3009" s="2"/>
      <c r="CM3009" s="4"/>
      <c r="CN3009" s="4"/>
      <c r="CO3009" s="3"/>
      <c r="CP3009" s="4"/>
      <c r="CQ3009" s="3"/>
      <c r="CS3009" s="4"/>
      <c r="CT3009" s="3"/>
      <c r="CU3009" s="3"/>
    </row>
    <row r="3010" spans="1:99" ht="20.100000000000001" customHeight="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Y3010" s="4"/>
      <c r="Z3010" s="5"/>
      <c r="AB3010" s="6"/>
      <c r="AC3010" s="3"/>
      <c r="AD3010" s="3"/>
      <c r="AE3010" s="3"/>
      <c r="AF3010" s="3"/>
      <c r="AG3010" s="4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X3010" s="4"/>
      <c r="AZ3010" s="4"/>
      <c r="BA3010" s="4"/>
      <c r="BB3010" s="8"/>
      <c r="BC3010" s="3"/>
      <c r="BD3010" s="3"/>
      <c r="BF3010" s="5"/>
      <c r="BG3010" s="5"/>
      <c r="BH3010" s="5"/>
      <c r="BI3010" s="5"/>
      <c r="BJ3010" s="5"/>
      <c r="BK3010" s="3"/>
      <c r="BM3010" s="7"/>
      <c r="BN3010" s="3"/>
      <c r="BO3010" s="3"/>
      <c r="BQ3010" s="7"/>
      <c r="BR3010" s="3"/>
      <c r="BS3010" s="3"/>
      <c r="BV3010" s="4"/>
      <c r="BW3010" s="3"/>
      <c r="BX3010" s="3"/>
      <c r="BY3010" s="3"/>
      <c r="BZ3010" s="3"/>
      <c r="CA3010" s="3"/>
      <c r="CB3010" s="3"/>
      <c r="CC3010" s="3"/>
      <c r="CD3010" s="4"/>
      <c r="CE3010" s="4"/>
      <c r="CF3010" s="3"/>
      <c r="CG3010" s="3"/>
      <c r="CH3010" s="3"/>
      <c r="CI3010" s="3"/>
      <c r="CJ3010" s="3"/>
      <c r="CK3010" s="2"/>
      <c r="CL3010" s="2"/>
      <c r="CM3010" s="4"/>
      <c r="CN3010" s="4"/>
      <c r="CO3010" s="3"/>
      <c r="CP3010" s="4"/>
      <c r="CQ3010" s="3"/>
      <c r="CS3010" s="4"/>
      <c r="CT3010" s="3"/>
      <c r="CU3010" s="3"/>
    </row>
    <row r="3011" spans="1:99" ht="20.100000000000001" customHeight="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Y3011" s="4"/>
      <c r="Z3011" s="5"/>
      <c r="AB3011" s="6"/>
      <c r="AC3011" s="3"/>
      <c r="AD3011" s="3"/>
      <c r="AE3011" s="3"/>
      <c r="AF3011" s="3"/>
      <c r="AG3011" s="4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X3011" s="4"/>
      <c r="AZ3011" s="4"/>
      <c r="BA3011" s="4"/>
      <c r="BB3011" s="8"/>
      <c r="BC3011" s="3"/>
      <c r="BD3011" s="3"/>
      <c r="BF3011" s="5"/>
      <c r="BG3011" s="5"/>
      <c r="BH3011" s="5"/>
      <c r="BI3011" s="5"/>
      <c r="BJ3011" s="5"/>
      <c r="BK3011" s="3"/>
      <c r="BM3011" s="7"/>
      <c r="BN3011" s="3"/>
      <c r="BO3011" s="3"/>
      <c r="BQ3011" s="7"/>
      <c r="BR3011" s="3"/>
      <c r="BS3011" s="3"/>
      <c r="BV3011" s="4"/>
      <c r="BW3011" s="3"/>
      <c r="BX3011" s="3"/>
      <c r="BY3011" s="3"/>
      <c r="BZ3011" s="3"/>
      <c r="CA3011" s="3"/>
      <c r="CB3011" s="3"/>
      <c r="CC3011" s="3"/>
      <c r="CD3011" s="4"/>
      <c r="CE3011" s="4"/>
      <c r="CF3011" s="3"/>
      <c r="CG3011" s="3"/>
      <c r="CH3011" s="3"/>
      <c r="CI3011" s="3"/>
      <c r="CJ3011" s="3"/>
      <c r="CK3011" s="2"/>
      <c r="CL3011" s="2"/>
      <c r="CM3011" s="4"/>
      <c r="CN3011" s="4"/>
      <c r="CO3011" s="3"/>
      <c r="CP3011" s="4"/>
      <c r="CQ3011" s="3"/>
      <c r="CS3011" s="4"/>
      <c r="CT3011" s="3"/>
      <c r="CU3011" s="3"/>
    </row>
    <row r="3012" spans="1:99" ht="20.100000000000001" customHeight="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Y3012" s="4"/>
      <c r="Z3012" s="5"/>
      <c r="AB3012" s="6"/>
      <c r="AC3012" s="3"/>
      <c r="AD3012" s="3"/>
      <c r="AE3012" s="3"/>
      <c r="AF3012" s="3"/>
      <c r="AG3012" s="4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X3012" s="4"/>
      <c r="AZ3012" s="4"/>
      <c r="BA3012" s="4"/>
      <c r="BB3012" s="8"/>
      <c r="BC3012" s="3"/>
      <c r="BD3012" s="3"/>
      <c r="BF3012" s="5"/>
      <c r="BG3012" s="5"/>
      <c r="BH3012" s="5"/>
      <c r="BI3012" s="5"/>
      <c r="BJ3012" s="5"/>
      <c r="BK3012" s="3"/>
      <c r="BM3012" s="7"/>
      <c r="BN3012" s="3"/>
      <c r="BO3012" s="3"/>
      <c r="BQ3012" s="7"/>
      <c r="BR3012" s="3"/>
      <c r="BS3012" s="3"/>
      <c r="BV3012" s="4"/>
      <c r="BW3012" s="3"/>
      <c r="BX3012" s="3"/>
      <c r="BY3012" s="3"/>
      <c r="BZ3012" s="3"/>
      <c r="CA3012" s="3"/>
      <c r="CB3012" s="3"/>
      <c r="CC3012" s="3"/>
      <c r="CD3012" s="4"/>
      <c r="CE3012" s="4"/>
      <c r="CF3012" s="3"/>
      <c r="CG3012" s="3"/>
      <c r="CH3012" s="3"/>
      <c r="CI3012" s="3"/>
      <c r="CJ3012" s="3"/>
      <c r="CK3012" s="2"/>
      <c r="CL3012" s="2"/>
      <c r="CM3012" s="4"/>
      <c r="CN3012" s="4"/>
      <c r="CO3012" s="3"/>
      <c r="CP3012" s="4"/>
      <c r="CQ3012" s="3"/>
      <c r="CS3012" s="4"/>
      <c r="CT3012" s="3"/>
      <c r="CU3012" s="3"/>
    </row>
    <row r="3013" spans="1:99" ht="20.100000000000001" customHeight="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Y3013" s="4"/>
      <c r="Z3013" s="5"/>
      <c r="AB3013" s="6"/>
      <c r="AC3013" s="3"/>
      <c r="AD3013" s="3"/>
      <c r="AE3013" s="3"/>
      <c r="AF3013" s="3"/>
      <c r="AG3013" s="4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X3013" s="4"/>
      <c r="AZ3013" s="4"/>
      <c r="BA3013" s="4"/>
      <c r="BB3013" s="8"/>
      <c r="BC3013" s="3"/>
      <c r="BD3013" s="3"/>
      <c r="BF3013" s="5"/>
      <c r="BG3013" s="5"/>
      <c r="BH3013" s="5"/>
      <c r="BI3013" s="5"/>
      <c r="BJ3013" s="5"/>
      <c r="BK3013" s="3"/>
      <c r="BM3013" s="7"/>
      <c r="BN3013" s="3"/>
      <c r="BO3013" s="3"/>
      <c r="BQ3013" s="7"/>
      <c r="BR3013" s="3"/>
      <c r="BS3013" s="3"/>
      <c r="BV3013" s="4"/>
      <c r="BW3013" s="3"/>
      <c r="BX3013" s="3"/>
      <c r="BY3013" s="3"/>
      <c r="BZ3013" s="3"/>
      <c r="CA3013" s="3"/>
      <c r="CB3013" s="3"/>
      <c r="CC3013" s="3"/>
      <c r="CD3013" s="4"/>
      <c r="CE3013" s="4"/>
      <c r="CF3013" s="3"/>
      <c r="CG3013" s="3"/>
      <c r="CH3013" s="3"/>
      <c r="CI3013" s="3"/>
      <c r="CJ3013" s="3"/>
      <c r="CK3013" s="2"/>
      <c r="CL3013" s="2"/>
      <c r="CM3013" s="4"/>
      <c r="CN3013" s="4"/>
      <c r="CO3013" s="3"/>
      <c r="CP3013" s="4"/>
      <c r="CQ3013" s="3"/>
      <c r="CS3013" s="4"/>
      <c r="CT3013" s="3"/>
      <c r="CU3013" s="3"/>
    </row>
    <row r="3014" spans="1:99" ht="20.100000000000001" customHeight="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Y3014" s="4"/>
      <c r="Z3014" s="5"/>
      <c r="AB3014" s="6"/>
      <c r="AC3014" s="3"/>
      <c r="AD3014" s="3"/>
      <c r="AE3014" s="3"/>
      <c r="AF3014" s="3"/>
      <c r="AG3014" s="4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X3014" s="4"/>
      <c r="AZ3014" s="4"/>
      <c r="BA3014" s="4"/>
      <c r="BB3014" s="8"/>
      <c r="BC3014" s="3"/>
      <c r="BD3014" s="3"/>
      <c r="BF3014" s="5"/>
      <c r="BG3014" s="5"/>
      <c r="BH3014" s="5"/>
      <c r="BI3014" s="5"/>
      <c r="BJ3014" s="5"/>
      <c r="BK3014" s="3"/>
      <c r="BM3014" s="7"/>
      <c r="BN3014" s="3"/>
      <c r="BO3014" s="3"/>
      <c r="BQ3014" s="7"/>
      <c r="BR3014" s="3"/>
      <c r="BS3014" s="3"/>
      <c r="BV3014" s="4"/>
      <c r="BW3014" s="3"/>
      <c r="BX3014" s="3"/>
      <c r="BY3014" s="3"/>
      <c r="BZ3014" s="3"/>
      <c r="CA3014" s="3"/>
      <c r="CB3014" s="3"/>
      <c r="CC3014" s="3"/>
      <c r="CD3014" s="4"/>
      <c r="CE3014" s="4"/>
      <c r="CF3014" s="3"/>
      <c r="CG3014" s="3"/>
      <c r="CH3014" s="3"/>
      <c r="CI3014" s="3"/>
      <c r="CJ3014" s="3"/>
      <c r="CK3014" s="2"/>
      <c r="CL3014" s="2"/>
      <c r="CM3014" s="4"/>
      <c r="CN3014" s="4"/>
      <c r="CO3014" s="3"/>
      <c r="CP3014" s="4"/>
      <c r="CQ3014" s="3"/>
      <c r="CS3014" s="4"/>
      <c r="CT3014" s="3"/>
      <c r="CU3014" s="3"/>
    </row>
    <row r="3015" spans="1:99" ht="20.100000000000001" customHeight="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Y3015" s="4"/>
      <c r="Z3015" s="5"/>
      <c r="AB3015" s="6"/>
      <c r="AC3015" s="3"/>
      <c r="AD3015" s="3"/>
      <c r="AE3015" s="3"/>
      <c r="AF3015" s="3"/>
      <c r="AG3015" s="4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X3015" s="4"/>
      <c r="AZ3015" s="4"/>
      <c r="BA3015" s="4"/>
      <c r="BB3015" s="8"/>
      <c r="BC3015" s="3"/>
      <c r="BD3015" s="3"/>
      <c r="BF3015" s="5"/>
      <c r="BG3015" s="5"/>
      <c r="BH3015" s="5"/>
      <c r="BI3015" s="5"/>
      <c r="BJ3015" s="5"/>
      <c r="BK3015" s="3"/>
      <c r="BM3015" s="7"/>
      <c r="BN3015" s="3"/>
      <c r="BO3015" s="3"/>
      <c r="BQ3015" s="7"/>
      <c r="BR3015" s="3"/>
      <c r="BS3015" s="3"/>
      <c r="BV3015" s="4"/>
      <c r="BW3015" s="3"/>
      <c r="BX3015" s="3"/>
      <c r="BY3015" s="3"/>
      <c r="BZ3015" s="3"/>
      <c r="CA3015" s="3"/>
      <c r="CB3015" s="3"/>
      <c r="CC3015" s="3"/>
      <c r="CD3015" s="4"/>
      <c r="CE3015" s="4"/>
      <c r="CF3015" s="3"/>
      <c r="CG3015" s="3"/>
      <c r="CH3015" s="3"/>
      <c r="CI3015" s="3"/>
      <c r="CJ3015" s="3"/>
      <c r="CK3015" s="2"/>
      <c r="CL3015" s="2"/>
      <c r="CM3015" s="4"/>
      <c r="CN3015" s="4"/>
      <c r="CO3015" s="3"/>
      <c r="CP3015" s="4"/>
      <c r="CQ3015" s="3"/>
      <c r="CS3015" s="4"/>
      <c r="CT3015" s="3"/>
      <c r="CU3015" s="3"/>
    </row>
    <row r="3016" spans="1:99" ht="20.100000000000001" customHeight="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Y3016" s="4"/>
      <c r="Z3016" s="5"/>
      <c r="AB3016" s="6"/>
      <c r="AC3016" s="3"/>
      <c r="AD3016" s="3"/>
      <c r="AE3016" s="3"/>
      <c r="AF3016" s="3"/>
      <c r="AG3016" s="4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X3016" s="4"/>
      <c r="AZ3016" s="4"/>
      <c r="BA3016" s="4"/>
      <c r="BB3016" s="8"/>
      <c r="BC3016" s="3"/>
      <c r="BD3016" s="3"/>
      <c r="BF3016" s="5"/>
      <c r="BG3016" s="5"/>
      <c r="BH3016" s="5"/>
      <c r="BI3016" s="5"/>
      <c r="BJ3016" s="5"/>
      <c r="BK3016" s="3"/>
      <c r="BM3016" s="7"/>
      <c r="BN3016" s="3"/>
      <c r="BO3016" s="3"/>
      <c r="BQ3016" s="7"/>
      <c r="BR3016" s="3"/>
      <c r="BS3016" s="3"/>
      <c r="BV3016" s="4"/>
      <c r="BW3016" s="3"/>
      <c r="BX3016" s="3"/>
      <c r="BY3016" s="3"/>
      <c r="BZ3016" s="3"/>
      <c r="CA3016" s="3"/>
      <c r="CB3016" s="3"/>
      <c r="CC3016" s="3"/>
      <c r="CD3016" s="4"/>
      <c r="CE3016" s="4"/>
      <c r="CF3016" s="3"/>
      <c r="CG3016" s="3"/>
      <c r="CH3016" s="3"/>
      <c r="CI3016" s="3"/>
      <c r="CJ3016" s="3"/>
      <c r="CK3016" s="2"/>
      <c r="CL3016" s="2"/>
      <c r="CM3016" s="4"/>
      <c r="CN3016" s="4"/>
      <c r="CO3016" s="3"/>
      <c r="CP3016" s="4"/>
      <c r="CQ3016" s="3"/>
      <c r="CS3016" s="4"/>
      <c r="CT3016" s="3"/>
      <c r="CU3016" s="3"/>
    </row>
    <row r="3017" spans="1:99" ht="20.100000000000001" customHeight="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Y3017" s="4"/>
      <c r="Z3017" s="5"/>
      <c r="AB3017" s="6"/>
      <c r="AC3017" s="3"/>
      <c r="AD3017" s="3"/>
      <c r="AE3017" s="3"/>
      <c r="AF3017" s="3"/>
      <c r="AG3017" s="4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X3017" s="4"/>
      <c r="AZ3017" s="4"/>
      <c r="BA3017" s="4"/>
      <c r="BB3017" s="8"/>
      <c r="BC3017" s="3"/>
      <c r="BD3017" s="3"/>
      <c r="BF3017" s="5"/>
      <c r="BG3017" s="5"/>
      <c r="BH3017" s="5"/>
      <c r="BI3017" s="5"/>
      <c r="BJ3017" s="5"/>
      <c r="BK3017" s="3"/>
      <c r="BM3017" s="7"/>
      <c r="BN3017" s="3"/>
      <c r="BO3017" s="3"/>
      <c r="BQ3017" s="7"/>
      <c r="BR3017" s="3"/>
      <c r="BS3017" s="3"/>
      <c r="BV3017" s="4"/>
      <c r="BW3017" s="3"/>
      <c r="BX3017" s="3"/>
      <c r="BY3017" s="3"/>
      <c r="BZ3017" s="3"/>
      <c r="CA3017" s="3"/>
      <c r="CB3017" s="3"/>
      <c r="CC3017" s="3"/>
      <c r="CD3017" s="4"/>
      <c r="CE3017" s="4"/>
      <c r="CF3017" s="3"/>
      <c r="CG3017" s="3"/>
      <c r="CH3017" s="3"/>
      <c r="CI3017" s="3"/>
      <c r="CJ3017" s="3"/>
      <c r="CK3017" s="2"/>
      <c r="CL3017" s="2"/>
      <c r="CM3017" s="4"/>
      <c r="CN3017" s="4"/>
      <c r="CO3017" s="3"/>
      <c r="CP3017" s="4"/>
      <c r="CQ3017" s="3"/>
      <c r="CS3017" s="4"/>
      <c r="CT3017" s="3"/>
      <c r="CU3017" s="3"/>
    </row>
    <row r="3018" spans="1:99" ht="20.100000000000001" customHeight="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Y3018" s="4"/>
      <c r="Z3018" s="5"/>
      <c r="AB3018" s="6"/>
      <c r="AC3018" s="3"/>
      <c r="AD3018" s="3"/>
      <c r="AE3018" s="3"/>
      <c r="AF3018" s="3"/>
      <c r="AG3018" s="4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X3018" s="4"/>
      <c r="AZ3018" s="4"/>
      <c r="BA3018" s="4"/>
      <c r="BB3018" s="8"/>
      <c r="BC3018" s="3"/>
      <c r="BD3018" s="3"/>
      <c r="BF3018" s="5"/>
      <c r="BG3018" s="5"/>
      <c r="BH3018" s="5"/>
      <c r="BI3018" s="5"/>
      <c r="BJ3018" s="5"/>
      <c r="BK3018" s="3"/>
      <c r="BM3018" s="7"/>
      <c r="BN3018" s="3"/>
      <c r="BO3018" s="3"/>
      <c r="BQ3018" s="7"/>
      <c r="BR3018" s="3"/>
      <c r="BS3018" s="3"/>
      <c r="BV3018" s="4"/>
      <c r="BW3018" s="3"/>
      <c r="BX3018" s="3"/>
      <c r="BY3018" s="3"/>
      <c r="BZ3018" s="3"/>
      <c r="CA3018" s="3"/>
      <c r="CB3018" s="3"/>
      <c r="CC3018" s="3"/>
      <c r="CD3018" s="4"/>
      <c r="CE3018" s="4"/>
      <c r="CF3018" s="3"/>
      <c r="CG3018" s="3"/>
      <c r="CH3018" s="3"/>
      <c r="CI3018" s="3"/>
      <c r="CJ3018" s="3"/>
      <c r="CK3018" s="2"/>
      <c r="CL3018" s="2"/>
      <c r="CM3018" s="4"/>
      <c r="CN3018" s="4"/>
      <c r="CO3018" s="3"/>
      <c r="CP3018" s="4"/>
      <c r="CQ3018" s="3"/>
      <c r="CS3018" s="4"/>
      <c r="CT3018" s="3"/>
      <c r="CU3018" s="3"/>
    </row>
    <row r="3019" spans="1:99" ht="20.100000000000001" customHeight="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Y3019" s="4"/>
      <c r="Z3019" s="5"/>
      <c r="AB3019" s="6"/>
      <c r="AC3019" s="3"/>
      <c r="AD3019" s="3"/>
      <c r="AE3019" s="3"/>
      <c r="AF3019" s="3"/>
      <c r="AG3019" s="4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X3019" s="4"/>
      <c r="AZ3019" s="4"/>
      <c r="BA3019" s="4"/>
      <c r="BB3019" s="8"/>
      <c r="BC3019" s="3"/>
      <c r="BD3019" s="3"/>
      <c r="BF3019" s="5"/>
      <c r="BG3019" s="5"/>
      <c r="BH3019" s="5"/>
      <c r="BI3019" s="5"/>
      <c r="BJ3019" s="5"/>
      <c r="BK3019" s="3"/>
      <c r="BM3019" s="7"/>
      <c r="BN3019" s="3"/>
      <c r="BO3019" s="3"/>
      <c r="BQ3019" s="7"/>
      <c r="BR3019" s="3"/>
      <c r="BS3019" s="3"/>
      <c r="BV3019" s="4"/>
      <c r="BW3019" s="3"/>
      <c r="BX3019" s="3"/>
      <c r="BY3019" s="3"/>
      <c r="BZ3019" s="3"/>
      <c r="CA3019" s="3"/>
      <c r="CB3019" s="3"/>
      <c r="CC3019" s="3"/>
      <c r="CD3019" s="4"/>
      <c r="CE3019" s="4"/>
      <c r="CF3019" s="3"/>
      <c r="CG3019" s="3"/>
      <c r="CH3019" s="3"/>
      <c r="CI3019" s="3"/>
      <c r="CJ3019" s="3"/>
      <c r="CK3019" s="2"/>
      <c r="CL3019" s="2"/>
      <c r="CM3019" s="4"/>
      <c r="CN3019" s="4"/>
      <c r="CO3019" s="3"/>
      <c r="CP3019" s="4"/>
      <c r="CQ3019" s="3"/>
      <c r="CS3019" s="4"/>
      <c r="CT3019" s="3"/>
      <c r="CU3019" s="3"/>
    </row>
    <row r="3020" spans="1:99" ht="20.100000000000001" customHeight="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Y3020" s="4"/>
      <c r="Z3020" s="5"/>
      <c r="AB3020" s="6"/>
      <c r="AC3020" s="3"/>
      <c r="AD3020" s="3"/>
      <c r="AE3020" s="3"/>
      <c r="AF3020" s="3"/>
      <c r="AG3020" s="4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X3020" s="4"/>
      <c r="AZ3020" s="4"/>
      <c r="BA3020" s="4"/>
      <c r="BB3020" s="8"/>
      <c r="BC3020" s="3"/>
      <c r="BD3020" s="3"/>
      <c r="BF3020" s="5"/>
      <c r="BG3020" s="5"/>
      <c r="BH3020" s="5"/>
      <c r="BI3020" s="5"/>
      <c r="BJ3020" s="5"/>
      <c r="BK3020" s="3"/>
      <c r="BM3020" s="7"/>
      <c r="BN3020" s="3"/>
      <c r="BO3020" s="3"/>
      <c r="BQ3020" s="7"/>
      <c r="BR3020" s="3"/>
      <c r="BS3020" s="3"/>
      <c r="BV3020" s="4"/>
      <c r="BW3020" s="3"/>
      <c r="BX3020" s="3"/>
      <c r="BY3020" s="3"/>
      <c r="BZ3020" s="3"/>
      <c r="CA3020" s="3"/>
      <c r="CB3020" s="3"/>
      <c r="CC3020" s="3"/>
      <c r="CD3020" s="4"/>
      <c r="CE3020" s="4"/>
      <c r="CF3020" s="3"/>
      <c r="CG3020" s="3"/>
      <c r="CH3020" s="3"/>
      <c r="CI3020" s="3"/>
      <c r="CJ3020" s="3"/>
      <c r="CK3020" s="2"/>
      <c r="CL3020" s="2"/>
      <c r="CM3020" s="4"/>
      <c r="CN3020" s="4"/>
      <c r="CO3020" s="3"/>
      <c r="CP3020" s="4"/>
      <c r="CQ3020" s="3"/>
      <c r="CS3020" s="4"/>
      <c r="CT3020" s="3"/>
      <c r="CU3020" s="3"/>
    </row>
    <row r="3021" spans="1:99" ht="20.100000000000001" customHeight="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Y3021" s="4"/>
      <c r="Z3021" s="5"/>
      <c r="AB3021" s="6"/>
      <c r="AC3021" s="3"/>
      <c r="AD3021" s="3"/>
      <c r="AE3021" s="3"/>
      <c r="AF3021" s="3"/>
      <c r="AG3021" s="4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X3021" s="4"/>
      <c r="AZ3021" s="4"/>
      <c r="BA3021" s="4"/>
      <c r="BB3021" s="8"/>
      <c r="BC3021" s="3"/>
      <c r="BD3021" s="3"/>
      <c r="BF3021" s="5"/>
      <c r="BG3021" s="5"/>
      <c r="BH3021" s="5"/>
      <c r="BI3021" s="5"/>
      <c r="BJ3021" s="5"/>
      <c r="BK3021" s="3"/>
      <c r="BM3021" s="7"/>
      <c r="BN3021" s="3"/>
      <c r="BO3021" s="3"/>
      <c r="BQ3021" s="7"/>
      <c r="BR3021" s="3"/>
      <c r="BS3021" s="3"/>
      <c r="BV3021" s="4"/>
      <c r="BW3021" s="3"/>
      <c r="BX3021" s="3"/>
      <c r="BY3021" s="3"/>
      <c r="BZ3021" s="3"/>
      <c r="CA3021" s="3"/>
      <c r="CB3021" s="3"/>
      <c r="CC3021" s="3"/>
      <c r="CD3021" s="4"/>
      <c r="CE3021" s="4"/>
      <c r="CF3021" s="3"/>
      <c r="CG3021" s="3"/>
      <c r="CH3021" s="3"/>
      <c r="CI3021" s="3"/>
      <c r="CJ3021" s="3"/>
      <c r="CK3021" s="2"/>
      <c r="CL3021" s="2"/>
      <c r="CM3021" s="4"/>
      <c r="CN3021" s="4"/>
      <c r="CO3021" s="3"/>
      <c r="CP3021" s="4"/>
      <c r="CQ3021" s="3"/>
      <c r="CS3021" s="4"/>
      <c r="CT3021" s="3"/>
      <c r="CU3021" s="3"/>
    </row>
    <row r="3022" spans="1:99" ht="20.100000000000001" customHeight="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Y3022" s="4"/>
      <c r="Z3022" s="5"/>
      <c r="AB3022" s="6"/>
      <c r="AC3022" s="3"/>
      <c r="AD3022" s="3"/>
      <c r="AE3022" s="3"/>
      <c r="AF3022" s="3"/>
      <c r="AG3022" s="4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X3022" s="4"/>
      <c r="AZ3022" s="4"/>
      <c r="BA3022" s="4"/>
      <c r="BB3022" s="8"/>
      <c r="BC3022" s="3"/>
      <c r="BD3022" s="3"/>
      <c r="BF3022" s="5"/>
      <c r="BG3022" s="5"/>
      <c r="BH3022" s="5"/>
      <c r="BI3022" s="5"/>
      <c r="BJ3022" s="5"/>
      <c r="BK3022" s="3"/>
      <c r="BM3022" s="7"/>
      <c r="BN3022" s="3"/>
      <c r="BO3022" s="3"/>
      <c r="BQ3022" s="7"/>
      <c r="BR3022" s="3"/>
      <c r="BS3022" s="3"/>
      <c r="BV3022" s="4"/>
      <c r="BW3022" s="3"/>
      <c r="BX3022" s="3"/>
      <c r="BY3022" s="3"/>
      <c r="BZ3022" s="3"/>
      <c r="CA3022" s="3"/>
      <c r="CB3022" s="3"/>
      <c r="CC3022" s="3"/>
      <c r="CD3022" s="4"/>
      <c r="CE3022" s="4"/>
      <c r="CF3022" s="3"/>
      <c r="CG3022" s="3"/>
      <c r="CH3022" s="3"/>
      <c r="CI3022" s="3"/>
      <c r="CJ3022" s="3"/>
      <c r="CK3022" s="2"/>
      <c r="CL3022" s="2"/>
      <c r="CM3022" s="4"/>
      <c r="CN3022" s="4"/>
      <c r="CO3022" s="3"/>
      <c r="CP3022" s="4"/>
      <c r="CQ3022" s="3"/>
      <c r="CS3022" s="4"/>
      <c r="CT3022" s="3"/>
      <c r="CU3022" s="3"/>
    </row>
    <row r="3023" spans="1:99" ht="20.100000000000001" customHeight="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Y3023" s="4"/>
      <c r="Z3023" s="5"/>
      <c r="AB3023" s="6"/>
      <c r="AC3023" s="3"/>
      <c r="AD3023" s="3"/>
      <c r="AE3023" s="3"/>
      <c r="AF3023" s="3"/>
      <c r="AG3023" s="4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X3023" s="4"/>
      <c r="AZ3023" s="4"/>
      <c r="BA3023" s="4"/>
      <c r="BB3023" s="8"/>
      <c r="BC3023" s="3"/>
      <c r="BD3023" s="3"/>
      <c r="BF3023" s="5"/>
      <c r="BG3023" s="5"/>
      <c r="BH3023" s="5"/>
      <c r="BI3023" s="5"/>
      <c r="BJ3023" s="5"/>
      <c r="BK3023" s="3"/>
      <c r="BM3023" s="7"/>
      <c r="BN3023" s="3"/>
      <c r="BO3023" s="3"/>
      <c r="BQ3023" s="7"/>
      <c r="BR3023" s="3"/>
      <c r="BS3023" s="3"/>
      <c r="BV3023" s="4"/>
      <c r="BW3023" s="3"/>
      <c r="BX3023" s="3"/>
      <c r="BY3023" s="3"/>
      <c r="BZ3023" s="3"/>
      <c r="CA3023" s="3"/>
      <c r="CB3023" s="3"/>
      <c r="CC3023" s="3"/>
      <c r="CD3023" s="4"/>
      <c r="CE3023" s="4"/>
      <c r="CF3023" s="3"/>
      <c r="CG3023" s="3"/>
      <c r="CH3023" s="3"/>
      <c r="CI3023" s="3"/>
      <c r="CJ3023" s="3"/>
      <c r="CK3023" s="2"/>
      <c r="CL3023" s="2"/>
      <c r="CM3023" s="4"/>
      <c r="CN3023" s="4"/>
      <c r="CO3023" s="3"/>
      <c r="CP3023" s="4"/>
      <c r="CQ3023" s="3"/>
      <c r="CS3023" s="4"/>
      <c r="CT3023" s="3"/>
      <c r="CU3023" s="3"/>
    </row>
    <row r="3024" spans="1:99" ht="20.100000000000001" customHeight="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Y3024" s="4"/>
      <c r="Z3024" s="5"/>
      <c r="AB3024" s="6"/>
      <c r="AC3024" s="3"/>
      <c r="AD3024" s="3"/>
      <c r="AE3024" s="3"/>
      <c r="AF3024" s="3"/>
      <c r="AG3024" s="4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X3024" s="4"/>
      <c r="AZ3024" s="4"/>
      <c r="BA3024" s="4"/>
      <c r="BB3024" s="8"/>
      <c r="BC3024" s="3"/>
      <c r="BD3024" s="3"/>
      <c r="BF3024" s="5"/>
      <c r="BG3024" s="5"/>
      <c r="BH3024" s="5"/>
      <c r="BI3024" s="5"/>
      <c r="BJ3024" s="5"/>
      <c r="BK3024" s="3"/>
      <c r="BM3024" s="7"/>
      <c r="BN3024" s="3"/>
      <c r="BO3024" s="3"/>
      <c r="BQ3024" s="7"/>
      <c r="BR3024" s="3"/>
      <c r="BS3024" s="3"/>
      <c r="BV3024" s="4"/>
      <c r="BW3024" s="3"/>
      <c r="BX3024" s="3"/>
      <c r="BY3024" s="3"/>
      <c r="BZ3024" s="3"/>
      <c r="CA3024" s="3"/>
      <c r="CB3024" s="3"/>
      <c r="CC3024" s="3"/>
      <c r="CD3024" s="4"/>
      <c r="CE3024" s="4"/>
      <c r="CF3024" s="3"/>
      <c r="CG3024" s="3"/>
      <c r="CH3024" s="3"/>
      <c r="CI3024" s="3"/>
      <c r="CJ3024" s="3"/>
      <c r="CK3024" s="2"/>
      <c r="CL3024" s="2"/>
      <c r="CM3024" s="4"/>
      <c r="CN3024" s="4"/>
      <c r="CO3024" s="3"/>
      <c r="CP3024" s="4"/>
      <c r="CQ3024" s="3"/>
      <c r="CS3024" s="4"/>
      <c r="CT3024" s="3"/>
      <c r="CU3024" s="3"/>
    </row>
    <row r="3025" spans="1:99" ht="20.100000000000001" customHeight="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Y3025" s="4"/>
      <c r="Z3025" s="5"/>
      <c r="AB3025" s="6"/>
      <c r="AC3025" s="3"/>
      <c r="AD3025" s="3"/>
      <c r="AE3025" s="3"/>
      <c r="AF3025" s="3"/>
      <c r="AG3025" s="4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X3025" s="4"/>
      <c r="AZ3025" s="4"/>
      <c r="BA3025" s="4"/>
      <c r="BB3025" s="8"/>
      <c r="BC3025" s="3"/>
      <c r="BD3025" s="3"/>
      <c r="BF3025" s="5"/>
      <c r="BG3025" s="5"/>
      <c r="BH3025" s="5"/>
      <c r="BI3025" s="5"/>
      <c r="BJ3025" s="5"/>
      <c r="BK3025" s="3"/>
      <c r="BM3025" s="7"/>
      <c r="BN3025" s="3"/>
      <c r="BO3025" s="3"/>
      <c r="BQ3025" s="7"/>
      <c r="BR3025" s="3"/>
      <c r="BS3025" s="3"/>
      <c r="BV3025" s="4"/>
      <c r="BW3025" s="3"/>
      <c r="BX3025" s="3"/>
      <c r="BY3025" s="3"/>
      <c r="BZ3025" s="3"/>
      <c r="CA3025" s="3"/>
      <c r="CB3025" s="3"/>
      <c r="CC3025" s="3"/>
      <c r="CD3025" s="4"/>
      <c r="CE3025" s="4"/>
      <c r="CF3025" s="3"/>
      <c r="CG3025" s="3"/>
      <c r="CH3025" s="3"/>
      <c r="CI3025" s="3"/>
      <c r="CJ3025" s="3"/>
      <c r="CK3025" s="2"/>
      <c r="CL3025" s="2"/>
      <c r="CM3025" s="4"/>
      <c r="CN3025" s="4"/>
      <c r="CO3025" s="3"/>
      <c r="CP3025" s="4"/>
      <c r="CQ3025" s="3"/>
      <c r="CS3025" s="4"/>
      <c r="CT3025" s="3"/>
      <c r="CU3025" s="3"/>
    </row>
    <row r="3026" spans="1:99" ht="20.100000000000001" customHeight="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Y3026" s="4"/>
      <c r="Z3026" s="5"/>
      <c r="AB3026" s="6"/>
      <c r="AC3026" s="3"/>
      <c r="AD3026" s="3"/>
      <c r="AE3026" s="3"/>
      <c r="AF3026" s="3"/>
      <c r="AG3026" s="4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X3026" s="4"/>
      <c r="AZ3026" s="4"/>
      <c r="BA3026" s="4"/>
      <c r="BB3026" s="8"/>
      <c r="BC3026" s="3"/>
      <c r="BD3026" s="3"/>
      <c r="BF3026" s="5"/>
      <c r="BG3026" s="5"/>
      <c r="BH3026" s="5"/>
      <c r="BI3026" s="5"/>
      <c r="BJ3026" s="5"/>
      <c r="BK3026" s="3"/>
      <c r="BM3026" s="7"/>
      <c r="BN3026" s="3"/>
      <c r="BO3026" s="3"/>
      <c r="BQ3026" s="7"/>
      <c r="BR3026" s="3"/>
      <c r="BS3026" s="3"/>
      <c r="BV3026" s="4"/>
      <c r="BW3026" s="3"/>
      <c r="BX3026" s="3"/>
      <c r="BY3026" s="3"/>
      <c r="BZ3026" s="3"/>
      <c r="CA3026" s="3"/>
      <c r="CB3026" s="3"/>
      <c r="CC3026" s="3"/>
      <c r="CD3026" s="4"/>
      <c r="CE3026" s="4"/>
      <c r="CF3026" s="3"/>
      <c r="CG3026" s="3"/>
      <c r="CH3026" s="3"/>
      <c r="CI3026" s="3"/>
      <c r="CJ3026" s="3"/>
      <c r="CK3026" s="2"/>
      <c r="CL3026" s="2"/>
      <c r="CM3026" s="4"/>
      <c r="CN3026" s="4"/>
      <c r="CO3026" s="3"/>
      <c r="CP3026" s="4"/>
      <c r="CQ3026" s="3"/>
      <c r="CS3026" s="4"/>
      <c r="CT3026" s="3"/>
      <c r="CU3026" s="3"/>
    </row>
    <row r="3027" spans="1:99" ht="20.100000000000001" customHeight="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Y3027" s="4"/>
      <c r="Z3027" s="5"/>
      <c r="AB3027" s="6"/>
      <c r="AC3027" s="3"/>
      <c r="AD3027" s="3"/>
      <c r="AE3027" s="3"/>
      <c r="AF3027" s="3"/>
      <c r="AG3027" s="4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X3027" s="4"/>
      <c r="AZ3027" s="4"/>
      <c r="BA3027" s="4"/>
      <c r="BB3027" s="8"/>
      <c r="BC3027" s="3"/>
      <c r="BD3027" s="3"/>
      <c r="BF3027" s="5"/>
      <c r="BG3027" s="5"/>
      <c r="BH3027" s="5"/>
      <c r="BI3027" s="5"/>
      <c r="BJ3027" s="5"/>
      <c r="BK3027" s="3"/>
      <c r="BM3027" s="7"/>
      <c r="BN3027" s="3"/>
      <c r="BO3027" s="3"/>
      <c r="BQ3027" s="7"/>
      <c r="BR3027" s="3"/>
      <c r="BS3027" s="3"/>
      <c r="BV3027" s="4"/>
      <c r="BW3027" s="3"/>
      <c r="BX3027" s="3"/>
      <c r="BY3027" s="3"/>
      <c r="BZ3027" s="3"/>
      <c r="CA3027" s="3"/>
      <c r="CB3027" s="3"/>
      <c r="CC3027" s="3"/>
      <c r="CD3027" s="4"/>
      <c r="CE3027" s="4"/>
      <c r="CF3027" s="3"/>
      <c r="CG3027" s="3"/>
      <c r="CH3027" s="3"/>
      <c r="CI3027" s="3"/>
      <c r="CJ3027" s="3"/>
      <c r="CK3027" s="2"/>
      <c r="CL3027" s="2"/>
      <c r="CM3027" s="4"/>
      <c r="CN3027" s="4"/>
      <c r="CO3027" s="3"/>
      <c r="CP3027" s="4"/>
      <c r="CQ3027" s="3"/>
      <c r="CS3027" s="4"/>
      <c r="CT3027" s="3"/>
      <c r="CU3027" s="3"/>
    </row>
    <row r="3028" spans="1:99" ht="20.100000000000001" customHeight="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Y3028" s="4"/>
      <c r="Z3028" s="5"/>
      <c r="AB3028" s="6"/>
      <c r="AC3028" s="3"/>
      <c r="AD3028" s="3"/>
      <c r="AE3028" s="3"/>
      <c r="AF3028" s="3"/>
      <c r="AG3028" s="4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X3028" s="4"/>
      <c r="AZ3028" s="4"/>
      <c r="BA3028" s="4"/>
      <c r="BB3028" s="8"/>
      <c r="BC3028" s="3"/>
      <c r="BD3028" s="3"/>
      <c r="BF3028" s="5"/>
      <c r="BG3028" s="5"/>
      <c r="BH3028" s="5"/>
      <c r="BI3028" s="5"/>
      <c r="BJ3028" s="5"/>
      <c r="BK3028" s="3"/>
      <c r="BM3028" s="7"/>
      <c r="BN3028" s="3"/>
      <c r="BO3028" s="3"/>
      <c r="BQ3028" s="7"/>
      <c r="BR3028" s="3"/>
      <c r="BS3028" s="3"/>
      <c r="BV3028" s="4"/>
      <c r="BW3028" s="3"/>
      <c r="BX3028" s="3"/>
      <c r="BY3028" s="3"/>
      <c r="BZ3028" s="3"/>
      <c r="CA3028" s="3"/>
      <c r="CB3028" s="3"/>
      <c r="CC3028" s="3"/>
      <c r="CD3028" s="4"/>
      <c r="CE3028" s="4"/>
      <c r="CF3028" s="3"/>
      <c r="CG3028" s="3"/>
      <c r="CH3028" s="3"/>
      <c r="CI3028" s="3"/>
      <c r="CJ3028" s="3"/>
      <c r="CK3028" s="2"/>
      <c r="CL3028" s="2"/>
      <c r="CM3028" s="4"/>
      <c r="CN3028" s="4"/>
      <c r="CO3028" s="3"/>
      <c r="CP3028" s="4"/>
      <c r="CQ3028" s="3"/>
      <c r="CS3028" s="4"/>
      <c r="CT3028" s="3"/>
      <c r="CU3028" s="3"/>
    </row>
    <row r="3029" spans="1:99" ht="20.100000000000001" customHeight="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Y3029" s="4"/>
      <c r="Z3029" s="5"/>
      <c r="AB3029" s="6"/>
      <c r="AC3029" s="3"/>
      <c r="AD3029" s="3"/>
      <c r="AE3029" s="3"/>
      <c r="AF3029" s="3"/>
      <c r="AG3029" s="4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X3029" s="4"/>
      <c r="AZ3029" s="4"/>
      <c r="BA3029" s="4"/>
      <c r="BB3029" s="8"/>
      <c r="BC3029" s="3"/>
      <c r="BD3029" s="3"/>
      <c r="BF3029" s="5"/>
      <c r="BG3029" s="5"/>
      <c r="BH3029" s="5"/>
      <c r="BI3029" s="5"/>
      <c r="BJ3029" s="5"/>
      <c r="BK3029" s="3"/>
      <c r="BM3029" s="7"/>
      <c r="BN3029" s="3"/>
      <c r="BO3029" s="3"/>
      <c r="BQ3029" s="7"/>
      <c r="BR3029" s="3"/>
      <c r="BS3029" s="3"/>
      <c r="BV3029" s="4"/>
      <c r="BW3029" s="3"/>
      <c r="BX3029" s="3"/>
      <c r="BY3029" s="3"/>
      <c r="BZ3029" s="3"/>
      <c r="CA3029" s="3"/>
      <c r="CB3029" s="3"/>
      <c r="CC3029" s="3"/>
      <c r="CD3029" s="4"/>
      <c r="CE3029" s="4"/>
      <c r="CF3029" s="3"/>
      <c r="CG3029" s="3"/>
      <c r="CH3029" s="3"/>
      <c r="CI3029" s="3"/>
      <c r="CJ3029" s="3"/>
      <c r="CK3029" s="2"/>
      <c r="CL3029" s="2"/>
      <c r="CM3029" s="4"/>
      <c r="CN3029" s="4"/>
      <c r="CO3029" s="3"/>
      <c r="CP3029" s="4"/>
      <c r="CQ3029" s="3"/>
      <c r="CS3029" s="4"/>
      <c r="CT3029" s="3"/>
      <c r="CU3029" s="3"/>
    </row>
    <row r="3030" spans="1:99" ht="20.100000000000001" customHeight="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Y3030" s="4"/>
      <c r="Z3030" s="5"/>
      <c r="AB3030" s="6"/>
      <c r="AC3030" s="3"/>
      <c r="AD3030" s="3"/>
      <c r="AE3030" s="3"/>
      <c r="AF3030" s="3"/>
      <c r="AG3030" s="4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X3030" s="4"/>
      <c r="AZ3030" s="4"/>
      <c r="BA3030" s="4"/>
      <c r="BB3030" s="8"/>
      <c r="BC3030" s="3"/>
      <c r="BD3030" s="3"/>
      <c r="BF3030" s="5"/>
      <c r="BG3030" s="5"/>
      <c r="BH3030" s="5"/>
      <c r="BI3030" s="5"/>
      <c r="BJ3030" s="5"/>
      <c r="BK3030" s="3"/>
      <c r="BM3030" s="7"/>
      <c r="BN3030" s="3"/>
      <c r="BO3030" s="3"/>
      <c r="BQ3030" s="7"/>
      <c r="BR3030" s="3"/>
      <c r="BS3030" s="3"/>
      <c r="BV3030" s="4"/>
      <c r="BW3030" s="3"/>
      <c r="BX3030" s="3"/>
      <c r="BY3030" s="3"/>
      <c r="BZ3030" s="3"/>
      <c r="CA3030" s="3"/>
      <c r="CB3030" s="3"/>
      <c r="CC3030" s="3"/>
      <c r="CD3030" s="4"/>
      <c r="CE3030" s="4"/>
      <c r="CF3030" s="3"/>
      <c r="CG3030" s="3"/>
      <c r="CH3030" s="3"/>
      <c r="CI3030" s="3"/>
      <c r="CJ3030" s="3"/>
      <c r="CK3030" s="2"/>
      <c r="CL3030" s="2"/>
      <c r="CM3030" s="4"/>
      <c r="CN3030" s="4"/>
      <c r="CO3030" s="3"/>
      <c r="CP3030" s="4"/>
      <c r="CQ3030" s="3"/>
      <c r="CS3030" s="4"/>
      <c r="CT3030" s="3"/>
      <c r="CU3030" s="3"/>
    </row>
    <row r="3031" spans="1:99" ht="20.100000000000001" customHeight="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Y3031" s="4"/>
      <c r="Z3031" s="5"/>
      <c r="AB3031" s="6"/>
      <c r="AC3031" s="3"/>
      <c r="AD3031" s="3"/>
      <c r="AE3031" s="3"/>
      <c r="AF3031" s="3"/>
      <c r="AG3031" s="4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X3031" s="4"/>
      <c r="AZ3031" s="4"/>
      <c r="BA3031" s="4"/>
      <c r="BB3031" s="8"/>
      <c r="BC3031" s="3"/>
      <c r="BD3031" s="3"/>
      <c r="BF3031" s="5"/>
      <c r="BG3031" s="5"/>
      <c r="BH3031" s="5"/>
      <c r="BI3031" s="5"/>
      <c r="BJ3031" s="5"/>
      <c r="BK3031" s="3"/>
      <c r="BM3031" s="7"/>
      <c r="BN3031" s="3"/>
      <c r="BO3031" s="3"/>
      <c r="BQ3031" s="7"/>
      <c r="BR3031" s="3"/>
      <c r="BS3031" s="3"/>
      <c r="BV3031" s="4"/>
      <c r="BW3031" s="3"/>
      <c r="BX3031" s="3"/>
      <c r="BY3031" s="3"/>
      <c r="BZ3031" s="3"/>
      <c r="CA3031" s="3"/>
      <c r="CB3031" s="3"/>
      <c r="CC3031" s="3"/>
      <c r="CD3031" s="4"/>
      <c r="CE3031" s="4"/>
      <c r="CF3031" s="3"/>
      <c r="CG3031" s="3"/>
      <c r="CH3031" s="3"/>
      <c r="CI3031" s="3"/>
      <c r="CJ3031" s="3"/>
      <c r="CK3031" s="2"/>
      <c r="CL3031" s="2"/>
      <c r="CM3031" s="4"/>
      <c r="CN3031" s="4"/>
      <c r="CO3031" s="3"/>
      <c r="CP3031" s="4"/>
      <c r="CQ3031" s="3"/>
      <c r="CS3031" s="4"/>
      <c r="CT3031" s="3"/>
      <c r="CU3031" s="3"/>
    </row>
    <row r="3032" spans="1:99" ht="20.100000000000001" customHeight="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Y3032" s="4"/>
      <c r="Z3032" s="5"/>
      <c r="AB3032" s="6"/>
      <c r="AC3032" s="3"/>
      <c r="AD3032" s="3"/>
      <c r="AE3032" s="3"/>
      <c r="AF3032" s="3"/>
      <c r="AG3032" s="4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X3032" s="4"/>
      <c r="AZ3032" s="4"/>
      <c r="BA3032" s="4"/>
      <c r="BB3032" s="8"/>
      <c r="BC3032" s="3"/>
      <c r="BD3032" s="3"/>
      <c r="BF3032" s="5"/>
      <c r="BG3032" s="5"/>
      <c r="BH3032" s="5"/>
      <c r="BI3032" s="5"/>
      <c r="BJ3032" s="5"/>
      <c r="BK3032" s="3"/>
      <c r="BM3032" s="7"/>
      <c r="BN3032" s="3"/>
      <c r="BO3032" s="3"/>
      <c r="BQ3032" s="7"/>
      <c r="BR3032" s="3"/>
      <c r="BS3032" s="3"/>
      <c r="BV3032" s="4"/>
      <c r="BW3032" s="3"/>
      <c r="BX3032" s="3"/>
      <c r="BY3032" s="3"/>
      <c r="BZ3032" s="3"/>
      <c r="CA3032" s="3"/>
      <c r="CB3032" s="3"/>
      <c r="CC3032" s="3"/>
      <c r="CD3032" s="4"/>
      <c r="CE3032" s="4"/>
      <c r="CF3032" s="3"/>
      <c r="CG3032" s="3"/>
      <c r="CH3032" s="3"/>
      <c r="CI3032" s="3"/>
      <c r="CJ3032" s="3"/>
      <c r="CK3032" s="2"/>
      <c r="CL3032" s="2"/>
      <c r="CM3032" s="4"/>
      <c r="CN3032" s="4"/>
      <c r="CO3032" s="3"/>
      <c r="CP3032" s="4"/>
      <c r="CQ3032" s="3"/>
      <c r="CS3032" s="4"/>
      <c r="CT3032" s="3"/>
      <c r="CU3032" s="3"/>
    </row>
    <row r="3033" spans="1:99" ht="20.100000000000001" customHeight="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Y3033" s="4"/>
      <c r="Z3033" s="5"/>
      <c r="AB3033" s="6"/>
      <c r="AC3033" s="3"/>
      <c r="AD3033" s="3"/>
      <c r="AE3033" s="3"/>
      <c r="AF3033" s="3"/>
      <c r="AG3033" s="4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X3033" s="4"/>
      <c r="AZ3033" s="4"/>
      <c r="BA3033" s="4"/>
      <c r="BB3033" s="8"/>
      <c r="BC3033" s="3"/>
      <c r="BD3033" s="3"/>
      <c r="BF3033" s="5"/>
      <c r="BG3033" s="5"/>
      <c r="BH3033" s="5"/>
      <c r="BI3033" s="5"/>
      <c r="BJ3033" s="5"/>
      <c r="BK3033" s="3"/>
      <c r="BM3033" s="7"/>
      <c r="BN3033" s="3"/>
      <c r="BO3033" s="3"/>
      <c r="BQ3033" s="7"/>
      <c r="BR3033" s="3"/>
      <c r="BS3033" s="3"/>
      <c r="BV3033" s="4"/>
      <c r="BW3033" s="3"/>
      <c r="BX3033" s="3"/>
      <c r="BY3033" s="3"/>
      <c r="BZ3033" s="3"/>
      <c r="CA3033" s="3"/>
      <c r="CB3033" s="3"/>
      <c r="CC3033" s="3"/>
      <c r="CD3033" s="4"/>
      <c r="CE3033" s="4"/>
      <c r="CF3033" s="3"/>
      <c r="CG3033" s="3"/>
      <c r="CH3033" s="3"/>
      <c r="CI3033" s="3"/>
      <c r="CJ3033" s="3"/>
      <c r="CK3033" s="2"/>
      <c r="CL3033" s="2"/>
      <c r="CM3033" s="4"/>
      <c r="CN3033" s="4"/>
      <c r="CO3033" s="3"/>
      <c r="CP3033" s="4"/>
      <c r="CQ3033" s="3"/>
      <c r="CS3033" s="4"/>
      <c r="CT3033" s="3"/>
      <c r="CU3033" s="3"/>
    </row>
    <row r="3034" spans="1:99" ht="20.100000000000001" customHeight="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Y3034" s="4"/>
      <c r="Z3034" s="5"/>
      <c r="AB3034" s="6"/>
      <c r="AC3034" s="3"/>
      <c r="AD3034" s="3"/>
      <c r="AE3034" s="3"/>
      <c r="AF3034" s="3"/>
      <c r="AG3034" s="4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X3034" s="4"/>
      <c r="AZ3034" s="4"/>
      <c r="BA3034" s="4"/>
      <c r="BB3034" s="8"/>
      <c r="BC3034" s="3"/>
      <c r="BD3034" s="3"/>
      <c r="BF3034" s="5"/>
      <c r="BG3034" s="5"/>
      <c r="BH3034" s="5"/>
      <c r="BI3034" s="5"/>
      <c r="BJ3034" s="5"/>
      <c r="BK3034" s="3"/>
      <c r="BM3034" s="7"/>
      <c r="BN3034" s="3"/>
      <c r="BO3034" s="3"/>
      <c r="BQ3034" s="7"/>
      <c r="BR3034" s="3"/>
      <c r="BS3034" s="3"/>
      <c r="BV3034" s="4"/>
      <c r="BW3034" s="3"/>
      <c r="BX3034" s="3"/>
      <c r="BY3034" s="3"/>
      <c r="BZ3034" s="3"/>
      <c r="CA3034" s="3"/>
      <c r="CB3034" s="3"/>
      <c r="CC3034" s="3"/>
      <c r="CD3034" s="4"/>
      <c r="CE3034" s="4"/>
      <c r="CF3034" s="3"/>
      <c r="CG3034" s="3"/>
      <c r="CH3034" s="3"/>
      <c r="CI3034" s="3"/>
      <c r="CJ3034" s="3"/>
      <c r="CK3034" s="2"/>
      <c r="CL3034" s="2"/>
      <c r="CM3034" s="4"/>
      <c r="CN3034" s="4"/>
      <c r="CO3034" s="3"/>
      <c r="CP3034" s="4"/>
      <c r="CQ3034" s="3"/>
      <c r="CS3034" s="4"/>
      <c r="CT3034" s="3"/>
      <c r="CU3034" s="3"/>
    </row>
    <row r="3035" spans="1:99" ht="20.100000000000001" customHeight="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Y3035" s="4"/>
      <c r="Z3035" s="5"/>
      <c r="AB3035" s="6"/>
      <c r="AC3035" s="3"/>
      <c r="AD3035" s="3"/>
      <c r="AE3035" s="3"/>
      <c r="AF3035" s="3"/>
      <c r="AG3035" s="4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X3035" s="4"/>
      <c r="AZ3035" s="4"/>
      <c r="BA3035" s="4"/>
      <c r="BB3035" s="8"/>
      <c r="BC3035" s="3"/>
      <c r="BD3035" s="3"/>
      <c r="BF3035" s="5"/>
      <c r="BG3035" s="5"/>
      <c r="BH3035" s="5"/>
      <c r="BI3035" s="5"/>
      <c r="BJ3035" s="5"/>
      <c r="BK3035" s="3"/>
      <c r="BM3035" s="7"/>
      <c r="BN3035" s="3"/>
      <c r="BO3035" s="3"/>
      <c r="BQ3035" s="7"/>
      <c r="BR3035" s="3"/>
      <c r="BS3035" s="3"/>
      <c r="BV3035" s="4"/>
      <c r="BW3035" s="3"/>
      <c r="BX3035" s="3"/>
      <c r="BY3035" s="3"/>
      <c r="BZ3035" s="3"/>
      <c r="CA3035" s="3"/>
      <c r="CB3035" s="3"/>
      <c r="CC3035" s="3"/>
      <c r="CD3035" s="4"/>
      <c r="CE3035" s="4"/>
      <c r="CF3035" s="3"/>
      <c r="CG3035" s="3"/>
      <c r="CH3035" s="3"/>
      <c r="CI3035" s="3"/>
      <c r="CJ3035" s="3"/>
      <c r="CK3035" s="2"/>
      <c r="CL3035" s="2"/>
      <c r="CM3035" s="4"/>
      <c r="CN3035" s="4"/>
      <c r="CO3035" s="3"/>
      <c r="CP3035" s="4"/>
      <c r="CQ3035" s="3"/>
      <c r="CS3035" s="4"/>
      <c r="CT3035" s="3"/>
      <c r="CU3035" s="3"/>
    </row>
    <row r="3036" spans="1:99" ht="20.100000000000001" customHeight="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Y3036" s="4"/>
      <c r="Z3036" s="5"/>
      <c r="AB3036" s="6"/>
      <c r="AC3036" s="3"/>
      <c r="AD3036" s="3"/>
      <c r="AE3036" s="3"/>
      <c r="AF3036" s="3"/>
      <c r="AG3036" s="4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X3036" s="4"/>
      <c r="AZ3036" s="4"/>
      <c r="BA3036" s="4"/>
      <c r="BB3036" s="8"/>
      <c r="BC3036" s="3"/>
      <c r="BD3036" s="3"/>
      <c r="BF3036" s="5"/>
      <c r="BG3036" s="5"/>
      <c r="BH3036" s="5"/>
      <c r="BI3036" s="5"/>
      <c r="BJ3036" s="5"/>
      <c r="BK3036" s="3"/>
      <c r="BM3036" s="7"/>
      <c r="BN3036" s="3"/>
      <c r="BO3036" s="3"/>
      <c r="BQ3036" s="7"/>
      <c r="BR3036" s="3"/>
      <c r="BS3036" s="3"/>
      <c r="BV3036" s="4"/>
      <c r="BW3036" s="3"/>
      <c r="BX3036" s="3"/>
      <c r="BY3036" s="3"/>
      <c r="BZ3036" s="3"/>
      <c r="CA3036" s="3"/>
      <c r="CB3036" s="3"/>
      <c r="CC3036" s="3"/>
      <c r="CD3036" s="4"/>
      <c r="CE3036" s="4"/>
      <c r="CF3036" s="3"/>
      <c r="CG3036" s="3"/>
      <c r="CH3036" s="3"/>
      <c r="CI3036" s="3"/>
      <c r="CJ3036" s="3"/>
      <c r="CK3036" s="2"/>
      <c r="CL3036" s="2"/>
      <c r="CM3036" s="4"/>
      <c r="CN3036" s="4"/>
      <c r="CO3036" s="3"/>
      <c r="CP3036" s="4"/>
      <c r="CQ3036" s="3"/>
      <c r="CS3036" s="4"/>
      <c r="CT3036" s="3"/>
      <c r="CU3036" s="3"/>
    </row>
    <row r="3037" spans="1:99" ht="20.100000000000001" customHeight="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Y3037" s="4"/>
      <c r="Z3037" s="5"/>
      <c r="AB3037" s="6"/>
      <c r="AC3037" s="3"/>
      <c r="AD3037" s="3"/>
      <c r="AE3037" s="3"/>
      <c r="AF3037" s="3"/>
      <c r="AG3037" s="4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X3037" s="4"/>
      <c r="AZ3037" s="4"/>
      <c r="BA3037" s="4"/>
      <c r="BB3037" s="8"/>
      <c r="BC3037" s="3"/>
      <c r="BD3037" s="3"/>
      <c r="BF3037" s="5"/>
      <c r="BG3037" s="5"/>
      <c r="BH3037" s="5"/>
      <c r="BI3037" s="5"/>
      <c r="BJ3037" s="5"/>
      <c r="BK3037" s="3"/>
      <c r="BM3037" s="7"/>
      <c r="BN3037" s="3"/>
      <c r="BO3037" s="3"/>
      <c r="BQ3037" s="7"/>
      <c r="BR3037" s="3"/>
      <c r="BS3037" s="3"/>
      <c r="BV3037" s="4"/>
      <c r="BW3037" s="3"/>
      <c r="BX3037" s="3"/>
      <c r="BY3037" s="3"/>
      <c r="BZ3037" s="3"/>
      <c r="CA3037" s="3"/>
      <c r="CB3037" s="3"/>
      <c r="CC3037" s="3"/>
      <c r="CD3037" s="4"/>
      <c r="CE3037" s="4"/>
      <c r="CF3037" s="3"/>
      <c r="CG3037" s="3"/>
      <c r="CH3037" s="3"/>
      <c r="CI3037" s="3"/>
      <c r="CJ3037" s="3"/>
      <c r="CK3037" s="2"/>
      <c r="CL3037" s="2"/>
      <c r="CM3037" s="4"/>
      <c r="CN3037" s="4"/>
      <c r="CO3037" s="3"/>
      <c r="CP3037" s="4"/>
      <c r="CQ3037" s="3"/>
      <c r="CS3037" s="4"/>
      <c r="CT3037" s="3"/>
      <c r="CU3037" s="3"/>
    </row>
    <row r="3038" spans="1:99" ht="20.100000000000001" customHeight="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Y3038" s="4"/>
      <c r="Z3038" s="5"/>
      <c r="AB3038" s="6"/>
      <c r="AC3038" s="3"/>
      <c r="AD3038" s="3"/>
      <c r="AE3038" s="3"/>
      <c r="AF3038" s="3"/>
      <c r="AG3038" s="4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X3038" s="4"/>
      <c r="AZ3038" s="4"/>
      <c r="BA3038" s="4"/>
      <c r="BB3038" s="8"/>
      <c r="BC3038" s="3"/>
      <c r="BD3038" s="3"/>
      <c r="BF3038" s="5"/>
      <c r="BG3038" s="5"/>
      <c r="BH3038" s="5"/>
      <c r="BI3038" s="5"/>
      <c r="BJ3038" s="5"/>
      <c r="BK3038" s="3"/>
      <c r="BM3038" s="7"/>
      <c r="BN3038" s="3"/>
      <c r="BO3038" s="3"/>
      <c r="BQ3038" s="7"/>
      <c r="BR3038" s="3"/>
      <c r="BS3038" s="3"/>
      <c r="BV3038" s="4"/>
      <c r="BW3038" s="3"/>
      <c r="BX3038" s="3"/>
      <c r="BY3038" s="3"/>
      <c r="BZ3038" s="3"/>
      <c r="CA3038" s="3"/>
      <c r="CB3038" s="3"/>
      <c r="CC3038" s="3"/>
      <c r="CD3038" s="4"/>
      <c r="CE3038" s="4"/>
      <c r="CF3038" s="3"/>
      <c r="CG3038" s="3"/>
      <c r="CH3038" s="3"/>
      <c r="CI3038" s="3"/>
      <c r="CJ3038" s="3"/>
      <c r="CK3038" s="2"/>
      <c r="CL3038" s="2"/>
      <c r="CM3038" s="4"/>
      <c r="CN3038" s="4"/>
      <c r="CO3038" s="3"/>
      <c r="CP3038" s="4"/>
      <c r="CQ3038" s="3"/>
      <c r="CS3038" s="4"/>
      <c r="CT3038" s="3"/>
      <c r="CU3038" s="3"/>
    </row>
    <row r="3039" spans="1:99" ht="20.100000000000001" customHeight="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Y3039" s="4"/>
      <c r="Z3039" s="5"/>
      <c r="AB3039" s="6"/>
      <c r="AC3039" s="3"/>
      <c r="AD3039" s="3"/>
      <c r="AE3039" s="3"/>
      <c r="AF3039" s="3"/>
      <c r="AG3039" s="4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X3039" s="4"/>
      <c r="AZ3039" s="4"/>
      <c r="BA3039" s="4"/>
      <c r="BB3039" s="8"/>
      <c r="BC3039" s="3"/>
      <c r="BD3039" s="3"/>
      <c r="BF3039" s="5"/>
      <c r="BG3039" s="5"/>
      <c r="BH3039" s="5"/>
      <c r="BI3039" s="5"/>
      <c r="BJ3039" s="5"/>
      <c r="BK3039" s="3"/>
      <c r="BM3039" s="7"/>
      <c r="BN3039" s="3"/>
      <c r="BO3039" s="3"/>
      <c r="BQ3039" s="7"/>
      <c r="BR3039" s="3"/>
      <c r="BS3039" s="3"/>
      <c r="BV3039" s="4"/>
      <c r="BW3039" s="3"/>
      <c r="BX3039" s="3"/>
      <c r="BY3039" s="3"/>
      <c r="BZ3039" s="3"/>
      <c r="CA3039" s="3"/>
      <c r="CB3039" s="3"/>
      <c r="CC3039" s="3"/>
      <c r="CD3039" s="4"/>
      <c r="CE3039" s="4"/>
      <c r="CF3039" s="3"/>
      <c r="CG3039" s="3"/>
      <c r="CH3039" s="3"/>
      <c r="CI3039" s="3"/>
      <c r="CJ3039" s="3"/>
      <c r="CK3039" s="2"/>
      <c r="CL3039" s="2"/>
      <c r="CM3039" s="4"/>
      <c r="CN3039" s="4"/>
      <c r="CO3039" s="3"/>
      <c r="CP3039" s="4"/>
      <c r="CQ3039" s="3"/>
      <c r="CS3039" s="4"/>
      <c r="CT3039" s="3"/>
      <c r="CU3039" s="3"/>
    </row>
    <row r="3040" spans="1:99" ht="20.100000000000001" customHeight="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Y3040" s="4"/>
      <c r="Z3040" s="5"/>
      <c r="AB3040" s="6"/>
      <c r="AC3040" s="3"/>
      <c r="AD3040" s="3"/>
      <c r="AE3040" s="3"/>
      <c r="AF3040" s="3"/>
      <c r="AG3040" s="4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X3040" s="4"/>
      <c r="AZ3040" s="4"/>
      <c r="BA3040" s="4"/>
      <c r="BB3040" s="8"/>
      <c r="BC3040" s="3"/>
      <c r="BD3040" s="3"/>
      <c r="BF3040" s="5"/>
      <c r="BG3040" s="5"/>
      <c r="BH3040" s="5"/>
      <c r="BI3040" s="5"/>
      <c r="BJ3040" s="5"/>
      <c r="BK3040" s="3"/>
      <c r="BM3040" s="7"/>
      <c r="BN3040" s="3"/>
      <c r="BO3040" s="3"/>
      <c r="BQ3040" s="7"/>
      <c r="BR3040" s="3"/>
      <c r="BS3040" s="3"/>
      <c r="BV3040" s="4"/>
      <c r="BW3040" s="3"/>
      <c r="BX3040" s="3"/>
      <c r="BY3040" s="3"/>
      <c r="BZ3040" s="3"/>
      <c r="CA3040" s="3"/>
      <c r="CB3040" s="3"/>
      <c r="CC3040" s="3"/>
      <c r="CD3040" s="4"/>
      <c r="CE3040" s="4"/>
      <c r="CF3040" s="3"/>
      <c r="CG3040" s="3"/>
      <c r="CH3040" s="3"/>
      <c r="CI3040" s="3"/>
      <c r="CJ3040" s="3"/>
      <c r="CK3040" s="2"/>
      <c r="CL3040" s="2"/>
      <c r="CM3040" s="4"/>
      <c r="CN3040" s="4"/>
      <c r="CO3040" s="3"/>
      <c r="CP3040" s="4"/>
      <c r="CQ3040" s="3"/>
      <c r="CS3040" s="4"/>
      <c r="CT3040" s="3"/>
      <c r="CU3040" s="3"/>
    </row>
    <row r="3041" spans="1:99" ht="20.100000000000001" customHeight="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Y3041" s="4"/>
      <c r="Z3041" s="5"/>
      <c r="AB3041" s="6"/>
      <c r="AC3041" s="3"/>
      <c r="AD3041" s="3"/>
      <c r="AE3041" s="3"/>
      <c r="AF3041" s="3"/>
      <c r="AG3041" s="4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X3041" s="4"/>
      <c r="AZ3041" s="4"/>
      <c r="BA3041" s="4"/>
      <c r="BB3041" s="8"/>
      <c r="BC3041" s="3"/>
      <c r="BD3041" s="3"/>
      <c r="BF3041" s="5"/>
      <c r="BG3041" s="5"/>
      <c r="BH3041" s="5"/>
      <c r="BI3041" s="5"/>
      <c r="BJ3041" s="5"/>
      <c r="BK3041" s="3"/>
      <c r="BM3041" s="7"/>
      <c r="BN3041" s="3"/>
      <c r="BO3041" s="3"/>
      <c r="BQ3041" s="7"/>
      <c r="BR3041" s="3"/>
      <c r="BS3041" s="3"/>
      <c r="BV3041" s="4"/>
      <c r="BW3041" s="3"/>
      <c r="BX3041" s="3"/>
      <c r="BY3041" s="3"/>
      <c r="BZ3041" s="3"/>
      <c r="CA3041" s="3"/>
      <c r="CB3041" s="3"/>
      <c r="CC3041" s="3"/>
      <c r="CD3041" s="4"/>
      <c r="CE3041" s="4"/>
      <c r="CF3041" s="3"/>
      <c r="CG3041" s="3"/>
      <c r="CH3041" s="3"/>
      <c r="CI3041" s="3"/>
      <c r="CJ3041" s="3"/>
      <c r="CK3041" s="2"/>
      <c r="CL3041" s="2"/>
      <c r="CM3041" s="4"/>
      <c r="CN3041" s="4"/>
      <c r="CO3041" s="3"/>
      <c r="CP3041" s="4"/>
      <c r="CQ3041" s="3"/>
      <c r="CS3041" s="4"/>
      <c r="CT3041" s="3"/>
      <c r="CU3041" s="3"/>
    </row>
    <row r="3042" spans="1:99" ht="20.100000000000001" customHeight="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Y3042" s="4"/>
      <c r="Z3042" s="5"/>
      <c r="AB3042" s="6"/>
      <c r="AC3042" s="3"/>
      <c r="AD3042" s="3"/>
      <c r="AE3042" s="3"/>
      <c r="AF3042" s="3"/>
      <c r="AG3042" s="4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X3042" s="4"/>
      <c r="AZ3042" s="4"/>
      <c r="BA3042" s="4"/>
      <c r="BB3042" s="8"/>
      <c r="BC3042" s="3"/>
      <c r="BD3042" s="3"/>
      <c r="BF3042" s="5"/>
      <c r="BG3042" s="5"/>
      <c r="BH3042" s="5"/>
      <c r="BI3042" s="5"/>
      <c r="BJ3042" s="5"/>
      <c r="BK3042" s="3"/>
      <c r="BM3042" s="7"/>
      <c r="BN3042" s="3"/>
      <c r="BO3042" s="3"/>
      <c r="BQ3042" s="7"/>
      <c r="BR3042" s="3"/>
      <c r="BS3042" s="3"/>
      <c r="BV3042" s="4"/>
      <c r="BW3042" s="3"/>
      <c r="BX3042" s="3"/>
      <c r="BY3042" s="3"/>
      <c r="BZ3042" s="3"/>
      <c r="CA3042" s="3"/>
      <c r="CB3042" s="3"/>
      <c r="CC3042" s="3"/>
      <c r="CD3042" s="4"/>
      <c r="CE3042" s="4"/>
      <c r="CF3042" s="3"/>
      <c r="CG3042" s="3"/>
      <c r="CH3042" s="3"/>
      <c r="CI3042" s="3"/>
      <c r="CJ3042" s="3"/>
      <c r="CK3042" s="2"/>
      <c r="CL3042" s="2"/>
      <c r="CM3042" s="4"/>
      <c r="CN3042" s="4"/>
      <c r="CO3042" s="3"/>
      <c r="CP3042" s="4"/>
      <c r="CQ3042" s="3"/>
      <c r="CS3042" s="4"/>
      <c r="CT3042" s="3"/>
      <c r="CU3042" s="3"/>
    </row>
    <row r="3043" spans="1:99" ht="20.100000000000001" customHeight="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Y3043" s="4"/>
      <c r="Z3043" s="5"/>
      <c r="AB3043" s="6"/>
      <c r="AC3043" s="3"/>
      <c r="AD3043" s="3"/>
      <c r="AE3043" s="3"/>
      <c r="AF3043" s="3"/>
      <c r="AG3043" s="4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X3043" s="4"/>
      <c r="AZ3043" s="4"/>
      <c r="BA3043" s="4"/>
      <c r="BB3043" s="8"/>
      <c r="BC3043" s="3"/>
      <c r="BD3043" s="3"/>
      <c r="BF3043" s="5"/>
      <c r="BG3043" s="5"/>
      <c r="BH3043" s="5"/>
      <c r="BI3043" s="5"/>
      <c r="BJ3043" s="5"/>
      <c r="BK3043" s="3"/>
      <c r="BM3043" s="7"/>
      <c r="BN3043" s="3"/>
      <c r="BO3043" s="3"/>
      <c r="BQ3043" s="7"/>
      <c r="BR3043" s="3"/>
      <c r="BS3043" s="3"/>
      <c r="BV3043" s="4"/>
      <c r="BW3043" s="3"/>
      <c r="BX3043" s="3"/>
      <c r="BY3043" s="3"/>
      <c r="BZ3043" s="3"/>
      <c r="CA3043" s="3"/>
      <c r="CB3043" s="3"/>
      <c r="CC3043" s="3"/>
      <c r="CD3043" s="4"/>
      <c r="CE3043" s="4"/>
      <c r="CF3043" s="3"/>
      <c r="CG3043" s="3"/>
      <c r="CH3043" s="3"/>
      <c r="CI3043" s="3"/>
      <c r="CJ3043" s="3"/>
      <c r="CK3043" s="2"/>
      <c r="CL3043" s="2"/>
      <c r="CM3043" s="4"/>
      <c r="CN3043" s="4"/>
      <c r="CO3043" s="3"/>
      <c r="CP3043" s="4"/>
      <c r="CQ3043" s="3"/>
      <c r="CS3043" s="4"/>
      <c r="CT3043" s="3"/>
      <c r="CU3043" s="3"/>
    </row>
    <row r="3044" spans="1:99" ht="20.100000000000001" customHeight="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Y3044" s="4"/>
      <c r="Z3044" s="5"/>
      <c r="AB3044" s="6"/>
      <c r="AC3044" s="3"/>
      <c r="AD3044" s="3"/>
      <c r="AE3044" s="3"/>
      <c r="AF3044" s="3"/>
      <c r="AG3044" s="4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X3044" s="4"/>
      <c r="AZ3044" s="4"/>
      <c r="BA3044" s="4"/>
      <c r="BB3044" s="8"/>
      <c r="BC3044" s="3"/>
      <c r="BD3044" s="3"/>
      <c r="BF3044" s="5"/>
      <c r="BG3044" s="5"/>
      <c r="BH3044" s="5"/>
      <c r="BI3044" s="5"/>
      <c r="BJ3044" s="5"/>
      <c r="BK3044" s="3"/>
      <c r="BM3044" s="7"/>
      <c r="BN3044" s="3"/>
      <c r="BO3044" s="3"/>
      <c r="BQ3044" s="7"/>
      <c r="BR3044" s="3"/>
      <c r="BS3044" s="3"/>
      <c r="BV3044" s="4"/>
      <c r="BW3044" s="3"/>
      <c r="BX3044" s="3"/>
      <c r="BY3044" s="3"/>
      <c r="BZ3044" s="3"/>
      <c r="CA3044" s="3"/>
      <c r="CB3044" s="3"/>
      <c r="CC3044" s="3"/>
      <c r="CD3044" s="4"/>
      <c r="CE3044" s="4"/>
      <c r="CF3044" s="3"/>
      <c r="CG3044" s="3"/>
      <c r="CH3044" s="3"/>
      <c r="CI3044" s="3"/>
      <c r="CJ3044" s="3"/>
      <c r="CK3044" s="2"/>
      <c r="CL3044" s="2"/>
      <c r="CM3044" s="4"/>
      <c r="CN3044" s="4"/>
      <c r="CO3044" s="3"/>
      <c r="CP3044" s="4"/>
      <c r="CQ3044" s="3"/>
      <c r="CS3044" s="4"/>
      <c r="CT3044" s="3"/>
      <c r="CU3044" s="3"/>
    </row>
    <row r="3045" spans="1:99" ht="20.100000000000001" customHeight="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Y3045" s="4"/>
      <c r="Z3045" s="5"/>
      <c r="AB3045" s="6"/>
      <c r="AC3045" s="3"/>
      <c r="AD3045" s="3"/>
      <c r="AE3045" s="3"/>
      <c r="AF3045" s="3"/>
      <c r="AG3045" s="4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X3045" s="4"/>
      <c r="AZ3045" s="4"/>
      <c r="BA3045" s="4"/>
      <c r="BB3045" s="8"/>
      <c r="BC3045" s="3"/>
      <c r="BD3045" s="3"/>
      <c r="BF3045" s="5"/>
      <c r="BG3045" s="5"/>
      <c r="BH3045" s="5"/>
      <c r="BI3045" s="5"/>
      <c r="BJ3045" s="5"/>
      <c r="BK3045" s="3"/>
      <c r="BM3045" s="7"/>
      <c r="BN3045" s="3"/>
      <c r="BO3045" s="3"/>
      <c r="BQ3045" s="7"/>
      <c r="BR3045" s="3"/>
      <c r="BS3045" s="3"/>
      <c r="BV3045" s="4"/>
      <c r="BW3045" s="3"/>
      <c r="BX3045" s="3"/>
      <c r="BY3045" s="3"/>
      <c r="BZ3045" s="3"/>
      <c r="CA3045" s="3"/>
      <c r="CB3045" s="3"/>
      <c r="CC3045" s="3"/>
      <c r="CD3045" s="4"/>
      <c r="CE3045" s="4"/>
      <c r="CF3045" s="3"/>
      <c r="CG3045" s="3"/>
      <c r="CH3045" s="3"/>
      <c r="CI3045" s="3"/>
      <c r="CJ3045" s="3"/>
      <c r="CK3045" s="2"/>
      <c r="CL3045" s="2"/>
      <c r="CM3045" s="4"/>
      <c r="CN3045" s="4"/>
      <c r="CO3045" s="3"/>
      <c r="CP3045" s="4"/>
      <c r="CQ3045" s="3"/>
      <c r="CS3045" s="4"/>
      <c r="CT3045" s="3"/>
      <c r="CU3045" s="3"/>
    </row>
    <row r="3046" spans="1:99" ht="20.100000000000001" customHeight="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Y3046" s="4"/>
      <c r="Z3046" s="5"/>
      <c r="AB3046" s="6"/>
      <c r="AC3046" s="3"/>
      <c r="AD3046" s="3"/>
      <c r="AE3046" s="3"/>
      <c r="AF3046" s="3"/>
      <c r="AG3046" s="4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X3046" s="4"/>
      <c r="AZ3046" s="4"/>
      <c r="BA3046" s="4"/>
      <c r="BB3046" s="8"/>
      <c r="BC3046" s="3"/>
      <c r="BD3046" s="3"/>
      <c r="BF3046" s="5"/>
      <c r="BG3046" s="5"/>
      <c r="BH3046" s="5"/>
      <c r="BI3046" s="5"/>
      <c r="BJ3046" s="5"/>
      <c r="BK3046" s="3"/>
      <c r="BM3046" s="7"/>
      <c r="BN3046" s="3"/>
      <c r="BO3046" s="3"/>
      <c r="BQ3046" s="7"/>
      <c r="BR3046" s="3"/>
      <c r="BS3046" s="3"/>
      <c r="BV3046" s="4"/>
      <c r="BW3046" s="3"/>
      <c r="BX3046" s="3"/>
      <c r="BY3046" s="3"/>
      <c r="BZ3046" s="3"/>
      <c r="CA3046" s="3"/>
      <c r="CB3046" s="3"/>
      <c r="CC3046" s="3"/>
      <c r="CD3046" s="4"/>
      <c r="CE3046" s="4"/>
      <c r="CF3046" s="3"/>
      <c r="CG3046" s="3"/>
      <c r="CH3046" s="3"/>
      <c r="CI3046" s="3"/>
      <c r="CJ3046" s="3"/>
      <c r="CK3046" s="2"/>
      <c r="CL3046" s="2"/>
      <c r="CM3046" s="4"/>
      <c r="CN3046" s="4"/>
      <c r="CO3046" s="3"/>
      <c r="CP3046" s="4"/>
      <c r="CQ3046" s="3"/>
      <c r="CS3046" s="4"/>
      <c r="CT3046" s="3"/>
      <c r="CU3046" s="3"/>
    </row>
    <row r="3047" spans="1:99" ht="20.100000000000001" customHeight="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Y3047" s="4"/>
      <c r="Z3047" s="5"/>
      <c r="AB3047" s="6"/>
      <c r="AC3047" s="3"/>
      <c r="AD3047" s="3"/>
      <c r="AE3047" s="3"/>
      <c r="AF3047" s="3"/>
      <c r="AG3047" s="4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X3047" s="4"/>
      <c r="AZ3047" s="4"/>
      <c r="BA3047" s="4"/>
      <c r="BB3047" s="8"/>
      <c r="BC3047" s="3"/>
      <c r="BD3047" s="3"/>
      <c r="BF3047" s="5"/>
      <c r="BG3047" s="5"/>
      <c r="BH3047" s="5"/>
      <c r="BI3047" s="5"/>
      <c r="BJ3047" s="5"/>
      <c r="BK3047" s="3"/>
      <c r="BM3047" s="7"/>
      <c r="BN3047" s="3"/>
      <c r="BO3047" s="3"/>
      <c r="BQ3047" s="7"/>
      <c r="BR3047" s="3"/>
      <c r="BS3047" s="3"/>
      <c r="BV3047" s="4"/>
      <c r="BW3047" s="3"/>
      <c r="BX3047" s="3"/>
      <c r="BY3047" s="3"/>
      <c r="BZ3047" s="3"/>
      <c r="CA3047" s="3"/>
      <c r="CB3047" s="3"/>
      <c r="CC3047" s="3"/>
      <c r="CD3047" s="4"/>
      <c r="CE3047" s="4"/>
      <c r="CF3047" s="3"/>
      <c r="CG3047" s="3"/>
      <c r="CH3047" s="3"/>
      <c r="CI3047" s="3"/>
      <c r="CJ3047" s="3"/>
      <c r="CK3047" s="2"/>
      <c r="CL3047" s="2"/>
      <c r="CM3047" s="4"/>
      <c r="CN3047" s="4"/>
      <c r="CO3047" s="3"/>
      <c r="CP3047" s="4"/>
      <c r="CQ3047" s="3"/>
      <c r="CS3047" s="4"/>
      <c r="CT3047" s="3"/>
      <c r="CU3047" s="3"/>
    </row>
    <row r="3048" spans="1:99" ht="20.100000000000001" customHeight="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Y3048" s="4"/>
      <c r="Z3048" s="5"/>
      <c r="AB3048" s="6"/>
      <c r="AC3048" s="3"/>
      <c r="AD3048" s="3"/>
      <c r="AE3048" s="3"/>
      <c r="AF3048" s="3"/>
      <c r="AG3048" s="4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X3048" s="4"/>
      <c r="AZ3048" s="4"/>
      <c r="BA3048" s="4"/>
      <c r="BB3048" s="8"/>
      <c r="BC3048" s="3"/>
      <c r="BD3048" s="3"/>
      <c r="BF3048" s="5"/>
      <c r="BG3048" s="5"/>
      <c r="BH3048" s="5"/>
      <c r="BI3048" s="5"/>
      <c r="BJ3048" s="5"/>
      <c r="BK3048" s="3"/>
      <c r="BM3048" s="7"/>
      <c r="BN3048" s="3"/>
      <c r="BO3048" s="3"/>
      <c r="BQ3048" s="7"/>
      <c r="BR3048" s="3"/>
      <c r="BS3048" s="3"/>
      <c r="BV3048" s="4"/>
      <c r="BW3048" s="3"/>
      <c r="BX3048" s="3"/>
      <c r="BY3048" s="3"/>
      <c r="BZ3048" s="3"/>
      <c r="CA3048" s="3"/>
      <c r="CB3048" s="3"/>
      <c r="CC3048" s="3"/>
      <c r="CD3048" s="4"/>
      <c r="CE3048" s="4"/>
      <c r="CF3048" s="3"/>
      <c r="CG3048" s="3"/>
      <c r="CH3048" s="3"/>
      <c r="CI3048" s="3"/>
      <c r="CJ3048" s="3"/>
      <c r="CK3048" s="2"/>
      <c r="CL3048" s="2"/>
      <c r="CM3048" s="4"/>
      <c r="CN3048" s="4"/>
      <c r="CO3048" s="3"/>
      <c r="CP3048" s="4"/>
      <c r="CQ3048" s="3"/>
      <c r="CS3048" s="4"/>
      <c r="CT3048" s="3"/>
      <c r="CU3048" s="3"/>
    </row>
    <row r="3049" spans="1:99" ht="20.100000000000001" customHeight="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Y3049" s="4"/>
      <c r="Z3049" s="5"/>
      <c r="AB3049" s="6"/>
      <c r="AC3049" s="3"/>
      <c r="AD3049" s="3"/>
      <c r="AE3049" s="3"/>
      <c r="AF3049" s="3"/>
      <c r="AG3049" s="4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X3049" s="4"/>
      <c r="AZ3049" s="4"/>
      <c r="BA3049" s="4"/>
      <c r="BB3049" s="8"/>
      <c r="BC3049" s="3"/>
      <c r="BD3049" s="3"/>
      <c r="BF3049" s="5"/>
      <c r="BG3049" s="5"/>
      <c r="BH3049" s="5"/>
      <c r="BI3049" s="5"/>
      <c r="BJ3049" s="5"/>
      <c r="BK3049" s="3"/>
      <c r="BM3049" s="7"/>
      <c r="BN3049" s="3"/>
      <c r="BO3049" s="3"/>
      <c r="BQ3049" s="7"/>
      <c r="BR3049" s="3"/>
      <c r="BS3049" s="3"/>
      <c r="BV3049" s="4"/>
      <c r="BW3049" s="3"/>
      <c r="BX3049" s="3"/>
      <c r="BY3049" s="3"/>
      <c r="BZ3049" s="3"/>
      <c r="CA3049" s="3"/>
      <c r="CB3049" s="3"/>
      <c r="CC3049" s="3"/>
      <c r="CD3049" s="4"/>
      <c r="CE3049" s="4"/>
      <c r="CF3049" s="3"/>
      <c r="CG3049" s="3"/>
      <c r="CH3049" s="3"/>
      <c r="CI3049" s="3"/>
      <c r="CJ3049" s="3"/>
      <c r="CK3049" s="2"/>
      <c r="CL3049" s="2"/>
      <c r="CM3049" s="4"/>
      <c r="CN3049" s="4"/>
      <c r="CO3049" s="3"/>
      <c r="CP3049" s="4"/>
      <c r="CQ3049" s="3"/>
      <c r="CS3049" s="4"/>
      <c r="CT3049" s="3"/>
      <c r="CU3049" s="3"/>
    </row>
    <row r="3050" spans="1:99" ht="20.100000000000001" customHeight="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Y3050" s="4"/>
      <c r="Z3050" s="5"/>
      <c r="AB3050" s="6"/>
      <c r="AC3050" s="3"/>
      <c r="AD3050" s="3"/>
      <c r="AE3050" s="3"/>
      <c r="AF3050" s="3"/>
      <c r="AG3050" s="4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X3050" s="4"/>
      <c r="AZ3050" s="4"/>
      <c r="BA3050" s="4"/>
      <c r="BB3050" s="8"/>
      <c r="BC3050" s="3"/>
      <c r="BD3050" s="3"/>
      <c r="BF3050" s="5"/>
      <c r="BG3050" s="5"/>
      <c r="BH3050" s="5"/>
      <c r="BI3050" s="5"/>
      <c r="BJ3050" s="5"/>
      <c r="BK3050" s="3"/>
      <c r="BM3050" s="7"/>
      <c r="BN3050" s="3"/>
      <c r="BO3050" s="3"/>
      <c r="BQ3050" s="7"/>
      <c r="BR3050" s="3"/>
      <c r="BS3050" s="3"/>
      <c r="BV3050" s="4"/>
      <c r="BW3050" s="3"/>
      <c r="BX3050" s="3"/>
      <c r="BY3050" s="3"/>
      <c r="BZ3050" s="3"/>
      <c r="CA3050" s="3"/>
      <c r="CB3050" s="3"/>
      <c r="CC3050" s="3"/>
      <c r="CD3050" s="4"/>
      <c r="CE3050" s="4"/>
      <c r="CF3050" s="3"/>
      <c r="CG3050" s="3"/>
      <c r="CH3050" s="3"/>
      <c r="CI3050" s="3"/>
      <c r="CJ3050" s="3"/>
      <c r="CK3050" s="2"/>
      <c r="CL3050" s="2"/>
      <c r="CM3050" s="4"/>
      <c r="CN3050" s="4"/>
      <c r="CO3050" s="3"/>
      <c r="CP3050" s="4"/>
      <c r="CQ3050" s="3"/>
      <c r="CS3050" s="4"/>
      <c r="CT3050" s="3"/>
      <c r="CU3050" s="3"/>
    </row>
    <row r="3051" spans="1:99" ht="20.100000000000001" customHeight="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Y3051" s="4"/>
      <c r="Z3051" s="5"/>
      <c r="AB3051" s="6"/>
      <c r="AC3051" s="3"/>
      <c r="AD3051" s="3"/>
      <c r="AE3051" s="3"/>
      <c r="AF3051" s="3"/>
      <c r="AG3051" s="4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X3051" s="4"/>
      <c r="AZ3051" s="4"/>
      <c r="BA3051" s="4"/>
      <c r="BB3051" s="8"/>
      <c r="BC3051" s="3"/>
      <c r="BD3051" s="3"/>
      <c r="BF3051" s="5"/>
      <c r="BG3051" s="5"/>
      <c r="BH3051" s="5"/>
      <c r="BI3051" s="5"/>
      <c r="BJ3051" s="5"/>
      <c r="BK3051" s="3"/>
      <c r="BM3051" s="7"/>
      <c r="BN3051" s="3"/>
      <c r="BO3051" s="3"/>
      <c r="BQ3051" s="7"/>
      <c r="BR3051" s="3"/>
      <c r="BS3051" s="3"/>
      <c r="BV3051" s="4"/>
      <c r="BW3051" s="3"/>
      <c r="BX3051" s="3"/>
      <c r="BY3051" s="3"/>
      <c r="BZ3051" s="3"/>
      <c r="CA3051" s="3"/>
      <c r="CB3051" s="3"/>
      <c r="CC3051" s="3"/>
      <c r="CD3051" s="4"/>
      <c r="CE3051" s="4"/>
      <c r="CF3051" s="3"/>
      <c r="CG3051" s="3"/>
      <c r="CH3051" s="3"/>
      <c r="CI3051" s="3"/>
      <c r="CJ3051" s="3"/>
      <c r="CK3051" s="2"/>
      <c r="CL3051" s="2"/>
      <c r="CM3051" s="4"/>
      <c r="CN3051" s="4"/>
      <c r="CO3051" s="3"/>
      <c r="CP3051" s="4"/>
      <c r="CQ3051" s="3"/>
      <c r="CS3051" s="4"/>
      <c r="CT3051" s="3"/>
      <c r="CU3051" s="3"/>
    </row>
    <row r="3052" spans="1:99" ht="20.100000000000001" customHeight="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Y3052" s="4"/>
      <c r="Z3052" s="5"/>
      <c r="AB3052" s="6"/>
      <c r="AC3052" s="3"/>
      <c r="AD3052" s="3"/>
      <c r="AE3052" s="3"/>
      <c r="AF3052" s="3"/>
      <c r="AG3052" s="4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X3052" s="4"/>
      <c r="AZ3052" s="4"/>
      <c r="BA3052" s="4"/>
      <c r="BB3052" s="8"/>
      <c r="BC3052" s="3"/>
      <c r="BD3052" s="3"/>
      <c r="BF3052" s="5"/>
      <c r="BG3052" s="5"/>
      <c r="BH3052" s="5"/>
      <c r="BI3052" s="5"/>
      <c r="BJ3052" s="5"/>
      <c r="BK3052" s="3"/>
      <c r="BM3052" s="7"/>
      <c r="BN3052" s="3"/>
      <c r="BO3052" s="3"/>
      <c r="BQ3052" s="7"/>
      <c r="BR3052" s="3"/>
      <c r="BS3052" s="3"/>
      <c r="BV3052" s="4"/>
      <c r="BW3052" s="3"/>
      <c r="BX3052" s="3"/>
      <c r="BY3052" s="3"/>
      <c r="BZ3052" s="3"/>
      <c r="CA3052" s="3"/>
      <c r="CB3052" s="3"/>
      <c r="CC3052" s="3"/>
      <c r="CD3052" s="4"/>
      <c r="CE3052" s="4"/>
      <c r="CF3052" s="3"/>
      <c r="CG3052" s="3"/>
      <c r="CH3052" s="3"/>
      <c r="CI3052" s="3"/>
      <c r="CJ3052" s="3"/>
      <c r="CK3052" s="2"/>
      <c r="CL3052" s="2"/>
      <c r="CM3052" s="4"/>
      <c r="CN3052" s="4"/>
      <c r="CO3052" s="3"/>
      <c r="CP3052" s="4"/>
      <c r="CQ3052" s="3"/>
      <c r="CS3052" s="4"/>
      <c r="CT3052" s="3"/>
      <c r="CU3052" s="3"/>
    </row>
    <row r="3053" spans="1:99" ht="20.100000000000001" customHeight="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Y3053" s="4"/>
      <c r="Z3053" s="5"/>
      <c r="AB3053" s="6"/>
      <c r="AC3053" s="3"/>
      <c r="AD3053" s="3"/>
      <c r="AE3053" s="3"/>
      <c r="AF3053" s="3"/>
      <c r="AG3053" s="4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X3053" s="4"/>
      <c r="AZ3053" s="4"/>
      <c r="BA3053" s="4"/>
      <c r="BB3053" s="8"/>
      <c r="BC3053" s="3"/>
      <c r="BD3053" s="3"/>
      <c r="BF3053" s="5"/>
      <c r="BG3053" s="5"/>
      <c r="BH3053" s="5"/>
      <c r="BI3053" s="5"/>
      <c r="BJ3053" s="5"/>
      <c r="BK3053" s="3"/>
      <c r="BM3053" s="7"/>
      <c r="BN3053" s="3"/>
      <c r="BO3053" s="3"/>
      <c r="BQ3053" s="7"/>
      <c r="BR3053" s="3"/>
      <c r="BS3053" s="3"/>
      <c r="BV3053" s="4"/>
      <c r="BW3053" s="3"/>
      <c r="BX3053" s="3"/>
      <c r="BY3053" s="3"/>
      <c r="BZ3053" s="3"/>
      <c r="CA3053" s="3"/>
      <c r="CB3053" s="3"/>
      <c r="CC3053" s="3"/>
      <c r="CD3053" s="4"/>
      <c r="CE3053" s="4"/>
      <c r="CF3053" s="3"/>
      <c r="CG3053" s="3"/>
      <c r="CH3053" s="3"/>
      <c r="CI3053" s="3"/>
      <c r="CJ3053" s="3"/>
      <c r="CK3053" s="2"/>
      <c r="CL3053" s="2"/>
      <c r="CM3053" s="4"/>
      <c r="CN3053" s="4"/>
      <c r="CO3053" s="3"/>
      <c r="CP3053" s="4"/>
      <c r="CQ3053" s="3"/>
      <c r="CS3053" s="4"/>
      <c r="CT3053" s="3"/>
      <c r="CU3053" s="3"/>
    </row>
    <row r="3054" spans="1:99" ht="20.100000000000001" customHeight="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Y3054" s="4"/>
      <c r="Z3054" s="5"/>
      <c r="AB3054" s="6"/>
      <c r="AC3054" s="3"/>
      <c r="AD3054" s="3"/>
      <c r="AE3054" s="3"/>
      <c r="AF3054" s="3"/>
      <c r="AG3054" s="4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X3054" s="4"/>
      <c r="AZ3054" s="4"/>
      <c r="BA3054" s="4"/>
      <c r="BB3054" s="8"/>
      <c r="BC3054" s="3"/>
      <c r="BD3054" s="3"/>
      <c r="BF3054" s="5"/>
      <c r="BG3054" s="5"/>
      <c r="BH3054" s="5"/>
      <c r="BI3054" s="5"/>
      <c r="BJ3054" s="5"/>
      <c r="BK3054" s="3"/>
      <c r="BM3054" s="7"/>
      <c r="BN3054" s="3"/>
      <c r="BO3054" s="3"/>
      <c r="BQ3054" s="7"/>
      <c r="BR3054" s="3"/>
      <c r="BS3054" s="3"/>
      <c r="BV3054" s="4"/>
      <c r="BW3054" s="3"/>
      <c r="BX3054" s="3"/>
      <c r="BY3054" s="3"/>
      <c r="BZ3054" s="3"/>
      <c r="CA3054" s="3"/>
      <c r="CB3054" s="3"/>
      <c r="CC3054" s="3"/>
      <c r="CD3054" s="4"/>
      <c r="CE3054" s="4"/>
      <c r="CF3054" s="3"/>
      <c r="CG3054" s="3"/>
      <c r="CH3054" s="3"/>
      <c r="CI3054" s="3"/>
      <c r="CJ3054" s="3"/>
      <c r="CK3054" s="2"/>
      <c r="CL3054" s="2"/>
      <c r="CM3054" s="4"/>
      <c r="CN3054" s="4"/>
      <c r="CO3054" s="3"/>
      <c r="CP3054" s="4"/>
      <c r="CQ3054" s="3"/>
      <c r="CS3054" s="4"/>
      <c r="CT3054" s="3"/>
      <c r="CU3054" s="3"/>
    </row>
    <row r="3055" spans="1:99" ht="20.100000000000001" customHeight="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Y3055" s="4"/>
      <c r="Z3055" s="5"/>
      <c r="AB3055" s="6"/>
      <c r="AC3055" s="3"/>
      <c r="AD3055" s="3"/>
      <c r="AE3055" s="3"/>
      <c r="AF3055" s="3"/>
      <c r="AG3055" s="4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X3055" s="4"/>
      <c r="AZ3055" s="4"/>
      <c r="BA3055" s="4"/>
      <c r="BB3055" s="8"/>
      <c r="BC3055" s="3"/>
      <c r="BD3055" s="3"/>
      <c r="BF3055" s="5"/>
      <c r="BG3055" s="5"/>
      <c r="BH3055" s="5"/>
      <c r="BI3055" s="5"/>
      <c r="BJ3055" s="5"/>
      <c r="BK3055" s="3"/>
      <c r="BM3055" s="7"/>
      <c r="BN3055" s="3"/>
      <c r="BO3055" s="3"/>
      <c r="BQ3055" s="7"/>
      <c r="BR3055" s="3"/>
      <c r="BS3055" s="3"/>
      <c r="BV3055" s="4"/>
      <c r="BW3055" s="3"/>
      <c r="BX3055" s="3"/>
      <c r="BY3055" s="3"/>
      <c r="BZ3055" s="3"/>
      <c r="CA3055" s="3"/>
      <c r="CB3055" s="3"/>
      <c r="CC3055" s="3"/>
      <c r="CD3055" s="4"/>
      <c r="CE3055" s="4"/>
      <c r="CF3055" s="3"/>
      <c r="CG3055" s="3"/>
      <c r="CH3055" s="3"/>
      <c r="CI3055" s="3"/>
      <c r="CJ3055" s="3"/>
      <c r="CK3055" s="2"/>
      <c r="CL3055" s="2"/>
      <c r="CM3055" s="4"/>
      <c r="CN3055" s="4"/>
      <c r="CO3055" s="3"/>
      <c r="CP3055" s="4"/>
      <c r="CQ3055" s="3"/>
      <c r="CS3055" s="4"/>
      <c r="CT3055" s="3"/>
      <c r="CU3055" s="3"/>
    </row>
    <row r="3056" spans="1:99" ht="20.100000000000001" customHeight="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Y3056" s="4"/>
      <c r="Z3056" s="5"/>
      <c r="AB3056" s="6"/>
      <c r="AC3056" s="3"/>
      <c r="AD3056" s="3"/>
      <c r="AE3056" s="3"/>
      <c r="AF3056" s="3"/>
      <c r="AG3056" s="4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X3056" s="4"/>
      <c r="AZ3056" s="4"/>
      <c r="BA3056" s="4"/>
      <c r="BB3056" s="8"/>
      <c r="BC3056" s="3"/>
      <c r="BD3056" s="3"/>
      <c r="BF3056" s="5"/>
      <c r="BG3056" s="5"/>
      <c r="BH3056" s="5"/>
      <c r="BI3056" s="5"/>
      <c r="BJ3056" s="5"/>
      <c r="BK3056" s="3"/>
      <c r="BM3056" s="7"/>
      <c r="BN3056" s="3"/>
      <c r="BO3056" s="3"/>
      <c r="BQ3056" s="7"/>
      <c r="BR3056" s="3"/>
      <c r="BS3056" s="3"/>
      <c r="BV3056" s="4"/>
      <c r="BW3056" s="3"/>
      <c r="BX3056" s="3"/>
      <c r="BY3056" s="3"/>
      <c r="BZ3056" s="3"/>
      <c r="CA3056" s="3"/>
      <c r="CB3056" s="3"/>
      <c r="CC3056" s="3"/>
      <c r="CD3056" s="4"/>
      <c r="CE3056" s="4"/>
      <c r="CF3056" s="3"/>
      <c r="CG3056" s="3"/>
      <c r="CH3056" s="3"/>
      <c r="CI3056" s="3"/>
      <c r="CJ3056" s="3"/>
      <c r="CK3056" s="2"/>
      <c r="CL3056" s="2"/>
      <c r="CM3056" s="4"/>
      <c r="CN3056" s="4"/>
      <c r="CO3056" s="3"/>
      <c r="CP3056" s="4"/>
      <c r="CQ3056" s="3"/>
      <c r="CS3056" s="4"/>
      <c r="CT3056" s="3"/>
      <c r="CU3056" s="3"/>
    </row>
    <row r="3057" spans="1:99" ht="20.100000000000001" customHeight="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Y3057" s="4"/>
      <c r="Z3057" s="5"/>
      <c r="AB3057" s="6"/>
      <c r="AC3057" s="3"/>
      <c r="AD3057" s="3"/>
      <c r="AE3057" s="3"/>
      <c r="AF3057" s="3"/>
      <c r="AG3057" s="4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X3057" s="4"/>
      <c r="AZ3057" s="4"/>
      <c r="BA3057" s="4"/>
      <c r="BB3057" s="8"/>
      <c r="BC3057" s="3"/>
      <c r="BD3057" s="3"/>
      <c r="BF3057" s="5"/>
      <c r="BG3057" s="5"/>
      <c r="BH3057" s="5"/>
      <c r="BI3057" s="5"/>
      <c r="BJ3057" s="5"/>
      <c r="BK3057" s="3"/>
      <c r="BM3057" s="7"/>
      <c r="BN3057" s="3"/>
      <c r="BO3057" s="3"/>
      <c r="BQ3057" s="7"/>
      <c r="BR3057" s="3"/>
      <c r="BS3057" s="3"/>
      <c r="BV3057" s="4"/>
      <c r="BW3057" s="3"/>
      <c r="BX3057" s="3"/>
      <c r="BY3057" s="3"/>
      <c r="BZ3057" s="3"/>
      <c r="CA3057" s="3"/>
      <c r="CB3057" s="3"/>
      <c r="CC3057" s="3"/>
      <c r="CD3057" s="4"/>
      <c r="CE3057" s="4"/>
      <c r="CF3057" s="3"/>
      <c r="CG3057" s="3"/>
      <c r="CH3057" s="3"/>
      <c r="CI3057" s="3"/>
      <c r="CJ3057" s="3"/>
      <c r="CK3057" s="2"/>
      <c r="CL3057" s="2"/>
      <c r="CM3057" s="4"/>
      <c r="CN3057" s="4"/>
      <c r="CO3057" s="3"/>
      <c r="CP3057" s="4"/>
      <c r="CQ3057" s="3"/>
      <c r="CS3057" s="4"/>
      <c r="CT3057" s="3"/>
      <c r="CU3057" s="3"/>
    </row>
    <row r="3058" spans="1:99" ht="20.100000000000001" customHeight="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Y3058" s="4"/>
      <c r="Z3058" s="5"/>
      <c r="AB3058" s="6"/>
      <c r="AC3058" s="3"/>
      <c r="AD3058" s="3"/>
      <c r="AE3058" s="3"/>
      <c r="AF3058" s="3"/>
      <c r="AG3058" s="4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X3058" s="4"/>
      <c r="AZ3058" s="4"/>
      <c r="BA3058" s="4"/>
      <c r="BB3058" s="8"/>
      <c r="BC3058" s="3"/>
      <c r="BD3058" s="3"/>
      <c r="BF3058" s="5"/>
      <c r="BG3058" s="5"/>
      <c r="BH3058" s="5"/>
      <c r="BI3058" s="5"/>
      <c r="BJ3058" s="5"/>
      <c r="BK3058" s="3"/>
      <c r="BM3058" s="7"/>
      <c r="BN3058" s="3"/>
      <c r="BO3058" s="3"/>
      <c r="BQ3058" s="7"/>
      <c r="BR3058" s="3"/>
      <c r="BS3058" s="3"/>
      <c r="BV3058" s="4"/>
      <c r="BW3058" s="3"/>
      <c r="BX3058" s="3"/>
      <c r="BY3058" s="3"/>
      <c r="BZ3058" s="3"/>
      <c r="CA3058" s="3"/>
      <c r="CB3058" s="3"/>
      <c r="CC3058" s="3"/>
      <c r="CD3058" s="4"/>
      <c r="CE3058" s="4"/>
      <c r="CF3058" s="3"/>
      <c r="CG3058" s="3"/>
      <c r="CH3058" s="3"/>
      <c r="CI3058" s="3"/>
      <c r="CJ3058" s="3"/>
      <c r="CK3058" s="2"/>
      <c r="CL3058" s="2"/>
      <c r="CM3058" s="4"/>
      <c r="CN3058" s="4"/>
      <c r="CO3058" s="3"/>
      <c r="CP3058" s="4"/>
      <c r="CQ3058" s="3"/>
      <c r="CS3058" s="4"/>
      <c r="CT3058" s="3"/>
      <c r="CU3058" s="3"/>
    </row>
    <row r="3059" spans="1:99" ht="20.100000000000001" customHeight="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Y3059" s="4"/>
      <c r="Z3059" s="5"/>
      <c r="AB3059" s="6"/>
      <c r="AC3059" s="3"/>
      <c r="AD3059" s="3"/>
      <c r="AE3059" s="3"/>
      <c r="AF3059" s="3"/>
      <c r="AG3059" s="4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X3059" s="4"/>
      <c r="AZ3059" s="4"/>
      <c r="BA3059" s="4"/>
      <c r="BB3059" s="8"/>
      <c r="BC3059" s="3"/>
      <c r="BD3059" s="3"/>
      <c r="BF3059" s="5"/>
      <c r="BG3059" s="5"/>
      <c r="BH3059" s="5"/>
      <c r="BI3059" s="5"/>
      <c r="BJ3059" s="5"/>
      <c r="BK3059" s="3"/>
      <c r="BM3059" s="7"/>
      <c r="BN3059" s="3"/>
      <c r="BO3059" s="3"/>
      <c r="BQ3059" s="7"/>
      <c r="BR3059" s="3"/>
      <c r="BS3059" s="3"/>
      <c r="BV3059" s="4"/>
      <c r="BW3059" s="3"/>
      <c r="BX3059" s="3"/>
      <c r="BY3059" s="3"/>
      <c r="BZ3059" s="3"/>
      <c r="CA3059" s="3"/>
      <c r="CB3059" s="3"/>
      <c r="CC3059" s="3"/>
      <c r="CD3059" s="4"/>
      <c r="CE3059" s="4"/>
      <c r="CF3059" s="3"/>
      <c r="CG3059" s="3"/>
      <c r="CH3059" s="3"/>
      <c r="CI3059" s="3"/>
      <c r="CJ3059" s="3"/>
      <c r="CK3059" s="2"/>
      <c r="CL3059" s="2"/>
      <c r="CM3059" s="4"/>
      <c r="CN3059" s="4"/>
      <c r="CO3059" s="3"/>
      <c r="CP3059" s="4"/>
      <c r="CQ3059" s="3"/>
      <c r="CS3059" s="4"/>
      <c r="CT3059" s="3"/>
      <c r="CU3059" s="3"/>
    </row>
    <row r="3060" spans="1:99" ht="20.100000000000001" customHeight="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Y3060" s="4"/>
      <c r="Z3060" s="5"/>
      <c r="AB3060" s="6"/>
      <c r="AC3060" s="3"/>
      <c r="AD3060" s="3"/>
      <c r="AE3060" s="3"/>
      <c r="AF3060" s="3"/>
      <c r="AG3060" s="4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X3060" s="4"/>
      <c r="AZ3060" s="4"/>
      <c r="BA3060" s="4"/>
      <c r="BB3060" s="8"/>
      <c r="BC3060" s="3"/>
      <c r="BD3060" s="3"/>
      <c r="BF3060" s="5"/>
      <c r="BG3060" s="5"/>
      <c r="BH3060" s="5"/>
      <c r="BI3060" s="5"/>
      <c r="BJ3060" s="5"/>
      <c r="BK3060" s="3"/>
      <c r="BM3060" s="7"/>
      <c r="BN3060" s="3"/>
      <c r="BO3060" s="3"/>
      <c r="BQ3060" s="7"/>
      <c r="BR3060" s="3"/>
      <c r="BS3060" s="3"/>
      <c r="BV3060" s="4"/>
      <c r="BW3060" s="3"/>
      <c r="BX3060" s="3"/>
      <c r="BY3060" s="3"/>
      <c r="BZ3060" s="3"/>
      <c r="CA3060" s="3"/>
      <c r="CB3060" s="3"/>
      <c r="CC3060" s="3"/>
      <c r="CD3060" s="4"/>
      <c r="CE3060" s="4"/>
      <c r="CF3060" s="3"/>
      <c r="CG3060" s="3"/>
      <c r="CH3060" s="3"/>
      <c r="CI3060" s="3"/>
      <c r="CJ3060" s="3"/>
      <c r="CK3060" s="2"/>
      <c r="CL3060" s="2"/>
      <c r="CM3060" s="4"/>
      <c r="CN3060" s="4"/>
      <c r="CO3060" s="3"/>
      <c r="CP3060" s="4"/>
      <c r="CQ3060" s="3"/>
      <c r="CS3060" s="4"/>
      <c r="CT3060" s="3"/>
      <c r="CU3060" s="3"/>
    </row>
    <row r="3061" spans="1:99" ht="20.100000000000001" customHeight="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Y3061" s="4"/>
      <c r="Z3061" s="5"/>
      <c r="AB3061" s="6"/>
      <c r="AC3061" s="3"/>
      <c r="AD3061" s="3"/>
      <c r="AE3061" s="3"/>
      <c r="AF3061" s="3"/>
      <c r="AG3061" s="4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X3061" s="4"/>
      <c r="AZ3061" s="4"/>
      <c r="BA3061" s="4"/>
      <c r="BB3061" s="8"/>
      <c r="BC3061" s="3"/>
      <c r="BD3061" s="3"/>
      <c r="BF3061" s="5"/>
      <c r="BG3061" s="5"/>
      <c r="BH3061" s="5"/>
      <c r="BI3061" s="5"/>
      <c r="BJ3061" s="5"/>
      <c r="BK3061" s="3"/>
      <c r="BM3061" s="7"/>
      <c r="BN3061" s="3"/>
      <c r="BO3061" s="3"/>
      <c r="BQ3061" s="7"/>
      <c r="BR3061" s="3"/>
      <c r="BS3061" s="3"/>
      <c r="BV3061" s="4"/>
      <c r="BW3061" s="3"/>
      <c r="BX3061" s="3"/>
      <c r="BY3061" s="3"/>
      <c r="BZ3061" s="3"/>
      <c r="CA3061" s="3"/>
      <c r="CB3061" s="3"/>
      <c r="CC3061" s="3"/>
      <c r="CD3061" s="4"/>
      <c r="CE3061" s="4"/>
      <c r="CF3061" s="3"/>
      <c r="CG3061" s="3"/>
      <c r="CH3061" s="3"/>
      <c r="CI3061" s="3"/>
      <c r="CJ3061" s="3"/>
      <c r="CK3061" s="2"/>
      <c r="CL3061" s="2"/>
      <c r="CM3061" s="4"/>
      <c r="CN3061" s="4"/>
      <c r="CO3061" s="3"/>
      <c r="CP3061" s="4"/>
      <c r="CQ3061" s="3"/>
      <c r="CS3061" s="4"/>
      <c r="CT3061" s="3"/>
      <c r="CU3061" s="3"/>
    </row>
    <row r="3062" spans="1:99" ht="20.100000000000001" customHeight="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Y3062" s="4"/>
      <c r="Z3062" s="5"/>
      <c r="AB3062" s="6"/>
      <c r="AC3062" s="3"/>
      <c r="AD3062" s="3"/>
      <c r="AE3062" s="3"/>
      <c r="AF3062" s="3"/>
      <c r="AG3062" s="4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X3062" s="4"/>
      <c r="AZ3062" s="4"/>
      <c r="BA3062" s="4"/>
      <c r="BB3062" s="8"/>
      <c r="BC3062" s="3"/>
      <c r="BD3062" s="3"/>
      <c r="BF3062" s="5"/>
      <c r="BG3062" s="5"/>
      <c r="BH3062" s="5"/>
      <c r="BI3062" s="5"/>
      <c r="BJ3062" s="5"/>
      <c r="BK3062" s="3"/>
      <c r="BM3062" s="7"/>
      <c r="BN3062" s="3"/>
      <c r="BO3062" s="3"/>
      <c r="BQ3062" s="7"/>
      <c r="BR3062" s="3"/>
      <c r="BS3062" s="3"/>
      <c r="BV3062" s="4"/>
      <c r="BW3062" s="3"/>
      <c r="BX3062" s="3"/>
      <c r="BY3062" s="3"/>
      <c r="BZ3062" s="3"/>
      <c r="CA3062" s="3"/>
      <c r="CB3062" s="3"/>
      <c r="CC3062" s="3"/>
      <c r="CD3062" s="4"/>
      <c r="CE3062" s="4"/>
      <c r="CF3062" s="3"/>
      <c r="CG3062" s="3"/>
      <c r="CH3062" s="3"/>
      <c r="CI3062" s="3"/>
      <c r="CJ3062" s="3"/>
      <c r="CK3062" s="2"/>
      <c r="CL3062" s="2"/>
      <c r="CM3062" s="4"/>
      <c r="CN3062" s="4"/>
      <c r="CO3062" s="3"/>
      <c r="CP3062" s="4"/>
      <c r="CQ3062" s="3"/>
      <c r="CS3062" s="4"/>
      <c r="CT3062" s="3"/>
      <c r="CU3062" s="3"/>
    </row>
    <row r="3063" spans="1:99" ht="20.100000000000001" customHeight="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Y3063" s="4"/>
      <c r="Z3063" s="5"/>
      <c r="AB3063" s="6"/>
      <c r="AC3063" s="3"/>
      <c r="AD3063" s="3"/>
      <c r="AE3063" s="3"/>
      <c r="AF3063" s="3"/>
      <c r="AG3063" s="4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X3063" s="4"/>
      <c r="AZ3063" s="4"/>
      <c r="BA3063" s="4"/>
      <c r="BB3063" s="8"/>
      <c r="BC3063" s="3"/>
      <c r="BD3063" s="3"/>
      <c r="BF3063" s="5"/>
      <c r="BG3063" s="5"/>
      <c r="BH3063" s="5"/>
      <c r="BI3063" s="5"/>
      <c r="BJ3063" s="5"/>
      <c r="BK3063" s="3"/>
      <c r="BM3063" s="7"/>
      <c r="BN3063" s="3"/>
      <c r="BO3063" s="3"/>
      <c r="BQ3063" s="7"/>
      <c r="BR3063" s="3"/>
      <c r="BS3063" s="3"/>
      <c r="BV3063" s="4"/>
      <c r="BW3063" s="3"/>
      <c r="BX3063" s="3"/>
      <c r="BY3063" s="3"/>
      <c r="BZ3063" s="3"/>
      <c r="CA3063" s="3"/>
      <c r="CB3063" s="3"/>
      <c r="CC3063" s="3"/>
      <c r="CD3063" s="4"/>
      <c r="CE3063" s="4"/>
      <c r="CF3063" s="3"/>
      <c r="CG3063" s="3"/>
      <c r="CH3063" s="3"/>
      <c r="CI3063" s="3"/>
      <c r="CJ3063" s="3"/>
      <c r="CK3063" s="2"/>
      <c r="CL3063" s="2"/>
      <c r="CM3063" s="4"/>
      <c r="CN3063" s="4"/>
      <c r="CO3063" s="3"/>
      <c r="CP3063" s="4"/>
      <c r="CQ3063" s="3"/>
      <c r="CS3063" s="4"/>
      <c r="CT3063" s="3"/>
      <c r="CU3063" s="3"/>
    </row>
    <row r="3064" spans="1:99" ht="20.100000000000001" customHeight="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Y3064" s="4"/>
      <c r="Z3064" s="5"/>
      <c r="AB3064" s="6"/>
      <c r="AC3064" s="3"/>
      <c r="AD3064" s="3"/>
      <c r="AE3064" s="3"/>
      <c r="AF3064" s="3"/>
      <c r="AG3064" s="4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X3064" s="4"/>
      <c r="AZ3064" s="4"/>
      <c r="BA3064" s="4"/>
      <c r="BB3064" s="8"/>
      <c r="BC3064" s="3"/>
      <c r="BD3064" s="3"/>
      <c r="BF3064" s="5"/>
      <c r="BG3064" s="5"/>
      <c r="BH3064" s="5"/>
      <c r="BI3064" s="5"/>
      <c r="BJ3064" s="5"/>
      <c r="BK3064" s="3"/>
      <c r="BM3064" s="7"/>
      <c r="BN3064" s="3"/>
      <c r="BO3064" s="3"/>
      <c r="BQ3064" s="7"/>
      <c r="BR3064" s="3"/>
      <c r="BS3064" s="3"/>
      <c r="BV3064" s="4"/>
      <c r="BW3064" s="3"/>
      <c r="BX3064" s="3"/>
      <c r="BY3064" s="3"/>
      <c r="BZ3064" s="3"/>
      <c r="CA3064" s="3"/>
      <c r="CB3064" s="3"/>
      <c r="CC3064" s="3"/>
      <c r="CD3064" s="4"/>
      <c r="CE3064" s="4"/>
      <c r="CF3064" s="3"/>
      <c r="CG3064" s="3"/>
      <c r="CH3064" s="3"/>
      <c r="CI3064" s="3"/>
      <c r="CJ3064" s="3"/>
      <c r="CK3064" s="2"/>
      <c r="CL3064" s="2"/>
      <c r="CM3064" s="4"/>
      <c r="CN3064" s="4"/>
      <c r="CO3064" s="3"/>
      <c r="CP3064" s="4"/>
      <c r="CQ3064" s="3"/>
      <c r="CS3064" s="4"/>
      <c r="CT3064" s="3"/>
      <c r="CU3064" s="3"/>
    </row>
    <row r="3065" spans="1:99" ht="20.100000000000001" customHeight="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Y3065" s="4"/>
      <c r="Z3065" s="5"/>
      <c r="AB3065" s="6"/>
      <c r="AC3065" s="3"/>
      <c r="AD3065" s="3"/>
      <c r="AE3065" s="3"/>
      <c r="AF3065" s="3"/>
      <c r="AG3065" s="4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X3065" s="4"/>
      <c r="AZ3065" s="4"/>
      <c r="BA3065" s="4"/>
      <c r="BB3065" s="8"/>
      <c r="BC3065" s="3"/>
      <c r="BD3065" s="3"/>
      <c r="BF3065" s="5"/>
      <c r="BG3065" s="5"/>
      <c r="BH3065" s="5"/>
      <c r="BI3065" s="5"/>
      <c r="BJ3065" s="5"/>
      <c r="BK3065" s="3"/>
      <c r="BM3065" s="7"/>
      <c r="BN3065" s="3"/>
      <c r="BO3065" s="3"/>
      <c r="BQ3065" s="7"/>
      <c r="BR3065" s="3"/>
      <c r="BS3065" s="3"/>
      <c r="BV3065" s="4"/>
      <c r="BW3065" s="3"/>
      <c r="BX3065" s="3"/>
      <c r="BY3065" s="3"/>
      <c r="BZ3065" s="3"/>
      <c r="CA3065" s="3"/>
      <c r="CB3065" s="3"/>
      <c r="CC3065" s="3"/>
      <c r="CD3065" s="4"/>
      <c r="CE3065" s="4"/>
      <c r="CF3065" s="3"/>
      <c r="CG3065" s="3"/>
      <c r="CH3065" s="3"/>
      <c r="CI3065" s="3"/>
      <c r="CJ3065" s="3"/>
      <c r="CK3065" s="2"/>
      <c r="CL3065" s="2"/>
      <c r="CM3065" s="4"/>
      <c r="CN3065" s="4"/>
      <c r="CO3065" s="3"/>
      <c r="CP3065" s="4"/>
      <c r="CQ3065" s="3"/>
      <c r="CS3065" s="4"/>
      <c r="CT3065" s="3"/>
      <c r="CU3065" s="3"/>
    </row>
    <row r="3066" spans="1:99" ht="20.100000000000001" customHeight="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Y3066" s="4"/>
      <c r="Z3066" s="5"/>
      <c r="AB3066" s="6"/>
      <c r="AC3066" s="3"/>
      <c r="AD3066" s="3"/>
      <c r="AE3066" s="3"/>
      <c r="AF3066" s="3"/>
      <c r="AG3066" s="4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X3066" s="4"/>
      <c r="AZ3066" s="4"/>
      <c r="BA3066" s="4"/>
      <c r="BB3066" s="8"/>
      <c r="BC3066" s="3"/>
      <c r="BD3066" s="3"/>
      <c r="BF3066" s="5"/>
      <c r="BG3066" s="5"/>
      <c r="BH3066" s="5"/>
      <c r="BI3066" s="5"/>
      <c r="BJ3066" s="5"/>
      <c r="BK3066" s="3"/>
      <c r="BM3066" s="7"/>
      <c r="BN3066" s="3"/>
      <c r="BO3066" s="3"/>
      <c r="BQ3066" s="7"/>
      <c r="BR3066" s="3"/>
      <c r="BS3066" s="3"/>
      <c r="BV3066" s="4"/>
      <c r="BW3066" s="3"/>
      <c r="BX3066" s="3"/>
      <c r="BY3066" s="3"/>
      <c r="BZ3066" s="3"/>
      <c r="CA3066" s="3"/>
      <c r="CB3066" s="3"/>
      <c r="CC3066" s="3"/>
      <c r="CD3066" s="4"/>
      <c r="CE3066" s="4"/>
      <c r="CF3066" s="3"/>
      <c r="CG3066" s="3"/>
      <c r="CH3066" s="3"/>
      <c r="CI3066" s="3"/>
      <c r="CJ3066" s="3"/>
      <c r="CK3066" s="2"/>
      <c r="CL3066" s="2"/>
      <c r="CM3066" s="4"/>
      <c r="CN3066" s="4"/>
      <c r="CO3066" s="3"/>
      <c r="CP3066" s="4"/>
      <c r="CQ3066" s="3"/>
      <c r="CS3066" s="4"/>
      <c r="CT3066" s="3"/>
      <c r="CU3066" s="3"/>
    </row>
    <row r="3067" spans="1:99" ht="20.100000000000001" customHeight="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Y3067" s="4"/>
      <c r="Z3067" s="5"/>
      <c r="AB3067" s="6"/>
      <c r="AC3067" s="3"/>
      <c r="AD3067" s="3"/>
      <c r="AE3067" s="3"/>
      <c r="AF3067" s="3"/>
      <c r="AG3067" s="4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X3067" s="4"/>
      <c r="AZ3067" s="4"/>
      <c r="BA3067" s="4"/>
      <c r="BB3067" s="8"/>
      <c r="BC3067" s="3"/>
      <c r="BD3067" s="3"/>
      <c r="BF3067" s="5"/>
      <c r="BG3067" s="5"/>
      <c r="BH3067" s="5"/>
      <c r="BI3067" s="5"/>
      <c r="BJ3067" s="5"/>
      <c r="BK3067" s="3"/>
      <c r="BM3067" s="7"/>
      <c r="BN3067" s="3"/>
      <c r="BO3067" s="3"/>
      <c r="BQ3067" s="7"/>
      <c r="BR3067" s="3"/>
      <c r="BS3067" s="3"/>
      <c r="BV3067" s="4"/>
      <c r="BW3067" s="3"/>
      <c r="BX3067" s="3"/>
      <c r="BY3067" s="3"/>
      <c r="BZ3067" s="3"/>
      <c r="CA3067" s="3"/>
      <c r="CB3067" s="3"/>
      <c r="CC3067" s="3"/>
      <c r="CD3067" s="4"/>
      <c r="CE3067" s="4"/>
      <c r="CF3067" s="3"/>
      <c r="CG3067" s="3"/>
      <c r="CH3067" s="3"/>
      <c r="CI3067" s="3"/>
      <c r="CJ3067" s="3"/>
      <c r="CK3067" s="2"/>
      <c r="CL3067" s="2"/>
      <c r="CM3067" s="4"/>
      <c r="CN3067" s="4"/>
      <c r="CO3067" s="3"/>
      <c r="CP3067" s="4"/>
      <c r="CQ3067" s="3"/>
      <c r="CS3067" s="4"/>
      <c r="CT3067" s="3"/>
      <c r="CU3067" s="3"/>
    </row>
    <row r="3068" spans="1:99" ht="20.100000000000001" customHeight="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Y3068" s="4"/>
      <c r="Z3068" s="5"/>
      <c r="AB3068" s="6"/>
      <c r="AC3068" s="3"/>
      <c r="AD3068" s="3"/>
      <c r="AE3068" s="3"/>
      <c r="AF3068" s="3"/>
      <c r="AG3068" s="4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X3068" s="4"/>
      <c r="AZ3068" s="4"/>
      <c r="BA3068" s="4"/>
      <c r="BB3068" s="8"/>
      <c r="BC3068" s="3"/>
      <c r="BD3068" s="3"/>
      <c r="BF3068" s="5"/>
      <c r="BG3068" s="5"/>
      <c r="BH3068" s="5"/>
      <c r="BI3068" s="5"/>
      <c r="BJ3068" s="5"/>
      <c r="BK3068" s="3"/>
      <c r="BM3068" s="7"/>
      <c r="BN3068" s="3"/>
      <c r="BO3068" s="3"/>
      <c r="BQ3068" s="7"/>
      <c r="BR3068" s="3"/>
      <c r="BS3068" s="3"/>
      <c r="BV3068" s="4"/>
      <c r="BW3068" s="3"/>
      <c r="BX3068" s="3"/>
      <c r="BY3068" s="3"/>
      <c r="BZ3068" s="3"/>
      <c r="CA3068" s="3"/>
      <c r="CB3068" s="3"/>
      <c r="CC3068" s="3"/>
      <c r="CD3068" s="4"/>
      <c r="CE3068" s="4"/>
      <c r="CF3068" s="3"/>
      <c r="CG3068" s="3"/>
      <c r="CH3068" s="3"/>
      <c r="CI3068" s="3"/>
      <c r="CJ3068" s="3"/>
      <c r="CK3068" s="2"/>
      <c r="CL3068" s="2"/>
      <c r="CM3068" s="4"/>
      <c r="CN3068" s="4"/>
      <c r="CO3068" s="3"/>
      <c r="CP3068" s="4"/>
      <c r="CQ3068" s="3"/>
      <c r="CS3068" s="4"/>
      <c r="CT3068" s="3"/>
      <c r="CU3068" s="3"/>
    </row>
    <row r="3069" spans="1:99" ht="20.100000000000001" customHeight="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Y3069" s="4"/>
      <c r="Z3069" s="5"/>
      <c r="AB3069" s="6"/>
      <c r="AC3069" s="3"/>
      <c r="AD3069" s="3"/>
      <c r="AE3069" s="3"/>
      <c r="AF3069" s="3"/>
      <c r="AG3069" s="4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X3069" s="4"/>
      <c r="AZ3069" s="4"/>
      <c r="BA3069" s="4"/>
      <c r="BB3069" s="8"/>
      <c r="BC3069" s="3"/>
      <c r="BD3069" s="3"/>
      <c r="BF3069" s="5"/>
      <c r="BG3069" s="5"/>
      <c r="BH3069" s="5"/>
      <c r="BI3069" s="5"/>
      <c r="BJ3069" s="5"/>
      <c r="BK3069" s="3"/>
      <c r="BM3069" s="7"/>
      <c r="BN3069" s="3"/>
      <c r="BO3069" s="3"/>
      <c r="BQ3069" s="7"/>
      <c r="BR3069" s="3"/>
      <c r="BS3069" s="3"/>
      <c r="BV3069" s="4"/>
      <c r="BW3069" s="3"/>
      <c r="BX3069" s="3"/>
      <c r="BY3069" s="3"/>
      <c r="BZ3069" s="3"/>
      <c r="CA3069" s="3"/>
      <c r="CB3069" s="3"/>
      <c r="CC3069" s="3"/>
      <c r="CD3069" s="4"/>
      <c r="CE3069" s="4"/>
      <c r="CF3069" s="3"/>
      <c r="CG3069" s="3"/>
      <c r="CH3069" s="3"/>
      <c r="CI3069" s="3"/>
      <c r="CJ3069" s="3"/>
      <c r="CK3069" s="2"/>
      <c r="CL3069" s="2"/>
      <c r="CM3069" s="4"/>
      <c r="CN3069" s="4"/>
      <c r="CO3069" s="3"/>
      <c r="CP3069" s="4"/>
      <c r="CQ3069" s="3"/>
      <c r="CS3069" s="4"/>
      <c r="CT3069" s="3"/>
      <c r="CU3069" s="3"/>
    </row>
    <row r="3070" spans="1:99" ht="20.100000000000001" customHeight="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Y3070" s="4"/>
      <c r="Z3070" s="5"/>
      <c r="AB3070" s="6"/>
      <c r="AC3070" s="3"/>
      <c r="AD3070" s="3"/>
      <c r="AE3070" s="3"/>
      <c r="AF3070" s="3"/>
      <c r="AG3070" s="4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X3070" s="4"/>
      <c r="AZ3070" s="4"/>
      <c r="BA3070" s="4"/>
      <c r="BB3070" s="8"/>
      <c r="BC3070" s="3"/>
      <c r="BD3070" s="3"/>
      <c r="BF3070" s="5"/>
      <c r="BG3070" s="5"/>
      <c r="BH3070" s="5"/>
      <c r="BI3070" s="5"/>
      <c r="BJ3070" s="5"/>
      <c r="BK3070" s="3"/>
      <c r="BM3070" s="7"/>
      <c r="BN3070" s="3"/>
      <c r="BO3070" s="3"/>
      <c r="BQ3070" s="7"/>
      <c r="BR3070" s="3"/>
      <c r="BS3070" s="3"/>
      <c r="BV3070" s="4"/>
      <c r="BW3070" s="3"/>
      <c r="BX3070" s="3"/>
      <c r="BY3070" s="3"/>
      <c r="BZ3070" s="3"/>
      <c r="CA3070" s="3"/>
      <c r="CB3070" s="3"/>
      <c r="CC3070" s="3"/>
      <c r="CD3070" s="4"/>
      <c r="CE3070" s="4"/>
      <c r="CF3070" s="3"/>
      <c r="CG3070" s="3"/>
      <c r="CH3070" s="3"/>
      <c r="CI3070" s="3"/>
      <c r="CJ3070" s="3"/>
      <c r="CK3070" s="2"/>
      <c r="CL3070" s="2"/>
      <c r="CM3070" s="4"/>
      <c r="CN3070" s="4"/>
      <c r="CO3070" s="3"/>
      <c r="CP3070" s="4"/>
      <c r="CQ3070" s="3"/>
      <c r="CS3070" s="4"/>
      <c r="CT3070" s="3"/>
      <c r="CU3070" s="3"/>
    </row>
    <row r="3071" spans="1:99" ht="20.100000000000001" customHeight="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Y3071" s="4"/>
      <c r="Z3071" s="5"/>
      <c r="AB3071" s="6"/>
      <c r="AC3071" s="3"/>
      <c r="AD3071" s="3"/>
      <c r="AE3071" s="3"/>
      <c r="AF3071" s="3"/>
      <c r="AG3071" s="4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X3071" s="4"/>
      <c r="AZ3071" s="4"/>
      <c r="BA3071" s="4"/>
      <c r="BB3071" s="8"/>
      <c r="BC3071" s="3"/>
      <c r="BD3071" s="3"/>
      <c r="BF3071" s="5"/>
      <c r="BG3071" s="5"/>
      <c r="BH3071" s="5"/>
      <c r="BI3071" s="5"/>
      <c r="BJ3071" s="5"/>
      <c r="BK3071" s="3"/>
      <c r="BM3071" s="7"/>
      <c r="BN3071" s="3"/>
      <c r="BO3071" s="3"/>
      <c r="BQ3071" s="7"/>
      <c r="BR3071" s="3"/>
      <c r="BS3071" s="3"/>
      <c r="BV3071" s="4"/>
      <c r="BW3071" s="3"/>
      <c r="BX3071" s="3"/>
      <c r="BY3071" s="3"/>
      <c r="BZ3071" s="3"/>
      <c r="CA3071" s="3"/>
      <c r="CB3071" s="3"/>
      <c r="CC3071" s="3"/>
      <c r="CD3071" s="4"/>
      <c r="CE3071" s="4"/>
      <c r="CF3071" s="3"/>
      <c r="CG3071" s="3"/>
      <c r="CH3071" s="3"/>
      <c r="CI3071" s="3"/>
      <c r="CJ3071" s="3"/>
      <c r="CK3071" s="2"/>
      <c r="CL3071" s="2"/>
      <c r="CM3071" s="4"/>
      <c r="CN3071" s="4"/>
      <c r="CO3071" s="3"/>
      <c r="CP3071" s="4"/>
      <c r="CQ3071" s="3"/>
      <c r="CS3071" s="4"/>
      <c r="CT3071" s="3"/>
      <c r="CU3071" s="3"/>
    </row>
    <row r="3072" spans="1:99" ht="20.100000000000001" customHeight="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Y3072" s="4"/>
      <c r="Z3072" s="5"/>
      <c r="AB3072" s="6"/>
      <c r="AC3072" s="3"/>
      <c r="AD3072" s="3"/>
      <c r="AE3072" s="3"/>
      <c r="AF3072" s="3"/>
      <c r="AG3072" s="4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X3072" s="4"/>
      <c r="AZ3072" s="4"/>
      <c r="BA3072" s="4"/>
      <c r="BB3072" s="8"/>
      <c r="BC3072" s="3"/>
      <c r="BD3072" s="3"/>
      <c r="BF3072" s="5"/>
      <c r="BG3072" s="5"/>
      <c r="BH3072" s="5"/>
      <c r="BI3072" s="5"/>
      <c r="BJ3072" s="5"/>
      <c r="BK3072" s="3"/>
      <c r="BM3072" s="7"/>
      <c r="BN3072" s="3"/>
      <c r="BO3072" s="3"/>
      <c r="BQ3072" s="7"/>
      <c r="BR3072" s="3"/>
      <c r="BS3072" s="3"/>
      <c r="BV3072" s="4"/>
      <c r="BW3072" s="3"/>
      <c r="BX3072" s="3"/>
      <c r="BY3072" s="3"/>
      <c r="BZ3072" s="3"/>
      <c r="CA3072" s="3"/>
      <c r="CB3072" s="3"/>
      <c r="CC3072" s="3"/>
      <c r="CD3072" s="4"/>
      <c r="CE3072" s="4"/>
      <c r="CF3072" s="3"/>
      <c r="CG3072" s="3"/>
      <c r="CH3072" s="3"/>
      <c r="CI3072" s="3"/>
      <c r="CJ3072" s="3"/>
      <c r="CK3072" s="2"/>
      <c r="CL3072" s="2"/>
      <c r="CM3072" s="4"/>
      <c r="CN3072" s="4"/>
      <c r="CO3072" s="3"/>
      <c r="CP3072" s="4"/>
      <c r="CQ3072" s="3"/>
      <c r="CS3072" s="4"/>
      <c r="CT3072" s="3"/>
      <c r="CU3072" s="3"/>
    </row>
    <row r="3073" spans="1:99" ht="20.100000000000001" customHeight="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Y3073" s="4"/>
      <c r="Z3073" s="5"/>
      <c r="AB3073" s="6"/>
      <c r="AC3073" s="3"/>
      <c r="AD3073" s="3"/>
      <c r="AE3073" s="3"/>
      <c r="AF3073" s="3"/>
      <c r="AG3073" s="4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X3073" s="4"/>
      <c r="AZ3073" s="4"/>
      <c r="BA3073" s="4"/>
      <c r="BB3073" s="8"/>
      <c r="BC3073" s="3"/>
      <c r="BD3073" s="3"/>
      <c r="BF3073" s="5"/>
      <c r="BG3073" s="5"/>
      <c r="BH3073" s="5"/>
      <c r="BI3073" s="5"/>
      <c r="BJ3073" s="5"/>
      <c r="BK3073" s="3"/>
      <c r="BM3073" s="7"/>
      <c r="BN3073" s="3"/>
      <c r="BO3073" s="3"/>
      <c r="BQ3073" s="7"/>
      <c r="BR3073" s="3"/>
      <c r="BS3073" s="3"/>
      <c r="BV3073" s="4"/>
      <c r="BW3073" s="3"/>
      <c r="BX3073" s="3"/>
      <c r="BY3073" s="3"/>
      <c r="BZ3073" s="3"/>
      <c r="CA3073" s="3"/>
      <c r="CB3073" s="3"/>
      <c r="CC3073" s="3"/>
      <c r="CD3073" s="4"/>
      <c r="CE3073" s="4"/>
      <c r="CF3073" s="3"/>
      <c r="CG3073" s="3"/>
      <c r="CH3073" s="3"/>
      <c r="CI3073" s="3"/>
      <c r="CJ3073" s="3"/>
      <c r="CK3073" s="2"/>
      <c r="CL3073" s="2"/>
      <c r="CM3073" s="4"/>
      <c r="CN3073" s="4"/>
      <c r="CO3073" s="3"/>
      <c r="CP3073" s="4"/>
      <c r="CQ3073" s="3"/>
      <c r="CS3073" s="4"/>
      <c r="CT3073" s="3"/>
      <c r="CU3073" s="3"/>
    </row>
    <row r="3074" spans="1:99" ht="20.100000000000001" customHeight="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Y3074" s="4"/>
      <c r="Z3074" s="5"/>
      <c r="AB3074" s="6"/>
      <c r="AC3074" s="3"/>
      <c r="AD3074" s="3"/>
      <c r="AE3074" s="3"/>
      <c r="AF3074" s="3"/>
      <c r="AG3074" s="4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X3074" s="4"/>
      <c r="AZ3074" s="4"/>
      <c r="BA3074" s="4"/>
      <c r="BB3074" s="8"/>
      <c r="BC3074" s="3"/>
      <c r="BD3074" s="3"/>
      <c r="BF3074" s="5"/>
      <c r="BG3074" s="5"/>
      <c r="BH3074" s="5"/>
      <c r="BI3074" s="5"/>
      <c r="BJ3074" s="5"/>
      <c r="BK3074" s="3"/>
      <c r="BM3074" s="7"/>
      <c r="BN3074" s="3"/>
      <c r="BO3074" s="3"/>
      <c r="BQ3074" s="7"/>
      <c r="BR3074" s="3"/>
      <c r="BS3074" s="3"/>
      <c r="BV3074" s="4"/>
      <c r="BW3074" s="3"/>
      <c r="BX3074" s="3"/>
      <c r="BY3074" s="3"/>
      <c r="BZ3074" s="3"/>
      <c r="CA3074" s="3"/>
      <c r="CB3074" s="3"/>
      <c r="CC3074" s="3"/>
      <c r="CD3074" s="4"/>
      <c r="CE3074" s="4"/>
      <c r="CF3074" s="3"/>
      <c r="CG3074" s="3"/>
      <c r="CH3074" s="3"/>
      <c r="CI3074" s="3"/>
      <c r="CJ3074" s="3"/>
      <c r="CK3074" s="2"/>
      <c r="CL3074" s="2"/>
      <c r="CM3074" s="4"/>
      <c r="CN3074" s="4"/>
      <c r="CO3074" s="3"/>
      <c r="CP3074" s="4"/>
      <c r="CQ3074" s="3"/>
      <c r="CS3074" s="4"/>
      <c r="CT3074" s="3"/>
      <c r="CU3074" s="3"/>
    </row>
    <row r="3075" spans="1:99" ht="20.100000000000001" customHeight="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Y3075" s="4"/>
      <c r="Z3075" s="5"/>
      <c r="AB3075" s="6"/>
      <c r="AC3075" s="3"/>
      <c r="AD3075" s="3"/>
      <c r="AE3075" s="3"/>
      <c r="AF3075" s="3"/>
      <c r="AG3075" s="4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X3075" s="4"/>
      <c r="AZ3075" s="4"/>
      <c r="BA3075" s="4"/>
      <c r="BB3075" s="8"/>
      <c r="BC3075" s="3"/>
      <c r="BD3075" s="3"/>
      <c r="BF3075" s="5"/>
      <c r="BG3075" s="5"/>
      <c r="BH3075" s="5"/>
      <c r="BI3075" s="5"/>
      <c r="BJ3075" s="5"/>
      <c r="BK3075" s="3"/>
      <c r="BM3075" s="7"/>
      <c r="BN3075" s="3"/>
      <c r="BO3075" s="3"/>
      <c r="BQ3075" s="7"/>
      <c r="BR3075" s="3"/>
      <c r="BS3075" s="3"/>
      <c r="BV3075" s="4"/>
      <c r="BW3075" s="3"/>
      <c r="BX3075" s="3"/>
      <c r="BY3075" s="3"/>
      <c r="BZ3075" s="3"/>
      <c r="CA3075" s="3"/>
      <c r="CB3075" s="3"/>
      <c r="CC3075" s="3"/>
      <c r="CD3075" s="4"/>
      <c r="CE3075" s="4"/>
      <c r="CF3075" s="3"/>
      <c r="CG3075" s="3"/>
      <c r="CH3075" s="3"/>
      <c r="CI3075" s="3"/>
      <c r="CJ3075" s="3"/>
      <c r="CK3075" s="2"/>
      <c r="CL3075" s="2"/>
      <c r="CM3075" s="4"/>
      <c r="CN3075" s="4"/>
      <c r="CO3075" s="3"/>
      <c r="CP3075" s="4"/>
      <c r="CQ3075" s="3"/>
      <c r="CS3075" s="4"/>
      <c r="CT3075" s="3"/>
      <c r="CU3075" s="3"/>
    </row>
    <row r="3076" spans="1:99" ht="20.100000000000001" customHeight="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Y3076" s="4"/>
      <c r="Z3076" s="5"/>
      <c r="AB3076" s="6"/>
      <c r="AC3076" s="3"/>
      <c r="AD3076" s="3"/>
      <c r="AE3076" s="3"/>
      <c r="AF3076" s="3"/>
      <c r="AG3076" s="4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X3076" s="4"/>
      <c r="AZ3076" s="4"/>
      <c r="BA3076" s="4"/>
      <c r="BB3076" s="8"/>
      <c r="BC3076" s="3"/>
      <c r="BD3076" s="3"/>
      <c r="BF3076" s="5"/>
      <c r="BG3076" s="5"/>
      <c r="BH3076" s="5"/>
      <c r="BI3076" s="5"/>
      <c r="BJ3076" s="5"/>
      <c r="BK3076" s="3"/>
      <c r="BM3076" s="7"/>
      <c r="BN3076" s="3"/>
      <c r="BO3076" s="3"/>
      <c r="BQ3076" s="7"/>
      <c r="BR3076" s="3"/>
      <c r="BS3076" s="3"/>
      <c r="BV3076" s="4"/>
      <c r="BW3076" s="3"/>
      <c r="BX3076" s="3"/>
      <c r="BY3076" s="3"/>
      <c r="BZ3076" s="3"/>
      <c r="CA3076" s="3"/>
      <c r="CB3076" s="3"/>
      <c r="CC3076" s="3"/>
      <c r="CD3076" s="4"/>
      <c r="CE3076" s="4"/>
      <c r="CF3076" s="3"/>
      <c r="CG3076" s="3"/>
      <c r="CH3076" s="3"/>
      <c r="CI3076" s="3"/>
      <c r="CJ3076" s="3"/>
      <c r="CK3076" s="2"/>
      <c r="CL3076" s="2"/>
      <c r="CM3076" s="4"/>
      <c r="CN3076" s="4"/>
      <c r="CO3076" s="3"/>
      <c r="CP3076" s="4"/>
      <c r="CQ3076" s="3"/>
      <c r="CS3076" s="4"/>
      <c r="CT3076" s="3"/>
      <c r="CU3076" s="3"/>
    </row>
    <row r="3077" spans="1:99" ht="20.100000000000001" customHeight="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Y3077" s="4"/>
      <c r="Z3077" s="5"/>
      <c r="AB3077" s="6"/>
      <c r="AC3077" s="3"/>
      <c r="AD3077" s="3"/>
      <c r="AE3077" s="3"/>
      <c r="AF3077" s="3"/>
      <c r="AG3077" s="4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X3077" s="4"/>
      <c r="AZ3077" s="4"/>
      <c r="BA3077" s="4"/>
      <c r="BB3077" s="8"/>
      <c r="BC3077" s="3"/>
      <c r="BD3077" s="3"/>
      <c r="BF3077" s="5"/>
      <c r="BG3077" s="5"/>
      <c r="BH3077" s="5"/>
      <c r="BI3077" s="5"/>
      <c r="BJ3077" s="5"/>
      <c r="BK3077" s="3"/>
      <c r="BM3077" s="7"/>
      <c r="BN3077" s="3"/>
      <c r="BO3077" s="3"/>
      <c r="BQ3077" s="7"/>
      <c r="BR3077" s="3"/>
      <c r="BS3077" s="3"/>
      <c r="BV3077" s="4"/>
      <c r="BW3077" s="3"/>
      <c r="BX3077" s="3"/>
      <c r="BY3077" s="3"/>
      <c r="BZ3077" s="3"/>
      <c r="CA3077" s="3"/>
      <c r="CB3077" s="3"/>
      <c r="CC3077" s="3"/>
      <c r="CD3077" s="4"/>
      <c r="CE3077" s="4"/>
      <c r="CF3077" s="3"/>
      <c r="CG3077" s="3"/>
      <c r="CH3077" s="3"/>
      <c r="CI3077" s="3"/>
      <c r="CJ3077" s="3"/>
      <c r="CK3077" s="2"/>
      <c r="CL3077" s="2"/>
      <c r="CM3077" s="4"/>
      <c r="CN3077" s="4"/>
      <c r="CO3077" s="3"/>
      <c r="CP3077" s="4"/>
      <c r="CQ3077" s="3"/>
      <c r="CS3077" s="4"/>
      <c r="CT3077" s="3"/>
      <c r="CU3077" s="3"/>
    </row>
    <row r="3078" spans="1:99" ht="20.100000000000001" customHeight="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Y3078" s="4"/>
      <c r="Z3078" s="5"/>
      <c r="AB3078" s="6"/>
      <c r="AC3078" s="3"/>
      <c r="AD3078" s="3"/>
      <c r="AE3078" s="3"/>
      <c r="AF3078" s="3"/>
      <c r="AG3078" s="4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X3078" s="4"/>
      <c r="AZ3078" s="4"/>
      <c r="BA3078" s="4"/>
      <c r="BB3078" s="8"/>
      <c r="BC3078" s="3"/>
      <c r="BD3078" s="3"/>
      <c r="BF3078" s="5"/>
      <c r="BG3078" s="5"/>
      <c r="BH3078" s="5"/>
      <c r="BI3078" s="5"/>
      <c r="BJ3078" s="5"/>
      <c r="BK3078" s="3"/>
      <c r="BM3078" s="7"/>
      <c r="BN3078" s="3"/>
      <c r="BO3078" s="3"/>
      <c r="BQ3078" s="7"/>
      <c r="BR3078" s="3"/>
      <c r="BS3078" s="3"/>
      <c r="BV3078" s="4"/>
      <c r="BW3078" s="3"/>
      <c r="BX3078" s="3"/>
      <c r="BY3078" s="3"/>
      <c r="BZ3078" s="3"/>
      <c r="CA3078" s="3"/>
      <c r="CB3078" s="3"/>
      <c r="CC3078" s="3"/>
      <c r="CD3078" s="4"/>
      <c r="CE3078" s="4"/>
      <c r="CF3078" s="3"/>
      <c r="CG3078" s="3"/>
      <c r="CH3078" s="3"/>
      <c r="CI3078" s="3"/>
      <c r="CJ3078" s="3"/>
      <c r="CK3078" s="2"/>
      <c r="CL3078" s="2"/>
      <c r="CM3078" s="4"/>
      <c r="CN3078" s="4"/>
      <c r="CO3078" s="3"/>
      <c r="CP3078" s="4"/>
      <c r="CQ3078" s="3"/>
      <c r="CS3078" s="4"/>
      <c r="CT3078" s="3"/>
      <c r="CU3078" s="3"/>
    </row>
    <row r="3079" spans="1:99" ht="20.100000000000001" customHeight="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Y3079" s="4"/>
      <c r="Z3079" s="5"/>
      <c r="AB3079" s="6"/>
      <c r="AC3079" s="3"/>
      <c r="AD3079" s="3"/>
      <c r="AE3079" s="3"/>
      <c r="AF3079" s="3"/>
      <c r="AG3079" s="4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X3079" s="4"/>
      <c r="AZ3079" s="4"/>
      <c r="BA3079" s="4"/>
      <c r="BB3079" s="8"/>
      <c r="BC3079" s="3"/>
      <c r="BD3079" s="3"/>
      <c r="BF3079" s="5"/>
      <c r="BG3079" s="5"/>
      <c r="BH3079" s="5"/>
      <c r="BI3079" s="5"/>
      <c r="BJ3079" s="5"/>
      <c r="BK3079" s="3"/>
      <c r="BM3079" s="7"/>
      <c r="BN3079" s="3"/>
      <c r="BO3079" s="3"/>
      <c r="BQ3079" s="7"/>
      <c r="BR3079" s="3"/>
      <c r="BS3079" s="3"/>
      <c r="BV3079" s="4"/>
      <c r="BW3079" s="3"/>
      <c r="BX3079" s="3"/>
      <c r="BY3079" s="3"/>
      <c r="BZ3079" s="3"/>
      <c r="CA3079" s="3"/>
      <c r="CB3079" s="3"/>
      <c r="CC3079" s="3"/>
      <c r="CD3079" s="4"/>
      <c r="CE3079" s="4"/>
      <c r="CF3079" s="3"/>
      <c r="CG3079" s="3"/>
      <c r="CH3079" s="3"/>
      <c r="CI3079" s="3"/>
      <c r="CJ3079" s="3"/>
      <c r="CK3079" s="2"/>
      <c r="CL3079" s="2"/>
      <c r="CM3079" s="4"/>
      <c r="CN3079" s="4"/>
      <c r="CO3079" s="3"/>
      <c r="CP3079" s="4"/>
      <c r="CQ3079" s="3"/>
      <c r="CS3079" s="4"/>
      <c r="CT3079" s="3"/>
      <c r="CU3079" s="3"/>
    </row>
    <row r="3080" spans="1:99" ht="20.100000000000001" customHeight="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Y3080" s="4"/>
      <c r="Z3080" s="5"/>
      <c r="AB3080" s="6"/>
      <c r="AC3080" s="3"/>
      <c r="AD3080" s="3"/>
      <c r="AE3080" s="3"/>
      <c r="AF3080" s="3"/>
      <c r="AG3080" s="4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X3080" s="4"/>
      <c r="AZ3080" s="4"/>
      <c r="BA3080" s="4"/>
      <c r="BB3080" s="8"/>
      <c r="BC3080" s="3"/>
      <c r="BD3080" s="3"/>
      <c r="BF3080" s="5"/>
      <c r="BG3080" s="5"/>
      <c r="BH3080" s="5"/>
      <c r="BI3080" s="5"/>
      <c r="BJ3080" s="5"/>
      <c r="BK3080" s="3"/>
      <c r="BM3080" s="7"/>
      <c r="BN3080" s="3"/>
      <c r="BO3080" s="3"/>
      <c r="BQ3080" s="7"/>
      <c r="BR3080" s="3"/>
      <c r="BS3080" s="3"/>
      <c r="BV3080" s="4"/>
      <c r="BW3080" s="3"/>
      <c r="BX3080" s="3"/>
      <c r="BY3080" s="3"/>
      <c r="BZ3080" s="3"/>
      <c r="CA3080" s="3"/>
      <c r="CB3080" s="3"/>
      <c r="CC3080" s="3"/>
      <c r="CD3080" s="4"/>
      <c r="CE3080" s="4"/>
      <c r="CF3080" s="3"/>
      <c r="CG3080" s="3"/>
      <c r="CH3080" s="3"/>
      <c r="CI3080" s="3"/>
      <c r="CJ3080" s="3"/>
      <c r="CK3080" s="2"/>
      <c r="CL3080" s="2"/>
      <c r="CM3080" s="4"/>
      <c r="CN3080" s="4"/>
      <c r="CO3080" s="3"/>
      <c r="CP3080" s="4"/>
      <c r="CQ3080" s="3"/>
      <c r="CS3080" s="4"/>
      <c r="CT3080" s="3"/>
      <c r="CU3080" s="3"/>
    </row>
    <row r="3081" spans="1:99" ht="20.100000000000001" customHeight="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Y3081" s="4"/>
      <c r="Z3081" s="5"/>
      <c r="AB3081" s="6"/>
      <c r="AC3081" s="3"/>
      <c r="AD3081" s="3"/>
      <c r="AE3081" s="3"/>
      <c r="AF3081" s="3"/>
      <c r="AG3081" s="4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X3081" s="4"/>
      <c r="AZ3081" s="4"/>
      <c r="BA3081" s="4"/>
      <c r="BB3081" s="8"/>
      <c r="BC3081" s="3"/>
      <c r="BD3081" s="3"/>
      <c r="BF3081" s="5"/>
      <c r="BG3081" s="5"/>
      <c r="BH3081" s="5"/>
      <c r="BI3081" s="5"/>
      <c r="BJ3081" s="5"/>
      <c r="BK3081" s="3"/>
      <c r="BM3081" s="7"/>
      <c r="BN3081" s="3"/>
      <c r="BO3081" s="3"/>
      <c r="BQ3081" s="7"/>
      <c r="BR3081" s="3"/>
      <c r="BS3081" s="3"/>
      <c r="BV3081" s="4"/>
      <c r="BW3081" s="3"/>
      <c r="BX3081" s="3"/>
      <c r="BY3081" s="3"/>
      <c r="BZ3081" s="3"/>
      <c r="CA3081" s="3"/>
      <c r="CB3081" s="3"/>
      <c r="CC3081" s="3"/>
      <c r="CD3081" s="4"/>
      <c r="CE3081" s="4"/>
      <c r="CF3081" s="3"/>
      <c r="CG3081" s="3"/>
      <c r="CH3081" s="3"/>
      <c r="CI3081" s="3"/>
      <c r="CJ3081" s="3"/>
      <c r="CK3081" s="2"/>
      <c r="CL3081" s="2"/>
      <c r="CM3081" s="4"/>
      <c r="CN3081" s="4"/>
      <c r="CO3081" s="3"/>
      <c r="CP3081" s="4"/>
      <c r="CQ3081" s="3"/>
      <c r="CS3081" s="4"/>
      <c r="CT3081" s="3"/>
      <c r="CU3081" s="3"/>
    </row>
    <row r="3082" spans="1:99" ht="20.100000000000001" customHeight="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Y3082" s="4"/>
      <c r="Z3082" s="5"/>
      <c r="AB3082" s="6"/>
      <c r="AC3082" s="3"/>
      <c r="AD3082" s="3"/>
      <c r="AE3082" s="3"/>
      <c r="AF3082" s="3"/>
      <c r="AG3082" s="4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X3082" s="4"/>
      <c r="AZ3082" s="4"/>
      <c r="BA3082" s="4"/>
      <c r="BB3082" s="8"/>
      <c r="BC3082" s="3"/>
      <c r="BD3082" s="3"/>
      <c r="BF3082" s="5"/>
      <c r="BG3082" s="5"/>
      <c r="BH3082" s="5"/>
      <c r="BI3082" s="5"/>
      <c r="BJ3082" s="5"/>
      <c r="BK3082" s="3"/>
      <c r="BM3082" s="7"/>
      <c r="BN3082" s="3"/>
      <c r="BO3082" s="3"/>
      <c r="BQ3082" s="7"/>
      <c r="BR3082" s="3"/>
      <c r="BS3082" s="3"/>
      <c r="BV3082" s="4"/>
      <c r="BW3082" s="3"/>
      <c r="BX3082" s="3"/>
      <c r="BY3082" s="3"/>
      <c r="BZ3082" s="3"/>
      <c r="CA3082" s="3"/>
      <c r="CB3082" s="3"/>
      <c r="CC3082" s="3"/>
      <c r="CD3082" s="4"/>
      <c r="CE3082" s="4"/>
      <c r="CF3082" s="3"/>
      <c r="CG3082" s="3"/>
      <c r="CH3082" s="3"/>
      <c r="CI3082" s="3"/>
      <c r="CJ3082" s="3"/>
      <c r="CK3082" s="2"/>
      <c r="CL3082" s="2"/>
      <c r="CM3082" s="4"/>
      <c r="CN3082" s="4"/>
      <c r="CO3082" s="3"/>
      <c r="CP3082" s="4"/>
      <c r="CQ3082" s="3"/>
      <c r="CS3082" s="4"/>
      <c r="CT3082" s="3"/>
      <c r="CU3082" s="3"/>
    </row>
    <row r="3083" spans="1:99" ht="20.100000000000001" customHeight="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Y3083" s="4"/>
      <c r="Z3083" s="5"/>
      <c r="AB3083" s="6"/>
      <c r="AC3083" s="3"/>
      <c r="AD3083" s="3"/>
      <c r="AE3083" s="3"/>
      <c r="AF3083" s="3"/>
      <c r="AG3083" s="4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X3083" s="4"/>
      <c r="AZ3083" s="4"/>
      <c r="BA3083" s="4"/>
      <c r="BB3083" s="8"/>
      <c r="BC3083" s="3"/>
      <c r="BD3083" s="3"/>
      <c r="BF3083" s="5"/>
      <c r="BG3083" s="5"/>
      <c r="BH3083" s="5"/>
      <c r="BI3083" s="5"/>
      <c r="BJ3083" s="5"/>
      <c r="BK3083" s="3"/>
      <c r="BM3083" s="7"/>
      <c r="BN3083" s="3"/>
      <c r="BO3083" s="3"/>
      <c r="BQ3083" s="7"/>
      <c r="BR3083" s="3"/>
      <c r="BS3083" s="3"/>
      <c r="BV3083" s="4"/>
      <c r="BW3083" s="3"/>
      <c r="BX3083" s="3"/>
      <c r="BY3083" s="3"/>
      <c r="BZ3083" s="3"/>
      <c r="CA3083" s="3"/>
      <c r="CB3083" s="3"/>
      <c r="CC3083" s="3"/>
      <c r="CD3083" s="4"/>
      <c r="CE3083" s="4"/>
      <c r="CF3083" s="3"/>
      <c r="CG3083" s="3"/>
      <c r="CH3083" s="3"/>
      <c r="CI3083" s="3"/>
      <c r="CJ3083" s="3"/>
      <c r="CK3083" s="2"/>
      <c r="CL3083" s="2"/>
      <c r="CM3083" s="4"/>
      <c r="CN3083" s="4"/>
      <c r="CO3083" s="3"/>
      <c r="CP3083" s="4"/>
      <c r="CQ3083" s="3"/>
      <c r="CS3083" s="4"/>
      <c r="CT3083" s="3"/>
      <c r="CU3083" s="3"/>
    </row>
    <row r="3084" spans="1:99" ht="20.100000000000001" customHeight="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Y3084" s="4"/>
      <c r="Z3084" s="5"/>
      <c r="AB3084" s="6"/>
      <c r="AC3084" s="3"/>
      <c r="AD3084" s="3"/>
      <c r="AE3084" s="3"/>
      <c r="AF3084" s="3"/>
      <c r="AG3084" s="4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X3084" s="4"/>
      <c r="AZ3084" s="4"/>
      <c r="BA3084" s="4"/>
      <c r="BB3084" s="8"/>
      <c r="BC3084" s="3"/>
      <c r="BD3084" s="3"/>
      <c r="BF3084" s="5"/>
      <c r="BG3084" s="5"/>
      <c r="BH3084" s="5"/>
      <c r="BI3084" s="5"/>
      <c r="BJ3084" s="5"/>
      <c r="BK3084" s="3"/>
      <c r="BM3084" s="7"/>
      <c r="BN3084" s="3"/>
      <c r="BO3084" s="3"/>
      <c r="BQ3084" s="7"/>
      <c r="BR3084" s="3"/>
      <c r="BS3084" s="3"/>
      <c r="BV3084" s="4"/>
      <c r="BW3084" s="3"/>
      <c r="BX3084" s="3"/>
      <c r="BY3084" s="3"/>
      <c r="BZ3084" s="3"/>
      <c r="CA3084" s="3"/>
      <c r="CB3084" s="3"/>
      <c r="CC3084" s="3"/>
      <c r="CD3084" s="4"/>
      <c r="CE3084" s="4"/>
      <c r="CF3084" s="3"/>
      <c r="CG3084" s="3"/>
      <c r="CH3084" s="3"/>
      <c r="CI3084" s="3"/>
      <c r="CJ3084" s="3"/>
      <c r="CK3084" s="2"/>
      <c r="CL3084" s="2"/>
      <c r="CM3084" s="4"/>
      <c r="CN3084" s="4"/>
      <c r="CO3084" s="3"/>
      <c r="CP3084" s="4"/>
      <c r="CQ3084" s="3"/>
      <c r="CS3084" s="4"/>
      <c r="CT3084" s="3"/>
      <c r="CU3084" s="3"/>
    </row>
    <row r="3085" spans="1:99" ht="20.100000000000001" customHeight="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Y3085" s="4"/>
      <c r="Z3085" s="5"/>
      <c r="AB3085" s="6"/>
      <c r="AC3085" s="3"/>
      <c r="AD3085" s="3"/>
      <c r="AE3085" s="3"/>
      <c r="AF3085" s="3"/>
      <c r="AG3085" s="4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X3085" s="4"/>
      <c r="AZ3085" s="4"/>
      <c r="BA3085" s="4"/>
      <c r="BB3085" s="8"/>
      <c r="BC3085" s="3"/>
      <c r="BD3085" s="3"/>
      <c r="BF3085" s="5"/>
      <c r="BG3085" s="5"/>
      <c r="BH3085" s="5"/>
      <c r="BI3085" s="5"/>
      <c r="BJ3085" s="5"/>
      <c r="BK3085" s="3"/>
      <c r="BM3085" s="7"/>
      <c r="BN3085" s="3"/>
      <c r="BO3085" s="3"/>
      <c r="BQ3085" s="7"/>
      <c r="BR3085" s="3"/>
      <c r="BS3085" s="3"/>
      <c r="BV3085" s="4"/>
      <c r="BW3085" s="3"/>
      <c r="BX3085" s="3"/>
      <c r="BY3085" s="3"/>
      <c r="BZ3085" s="3"/>
      <c r="CA3085" s="3"/>
      <c r="CB3085" s="3"/>
      <c r="CC3085" s="3"/>
      <c r="CD3085" s="4"/>
      <c r="CE3085" s="4"/>
      <c r="CF3085" s="3"/>
      <c r="CG3085" s="3"/>
      <c r="CH3085" s="3"/>
      <c r="CI3085" s="3"/>
      <c r="CJ3085" s="3"/>
      <c r="CK3085" s="2"/>
      <c r="CL3085" s="2"/>
      <c r="CM3085" s="4"/>
      <c r="CN3085" s="4"/>
      <c r="CO3085" s="3"/>
      <c r="CP3085" s="4"/>
      <c r="CQ3085" s="3"/>
      <c r="CS3085" s="4"/>
      <c r="CT3085" s="3"/>
      <c r="CU3085" s="3"/>
    </row>
    <row r="3086" spans="1:99" ht="20.100000000000001" customHeight="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Y3086" s="4"/>
      <c r="Z3086" s="5"/>
      <c r="AB3086" s="6"/>
      <c r="AC3086" s="3"/>
      <c r="AD3086" s="3"/>
      <c r="AE3086" s="3"/>
      <c r="AF3086" s="3"/>
      <c r="AG3086" s="4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X3086" s="4"/>
      <c r="AZ3086" s="4"/>
      <c r="BA3086" s="4"/>
      <c r="BB3086" s="8"/>
      <c r="BC3086" s="3"/>
      <c r="BD3086" s="3"/>
      <c r="BF3086" s="5"/>
      <c r="BG3086" s="5"/>
      <c r="BH3086" s="5"/>
      <c r="BI3086" s="5"/>
      <c r="BJ3086" s="5"/>
      <c r="BK3086" s="3"/>
      <c r="BM3086" s="7"/>
      <c r="BN3086" s="3"/>
      <c r="BO3086" s="3"/>
      <c r="BQ3086" s="7"/>
      <c r="BR3086" s="3"/>
      <c r="BS3086" s="3"/>
      <c r="BV3086" s="4"/>
      <c r="BW3086" s="3"/>
      <c r="BX3086" s="3"/>
      <c r="BY3086" s="3"/>
      <c r="BZ3086" s="3"/>
      <c r="CA3086" s="3"/>
      <c r="CB3086" s="3"/>
      <c r="CC3086" s="3"/>
      <c r="CD3086" s="4"/>
      <c r="CE3086" s="4"/>
      <c r="CF3086" s="3"/>
      <c r="CG3086" s="3"/>
      <c r="CH3086" s="3"/>
      <c r="CI3086" s="3"/>
      <c r="CJ3086" s="3"/>
      <c r="CK3086" s="2"/>
      <c r="CL3086" s="2"/>
      <c r="CM3086" s="4"/>
      <c r="CN3086" s="4"/>
      <c r="CO3086" s="3"/>
      <c r="CP3086" s="4"/>
      <c r="CQ3086" s="3"/>
      <c r="CS3086" s="4"/>
      <c r="CT3086" s="3"/>
      <c r="CU3086" s="3"/>
    </row>
    <row r="3087" spans="1:99" ht="20.100000000000001" customHeight="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Y3087" s="4"/>
      <c r="Z3087" s="5"/>
      <c r="AB3087" s="6"/>
      <c r="AC3087" s="3"/>
      <c r="AD3087" s="3"/>
      <c r="AE3087" s="3"/>
      <c r="AF3087" s="3"/>
      <c r="AG3087" s="4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X3087" s="4"/>
      <c r="AZ3087" s="4"/>
      <c r="BA3087" s="4"/>
      <c r="BB3087" s="8"/>
      <c r="BC3087" s="3"/>
      <c r="BD3087" s="3"/>
      <c r="BF3087" s="5"/>
      <c r="BG3087" s="5"/>
      <c r="BH3087" s="5"/>
      <c r="BI3087" s="5"/>
      <c r="BJ3087" s="5"/>
      <c r="BK3087" s="3"/>
      <c r="BM3087" s="7"/>
      <c r="BN3087" s="3"/>
      <c r="BO3087" s="3"/>
      <c r="BQ3087" s="7"/>
      <c r="BR3087" s="3"/>
      <c r="BS3087" s="3"/>
      <c r="BV3087" s="4"/>
      <c r="BW3087" s="3"/>
      <c r="BX3087" s="3"/>
      <c r="BY3087" s="3"/>
      <c r="BZ3087" s="3"/>
      <c r="CA3087" s="3"/>
      <c r="CB3087" s="3"/>
      <c r="CC3087" s="3"/>
      <c r="CD3087" s="4"/>
      <c r="CE3087" s="4"/>
      <c r="CF3087" s="3"/>
      <c r="CG3087" s="3"/>
      <c r="CH3087" s="3"/>
      <c r="CI3087" s="3"/>
      <c r="CJ3087" s="3"/>
      <c r="CK3087" s="2"/>
      <c r="CL3087" s="2"/>
      <c r="CM3087" s="4"/>
      <c r="CN3087" s="4"/>
      <c r="CO3087" s="3"/>
      <c r="CP3087" s="4"/>
      <c r="CQ3087" s="3"/>
      <c r="CS3087" s="4"/>
      <c r="CT3087" s="3"/>
      <c r="CU3087" s="3"/>
    </row>
    <row r="3088" spans="1:99" ht="20.100000000000001" customHeight="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Y3088" s="4"/>
      <c r="Z3088" s="5"/>
      <c r="AB3088" s="6"/>
      <c r="AC3088" s="3"/>
      <c r="AD3088" s="3"/>
      <c r="AE3088" s="3"/>
      <c r="AF3088" s="3"/>
      <c r="AG3088" s="4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X3088" s="4"/>
      <c r="AZ3088" s="4"/>
      <c r="BA3088" s="4"/>
      <c r="BB3088" s="8"/>
      <c r="BC3088" s="3"/>
      <c r="BD3088" s="3"/>
      <c r="BF3088" s="5"/>
      <c r="BG3088" s="5"/>
      <c r="BH3088" s="5"/>
      <c r="BI3088" s="5"/>
      <c r="BJ3088" s="5"/>
      <c r="BK3088" s="3"/>
      <c r="BM3088" s="7"/>
      <c r="BN3088" s="3"/>
      <c r="BO3088" s="3"/>
      <c r="BQ3088" s="7"/>
      <c r="BR3088" s="3"/>
      <c r="BS3088" s="3"/>
      <c r="BV3088" s="4"/>
      <c r="BW3088" s="3"/>
      <c r="BX3088" s="3"/>
      <c r="BY3088" s="3"/>
      <c r="BZ3088" s="3"/>
      <c r="CA3088" s="3"/>
      <c r="CB3088" s="3"/>
      <c r="CC3088" s="3"/>
      <c r="CD3088" s="4"/>
      <c r="CE3088" s="4"/>
      <c r="CF3088" s="3"/>
      <c r="CG3088" s="3"/>
      <c r="CH3088" s="3"/>
      <c r="CI3088" s="3"/>
      <c r="CJ3088" s="3"/>
      <c r="CK3088" s="2"/>
      <c r="CL3088" s="2"/>
      <c r="CM3088" s="4"/>
      <c r="CN3088" s="4"/>
      <c r="CO3088" s="3"/>
      <c r="CP3088" s="4"/>
      <c r="CQ3088" s="3"/>
      <c r="CS3088" s="4"/>
      <c r="CT3088" s="3"/>
      <c r="CU3088" s="3"/>
    </row>
    <row r="3089" spans="1:99" ht="20.100000000000001" customHeight="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Y3089" s="4"/>
      <c r="Z3089" s="5"/>
      <c r="AB3089" s="6"/>
      <c r="AC3089" s="3"/>
      <c r="AD3089" s="3"/>
      <c r="AE3089" s="3"/>
      <c r="AF3089" s="3"/>
      <c r="AG3089" s="4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X3089" s="4"/>
      <c r="AZ3089" s="4"/>
      <c r="BA3089" s="4"/>
      <c r="BB3089" s="8"/>
      <c r="BC3089" s="3"/>
      <c r="BD3089" s="3"/>
      <c r="BF3089" s="5"/>
      <c r="BG3089" s="5"/>
      <c r="BH3089" s="5"/>
      <c r="BI3089" s="5"/>
      <c r="BJ3089" s="5"/>
      <c r="BK3089" s="3"/>
      <c r="BM3089" s="7"/>
      <c r="BN3089" s="3"/>
      <c r="BO3089" s="3"/>
      <c r="BQ3089" s="7"/>
      <c r="BR3089" s="3"/>
      <c r="BS3089" s="3"/>
      <c r="BV3089" s="4"/>
      <c r="BW3089" s="3"/>
      <c r="BX3089" s="3"/>
      <c r="BY3089" s="3"/>
      <c r="BZ3089" s="3"/>
      <c r="CA3089" s="3"/>
      <c r="CB3089" s="3"/>
      <c r="CC3089" s="3"/>
      <c r="CD3089" s="4"/>
      <c r="CE3089" s="4"/>
      <c r="CF3089" s="3"/>
      <c r="CG3089" s="3"/>
      <c r="CH3089" s="3"/>
      <c r="CI3089" s="3"/>
      <c r="CJ3089" s="3"/>
      <c r="CK3089" s="2"/>
      <c r="CL3089" s="2"/>
      <c r="CM3089" s="4"/>
      <c r="CN3089" s="4"/>
      <c r="CO3089" s="3"/>
      <c r="CP3089" s="4"/>
      <c r="CQ3089" s="3"/>
      <c r="CS3089" s="4"/>
      <c r="CT3089" s="3"/>
      <c r="CU3089" s="3"/>
    </row>
    <row r="3090" spans="1:99" ht="20.100000000000001" customHeight="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Y3090" s="4"/>
      <c r="Z3090" s="5"/>
      <c r="AB3090" s="6"/>
      <c r="AC3090" s="3"/>
      <c r="AD3090" s="3"/>
      <c r="AE3090" s="3"/>
      <c r="AF3090" s="3"/>
      <c r="AG3090" s="4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X3090" s="4"/>
      <c r="AZ3090" s="4"/>
      <c r="BA3090" s="4"/>
      <c r="BB3090" s="8"/>
      <c r="BC3090" s="3"/>
      <c r="BD3090" s="3"/>
      <c r="BF3090" s="5"/>
      <c r="BG3090" s="5"/>
      <c r="BH3090" s="5"/>
      <c r="BI3090" s="5"/>
      <c r="BJ3090" s="5"/>
      <c r="BK3090" s="3"/>
      <c r="BM3090" s="7"/>
      <c r="BN3090" s="3"/>
      <c r="BO3090" s="3"/>
      <c r="BQ3090" s="7"/>
      <c r="BR3090" s="3"/>
      <c r="BS3090" s="3"/>
      <c r="BV3090" s="4"/>
      <c r="BW3090" s="3"/>
      <c r="BX3090" s="3"/>
      <c r="BY3090" s="3"/>
      <c r="BZ3090" s="3"/>
      <c r="CA3090" s="3"/>
      <c r="CB3090" s="3"/>
      <c r="CC3090" s="3"/>
      <c r="CD3090" s="4"/>
      <c r="CE3090" s="4"/>
      <c r="CF3090" s="3"/>
      <c r="CG3090" s="3"/>
      <c r="CH3090" s="3"/>
      <c r="CI3090" s="3"/>
      <c r="CJ3090" s="3"/>
      <c r="CK3090" s="2"/>
      <c r="CL3090" s="2"/>
      <c r="CM3090" s="4"/>
      <c r="CN3090" s="4"/>
      <c r="CO3090" s="3"/>
      <c r="CP3090" s="4"/>
      <c r="CQ3090" s="3"/>
      <c r="CS3090" s="4"/>
      <c r="CT3090" s="3"/>
      <c r="CU3090" s="3"/>
    </row>
    <row r="3091" spans="1:99" ht="20.100000000000001" customHeight="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Y3091" s="4"/>
      <c r="Z3091" s="5"/>
      <c r="AB3091" s="6"/>
      <c r="AC3091" s="3"/>
      <c r="AD3091" s="3"/>
      <c r="AE3091" s="3"/>
      <c r="AF3091" s="3"/>
      <c r="AG3091" s="4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X3091" s="4"/>
      <c r="AZ3091" s="4"/>
      <c r="BA3091" s="4"/>
      <c r="BB3091" s="8"/>
      <c r="BC3091" s="3"/>
      <c r="BD3091" s="3"/>
      <c r="BF3091" s="5"/>
      <c r="BG3091" s="5"/>
      <c r="BH3091" s="5"/>
      <c r="BI3091" s="5"/>
      <c r="BJ3091" s="5"/>
      <c r="BK3091" s="3"/>
      <c r="BM3091" s="7"/>
      <c r="BN3091" s="3"/>
      <c r="BO3091" s="3"/>
      <c r="BQ3091" s="7"/>
      <c r="BR3091" s="3"/>
      <c r="BS3091" s="3"/>
      <c r="BV3091" s="4"/>
      <c r="BW3091" s="3"/>
      <c r="BX3091" s="3"/>
      <c r="BY3091" s="3"/>
      <c r="BZ3091" s="3"/>
      <c r="CA3091" s="3"/>
      <c r="CB3091" s="3"/>
      <c r="CC3091" s="3"/>
      <c r="CD3091" s="4"/>
      <c r="CE3091" s="4"/>
      <c r="CF3091" s="3"/>
      <c r="CG3091" s="3"/>
      <c r="CH3091" s="3"/>
      <c r="CI3091" s="3"/>
      <c r="CJ3091" s="3"/>
      <c r="CK3091" s="2"/>
      <c r="CL3091" s="2"/>
      <c r="CM3091" s="4"/>
      <c r="CN3091" s="4"/>
      <c r="CO3091" s="3"/>
      <c r="CP3091" s="4"/>
      <c r="CQ3091" s="3"/>
      <c r="CS3091" s="4"/>
      <c r="CT3091" s="3"/>
      <c r="CU3091" s="3"/>
    </row>
    <row r="3092" spans="1:99" ht="20.100000000000001" customHeight="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Y3092" s="4"/>
      <c r="Z3092" s="5"/>
      <c r="AB3092" s="6"/>
      <c r="AC3092" s="3"/>
      <c r="AD3092" s="3"/>
      <c r="AE3092" s="3"/>
      <c r="AF3092" s="3"/>
      <c r="AG3092" s="4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X3092" s="4"/>
      <c r="AZ3092" s="4"/>
      <c r="BA3092" s="4"/>
      <c r="BB3092" s="8"/>
      <c r="BC3092" s="3"/>
      <c r="BD3092" s="3"/>
      <c r="BF3092" s="5"/>
      <c r="BG3092" s="5"/>
      <c r="BH3092" s="5"/>
      <c r="BI3092" s="5"/>
      <c r="BJ3092" s="5"/>
      <c r="BK3092" s="3"/>
      <c r="BM3092" s="7"/>
      <c r="BN3092" s="3"/>
      <c r="BO3092" s="3"/>
      <c r="BQ3092" s="7"/>
      <c r="BR3092" s="3"/>
      <c r="BS3092" s="3"/>
      <c r="BV3092" s="4"/>
      <c r="BW3092" s="3"/>
      <c r="BX3092" s="3"/>
      <c r="BY3092" s="3"/>
      <c r="BZ3092" s="3"/>
      <c r="CA3092" s="3"/>
      <c r="CB3092" s="3"/>
      <c r="CC3092" s="3"/>
      <c r="CD3092" s="4"/>
      <c r="CE3092" s="4"/>
      <c r="CF3092" s="3"/>
      <c r="CG3092" s="3"/>
      <c r="CH3092" s="3"/>
      <c r="CI3092" s="3"/>
      <c r="CJ3092" s="3"/>
      <c r="CK3092" s="2"/>
      <c r="CL3092" s="2"/>
      <c r="CM3092" s="4"/>
      <c r="CN3092" s="4"/>
      <c r="CO3092" s="3"/>
      <c r="CP3092" s="4"/>
      <c r="CQ3092" s="3"/>
      <c r="CS3092" s="4"/>
      <c r="CT3092" s="3"/>
      <c r="CU3092" s="3"/>
    </row>
    <row r="3093" spans="1:99" ht="20.100000000000001" customHeight="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Y3093" s="4"/>
      <c r="Z3093" s="5"/>
      <c r="AB3093" s="6"/>
      <c r="AC3093" s="3"/>
      <c r="AD3093" s="3"/>
      <c r="AE3093" s="3"/>
      <c r="AF3093" s="3"/>
      <c r="AG3093" s="4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X3093" s="4"/>
      <c r="AZ3093" s="4"/>
      <c r="BA3093" s="4"/>
      <c r="BB3093" s="8"/>
      <c r="BC3093" s="3"/>
      <c r="BD3093" s="3"/>
      <c r="BF3093" s="5"/>
      <c r="BG3093" s="5"/>
      <c r="BH3093" s="5"/>
      <c r="BI3093" s="5"/>
      <c r="BJ3093" s="5"/>
      <c r="BK3093" s="3"/>
      <c r="BM3093" s="7"/>
      <c r="BN3093" s="3"/>
      <c r="BO3093" s="3"/>
      <c r="BQ3093" s="7"/>
      <c r="BR3093" s="3"/>
      <c r="BS3093" s="3"/>
      <c r="BV3093" s="4"/>
      <c r="BW3093" s="3"/>
      <c r="BX3093" s="3"/>
      <c r="BY3093" s="3"/>
      <c r="BZ3093" s="3"/>
      <c r="CA3093" s="3"/>
      <c r="CB3093" s="3"/>
      <c r="CC3093" s="3"/>
      <c r="CD3093" s="4"/>
      <c r="CE3093" s="4"/>
      <c r="CF3093" s="3"/>
      <c r="CG3093" s="3"/>
      <c r="CH3093" s="3"/>
      <c r="CI3093" s="3"/>
      <c r="CJ3093" s="3"/>
      <c r="CK3093" s="2"/>
      <c r="CL3093" s="2"/>
      <c r="CM3093" s="4"/>
      <c r="CN3093" s="4"/>
      <c r="CO3093" s="3"/>
      <c r="CP3093" s="4"/>
      <c r="CQ3093" s="3"/>
      <c r="CS3093" s="4"/>
      <c r="CT3093" s="3"/>
      <c r="CU3093" s="3"/>
    </row>
    <row r="3094" spans="1:99" ht="20.100000000000001" customHeight="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Y3094" s="4"/>
      <c r="Z3094" s="5"/>
      <c r="AB3094" s="6"/>
      <c r="AC3094" s="3"/>
      <c r="AD3094" s="3"/>
      <c r="AE3094" s="3"/>
      <c r="AF3094" s="3"/>
      <c r="AG3094" s="4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X3094" s="4"/>
      <c r="AZ3094" s="4"/>
      <c r="BA3094" s="4"/>
      <c r="BB3094" s="8"/>
      <c r="BC3094" s="3"/>
      <c r="BD3094" s="3"/>
      <c r="BF3094" s="5"/>
      <c r="BG3094" s="5"/>
      <c r="BH3094" s="5"/>
      <c r="BI3094" s="5"/>
      <c r="BJ3094" s="5"/>
      <c r="BK3094" s="3"/>
      <c r="BM3094" s="7"/>
      <c r="BN3094" s="3"/>
      <c r="BO3094" s="3"/>
      <c r="BQ3094" s="7"/>
      <c r="BR3094" s="3"/>
      <c r="BS3094" s="3"/>
      <c r="BV3094" s="4"/>
      <c r="BW3094" s="3"/>
      <c r="BX3094" s="3"/>
      <c r="BY3094" s="3"/>
      <c r="BZ3094" s="3"/>
      <c r="CA3094" s="3"/>
      <c r="CB3094" s="3"/>
      <c r="CC3094" s="3"/>
      <c r="CD3094" s="4"/>
      <c r="CE3094" s="4"/>
      <c r="CF3094" s="3"/>
      <c r="CG3094" s="3"/>
      <c r="CH3094" s="3"/>
      <c r="CI3094" s="3"/>
      <c r="CJ3094" s="3"/>
      <c r="CK3094" s="2"/>
      <c r="CL3094" s="2"/>
      <c r="CM3094" s="4"/>
      <c r="CN3094" s="4"/>
      <c r="CO3094" s="3"/>
      <c r="CP3094" s="4"/>
      <c r="CQ3094" s="3"/>
      <c r="CS3094" s="4"/>
      <c r="CT3094" s="3"/>
      <c r="CU3094" s="3"/>
    </row>
    <row r="3095" spans="1:99" ht="20.100000000000001" customHeight="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Y3095" s="4"/>
      <c r="Z3095" s="5"/>
      <c r="AB3095" s="6"/>
      <c r="AC3095" s="3"/>
      <c r="AD3095" s="3"/>
      <c r="AE3095" s="3"/>
      <c r="AF3095" s="3"/>
      <c r="AG3095" s="4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X3095" s="4"/>
      <c r="AZ3095" s="4"/>
      <c r="BA3095" s="4"/>
      <c r="BB3095" s="8"/>
      <c r="BC3095" s="3"/>
      <c r="BD3095" s="3"/>
      <c r="BF3095" s="5"/>
      <c r="BG3095" s="5"/>
      <c r="BH3095" s="5"/>
      <c r="BI3095" s="5"/>
      <c r="BJ3095" s="5"/>
      <c r="BK3095" s="3"/>
      <c r="BM3095" s="7"/>
      <c r="BN3095" s="3"/>
      <c r="BO3095" s="3"/>
      <c r="BQ3095" s="7"/>
      <c r="BR3095" s="3"/>
      <c r="BS3095" s="3"/>
      <c r="BV3095" s="4"/>
      <c r="BW3095" s="3"/>
      <c r="BX3095" s="3"/>
      <c r="BY3095" s="3"/>
      <c r="BZ3095" s="3"/>
      <c r="CA3095" s="3"/>
      <c r="CB3095" s="3"/>
      <c r="CC3095" s="3"/>
      <c r="CD3095" s="4"/>
      <c r="CE3095" s="4"/>
      <c r="CF3095" s="3"/>
      <c r="CG3095" s="3"/>
      <c r="CH3095" s="3"/>
      <c r="CI3095" s="3"/>
      <c r="CJ3095" s="3"/>
      <c r="CK3095" s="2"/>
      <c r="CL3095" s="2"/>
      <c r="CM3095" s="4"/>
      <c r="CN3095" s="4"/>
      <c r="CO3095" s="3"/>
      <c r="CP3095" s="4"/>
      <c r="CQ3095" s="3"/>
      <c r="CS3095" s="4"/>
      <c r="CT3095" s="3"/>
      <c r="CU3095" s="3"/>
    </row>
    <row r="3096" spans="1:99" ht="20.100000000000001" customHeight="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Y3096" s="4"/>
      <c r="Z3096" s="5"/>
      <c r="AB3096" s="6"/>
      <c r="AC3096" s="3"/>
      <c r="AD3096" s="3"/>
      <c r="AE3096" s="3"/>
      <c r="AF3096" s="3"/>
      <c r="AG3096" s="4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X3096" s="4"/>
      <c r="AZ3096" s="4"/>
      <c r="BA3096" s="4"/>
      <c r="BB3096" s="8"/>
      <c r="BC3096" s="3"/>
      <c r="BD3096" s="3"/>
      <c r="BF3096" s="5"/>
      <c r="BG3096" s="5"/>
      <c r="BH3096" s="5"/>
      <c r="BI3096" s="5"/>
      <c r="BJ3096" s="5"/>
      <c r="BK3096" s="3"/>
      <c r="BM3096" s="7"/>
      <c r="BN3096" s="3"/>
      <c r="BO3096" s="3"/>
      <c r="BQ3096" s="7"/>
      <c r="BR3096" s="3"/>
      <c r="BS3096" s="3"/>
      <c r="BV3096" s="4"/>
      <c r="BW3096" s="3"/>
      <c r="BX3096" s="3"/>
      <c r="BY3096" s="3"/>
      <c r="BZ3096" s="3"/>
      <c r="CA3096" s="3"/>
      <c r="CB3096" s="3"/>
      <c r="CC3096" s="3"/>
      <c r="CD3096" s="4"/>
      <c r="CE3096" s="4"/>
      <c r="CF3096" s="3"/>
      <c r="CG3096" s="3"/>
      <c r="CH3096" s="3"/>
      <c r="CI3096" s="3"/>
      <c r="CJ3096" s="3"/>
      <c r="CK3096" s="2"/>
      <c r="CL3096" s="2"/>
      <c r="CM3096" s="4"/>
      <c r="CN3096" s="4"/>
      <c r="CO3096" s="3"/>
      <c r="CP3096" s="4"/>
      <c r="CQ3096" s="3"/>
      <c r="CS3096" s="4"/>
      <c r="CT3096" s="3"/>
      <c r="CU3096" s="3"/>
    </row>
    <row r="3097" spans="1:99" ht="20.100000000000001" customHeight="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Y3097" s="4"/>
      <c r="Z3097" s="5"/>
      <c r="AB3097" s="6"/>
      <c r="AC3097" s="3"/>
      <c r="AD3097" s="3"/>
      <c r="AE3097" s="3"/>
      <c r="AF3097" s="3"/>
      <c r="AG3097" s="4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X3097" s="4"/>
      <c r="AZ3097" s="4"/>
      <c r="BA3097" s="4"/>
      <c r="BB3097" s="8"/>
      <c r="BC3097" s="3"/>
      <c r="BD3097" s="3"/>
      <c r="BF3097" s="5"/>
      <c r="BG3097" s="5"/>
      <c r="BH3097" s="5"/>
      <c r="BI3097" s="5"/>
      <c r="BJ3097" s="5"/>
      <c r="BK3097" s="3"/>
      <c r="BM3097" s="7"/>
      <c r="BN3097" s="3"/>
      <c r="BO3097" s="3"/>
      <c r="BQ3097" s="7"/>
      <c r="BR3097" s="3"/>
      <c r="BS3097" s="3"/>
      <c r="BV3097" s="4"/>
      <c r="BW3097" s="3"/>
      <c r="BX3097" s="3"/>
      <c r="BY3097" s="3"/>
      <c r="BZ3097" s="3"/>
      <c r="CA3097" s="3"/>
      <c r="CB3097" s="3"/>
      <c r="CC3097" s="3"/>
      <c r="CD3097" s="4"/>
      <c r="CE3097" s="4"/>
      <c r="CF3097" s="3"/>
      <c r="CG3097" s="3"/>
      <c r="CH3097" s="3"/>
      <c r="CI3097" s="3"/>
      <c r="CJ3097" s="3"/>
      <c r="CK3097" s="2"/>
      <c r="CL3097" s="2"/>
      <c r="CM3097" s="4"/>
      <c r="CN3097" s="4"/>
      <c r="CO3097" s="3"/>
      <c r="CP3097" s="4"/>
      <c r="CQ3097" s="3"/>
      <c r="CS3097" s="4"/>
      <c r="CT3097" s="3"/>
      <c r="CU3097" s="3"/>
    </row>
    <row r="3098" spans="1:99" ht="20.100000000000001" customHeight="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Y3098" s="4"/>
      <c r="Z3098" s="5"/>
      <c r="AB3098" s="6"/>
      <c r="AC3098" s="3"/>
      <c r="AD3098" s="3"/>
      <c r="AE3098" s="3"/>
      <c r="AF3098" s="3"/>
      <c r="AG3098" s="4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X3098" s="4"/>
      <c r="AZ3098" s="4"/>
      <c r="BA3098" s="4"/>
      <c r="BB3098" s="8"/>
      <c r="BC3098" s="3"/>
      <c r="BD3098" s="3"/>
      <c r="BF3098" s="5"/>
      <c r="BG3098" s="5"/>
      <c r="BH3098" s="5"/>
      <c r="BI3098" s="5"/>
      <c r="BJ3098" s="5"/>
      <c r="BK3098" s="3"/>
      <c r="BM3098" s="7"/>
      <c r="BN3098" s="3"/>
      <c r="BO3098" s="3"/>
      <c r="BQ3098" s="7"/>
      <c r="BR3098" s="3"/>
      <c r="BS3098" s="3"/>
      <c r="BV3098" s="4"/>
      <c r="BW3098" s="3"/>
      <c r="BX3098" s="3"/>
      <c r="BY3098" s="3"/>
      <c r="BZ3098" s="3"/>
      <c r="CA3098" s="3"/>
      <c r="CB3098" s="3"/>
      <c r="CC3098" s="3"/>
      <c r="CD3098" s="4"/>
      <c r="CE3098" s="4"/>
      <c r="CF3098" s="3"/>
      <c r="CG3098" s="3"/>
      <c r="CH3098" s="3"/>
      <c r="CI3098" s="3"/>
      <c r="CJ3098" s="3"/>
      <c r="CK3098" s="2"/>
      <c r="CL3098" s="2"/>
      <c r="CM3098" s="4"/>
      <c r="CN3098" s="4"/>
      <c r="CO3098" s="3"/>
      <c r="CP3098" s="4"/>
      <c r="CQ3098" s="3"/>
      <c r="CS3098" s="4"/>
      <c r="CT3098" s="3"/>
      <c r="CU3098" s="3"/>
    </row>
    <row r="3099" spans="1:99" ht="20.100000000000001" customHeight="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Y3099" s="4"/>
      <c r="Z3099" s="5"/>
      <c r="AB3099" s="6"/>
      <c r="AC3099" s="3"/>
      <c r="AD3099" s="3"/>
      <c r="AE3099" s="3"/>
      <c r="AF3099" s="3"/>
      <c r="AG3099" s="4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X3099" s="4"/>
      <c r="AZ3099" s="4"/>
      <c r="BA3099" s="4"/>
      <c r="BB3099" s="8"/>
      <c r="BC3099" s="3"/>
      <c r="BD3099" s="3"/>
      <c r="BF3099" s="5"/>
      <c r="BG3099" s="5"/>
      <c r="BH3099" s="5"/>
      <c r="BI3099" s="5"/>
      <c r="BJ3099" s="5"/>
      <c r="BK3099" s="3"/>
      <c r="BM3099" s="7"/>
      <c r="BN3099" s="3"/>
      <c r="BO3099" s="3"/>
      <c r="BQ3099" s="7"/>
      <c r="BR3099" s="3"/>
      <c r="BS3099" s="3"/>
      <c r="BV3099" s="4"/>
      <c r="BW3099" s="3"/>
      <c r="BX3099" s="3"/>
      <c r="BY3099" s="3"/>
      <c r="BZ3099" s="3"/>
      <c r="CA3099" s="3"/>
      <c r="CB3099" s="3"/>
      <c r="CC3099" s="3"/>
      <c r="CD3099" s="4"/>
      <c r="CE3099" s="4"/>
      <c r="CF3099" s="3"/>
      <c r="CG3099" s="3"/>
      <c r="CH3099" s="3"/>
      <c r="CI3099" s="3"/>
      <c r="CJ3099" s="3"/>
      <c r="CK3099" s="2"/>
      <c r="CL3099" s="2"/>
      <c r="CM3099" s="4"/>
      <c r="CN3099" s="4"/>
      <c r="CO3099" s="3"/>
      <c r="CP3099" s="4"/>
      <c r="CQ3099" s="3"/>
      <c r="CS3099" s="4"/>
      <c r="CT3099" s="3"/>
      <c r="CU3099" s="3"/>
    </row>
    <row r="3100" spans="1:99" ht="20.100000000000001" customHeight="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Y3100" s="4"/>
      <c r="Z3100" s="5"/>
      <c r="AB3100" s="6"/>
      <c r="AC3100" s="3"/>
      <c r="AD3100" s="3"/>
      <c r="AE3100" s="3"/>
      <c r="AF3100" s="3"/>
      <c r="AG3100" s="4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X3100" s="4"/>
      <c r="AZ3100" s="4"/>
      <c r="BA3100" s="4"/>
      <c r="BB3100" s="8"/>
      <c r="BC3100" s="3"/>
      <c r="BD3100" s="3"/>
      <c r="BF3100" s="5"/>
      <c r="BG3100" s="5"/>
      <c r="BH3100" s="5"/>
      <c r="BI3100" s="5"/>
      <c r="BJ3100" s="5"/>
      <c r="BK3100" s="3"/>
      <c r="BM3100" s="7"/>
      <c r="BN3100" s="3"/>
      <c r="BO3100" s="3"/>
      <c r="BQ3100" s="7"/>
      <c r="BR3100" s="3"/>
      <c r="BS3100" s="3"/>
      <c r="BV3100" s="4"/>
      <c r="BW3100" s="3"/>
      <c r="BX3100" s="3"/>
      <c r="BY3100" s="3"/>
      <c r="BZ3100" s="3"/>
      <c r="CA3100" s="3"/>
      <c r="CB3100" s="3"/>
      <c r="CC3100" s="3"/>
      <c r="CD3100" s="4"/>
      <c r="CE3100" s="4"/>
      <c r="CF3100" s="3"/>
      <c r="CG3100" s="3"/>
      <c r="CH3100" s="3"/>
      <c r="CI3100" s="3"/>
      <c r="CJ3100" s="3"/>
      <c r="CK3100" s="2"/>
      <c r="CL3100" s="2"/>
      <c r="CM3100" s="4"/>
      <c r="CN3100" s="4"/>
      <c r="CO3100" s="3"/>
      <c r="CP3100" s="4"/>
      <c r="CQ3100" s="3"/>
      <c r="CS3100" s="4"/>
      <c r="CT3100" s="3"/>
      <c r="CU3100" s="3"/>
    </row>
    <row r="3101" spans="1:99" ht="20.100000000000001" customHeight="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Y3101" s="4"/>
      <c r="Z3101" s="5"/>
      <c r="AB3101" s="6"/>
      <c r="AC3101" s="3"/>
      <c r="AD3101" s="3"/>
      <c r="AE3101" s="3"/>
      <c r="AF3101" s="3"/>
      <c r="AG3101" s="4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X3101" s="4"/>
      <c r="AZ3101" s="4"/>
      <c r="BA3101" s="4"/>
      <c r="BB3101" s="8"/>
      <c r="BC3101" s="3"/>
      <c r="BD3101" s="3"/>
      <c r="BF3101" s="5"/>
      <c r="BG3101" s="5"/>
      <c r="BH3101" s="5"/>
      <c r="BI3101" s="5"/>
      <c r="BJ3101" s="5"/>
      <c r="BK3101" s="3"/>
      <c r="BM3101" s="7"/>
      <c r="BN3101" s="3"/>
      <c r="BO3101" s="3"/>
      <c r="BQ3101" s="7"/>
      <c r="BR3101" s="3"/>
      <c r="BS3101" s="3"/>
      <c r="BV3101" s="4"/>
      <c r="BW3101" s="3"/>
      <c r="BX3101" s="3"/>
      <c r="BY3101" s="3"/>
      <c r="BZ3101" s="3"/>
      <c r="CA3101" s="3"/>
      <c r="CB3101" s="3"/>
      <c r="CC3101" s="3"/>
      <c r="CD3101" s="4"/>
      <c r="CE3101" s="4"/>
      <c r="CF3101" s="3"/>
      <c r="CG3101" s="3"/>
      <c r="CH3101" s="3"/>
      <c r="CI3101" s="3"/>
      <c r="CJ3101" s="3"/>
      <c r="CK3101" s="2"/>
      <c r="CL3101" s="2"/>
      <c r="CM3101" s="4"/>
      <c r="CN3101" s="4"/>
      <c r="CO3101" s="3"/>
      <c r="CP3101" s="4"/>
      <c r="CQ3101" s="3"/>
      <c r="CS3101" s="4"/>
      <c r="CT3101" s="3"/>
      <c r="CU3101" s="3"/>
    </row>
    <row r="3102" spans="1:99" ht="20.100000000000001" customHeight="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Y3102" s="4"/>
      <c r="Z3102" s="5"/>
      <c r="AB3102" s="6"/>
      <c r="AC3102" s="3"/>
      <c r="AD3102" s="3"/>
      <c r="AE3102" s="3"/>
      <c r="AF3102" s="3"/>
      <c r="AG3102" s="4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X3102" s="4"/>
      <c r="AZ3102" s="4"/>
      <c r="BA3102" s="4"/>
      <c r="BB3102" s="8"/>
      <c r="BC3102" s="3"/>
      <c r="BD3102" s="3"/>
      <c r="BF3102" s="5"/>
      <c r="BG3102" s="5"/>
      <c r="BH3102" s="5"/>
      <c r="BI3102" s="5"/>
      <c r="BJ3102" s="5"/>
      <c r="BK3102" s="3"/>
      <c r="BM3102" s="7"/>
      <c r="BN3102" s="3"/>
      <c r="BO3102" s="3"/>
      <c r="BQ3102" s="7"/>
      <c r="BR3102" s="3"/>
      <c r="BS3102" s="3"/>
      <c r="BV3102" s="4"/>
      <c r="BW3102" s="3"/>
      <c r="BX3102" s="3"/>
      <c r="BY3102" s="3"/>
      <c r="BZ3102" s="3"/>
      <c r="CA3102" s="3"/>
      <c r="CB3102" s="3"/>
      <c r="CC3102" s="3"/>
      <c r="CD3102" s="4"/>
      <c r="CE3102" s="4"/>
      <c r="CF3102" s="3"/>
      <c r="CG3102" s="3"/>
      <c r="CH3102" s="3"/>
      <c r="CI3102" s="3"/>
      <c r="CJ3102" s="3"/>
      <c r="CK3102" s="2"/>
      <c r="CL3102" s="2"/>
      <c r="CM3102" s="4"/>
      <c r="CN3102" s="4"/>
      <c r="CO3102" s="3"/>
      <c r="CP3102" s="4"/>
      <c r="CQ3102" s="3"/>
      <c r="CS3102" s="4"/>
      <c r="CT3102" s="3"/>
      <c r="CU3102" s="3"/>
    </row>
    <row r="3103" spans="1:99" ht="20.100000000000001" customHeight="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Y3103" s="4"/>
      <c r="Z3103" s="5"/>
      <c r="AB3103" s="6"/>
      <c r="AC3103" s="3"/>
      <c r="AD3103" s="3"/>
      <c r="AE3103" s="3"/>
      <c r="AF3103" s="3"/>
      <c r="AG3103" s="4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X3103" s="4"/>
      <c r="AZ3103" s="4"/>
      <c r="BA3103" s="4"/>
      <c r="BB3103" s="8"/>
      <c r="BC3103" s="3"/>
      <c r="BD3103" s="3"/>
      <c r="BF3103" s="5"/>
      <c r="BG3103" s="5"/>
      <c r="BH3103" s="5"/>
      <c r="BI3103" s="5"/>
      <c r="BJ3103" s="5"/>
      <c r="BK3103" s="3"/>
      <c r="BM3103" s="7"/>
      <c r="BN3103" s="3"/>
      <c r="BO3103" s="3"/>
      <c r="BQ3103" s="7"/>
      <c r="BR3103" s="3"/>
      <c r="BS3103" s="3"/>
      <c r="BV3103" s="4"/>
      <c r="BW3103" s="3"/>
      <c r="BX3103" s="3"/>
      <c r="BY3103" s="3"/>
      <c r="BZ3103" s="3"/>
      <c r="CA3103" s="3"/>
      <c r="CB3103" s="3"/>
      <c r="CC3103" s="3"/>
      <c r="CD3103" s="4"/>
      <c r="CE3103" s="4"/>
      <c r="CF3103" s="3"/>
      <c r="CG3103" s="3"/>
      <c r="CH3103" s="3"/>
      <c r="CI3103" s="3"/>
      <c r="CJ3103" s="3"/>
      <c r="CK3103" s="2"/>
      <c r="CL3103" s="2"/>
      <c r="CM3103" s="4"/>
      <c r="CN3103" s="4"/>
      <c r="CO3103" s="3"/>
      <c r="CP3103" s="4"/>
      <c r="CQ3103" s="3"/>
      <c r="CS3103" s="4"/>
      <c r="CT3103" s="3"/>
      <c r="CU3103" s="3"/>
    </row>
    <row r="3104" spans="1:99" ht="20.100000000000001" customHeight="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Y3104" s="4"/>
      <c r="Z3104" s="5"/>
      <c r="AB3104" s="6"/>
      <c r="AC3104" s="3"/>
      <c r="AD3104" s="3"/>
      <c r="AE3104" s="3"/>
      <c r="AF3104" s="3"/>
      <c r="AG3104" s="4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X3104" s="4"/>
      <c r="AZ3104" s="4"/>
      <c r="BA3104" s="4"/>
      <c r="BB3104" s="8"/>
      <c r="BC3104" s="3"/>
      <c r="BD3104" s="3"/>
      <c r="BF3104" s="5"/>
      <c r="BG3104" s="5"/>
      <c r="BH3104" s="5"/>
      <c r="BI3104" s="5"/>
      <c r="BJ3104" s="5"/>
      <c r="BK3104" s="3"/>
      <c r="BM3104" s="7"/>
      <c r="BN3104" s="3"/>
      <c r="BO3104" s="3"/>
      <c r="BQ3104" s="7"/>
      <c r="BR3104" s="3"/>
      <c r="BS3104" s="3"/>
      <c r="BV3104" s="4"/>
      <c r="BW3104" s="3"/>
      <c r="BX3104" s="3"/>
      <c r="BY3104" s="3"/>
      <c r="BZ3104" s="3"/>
      <c r="CA3104" s="3"/>
      <c r="CB3104" s="3"/>
      <c r="CC3104" s="3"/>
      <c r="CD3104" s="4"/>
      <c r="CE3104" s="4"/>
      <c r="CF3104" s="3"/>
      <c r="CG3104" s="3"/>
      <c r="CH3104" s="3"/>
      <c r="CI3104" s="3"/>
      <c r="CJ3104" s="3"/>
      <c r="CK3104" s="2"/>
      <c r="CL3104" s="2"/>
      <c r="CM3104" s="4"/>
      <c r="CN3104" s="4"/>
      <c r="CO3104" s="3"/>
      <c r="CP3104" s="4"/>
      <c r="CQ3104" s="3"/>
      <c r="CS3104" s="4"/>
      <c r="CT3104" s="3"/>
      <c r="CU3104" s="3"/>
    </row>
    <row r="3105" spans="1:99" ht="20.100000000000001" customHeight="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Y3105" s="4"/>
      <c r="Z3105" s="5"/>
      <c r="AB3105" s="6"/>
      <c r="AC3105" s="3"/>
      <c r="AD3105" s="3"/>
      <c r="AE3105" s="3"/>
      <c r="AF3105" s="3"/>
      <c r="AG3105" s="4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X3105" s="4"/>
      <c r="AZ3105" s="4"/>
      <c r="BA3105" s="4"/>
      <c r="BB3105" s="8"/>
      <c r="BC3105" s="3"/>
      <c r="BD3105" s="3"/>
      <c r="BF3105" s="5"/>
      <c r="BG3105" s="5"/>
      <c r="BH3105" s="5"/>
      <c r="BI3105" s="5"/>
      <c r="BJ3105" s="5"/>
      <c r="BK3105" s="3"/>
      <c r="BM3105" s="7"/>
      <c r="BN3105" s="3"/>
      <c r="BO3105" s="3"/>
      <c r="BQ3105" s="7"/>
      <c r="BR3105" s="3"/>
      <c r="BS3105" s="3"/>
      <c r="BV3105" s="4"/>
      <c r="BW3105" s="3"/>
      <c r="BX3105" s="3"/>
      <c r="BY3105" s="3"/>
      <c r="BZ3105" s="3"/>
      <c r="CA3105" s="3"/>
      <c r="CB3105" s="3"/>
      <c r="CC3105" s="3"/>
      <c r="CD3105" s="4"/>
      <c r="CE3105" s="4"/>
      <c r="CF3105" s="3"/>
      <c r="CG3105" s="3"/>
      <c r="CH3105" s="3"/>
      <c r="CI3105" s="3"/>
      <c r="CJ3105" s="3"/>
      <c r="CK3105" s="2"/>
      <c r="CL3105" s="2"/>
      <c r="CM3105" s="4"/>
      <c r="CN3105" s="4"/>
      <c r="CO3105" s="3"/>
      <c r="CP3105" s="4"/>
      <c r="CQ3105" s="3"/>
      <c r="CS3105" s="4"/>
      <c r="CT3105" s="3"/>
      <c r="CU3105" s="3"/>
    </row>
    <row r="3106" spans="1:99" ht="20.100000000000001" customHeight="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Y3106" s="4"/>
      <c r="Z3106" s="5"/>
      <c r="AB3106" s="6"/>
      <c r="AC3106" s="3"/>
      <c r="AD3106" s="3"/>
      <c r="AE3106" s="3"/>
      <c r="AF3106" s="3"/>
      <c r="AG3106" s="4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X3106" s="4"/>
      <c r="AZ3106" s="4"/>
      <c r="BA3106" s="4"/>
      <c r="BB3106" s="8"/>
      <c r="BC3106" s="3"/>
      <c r="BD3106" s="3"/>
      <c r="BF3106" s="5"/>
      <c r="BG3106" s="5"/>
      <c r="BH3106" s="5"/>
      <c r="BI3106" s="5"/>
      <c r="BJ3106" s="5"/>
      <c r="BK3106" s="3"/>
      <c r="BM3106" s="7"/>
      <c r="BN3106" s="3"/>
      <c r="BO3106" s="3"/>
      <c r="BQ3106" s="7"/>
      <c r="BR3106" s="3"/>
      <c r="BS3106" s="3"/>
      <c r="BV3106" s="4"/>
      <c r="BW3106" s="3"/>
      <c r="BX3106" s="3"/>
      <c r="BY3106" s="3"/>
      <c r="BZ3106" s="3"/>
      <c r="CA3106" s="3"/>
      <c r="CB3106" s="3"/>
      <c r="CC3106" s="3"/>
      <c r="CD3106" s="4"/>
      <c r="CE3106" s="4"/>
      <c r="CF3106" s="3"/>
      <c r="CG3106" s="3"/>
      <c r="CH3106" s="3"/>
      <c r="CI3106" s="3"/>
      <c r="CJ3106" s="3"/>
      <c r="CK3106" s="2"/>
      <c r="CL3106" s="2"/>
      <c r="CM3106" s="4"/>
      <c r="CN3106" s="4"/>
      <c r="CO3106" s="3"/>
      <c r="CP3106" s="4"/>
      <c r="CQ3106" s="3"/>
      <c r="CS3106" s="4"/>
      <c r="CT3106" s="3"/>
      <c r="CU3106" s="3"/>
    </row>
    <row r="3107" spans="1:99" ht="20.100000000000001" customHeight="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Y3107" s="4"/>
      <c r="Z3107" s="5"/>
      <c r="AB3107" s="6"/>
      <c r="AC3107" s="3"/>
      <c r="AD3107" s="3"/>
      <c r="AE3107" s="3"/>
      <c r="AF3107" s="3"/>
      <c r="AG3107" s="4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X3107" s="4"/>
      <c r="AZ3107" s="4"/>
      <c r="BA3107" s="4"/>
      <c r="BB3107" s="8"/>
      <c r="BC3107" s="3"/>
      <c r="BD3107" s="3"/>
      <c r="BF3107" s="5"/>
      <c r="BG3107" s="5"/>
      <c r="BH3107" s="5"/>
      <c r="BI3107" s="5"/>
      <c r="BJ3107" s="5"/>
      <c r="BK3107" s="3"/>
      <c r="BM3107" s="7"/>
      <c r="BN3107" s="3"/>
      <c r="BO3107" s="3"/>
      <c r="BQ3107" s="7"/>
      <c r="BR3107" s="3"/>
      <c r="BS3107" s="3"/>
      <c r="BV3107" s="4"/>
      <c r="BW3107" s="3"/>
      <c r="BX3107" s="3"/>
      <c r="BY3107" s="3"/>
      <c r="BZ3107" s="3"/>
      <c r="CA3107" s="3"/>
      <c r="CB3107" s="3"/>
      <c r="CC3107" s="3"/>
      <c r="CD3107" s="4"/>
      <c r="CE3107" s="4"/>
      <c r="CF3107" s="3"/>
      <c r="CG3107" s="3"/>
      <c r="CH3107" s="3"/>
      <c r="CI3107" s="3"/>
      <c r="CJ3107" s="3"/>
      <c r="CK3107" s="2"/>
      <c r="CL3107" s="2"/>
      <c r="CM3107" s="4"/>
      <c r="CN3107" s="4"/>
      <c r="CO3107" s="3"/>
      <c r="CP3107" s="4"/>
      <c r="CQ3107" s="3"/>
      <c r="CS3107" s="4"/>
      <c r="CT3107" s="3"/>
      <c r="CU3107" s="3"/>
    </row>
    <row r="3108" spans="1:99" ht="20.100000000000001" customHeight="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Y3108" s="4"/>
      <c r="Z3108" s="5"/>
      <c r="AB3108" s="6"/>
      <c r="AC3108" s="3"/>
      <c r="AD3108" s="3"/>
      <c r="AE3108" s="3"/>
      <c r="AF3108" s="3"/>
      <c r="AG3108" s="4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X3108" s="4"/>
      <c r="AZ3108" s="4"/>
      <c r="BA3108" s="4"/>
      <c r="BB3108" s="8"/>
      <c r="BC3108" s="3"/>
      <c r="BD3108" s="3"/>
      <c r="BF3108" s="5"/>
      <c r="BG3108" s="5"/>
      <c r="BH3108" s="5"/>
      <c r="BI3108" s="5"/>
      <c r="BJ3108" s="5"/>
      <c r="BK3108" s="3"/>
      <c r="BM3108" s="7"/>
      <c r="BN3108" s="3"/>
      <c r="BO3108" s="3"/>
      <c r="BQ3108" s="7"/>
      <c r="BR3108" s="3"/>
      <c r="BS3108" s="3"/>
      <c r="BV3108" s="4"/>
      <c r="BW3108" s="3"/>
      <c r="BX3108" s="3"/>
      <c r="BY3108" s="3"/>
      <c r="BZ3108" s="3"/>
      <c r="CA3108" s="3"/>
      <c r="CB3108" s="3"/>
      <c r="CC3108" s="3"/>
      <c r="CD3108" s="4"/>
      <c r="CE3108" s="4"/>
      <c r="CF3108" s="3"/>
      <c r="CG3108" s="3"/>
      <c r="CH3108" s="3"/>
      <c r="CI3108" s="3"/>
      <c r="CJ3108" s="3"/>
      <c r="CK3108" s="2"/>
      <c r="CL3108" s="2"/>
      <c r="CM3108" s="4"/>
      <c r="CN3108" s="4"/>
      <c r="CO3108" s="3"/>
      <c r="CP3108" s="4"/>
      <c r="CQ3108" s="3"/>
      <c r="CS3108" s="4"/>
      <c r="CT3108" s="3"/>
      <c r="CU3108" s="3"/>
    </row>
    <row r="3109" spans="1:99" ht="20.100000000000001" customHeight="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Y3109" s="4"/>
      <c r="Z3109" s="5"/>
      <c r="AB3109" s="6"/>
      <c r="AC3109" s="3"/>
      <c r="AD3109" s="3"/>
      <c r="AE3109" s="3"/>
      <c r="AF3109" s="3"/>
      <c r="AG3109" s="4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X3109" s="4"/>
      <c r="AZ3109" s="4"/>
      <c r="BA3109" s="4"/>
      <c r="BB3109" s="8"/>
      <c r="BC3109" s="3"/>
      <c r="BD3109" s="3"/>
      <c r="BF3109" s="5"/>
      <c r="BG3109" s="5"/>
      <c r="BH3109" s="5"/>
      <c r="BI3109" s="5"/>
      <c r="BJ3109" s="5"/>
      <c r="BK3109" s="3"/>
      <c r="BM3109" s="7"/>
      <c r="BN3109" s="3"/>
      <c r="BO3109" s="3"/>
      <c r="BQ3109" s="7"/>
      <c r="BR3109" s="3"/>
      <c r="BS3109" s="3"/>
      <c r="BV3109" s="4"/>
      <c r="BW3109" s="3"/>
      <c r="BX3109" s="3"/>
      <c r="BY3109" s="3"/>
      <c r="BZ3109" s="3"/>
      <c r="CA3109" s="3"/>
      <c r="CB3109" s="3"/>
      <c r="CC3109" s="3"/>
      <c r="CD3109" s="4"/>
      <c r="CE3109" s="4"/>
      <c r="CF3109" s="3"/>
      <c r="CG3109" s="3"/>
      <c r="CH3109" s="3"/>
      <c r="CI3109" s="3"/>
      <c r="CJ3109" s="3"/>
      <c r="CK3109" s="2"/>
      <c r="CL3109" s="2"/>
      <c r="CM3109" s="4"/>
      <c r="CN3109" s="4"/>
      <c r="CO3109" s="3"/>
      <c r="CP3109" s="4"/>
      <c r="CQ3109" s="3"/>
      <c r="CS3109" s="4"/>
      <c r="CT3109" s="3"/>
      <c r="CU3109" s="3"/>
    </row>
    <row r="3110" spans="1:99" ht="20.100000000000001" customHeight="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Y3110" s="4"/>
      <c r="Z3110" s="5"/>
      <c r="AB3110" s="6"/>
      <c r="AC3110" s="3"/>
      <c r="AD3110" s="3"/>
      <c r="AE3110" s="3"/>
      <c r="AF3110" s="3"/>
      <c r="AG3110" s="4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X3110" s="4"/>
      <c r="AZ3110" s="4"/>
      <c r="BA3110" s="4"/>
      <c r="BB3110" s="8"/>
      <c r="BC3110" s="3"/>
      <c r="BD3110" s="3"/>
      <c r="BF3110" s="5"/>
      <c r="BG3110" s="5"/>
      <c r="BH3110" s="5"/>
      <c r="BI3110" s="5"/>
      <c r="BJ3110" s="5"/>
      <c r="BK3110" s="3"/>
      <c r="BM3110" s="7"/>
      <c r="BN3110" s="3"/>
      <c r="BO3110" s="3"/>
      <c r="BQ3110" s="7"/>
      <c r="BR3110" s="3"/>
      <c r="BS3110" s="3"/>
      <c r="BV3110" s="4"/>
      <c r="BW3110" s="3"/>
      <c r="BX3110" s="3"/>
      <c r="BY3110" s="3"/>
      <c r="BZ3110" s="3"/>
      <c r="CA3110" s="3"/>
      <c r="CB3110" s="3"/>
      <c r="CC3110" s="3"/>
      <c r="CD3110" s="4"/>
      <c r="CE3110" s="4"/>
      <c r="CF3110" s="3"/>
      <c r="CG3110" s="3"/>
      <c r="CH3110" s="3"/>
      <c r="CI3110" s="3"/>
      <c r="CJ3110" s="3"/>
      <c r="CK3110" s="2"/>
      <c r="CL3110" s="2"/>
      <c r="CM3110" s="4"/>
      <c r="CN3110" s="4"/>
      <c r="CO3110" s="3"/>
      <c r="CP3110" s="4"/>
      <c r="CQ3110" s="3"/>
      <c r="CS3110" s="4"/>
      <c r="CT3110" s="3"/>
      <c r="CU3110" s="3"/>
    </row>
    <row r="3111" spans="1:99" ht="20.100000000000001" customHeight="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Y3111" s="4"/>
      <c r="Z3111" s="5"/>
      <c r="AB3111" s="6"/>
      <c r="AC3111" s="3"/>
      <c r="AD3111" s="3"/>
      <c r="AE3111" s="3"/>
      <c r="AF3111" s="3"/>
      <c r="AG3111" s="4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X3111" s="4"/>
      <c r="AZ3111" s="4"/>
      <c r="BA3111" s="4"/>
      <c r="BB3111" s="8"/>
      <c r="BC3111" s="3"/>
      <c r="BD3111" s="3"/>
      <c r="BF3111" s="5"/>
      <c r="BG3111" s="5"/>
      <c r="BH3111" s="5"/>
      <c r="BI3111" s="5"/>
      <c r="BJ3111" s="5"/>
      <c r="BK3111" s="3"/>
      <c r="BM3111" s="7"/>
      <c r="BN3111" s="3"/>
      <c r="BO3111" s="3"/>
      <c r="BQ3111" s="7"/>
      <c r="BR3111" s="3"/>
      <c r="BS3111" s="3"/>
      <c r="BV3111" s="4"/>
      <c r="BW3111" s="3"/>
      <c r="BX3111" s="3"/>
      <c r="BY3111" s="3"/>
      <c r="BZ3111" s="3"/>
      <c r="CA3111" s="3"/>
      <c r="CB3111" s="3"/>
      <c r="CC3111" s="3"/>
      <c r="CD3111" s="4"/>
      <c r="CE3111" s="4"/>
      <c r="CF3111" s="3"/>
      <c r="CG3111" s="3"/>
      <c r="CH3111" s="3"/>
      <c r="CI3111" s="3"/>
      <c r="CJ3111" s="3"/>
      <c r="CK3111" s="2"/>
      <c r="CL3111" s="2"/>
      <c r="CM3111" s="4"/>
      <c r="CN3111" s="4"/>
      <c r="CO3111" s="3"/>
      <c r="CP3111" s="4"/>
      <c r="CQ3111" s="3"/>
      <c r="CS3111" s="4"/>
      <c r="CT3111" s="3"/>
      <c r="CU3111" s="3"/>
    </row>
    <row r="3112" spans="1:99" ht="20.100000000000001" customHeight="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Y3112" s="4"/>
      <c r="Z3112" s="5"/>
      <c r="AB3112" s="6"/>
      <c r="AC3112" s="3"/>
      <c r="AD3112" s="3"/>
      <c r="AE3112" s="3"/>
      <c r="AF3112" s="3"/>
      <c r="AG3112" s="4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X3112" s="4"/>
      <c r="AZ3112" s="4"/>
      <c r="BA3112" s="4"/>
      <c r="BB3112" s="8"/>
      <c r="BC3112" s="3"/>
      <c r="BD3112" s="3"/>
      <c r="BF3112" s="5"/>
      <c r="BG3112" s="5"/>
      <c r="BH3112" s="5"/>
      <c r="BI3112" s="5"/>
      <c r="BJ3112" s="5"/>
      <c r="BK3112" s="3"/>
      <c r="BM3112" s="7"/>
      <c r="BN3112" s="3"/>
      <c r="BO3112" s="3"/>
      <c r="BQ3112" s="7"/>
      <c r="BR3112" s="3"/>
      <c r="BS3112" s="3"/>
      <c r="BV3112" s="4"/>
      <c r="BW3112" s="3"/>
      <c r="BX3112" s="3"/>
      <c r="BY3112" s="3"/>
      <c r="BZ3112" s="3"/>
      <c r="CA3112" s="3"/>
      <c r="CB3112" s="3"/>
      <c r="CC3112" s="3"/>
      <c r="CD3112" s="4"/>
      <c r="CE3112" s="4"/>
      <c r="CF3112" s="3"/>
      <c r="CG3112" s="3"/>
      <c r="CH3112" s="3"/>
      <c r="CI3112" s="3"/>
      <c r="CJ3112" s="3"/>
      <c r="CK3112" s="2"/>
      <c r="CL3112" s="2"/>
      <c r="CM3112" s="4"/>
      <c r="CN3112" s="4"/>
      <c r="CO3112" s="3"/>
      <c r="CP3112" s="4"/>
      <c r="CQ3112" s="3"/>
      <c r="CS3112" s="4"/>
      <c r="CT3112" s="3"/>
      <c r="CU3112" s="3"/>
    </row>
    <row r="3113" spans="1:99" ht="20.100000000000001" customHeight="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Y3113" s="4"/>
      <c r="Z3113" s="5"/>
      <c r="AB3113" s="6"/>
      <c r="AC3113" s="3"/>
      <c r="AD3113" s="3"/>
      <c r="AE3113" s="3"/>
      <c r="AF3113" s="3"/>
      <c r="AG3113" s="4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X3113" s="4"/>
      <c r="AZ3113" s="4"/>
      <c r="BA3113" s="4"/>
      <c r="BB3113" s="8"/>
      <c r="BC3113" s="3"/>
      <c r="BD3113" s="3"/>
      <c r="BF3113" s="5"/>
      <c r="BG3113" s="5"/>
      <c r="BH3113" s="5"/>
      <c r="BI3113" s="5"/>
      <c r="BJ3113" s="5"/>
      <c r="BK3113" s="3"/>
      <c r="BM3113" s="7"/>
      <c r="BN3113" s="3"/>
      <c r="BO3113" s="3"/>
      <c r="BQ3113" s="7"/>
      <c r="BR3113" s="3"/>
      <c r="BS3113" s="3"/>
      <c r="BV3113" s="4"/>
      <c r="BW3113" s="3"/>
      <c r="BX3113" s="3"/>
      <c r="BY3113" s="3"/>
      <c r="BZ3113" s="3"/>
      <c r="CA3113" s="3"/>
      <c r="CB3113" s="3"/>
      <c r="CC3113" s="3"/>
      <c r="CD3113" s="4"/>
      <c r="CE3113" s="4"/>
      <c r="CF3113" s="3"/>
      <c r="CG3113" s="3"/>
      <c r="CH3113" s="3"/>
      <c r="CI3113" s="3"/>
      <c r="CJ3113" s="3"/>
      <c r="CK3113" s="2"/>
      <c r="CL3113" s="2"/>
      <c r="CM3113" s="4"/>
      <c r="CN3113" s="4"/>
      <c r="CO3113" s="3"/>
      <c r="CP3113" s="4"/>
      <c r="CQ3113" s="3"/>
      <c r="CS3113" s="4"/>
      <c r="CT3113" s="3"/>
      <c r="CU3113" s="3"/>
    </row>
    <row r="3114" spans="1:99" ht="20.100000000000001" customHeight="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Y3114" s="4"/>
      <c r="Z3114" s="5"/>
      <c r="AB3114" s="6"/>
      <c r="AC3114" s="3"/>
      <c r="AD3114" s="3"/>
      <c r="AE3114" s="3"/>
      <c r="AF3114" s="3"/>
      <c r="AG3114" s="4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X3114" s="4"/>
      <c r="AZ3114" s="4"/>
      <c r="BA3114" s="4"/>
      <c r="BB3114" s="8"/>
      <c r="BC3114" s="3"/>
      <c r="BD3114" s="3"/>
      <c r="BF3114" s="5"/>
      <c r="BG3114" s="5"/>
      <c r="BH3114" s="5"/>
      <c r="BI3114" s="5"/>
      <c r="BJ3114" s="5"/>
      <c r="BK3114" s="3"/>
      <c r="BM3114" s="7"/>
      <c r="BN3114" s="3"/>
      <c r="BO3114" s="3"/>
      <c r="BQ3114" s="7"/>
      <c r="BR3114" s="3"/>
      <c r="BS3114" s="3"/>
      <c r="BV3114" s="4"/>
      <c r="BW3114" s="3"/>
      <c r="BX3114" s="3"/>
      <c r="BY3114" s="3"/>
      <c r="BZ3114" s="3"/>
      <c r="CA3114" s="3"/>
      <c r="CB3114" s="3"/>
      <c r="CC3114" s="3"/>
      <c r="CD3114" s="4"/>
      <c r="CE3114" s="4"/>
      <c r="CF3114" s="3"/>
      <c r="CG3114" s="3"/>
      <c r="CH3114" s="3"/>
      <c r="CI3114" s="3"/>
      <c r="CJ3114" s="3"/>
      <c r="CK3114" s="2"/>
      <c r="CL3114" s="2"/>
      <c r="CM3114" s="4"/>
      <c r="CN3114" s="4"/>
      <c r="CO3114" s="3"/>
      <c r="CP3114" s="4"/>
      <c r="CQ3114" s="3"/>
      <c r="CS3114" s="4"/>
      <c r="CT3114" s="3"/>
      <c r="CU3114" s="3"/>
    </row>
    <row r="3115" spans="1:99" ht="20.100000000000001" customHeight="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Y3115" s="4"/>
      <c r="Z3115" s="5"/>
      <c r="AB3115" s="6"/>
      <c r="AC3115" s="3"/>
      <c r="AD3115" s="3"/>
      <c r="AE3115" s="3"/>
      <c r="AF3115" s="3"/>
      <c r="AG3115" s="4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X3115" s="4"/>
      <c r="AZ3115" s="4"/>
      <c r="BA3115" s="4"/>
      <c r="BB3115" s="8"/>
      <c r="BC3115" s="3"/>
      <c r="BD3115" s="3"/>
      <c r="BF3115" s="5"/>
      <c r="BG3115" s="5"/>
      <c r="BH3115" s="5"/>
      <c r="BI3115" s="5"/>
      <c r="BJ3115" s="5"/>
      <c r="BK3115" s="3"/>
      <c r="BM3115" s="7"/>
      <c r="BN3115" s="3"/>
      <c r="BO3115" s="3"/>
      <c r="BQ3115" s="7"/>
      <c r="BR3115" s="3"/>
      <c r="BS3115" s="3"/>
      <c r="BV3115" s="4"/>
      <c r="BW3115" s="3"/>
      <c r="BX3115" s="3"/>
      <c r="BY3115" s="3"/>
      <c r="BZ3115" s="3"/>
      <c r="CA3115" s="3"/>
      <c r="CB3115" s="3"/>
      <c r="CC3115" s="3"/>
      <c r="CD3115" s="4"/>
      <c r="CE3115" s="4"/>
      <c r="CF3115" s="3"/>
      <c r="CG3115" s="3"/>
      <c r="CH3115" s="3"/>
      <c r="CI3115" s="3"/>
      <c r="CJ3115" s="3"/>
      <c r="CK3115" s="2"/>
      <c r="CL3115" s="2"/>
      <c r="CM3115" s="4"/>
      <c r="CN3115" s="4"/>
      <c r="CO3115" s="3"/>
      <c r="CP3115" s="4"/>
      <c r="CQ3115" s="3"/>
      <c r="CS3115" s="4"/>
      <c r="CT3115" s="3"/>
      <c r="CU3115" s="3"/>
    </row>
    <row r="3116" spans="1:99" ht="20.100000000000001" customHeight="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Y3116" s="4"/>
      <c r="Z3116" s="5"/>
      <c r="AB3116" s="6"/>
      <c r="AC3116" s="3"/>
      <c r="AD3116" s="3"/>
      <c r="AE3116" s="3"/>
      <c r="AF3116" s="3"/>
      <c r="AG3116" s="4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X3116" s="4"/>
      <c r="AZ3116" s="4"/>
      <c r="BA3116" s="4"/>
      <c r="BB3116" s="8"/>
      <c r="BC3116" s="3"/>
      <c r="BD3116" s="3"/>
      <c r="BF3116" s="5"/>
      <c r="BG3116" s="5"/>
      <c r="BH3116" s="5"/>
      <c r="BI3116" s="5"/>
      <c r="BJ3116" s="5"/>
      <c r="BK3116" s="3"/>
      <c r="BM3116" s="7"/>
      <c r="BN3116" s="3"/>
      <c r="BO3116" s="3"/>
      <c r="BQ3116" s="7"/>
      <c r="BR3116" s="3"/>
      <c r="BS3116" s="3"/>
      <c r="BV3116" s="4"/>
      <c r="BW3116" s="3"/>
      <c r="BX3116" s="3"/>
      <c r="BY3116" s="3"/>
      <c r="BZ3116" s="3"/>
      <c r="CA3116" s="3"/>
      <c r="CB3116" s="3"/>
      <c r="CC3116" s="3"/>
      <c r="CD3116" s="4"/>
      <c r="CE3116" s="4"/>
      <c r="CF3116" s="3"/>
      <c r="CG3116" s="3"/>
      <c r="CH3116" s="3"/>
      <c r="CI3116" s="3"/>
      <c r="CJ3116" s="3"/>
      <c r="CK3116" s="2"/>
      <c r="CL3116" s="2"/>
      <c r="CM3116" s="4"/>
      <c r="CN3116" s="4"/>
      <c r="CO3116" s="3"/>
      <c r="CP3116" s="4"/>
      <c r="CQ3116" s="3"/>
      <c r="CS3116" s="4"/>
      <c r="CT3116" s="3"/>
      <c r="CU3116" s="3"/>
    </row>
    <row r="3117" spans="1:99" ht="20.100000000000001" customHeight="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Y3117" s="4"/>
      <c r="Z3117" s="5"/>
      <c r="AB3117" s="6"/>
      <c r="AC3117" s="3"/>
      <c r="AD3117" s="3"/>
      <c r="AE3117" s="3"/>
      <c r="AF3117" s="3"/>
      <c r="AG3117" s="4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X3117" s="4"/>
      <c r="AZ3117" s="4"/>
      <c r="BA3117" s="4"/>
      <c r="BB3117" s="8"/>
      <c r="BC3117" s="3"/>
      <c r="BD3117" s="3"/>
      <c r="BF3117" s="5"/>
      <c r="BG3117" s="5"/>
      <c r="BH3117" s="5"/>
      <c r="BI3117" s="5"/>
      <c r="BJ3117" s="5"/>
      <c r="BK3117" s="3"/>
      <c r="BM3117" s="7"/>
      <c r="BN3117" s="3"/>
      <c r="BO3117" s="3"/>
      <c r="BQ3117" s="7"/>
      <c r="BR3117" s="3"/>
      <c r="BS3117" s="3"/>
      <c r="BV3117" s="4"/>
      <c r="BW3117" s="3"/>
      <c r="BX3117" s="3"/>
      <c r="BY3117" s="3"/>
      <c r="BZ3117" s="3"/>
      <c r="CA3117" s="3"/>
      <c r="CB3117" s="3"/>
      <c r="CC3117" s="3"/>
      <c r="CD3117" s="4"/>
      <c r="CE3117" s="4"/>
      <c r="CF3117" s="3"/>
      <c r="CG3117" s="3"/>
      <c r="CH3117" s="3"/>
      <c r="CI3117" s="3"/>
      <c r="CJ3117" s="3"/>
      <c r="CK3117" s="2"/>
      <c r="CL3117" s="2"/>
      <c r="CM3117" s="4"/>
      <c r="CN3117" s="4"/>
      <c r="CO3117" s="3"/>
      <c r="CP3117" s="4"/>
      <c r="CQ3117" s="3"/>
      <c r="CS3117" s="4"/>
      <c r="CT3117" s="3"/>
      <c r="CU3117" s="3"/>
    </row>
    <row r="3118" spans="1:99" ht="20.100000000000001" customHeight="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Y3118" s="4"/>
      <c r="Z3118" s="5"/>
      <c r="AB3118" s="6"/>
      <c r="AC3118" s="3"/>
      <c r="AD3118" s="3"/>
      <c r="AE3118" s="3"/>
      <c r="AF3118" s="3"/>
      <c r="AG3118" s="4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X3118" s="4"/>
      <c r="AZ3118" s="4"/>
      <c r="BA3118" s="4"/>
      <c r="BB3118" s="8"/>
      <c r="BC3118" s="3"/>
      <c r="BD3118" s="3"/>
      <c r="BF3118" s="5"/>
      <c r="BG3118" s="5"/>
      <c r="BH3118" s="5"/>
      <c r="BI3118" s="5"/>
      <c r="BJ3118" s="5"/>
      <c r="BK3118" s="3"/>
      <c r="BM3118" s="7"/>
      <c r="BN3118" s="3"/>
      <c r="BO3118" s="3"/>
      <c r="BQ3118" s="7"/>
      <c r="BR3118" s="3"/>
      <c r="BS3118" s="3"/>
      <c r="BV3118" s="4"/>
      <c r="BW3118" s="3"/>
      <c r="BX3118" s="3"/>
      <c r="BY3118" s="3"/>
      <c r="BZ3118" s="3"/>
      <c r="CA3118" s="3"/>
      <c r="CB3118" s="3"/>
      <c r="CC3118" s="3"/>
      <c r="CD3118" s="4"/>
      <c r="CE3118" s="4"/>
      <c r="CF3118" s="3"/>
      <c r="CG3118" s="3"/>
      <c r="CH3118" s="3"/>
      <c r="CI3118" s="3"/>
      <c r="CJ3118" s="3"/>
      <c r="CK3118" s="2"/>
      <c r="CL3118" s="2"/>
      <c r="CM3118" s="4"/>
      <c r="CN3118" s="4"/>
      <c r="CO3118" s="3"/>
      <c r="CP3118" s="4"/>
      <c r="CQ3118" s="3"/>
      <c r="CS3118" s="4"/>
      <c r="CT3118" s="3"/>
      <c r="CU3118" s="3"/>
    </row>
    <row r="3119" spans="1:99" ht="20.100000000000001" customHeight="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Y3119" s="4"/>
      <c r="Z3119" s="5"/>
      <c r="AB3119" s="6"/>
      <c r="AC3119" s="3"/>
      <c r="AD3119" s="3"/>
      <c r="AE3119" s="3"/>
      <c r="AF3119" s="3"/>
      <c r="AG3119" s="4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X3119" s="4"/>
      <c r="AZ3119" s="4"/>
      <c r="BA3119" s="4"/>
      <c r="BB3119" s="8"/>
      <c r="BC3119" s="3"/>
      <c r="BD3119" s="3"/>
      <c r="BF3119" s="5"/>
      <c r="BG3119" s="5"/>
      <c r="BH3119" s="5"/>
      <c r="BI3119" s="5"/>
      <c r="BJ3119" s="5"/>
      <c r="BK3119" s="3"/>
      <c r="BM3119" s="7"/>
      <c r="BN3119" s="3"/>
      <c r="BO3119" s="3"/>
      <c r="BQ3119" s="7"/>
      <c r="BR3119" s="3"/>
      <c r="BS3119" s="3"/>
      <c r="BV3119" s="4"/>
      <c r="BW3119" s="3"/>
      <c r="BX3119" s="3"/>
      <c r="BY3119" s="3"/>
      <c r="BZ3119" s="3"/>
      <c r="CA3119" s="3"/>
      <c r="CB3119" s="3"/>
      <c r="CC3119" s="3"/>
      <c r="CD3119" s="4"/>
      <c r="CE3119" s="4"/>
      <c r="CF3119" s="3"/>
      <c r="CG3119" s="3"/>
      <c r="CH3119" s="3"/>
      <c r="CI3119" s="3"/>
      <c r="CJ3119" s="3"/>
      <c r="CK3119" s="2"/>
      <c r="CL3119" s="2"/>
      <c r="CM3119" s="4"/>
      <c r="CN3119" s="4"/>
      <c r="CO3119" s="3"/>
      <c r="CP3119" s="4"/>
      <c r="CQ3119" s="3"/>
      <c r="CS3119" s="4"/>
      <c r="CT3119" s="3"/>
      <c r="CU3119" s="3"/>
    </row>
    <row r="3120" spans="1:99" ht="20.100000000000001" customHeight="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Y3120" s="4"/>
      <c r="Z3120" s="5"/>
      <c r="AB3120" s="6"/>
      <c r="AC3120" s="3"/>
      <c r="AD3120" s="3"/>
      <c r="AE3120" s="3"/>
      <c r="AF3120" s="3"/>
      <c r="AG3120" s="4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X3120" s="4"/>
      <c r="AZ3120" s="4"/>
      <c r="BA3120" s="4"/>
      <c r="BB3120" s="8"/>
      <c r="BC3120" s="3"/>
      <c r="BD3120" s="3"/>
      <c r="BF3120" s="5"/>
      <c r="BG3120" s="5"/>
      <c r="BH3120" s="5"/>
      <c r="BI3120" s="5"/>
      <c r="BJ3120" s="5"/>
      <c r="BK3120" s="3"/>
      <c r="BM3120" s="7"/>
      <c r="BN3120" s="3"/>
      <c r="BO3120" s="3"/>
      <c r="BQ3120" s="7"/>
      <c r="BR3120" s="3"/>
      <c r="BS3120" s="3"/>
      <c r="BV3120" s="4"/>
      <c r="BW3120" s="3"/>
      <c r="BX3120" s="3"/>
      <c r="BY3120" s="3"/>
      <c r="BZ3120" s="3"/>
      <c r="CA3120" s="3"/>
      <c r="CB3120" s="3"/>
      <c r="CC3120" s="3"/>
      <c r="CD3120" s="4"/>
      <c r="CE3120" s="4"/>
      <c r="CF3120" s="3"/>
      <c r="CG3120" s="3"/>
      <c r="CH3120" s="3"/>
      <c r="CI3120" s="3"/>
      <c r="CJ3120" s="3"/>
      <c r="CK3120" s="2"/>
      <c r="CL3120" s="2"/>
      <c r="CM3120" s="4"/>
      <c r="CN3120" s="4"/>
      <c r="CO3120" s="3"/>
      <c r="CP3120" s="4"/>
      <c r="CQ3120" s="3"/>
      <c r="CS3120" s="4"/>
      <c r="CT3120" s="3"/>
      <c r="CU3120" s="3"/>
    </row>
    <row r="3121" spans="1:99" ht="20.100000000000001" customHeight="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Y3121" s="4"/>
      <c r="Z3121" s="5"/>
      <c r="AB3121" s="6"/>
      <c r="AC3121" s="3"/>
      <c r="AD3121" s="3"/>
      <c r="AE3121" s="3"/>
      <c r="AF3121" s="3"/>
      <c r="AG3121" s="4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X3121" s="4"/>
      <c r="AZ3121" s="4"/>
      <c r="BA3121" s="4"/>
      <c r="BB3121" s="8"/>
      <c r="BC3121" s="3"/>
      <c r="BD3121" s="3"/>
      <c r="BF3121" s="5"/>
      <c r="BG3121" s="5"/>
      <c r="BH3121" s="5"/>
      <c r="BI3121" s="5"/>
      <c r="BJ3121" s="5"/>
      <c r="BK3121" s="3"/>
      <c r="BM3121" s="7"/>
      <c r="BN3121" s="3"/>
      <c r="BO3121" s="3"/>
      <c r="BQ3121" s="7"/>
      <c r="BR3121" s="3"/>
      <c r="BS3121" s="3"/>
      <c r="BV3121" s="4"/>
      <c r="BW3121" s="3"/>
      <c r="BX3121" s="3"/>
      <c r="BY3121" s="3"/>
      <c r="BZ3121" s="3"/>
      <c r="CA3121" s="3"/>
      <c r="CB3121" s="3"/>
      <c r="CC3121" s="3"/>
      <c r="CD3121" s="4"/>
      <c r="CE3121" s="4"/>
      <c r="CF3121" s="3"/>
      <c r="CG3121" s="3"/>
      <c r="CH3121" s="3"/>
      <c r="CI3121" s="3"/>
      <c r="CJ3121" s="3"/>
      <c r="CK3121" s="2"/>
      <c r="CL3121" s="2"/>
      <c r="CM3121" s="4"/>
      <c r="CN3121" s="4"/>
      <c r="CO3121" s="3"/>
      <c r="CP3121" s="4"/>
      <c r="CQ3121" s="3"/>
      <c r="CS3121" s="4"/>
      <c r="CT3121" s="3"/>
      <c r="CU3121" s="3"/>
    </row>
    <row r="3122" spans="1:99" ht="20.100000000000001" customHeight="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Y3122" s="4"/>
      <c r="Z3122" s="5"/>
      <c r="AB3122" s="6"/>
      <c r="AC3122" s="3"/>
      <c r="AD3122" s="3"/>
      <c r="AE3122" s="3"/>
      <c r="AF3122" s="3"/>
      <c r="AG3122" s="4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X3122" s="4"/>
      <c r="AZ3122" s="4"/>
      <c r="BA3122" s="4"/>
      <c r="BB3122" s="8"/>
      <c r="BC3122" s="3"/>
      <c r="BD3122" s="3"/>
      <c r="BF3122" s="5"/>
      <c r="BG3122" s="5"/>
      <c r="BH3122" s="5"/>
      <c r="BI3122" s="5"/>
      <c r="BJ3122" s="5"/>
      <c r="BK3122" s="3"/>
      <c r="BM3122" s="7"/>
      <c r="BN3122" s="3"/>
      <c r="BO3122" s="3"/>
      <c r="BQ3122" s="7"/>
      <c r="BR3122" s="3"/>
      <c r="BS3122" s="3"/>
      <c r="BV3122" s="4"/>
      <c r="BW3122" s="3"/>
      <c r="BX3122" s="3"/>
      <c r="BY3122" s="3"/>
      <c r="BZ3122" s="3"/>
      <c r="CA3122" s="3"/>
      <c r="CB3122" s="3"/>
      <c r="CC3122" s="3"/>
      <c r="CD3122" s="4"/>
      <c r="CE3122" s="4"/>
      <c r="CF3122" s="3"/>
      <c r="CG3122" s="3"/>
      <c r="CH3122" s="3"/>
      <c r="CI3122" s="3"/>
      <c r="CJ3122" s="3"/>
      <c r="CK3122" s="2"/>
      <c r="CL3122" s="2"/>
      <c r="CM3122" s="4"/>
      <c r="CN3122" s="4"/>
      <c r="CO3122" s="3"/>
      <c r="CP3122" s="4"/>
      <c r="CQ3122" s="3"/>
      <c r="CS3122" s="4"/>
      <c r="CT3122" s="3"/>
      <c r="CU3122" s="3"/>
    </row>
    <row r="3123" spans="1:99" ht="20.100000000000001" customHeight="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Y3123" s="4"/>
      <c r="Z3123" s="5"/>
      <c r="AB3123" s="6"/>
      <c r="AC3123" s="3"/>
      <c r="AD3123" s="3"/>
      <c r="AE3123" s="3"/>
      <c r="AF3123" s="3"/>
      <c r="AG3123" s="4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X3123" s="4"/>
      <c r="AZ3123" s="4"/>
      <c r="BA3123" s="4"/>
      <c r="BB3123" s="8"/>
      <c r="BC3123" s="3"/>
      <c r="BD3123" s="3"/>
      <c r="BF3123" s="5"/>
      <c r="BG3123" s="5"/>
      <c r="BH3123" s="5"/>
      <c r="BI3123" s="5"/>
      <c r="BJ3123" s="5"/>
      <c r="BK3123" s="3"/>
      <c r="BM3123" s="7"/>
      <c r="BN3123" s="3"/>
      <c r="BO3123" s="3"/>
      <c r="BQ3123" s="7"/>
      <c r="BR3123" s="3"/>
      <c r="BS3123" s="3"/>
      <c r="BV3123" s="4"/>
      <c r="BW3123" s="3"/>
      <c r="BX3123" s="3"/>
      <c r="BY3123" s="3"/>
      <c r="BZ3123" s="3"/>
      <c r="CA3123" s="3"/>
      <c r="CB3123" s="3"/>
      <c r="CC3123" s="3"/>
      <c r="CD3123" s="4"/>
      <c r="CE3123" s="4"/>
      <c r="CF3123" s="3"/>
      <c r="CG3123" s="3"/>
      <c r="CH3123" s="3"/>
      <c r="CI3123" s="3"/>
      <c r="CJ3123" s="3"/>
      <c r="CK3123" s="2"/>
      <c r="CL3123" s="2"/>
      <c r="CM3123" s="4"/>
      <c r="CN3123" s="4"/>
      <c r="CO3123" s="3"/>
      <c r="CP3123" s="4"/>
      <c r="CQ3123" s="3"/>
      <c r="CS3123" s="4"/>
      <c r="CT3123" s="3"/>
      <c r="CU3123" s="3"/>
    </row>
    <row r="3124" spans="1:99" ht="20.100000000000001" customHeight="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Y3124" s="4"/>
      <c r="Z3124" s="5"/>
      <c r="AB3124" s="6"/>
      <c r="AC3124" s="3"/>
      <c r="AD3124" s="3"/>
      <c r="AE3124" s="3"/>
      <c r="AF3124" s="3"/>
      <c r="AG3124" s="4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X3124" s="4"/>
      <c r="AZ3124" s="4"/>
      <c r="BA3124" s="4"/>
      <c r="BB3124" s="8"/>
      <c r="BC3124" s="3"/>
      <c r="BD3124" s="3"/>
      <c r="BF3124" s="5"/>
      <c r="BG3124" s="5"/>
      <c r="BH3124" s="5"/>
      <c r="BI3124" s="5"/>
      <c r="BJ3124" s="5"/>
      <c r="BK3124" s="3"/>
      <c r="BM3124" s="7"/>
      <c r="BN3124" s="3"/>
      <c r="BO3124" s="3"/>
      <c r="BQ3124" s="7"/>
      <c r="BR3124" s="3"/>
      <c r="BS3124" s="3"/>
      <c r="BV3124" s="4"/>
      <c r="BW3124" s="3"/>
      <c r="BX3124" s="3"/>
      <c r="BY3124" s="3"/>
      <c r="BZ3124" s="3"/>
      <c r="CA3124" s="3"/>
      <c r="CB3124" s="3"/>
      <c r="CC3124" s="3"/>
      <c r="CD3124" s="4"/>
      <c r="CE3124" s="4"/>
      <c r="CF3124" s="3"/>
      <c r="CG3124" s="3"/>
      <c r="CH3124" s="3"/>
      <c r="CI3124" s="3"/>
      <c r="CJ3124" s="3"/>
      <c r="CK3124" s="2"/>
      <c r="CL3124" s="2"/>
      <c r="CM3124" s="4"/>
      <c r="CN3124" s="4"/>
      <c r="CO3124" s="3"/>
      <c r="CP3124" s="4"/>
      <c r="CQ3124" s="3"/>
      <c r="CS3124" s="4"/>
      <c r="CT3124" s="3"/>
      <c r="CU3124" s="3"/>
    </row>
    <row r="3125" spans="1:99" ht="20.100000000000001" customHeight="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Y3125" s="4"/>
      <c r="Z3125" s="5"/>
      <c r="AB3125" s="6"/>
      <c r="AC3125" s="3"/>
      <c r="AD3125" s="3"/>
      <c r="AE3125" s="3"/>
      <c r="AF3125" s="3"/>
      <c r="AG3125" s="4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X3125" s="4"/>
      <c r="AZ3125" s="4"/>
      <c r="BA3125" s="4"/>
      <c r="BB3125" s="8"/>
      <c r="BC3125" s="3"/>
      <c r="BD3125" s="3"/>
      <c r="BF3125" s="5"/>
      <c r="BG3125" s="5"/>
      <c r="BH3125" s="5"/>
      <c r="BI3125" s="5"/>
      <c r="BJ3125" s="5"/>
      <c r="BK3125" s="3"/>
      <c r="BM3125" s="7"/>
      <c r="BN3125" s="3"/>
      <c r="BO3125" s="3"/>
      <c r="BQ3125" s="7"/>
      <c r="BR3125" s="3"/>
      <c r="BS3125" s="3"/>
      <c r="BV3125" s="4"/>
      <c r="BW3125" s="3"/>
      <c r="BX3125" s="3"/>
      <c r="BY3125" s="3"/>
      <c r="BZ3125" s="3"/>
      <c r="CA3125" s="3"/>
      <c r="CB3125" s="3"/>
      <c r="CC3125" s="3"/>
      <c r="CD3125" s="4"/>
      <c r="CE3125" s="4"/>
      <c r="CF3125" s="3"/>
      <c r="CG3125" s="3"/>
      <c r="CH3125" s="3"/>
      <c r="CI3125" s="3"/>
      <c r="CJ3125" s="3"/>
      <c r="CK3125" s="2"/>
      <c r="CL3125" s="2"/>
      <c r="CM3125" s="4"/>
      <c r="CN3125" s="4"/>
      <c r="CO3125" s="3"/>
      <c r="CP3125" s="4"/>
      <c r="CQ3125" s="3"/>
      <c r="CS3125" s="4"/>
      <c r="CT3125" s="3"/>
      <c r="CU3125" s="3"/>
    </row>
    <row r="3126" spans="1:99" ht="20.100000000000001" customHeight="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Y3126" s="4"/>
      <c r="Z3126" s="5"/>
      <c r="AB3126" s="6"/>
      <c r="AC3126" s="3"/>
      <c r="AD3126" s="3"/>
      <c r="AE3126" s="3"/>
      <c r="AF3126" s="3"/>
      <c r="AG3126" s="4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X3126" s="4"/>
      <c r="AZ3126" s="4"/>
      <c r="BA3126" s="4"/>
      <c r="BB3126" s="8"/>
      <c r="BC3126" s="3"/>
      <c r="BD3126" s="3"/>
      <c r="BF3126" s="5"/>
      <c r="BG3126" s="5"/>
      <c r="BH3126" s="5"/>
      <c r="BI3126" s="5"/>
      <c r="BJ3126" s="5"/>
      <c r="BK3126" s="3"/>
      <c r="BM3126" s="7"/>
      <c r="BN3126" s="3"/>
      <c r="BO3126" s="3"/>
      <c r="BQ3126" s="7"/>
      <c r="BR3126" s="3"/>
      <c r="BS3126" s="3"/>
      <c r="BV3126" s="4"/>
      <c r="BW3126" s="3"/>
      <c r="BX3126" s="3"/>
      <c r="BY3126" s="3"/>
      <c r="BZ3126" s="3"/>
      <c r="CA3126" s="3"/>
      <c r="CB3126" s="3"/>
      <c r="CC3126" s="3"/>
      <c r="CD3126" s="4"/>
      <c r="CE3126" s="4"/>
      <c r="CF3126" s="3"/>
      <c r="CG3126" s="3"/>
      <c r="CH3126" s="3"/>
      <c r="CI3126" s="3"/>
      <c r="CJ3126" s="3"/>
      <c r="CK3126" s="2"/>
      <c r="CL3126" s="2"/>
      <c r="CM3126" s="4"/>
      <c r="CN3126" s="4"/>
      <c r="CO3126" s="3"/>
      <c r="CP3126" s="4"/>
      <c r="CQ3126" s="3"/>
      <c r="CS3126" s="4"/>
      <c r="CT3126" s="3"/>
      <c r="CU3126" s="3"/>
    </row>
    <row r="3127" spans="1:99" ht="20.100000000000001" customHeight="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Y3127" s="4"/>
      <c r="Z3127" s="5"/>
      <c r="AB3127" s="6"/>
      <c r="AC3127" s="3"/>
      <c r="AD3127" s="3"/>
      <c r="AE3127" s="3"/>
      <c r="AF3127" s="3"/>
      <c r="AG3127" s="4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X3127" s="4"/>
      <c r="AZ3127" s="4"/>
      <c r="BA3127" s="4"/>
      <c r="BB3127" s="8"/>
      <c r="BC3127" s="3"/>
      <c r="BD3127" s="3"/>
      <c r="BF3127" s="5"/>
      <c r="BG3127" s="5"/>
      <c r="BH3127" s="5"/>
      <c r="BI3127" s="5"/>
      <c r="BJ3127" s="5"/>
      <c r="BK3127" s="3"/>
      <c r="BM3127" s="7"/>
      <c r="BN3127" s="3"/>
      <c r="BO3127" s="3"/>
      <c r="BQ3127" s="7"/>
      <c r="BR3127" s="3"/>
      <c r="BS3127" s="3"/>
      <c r="BV3127" s="4"/>
      <c r="BW3127" s="3"/>
      <c r="BX3127" s="3"/>
      <c r="BY3127" s="3"/>
      <c r="BZ3127" s="3"/>
      <c r="CA3127" s="3"/>
      <c r="CB3127" s="3"/>
      <c r="CC3127" s="3"/>
      <c r="CD3127" s="4"/>
      <c r="CE3127" s="4"/>
      <c r="CF3127" s="3"/>
      <c r="CG3127" s="3"/>
      <c r="CH3127" s="3"/>
      <c r="CI3127" s="3"/>
      <c r="CJ3127" s="3"/>
      <c r="CK3127" s="2"/>
      <c r="CL3127" s="2"/>
      <c r="CM3127" s="4"/>
      <c r="CN3127" s="4"/>
      <c r="CO3127" s="3"/>
      <c r="CP3127" s="4"/>
      <c r="CQ3127" s="3"/>
      <c r="CS3127" s="4"/>
      <c r="CT3127" s="3"/>
      <c r="CU3127" s="3"/>
    </row>
    <row r="3128" spans="1:99" ht="20.100000000000001" customHeight="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Y3128" s="4"/>
      <c r="Z3128" s="5"/>
      <c r="AB3128" s="6"/>
      <c r="AC3128" s="3"/>
      <c r="AD3128" s="3"/>
      <c r="AE3128" s="3"/>
      <c r="AF3128" s="3"/>
      <c r="AG3128" s="4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X3128" s="4"/>
      <c r="AZ3128" s="4"/>
      <c r="BA3128" s="4"/>
      <c r="BB3128" s="8"/>
      <c r="BC3128" s="3"/>
      <c r="BD3128" s="3"/>
      <c r="BF3128" s="5"/>
      <c r="BG3128" s="5"/>
      <c r="BH3128" s="5"/>
      <c r="BI3128" s="5"/>
      <c r="BJ3128" s="5"/>
      <c r="BK3128" s="3"/>
      <c r="BM3128" s="7"/>
      <c r="BN3128" s="3"/>
      <c r="BO3128" s="3"/>
      <c r="BQ3128" s="7"/>
      <c r="BR3128" s="3"/>
      <c r="BS3128" s="3"/>
      <c r="BV3128" s="4"/>
      <c r="BW3128" s="3"/>
      <c r="BX3128" s="3"/>
      <c r="BY3128" s="3"/>
      <c r="BZ3128" s="3"/>
      <c r="CA3128" s="3"/>
      <c r="CB3128" s="3"/>
      <c r="CC3128" s="3"/>
      <c r="CD3128" s="4"/>
      <c r="CE3128" s="4"/>
      <c r="CF3128" s="3"/>
      <c r="CG3128" s="3"/>
      <c r="CH3128" s="3"/>
      <c r="CI3128" s="3"/>
      <c r="CJ3128" s="3"/>
      <c r="CK3128" s="2"/>
      <c r="CL3128" s="2"/>
      <c r="CM3128" s="4"/>
      <c r="CN3128" s="4"/>
      <c r="CO3128" s="3"/>
      <c r="CP3128" s="4"/>
      <c r="CQ3128" s="3"/>
      <c r="CS3128" s="4"/>
      <c r="CT3128" s="3"/>
      <c r="CU3128" s="3"/>
    </row>
    <row r="3129" spans="1:99" ht="20.100000000000001" customHeight="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Y3129" s="4"/>
      <c r="Z3129" s="5"/>
      <c r="AB3129" s="6"/>
      <c r="AC3129" s="3"/>
      <c r="AD3129" s="3"/>
      <c r="AE3129" s="3"/>
      <c r="AF3129" s="3"/>
      <c r="AG3129" s="4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X3129" s="4"/>
      <c r="AZ3129" s="4"/>
      <c r="BA3129" s="4"/>
      <c r="BB3129" s="8"/>
      <c r="BC3129" s="3"/>
      <c r="BD3129" s="3"/>
      <c r="BF3129" s="5"/>
      <c r="BG3129" s="5"/>
      <c r="BH3129" s="5"/>
      <c r="BI3129" s="5"/>
      <c r="BJ3129" s="5"/>
      <c r="BK3129" s="3"/>
      <c r="BM3129" s="7"/>
      <c r="BN3129" s="3"/>
      <c r="BO3129" s="3"/>
      <c r="BQ3129" s="7"/>
      <c r="BR3129" s="3"/>
      <c r="BS3129" s="3"/>
      <c r="BV3129" s="4"/>
      <c r="BW3129" s="3"/>
      <c r="BX3129" s="3"/>
      <c r="BY3129" s="3"/>
      <c r="BZ3129" s="3"/>
      <c r="CA3129" s="3"/>
      <c r="CB3129" s="3"/>
      <c r="CC3129" s="3"/>
      <c r="CD3129" s="4"/>
      <c r="CE3129" s="4"/>
      <c r="CF3129" s="3"/>
      <c r="CG3129" s="3"/>
      <c r="CH3129" s="3"/>
      <c r="CI3129" s="3"/>
      <c r="CJ3129" s="3"/>
      <c r="CK3129" s="2"/>
      <c r="CL3129" s="2"/>
      <c r="CM3129" s="4"/>
      <c r="CN3129" s="4"/>
      <c r="CO3129" s="3"/>
      <c r="CP3129" s="4"/>
      <c r="CQ3129" s="3"/>
      <c r="CS3129" s="4"/>
      <c r="CT3129" s="3"/>
      <c r="CU3129" s="3"/>
    </row>
    <row r="3130" spans="1:99" ht="20.100000000000001" customHeight="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Y3130" s="4"/>
      <c r="Z3130" s="5"/>
      <c r="AB3130" s="6"/>
      <c r="AC3130" s="3"/>
      <c r="AD3130" s="3"/>
      <c r="AE3130" s="3"/>
      <c r="AF3130" s="3"/>
      <c r="AG3130" s="4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X3130" s="4"/>
      <c r="AZ3130" s="4"/>
      <c r="BA3130" s="4"/>
      <c r="BB3130" s="8"/>
      <c r="BC3130" s="3"/>
      <c r="BD3130" s="3"/>
      <c r="BF3130" s="5"/>
      <c r="BG3130" s="5"/>
      <c r="BH3130" s="5"/>
      <c r="BI3130" s="5"/>
      <c r="BJ3130" s="5"/>
      <c r="BK3130" s="3"/>
      <c r="BM3130" s="7"/>
      <c r="BN3130" s="3"/>
      <c r="BO3130" s="3"/>
      <c r="BQ3130" s="7"/>
      <c r="BR3130" s="3"/>
      <c r="BS3130" s="3"/>
      <c r="BV3130" s="4"/>
      <c r="BW3130" s="3"/>
      <c r="BX3130" s="3"/>
      <c r="BY3130" s="3"/>
      <c r="BZ3130" s="3"/>
      <c r="CA3130" s="3"/>
      <c r="CB3130" s="3"/>
      <c r="CC3130" s="3"/>
      <c r="CD3130" s="4"/>
      <c r="CE3130" s="4"/>
      <c r="CF3130" s="3"/>
      <c r="CG3130" s="3"/>
      <c r="CH3130" s="3"/>
      <c r="CI3130" s="3"/>
      <c r="CJ3130" s="3"/>
      <c r="CK3130" s="2"/>
      <c r="CL3130" s="2"/>
      <c r="CM3130" s="4"/>
      <c r="CN3130" s="4"/>
      <c r="CO3130" s="3"/>
      <c r="CP3130" s="4"/>
      <c r="CQ3130" s="3"/>
      <c r="CS3130" s="4"/>
      <c r="CT3130" s="3"/>
      <c r="CU3130" s="3"/>
    </row>
    <row r="3131" spans="1:99" ht="20.100000000000001" customHeight="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Y3131" s="4"/>
      <c r="Z3131" s="5"/>
      <c r="AB3131" s="6"/>
      <c r="AC3131" s="3"/>
      <c r="AD3131" s="3"/>
      <c r="AE3131" s="3"/>
      <c r="AF3131" s="3"/>
      <c r="AG3131" s="4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X3131" s="4"/>
      <c r="AZ3131" s="4"/>
      <c r="BA3131" s="4"/>
      <c r="BB3131" s="8"/>
      <c r="BC3131" s="3"/>
      <c r="BD3131" s="3"/>
      <c r="BF3131" s="5"/>
      <c r="BG3131" s="5"/>
      <c r="BH3131" s="5"/>
      <c r="BI3131" s="5"/>
      <c r="BJ3131" s="5"/>
      <c r="BK3131" s="3"/>
      <c r="BM3131" s="7"/>
      <c r="BN3131" s="3"/>
      <c r="BO3131" s="3"/>
      <c r="BQ3131" s="7"/>
      <c r="BR3131" s="3"/>
      <c r="BS3131" s="3"/>
      <c r="BV3131" s="4"/>
      <c r="BW3131" s="3"/>
      <c r="BX3131" s="3"/>
      <c r="BY3131" s="3"/>
      <c r="BZ3131" s="3"/>
      <c r="CA3131" s="3"/>
      <c r="CB3131" s="3"/>
      <c r="CC3131" s="3"/>
      <c r="CD3131" s="4"/>
      <c r="CE3131" s="4"/>
      <c r="CF3131" s="3"/>
      <c r="CG3131" s="3"/>
      <c r="CH3131" s="3"/>
      <c r="CI3131" s="3"/>
      <c r="CJ3131" s="3"/>
      <c r="CK3131" s="2"/>
      <c r="CL3131" s="2"/>
      <c r="CM3131" s="4"/>
      <c r="CN3131" s="4"/>
      <c r="CO3131" s="3"/>
      <c r="CP3131" s="4"/>
      <c r="CQ3131" s="3"/>
      <c r="CS3131" s="4"/>
      <c r="CT3131" s="3"/>
      <c r="CU3131" s="3"/>
    </row>
    <row r="3132" spans="1:99" ht="20.100000000000001" customHeight="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Y3132" s="4"/>
      <c r="Z3132" s="5"/>
      <c r="AB3132" s="6"/>
      <c r="AC3132" s="3"/>
      <c r="AD3132" s="3"/>
      <c r="AE3132" s="3"/>
      <c r="AF3132" s="3"/>
      <c r="AG3132" s="4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X3132" s="4"/>
      <c r="AZ3132" s="4"/>
      <c r="BA3132" s="4"/>
      <c r="BB3132" s="8"/>
      <c r="BC3132" s="3"/>
      <c r="BD3132" s="3"/>
      <c r="BF3132" s="5"/>
      <c r="BG3132" s="5"/>
      <c r="BH3132" s="5"/>
      <c r="BI3132" s="5"/>
      <c r="BJ3132" s="5"/>
      <c r="BK3132" s="3"/>
      <c r="BM3132" s="7"/>
      <c r="BN3132" s="3"/>
      <c r="BO3132" s="3"/>
      <c r="BQ3132" s="7"/>
      <c r="BR3132" s="3"/>
      <c r="BS3132" s="3"/>
      <c r="BV3132" s="4"/>
      <c r="BW3132" s="3"/>
      <c r="BX3132" s="3"/>
      <c r="BY3132" s="3"/>
      <c r="BZ3132" s="3"/>
      <c r="CA3132" s="3"/>
      <c r="CB3132" s="3"/>
      <c r="CC3132" s="3"/>
      <c r="CD3132" s="4"/>
      <c r="CE3132" s="4"/>
      <c r="CF3132" s="3"/>
      <c r="CG3132" s="3"/>
      <c r="CH3132" s="3"/>
      <c r="CI3132" s="3"/>
      <c r="CJ3132" s="3"/>
      <c r="CK3132" s="2"/>
      <c r="CL3132" s="2"/>
      <c r="CM3132" s="4"/>
      <c r="CN3132" s="4"/>
      <c r="CO3132" s="3"/>
      <c r="CP3132" s="4"/>
      <c r="CQ3132" s="3"/>
      <c r="CS3132" s="4"/>
      <c r="CT3132" s="3"/>
      <c r="CU3132" s="3"/>
    </row>
    <row r="3133" spans="1:99" ht="20.100000000000001" customHeight="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Y3133" s="4"/>
      <c r="Z3133" s="5"/>
      <c r="AB3133" s="6"/>
      <c r="AC3133" s="3"/>
      <c r="AD3133" s="3"/>
      <c r="AE3133" s="3"/>
      <c r="AF3133" s="3"/>
      <c r="AG3133" s="4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X3133" s="4"/>
      <c r="AZ3133" s="4"/>
      <c r="BA3133" s="4"/>
      <c r="BB3133" s="8"/>
      <c r="BC3133" s="3"/>
      <c r="BD3133" s="3"/>
      <c r="BF3133" s="5"/>
      <c r="BG3133" s="5"/>
      <c r="BH3133" s="5"/>
      <c r="BI3133" s="5"/>
      <c r="BJ3133" s="5"/>
      <c r="BK3133" s="3"/>
      <c r="BM3133" s="7"/>
      <c r="BN3133" s="3"/>
      <c r="BO3133" s="3"/>
      <c r="BQ3133" s="7"/>
      <c r="BR3133" s="3"/>
      <c r="BS3133" s="3"/>
      <c r="BV3133" s="4"/>
      <c r="BW3133" s="3"/>
      <c r="BX3133" s="3"/>
      <c r="BY3133" s="3"/>
      <c r="BZ3133" s="3"/>
      <c r="CA3133" s="3"/>
      <c r="CB3133" s="3"/>
      <c r="CC3133" s="3"/>
      <c r="CD3133" s="4"/>
      <c r="CE3133" s="4"/>
      <c r="CF3133" s="3"/>
      <c r="CG3133" s="3"/>
      <c r="CH3133" s="3"/>
      <c r="CI3133" s="3"/>
      <c r="CJ3133" s="3"/>
      <c r="CK3133" s="2"/>
      <c r="CL3133" s="2"/>
      <c r="CM3133" s="4"/>
      <c r="CN3133" s="4"/>
      <c r="CO3133" s="3"/>
      <c r="CP3133" s="4"/>
      <c r="CQ3133" s="3"/>
      <c r="CS3133" s="4"/>
      <c r="CT3133" s="3"/>
      <c r="CU3133" s="3"/>
    </row>
    <row r="3134" spans="1:99" ht="20.100000000000001" customHeight="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Y3134" s="4"/>
      <c r="Z3134" s="5"/>
      <c r="AB3134" s="6"/>
      <c r="AC3134" s="3"/>
      <c r="AD3134" s="3"/>
      <c r="AE3134" s="3"/>
      <c r="AF3134" s="3"/>
      <c r="AG3134" s="4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X3134" s="4"/>
      <c r="AZ3134" s="4"/>
      <c r="BA3134" s="4"/>
      <c r="BB3134" s="8"/>
      <c r="BC3134" s="3"/>
      <c r="BD3134" s="3"/>
      <c r="BF3134" s="5"/>
      <c r="BG3134" s="5"/>
      <c r="BH3134" s="5"/>
      <c r="BI3134" s="5"/>
      <c r="BJ3134" s="5"/>
      <c r="BK3134" s="3"/>
      <c r="BM3134" s="7"/>
      <c r="BN3134" s="3"/>
      <c r="BO3134" s="3"/>
      <c r="BQ3134" s="7"/>
      <c r="BR3134" s="3"/>
      <c r="BS3134" s="3"/>
      <c r="BV3134" s="4"/>
      <c r="BW3134" s="3"/>
      <c r="BX3134" s="3"/>
      <c r="BY3134" s="3"/>
      <c r="BZ3134" s="3"/>
      <c r="CA3134" s="3"/>
      <c r="CB3134" s="3"/>
      <c r="CC3134" s="3"/>
      <c r="CD3134" s="4"/>
      <c r="CE3134" s="4"/>
      <c r="CF3134" s="3"/>
      <c r="CG3134" s="3"/>
      <c r="CH3134" s="3"/>
      <c r="CI3134" s="3"/>
      <c r="CJ3134" s="3"/>
      <c r="CK3134" s="2"/>
      <c r="CL3134" s="2"/>
      <c r="CM3134" s="4"/>
      <c r="CN3134" s="4"/>
      <c r="CO3134" s="3"/>
      <c r="CP3134" s="4"/>
      <c r="CQ3134" s="3"/>
      <c r="CS3134" s="4"/>
      <c r="CT3134" s="3"/>
      <c r="CU3134" s="3"/>
    </row>
    <row r="3135" spans="1:99" ht="20.100000000000001" customHeight="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Y3135" s="4"/>
      <c r="Z3135" s="5"/>
      <c r="AB3135" s="6"/>
      <c r="AC3135" s="3"/>
      <c r="AD3135" s="3"/>
      <c r="AE3135" s="3"/>
      <c r="AF3135" s="3"/>
      <c r="AG3135" s="4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X3135" s="4"/>
      <c r="AZ3135" s="4"/>
      <c r="BA3135" s="4"/>
      <c r="BB3135" s="8"/>
      <c r="BC3135" s="3"/>
      <c r="BD3135" s="3"/>
      <c r="BF3135" s="5"/>
      <c r="BG3135" s="5"/>
      <c r="BH3135" s="5"/>
      <c r="BI3135" s="5"/>
      <c r="BJ3135" s="5"/>
      <c r="BK3135" s="3"/>
      <c r="BM3135" s="7"/>
      <c r="BN3135" s="3"/>
      <c r="BO3135" s="3"/>
      <c r="BQ3135" s="7"/>
      <c r="BR3135" s="3"/>
      <c r="BS3135" s="3"/>
      <c r="BV3135" s="4"/>
      <c r="BW3135" s="3"/>
      <c r="BX3135" s="3"/>
      <c r="BY3135" s="3"/>
      <c r="BZ3135" s="3"/>
      <c r="CA3135" s="3"/>
      <c r="CB3135" s="3"/>
      <c r="CC3135" s="3"/>
      <c r="CD3135" s="4"/>
      <c r="CE3135" s="4"/>
      <c r="CF3135" s="3"/>
      <c r="CG3135" s="3"/>
      <c r="CH3135" s="3"/>
      <c r="CI3135" s="3"/>
      <c r="CJ3135" s="3"/>
      <c r="CK3135" s="2"/>
      <c r="CL3135" s="2"/>
      <c r="CM3135" s="4"/>
      <c r="CN3135" s="4"/>
      <c r="CO3135" s="3"/>
      <c r="CP3135" s="4"/>
      <c r="CQ3135" s="3"/>
      <c r="CS3135" s="4"/>
      <c r="CT3135" s="3"/>
      <c r="CU3135" s="3"/>
    </row>
    <row r="3136" spans="1:99" ht="20.100000000000001" customHeight="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Y3136" s="4"/>
      <c r="Z3136" s="5"/>
      <c r="AB3136" s="6"/>
      <c r="AC3136" s="3"/>
      <c r="AD3136" s="3"/>
      <c r="AE3136" s="3"/>
      <c r="AF3136" s="3"/>
      <c r="AG3136" s="4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X3136" s="4"/>
      <c r="AZ3136" s="4"/>
      <c r="BA3136" s="4"/>
      <c r="BB3136" s="8"/>
      <c r="BC3136" s="3"/>
      <c r="BD3136" s="3"/>
      <c r="BF3136" s="5"/>
      <c r="BG3136" s="5"/>
      <c r="BH3136" s="5"/>
      <c r="BI3136" s="5"/>
      <c r="BJ3136" s="5"/>
      <c r="BK3136" s="3"/>
      <c r="BM3136" s="7"/>
      <c r="BN3136" s="3"/>
      <c r="BO3136" s="3"/>
      <c r="BQ3136" s="7"/>
      <c r="BR3136" s="3"/>
      <c r="BS3136" s="3"/>
      <c r="BV3136" s="4"/>
      <c r="BW3136" s="3"/>
      <c r="BX3136" s="3"/>
      <c r="BY3136" s="3"/>
      <c r="BZ3136" s="3"/>
      <c r="CA3136" s="3"/>
      <c r="CB3136" s="3"/>
      <c r="CC3136" s="3"/>
      <c r="CD3136" s="4"/>
      <c r="CE3136" s="4"/>
      <c r="CF3136" s="3"/>
      <c r="CG3136" s="3"/>
      <c r="CH3136" s="3"/>
      <c r="CI3136" s="3"/>
      <c r="CJ3136" s="3"/>
      <c r="CK3136" s="2"/>
      <c r="CL3136" s="2"/>
      <c r="CM3136" s="4"/>
      <c r="CN3136" s="4"/>
      <c r="CO3136" s="3"/>
      <c r="CP3136" s="4"/>
      <c r="CQ3136" s="3"/>
      <c r="CS3136" s="4"/>
      <c r="CT3136" s="3"/>
      <c r="CU3136" s="3"/>
    </row>
    <row r="3137" spans="1:99" ht="20.100000000000001" customHeight="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Y3137" s="4"/>
      <c r="Z3137" s="5"/>
      <c r="AB3137" s="6"/>
      <c r="AC3137" s="3"/>
      <c r="AD3137" s="3"/>
      <c r="AE3137" s="3"/>
      <c r="AF3137" s="3"/>
      <c r="AG3137" s="4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X3137" s="4"/>
      <c r="AZ3137" s="4"/>
      <c r="BA3137" s="4"/>
      <c r="BB3137" s="8"/>
      <c r="BC3137" s="3"/>
      <c r="BD3137" s="3"/>
      <c r="BF3137" s="5"/>
      <c r="BG3137" s="5"/>
      <c r="BH3137" s="5"/>
      <c r="BI3137" s="5"/>
      <c r="BJ3137" s="5"/>
      <c r="BK3137" s="3"/>
      <c r="BM3137" s="7"/>
      <c r="BN3137" s="3"/>
      <c r="BO3137" s="3"/>
      <c r="BQ3137" s="7"/>
      <c r="BR3137" s="3"/>
      <c r="BS3137" s="3"/>
      <c r="BV3137" s="4"/>
      <c r="BW3137" s="3"/>
      <c r="BX3137" s="3"/>
      <c r="BY3137" s="3"/>
      <c r="BZ3137" s="3"/>
      <c r="CA3137" s="3"/>
      <c r="CB3137" s="3"/>
      <c r="CC3137" s="3"/>
      <c r="CD3137" s="4"/>
      <c r="CE3137" s="4"/>
      <c r="CF3137" s="3"/>
      <c r="CG3137" s="3"/>
      <c r="CH3137" s="3"/>
      <c r="CI3137" s="3"/>
      <c r="CJ3137" s="3"/>
      <c r="CK3137" s="2"/>
      <c r="CL3137" s="2"/>
      <c r="CM3137" s="4"/>
      <c r="CN3137" s="4"/>
      <c r="CO3137" s="3"/>
      <c r="CP3137" s="4"/>
      <c r="CQ3137" s="3"/>
      <c r="CS3137" s="4"/>
      <c r="CT3137" s="3"/>
      <c r="CU3137" s="3"/>
    </row>
    <row r="3138" spans="1:99" ht="20.100000000000001" customHeight="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Y3138" s="4"/>
      <c r="Z3138" s="5"/>
      <c r="AB3138" s="6"/>
      <c r="AC3138" s="3"/>
      <c r="AD3138" s="3"/>
      <c r="AE3138" s="3"/>
      <c r="AF3138" s="3"/>
      <c r="AG3138" s="4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X3138" s="4"/>
      <c r="AZ3138" s="4"/>
      <c r="BA3138" s="4"/>
      <c r="BB3138" s="8"/>
      <c r="BC3138" s="3"/>
      <c r="BD3138" s="3"/>
      <c r="BF3138" s="5"/>
      <c r="BG3138" s="5"/>
      <c r="BH3138" s="5"/>
      <c r="BI3138" s="5"/>
      <c r="BJ3138" s="5"/>
      <c r="BK3138" s="3"/>
      <c r="BM3138" s="7"/>
      <c r="BN3138" s="3"/>
      <c r="BO3138" s="3"/>
      <c r="BQ3138" s="7"/>
      <c r="BR3138" s="3"/>
      <c r="BS3138" s="3"/>
      <c r="BV3138" s="4"/>
      <c r="BW3138" s="3"/>
      <c r="BX3138" s="3"/>
      <c r="BY3138" s="3"/>
      <c r="BZ3138" s="3"/>
      <c r="CA3138" s="3"/>
      <c r="CB3138" s="3"/>
      <c r="CC3138" s="3"/>
      <c r="CD3138" s="4"/>
      <c r="CE3138" s="4"/>
      <c r="CF3138" s="3"/>
      <c r="CG3138" s="3"/>
      <c r="CH3138" s="3"/>
      <c r="CI3138" s="3"/>
      <c r="CJ3138" s="3"/>
      <c r="CK3138" s="2"/>
      <c r="CL3138" s="2"/>
      <c r="CM3138" s="4"/>
      <c r="CN3138" s="4"/>
      <c r="CO3138" s="3"/>
      <c r="CP3138" s="4"/>
      <c r="CQ3138" s="3"/>
      <c r="CS3138" s="4"/>
      <c r="CT3138" s="3"/>
      <c r="CU3138" s="3"/>
    </row>
    <row r="3139" spans="1:99" ht="20.100000000000001" customHeight="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Y3139" s="4"/>
      <c r="Z3139" s="5"/>
      <c r="AB3139" s="6"/>
      <c r="AC3139" s="3"/>
      <c r="AD3139" s="3"/>
      <c r="AE3139" s="3"/>
      <c r="AF3139" s="3"/>
      <c r="AG3139" s="4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X3139" s="4"/>
      <c r="AZ3139" s="4"/>
      <c r="BA3139" s="4"/>
      <c r="BB3139" s="8"/>
      <c r="BC3139" s="3"/>
      <c r="BD3139" s="3"/>
      <c r="BF3139" s="5"/>
      <c r="BG3139" s="5"/>
      <c r="BH3139" s="5"/>
      <c r="BI3139" s="5"/>
      <c r="BJ3139" s="5"/>
      <c r="BK3139" s="3"/>
      <c r="BM3139" s="7"/>
      <c r="BN3139" s="3"/>
      <c r="BO3139" s="3"/>
      <c r="BQ3139" s="7"/>
      <c r="BR3139" s="3"/>
      <c r="BS3139" s="3"/>
      <c r="BV3139" s="4"/>
      <c r="BW3139" s="3"/>
      <c r="BX3139" s="3"/>
      <c r="BY3139" s="3"/>
      <c r="BZ3139" s="3"/>
      <c r="CA3139" s="3"/>
      <c r="CB3139" s="3"/>
      <c r="CC3139" s="3"/>
      <c r="CD3139" s="4"/>
      <c r="CE3139" s="4"/>
      <c r="CF3139" s="3"/>
      <c r="CG3139" s="3"/>
      <c r="CH3139" s="3"/>
      <c r="CI3139" s="3"/>
      <c r="CJ3139" s="3"/>
      <c r="CK3139" s="2"/>
      <c r="CL3139" s="2"/>
      <c r="CM3139" s="4"/>
      <c r="CN3139" s="4"/>
      <c r="CO3139" s="3"/>
      <c r="CP3139" s="4"/>
      <c r="CQ3139" s="3"/>
      <c r="CS3139" s="4"/>
      <c r="CT3139" s="3"/>
      <c r="CU3139" s="3"/>
    </row>
    <row r="3140" spans="1:99" ht="20.100000000000001" customHeight="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Y3140" s="4"/>
      <c r="Z3140" s="5"/>
      <c r="AB3140" s="6"/>
      <c r="AC3140" s="3"/>
      <c r="AD3140" s="3"/>
      <c r="AE3140" s="3"/>
      <c r="AF3140" s="3"/>
      <c r="AG3140" s="4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X3140" s="4"/>
      <c r="AZ3140" s="4"/>
      <c r="BA3140" s="4"/>
      <c r="BB3140" s="8"/>
      <c r="BC3140" s="3"/>
      <c r="BD3140" s="3"/>
      <c r="BF3140" s="5"/>
      <c r="BG3140" s="5"/>
      <c r="BH3140" s="5"/>
      <c r="BI3140" s="5"/>
      <c r="BJ3140" s="5"/>
      <c r="BK3140" s="3"/>
      <c r="BM3140" s="7"/>
      <c r="BN3140" s="3"/>
      <c r="BO3140" s="3"/>
      <c r="BQ3140" s="7"/>
      <c r="BR3140" s="3"/>
      <c r="BS3140" s="3"/>
      <c r="BV3140" s="4"/>
      <c r="BW3140" s="3"/>
      <c r="BX3140" s="3"/>
      <c r="BY3140" s="3"/>
      <c r="BZ3140" s="3"/>
      <c r="CA3140" s="3"/>
      <c r="CB3140" s="3"/>
      <c r="CC3140" s="3"/>
      <c r="CD3140" s="4"/>
      <c r="CE3140" s="4"/>
      <c r="CF3140" s="3"/>
      <c r="CG3140" s="3"/>
      <c r="CH3140" s="3"/>
      <c r="CI3140" s="3"/>
      <c r="CJ3140" s="3"/>
      <c r="CK3140" s="2"/>
      <c r="CL3140" s="2"/>
      <c r="CM3140" s="4"/>
      <c r="CN3140" s="4"/>
      <c r="CO3140" s="3"/>
      <c r="CP3140" s="4"/>
      <c r="CQ3140" s="3"/>
      <c r="CS3140" s="4"/>
      <c r="CT3140" s="3"/>
      <c r="CU3140" s="3"/>
    </row>
    <row r="3141" spans="1:99" ht="20.100000000000001" customHeight="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Y3141" s="4"/>
      <c r="Z3141" s="5"/>
      <c r="AB3141" s="6"/>
      <c r="AC3141" s="3"/>
      <c r="AD3141" s="3"/>
      <c r="AE3141" s="3"/>
      <c r="AF3141" s="3"/>
      <c r="AG3141" s="4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X3141" s="4"/>
      <c r="AZ3141" s="4"/>
      <c r="BA3141" s="4"/>
      <c r="BB3141" s="8"/>
      <c r="BC3141" s="3"/>
      <c r="BD3141" s="3"/>
      <c r="BF3141" s="5"/>
      <c r="BG3141" s="5"/>
      <c r="BH3141" s="5"/>
      <c r="BI3141" s="5"/>
      <c r="BJ3141" s="5"/>
      <c r="BK3141" s="3"/>
      <c r="BM3141" s="7"/>
      <c r="BN3141" s="3"/>
      <c r="BO3141" s="3"/>
      <c r="BQ3141" s="7"/>
      <c r="BR3141" s="3"/>
      <c r="BS3141" s="3"/>
      <c r="BV3141" s="4"/>
      <c r="BW3141" s="3"/>
      <c r="BX3141" s="3"/>
      <c r="BY3141" s="3"/>
      <c r="BZ3141" s="3"/>
      <c r="CA3141" s="3"/>
      <c r="CB3141" s="3"/>
      <c r="CC3141" s="3"/>
      <c r="CD3141" s="4"/>
      <c r="CE3141" s="4"/>
      <c r="CF3141" s="3"/>
      <c r="CG3141" s="3"/>
      <c r="CH3141" s="3"/>
      <c r="CI3141" s="3"/>
      <c r="CJ3141" s="3"/>
      <c r="CK3141" s="2"/>
      <c r="CL3141" s="2"/>
      <c r="CM3141" s="4"/>
      <c r="CN3141" s="4"/>
      <c r="CO3141" s="3"/>
      <c r="CP3141" s="4"/>
      <c r="CQ3141" s="3"/>
      <c r="CS3141" s="4"/>
      <c r="CT3141" s="3"/>
      <c r="CU3141" s="3"/>
    </row>
    <row r="3142" spans="1:99" ht="20.100000000000001" customHeight="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Y3142" s="4"/>
      <c r="Z3142" s="5"/>
      <c r="AB3142" s="6"/>
      <c r="AC3142" s="3"/>
      <c r="AD3142" s="3"/>
      <c r="AE3142" s="3"/>
      <c r="AF3142" s="3"/>
      <c r="AG3142" s="4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X3142" s="4"/>
      <c r="AZ3142" s="4"/>
      <c r="BA3142" s="4"/>
      <c r="BB3142" s="8"/>
      <c r="BC3142" s="3"/>
      <c r="BD3142" s="3"/>
      <c r="BF3142" s="5"/>
      <c r="BG3142" s="5"/>
      <c r="BH3142" s="5"/>
      <c r="BI3142" s="5"/>
      <c r="BJ3142" s="5"/>
      <c r="BK3142" s="3"/>
      <c r="BM3142" s="7"/>
      <c r="BN3142" s="3"/>
      <c r="BO3142" s="3"/>
      <c r="BQ3142" s="7"/>
      <c r="BR3142" s="3"/>
      <c r="BS3142" s="3"/>
      <c r="BV3142" s="4"/>
      <c r="BW3142" s="3"/>
      <c r="BX3142" s="3"/>
      <c r="BY3142" s="3"/>
      <c r="BZ3142" s="3"/>
      <c r="CA3142" s="3"/>
      <c r="CB3142" s="3"/>
      <c r="CC3142" s="3"/>
      <c r="CD3142" s="4"/>
      <c r="CE3142" s="4"/>
      <c r="CF3142" s="3"/>
      <c r="CG3142" s="3"/>
      <c r="CH3142" s="3"/>
      <c r="CI3142" s="3"/>
      <c r="CJ3142" s="3"/>
      <c r="CK3142" s="2"/>
      <c r="CL3142" s="2"/>
      <c r="CM3142" s="4"/>
      <c r="CN3142" s="4"/>
      <c r="CO3142" s="3"/>
      <c r="CP3142" s="4"/>
      <c r="CQ3142" s="3"/>
      <c r="CS3142" s="4"/>
      <c r="CT3142" s="3"/>
      <c r="CU3142" s="3"/>
    </row>
    <row r="3143" spans="1:99" ht="20.100000000000001" customHeight="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Y3143" s="4"/>
      <c r="Z3143" s="5"/>
      <c r="AB3143" s="6"/>
      <c r="AC3143" s="3"/>
      <c r="AD3143" s="3"/>
      <c r="AE3143" s="3"/>
      <c r="AF3143" s="3"/>
      <c r="AG3143" s="4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X3143" s="4"/>
      <c r="AZ3143" s="4"/>
      <c r="BA3143" s="4"/>
      <c r="BB3143" s="8"/>
      <c r="BC3143" s="3"/>
      <c r="BD3143" s="3"/>
      <c r="BF3143" s="5"/>
      <c r="BG3143" s="5"/>
      <c r="BH3143" s="5"/>
      <c r="BI3143" s="5"/>
      <c r="BJ3143" s="5"/>
      <c r="BK3143" s="3"/>
      <c r="BM3143" s="7"/>
      <c r="BN3143" s="3"/>
      <c r="BO3143" s="3"/>
      <c r="BQ3143" s="7"/>
      <c r="BR3143" s="3"/>
      <c r="BS3143" s="3"/>
      <c r="BV3143" s="4"/>
      <c r="BW3143" s="3"/>
      <c r="BX3143" s="3"/>
      <c r="BY3143" s="3"/>
      <c r="BZ3143" s="3"/>
      <c r="CA3143" s="3"/>
      <c r="CB3143" s="3"/>
      <c r="CC3143" s="3"/>
      <c r="CD3143" s="4"/>
      <c r="CE3143" s="4"/>
      <c r="CF3143" s="3"/>
      <c r="CG3143" s="3"/>
      <c r="CH3143" s="3"/>
      <c r="CI3143" s="3"/>
      <c r="CJ3143" s="3"/>
      <c r="CK3143" s="2"/>
      <c r="CL3143" s="2"/>
      <c r="CM3143" s="4"/>
      <c r="CN3143" s="4"/>
      <c r="CO3143" s="3"/>
      <c r="CP3143" s="4"/>
      <c r="CQ3143" s="3"/>
      <c r="CS3143" s="4"/>
      <c r="CT3143" s="3"/>
      <c r="CU3143" s="3"/>
    </row>
    <row r="3144" spans="1:99" ht="20.100000000000001" customHeight="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Y3144" s="4"/>
      <c r="Z3144" s="5"/>
      <c r="AB3144" s="6"/>
      <c r="AC3144" s="3"/>
      <c r="AD3144" s="3"/>
      <c r="AE3144" s="3"/>
      <c r="AF3144" s="3"/>
      <c r="AG3144" s="4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X3144" s="4"/>
      <c r="AZ3144" s="4"/>
      <c r="BA3144" s="4"/>
      <c r="BB3144" s="8"/>
      <c r="BC3144" s="3"/>
      <c r="BD3144" s="3"/>
      <c r="BF3144" s="5"/>
      <c r="BG3144" s="5"/>
      <c r="BH3144" s="5"/>
      <c r="BI3144" s="5"/>
      <c r="BJ3144" s="5"/>
      <c r="BK3144" s="3"/>
      <c r="BM3144" s="7"/>
      <c r="BN3144" s="3"/>
      <c r="BO3144" s="3"/>
      <c r="BQ3144" s="7"/>
      <c r="BR3144" s="3"/>
      <c r="BS3144" s="3"/>
      <c r="BV3144" s="4"/>
      <c r="BW3144" s="3"/>
      <c r="BX3144" s="3"/>
      <c r="BY3144" s="3"/>
      <c r="BZ3144" s="3"/>
      <c r="CA3144" s="3"/>
      <c r="CB3144" s="3"/>
      <c r="CC3144" s="3"/>
      <c r="CD3144" s="4"/>
      <c r="CE3144" s="4"/>
      <c r="CF3144" s="3"/>
      <c r="CG3144" s="3"/>
      <c r="CH3144" s="3"/>
      <c r="CI3144" s="3"/>
      <c r="CJ3144" s="3"/>
      <c r="CK3144" s="2"/>
      <c r="CL3144" s="2"/>
      <c r="CM3144" s="4"/>
      <c r="CN3144" s="4"/>
      <c r="CO3144" s="3"/>
      <c r="CP3144" s="4"/>
      <c r="CQ3144" s="3"/>
      <c r="CS3144" s="4"/>
      <c r="CT3144" s="3"/>
      <c r="CU3144" s="3"/>
    </row>
    <row r="3145" spans="1:99" ht="20.100000000000001" customHeight="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Y3145" s="4"/>
      <c r="Z3145" s="5"/>
      <c r="AB3145" s="6"/>
      <c r="AC3145" s="3"/>
      <c r="AD3145" s="3"/>
      <c r="AE3145" s="3"/>
      <c r="AF3145" s="3"/>
      <c r="AG3145" s="4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X3145" s="4"/>
      <c r="AZ3145" s="4"/>
      <c r="BA3145" s="4"/>
      <c r="BB3145" s="8"/>
      <c r="BC3145" s="3"/>
      <c r="BD3145" s="3"/>
      <c r="BF3145" s="5"/>
      <c r="BG3145" s="5"/>
      <c r="BH3145" s="5"/>
      <c r="BI3145" s="5"/>
      <c r="BJ3145" s="5"/>
      <c r="BK3145" s="3"/>
      <c r="BM3145" s="7"/>
      <c r="BN3145" s="3"/>
      <c r="BO3145" s="3"/>
      <c r="BQ3145" s="7"/>
      <c r="BR3145" s="3"/>
      <c r="BS3145" s="3"/>
      <c r="BV3145" s="4"/>
      <c r="BW3145" s="3"/>
      <c r="BX3145" s="3"/>
      <c r="BY3145" s="3"/>
      <c r="BZ3145" s="3"/>
      <c r="CA3145" s="3"/>
      <c r="CB3145" s="3"/>
      <c r="CC3145" s="3"/>
      <c r="CD3145" s="4"/>
      <c r="CE3145" s="4"/>
      <c r="CF3145" s="3"/>
      <c r="CG3145" s="3"/>
      <c r="CH3145" s="3"/>
      <c r="CI3145" s="3"/>
      <c r="CJ3145" s="3"/>
      <c r="CK3145" s="2"/>
      <c r="CL3145" s="2"/>
      <c r="CM3145" s="4"/>
      <c r="CN3145" s="4"/>
      <c r="CO3145" s="3"/>
      <c r="CP3145" s="4"/>
      <c r="CQ3145" s="3"/>
      <c r="CS3145" s="4"/>
      <c r="CT3145" s="3"/>
      <c r="CU3145" s="3"/>
    </row>
    <row r="3146" spans="1:99" ht="20.100000000000001" customHeight="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Y3146" s="4"/>
      <c r="Z3146" s="5"/>
      <c r="AB3146" s="6"/>
      <c r="AC3146" s="3"/>
      <c r="AD3146" s="3"/>
      <c r="AE3146" s="3"/>
      <c r="AF3146" s="3"/>
      <c r="AG3146" s="4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X3146" s="4"/>
      <c r="AZ3146" s="4"/>
      <c r="BA3146" s="4"/>
      <c r="BB3146" s="8"/>
      <c r="BC3146" s="3"/>
      <c r="BD3146" s="3"/>
      <c r="BF3146" s="5"/>
      <c r="BG3146" s="5"/>
      <c r="BH3146" s="5"/>
      <c r="BI3146" s="5"/>
      <c r="BJ3146" s="5"/>
      <c r="BK3146" s="3"/>
      <c r="BM3146" s="7"/>
      <c r="BN3146" s="3"/>
      <c r="BO3146" s="3"/>
      <c r="BQ3146" s="7"/>
      <c r="BR3146" s="3"/>
      <c r="BS3146" s="3"/>
      <c r="BV3146" s="4"/>
      <c r="BW3146" s="3"/>
      <c r="BX3146" s="3"/>
      <c r="BY3146" s="3"/>
      <c r="BZ3146" s="3"/>
      <c r="CA3146" s="3"/>
      <c r="CB3146" s="3"/>
      <c r="CC3146" s="3"/>
      <c r="CD3146" s="4"/>
      <c r="CE3146" s="4"/>
      <c r="CF3146" s="3"/>
      <c r="CG3146" s="3"/>
      <c r="CH3146" s="3"/>
      <c r="CI3146" s="3"/>
      <c r="CJ3146" s="3"/>
      <c r="CK3146" s="2"/>
      <c r="CL3146" s="2"/>
      <c r="CM3146" s="4"/>
      <c r="CN3146" s="4"/>
      <c r="CO3146" s="3"/>
      <c r="CP3146" s="4"/>
      <c r="CQ3146" s="3"/>
      <c r="CS3146" s="4"/>
      <c r="CT3146" s="3"/>
      <c r="CU3146" s="3"/>
    </row>
    <row r="3147" spans="1:99" ht="20.100000000000001" customHeight="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Y3147" s="4"/>
      <c r="Z3147" s="5"/>
      <c r="AB3147" s="6"/>
      <c r="AC3147" s="3"/>
      <c r="AD3147" s="3"/>
      <c r="AE3147" s="3"/>
      <c r="AF3147" s="3"/>
      <c r="AG3147" s="4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X3147" s="4"/>
      <c r="AZ3147" s="4"/>
      <c r="BA3147" s="4"/>
      <c r="BB3147" s="8"/>
      <c r="BC3147" s="3"/>
      <c r="BD3147" s="3"/>
      <c r="BF3147" s="5"/>
      <c r="BG3147" s="5"/>
      <c r="BH3147" s="5"/>
      <c r="BI3147" s="5"/>
      <c r="BJ3147" s="5"/>
      <c r="BK3147" s="3"/>
      <c r="BM3147" s="7"/>
      <c r="BN3147" s="3"/>
      <c r="BO3147" s="3"/>
      <c r="BQ3147" s="7"/>
      <c r="BR3147" s="3"/>
      <c r="BS3147" s="3"/>
      <c r="BV3147" s="4"/>
      <c r="BW3147" s="3"/>
      <c r="BX3147" s="3"/>
      <c r="BY3147" s="3"/>
      <c r="BZ3147" s="3"/>
      <c r="CA3147" s="3"/>
      <c r="CB3147" s="3"/>
      <c r="CC3147" s="3"/>
      <c r="CD3147" s="4"/>
      <c r="CE3147" s="4"/>
      <c r="CF3147" s="3"/>
      <c r="CG3147" s="3"/>
      <c r="CH3147" s="3"/>
      <c r="CI3147" s="3"/>
      <c r="CJ3147" s="3"/>
      <c r="CK3147" s="2"/>
      <c r="CL3147" s="2"/>
      <c r="CM3147" s="4"/>
      <c r="CN3147" s="4"/>
      <c r="CO3147" s="3"/>
      <c r="CP3147" s="4"/>
      <c r="CQ3147" s="3"/>
      <c r="CS3147" s="4"/>
      <c r="CT3147" s="3"/>
      <c r="CU3147" s="3"/>
    </row>
    <row r="3148" spans="1:99" ht="20.100000000000001" customHeight="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Y3148" s="4"/>
      <c r="Z3148" s="5"/>
      <c r="AB3148" s="6"/>
      <c r="AC3148" s="3"/>
      <c r="AD3148" s="3"/>
      <c r="AE3148" s="3"/>
      <c r="AF3148" s="3"/>
      <c r="AG3148" s="4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X3148" s="4"/>
      <c r="AZ3148" s="4"/>
      <c r="BA3148" s="4"/>
      <c r="BB3148" s="8"/>
      <c r="BC3148" s="3"/>
      <c r="BD3148" s="3"/>
      <c r="BF3148" s="5"/>
      <c r="BG3148" s="5"/>
      <c r="BH3148" s="5"/>
      <c r="BI3148" s="5"/>
      <c r="BJ3148" s="5"/>
      <c r="BK3148" s="3"/>
      <c r="BM3148" s="7"/>
      <c r="BN3148" s="3"/>
      <c r="BO3148" s="3"/>
      <c r="BQ3148" s="7"/>
      <c r="BR3148" s="3"/>
      <c r="BS3148" s="3"/>
      <c r="BV3148" s="4"/>
      <c r="BW3148" s="3"/>
      <c r="BX3148" s="3"/>
      <c r="BY3148" s="3"/>
      <c r="BZ3148" s="3"/>
      <c r="CA3148" s="3"/>
      <c r="CB3148" s="3"/>
      <c r="CC3148" s="3"/>
      <c r="CD3148" s="4"/>
      <c r="CE3148" s="4"/>
      <c r="CF3148" s="3"/>
      <c r="CG3148" s="3"/>
      <c r="CH3148" s="3"/>
      <c r="CI3148" s="3"/>
      <c r="CJ3148" s="3"/>
      <c r="CK3148" s="2"/>
      <c r="CL3148" s="2"/>
      <c r="CM3148" s="4"/>
      <c r="CN3148" s="4"/>
      <c r="CO3148" s="3"/>
      <c r="CP3148" s="4"/>
      <c r="CQ3148" s="3"/>
      <c r="CS3148" s="4"/>
      <c r="CT3148" s="3"/>
      <c r="CU3148" s="3"/>
    </row>
    <row r="3149" spans="1:99" ht="20.100000000000001" customHeight="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Y3149" s="4"/>
      <c r="Z3149" s="5"/>
      <c r="AB3149" s="6"/>
      <c r="AC3149" s="3"/>
      <c r="AD3149" s="3"/>
      <c r="AE3149" s="3"/>
      <c r="AF3149" s="3"/>
      <c r="AG3149" s="4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X3149" s="4"/>
      <c r="AZ3149" s="4"/>
      <c r="BA3149" s="4"/>
      <c r="BB3149" s="8"/>
      <c r="BC3149" s="3"/>
      <c r="BD3149" s="3"/>
      <c r="BF3149" s="5"/>
      <c r="BG3149" s="5"/>
      <c r="BH3149" s="5"/>
      <c r="BI3149" s="5"/>
      <c r="BJ3149" s="5"/>
      <c r="BK3149" s="3"/>
      <c r="BM3149" s="7"/>
      <c r="BN3149" s="3"/>
      <c r="BO3149" s="3"/>
      <c r="BQ3149" s="7"/>
      <c r="BR3149" s="3"/>
      <c r="BS3149" s="3"/>
      <c r="BV3149" s="4"/>
      <c r="BW3149" s="3"/>
      <c r="BX3149" s="3"/>
      <c r="BY3149" s="3"/>
      <c r="BZ3149" s="3"/>
      <c r="CA3149" s="3"/>
      <c r="CB3149" s="3"/>
      <c r="CC3149" s="3"/>
      <c r="CD3149" s="4"/>
      <c r="CE3149" s="4"/>
      <c r="CF3149" s="3"/>
      <c r="CG3149" s="3"/>
      <c r="CH3149" s="3"/>
      <c r="CI3149" s="3"/>
      <c r="CJ3149" s="3"/>
      <c r="CK3149" s="2"/>
      <c r="CL3149" s="2"/>
      <c r="CM3149" s="4"/>
      <c r="CN3149" s="4"/>
      <c r="CO3149" s="3"/>
      <c r="CP3149" s="4"/>
      <c r="CQ3149" s="3"/>
      <c r="CS3149" s="4"/>
      <c r="CT3149" s="3"/>
      <c r="CU3149" s="3"/>
    </row>
    <row r="3150" spans="1:99" ht="20.100000000000001" customHeight="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Y3150" s="4"/>
      <c r="Z3150" s="5"/>
      <c r="AB3150" s="6"/>
      <c r="AC3150" s="3"/>
      <c r="AD3150" s="3"/>
      <c r="AE3150" s="3"/>
      <c r="AF3150" s="3"/>
      <c r="AG3150" s="4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X3150" s="4"/>
      <c r="AZ3150" s="4"/>
      <c r="BA3150" s="4"/>
      <c r="BB3150" s="8"/>
      <c r="BC3150" s="3"/>
      <c r="BD3150" s="3"/>
      <c r="BF3150" s="5"/>
      <c r="BG3150" s="5"/>
      <c r="BH3150" s="5"/>
      <c r="BI3150" s="5"/>
      <c r="BJ3150" s="5"/>
      <c r="BK3150" s="3"/>
      <c r="BM3150" s="7"/>
      <c r="BN3150" s="3"/>
      <c r="BO3150" s="3"/>
      <c r="BQ3150" s="7"/>
      <c r="BR3150" s="3"/>
      <c r="BS3150" s="3"/>
      <c r="BV3150" s="4"/>
      <c r="BW3150" s="3"/>
      <c r="BX3150" s="3"/>
      <c r="BY3150" s="3"/>
      <c r="BZ3150" s="3"/>
      <c r="CA3150" s="3"/>
      <c r="CB3150" s="3"/>
      <c r="CC3150" s="3"/>
      <c r="CD3150" s="4"/>
      <c r="CE3150" s="4"/>
      <c r="CF3150" s="3"/>
      <c r="CG3150" s="3"/>
      <c r="CH3150" s="3"/>
      <c r="CI3150" s="3"/>
      <c r="CJ3150" s="3"/>
      <c r="CK3150" s="2"/>
      <c r="CL3150" s="2"/>
      <c r="CM3150" s="4"/>
      <c r="CN3150" s="4"/>
      <c r="CO3150" s="3"/>
      <c r="CP3150" s="4"/>
      <c r="CQ3150" s="3"/>
      <c r="CS3150" s="4"/>
      <c r="CT3150" s="3"/>
      <c r="CU3150" s="3"/>
    </row>
    <row r="3151" spans="1:99" ht="20.100000000000001" customHeight="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Y3151" s="4"/>
      <c r="Z3151" s="5"/>
      <c r="AB3151" s="6"/>
      <c r="AC3151" s="3"/>
      <c r="AD3151" s="3"/>
      <c r="AE3151" s="3"/>
      <c r="AF3151" s="3"/>
      <c r="AG3151" s="4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X3151" s="4"/>
      <c r="AZ3151" s="4"/>
      <c r="BA3151" s="4"/>
      <c r="BB3151" s="8"/>
      <c r="BC3151" s="3"/>
      <c r="BD3151" s="3"/>
      <c r="BF3151" s="5"/>
      <c r="BG3151" s="5"/>
      <c r="BH3151" s="5"/>
      <c r="BI3151" s="5"/>
      <c r="BJ3151" s="5"/>
      <c r="BK3151" s="3"/>
      <c r="BM3151" s="7"/>
      <c r="BN3151" s="3"/>
      <c r="BO3151" s="3"/>
      <c r="BQ3151" s="7"/>
      <c r="BR3151" s="3"/>
      <c r="BS3151" s="3"/>
      <c r="BV3151" s="4"/>
      <c r="BW3151" s="3"/>
      <c r="BX3151" s="3"/>
      <c r="BY3151" s="3"/>
      <c r="BZ3151" s="3"/>
      <c r="CA3151" s="3"/>
      <c r="CB3151" s="3"/>
      <c r="CC3151" s="3"/>
      <c r="CD3151" s="4"/>
      <c r="CE3151" s="4"/>
      <c r="CF3151" s="3"/>
      <c r="CG3151" s="3"/>
      <c r="CH3151" s="3"/>
      <c r="CI3151" s="3"/>
      <c r="CJ3151" s="3"/>
      <c r="CK3151" s="2"/>
      <c r="CL3151" s="2"/>
      <c r="CM3151" s="4"/>
      <c r="CN3151" s="4"/>
      <c r="CO3151" s="3"/>
      <c r="CP3151" s="4"/>
      <c r="CQ3151" s="3"/>
      <c r="CS3151" s="4"/>
      <c r="CT3151" s="3"/>
      <c r="CU3151" s="3"/>
    </row>
    <row r="3152" spans="1:99" ht="20.100000000000001" customHeight="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Y3152" s="4"/>
      <c r="Z3152" s="5"/>
      <c r="AB3152" s="6"/>
      <c r="AC3152" s="3"/>
      <c r="AD3152" s="3"/>
      <c r="AE3152" s="3"/>
      <c r="AF3152" s="3"/>
      <c r="AG3152" s="4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X3152" s="4"/>
      <c r="AZ3152" s="4"/>
      <c r="BA3152" s="4"/>
      <c r="BB3152" s="8"/>
      <c r="BC3152" s="3"/>
      <c r="BD3152" s="3"/>
      <c r="BF3152" s="5"/>
      <c r="BG3152" s="5"/>
      <c r="BH3152" s="5"/>
      <c r="BI3152" s="5"/>
      <c r="BJ3152" s="5"/>
      <c r="BK3152" s="3"/>
      <c r="BM3152" s="7"/>
      <c r="BN3152" s="3"/>
      <c r="BO3152" s="3"/>
      <c r="BQ3152" s="7"/>
      <c r="BR3152" s="3"/>
      <c r="BS3152" s="3"/>
      <c r="BV3152" s="4"/>
      <c r="BW3152" s="3"/>
      <c r="BX3152" s="3"/>
      <c r="BY3152" s="3"/>
      <c r="BZ3152" s="3"/>
      <c r="CA3152" s="3"/>
      <c r="CB3152" s="3"/>
      <c r="CC3152" s="3"/>
      <c r="CD3152" s="4"/>
      <c r="CE3152" s="4"/>
      <c r="CF3152" s="3"/>
      <c r="CG3152" s="3"/>
      <c r="CH3152" s="3"/>
      <c r="CI3152" s="3"/>
      <c r="CJ3152" s="3"/>
      <c r="CK3152" s="2"/>
      <c r="CL3152" s="2"/>
      <c r="CM3152" s="4"/>
      <c r="CN3152" s="4"/>
      <c r="CO3152" s="3"/>
      <c r="CP3152" s="4"/>
      <c r="CQ3152" s="3"/>
      <c r="CS3152" s="4"/>
      <c r="CT3152" s="3"/>
      <c r="CU3152" s="3"/>
    </row>
    <row r="3153" spans="1:99" ht="20.100000000000001" customHeight="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Y3153" s="4"/>
      <c r="Z3153" s="5"/>
      <c r="AB3153" s="6"/>
      <c r="AC3153" s="3"/>
      <c r="AD3153" s="3"/>
      <c r="AE3153" s="3"/>
      <c r="AF3153" s="3"/>
      <c r="AG3153" s="4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X3153" s="4"/>
      <c r="AZ3153" s="4"/>
      <c r="BA3153" s="4"/>
      <c r="BB3153" s="8"/>
      <c r="BC3153" s="3"/>
      <c r="BD3153" s="3"/>
      <c r="BF3153" s="5"/>
      <c r="BG3153" s="5"/>
      <c r="BH3153" s="5"/>
      <c r="BI3153" s="5"/>
      <c r="BJ3153" s="5"/>
      <c r="BK3153" s="3"/>
      <c r="BM3153" s="7"/>
      <c r="BN3153" s="3"/>
      <c r="BO3153" s="3"/>
      <c r="BQ3153" s="7"/>
      <c r="BR3153" s="3"/>
      <c r="BS3153" s="3"/>
      <c r="BV3153" s="4"/>
      <c r="BW3153" s="3"/>
      <c r="BX3153" s="3"/>
      <c r="BY3153" s="3"/>
      <c r="BZ3153" s="3"/>
      <c r="CA3153" s="3"/>
      <c r="CB3153" s="3"/>
      <c r="CC3153" s="3"/>
      <c r="CD3153" s="4"/>
      <c r="CE3153" s="4"/>
      <c r="CF3153" s="3"/>
      <c r="CG3153" s="3"/>
      <c r="CH3153" s="3"/>
      <c r="CI3153" s="3"/>
      <c r="CJ3153" s="3"/>
      <c r="CK3153" s="2"/>
      <c r="CL3153" s="2"/>
      <c r="CM3153" s="4"/>
      <c r="CN3153" s="4"/>
      <c r="CO3153" s="3"/>
      <c r="CP3153" s="4"/>
      <c r="CQ3153" s="3"/>
      <c r="CS3153" s="4"/>
      <c r="CT3153" s="3"/>
      <c r="CU3153" s="3"/>
    </row>
    <row r="3154" spans="1:99" ht="20.100000000000001" customHeight="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Y3154" s="4"/>
      <c r="Z3154" s="5"/>
      <c r="AB3154" s="6"/>
      <c r="AC3154" s="3"/>
      <c r="AD3154" s="3"/>
      <c r="AE3154" s="3"/>
      <c r="AF3154" s="3"/>
      <c r="AG3154" s="4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X3154" s="4"/>
      <c r="AZ3154" s="4"/>
      <c r="BA3154" s="4"/>
      <c r="BB3154" s="8"/>
      <c r="BC3154" s="3"/>
      <c r="BD3154" s="3"/>
      <c r="BF3154" s="5"/>
      <c r="BG3154" s="5"/>
      <c r="BH3154" s="5"/>
      <c r="BI3154" s="5"/>
      <c r="BJ3154" s="5"/>
      <c r="BK3154" s="3"/>
      <c r="BM3154" s="7"/>
      <c r="BN3154" s="3"/>
      <c r="BO3154" s="3"/>
      <c r="BQ3154" s="7"/>
      <c r="BR3154" s="3"/>
      <c r="BS3154" s="3"/>
      <c r="BV3154" s="4"/>
      <c r="BW3154" s="3"/>
      <c r="BX3154" s="3"/>
      <c r="BY3154" s="3"/>
      <c r="BZ3154" s="3"/>
      <c r="CA3154" s="3"/>
      <c r="CB3154" s="3"/>
      <c r="CC3154" s="3"/>
      <c r="CD3154" s="4"/>
      <c r="CE3154" s="4"/>
      <c r="CF3154" s="3"/>
      <c r="CG3154" s="3"/>
      <c r="CH3154" s="3"/>
      <c r="CI3154" s="3"/>
      <c r="CJ3154" s="3"/>
      <c r="CK3154" s="2"/>
      <c r="CL3154" s="2"/>
      <c r="CM3154" s="4"/>
      <c r="CN3154" s="4"/>
      <c r="CO3154" s="3"/>
      <c r="CP3154" s="4"/>
      <c r="CQ3154" s="3"/>
      <c r="CS3154" s="4"/>
      <c r="CT3154" s="3"/>
      <c r="CU3154" s="3"/>
    </row>
    <row r="3155" spans="1:99" ht="20.100000000000001" customHeight="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Y3155" s="4"/>
      <c r="Z3155" s="5"/>
      <c r="AB3155" s="6"/>
      <c r="AC3155" s="3"/>
      <c r="AD3155" s="3"/>
      <c r="AE3155" s="3"/>
      <c r="AF3155" s="3"/>
      <c r="AG3155" s="4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X3155" s="4"/>
      <c r="AZ3155" s="4"/>
      <c r="BA3155" s="4"/>
      <c r="BB3155" s="8"/>
      <c r="BC3155" s="3"/>
      <c r="BD3155" s="3"/>
      <c r="BF3155" s="5"/>
      <c r="BG3155" s="5"/>
      <c r="BH3155" s="5"/>
      <c r="BI3155" s="5"/>
      <c r="BJ3155" s="5"/>
      <c r="BK3155" s="3"/>
      <c r="BM3155" s="7"/>
      <c r="BN3155" s="3"/>
      <c r="BO3155" s="3"/>
      <c r="BQ3155" s="7"/>
      <c r="BR3155" s="3"/>
      <c r="BS3155" s="3"/>
      <c r="BV3155" s="4"/>
      <c r="BW3155" s="3"/>
      <c r="BX3155" s="3"/>
      <c r="BY3155" s="3"/>
      <c r="BZ3155" s="3"/>
      <c r="CA3155" s="3"/>
      <c r="CB3155" s="3"/>
      <c r="CC3155" s="3"/>
      <c r="CD3155" s="4"/>
      <c r="CE3155" s="4"/>
      <c r="CF3155" s="3"/>
      <c r="CG3155" s="3"/>
      <c r="CH3155" s="3"/>
      <c r="CI3155" s="3"/>
      <c r="CJ3155" s="3"/>
      <c r="CK3155" s="2"/>
      <c r="CL3155" s="2"/>
      <c r="CM3155" s="4"/>
      <c r="CN3155" s="4"/>
      <c r="CO3155" s="3"/>
      <c r="CP3155" s="4"/>
      <c r="CQ3155" s="3"/>
      <c r="CS3155" s="4"/>
      <c r="CT3155" s="3"/>
      <c r="CU3155" s="3"/>
    </row>
    <row r="3156" spans="1:99" ht="20.100000000000001" customHeight="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Y3156" s="4"/>
      <c r="Z3156" s="5"/>
      <c r="AB3156" s="6"/>
      <c r="AC3156" s="3"/>
      <c r="AD3156" s="3"/>
      <c r="AE3156" s="3"/>
      <c r="AF3156" s="3"/>
      <c r="AG3156" s="4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X3156" s="4"/>
      <c r="AZ3156" s="4"/>
      <c r="BA3156" s="4"/>
      <c r="BB3156" s="8"/>
      <c r="BC3156" s="3"/>
      <c r="BD3156" s="3"/>
      <c r="BF3156" s="5"/>
      <c r="BG3156" s="5"/>
      <c r="BH3156" s="5"/>
      <c r="BI3156" s="5"/>
      <c r="BJ3156" s="5"/>
      <c r="BK3156" s="3"/>
      <c r="BM3156" s="7"/>
      <c r="BN3156" s="3"/>
      <c r="BO3156" s="3"/>
      <c r="BQ3156" s="7"/>
      <c r="BR3156" s="3"/>
      <c r="BS3156" s="3"/>
      <c r="BV3156" s="4"/>
      <c r="BW3156" s="3"/>
      <c r="BX3156" s="3"/>
      <c r="BY3156" s="3"/>
      <c r="BZ3156" s="3"/>
      <c r="CA3156" s="3"/>
      <c r="CB3156" s="3"/>
      <c r="CC3156" s="3"/>
      <c r="CD3156" s="4"/>
      <c r="CE3156" s="4"/>
      <c r="CF3156" s="3"/>
      <c r="CG3156" s="3"/>
      <c r="CH3156" s="3"/>
      <c r="CI3156" s="3"/>
      <c r="CJ3156" s="3"/>
      <c r="CK3156" s="2"/>
      <c r="CL3156" s="2"/>
      <c r="CM3156" s="4"/>
      <c r="CN3156" s="4"/>
      <c r="CO3156" s="3"/>
      <c r="CP3156" s="4"/>
      <c r="CQ3156" s="3"/>
      <c r="CS3156" s="4"/>
      <c r="CT3156" s="3"/>
      <c r="CU3156" s="3"/>
    </row>
    <row r="3157" spans="1:99" ht="20.100000000000001" customHeight="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Y3157" s="4"/>
      <c r="Z3157" s="5"/>
      <c r="AB3157" s="6"/>
      <c r="AC3157" s="3"/>
      <c r="AD3157" s="3"/>
      <c r="AE3157" s="3"/>
      <c r="AF3157" s="3"/>
      <c r="AG3157" s="4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X3157" s="4"/>
      <c r="AZ3157" s="4"/>
      <c r="BA3157" s="4"/>
      <c r="BB3157" s="8"/>
      <c r="BC3157" s="3"/>
      <c r="BD3157" s="3"/>
      <c r="BF3157" s="5"/>
      <c r="BG3157" s="5"/>
      <c r="BH3157" s="5"/>
      <c r="BI3157" s="5"/>
      <c r="BJ3157" s="5"/>
      <c r="BK3157" s="3"/>
      <c r="BM3157" s="7"/>
      <c r="BN3157" s="3"/>
      <c r="BO3157" s="3"/>
      <c r="BQ3157" s="7"/>
      <c r="BR3157" s="3"/>
      <c r="BS3157" s="3"/>
      <c r="BV3157" s="4"/>
      <c r="BW3157" s="3"/>
      <c r="BX3157" s="3"/>
      <c r="BY3157" s="3"/>
      <c r="BZ3157" s="3"/>
      <c r="CA3157" s="3"/>
      <c r="CB3157" s="3"/>
      <c r="CC3157" s="3"/>
      <c r="CD3157" s="4"/>
      <c r="CE3157" s="4"/>
      <c r="CF3157" s="3"/>
      <c r="CG3157" s="3"/>
      <c r="CH3157" s="3"/>
      <c r="CI3157" s="3"/>
      <c r="CJ3157" s="3"/>
      <c r="CK3157" s="2"/>
      <c r="CL3157" s="2"/>
      <c r="CM3157" s="4"/>
      <c r="CN3157" s="4"/>
      <c r="CO3157" s="3"/>
      <c r="CP3157" s="4"/>
      <c r="CQ3157" s="3"/>
      <c r="CS3157" s="4"/>
      <c r="CT3157" s="3"/>
      <c r="CU3157" s="3"/>
    </row>
    <row r="3158" spans="1:99" ht="20.100000000000001" customHeight="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Y3158" s="4"/>
      <c r="Z3158" s="5"/>
      <c r="AB3158" s="6"/>
      <c r="AC3158" s="3"/>
      <c r="AD3158" s="3"/>
      <c r="AE3158" s="3"/>
      <c r="AF3158" s="3"/>
      <c r="AG3158" s="4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X3158" s="4"/>
      <c r="AZ3158" s="4"/>
      <c r="BA3158" s="4"/>
      <c r="BB3158" s="8"/>
      <c r="BC3158" s="3"/>
      <c r="BD3158" s="3"/>
      <c r="BF3158" s="5"/>
      <c r="BG3158" s="5"/>
      <c r="BH3158" s="5"/>
      <c r="BI3158" s="5"/>
      <c r="BJ3158" s="5"/>
      <c r="BK3158" s="3"/>
      <c r="BM3158" s="7"/>
      <c r="BN3158" s="3"/>
      <c r="BO3158" s="3"/>
      <c r="BQ3158" s="7"/>
      <c r="BR3158" s="3"/>
      <c r="BS3158" s="3"/>
      <c r="BV3158" s="4"/>
      <c r="BW3158" s="3"/>
      <c r="BX3158" s="3"/>
      <c r="BY3158" s="3"/>
      <c r="BZ3158" s="3"/>
      <c r="CA3158" s="3"/>
      <c r="CB3158" s="3"/>
      <c r="CC3158" s="3"/>
      <c r="CD3158" s="4"/>
      <c r="CE3158" s="4"/>
      <c r="CF3158" s="3"/>
      <c r="CG3158" s="3"/>
      <c r="CH3158" s="3"/>
      <c r="CI3158" s="3"/>
      <c r="CJ3158" s="3"/>
      <c r="CK3158" s="2"/>
      <c r="CL3158" s="2"/>
      <c r="CM3158" s="4"/>
      <c r="CN3158" s="4"/>
      <c r="CO3158" s="3"/>
      <c r="CP3158" s="4"/>
      <c r="CQ3158" s="3"/>
      <c r="CS3158" s="4"/>
      <c r="CT3158" s="3"/>
      <c r="CU3158" s="3"/>
    </row>
    <row r="3159" spans="1:99" ht="20.100000000000001" customHeight="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Y3159" s="4"/>
      <c r="Z3159" s="5"/>
      <c r="AB3159" s="6"/>
      <c r="AC3159" s="3"/>
      <c r="AD3159" s="3"/>
      <c r="AE3159" s="3"/>
      <c r="AF3159" s="3"/>
      <c r="AG3159" s="4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X3159" s="4"/>
      <c r="AZ3159" s="4"/>
      <c r="BA3159" s="4"/>
      <c r="BB3159" s="8"/>
      <c r="BC3159" s="3"/>
      <c r="BD3159" s="3"/>
      <c r="BF3159" s="5"/>
      <c r="BG3159" s="5"/>
      <c r="BH3159" s="5"/>
      <c r="BI3159" s="5"/>
      <c r="BJ3159" s="5"/>
      <c r="BK3159" s="3"/>
      <c r="BM3159" s="7"/>
      <c r="BN3159" s="3"/>
      <c r="BO3159" s="3"/>
      <c r="BQ3159" s="7"/>
      <c r="BR3159" s="3"/>
      <c r="BS3159" s="3"/>
      <c r="BV3159" s="4"/>
      <c r="BW3159" s="3"/>
      <c r="BX3159" s="3"/>
      <c r="BY3159" s="3"/>
      <c r="BZ3159" s="3"/>
      <c r="CA3159" s="3"/>
      <c r="CB3159" s="3"/>
      <c r="CC3159" s="3"/>
      <c r="CD3159" s="4"/>
      <c r="CE3159" s="4"/>
      <c r="CF3159" s="3"/>
      <c r="CG3159" s="3"/>
      <c r="CH3159" s="3"/>
      <c r="CI3159" s="3"/>
      <c r="CJ3159" s="3"/>
      <c r="CK3159" s="2"/>
      <c r="CL3159" s="2"/>
      <c r="CM3159" s="4"/>
      <c r="CN3159" s="4"/>
      <c r="CO3159" s="3"/>
      <c r="CP3159" s="4"/>
      <c r="CQ3159" s="3"/>
      <c r="CS3159" s="4"/>
      <c r="CT3159" s="3"/>
      <c r="CU3159" s="3"/>
    </row>
    <row r="3160" spans="1:99" ht="20.100000000000001" customHeight="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Y3160" s="4"/>
      <c r="Z3160" s="5"/>
      <c r="AB3160" s="6"/>
      <c r="AC3160" s="3"/>
      <c r="AD3160" s="3"/>
      <c r="AE3160" s="3"/>
      <c r="AF3160" s="3"/>
      <c r="AG3160" s="4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X3160" s="4"/>
      <c r="AZ3160" s="4"/>
      <c r="BA3160" s="4"/>
      <c r="BB3160" s="8"/>
      <c r="BC3160" s="3"/>
      <c r="BD3160" s="3"/>
      <c r="BF3160" s="5"/>
      <c r="BG3160" s="5"/>
      <c r="BH3160" s="5"/>
      <c r="BI3160" s="5"/>
      <c r="BJ3160" s="5"/>
      <c r="BK3160" s="3"/>
      <c r="BM3160" s="7"/>
      <c r="BN3160" s="3"/>
      <c r="BO3160" s="3"/>
      <c r="BQ3160" s="7"/>
      <c r="BR3160" s="3"/>
      <c r="BS3160" s="3"/>
      <c r="BV3160" s="4"/>
      <c r="BW3160" s="3"/>
      <c r="BX3160" s="3"/>
      <c r="BY3160" s="3"/>
      <c r="BZ3160" s="3"/>
      <c r="CA3160" s="3"/>
      <c r="CB3160" s="3"/>
      <c r="CC3160" s="3"/>
      <c r="CD3160" s="4"/>
      <c r="CE3160" s="4"/>
      <c r="CF3160" s="3"/>
      <c r="CG3160" s="3"/>
      <c r="CH3160" s="3"/>
      <c r="CI3160" s="3"/>
      <c r="CJ3160" s="3"/>
      <c r="CK3160" s="2"/>
      <c r="CL3160" s="2"/>
      <c r="CM3160" s="4"/>
      <c r="CN3160" s="4"/>
      <c r="CO3160" s="3"/>
      <c r="CP3160" s="4"/>
      <c r="CQ3160" s="3"/>
      <c r="CS3160" s="4"/>
      <c r="CT3160" s="3"/>
      <c r="CU3160" s="3"/>
    </row>
    <row r="3161" spans="1:99" ht="20.100000000000001" customHeight="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Y3161" s="4"/>
      <c r="Z3161" s="5"/>
      <c r="AB3161" s="6"/>
      <c r="AC3161" s="3"/>
      <c r="AD3161" s="3"/>
      <c r="AE3161" s="3"/>
      <c r="AF3161" s="3"/>
      <c r="AG3161" s="4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X3161" s="4"/>
      <c r="AZ3161" s="4"/>
      <c r="BA3161" s="4"/>
      <c r="BB3161" s="8"/>
      <c r="BC3161" s="3"/>
      <c r="BD3161" s="3"/>
      <c r="BF3161" s="5"/>
      <c r="BG3161" s="5"/>
      <c r="BH3161" s="5"/>
      <c r="BI3161" s="5"/>
      <c r="BJ3161" s="5"/>
      <c r="BK3161" s="3"/>
      <c r="BM3161" s="7"/>
      <c r="BN3161" s="3"/>
      <c r="BO3161" s="3"/>
      <c r="BQ3161" s="7"/>
      <c r="BR3161" s="3"/>
      <c r="BS3161" s="3"/>
      <c r="BV3161" s="4"/>
      <c r="BW3161" s="3"/>
      <c r="BX3161" s="3"/>
      <c r="BY3161" s="3"/>
      <c r="BZ3161" s="3"/>
      <c r="CA3161" s="3"/>
      <c r="CB3161" s="3"/>
      <c r="CC3161" s="3"/>
      <c r="CD3161" s="4"/>
      <c r="CE3161" s="4"/>
      <c r="CF3161" s="3"/>
      <c r="CG3161" s="3"/>
      <c r="CH3161" s="3"/>
      <c r="CI3161" s="3"/>
      <c r="CJ3161" s="3"/>
      <c r="CK3161" s="2"/>
      <c r="CL3161" s="2"/>
      <c r="CM3161" s="4"/>
      <c r="CN3161" s="4"/>
      <c r="CO3161" s="3"/>
      <c r="CP3161" s="4"/>
      <c r="CQ3161" s="3"/>
      <c r="CS3161" s="4"/>
      <c r="CT3161" s="3"/>
      <c r="CU3161" s="3"/>
    </row>
    <row r="3162" spans="1:99" ht="20.100000000000001" customHeight="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Y3162" s="4"/>
      <c r="Z3162" s="5"/>
      <c r="AB3162" s="6"/>
      <c r="AC3162" s="3"/>
      <c r="AD3162" s="3"/>
      <c r="AE3162" s="3"/>
      <c r="AF3162" s="3"/>
      <c r="AG3162" s="4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X3162" s="4"/>
      <c r="AZ3162" s="4"/>
      <c r="BA3162" s="4"/>
      <c r="BB3162" s="8"/>
      <c r="BC3162" s="3"/>
      <c r="BD3162" s="3"/>
      <c r="BF3162" s="5"/>
      <c r="BG3162" s="5"/>
      <c r="BH3162" s="5"/>
      <c r="BI3162" s="5"/>
      <c r="BJ3162" s="5"/>
      <c r="BK3162" s="3"/>
      <c r="BM3162" s="7"/>
      <c r="BN3162" s="3"/>
      <c r="BO3162" s="3"/>
      <c r="BQ3162" s="7"/>
      <c r="BR3162" s="3"/>
      <c r="BS3162" s="3"/>
      <c r="BV3162" s="4"/>
      <c r="BW3162" s="3"/>
      <c r="BX3162" s="3"/>
      <c r="BY3162" s="3"/>
      <c r="BZ3162" s="3"/>
      <c r="CA3162" s="3"/>
      <c r="CB3162" s="3"/>
      <c r="CC3162" s="3"/>
      <c r="CD3162" s="4"/>
      <c r="CE3162" s="4"/>
      <c r="CF3162" s="3"/>
      <c r="CG3162" s="3"/>
      <c r="CH3162" s="3"/>
      <c r="CI3162" s="3"/>
      <c r="CJ3162" s="3"/>
      <c r="CK3162" s="2"/>
      <c r="CL3162" s="2"/>
      <c r="CM3162" s="4"/>
      <c r="CN3162" s="4"/>
      <c r="CO3162" s="3"/>
      <c r="CP3162" s="4"/>
      <c r="CQ3162" s="3"/>
      <c r="CS3162" s="4"/>
      <c r="CT3162" s="3"/>
      <c r="CU3162" s="3"/>
    </row>
    <row r="3163" spans="1:99" ht="20.100000000000001" customHeight="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Y3163" s="4"/>
      <c r="Z3163" s="5"/>
      <c r="AB3163" s="6"/>
      <c r="AC3163" s="3"/>
      <c r="AD3163" s="3"/>
      <c r="AE3163" s="3"/>
      <c r="AF3163" s="3"/>
      <c r="AG3163" s="4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X3163" s="4"/>
      <c r="AZ3163" s="4"/>
      <c r="BA3163" s="4"/>
      <c r="BB3163" s="8"/>
      <c r="BC3163" s="3"/>
      <c r="BD3163" s="3"/>
      <c r="BF3163" s="5"/>
      <c r="BG3163" s="5"/>
      <c r="BH3163" s="5"/>
      <c r="BI3163" s="5"/>
      <c r="BJ3163" s="5"/>
      <c r="BK3163" s="3"/>
      <c r="BM3163" s="7"/>
      <c r="BN3163" s="3"/>
      <c r="BO3163" s="3"/>
      <c r="BQ3163" s="7"/>
      <c r="BR3163" s="3"/>
      <c r="BS3163" s="3"/>
      <c r="BV3163" s="4"/>
      <c r="BW3163" s="3"/>
      <c r="BX3163" s="3"/>
      <c r="BY3163" s="3"/>
      <c r="BZ3163" s="3"/>
      <c r="CA3163" s="3"/>
      <c r="CB3163" s="3"/>
      <c r="CC3163" s="3"/>
      <c r="CD3163" s="4"/>
      <c r="CE3163" s="4"/>
      <c r="CF3163" s="3"/>
      <c r="CG3163" s="3"/>
      <c r="CH3163" s="3"/>
      <c r="CI3163" s="3"/>
      <c r="CJ3163" s="3"/>
      <c r="CK3163" s="2"/>
      <c r="CL3163" s="2"/>
      <c r="CM3163" s="4"/>
      <c r="CN3163" s="4"/>
      <c r="CO3163" s="3"/>
      <c r="CP3163" s="4"/>
      <c r="CQ3163" s="3"/>
      <c r="CS3163" s="4"/>
      <c r="CT3163" s="3"/>
      <c r="CU3163" s="3"/>
    </row>
    <row r="3164" spans="1:99" ht="20.100000000000001" customHeight="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Y3164" s="4"/>
      <c r="Z3164" s="5"/>
      <c r="AB3164" s="6"/>
      <c r="AC3164" s="3"/>
      <c r="AD3164" s="3"/>
      <c r="AE3164" s="3"/>
      <c r="AF3164" s="3"/>
      <c r="AG3164" s="4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X3164" s="4"/>
      <c r="AZ3164" s="4"/>
      <c r="BA3164" s="4"/>
      <c r="BB3164" s="8"/>
      <c r="BC3164" s="3"/>
      <c r="BD3164" s="3"/>
      <c r="BF3164" s="5"/>
      <c r="BG3164" s="5"/>
      <c r="BH3164" s="5"/>
      <c r="BI3164" s="5"/>
      <c r="BJ3164" s="5"/>
      <c r="BK3164" s="3"/>
      <c r="BM3164" s="7"/>
      <c r="BN3164" s="3"/>
      <c r="BO3164" s="3"/>
      <c r="BQ3164" s="7"/>
      <c r="BR3164" s="3"/>
      <c r="BS3164" s="3"/>
      <c r="BV3164" s="4"/>
      <c r="BW3164" s="3"/>
      <c r="BX3164" s="3"/>
      <c r="BY3164" s="3"/>
      <c r="BZ3164" s="3"/>
      <c r="CA3164" s="3"/>
      <c r="CB3164" s="3"/>
      <c r="CC3164" s="3"/>
      <c r="CD3164" s="4"/>
      <c r="CE3164" s="4"/>
      <c r="CF3164" s="3"/>
      <c r="CG3164" s="3"/>
      <c r="CH3164" s="3"/>
      <c r="CI3164" s="3"/>
      <c r="CJ3164" s="3"/>
      <c r="CK3164" s="2"/>
      <c r="CL3164" s="2"/>
      <c r="CM3164" s="4"/>
      <c r="CN3164" s="4"/>
      <c r="CO3164" s="3"/>
      <c r="CP3164" s="4"/>
      <c r="CQ3164" s="3"/>
      <c r="CS3164" s="4"/>
      <c r="CT3164" s="3"/>
      <c r="CU3164" s="3"/>
    </row>
    <row r="3165" spans="1:99" ht="20.100000000000001" customHeight="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Y3165" s="4"/>
      <c r="Z3165" s="5"/>
      <c r="AB3165" s="6"/>
      <c r="AC3165" s="3"/>
      <c r="AD3165" s="3"/>
      <c r="AE3165" s="3"/>
      <c r="AF3165" s="3"/>
      <c r="AG3165" s="4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X3165" s="4"/>
      <c r="AZ3165" s="4"/>
      <c r="BA3165" s="4"/>
      <c r="BB3165" s="8"/>
      <c r="BC3165" s="3"/>
      <c r="BD3165" s="3"/>
      <c r="BF3165" s="5"/>
      <c r="BG3165" s="5"/>
      <c r="BH3165" s="5"/>
      <c r="BI3165" s="5"/>
      <c r="BJ3165" s="5"/>
      <c r="BK3165" s="3"/>
      <c r="BM3165" s="7"/>
      <c r="BN3165" s="3"/>
      <c r="BO3165" s="3"/>
      <c r="BQ3165" s="7"/>
      <c r="BR3165" s="3"/>
      <c r="BS3165" s="3"/>
      <c r="BV3165" s="4"/>
      <c r="BW3165" s="3"/>
      <c r="BX3165" s="3"/>
      <c r="BY3165" s="3"/>
      <c r="BZ3165" s="3"/>
      <c r="CA3165" s="3"/>
      <c r="CB3165" s="3"/>
      <c r="CC3165" s="3"/>
      <c r="CD3165" s="4"/>
      <c r="CE3165" s="4"/>
      <c r="CF3165" s="3"/>
      <c r="CG3165" s="3"/>
      <c r="CH3165" s="3"/>
      <c r="CI3165" s="3"/>
      <c r="CJ3165" s="3"/>
      <c r="CK3165" s="2"/>
      <c r="CL3165" s="2"/>
      <c r="CM3165" s="4"/>
      <c r="CN3165" s="4"/>
      <c r="CO3165" s="3"/>
      <c r="CP3165" s="4"/>
      <c r="CQ3165" s="3"/>
      <c r="CS3165" s="4"/>
      <c r="CT3165" s="3"/>
      <c r="CU3165" s="3"/>
    </row>
    <row r="3166" spans="1:99" ht="20.100000000000001" customHeight="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Y3166" s="4"/>
      <c r="Z3166" s="5"/>
      <c r="AB3166" s="6"/>
      <c r="AC3166" s="3"/>
      <c r="AD3166" s="3"/>
      <c r="AE3166" s="3"/>
      <c r="AF3166" s="3"/>
      <c r="AG3166" s="4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X3166" s="4"/>
      <c r="AZ3166" s="4"/>
      <c r="BA3166" s="4"/>
      <c r="BB3166" s="8"/>
      <c r="BC3166" s="3"/>
      <c r="BD3166" s="3"/>
      <c r="BF3166" s="5"/>
      <c r="BG3166" s="5"/>
      <c r="BH3166" s="5"/>
      <c r="BI3166" s="5"/>
      <c r="BJ3166" s="5"/>
      <c r="BK3166" s="3"/>
      <c r="BM3166" s="7"/>
      <c r="BN3166" s="3"/>
      <c r="BO3166" s="3"/>
      <c r="BQ3166" s="7"/>
      <c r="BR3166" s="3"/>
      <c r="BS3166" s="3"/>
      <c r="BV3166" s="4"/>
      <c r="BW3166" s="3"/>
      <c r="BX3166" s="3"/>
      <c r="BY3166" s="3"/>
      <c r="BZ3166" s="3"/>
      <c r="CA3166" s="3"/>
      <c r="CB3166" s="3"/>
      <c r="CC3166" s="3"/>
      <c r="CD3166" s="4"/>
      <c r="CE3166" s="4"/>
      <c r="CF3166" s="3"/>
      <c r="CG3166" s="3"/>
      <c r="CH3166" s="3"/>
      <c r="CI3166" s="3"/>
      <c r="CJ3166" s="3"/>
      <c r="CK3166" s="2"/>
      <c r="CL3166" s="2"/>
      <c r="CM3166" s="4"/>
      <c r="CN3166" s="4"/>
      <c r="CO3166" s="3"/>
      <c r="CP3166" s="4"/>
      <c r="CQ3166" s="3"/>
      <c r="CS3166" s="4"/>
      <c r="CT3166" s="3"/>
      <c r="CU3166" s="3"/>
    </row>
    <row r="3167" spans="1:99" ht="20.100000000000001" customHeight="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Y3167" s="4"/>
      <c r="Z3167" s="5"/>
      <c r="AB3167" s="6"/>
      <c r="AC3167" s="3"/>
      <c r="AD3167" s="3"/>
      <c r="AE3167" s="3"/>
      <c r="AF3167" s="3"/>
      <c r="AG3167" s="4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X3167" s="4"/>
      <c r="AZ3167" s="4"/>
      <c r="BA3167" s="4"/>
      <c r="BB3167" s="8"/>
      <c r="BC3167" s="3"/>
      <c r="BD3167" s="3"/>
      <c r="BF3167" s="5"/>
      <c r="BG3167" s="5"/>
      <c r="BH3167" s="5"/>
      <c r="BI3167" s="5"/>
      <c r="BJ3167" s="5"/>
      <c r="BK3167" s="3"/>
      <c r="BM3167" s="7"/>
      <c r="BN3167" s="3"/>
      <c r="BO3167" s="3"/>
      <c r="BQ3167" s="7"/>
      <c r="BR3167" s="3"/>
      <c r="BS3167" s="3"/>
      <c r="BV3167" s="4"/>
      <c r="BW3167" s="3"/>
      <c r="BX3167" s="3"/>
      <c r="BY3167" s="3"/>
      <c r="BZ3167" s="3"/>
      <c r="CA3167" s="3"/>
      <c r="CB3167" s="3"/>
      <c r="CC3167" s="3"/>
      <c r="CD3167" s="4"/>
      <c r="CE3167" s="4"/>
      <c r="CF3167" s="3"/>
      <c r="CG3167" s="3"/>
      <c r="CH3167" s="3"/>
      <c r="CI3167" s="3"/>
      <c r="CJ3167" s="3"/>
      <c r="CK3167" s="2"/>
      <c r="CL3167" s="2"/>
      <c r="CM3167" s="4"/>
      <c r="CN3167" s="4"/>
      <c r="CO3167" s="3"/>
      <c r="CP3167" s="4"/>
      <c r="CQ3167" s="3"/>
      <c r="CS3167" s="4"/>
      <c r="CT3167" s="3"/>
      <c r="CU3167" s="3"/>
    </row>
    <row r="3168" spans="1:99" ht="20.100000000000001" customHeight="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Y3168" s="4"/>
      <c r="Z3168" s="5"/>
      <c r="AB3168" s="6"/>
      <c r="AC3168" s="3"/>
      <c r="AD3168" s="3"/>
      <c r="AE3168" s="3"/>
      <c r="AF3168" s="3"/>
      <c r="AG3168" s="4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X3168" s="4"/>
      <c r="AZ3168" s="4"/>
      <c r="BA3168" s="4"/>
      <c r="BB3168" s="8"/>
      <c r="BC3168" s="3"/>
      <c r="BD3168" s="3"/>
      <c r="BF3168" s="5"/>
      <c r="BG3168" s="5"/>
      <c r="BH3168" s="5"/>
      <c r="BI3168" s="5"/>
      <c r="BJ3168" s="5"/>
      <c r="BK3168" s="3"/>
      <c r="BM3168" s="7"/>
      <c r="BN3168" s="3"/>
      <c r="BO3168" s="3"/>
      <c r="BQ3168" s="7"/>
      <c r="BR3168" s="3"/>
      <c r="BS3168" s="3"/>
      <c r="BV3168" s="4"/>
      <c r="BW3168" s="3"/>
      <c r="BX3168" s="3"/>
      <c r="BY3168" s="3"/>
      <c r="BZ3168" s="3"/>
      <c r="CA3168" s="3"/>
      <c r="CB3168" s="3"/>
      <c r="CC3168" s="3"/>
      <c r="CD3168" s="4"/>
      <c r="CE3168" s="4"/>
      <c r="CF3168" s="3"/>
      <c r="CG3168" s="3"/>
      <c r="CH3168" s="3"/>
      <c r="CI3168" s="3"/>
      <c r="CJ3168" s="3"/>
      <c r="CK3168" s="2"/>
      <c r="CL3168" s="2"/>
      <c r="CM3168" s="4"/>
      <c r="CN3168" s="4"/>
      <c r="CO3168" s="3"/>
      <c r="CP3168" s="4"/>
      <c r="CQ3168" s="3"/>
      <c r="CS3168" s="4"/>
      <c r="CT3168" s="3"/>
      <c r="CU3168" s="3"/>
    </row>
    <row r="3169" spans="1:99" ht="20.100000000000001" customHeight="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Y3169" s="4"/>
      <c r="Z3169" s="5"/>
      <c r="AB3169" s="6"/>
      <c r="AC3169" s="3"/>
      <c r="AD3169" s="3"/>
      <c r="AE3169" s="3"/>
      <c r="AF3169" s="3"/>
      <c r="AG3169" s="4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X3169" s="4"/>
      <c r="AZ3169" s="4"/>
      <c r="BA3169" s="4"/>
      <c r="BB3169" s="8"/>
      <c r="BC3169" s="3"/>
      <c r="BD3169" s="3"/>
      <c r="BF3169" s="5"/>
      <c r="BG3169" s="5"/>
      <c r="BH3169" s="5"/>
      <c r="BI3169" s="5"/>
      <c r="BJ3169" s="5"/>
      <c r="BK3169" s="3"/>
      <c r="BM3169" s="7"/>
      <c r="BN3169" s="3"/>
      <c r="BO3169" s="3"/>
      <c r="BQ3169" s="7"/>
      <c r="BR3169" s="3"/>
      <c r="BS3169" s="3"/>
      <c r="BV3169" s="4"/>
      <c r="BW3169" s="3"/>
      <c r="BX3169" s="3"/>
      <c r="BY3169" s="3"/>
      <c r="BZ3169" s="3"/>
      <c r="CA3169" s="3"/>
      <c r="CB3169" s="3"/>
      <c r="CC3169" s="3"/>
      <c r="CD3169" s="4"/>
      <c r="CE3169" s="4"/>
      <c r="CF3169" s="3"/>
      <c r="CG3169" s="3"/>
      <c r="CH3169" s="3"/>
      <c r="CI3169" s="3"/>
      <c r="CJ3169" s="3"/>
      <c r="CK3169" s="2"/>
      <c r="CL3169" s="2"/>
      <c r="CM3169" s="4"/>
      <c r="CN3169" s="4"/>
      <c r="CO3169" s="3"/>
      <c r="CP3169" s="4"/>
      <c r="CQ3169" s="3"/>
      <c r="CS3169" s="4"/>
      <c r="CT3169" s="3"/>
      <c r="CU3169" s="3"/>
    </row>
    <row r="3170" spans="1:99" ht="20.100000000000001" customHeight="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Y3170" s="4"/>
      <c r="Z3170" s="5"/>
      <c r="AB3170" s="6"/>
      <c r="AC3170" s="3"/>
      <c r="AD3170" s="3"/>
      <c r="AE3170" s="3"/>
      <c r="AF3170" s="3"/>
      <c r="AG3170" s="4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X3170" s="4"/>
      <c r="AZ3170" s="4"/>
      <c r="BA3170" s="4"/>
      <c r="BB3170" s="8"/>
      <c r="BC3170" s="3"/>
      <c r="BD3170" s="3"/>
      <c r="BF3170" s="5"/>
      <c r="BG3170" s="5"/>
      <c r="BH3170" s="5"/>
      <c r="BI3170" s="5"/>
      <c r="BJ3170" s="5"/>
      <c r="BK3170" s="3"/>
      <c r="BM3170" s="7"/>
      <c r="BN3170" s="3"/>
      <c r="BO3170" s="3"/>
      <c r="BQ3170" s="7"/>
      <c r="BR3170" s="3"/>
      <c r="BS3170" s="3"/>
      <c r="BV3170" s="4"/>
      <c r="BW3170" s="3"/>
      <c r="BX3170" s="3"/>
      <c r="BY3170" s="3"/>
      <c r="BZ3170" s="3"/>
      <c r="CA3170" s="3"/>
      <c r="CB3170" s="3"/>
      <c r="CC3170" s="3"/>
      <c r="CD3170" s="4"/>
      <c r="CE3170" s="4"/>
      <c r="CF3170" s="3"/>
      <c r="CG3170" s="3"/>
      <c r="CH3170" s="3"/>
      <c r="CI3170" s="3"/>
      <c r="CJ3170" s="3"/>
      <c r="CK3170" s="2"/>
      <c r="CL3170" s="2"/>
      <c r="CM3170" s="4"/>
      <c r="CN3170" s="4"/>
      <c r="CO3170" s="3"/>
      <c r="CP3170" s="4"/>
      <c r="CQ3170" s="3"/>
      <c r="CS3170" s="4"/>
      <c r="CT3170" s="3"/>
      <c r="CU3170" s="3"/>
    </row>
    <row r="3171" spans="1:99" ht="20.100000000000001" customHeight="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Y3171" s="4"/>
      <c r="Z3171" s="5"/>
      <c r="AB3171" s="6"/>
      <c r="AC3171" s="3"/>
      <c r="AD3171" s="3"/>
      <c r="AE3171" s="3"/>
      <c r="AF3171" s="3"/>
      <c r="AG3171" s="4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X3171" s="4"/>
      <c r="AZ3171" s="4"/>
      <c r="BA3171" s="4"/>
      <c r="BB3171" s="8"/>
      <c r="BC3171" s="3"/>
      <c r="BD3171" s="3"/>
      <c r="BF3171" s="5"/>
      <c r="BG3171" s="5"/>
      <c r="BH3171" s="5"/>
      <c r="BI3171" s="5"/>
      <c r="BJ3171" s="5"/>
      <c r="BK3171" s="3"/>
      <c r="BM3171" s="7"/>
      <c r="BN3171" s="3"/>
      <c r="BO3171" s="3"/>
      <c r="BQ3171" s="7"/>
      <c r="BR3171" s="3"/>
      <c r="BS3171" s="3"/>
      <c r="BV3171" s="4"/>
      <c r="BW3171" s="3"/>
      <c r="BX3171" s="3"/>
      <c r="BY3171" s="3"/>
      <c r="BZ3171" s="3"/>
      <c r="CA3171" s="3"/>
      <c r="CB3171" s="3"/>
      <c r="CC3171" s="3"/>
      <c r="CD3171" s="4"/>
      <c r="CE3171" s="4"/>
      <c r="CF3171" s="3"/>
      <c r="CG3171" s="3"/>
      <c r="CH3171" s="3"/>
      <c r="CI3171" s="3"/>
      <c r="CJ3171" s="3"/>
      <c r="CK3171" s="2"/>
      <c r="CL3171" s="2"/>
      <c r="CM3171" s="4"/>
      <c r="CN3171" s="4"/>
      <c r="CO3171" s="3"/>
      <c r="CP3171" s="4"/>
      <c r="CQ3171" s="3"/>
      <c r="CS3171" s="4"/>
      <c r="CT3171" s="3"/>
      <c r="CU3171" s="3"/>
    </row>
    <row r="3172" spans="1:99" ht="20.100000000000001" customHeight="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Y3172" s="4"/>
      <c r="Z3172" s="5"/>
      <c r="AB3172" s="6"/>
      <c r="AC3172" s="3"/>
      <c r="AD3172" s="3"/>
      <c r="AE3172" s="3"/>
      <c r="AF3172" s="3"/>
      <c r="AG3172" s="4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X3172" s="4"/>
      <c r="AZ3172" s="4"/>
      <c r="BA3172" s="4"/>
      <c r="BB3172" s="8"/>
      <c r="BC3172" s="3"/>
      <c r="BD3172" s="3"/>
      <c r="BF3172" s="5"/>
      <c r="BG3172" s="5"/>
      <c r="BH3172" s="5"/>
      <c r="BI3172" s="5"/>
      <c r="BJ3172" s="5"/>
      <c r="BK3172" s="3"/>
      <c r="BM3172" s="7"/>
      <c r="BN3172" s="3"/>
      <c r="BO3172" s="3"/>
      <c r="BQ3172" s="7"/>
      <c r="BR3172" s="3"/>
      <c r="BS3172" s="3"/>
      <c r="BV3172" s="4"/>
      <c r="BW3172" s="3"/>
      <c r="BX3172" s="3"/>
      <c r="BY3172" s="3"/>
      <c r="BZ3172" s="3"/>
      <c r="CA3172" s="3"/>
      <c r="CB3172" s="3"/>
      <c r="CC3172" s="3"/>
      <c r="CD3172" s="4"/>
      <c r="CE3172" s="4"/>
      <c r="CF3172" s="3"/>
      <c r="CG3172" s="3"/>
      <c r="CH3172" s="3"/>
      <c r="CI3172" s="3"/>
      <c r="CJ3172" s="3"/>
      <c r="CK3172" s="2"/>
      <c r="CL3172" s="2"/>
      <c r="CM3172" s="4"/>
      <c r="CN3172" s="4"/>
      <c r="CO3172" s="3"/>
      <c r="CP3172" s="4"/>
      <c r="CQ3172" s="3"/>
      <c r="CS3172" s="4"/>
      <c r="CT3172" s="3"/>
      <c r="CU3172" s="3"/>
    </row>
    <row r="3173" spans="1:99" ht="20.100000000000001" customHeight="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Y3173" s="4"/>
      <c r="Z3173" s="5"/>
      <c r="AB3173" s="6"/>
      <c r="AC3173" s="3"/>
      <c r="AD3173" s="3"/>
      <c r="AE3173" s="3"/>
      <c r="AF3173" s="3"/>
      <c r="AG3173" s="4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X3173" s="4"/>
      <c r="AZ3173" s="4"/>
      <c r="BA3173" s="4"/>
      <c r="BB3173" s="8"/>
      <c r="BC3173" s="3"/>
      <c r="BD3173" s="3"/>
      <c r="BF3173" s="5"/>
      <c r="BG3173" s="5"/>
      <c r="BH3173" s="5"/>
      <c r="BI3173" s="5"/>
      <c r="BJ3173" s="5"/>
      <c r="BK3173" s="3"/>
      <c r="BM3173" s="7"/>
      <c r="BN3173" s="3"/>
      <c r="BO3173" s="3"/>
      <c r="BQ3173" s="7"/>
      <c r="BR3173" s="3"/>
      <c r="BS3173" s="3"/>
      <c r="BV3173" s="4"/>
      <c r="BW3173" s="3"/>
      <c r="BX3173" s="3"/>
      <c r="BY3173" s="3"/>
      <c r="BZ3173" s="3"/>
      <c r="CA3173" s="3"/>
      <c r="CB3173" s="3"/>
      <c r="CC3173" s="3"/>
      <c r="CD3173" s="4"/>
      <c r="CE3173" s="4"/>
      <c r="CF3173" s="3"/>
      <c r="CG3173" s="3"/>
      <c r="CH3173" s="3"/>
      <c r="CI3173" s="3"/>
      <c r="CJ3173" s="3"/>
      <c r="CK3173" s="2"/>
      <c r="CL3173" s="2"/>
      <c r="CM3173" s="4"/>
      <c r="CN3173" s="4"/>
      <c r="CO3173" s="3"/>
      <c r="CP3173" s="4"/>
      <c r="CQ3173" s="3"/>
      <c r="CS3173" s="4"/>
      <c r="CT3173" s="3"/>
      <c r="CU3173" s="3"/>
    </row>
    <row r="3174" spans="1:99" ht="20.100000000000001" customHeight="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Y3174" s="4"/>
      <c r="Z3174" s="5"/>
      <c r="AB3174" s="6"/>
      <c r="AC3174" s="3"/>
      <c r="AD3174" s="3"/>
      <c r="AE3174" s="3"/>
      <c r="AF3174" s="3"/>
      <c r="AG3174" s="4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X3174" s="4"/>
      <c r="AZ3174" s="4"/>
      <c r="BA3174" s="4"/>
      <c r="BB3174" s="8"/>
      <c r="BC3174" s="3"/>
      <c r="BD3174" s="3"/>
      <c r="BF3174" s="5"/>
      <c r="BG3174" s="5"/>
      <c r="BH3174" s="5"/>
      <c r="BI3174" s="5"/>
      <c r="BJ3174" s="5"/>
      <c r="BK3174" s="3"/>
      <c r="BM3174" s="7"/>
      <c r="BN3174" s="3"/>
      <c r="BO3174" s="3"/>
      <c r="BQ3174" s="7"/>
      <c r="BR3174" s="3"/>
      <c r="BS3174" s="3"/>
      <c r="BV3174" s="4"/>
      <c r="BW3174" s="3"/>
      <c r="BX3174" s="3"/>
      <c r="BY3174" s="3"/>
      <c r="BZ3174" s="3"/>
      <c r="CA3174" s="3"/>
      <c r="CB3174" s="3"/>
      <c r="CC3174" s="3"/>
      <c r="CD3174" s="4"/>
      <c r="CE3174" s="4"/>
      <c r="CF3174" s="3"/>
      <c r="CG3174" s="3"/>
      <c r="CH3174" s="3"/>
      <c r="CI3174" s="3"/>
      <c r="CJ3174" s="3"/>
      <c r="CK3174" s="2"/>
      <c r="CL3174" s="2"/>
      <c r="CM3174" s="4"/>
      <c r="CN3174" s="4"/>
      <c r="CO3174" s="3"/>
      <c r="CP3174" s="4"/>
      <c r="CQ3174" s="3"/>
      <c r="CS3174" s="4"/>
      <c r="CT3174" s="3"/>
      <c r="CU3174" s="3"/>
    </row>
    <row r="3175" spans="1:99" ht="20.100000000000001" customHeight="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Y3175" s="4"/>
      <c r="Z3175" s="5"/>
      <c r="AB3175" s="6"/>
      <c r="AC3175" s="3"/>
      <c r="AD3175" s="3"/>
      <c r="AE3175" s="3"/>
      <c r="AF3175" s="3"/>
      <c r="AG3175" s="4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X3175" s="4"/>
      <c r="AZ3175" s="4"/>
      <c r="BA3175" s="4"/>
      <c r="BB3175" s="8"/>
      <c r="BC3175" s="3"/>
      <c r="BD3175" s="3"/>
      <c r="BF3175" s="5"/>
      <c r="BG3175" s="5"/>
      <c r="BH3175" s="5"/>
      <c r="BI3175" s="5"/>
      <c r="BJ3175" s="5"/>
      <c r="BK3175" s="3"/>
      <c r="BM3175" s="7"/>
      <c r="BN3175" s="3"/>
      <c r="BO3175" s="3"/>
      <c r="BQ3175" s="7"/>
      <c r="BR3175" s="3"/>
      <c r="BS3175" s="3"/>
      <c r="BV3175" s="4"/>
      <c r="BW3175" s="3"/>
      <c r="BX3175" s="3"/>
      <c r="BY3175" s="3"/>
      <c r="BZ3175" s="3"/>
      <c r="CA3175" s="3"/>
      <c r="CB3175" s="3"/>
      <c r="CC3175" s="3"/>
      <c r="CD3175" s="4"/>
      <c r="CE3175" s="4"/>
      <c r="CF3175" s="3"/>
      <c r="CG3175" s="3"/>
      <c r="CH3175" s="3"/>
      <c r="CI3175" s="3"/>
      <c r="CJ3175" s="3"/>
      <c r="CK3175" s="2"/>
      <c r="CL3175" s="2"/>
      <c r="CM3175" s="4"/>
      <c r="CN3175" s="4"/>
      <c r="CO3175" s="3"/>
      <c r="CP3175" s="4"/>
      <c r="CQ3175" s="3"/>
      <c r="CS3175" s="4"/>
      <c r="CT3175" s="3"/>
      <c r="CU3175" s="3"/>
    </row>
    <row r="3176" spans="1:99" ht="20.100000000000001" customHeight="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Y3176" s="4"/>
      <c r="Z3176" s="5"/>
      <c r="AB3176" s="6"/>
      <c r="AC3176" s="3"/>
      <c r="AD3176" s="3"/>
      <c r="AE3176" s="3"/>
      <c r="AF3176" s="3"/>
      <c r="AG3176" s="4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X3176" s="4"/>
      <c r="AZ3176" s="4"/>
      <c r="BA3176" s="4"/>
      <c r="BB3176" s="8"/>
      <c r="BC3176" s="3"/>
      <c r="BD3176" s="3"/>
      <c r="BF3176" s="5"/>
      <c r="BG3176" s="5"/>
      <c r="BH3176" s="5"/>
      <c r="BI3176" s="5"/>
      <c r="BJ3176" s="5"/>
      <c r="BK3176" s="3"/>
      <c r="BM3176" s="7"/>
      <c r="BN3176" s="3"/>
      <c r="BO3176" s="3"/>
      <c r="BQ3176" s="7"/>
      <c r="BR3176" s="3"/>
      <c r="BS3176" s="3"/>
      <c r="BV3176" s="4"/>
      <c r="BW3176" s="3"/>
      <c r="BX3176" s="3"/>
      <c r="BY3176" s="3"/>
      <c r="BZ3176" s="3"/>
      <c r="CA3176" s="3"/>
      <c r="CB3176" s="3"/>
      <c r="CC3176" s="3"/>
      <c r="CD3176" s="4"/>
      <c r="CE3176" s="4"/>
      <c r="CF3176" s="3"/>
      <c r="CG3176" s="3"/>
      <c r="CH3176" s="3"/>
      <c r="CI3176" s="3"/>
      <c r="CJ3176" s="3"/>
      <c r="CK3176" s="2"/>
      <c r="CL3176" s="2"/>
      <c r="CM3176" s="4"/>
      <c r="CN3176" s="4"/>
      <c r="CO3176" s="3"/>
      <c r="CP3176" s="4"/>
      <c r="CQ3176" s="3"/>
      <c r="CS3176" s="4"/>
      <c r="CT3176" s="3"/>
      <c r="CU3176" s="3"/>
    </row>
    <row r="3177" spans="1:99" ht="20.100000000000001" customHeight="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Y3177" s="4"/>
      <c r="Z3177" s="5"/>
      <c r="AB3177" s="6"/>
      <c r="AC3177" s="3"/>
      <c r="AD3177" s="3"/>
      <c r="AE3177" s="3"/>
      <c r="AF3177" s="3"/>
      <c r="AG3177" s="4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X3177" s="4"/>
      <c r="AZ3177" s="4"/>
      <c r="BA3177" s="4"/>
      <c r="BB3177" s="8"/>
      <c r="BC3177" s="3"/>
      <c r="BD3177" s="3"/>
      <c r="BF3177" s="5"/>
      <c r="BG3177" s="5"/>
      <c r="BH3177" s="5"/>
      <c r="BI3177" s="5"/>
      <c r="BJ3177" s="5"/>
      <c r="BK3177" s="3"/>
      <c r="BM3177" s="7"/>
      <c r="BN3177" s="3"/>
      <c r="BO3177" s="3"/>
      <c r="BQ3177" s="7"/>
      <c r="BR3177" s="3"/>
      <c r="BS3177" s="3"/>
      <c r="BV3177" s="4"/>
      <c r="BW3177" s="3"/>
      <c r="BX3177" s="3"/>
      <c r="BY3177" s="3"/>
      <c r="BZ3177" s="3"/>
      <c r="CA3177" s="3"/>
      <c r="CB3177" s="3"/>
      <c r="CC3177" s="3"/>
      <c r="CD3177" s="4"/>
      <c r="CE3177" s="4"/>
      <c r="CF3177" s="3"/>
      <c r="CG3177" s="3"/>
      <c r="CH3177" s="3"/>
      <c r="CI3177" s="3"/>
      <c r="CJ3177" s="3"/>
      <c r="CK3177" s="2"/>
      <c r="CL3177" s="2"/>
      <c r="CM3177" s="4"/>
      <c r="CN3177" s="4"/>
      <c r="CO3177" s="3"/>
      <c r="CP3177" s="4"/>
      <c r="CQ3177" s="3"/>
      <c r="CS3177" s="4"/>
      <c r="CT3177" s="3"/>
      <c r="CU3177" s="3"/>
    </row>
    <row r="3178" spans="1:99" ht="20.100000000000001" customHeight="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Y3178" s="4"/>
      <c r="Z3178" s="5"/>
      <c r="AB3178" s="6"/>
      <c r="AC3178" s="3"/>
      <c r="AD3178" s="3"/>
      <c r="AE3178" s="3"/>
      <c r="AF3178" s="3"/>
      <c r="AG3178" s="4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X3178" s="4"/>
      <c r="AZ3178" s="4"/>
      <c r="BA3178" s="4"/>
      <c r="BB3178" s="8"/>
      <c r="BC3178" s="3"/>
      <c r="BD3178" s="3"/>
      <c r="BF3178" s="5"/>
      <c r="BG3178" s="5"/>
      <c r="BH3178" s="5"/>
      <c r="BI3178" s="5"/>
      <c r="BJ3178" s="5"/>
      <c r="BK3178" s="3"/>
      <c r="BM3178" s="7"/>
      <c r="BN3178" s="3"/>
      <c r="BO3178" s="3"/>
      <c r="BQ3178" s="7"/>
      <c r="BR3178" s="3"/>
      <c r="BS3178" s="3"/>
      <c r="BV3178" s="4"/>
      <c r="BW3178" s="3"/>
      <c r="BX3178" s="3"/>
      <c r="BY3178" s="3"/>
      <c r="BZ3178" s="3"/>
      <c r="CA3178" s="3"/>
      <c r="CB3178" s="3"/>
      <c r="CC3178" s="3"/>
      <c r="CD3178" s="4"/>
      <c r="CE3178" s="4"/>
      <c r="CF3178" s="3"/>
      <c r="CG3178" s="3"/>
      <c r="CH3178" s="3"/>
      <c r="CI3178" s="3"/>
      <c r="CJ3178" s="3"/>
      <c r="CK3178" s="2"/>
      <c r="CL3178" s="2"/>
      <c r="CM3178" s="4"/>
      <c r="CN3178" s="4"/>
      <c r="CO3178" s="3"/>
      <c r="CP3178" s="4"/>
      <c r="CQ3178" s="3"/>
      <c r="CS3178" s="4"/>
      <c r="CT3178" s="3"/>
      <c r="CU3178" s="3"/>
    </row>
    <row r="3179" spans="1:99" ht="20.100000000000001" customHeight="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Y3179" s="4"/>
      <c r="Z3179" s="5"/>
      <c r="AB3179" s="6"/>
      <c r="AC3179" s="3"/>
      <c r="AD3179" s="3"/>
      <c r="AE3179" s="3"/>
      <c r="AF3179" s="3"/>
      <c r="AG3179" s="4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X3179" s="4"/>
      <c r="AZ3179" s="4"/>
      <c r="BA3179" s="4"/>
      <c r="BB3179" s="8"/>
      <c r="BC3179" s="3"/>
      <c r="BD3179" s="3"/>
      <c r="BF3179" s="5"/>
      <c r="BG3179" s="5"/>
      <c r="BH3179" s="5"/>
      <c r="BI3179" s="5"/>
      <c r="BJ3179" s="5"/>
      <c r="BK3179" s="3"/>
      <c r="BM3179" s="7"/>
      <c r="BN3179" s="3"/>
      <c r="BO3179" s="3"/>
      <c r="BQ3179" s="7"/>
      <c r="BR3179" s="3"/>
      <c r="BS3179" s="3"/>
      <c r="BV3179" s="4"/>
      <c r="BW3179" s="3"/>
      <c r="BX3179" s="3"/>
      <c r="BY3179" s="3"/>
      <c r="BZ3179" s="3"/>
      <c r="CA3179" s="3"/>
      <c r="CB3179" s="3"/>
      <c r="CC3179" s="3"/>
      <c r="CD3179" s="4"/>
      <c r="CE3179" s="4"/>
      <c r="CF3179" s="3"/>
      <c r="CG3179" s="3"/>
      <c r="CH3179" s="3"/>
      <c r="CI3179" s="3"/>
      <c r="CJ3179" s="3"/>
      <c r="CK3179" s="2"/>
      <c r="CL3179" s="2"/>
      <c r="CM3179" s="4"/>
      <c r="CN3179" s="4"/>
      <c r="CO3179" s="3"/>
      <c r="CP3179" s="4"/>
      <c r="CQ3179" s="3"/>
      <c r="CS3179" s="4"/>
      <c r="CT3179" s="3"/>
      <c r="CU3179" s="3"/>
    </row>
    <row r="3180" spans="1:99" ht="20.100000000000001" customHeight="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Y3180" s="4"/>
      <c r="Z3180" s="5"/>
      <c r="AB3180" s="6"/>
      <c r="AC3180" s="3"/>
      <c r="AD3180" s="3"/>
      <c r="AE3180" s="3"/>
      <c r="AF3180" s="3"/>
      <c r="AG3180" s="4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X3180" s="4"/>
      <c r="AZ3180" s="4"/>
      <c r="BA3180" s="4"/>
      <c r="BB3180" s="8"/>
      <c r="BC3180" s="3"/>
      <c r="BD3180" s="3"/>
      <c r="BF3180" s="5"/>
      <c r="BG3180" s="5"/>
      <c r="BH3180" s="5"/>
      <c r="BI3180" s="5"/>
      <c r="BJ3180" s="5"/>
      <c r="BK3180" s="3"/>
      <c r="BM3180" s="7"/>
      <c r="BN3180" s="3"/>
      <c r="BO3180" s="3"/>
      <c r="BQ3180" s="7"/>
      <c r="BR3180" s="3"/>
      <c r="BS3180" s="3"/>
      <c r="BV3180" s="4"/>
      <c r="BW3180" s="3"/>
      <c r="BX3180" s="3"/>
      <c r="BY3180" s="3"/>
      <c r="BZ3180" s="3"/>
      <c r="CA3180" s="3"/>
      <c r="CB3180" s="3"/>
      <c r="CC3180" s="3"/>
      <c r="CD3180" s="4"/>
      <c r="CE3180" s="4"/>
      <c r="CF3180" s="3"/>
      <c r="CG3180" s="3"/>
      <c r="CH3180" s="3"/>
      <c r="CI3180" s="3"/>
      <c r="CJ3180" s="3"/>
      <c r="CK3180" s="2"/>
      <c r="CL3180" s="2"/>
      <c r="CM3180" s="4"/>
      <c r="CN3180" s="4"/>
      <c r="CO3180" s="3"/>
      <c r="CP3180" s="4"/>
      <c r="CQ3180" s="3"/>
      <c r="CS3180" s="4"/>
      <c r="CT3180" s="3"/>
      <c r="CU3180" s="3"/>
    </row>
    <row r="3181" spans="1:99" ht="20.100000000000001" customHeight="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Y3181" s="4"/>
      <c r="Z3181" s="5"/>
      <c r="AB3181" s="6"/>
      <c r="AC3181" s="3"/>
      <c r="AD3181" s="3"/>
      <c r="AE3181" s="3"/>
      <c r="AF3181" s="3"/>
      <c r="AG3181" s="4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X3181" s="4"/>
      <c r="AZ3181" s="4"/>
      <c r="BA3181" s="4"/>
      <c r="BB3181" s="8"/>
      <c r="BC3181" s="3"/>
      <c r="BD3181" s="3"/>
      <c r="BF3181" s="5"/>
      <c r="BG3181" s="5"/>
      <c r="BH3181" s="5"/>
      <c r="BI3181" s="5"/>
      <c r="BJ3181" s="5"/>
      <c r="BK3181" s="3"/>
      <c r="BM3181" s="7"/>
      <c r="BN3181" s="3"/>
      <c r="BO3181" s="3"/>
      <c r="BQ3181" s="7"/>
      <c r="BR3181" s="3"/>
      <c r="BS3181" s="3"/>
      <c r="BV3181" s="4"/>
      <c r="BW3181" s="3"/>
      <c r="BX3181" s="3"/>
      <c r="BY3181" s="3"/>
      <c r="BZ3181" s="3"/>
      <c r="CA3181" s="3"/>
      <c r="CB3181" s="3"/>
      <c r="CC3181" s="3"/>
      <c r="CD3181" s="4"/>
      <c r="CE3181" s="4"/>
      <c r="CF3181" s="3"/>
      <c r="CG3181" s="3"/>
      <c r="CH3181" s="3"/>
      <c r="CI3181" s="3"/>
      <c r="CJ3181" s="3"/>
      <c r="CK3181" s="2"/>
      <c r="CL3181" s="2"/>
      <c r="CM3181" s="4"/>
      <c r="CN3181" s="4"/>
      <c r="CO3181" s="3"/>
      <c r="CP3181" s="4"/>
      <c r="CQ3181" s="3"/>
      <c r="CS3181" s="4"/>
      <c r="CT3181" s="3"/>
      <c r="CU3181" s="3"/>
    </row>
    <row r="3182" spans="1:99" ht="20.100000000000001" customHeight="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Y3182" s="4"/>
      <c r="Z3182" s="5"/>
      <c r="AB3182" s="6"/>
      <c r="AC3182" s="3"/>
      <c r="AD3182" s="3"/>
      <c r="AE3182" s="3"/>
      <c r="AF3182" s="3"/>
      <c r="AG3182" s="4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X3182" s="4"/>
      <c r="AZ3182" s="4"/>
      <c r="BA3182" s="4"/>
      <c r="BB3182" s="8"/>
      <c r="BC3182" s="3"/>
      <c r="BD3182" s="3"/>
      <c r="BF3182" s="5"/>
      <c r="BG3182" s="5"/>
      <c r="BH3182" s="5"/>
      <c r="BI3182" s="5"/>
      <c r="BJ3182" s="5"/>
      <c r="BK3182" s="3"/>
      <c r="BM3182" s="7"/>
      <c r="BN3182" s="3"/>
      <c r="BO3182" s="3"/>
      <c r="BQ3182" s="7"/>
      <c r="BR3182" s="3"/>
      <c r="BS3182" s="3"/>
      <c r="BV3182" s="4"/>
      <c r="BW3182" s="3"/>
      <c r="BX3182" s="3"/>
      <c r="BY3182" s="3"/>
      <c r="BZ3182" s="3"/>
      <c r="CA3182" s="3"/>
      <c r="CB3182" s="3"/>
      <c r="CC3182" s="3"/>
      <c r="CD3182" s="4"/>
      <c r="CE3182" s="4"/>
      <c r="CF3182" s="3"/>
      <c r="CG3182" s="3"/>
      <c r="CH3182" s="3"/>
      <c r="CI3182" s="3"/>
      <c r="CJ3182" s="3"/>
      <c r="CK3182" s="2"/>
      <c r="CL3182" s="2"/>
      <c r="CM3182" s="4"/>
      <c r="CN3182" s="4"/>
      <c r="CO3182" s="3"/>
      <c r="CP3182" s="4"/>
      <c r="CQ3182" s="3"/>
      <c r="CS3182" s="4"/>
      <c r="CT3182" s="3"/>
      <c r="CU3182" s="3"/>
    </row>
    <row r="3183" spans="1:99" ht="20.100000000000001" customHeight="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Y3183" s="4"/>
      <c r="Z3183" s="5"/>
      <c r="AB3183" s="6"/>
      <c r="AC3183" s="3"/>
      <c r="AD3183" s="3"/>
      <c r="AE3183" s="3"/>
      <c r="AF3183" s="3"/>
      <c r="AG3183" s="4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X3183" s="4"/>
      <c r="AZ3183" s="4"/>
      <c r="BA3183" s="4"/>
      <c r="BB3183" s="8"/>
      <c r="BC3183" s="3"/>
      <c r="BD3183" s="3"/>
      <c r="BF3183" s="5"/>
      <c r="BG3183" s="5"/>
      <c r="BH3183" s="5"/>
      <c r="BI3183" s="5"/>
      <c r="BJ3183" s="5"/>
      <c r="BK3183" s="3"/>
      <c r="BM3183" s="7"/>
      <c r="BN3183" s="3"/>
      <c r="BO3183" s="3"/>
      <c r="BQ3183" s="7"/>
      <c r="BR3183" s="3"/>
      <c r="BS3183" s="3"/>
      <c r="BV3183" s="4"/>
      <c r="BW3183" s="3"/>
      <c r="BX3183" s="3"/>
      <c r="BY3183" s="3"/>
      <c r="BZ3183" s="3"/>
      <c r="CA3183" s="3"/>
      <c r="CB3183" s="3"/>
      <c r="CC3183" s="3"/>
      <c r="CD3183" s="4"/>
      <c r="CE3183" s="4"/>
      <c r="CF3183" s="3"/>
      <c r="CG3183" s="3"/>
      <c r="CH3183" s="3"/>
      <c r="CI3183" s="3"/>
      <c r="CJ3183" s="3"/>
      <c r="CK3183" s="2"/>
      <c r="CL3183" s="2"/>
      <c r="CM3183" s="4"/>
      <c r="CN3183" s="4"/>
      <c r="CO3183" s="3"/>
      <c r="CP3183" s="4"/>
      <c r="CQ3183" s="3"/>
      <c r="CS3183" s="4"/>
      <c r="CT3183" s="3"/>
      <c r="CU3183" s="3"/>
    </row>
    <row r="3184" spans="1:99" ht="20.100000000000001" customHeight="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Y3184" s="4"/>
      <c r="Z3184" s="5"/>
      <c r="AB3184" s="6"/>
      <c r="AC3184" s="3"/>
      <c r="AD3184" s="3"/>
      <c r="AE3184" s="3"/>
      <c r="AF3184" s="3"/>
      <c r="AG3184" s="4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X3184" s="4"/>
      <c r="AZ3184" s="4"/>
      <c r="BA3184" s="4"/>
      <c r="BB3184" s="8"/>
      <c r="BC3184" s="3"/>
      <c r="BD3184" s="3"/>
      <c r="BF3184" s="5"/>
      <c r="BG3184" s="5"/>
      <c r="BH3184" s="5"/>
      <c r="BI3184" s="5"/>
      <c r="BJ3184" s="5"/>
      <c r="BK3184" s="3"/>
      <c r="BM3184" s="7"/>
      <c r="BN3184" s="3"/>
      <c r="BO3184" s="3"/>
      <c r="BQ3184" s="7"/>
      <c r="BR3184" s="3"/>
      <c r="BS3184" s="3"/>
      <c r="BV3184" s="4"/>
      <c r="BW3184" s="3"/>
      <c r="BX3184" s="3"/>
      <c r="BY3184" s="3"/>
      <c r="BZ3184" s="3"/>
      <c r="CA3184" s="3"/>
      <c r="CB3184" s="3"/>
      <c r="CC3184" s="3"/>
      <c r="CD3184" s="4"/>
      <c r="CE3184" s="4"/>
      <c r="CF3184" s="3"/>
      <c r="CG3184" s="3"/>
      <c r="CH3184" s="3"/>
      <c r="CI3184" s="3"/>
      <c r="CJ3184" s="3"/>
      <c r="CK3184" s="2"/>
      <c r="CL3184" s="2"/>
      <c r="CM3184" s="4"/>
      <c r="CN3184" s="4"/>
      <c r="CO3184" s="3"/>
      <c r="CP3184" s="4"/>
      <c r="CQ3184" s="3"/>
      <c r="CS3184" s="4"/>
      <c r="CT3184" s="3"/>
      <c r="CU3184" s="3"/>
    </row>
    <row r="3185" spans="1:99" ht="20.100000000000001" customHeight="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Y3185" s="4"/>
      <c r="Z3185" s="5"/>
      <c r="AB3185" s="6"/>
      <c r="AC3185" s="3"/>
      <c r="AD3185" s="3"/>
      <c r="AE3185" s="3"/>
      <c r="AF3185" s="3"/>
      <c r="AG3185" s="4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X3185" s="4"/>
      <c r="AZ3185" s="4"/>
      <c r="BA3185" s="4"/>
      <c r="BB3185" s="8"/>
      <c r="BC3185" s="3"/>
      <c r="BD3185" s="3"/>
      <c r="BF3185" s="5"/>
      <c r="BG3185" s="5"/>
      <c r="BH3185" s="5"/>
      <c r="BI3185" s="5"/>
      <c r="BJ3185" s="5"/>
      <c r="BK3185" s="3"/>
      <c r="BM3185" s="7"/>
      <c r="BN3185" s="3"/>
      <c r="BO3185" s="3"/>
      <c r="BQ3185" s="7"/>
      <c r="BR3185" s="3"/>
      <c r="BS3185" s="3"/>
      <c r="BV3185" s="4"/>
      <c r="BW3185" s="3"/>
      <c r="BX3185" s="3"/>
      <c r="BY3185" s="3"/>
      <c r="BZ3185" s="3"/>
      <c r="CA3185" s="3"/>
      <c r="CB3185" s="3"/>
      <c r="CC3185" s="3"/>
      <c r="CD3185" s="4"/>
      <c r="CE3185" s="4"/>
      <c r="CF3185" s="3"/>
      <c r="CG3185" s="3"/>
      <c r="CH3185" s="3"/>
      <c r="CI3185" s="3"/>
      <c r="CJ3185" s="3"/>
      <c r="CK3185" s="2"/>
      <c r="CL3185" s="2"/>
      <c r="CM3185" s="4"/>
      <c r="CN3185" s="4"/>
      <c r="CO3185" s="3"/>
      <c r="CP3185" s="4"/>
      <c r="CQ3185" s="3"/>
      <c r="CS3185" s="4"/>
      <c r="CT3185" s="3"/>
      <c r="CU3185" s="3"/>
    </row>
    <row r="3186" spans="1:99" ht="20.100000000000001" customHeight="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Y3186" s="4"/>
      <c r="Z3186" s="5"/>
      <c r="AB3186" s="6"/>
      <c r="AC3186" s="3"/>
      <c r="AD3186" s="3"/>
      <c r="AE3186" s="3"/>
      <c r="AF3186" s="3"/>
      <c r="AG3186" s="4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X3186" s="4"/>
      <c r="AZ3186" s="4"/>
      <c r="BA3186" s="4"/>
      <c r="BB3186" s="8"/>
      <c r="BC3186" s="3"/>
      <c r="BD3186" s="3"/>
      <c r="BF3186" s="5"/>
      <c r="BG3186" s="5"/>
      <c r="BH3186" s="5"/>
      <c r="BI3186" s="5"/>
      <c r="BJ3186" s="5"/>
      <c r="BK3186" s="3"/>
      <c r="BM3186" s="7"/>
      <c r="BN3186" s="3"/>
      <c r="BO3186" s="3"/>
      <c r="BQ3186" s="7"/>
      <c r="BR3186" s="3"/>
      <c r="BS3186" s="3"/>
      <c r="BV3186" s="4"/>
      <c r="BW3186" s="3"/>
      <c r="BX3186" s="3"/>
      <c r="BY3186" s="3"/>
      <c r="BZ3186" s="3"/>
      <c r="CA3186" s="3"/>
      <c r="CB3186" s="3"/>
      <c r="CC3186" s="3"/>
      <c r="CD3186" s="4"/>
      <c r="CE3186" s="4"/>
      <c r="CF3186" s="3"/>
      <c r="CG3186" s="3"/>
      <c r="CH3186" s="3"/>
      <c r="CI3186" s="3"/>
      <c r="CJ3186" s="3"/>
      <c r="CK3186" s="2"/>
      <c r="CL3186" s="2"/>
      <c r="CM3186" s="4"/>
      <c r="CN3186" s="4"/>
      <c r="CO3186" s="3"/>
      <c r="CP3186" s="4"/>
      <c r="CQ3186" s="3"/>
      <c r="CS3186" s="4"/>
      <c r="CT3186" s="3"/>
      <c r="CU3186" s="3"/>
    </row>
    <row r="3187" spans="1:99" ht="20.100000000000001" customHeight="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Y3187" s="4"/>
      <c r="Z3187" s="5"/>
      <c r="AB3187" s="6"/>
      <c r="AC3187" s="3"/>
      <c r="AD3187" s="3"/>
      <c r="AE3187" s="3"/>
      <c r="AF3187" s="3"/>
      <c r="AG3187" s="4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X3187" s="4"/>
      <c r="AZ3187" s="4"/>
      <c r="BA3187" s="4"/>
      <c r="BB3187" s="8"/>
      <c r="BC3187" s="3"/>
      <c r="BD3187" s="3"/>
      <c r="BF3187" s="5"/>
      <c r="BG3187" s="5"/>
      <c r="BH3187" s="5"/>
      <c r="BI3187" s="5"/>
      <c r="BJ3187" s="5"/>
      <c r="BK3187" s="3"/>
      <c r="BM3187" s="7"/>
      <c r="BN3187" s="3"/>
      <c r="BO3187" s="3"/>
      <c r="BQ3187" s="7"/>
      <c r="BR3187" s="3"/>
      <c r="BS3187" s="3"/>
      <c r="BV3187" s="4"/>
      <c r="BW3187" s="3"/>
      <c r="BX3187" s="3"/>
      <c r="BY3187" s="3"/>
      <c r="BZ3187" s="3"/>
      <c r="CA3187" s="3"/>
      <c r="CB3187" s="3"/>
      <c r="CC3187" s="3"/>
      <c r="CD3187" s="4"/>
      <c r="CE3187" s="4"/>
      <c r="CF3187" s="3"/>
      <c r="CG3187" s="3"/>
      <c r="CH3187" s="3"/>
      <c r="CI3187" s="3"/>
      <c r="CJ3187" s="3"/>
      <c r="CK3187" s="2"/>
      <c r="CL3187" s="2"/>
      <c r="CM3187" s="4"/>
      <c r="CN3187" s="4"/>
      <c r="CO3187" s="3"/>
      <c r="CP3187" s="4"/>
      <c r="CQ3187" s="3"/>
      <c r="CS3187" s="4"/>
      <c r="CT3187" s="3"/>
      <c r="CU3187" s="3"/>
    </row>
    <row r="3188" spans="1:99" ht="20.100000000000001" customHeight="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Y3188" s="4"/>
      <c r="Z3188" s="5"/>
      <c r="AB3188" s="6"/>
      <c r="AC3188" s="3"/>
      <c r="AD3188" s="3"/>
      <c r="AE3188" s="3"/>
      <c r="AF3188" s="3"/>
      <c r="AG3188" s="4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X3188" s="4"/>
      <c r="AZ3188" s="4"/>
      <c r="BA3188" s="4"/>
      <c r="BB3188" s="8"/>
      <c r="BC3188" s="3"/>
      <c r="BD3188" s="3"/>
      <c r="BF3188" s="5"/>
      <c r="BG3188" s="5"/>
      <c r="BH3188" s="5"/>
      <c r="BI3188" s="5"/>
      <c r="BJ3188" s="5"/>
      <c r="BK3188" s="3"/>
      <c r="BM3188" s="7"/>
      <c r="BN3188" s="3"/>
      <c r="BO3188" s="3"/>
      <c r="BQ3188" s="7"/>
      <c r="BR3188" s="3"/>
      <c r="BS3188" s="3"/>
      <c r="BV3188" s="4"/>
      <c r="BW3188" s="3"/>
      <c r="BX3188" s="3"/>
      <c r="BY3188" s="3"/>
      <c r="BZ3188" s="3"/>
      <c r="CA3188" s="3"/>
      <c r="CB3188" s="3"/>
      <c r="CC3188" s="3"/>
      <c r="CD3188" s="4"/>
      <c r="CE3188" s="4"/>
      <c r="CF3188" s="3"/>
      <c r="CG3188" s="3"/>
      <c r="CH3188" s="3"/>
      <c r="CI3188" s="3"/>
      <c r="CJ3188" s="3"/>
      <c r="CK3188" s="2"/>
      <c r="CL3188" s="2"/>
      <c r="CM3188" s="4"/>
      <c r="CN3188" s="4"/>
      <c r="CO3188" s="3"/>
      <c r="CP3188" s="4"/>
      <c r="CQ3188" s="3"/>
      <c r="CS3188" s="4"/>
      <c r="CT3188" s="3"/>
      <c r="CU3188" s="3"/>
    </row>
    <row r="3189" spans="1:99" ht="20.100000000000001" customHeight="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Y3189" s="4"/>
      <c r="Z3189" s="5"/>
      <c r="AB3189" s="6"/>
      <c r="AC3189" s="3"/>
      <c r="AD3189" s="3"/>
      <c r="AE3189" s="3"/>
      <c r="AF3189" s="3"/>
      <c r="AG3189" s="4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X3189" s="4"/>
      <c r="AZ3189" s="4"/>
      <c r="BA3189" s="4"/>
      <c r="BB3189" s="8"/>
      <c r="BC3189" s="3"/>
      <c r="BD3189" s="3"/>
      <c r="BF3189" s="5"/>
      <c r="BG3189" s="5"/>
      <c r="BH3189" s="5"/>
      <c r="BI3189" s="5"/>
      <c r="BJ3189" s="5"/>
      <c r="BK3189" s="3"/>
      <c r="BM3189" s="7"/>
      <c r="BN3189" s="3"/>
      <c r="BO3189" s="3"/>
      <c r="BQ3189" s="7"/>
      <c r="BR3189" s="3"/>
      <c r="BS3189" s="3"/>
      <c r="BV3189" s="4"/>
      <c r="BW3189" s="3"/>
      <c r="BX3189" s="3"/>
      <c r="BY3189" s="3"/>
      <c r="BZ3189" s="3"/>
      <c r="CA3189" s="3"/>
      <c r="CB3189" s="3"/>
      <c r="CC3189" s="3"/>
      <c r="CD3189" s="4"/>
      <c r="CE3189" s="4"/>
      <c r="CF3189" s="3"/>
      <c r="CG3189" s="3"/>
      <c r="CH3189" s="3"/>
      <c r="CI3189" s="3"/>
      <c r="CJ3189" s="3"/>
      <c r="CK3189" s="2"/>
      <c r="CL3189" s="2"/>
      <c r="CM3189" s="4"/>
      <c r="CN3189" s="4"/>
      <c r="CO3189" s="3"/>
      <c r="CP3189" s="4"/>
      <c r="CQ3189" s="3"/>
      <c r="CS3189" s="4"/>
      <c r="CT3189" s="3"/>
      <c r="CU3189" s="3"/>
    </row>
    <row r="3190" spans="1:99" ht="20.100000000000001" customHeight="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Y3190" s="4"/>
      <c r="Z3190" s="5"/>
      <c r="AB3190" s="6"/>
      <c r="AC3190" s="3"/>
      <c r="AD3190" s="3"/>
      <c r="AE3190" s="3"/>
      <c r="AF3190" s="3"/>
      <c r="AG3190" s="4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X3190" s="4"/>
      <c r="AZ3190" s="4"/>
      <c r="BA3190" s="4"/>
      <c r="BB3190" s="8"/>
      <c r="BC3190" s="3"/>
      <c r="BD3190" s="3"/>
      <c r="BF3190" s="5"/>
      <c r="BG3190" s="5"/>
      <c r="BH3190" s="5"/>
      <c r="BI3190" s="5"/>
      <c r="BJ3190" s="5"/>
      <c r="BK3190" s="3"/>
      <c r="BM3190" s="7"/>
      <c r="BN3190" s="3"/>
      <c r="BO3190" s="3"/>
      <c r="BQ3190" s="7"/>
      <c r="BR3190" s="3"/>
      <c r="BS3190" s="3"/>
      <c r="BV3190" s="4"/>
      <c r="BW3190" s="3"/>
      <c r="BX3190" s="3"/>
      <c r="BY3190" s="3"/>
      <c r="BZ3190" s="3"/>
      <c r="CA3190" s="3"/>
      <c r="CB3190" s="3"/>
      <c r="CC3190" s="3"/>
      <c r="CD3190" s="4"/>
      <c r="CE3190" s="4"/>
      <c r="CF3190" s="3"/>
      <c r="CG3190" s="3"/>
      <c r="CH3190" s="3"/>
      <c r="CI3190" s="3"/>
      <c r="CJ3190" s="3"/>
      <c r="CK3190" s="2"/>
      <c r="CL3190" s="2"/>
      <c r="CM3190" s="4"/>
      <c r="CN3190" s="4"/>
      <c r="CO3190" s="3"/>
      <c r="CP3190" s="4"/>
      <c r="CQ3190" s="3"/>
      <c r="CS3190" s="4"/>
      <c r="CT3190" s="3"/>
      <c r="CU3190" s="3"/>
    </row>
    <row r="3191" spans="1:99" ht="20.100000000000001" customHeight="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Y3191" s="4"/>
      <c r="Z3191" s="5"/>
      <c r="AB3191" s="6"/>
      <c r="AC3191" s="3"/>
      <c r="AD3191" s="3"/>
      <c r="AE3191" s="3"/>
      <c r="AF3191" s="3"/>
      <c r="AG3191" s="4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X3191" s="4"/>
      <c r="AZ3191" s="4"/>
      <c r="BA3191" s="4"/>
      <c r="BB3191" s="8"/>
      <c r="BC3191" s="3"/>
      <c r="BD3191" s="3"/>
      <c r="BF3191" s="5"/>
      <c r="BG3191" s="5"/>
      <c r="BH3191" s="5"/>
      <c r="BI3191" s="5"/>
      <c r="BJ3191" s="5"/>
      <c r="BK3191" s="3"/>
      <c r="BM3191" s="7"/>
      <c r="BN3191" s="3"/>
      <c r="BO3191" s="3"/>
      <c r="BQ3191" s="7"/>
      <c r="BR3191" s="3"/>
      <c r="BS3191" s="3"/>
      <c r="BV3191" s="4"/>
      <c r="BW3191" s="3"/>
      <c r="BX3191" s="3"/>
      <c r="BY3191" s="3"/>
      <c r="BZ3191" s="3"/>
      <c r="CA3191" s="3"/>
      <c r="CB3191" s="3"/>
      <c r="CC3191" s="3"/>
      <c r="CD3191" s="4"/>
      <c r="CE3191" s="4"/>
      <c r="CF3191" s="3"/>
      <c r="CG3191" s="3"/>
      <c r="CH3191" s="3"/>
      <c r="CI3191" s="3"/>
      <c r="CJ3191" s="3"/>
      <c r="CK3191" s="2"/>
      <c r="CL3191" s="2"/>
      <c r="CM3191" s="4"/>
      <c r="CN3191" s="4"/>
      <c r="CO3191" s="3"/>
      <c r="CP3191" s="4"/>
      <c r="CQ3191" s="3"/>
      <c r="CS3191" s="4"/>
      <c r="CT3191" s="3"/>
      <c r="CU3191" s="3"/>
    </row>
    <row r="3192" spans="1:99" ht="20.100000000000001" customHeight="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Y3192" s="4"/>
      <c r="Z3192" s="5"/>
      <c r="AB3192" s="6"/>
      <c r="AC3192" s="3"/>
      <c r="AD3192" s="3"/>
      <c r="AE3192" s="3"/>
      <c r="AF3192" s="3"/>
      <c r="AG3192" s="4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X3192" s="4"/>
      <c r="AZ3192" s="4"/>
      <c r="BA3192" s="4"/>
      <c r="BB3192" s="8"/>
      <c r="BC3192" s="3"/>
      <c r="BD3192" s="3"/>
      <c r="BF3192" s="5"/>
      <c r="BG3192" s="5"/>
      <c r="BH3192" s="5"/>
      <c r="BI3192" s="5"/>
      <c r="BJ3192" s="5"/>
      <c r="BK3192" s="3"/>
      <c r="BM3192" s="7"/>
      <c r="BN3192" s="3"/>
      <c r="BO3192" s="3"/>
      <c r="BQ3192" s="7"/>
      <c r="BR3192" s="3"/>
      <c r="BS3192" s="3"/>
      <c r="BV3192" s="4"/>
      <c r="BW3192" s="3"/>
      <c r="BX3192" s="3"/>
      <c r="BY3192" s="3"/>
      <c r="BZ3192" s="3"/>
      <c r="CA3192" s="3"/>
      <c r="CB3192" s="3"/>
      <c r="CC3192" s="3"/>
      <c r="CD3192" s="4"/>
      <c r="CE3192" s="4"/>
      <c r="CF3192" s="3"/>
      <c r="CG3192" s="3"/>
      <c r="CH3192" s="3"/>
      <c r="CI3192" s="3"/>
      <c r="CJ3192" s="3"/>
      <c r="CK3192" s="2"/>
      <c r="CL3192" s="2"/>
      <c r="CM3192" s="4"/>
      <c r="CN3192" s="4"/>
      <c r="CO3192" s="3"/>
      <c r="CP3192" s="4"/>
      <c r="CQ3192" s="3"/>
      <c r="CS3192" s="4"/>
      <c r="CT3192" s="3"/>
      <c r="CU3192" s="3"/>
    </row>
    <row r="3193" spans="1:99" ht="20.100000000000001" customHeight="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Y3193" s="4"/>
      <c r="Z3193" s="5"/>
      <c r="AB3193" s="6"/>
      <c r="AC3193" s="3"/>
      <c r="AD3193" s="3"/>
      <c r="AE3193" s="3"/>
      <c r="AF3193" s="3"/>
      <c r="AG3193" s="4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X3193" s="4"/>
      <c r="AZ3193" s="4"/>
      <c r="BA3193" s="4"/>
      <c r="BB3193" s="8"/>
      <c r="BC3193" s="3"/>
      <c r="BD3193" s="3"/>
      <c r="BF3193" s="5"/>
      <c r="BG3193" s="5"/>
      <c r="BH3193" s="5"/>
      <c r="BI3193" s="5"/>
      <c r="BJ3193" s="5"/>
      <c r="BK3193" s="3"/>
      <c r="BM3193" s="7"/>
      <c r="BN3193" s="3"/>
      <c r="BO3193" s="3"/>
      <c r="BQ3193" s="7"/>
      <c r="BR3193" s="3"/>
      <c r="BS3193" s="3"/>
      <c r="BV3193" s="4"/>
      <c r="BW3193" s="3"/>
      <c r="BX3193" s="3"/>
      <c r="BY3193" s="3"/>
      <c r="BZ3193" s="3"/>
      <c r="CA3193" s="3"/>
      <c r="CB3193" s="3"/>
      <c r="CC3193" s="3"/>
      <c r="CD3193" s="4"/>
      <c r="CE3193" s="4"/>
      <c r="CF3193" s="3"/>
      <c r="CG3193" s="3"/>
      <c r="CH3193" s="3"/>
      <c r="CI3193" s="3"/>
      <c r="CJ3193" s="3"/>
      <c r="CK3193" s="2"/>
      <c r="CL3193" s="2"/>
      <c r="CM3193" s="4"/>
      <c r="CN3193" s="4"/>
      <c r="CO3193" s="3"/>
      <c r="CP3193" s="4"/>
      <c r="CQ3193" s="3"/>
      <c r="CS3193" s="4"/>
      <c r="CT3193" s="3"/>
      <c r="CU3193" s="3"/>
    </row>
    <row r="3194" spans="1:99" ht="20.100000000000001" customHeight="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Y3194" s="4"/>
      <c r="Z3194" s="5"/>
      <c r="AB3194" s="6"/>
      <c r="AC3194" s="3"/>
      <c r="AD3194" s="3"/>
      <c r="AE3194" s="3"/>
      <c r="AF3194" s="3"/>
      <c r="AG3194" s="4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X3194" s="4"/>
      <c r="AZ3194" s="4"/>
      <c r="BA3194" s="4"/>
      <c r="BB3194" s="8"/>
      <c r="BC3194" s="3"/>
      <c r="BD3194" s="3"/>
      <c r="BF3194" s="5"/>
      <c r="BG3194" s="5"/>
      <c r="BH3194" s="5"/>
      <c r="BI3194" s="5"/>
      <c r="BJ3194" s="5"/>
      <c r="BK3194" s="3"/>
      <c r="BM3194" s="7"/>
      <c r="BN3194" s="3"/>
      <c r="BO3194" s="3"/>
      <c r="BQ3194" s="7"/>
      <c r="BR3194" s="3"/>
      <c r="BS3194" s="3"/>
      <c r="BV3194" s="4"/>
      <c r="BW3194" s="3"/>
      <c r="BX3194" s="3"/>
      <c r="BY3194" s="3"/>
      <c r="BZ3194" s="3"/>
      <c r="CA3194" s="3"/>
      <c r="CB3194" s="3"/>
      <c r="CC3194" s="3"/>
      <c r="CD3194" s="4"/>
      <c r="CE3194" s="4"/>
      <c r="CF3194" s="3"/>
      <c r="CG3194" s="3"/>
      <c r="CH3194" s="3"/>
      <c r="CI3194" s="3"/>
      <c r="CJ3194" s="3"/>
      <c r="CK3194" s="2"/>
      <c r="CL3194" s="2"/>
      <c r="CM3194" s="4"/>
      <c r="CN3194" s="4"/>
      <c r="CO3194" s="3"/>
      <c r="CP3194" s="4"/>
      <c r="CQ3194" s="3"/>
      <c r="CS3194" s="4"/>
      <c r="CT3194" s="3"/>
      <c r="CU3194" s="3"/>
    </row>
    <row r="3195" spans="1:99" ht="20.100000000000001" customHeight="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Y3195" s="4"/>
      <c r="Z3195" s="5"/>
      <c r="AB3195" s="6"/>
      <c r="AC3195" s="3"/>
      <c r="AD3195" s="3"/>
      <c r="AE3195" s="3"/>
      <c r="AF3195" s="3"/>
      <c r="AG3195" s="4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X3195" s="4"/>
      <c r="AZ3195" s="4"/>
      <c r="BA3195" s="4"/>
      <c r="BB3195" s="8"/>
      <c r="BC3195" s="3"/>
      <c r="BD3195" s="3"/>
      <c r="BF3195" s="5"/>
      <c r="BG3195" s="5"/>
      <c r="BH3195" s="5"/>
      <c r="BI3195" s="5"/>
      <c r="BJ3195" s="5"/>
      <c r="BK3195" s="3"/>
      <c r="BM3195" s="7"/>
      <c r="BN3195" s="3"/>
      <c r="BO3195" s="3"/>
      <c r="BQ3195" s="7"/>
      <c r="BR3195" s="3"/>
      <c r="BS3195" s="3"/>
      <c r="BV3195" s="4"/>
      <c r="BW3195" s="3"/>
      <c r="BX3195" s="3"/>
      <c r="BY3195" s="3"/>
      <c r="BZ3195" s="3"/>
      <c r="CA3195" s="3"/>
      <c r="CB3195" s="3"/>
      <c r="CC3195" s="3"/>
      <c r="CD3195" s="4"/>
      <c r="CE3195" s="4"/>
      <c r="CF3195" s="3"/>
      <c r="CG3195" s="3"/>
      <c r="CH3195" s="3"/>
      <c r="CI3195" s="3"/>
      <c r="CJ3195" s="3"/>
      <c r="CK3195" s="2"/>
      <c r="CL3195" s="2"/>
      <c r="CM3195" s="4"/>
      <c r="CN3195" s="4"/>
      <c r="CO3195" s="3"/>
      <c r="CP3195" s="4"/>
      <c r="CQ3195" s="3"/>
      <c r="CS3195" s="4"/>
      <c r="CT3195" s="3"/>
      <c r="CU3195" s="3"/>
    </row>
    <row r="3196" spans="1:99" ht="20.100000000000001" customHeight="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Y3196" s="4"/>
      <c r="Z3196" s="5"/>
      <c r="AB3196" s="6"/>
      <c r="AC3196" s="3"/>
      <c r="AD3196" s="3"/>
      <c r="AE3196" s="3"/>
      <c r="AF3196" s="3"/>
      <c r="AG3196" s="4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X3196" s="4"/>
      <c r="AZ3196" s="4"/>
      <c r="BA3196" s="4"/>
      <c r="BB3196" s="8"/>
      <c r="BC3196" s="3"/>
      <c r="BD3196" s="3"/>
      <c r="BF3196" s="5"/>
      <c r="BG3196" s="5"/>
      <c r="BH3196" s="5"/>
      <c r="BI3196" s="5"/>
      <c r="BJ3196" s="5"/>
      <c r="BK3196" s="3"/>
      <c r="BM3196" s="7"/>
      <c r="BN3196" s="3"/>
      <c r="BO3196" s="3"/>
      <c r="BQ3196" s="7"/>
      <c r="BR3196" s="3"/>
      <c r="BS3196" s="3"/>
      <c r="BV3196" s="4"/>
      <c r="BW3196" s="3"/>
      <c r="BX3196" s="3"/>
      <c r="BY3196" s="3"/>
      <c r="BZ3196" s="3"/>
      <c r="CA3196" s="3"/>
      <c r="CB3196" s="3"/>
      <c r="CC3196" s="3"/>
      <c r="CD3196" s="4"/>
      <c r="CE3196" s="4"/>
      <c r="CF3196" s="3"/>
      <c r="CG3196" s="3"/>
      <c r="CH3196" s="3"/>
      <c r="CI3196" s="3"/>
      <c r="CJ3196" s="3"/>
      <c r="CK3196" s="2"/>
      <c r="CL3196" s="2"/>
      <c r="CM3196" s="4"/>
      <c r="CN3196" s="4"/>
      <c r="CO3196" s="3"/>
      <c r="CP3196" s="4"/>
      <c r="CQ3196" s="3"/>
      <c r="CS3196" s="4"/>
      <c r="CT3196" s="3"/>
      <c r="CU3196" s="3"/>
    </row>
    <row r="3197" spans="1:99" ht="20.100000000000001" customHeight="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Y3197" s="4"/>
      <c r="Z3197" s="5"/>
      <c r="AB3197" s="6"/>
      <c r="AC3197" s="3"/>
      <c r="AD3197" s="3"/>
      <c r="AE3197" s="3"/>
      <c r="AF3197" s="3"/>
      <c r="AG3197" s="4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X3197" s="4"/>
      <c r="AZ3197" s="4"/>
      <c r="BA3197" s="4"/>
      <c r="BB3197" s="8"/>
      <c r="BC3197" s="3"/>
      <c r="BD3197" s="3"/>
      <c r="BF3197" s="5"/>
      <c r="BG3197" s="5"/>
      <c r="BH3197" s="5"/>
      <c r="BI3197" s="5"/>
      <c r="BJ3197" s="5"/>
      <c r="BK3197" s="3"/>
      <c r="BM3197" s="7"/>
      <c r="BN3197" s="3"/>
      <c r="BO3197" s="3"/>
      <c r="BQ3197" s="7"/>
      <c r="BR3197" s="3"/>
      <c r="BS3197" s="3"/>
      <c r="BV3197" s="4"/>
      <c r="BW3197" s="3"/>
      <c r="BX3197" s="3"/>
      <c r="BY3197" s="3"/>
      <c r="BZ3197" s="3"/>
      <c r="CA3197" s="3"/>
      <c r="CB3197" s="3"/>
      <c r="CC3197" s="3"/>
      <c r="CD3197" s="4"/>
      <c r="CE3197" s="4"/>
      <c r="CF3197" s="3"/>
      <c r="CG3197" s="3"/>
      <c r="CH3197" s="3"/>
      <c r="CI3197" s="3"/>
      <c r="CJ3197" s="3"/>
      <c r="CK3197" s="2"/>
      <c r="CL3197" s="2"/>
      <c r="CM3197" s="4"/>
      <c r="CN3197" s="4"/>
      <c r="CO3197" s="3"/>
      <c r="CP3197" s="4"/>
      <c r="CQ3197" s="3"/>
      <c r="CS3197" s="4"/>
      <c r="CT3197" s="3"/>
      <c r="CU3197" s="3"/>
    </row>
    <row r="3198" spans="1:99" ht="20.100000000000001" customHeight="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Y3198" s="4"/>
      <c r="Z3198" s="5"/>
      <c r="AB3198" s="6"/>
      <c r="AC3198" s="3"/>
      <c r="AD3198" s="3"/>
      <c r="AE3198" s="3"/>
      <c r="AF3198" s="3"/>
      <c r="AG3198" s="4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X3198" s="4"/>
      <c r="AZ3198" s="4"/>
      <c r="BA3198" s="4"/>
      <c r="BB3198" s="8"/>
      <c r="BC3198" s="3"/>
      <c r="BD3198" s="3"/>
      <c r="BF3198" s="5"/>
      <c r="BG3198" s="5"/>
      <c r="BH3198" s="5"/>
      <c r="BI3198" s="5"/>
      <c r="BJ3198" s="5"/>
      <c r="BK3198" s="3"/>
      <c r="BM3198" s="7"/>
      <c r="BN3198" s="3"/>
      <c r="BO3198" s="3"/>
      <c r="BQ3198" s="7"/>
      <c r="BR3198" s="3"/>
      <c r="BS3198" s="3"/>
      <c r="BV3198" s="4"/>
      <c r="BW3198" s="3"/>
      <c r="BX3198" s="3"/>
      <c r="BY3198" s="3"/>
      <c r="BZ3198" s="3"/>
      <c r="CA3198" s="3"/>
      <c r="CB3198" s="3"/>
      <c r="CC3198" s="3"/>
      <c r="CD3198" s="4"/>
      <c r="CE3198" s="4"/>
      <c r="CF3198" s="3"/>
      <c r="CG3198" s="3"/>
      <c r="CH3198" s="3"/>
      <c r="CI3198" s="3"/>
      <c r="CJ3198" s="3"/>
      <c r="CK3198" s="2"/>
      <c r="CL3198" s="2"/>
      <c r="CM3198" s="4"/>
      <c r="CN3198" s="4"/>
      <c r="CO3198" s="3"/>
      <c r="CP3198" s="4"/>
      <c r="CQ3198" s="3"/>
      <c r="CS3198" s="4"/>
      <c r="CT3198" s="3"/>
      <c r="CU3198" s="3"/>
    </row>
    <row r="3199" spans="1:99" ht="20.100000000000001" customHeight="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Y3199" s="4"/>
      <c r="Z3199" s="5"/>
      <c r="AB3199" s="6"/>
      <c r="AC3199" s="3"/>
      <c r="AD3199" s="3"/>
      <c r="AE3199" s="3"/>
      <c r="AF3199" s="3"/>
      <c r="AG3199" s="4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X3199" s="4"/>
      <c r="AZ3199" s="4"/>
      <c r="BA3199" s="4"/>
      <c r="BB3199" s="8"/>
      <c r="BC3199" s="3"/>
      <c r="BD3199" s="3"/>
      <c r="BF3199" s="5"/>
      <c r="BG3199" s="5"/>
      <c r="BH3199" s="5"/>
      <c r="BI3199" s="5"/>
      <c r="BJ3199" s="5"/>
      <c r="BK3199" s="3"/>
      <c r="BM3199" s="7"/>
      <c r="BN3199" s="3"/>
      <c r="BO3199" s="3"/>
      <c r="BQ3199" s="7"/>
      <c r="BR3199" s="3"/>
      <c r="BS3199" s="3"/>
      <c r="BV3199" s="4"/>
      <c r="BW3199" s="3"/>
      <c r="BX3199" s="3"/>
      <c r="BY3199" s="3"/>
      <c r="BZ3199" s="3"/>
      <c r="CA3199" s="3"/>
      <c r="CB3199" s="3"/>
      <c r="CC3199" s="3"/>
      <c r="CD3199" s="4"/>
      <c r="CE3199" s="4"/>
      <c r="CF3199" s="3"/>
      <c r="CG3199" s="3"/>
      <c r="CH3199" s="3"/>
      <c r="CI3199" s="3"/>
      <c r="CJ3199" s="3"/>
      <c r="CK3199" s="2"/>
      <c r="CL3199" s="2"/>
      <c r="CM3199" s="4"/>
      <c r="CN3199" s="4"/>
      <c r="CO3199" s="3"/>
      <c r="CP3199" s="4"/>
      <c r="CQ3199" s="3"/>
      <c r="CS3199" s="4"/>
      <c r="CT3199" s="3"/>
      <c r="CU3199" s="3"/>
    </row>
    <row r="3200" spans="1:99" ht="20.100000000000001" customHeight="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Y3200" s="4"/>
      <c r="Z3200" s="5"/>
      <c r="AB3200" s="6"/>
      <c r="AC3200" s="3"/>
      <c r="AD3200" s="3"/>
      <c r="AE3200" s="3"/>
      <c r="AF3200" s="3"/>
      <c r="AG3200" s="4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X3200" s="4"/>
      <c r="AZ3200" s="4"/>
      <c r="BA3200" s="4"/>
      <c r="BB3200" s="8"/>
      <c r="BC3200" s="3"/>
      <c r="BD3200" s="3"/>
      <c r="BF3200" s="5"/>
      <c r="BG3200" s="5"/>
      <c r="BH3200" s="5"/>
      <c r="BI3200" s="5"/>
      <c r="BJ3200" s="5"/>
      <c r="BK3200" s="3"/>
      <c r="BM3200" s="7"/>
      <c r="BN3200" s="3"/>
      <c r="BO3200" s="3"/>
      <c r="BQ3200" s="7"/>
      <c r="BR3200" s="3"/>
      <c r="BS3200" s="3"/>
      <c r="BV3200" s="4"/>
      <c r="BW3200" s="3"/>
      <c r="BX3200" s="3"/>
      <c r="BY3200" s="3"/>
      <c r="BZ3200" s="3"/>
      <c r="CA3200" s="3"/>
      <c r="CB3200" s="3"/>
      <c r="CC3200" s="3"/>
      <c r="CD3200" s="4"/>
      <c r="CE3200" s="4"/>
      <c r="CF3200" s="3"/>
      <c r="CG3200" s="3"/>
      <c r="CH3200" s="3"/>
      <c r="CI3200" s="3"/>
      <c r="CJ3200" s="3"/>
      <c r="CK3200" s="2"/>
      <c r="CL3200" s="2"/>
      <c r="CM3200" s="4"/>
      <c r="CN3200" s="4"/>
      <c r="CO3200" s="3"/>
      <c r="CP3200" s="4"/>
      <c r="CQ3200" s="3"/>
      <c r="CS3200" s="4"/>
      <c r="CT3200" s="3"/>
      <c r="CU3200" s="3"/>
    </row>
    <row r="3201" spans="1:99" ht="20.100000000000001" customHeight="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Y3201" s="4"/>
      <c r="Z3201" s="5"/>
      <c r="AB3201" s="6"/>
      <c r="AC3201" s="3"/>
      <c r="AD3201" s="3"/>
      <c r="AE3201" s="3"/>
      <c r="AF3201" s="3"/>
      <c r="AG3201" s="4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X3201" s="4"/>
      <c r="AZ3201" s="4"/>
      <c r="BA3201" s="4"/>
      <c r="BB3201" s="8"/>
      <c r="BC3201" s="3"/>
      <c r="BD3201" s="3"/>
      <c r="BF3201" s="5"/>
      <c r="BG3201" s="5"/>
      <c r="BH3201" s="5"/>
      <c r="BI3201" s="5"/>
      <c r="BJ3201" s="5"/>
      <c r="BK3201" s="3"/>
      <c r="BM3201" s="7"/>
      <c r="BN3201" s="3"/>
      <c r="BO3201" s="3"/>
      <c r="BQ3201" s="7"/>
      <c r="BR3201" s="3"/>
      <c r="BS3201" s="3"/>
      <c r="BV3201" s="4"/>
      <c r="BW3201" s="3"/>
      <c r="BX3201" s="3"/>
      <c r="BY3201" s="3"/>
      <c r="BZ3201" s="3"/>
      <c r="CA3201" s="3"/>
      <c r="CB3201" s="3"/>
      <c r="CC3201" s="3"/>
      <c r="CD3201" s="4"/>
      <c r="CE3201" s="4"/>
      <c r="CF3201" s="3"/>
      <c r="CG3201" s="3"/>
      <c r="CH3201" s="3"/>
      <c r="CI3201" s="3"/>
      <c r="CJ3201" s="3"/>
      <c r="CK3201" s="2"/>
      <c r="CL3201" s="2"/>
      <c r="CM3201" s="4"/>
      <c r="CN3201" s="4"/>
      <c r="CO3201" s="3"/>
      <c r="CP3201" s="4"/>
      <c r="CQ3201" s="3"/>
      <c r="CS3201" s="4"/>
      <c r="CT3201" s="3"/>
      <c r="CU3201" s="3"/>
    </row>
    <row r="3202" spans="1:99" ht="20.100000000000001" customHeight="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Y3202" s="4"/>
      <c r="Z3202" s="5"/>
      <c r="AB3202" s="6"/>
      <c r="AC3202" s="3"/>
      <c r="AD3202" s="3"/>
      <c r="AE3202" s="3"/>
      <c r="AF3202" s="3"/>
      <c r="AG3202" s="4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X3202" s="4"/>
      <c r="AZ3202" s="4"/>
      <c r="BA3202" s="4"/>
      <c r="BB3202" s="8"/>
      <c r="BC3202" s="3"/>
      <c r="BD3202" s="3"/>
      <c r="BF3202" s="5"/>
      <c r="BG3202" s="5"/>
      <c r="BH3202" s="5"/>
      <c r="BI3202" s="5"/>
      <c r="BJ3202" s="5"/>
      <c r="BK3202" s="3"/>
      <c r="BM3202" s="7"/>
      <c r="BN3202" s="3"/>
      <c r="BO3202" s="3"/>
      <c r="BQ3202" s="7"/>
      <c r="BR3202" s="3"/>
      <c r="BS3202" s="3"/>
      <c r="BV3202" s="4"/>
      <c r="BW3202" s="3"/>
      <c r="BX3202" s="3"/>
      <c r="BY3202" s="3"/>
      <c r="BZ3202" s="3"/>
      <c r="CA3202" s="3"/>
      <c r="CB3202" s="3"/>
      <c r="CC3202" s="3"/>
      <c r="CD3202" s="4"/>
      <c r="CE3202" s="4"/>
      <c r="CF3202" s="3"/>
      <c r="CG3202" s="3"/>
      <c r="CH3202" s="3"/>
      <c r="CI3202" s="3"/>
      <c r="CJ3202" s="3"/>
      <c r="CK3202" s="2"/>
      <c r="CL3202" s="2"/>
      <c r="CM3202" s="4"/>
      <c r="CN3202" s="4"/>
      <c r="CO3202" s="3"/>
      <c r="CP3202" s="4"/>
      <c r="CQ3202" s="3"/>
      <c r="CS3202" s="4"/>
      <c r="CT3202" s="3"/>
      <c r="CU3202" s="3"/>
    </row>
    <row r="3203" spans="1:99" ht="20.100000000000001" customHeight="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Y3203" s="4"/>
      <c r="Z3203" s="5"/>
      <c r="AB3203" s="6"/>
      <c r="AC3203" s="3"/>
      <c r="AD3203" s="3"/>
      <c r="AE3203" s="3"/>
      <c r="AF3203" s="3"/>
      <c r="AG3203" s="4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X3203" s="4"/>
      <c r="AZ3203" s="4"/>
      <c r="BA3203" s="4"/>
      <c r="BB3203" s="8"/>
      <c r="BC3203" s="3"/>
      <c r="BD3203" s="3"/>
      <c r="BF3203" s="5"/>
      <c r="BG3203" s="5"/>
      <c r="BH3203" s="5"/>
      <c r="BI3203" s="5"/>
      <c r="BJ3203" s="5"/>
      <c r="BK3203" s="3"/>
      <c r="BM3203" s="7"/>
      <c r="BN3203" s="3"/>
      <c r="BO3203" s="3"/>
      <c r="BQ3203" s="7"/>
      <c r="BR3203" s="3"/>
      <c r="BS3203" s="3"/>
      <c r="BV3203" s="4"/>
      <c r="BW3203" s="3"/>
      <c r="BX3203" s="3"/>
      <c r="BY3203" s="3"/>
      <c r="BZ3203" s="3"/>
      <c r="CA3203" s="3"/>
      <c r="CB3203" s="3"/>
      <c r="CC3203" s="3"/>
      <c r="CD3203" s="4"/>
      <c r="CE3203" s="4"/>
      <c r="CF3203" s="3"/>
      <c r="CG3203" s="3"/>
      <c r="CH3203" s="3"/>
      <c r="CI3203" s="3"/>
      <c r="CJ3203" s="3"/>
      <c r="CK3203" s="2"/>
      <c r="CL3203" s="2"/>
      <c r="CM3203" s="4"/>
      <c r="CN3203" s="4"/>
      <c r="CO3203" s="3"/>
      <c r="CP3203" s="4"/>
      <c r="CQ3203" s="3"/>
      <c r="CS3203" s="4"/>
      <c r="CT3203" s="3"/>
      <c r="CU3203" s="3"/>
    </row>
    <row r="3204" spans="1:99" ht="20.100000000000001" customHeight="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Y3204" s="4"/>
      <c r="Z3204" s="5"/>
      <c r="AB3204" s="6"/>
      <c r="AC3204" s="3"/>
      <c r="AD3204" s="3"/>
      <c r="AE3204" s="3"/>
      <c r="AF3204" s="3"/>
      <c r="AG3204" s="4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X3204" s="4"/>
      <c r="AZ3204" s="4"/>
      <c r="BA3204" s="4"/>
      <c r="BB3204" s="8"/>
      <c r="BC3204" s="3"/>
      <c r="BD3204" s="3"/>
      <c r="BF3204" s="5"/>
      <c r="BG3204" s="5"/>
      <c r="BH3204" s="5"/>
      <c r="BI3204" s="5"/>
      <c r="BJ3204" s="5"/>
      <c r="BK3204" s="3"/>
      <c r="BM3204" s="7"/>
      <c r="BN3204" s="3"/>
      <c r="BO3204" s="3"/>
      <c r="BQ3204" s="7"/>
      <c r="BR3204" s="3"/>
      <c r="BS3204" s="3"/>
      <c r="BV3204" s="4"/>
      <c r="BW3204" s="3"/>
      <c r="BX3204" s="3"/>
      <c r="BY3204" s="3"/>
      <c r="BZ3204" s="3"/>
      <c r="CA3204" s="3"/>
      <c r="CB3204" s="3"/>
      <c r="CC3204" s="3"/>
      <c r="CD3204" s="4"/>
      <c r="CE3204" s="4"/>
      <c r="CF3204" s="3"/>
      <c r="CG3204" s="3"/>
      <c r="CH3204" s="3"/>
      <c r="CI3204" s="3"/>
      <c r="CJ3204" s="3"/>
      <c r="CK3204" s="2"/>
      <c r="CL3204" s="2"/>
      <c r="CM3204" s="4"/>
      <c r="CN3204" s="4"/>
      <c r="CO3204" s="3"/>
      <c r="CP3204" s="4"/>
      <c r="CQ3204" s="3"/>
      <c r="CS3204" s="4"/>
      <c r="CT3204" s="3"/>
      <c r="CU3204" s="3"/>
    </row>
    <row r="3205" spans="1:99" ht="20.100000000000001" customHeight="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Y3205" s="4"/>
      <c r="Z3205" s="5"/>
      <c r="AB3205" s="6"/>
      <c r="AC3205" s="3"/>
      <c r="AD3205" s="3"/>
      <c r="AE3205" s="3"/>
      <c r="AF3205" s="3"/>
      <c r="AG3205" s="4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X3205" s="4"/>
      <c r="AZ3205" s="4"/>
      <c r="BA3205" s="4"/>
      <c r="BB3205" s="8"/>
      <c r="BC3205" s="3"/>
      <c r="BD3205" s="3"/>
      <c r="BF3205" s="5"/>
      <c r="BG3205" s="5"/>
      <c r="BH3205" s="5"/>
      <c r="BI3205" s="5"/>
      <c r="BJ3205" s="5"/>
      <c r="BK3205" s="3"/>
      <c r="BM3205" s="7"/>
      <c r="BN3205" s="3"/>
      <c r="BO3205" s="3"/>
      <c r="BQ3205" s="7"/>
      <c r="BR3205" s="3"/>
      <c r="BS3205" s="3"/>
      <c r="BV3205" s="4"/>
      <c r="BW3205" s="3"/>
      <c r="BX3205" s="3"/>
      <c r="BY3205" s="3"/>
      <c r="BZ3205" s="3"/>
      <c r="CA3205" s="3"/>
      <c r="CB3205" s="3"/>
      <c r="CC3205" s="3"/>
      <c r="CD3205" s="4"/>
      <c r="CE3205" s="4"/>
      <c r="CF3205" s="3"/>
      <c r="CG3205" s="3"/>
      <c r="CH3205" s="3"/>
      <c r="CI3205" s="3"/>
      <c r="CJ3205" s="3"/>
      <c r="CK3205" s="2"/>
      <c r="CL3205" s="2"/>
      <c r="CM3205" s="4"/>
      <c r="CN3205" s="4"/>
      <c r="CO3205" s="3"/>
      <c r="CP3205" s="4"/>
      <c r="CQ3205" s="3"/>
      <c r="CS3205" s="4"/>
      <c r="CT3205" s="3"/>
      <c r="CU3205" s="3"/>
    </row>
    <row r="3206" spans="1:99" ht="20.100000000000001" customHeight="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Y3206" s="4"/>
      <c r="Z3206" s="5"/>
      <c r="AB3206" s="6"/>
      <c r="AC3206" s="3"/>
      <c r="AD3206" s="3"/>
      <c r="AE3206" s="3"/>
      <c r="AF3206" s="3"/>
      <c r="AG3206" s="4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X3206" s="4"/>
      <c r="AZ3206" s="4"/>
      <c r="BA3206" s="4"/>
      <c r="BB3206" s="8"/>
      <c r="BC3206" s="3"/>
      <c r="BD3206" s="3"/>
      <c r="BF3206" s="5"/>
      <c r="BG3206" s="5"/>
      <c r="BH3206" s="5"/>
      <c r="BI3206" s="5"/>
      <c r="BJ3206" s="5"/>
      <c r="BK3206" s="3"/>
      <c r="BM3206" s="7"/>
      <c r="BN3206" s="3"/>
      <c r="BO3206" s="3"/>
      <c r="BQ3206" s="7"/>
      <c r="BR3206" s="3"/>
      <c r="BS3206" s="3"/>
      <c r="BV3206" s="4"/>
      <c r="BW3206" s="3"/>
      <c r="BX3206" s="3"/>
      <c r="BY3206" s="3"/>
      <c r="BZ3206" s="3"/>
      <c r="CA3206" s="3"/>
      <c r="CB3206" s="3"/>
      <c r="CC3206" s="3"/>
      <c r="CD3206" s="4"/>
      <c r="CE3206" s="4"/>
      <c r="CF3206" s="3"/>
      <c r="CG3206" s="3"/>
      <c r="CH3206" s="3"/>
      <c r="CI3206" s="3"/>
      <c r="CJ3206" s="3"/>
      <c r="CK3206" s="2"/>
      <c r="CL3206" s="2"/>
      <c r="CM3206" s="4"/>
      <c r="CN3206" s="4"/>
      <c r="CO3206" s="3"/>
      <c r="CP3206" s="4"/>
      <c r="CQ3206" s="3"/>
      <c r="CS3206" s="4"/>
      <c r="CT3206" s="3"/>
      <c r="CU3206" s="3"/>
    </row>
    <row r="3207" spans="1:99" ht="20.100000000000001" customHeight="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Y3207" s="4"/>
      <c r="Z3207" s="5"/>
      <c r="AB3207" s="6"/>
      <c r="AC3207" s="3"/>
      <c r="AD3207" s="3"/>
      <c r="AE3207" s="3"/>
      <c r="AF3207" s="3"/>
      <c r="AG3207" s="4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X3207" s="4"/>
      <c r="AZ3207" s="4"/>
      <c r="BA3207" s="4"/>
      <c r="BB3207" s="8"/>
      <c r="BC3207" s="3"/>
      <c r="BD3207" s="3"/>
      <c r="BF3207" s="5"/>
      <c r="BG3207" s="5"/>
      <c r="BH3207" s="5"/>
      <c r="BI3207" s="5"/>
      <c r="BJ3207" s="5"/>
      <c r="BK3207" s="3"/>
      <c r="BM3207" s="7"/>
      <c r="BN3207" s="3"/>
      <c r="BO3207" s="3"/>
      <c r="BQ3207" s="7"/>
      <c r="BR3207" s="3"/>
      <c r="BS3207" s="3"/>
      <c r="BV3207" s="4"/>
      <c r="BW3207" s="3"/>
      <c r="BX3207" s="3"/>
      <c r="BY3207" s="3"/>
      <c r="BZ3207" s="3"/>
      <c r="CA3207" s="3"/>
      <c r="CB3207" s="3"/>
      <c r="CC3207" s="3"/>
      <c r="CD3207" s="4"/>
      <c r="CE3207" s="4"/>
      <c r="CF3207" s="3"/>
      <c r="CG3207" s="3"/>
      <c r="CH3207" s="3"/>
      <c r="CI3207" s="3"/>
      <c r="CJ3207" s="3"/>
      <c r="CK3207" s="2"/>
      <c r="CL3207" s="2"/>
      <c r="CM3207" s="4"/>
      <c r="CN3207" s="4"/>
      <c r="CO3207" s="3"/>
      <c r="CP3207" s="4"/>
      <c r="CQ3207" s="3"/>
      <c r="CS3207" s="4"/>
      <c r="CT3207" s="3"/>
      <c r="CU3207" s="3"/>
    </row>
    <row r="3208" spans="1:99" ht="20.100000000000001" customHeight="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Y3208" s="4"/>
      <c r="Z3208" s="5"/>
      <c r="AB3208" s="6"/>
      <c r="AC3208" s="3"/>
      <c r="AD3208" s="3"/>
      <c r="AE3208" s="3"/>
      <c r="AF3208" s="3"/>
      <c r="AG3208" s="4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X3208" s="4"/>
      <c r="AZ3208" s="4"/>
      <c r="BA3208" s="4"/>
      <c r="BB3208" s="8"/>
      <c r="BC3208" s="3"/>
      <c r="BD3208" s="3"/>
      <c r="BF3208" s="5"/>
      <c r="BG3208" s="5"/>
      <c r="BH3208" s="5"/>
      <c r="BI3208" s="5"/>
      <c r="BJ3208" s="5"/>
      <c r="BK3208" s="3"/>
      <c r="BM3208" s="7"/>
      <c r="BN3208" s="3"/>
      <c r="BO3208" s="3"/>
      <c r="BQ3208" s="7"/>
      <c r="BR3208" s="3"/>
      <c r="BS3208" s="3"/>
      <c r="BV3208" s="4"/>
      <c r="BW3208" s="3"/>
      <c r="BX3208" s="3"/>
      <c r="BY3208" s="3"/>
      <c r="BZ3208" s="3"/>
      <c r="CA3208" s="3"/>
      <c r="CB3208" s="3"/>
      <c r="CC3208" s="3"/>
      <c r="CD3208" s="4"/>
      <c r="CE3208" s="4"/>
      <c r="CF3208" s="3"/>
      <c r="CG3208" s="3"/>
      <c r="CH3208" s="3"/>
      <c r="CI3208" s="3"/>
      <c r="CJ3208" s="3"/>
      <c r="CK3208" s="2"/>
      <c r="CL3208" s="2"/>
      <c r="CM3208" s="4"/>
      <c r="CN3208" s="4"/>
      <c r="CO3208" s="3"/>
      <c r="CP3208" s="4"/>
      <c r="CQ3208" s="3"/>
      <c r="CS3208" s="4"/>
      <c r="CT3208" s="3"/>
      <c r="CU3208" s="3"/>
    </row>
    <row r="3209" spans="1:99" ht="20.100000000000001" customHeight="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Y3209" s="4"/>
      <c r="Z3209" s="5"/>
      <c r="AB3209" s="6"/>
      <c r="AC3209" s="3"/>
      <c r="AD3209" s="3"/>
      <c r="AE3209" s="3"/>
      <c r="AF3209" s="3"/>
      <c r="AG3209" s="4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X3209" s="4"/>
      <c r="AZ3209" s="4"/>
      <c r="BA3209" s="4"/>
      <c r="BB3209" s="8"/>
      <c r="BC3209" s="3"/>
      <c r="BD3209" s="3"/>
      <c r="BF3209" s="5"/>
      <c r="BG3209" s="5"/>
      <c r="BH3209" s="5"/>
      <c r="BI3209" s="5"/>
      <c r="BJ3209" s="5"/>
      <c r="BK3209" s="3"/>
      <c r="BM3209" s="7"/>
      <c r="BN3209" s="3"/>
      <c r="BO3209" s="3"/>
      <c r="BQ3209" s="7"/>
      <c r="BR3209" s="3"/>
      <c r="BS3209" s="3"/>
      <c r="BV3209" s="4"/>
      <c r="BW3209" s="3"/>
      <c r="BX3209" s="3"/>
      <c r="BY3209" s="3"/>
      <c r="BZ3209" s="3"/>
      <c r="CA3209" s="3"/>
      <c r="CB3209" s="3"/>
      <c r="CC3209" s="3"/>
      <c r="CD3209" s="4"/>
      <c r="CE3209" s="4"/>
      <c r="CF3209" s="3"/>
      <c r="CG3209" s="3"/>
      <c r="CH3209" s="3"/>
      <c r="CI3209" s="3"/>
      <c r="CJ3209" s="3"/>
      <c r="CK3209" s="2"/>
      <c r="CL3209" s="2"/>
      <c r="CM3209" s="4"/>
      <c r="CN3209" s="4"/>
      <c r="CO3209" s="3"/>
      <c r="CP3209" s="4"/>
      <c r="CQ3209" s="3"/>
      <c r="CS3209" s="4"/>
      <c r="CT3209" s="3"/>
      <c r="CU3209" s="3"/>
    </row>
    <row r="3210" spans="1:99" ht="20.100000000000001" customHeight="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Y3210" s="4"/>
      <c r="Z3210" s="5"/>
      <c r="AB3210" s="6"/>
      <c r="AC3210" s="3"/>
      <c r="AD3210" s="3"/>
      <c r="AE3210" s="3"/>
      <c r="AF3210" s="3"/>
      <c r="AG3210" s="4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X3210" s="4"/>
      <c r="AZ3210" s="4"/>
      <c r="BA3210" s="4"/>
      <c r="BB3210" s="8"/>
      <c r="BC3210" s="3"/>
      <c r="BD3210" s="3"/>
      <c r="BF3210" s="5"/>
      <c r="BG3210" s="5"/>
      <c r="BH3210" s="5"/>
      <c r="BI3210" s="5"/>
      <c r="BJ3210" s="5"/>
      <c r="BK3210" s="3"/>
      <c r="BM3210" s="7"/>
      <c r="BN3210" s="3"/>
      <c r="BO3210" s="3"/>
      <c r="BQ3210" s="7"/>
      <c r="BR3210" s="3"/>
      <c r="BS3210" s="3"/>
      <c r="BV3210" s="4"/>
      <c r="BW3210" s="3"/>
      <c r="BX3210" s="3"/>
      <c r="BY3210" s="3"/>
      <c r="BZ3210" s="3"/>
      <c r="CA3210" s="3"/>
      <c r="CB3210" s="3"/>
      <c r="CC3210" s="3"/>
      <c r="CD3210" s="4"/>
      <c r="CE3210" s="4"/>
      <c r="CF3210" s="3"/>
      <c r="CG3210" s="3"/>
      <c r="CH3210" s="3"/>
      <c r="CI3210" s="3"/>
      <c r="CJ3210" s="3"/>
      <c r="CK3210" s="2"/>
      <c r="CL3210" s="2"/>
      <c r="CM3210" s="4"/>
      <c r="CN3210" s="4"/>
      <c r="CO3210" s="3"/>
      <c r="CP3210" s="4"/>
      <c r="CQ3210" s="3"/>
      <c r="CS3210" s="4"/>
      <c r="CT3210" s="3"/>
      <c r="CU3210" s="3"/>
    </row>
    <row r="3211" spans="1:99" ht="20.100000000000001" customHeight="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Y3211" s="4"/>
      <c r="Z3211" s="5"/>
      <c r="AB3211" s="6"/>
      <c r="AC3211" s="3"/>
      <c r="AD3211" s="3"/>
      <c r="AE3211" s="3"/>
      <c r="AF3211" s="3"/>
      <c r="AG3211" s="4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X3211" s="4"/>
      <c r="AZ3211" s="4"/>
      <c r="BA3211" s="4"/>
      <c r="BB3211" s="8"/>
      <c r="BC3211" s="3"/>
      <c r="BD3211" s="3"/>
      <c r="BF3211" s="5"/>
      <c r="BG3211" s="5"/>
      <c r="BH3211" s="5"/>
      <c r="BI3211" s="5"/>
      <c r="BJ3211" s="5"/>
      <c r="BK3211" s="3"/>
      <c r="BM3211" s="7"/>
      <c r="BN3211" s="3"/>
      <c r="BO3211" s="3"/>
      <c r="BQ3211" s="7"/>
      <c r="BR3211" s="3"/>
      <c r="BS3211" s="3"/>
      <c r="BV3211" s="4"/>
      <c r="BW3211" s="3"/>
      <c r="BX3211" s="3"/>
      <c r="BY3211" s="3"/>
      <c r="BZ3211" s="3"/>
      <c r="CA3211" s="3"/>
      <c r="CB3211" s="3"/>
      <c r="CC3211" s="3"/>
      <c r="CD3211" s="4"/>
      <c r="CE3211" s="4"/>
      <c r="CF3211" s="3"/>
      <c r="CG3211" s="3"/>
      <c r="CH3211" s="3"/>
      <c r="CI3211" s="3"/>
      <c r="CJ3211" s="3"/>
      <c r="CK3211" s="2"/>
      <c r="CL3211" s="2"/>
      <c r="CM3211" s="4"/>
      <c r="CN3211" s="4"/>
      <c r="CO3211" s="3"/>
      <c r="CP3211" s="4"/>
      <c r="CQ3211" s="3"/>
      <c r="CS3211" s="4"/>
      <c r="CT3211" s="3"/>
      <c r="CU3211" s="3"/>
    </row>
    <row r="3212" spans="1:99" ht="20.100000000000001" customHeight="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Y3212" s="4"/>
      <c r="Z3212" s="5"/>
      <c r="AB3212" s="6"/>
      <c r="AC3212" s="3"/>
      <c r="AD3212" s="3"/>
      <c r="AE3212" s="3"/>
      <c r="AF3212" s="3"/>
      <c r="AG3212" s="4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X3212" s="4"/>
      <c r="AZ3212" s="4"/>
      <c r="BA3212" s="4"/>
      <c r="BB3212" s="8"/>
      <c r="BC3212" s="3"/>
      <c r="BD3212" s="3"/>
      <c r="BF3212" s="5"/>
      <c r="BG3212" s="5"/>
      <c r="BH3212" s="5"/>
      <c r="BI3212" s="5"/>
      <c r="BJ3212" s="5"/>
      <c r="BK3212" s="3"/>
      <c r="BM3212" s="7"/>
      <c r="BN3212" s="3"/>
      <c r="BO3212" s="3"/>
      <c r="BQ3212" s="7"/>
      <c r="BR3212" s="3"/>
      <c r="BS3212" s="3"/>
      <c r="BV3212" s="4"/>
      <c r="BW3212" s="3"/>
      <c r="BX3212" s="3"/>
      <c r="BY3212" s="3"/>
      <c r="BZ3212" s="3"/>
      <c r="CA3212" s="3"/>
      <c r="CB3212" s="3"/>
      <c r="CC3212" s="3"/>
      <c r="CD3212" s="4"/>
      <c r="CE3212" s="4"/>
      <c r="CF3212" s="3"/>
      <c r="CG3212" s="3"/>
      <c r="CH3212" s="3"/>
      <c r="CI3212" s="3"/>
      <c r="CJ3212" s="3"/>
      <c r="CK3212" s="2"/>
      <c r="CL3212" s="2"/>
      <c r="CM3212" s="4"/>
      <c r="CN3212" s="4"/>
      <c r="CO3212" s="3"/>
      <c r="CP3212" s="4"/>
      <c r="CQ3212" s="3"/>
      <c r="CS3212" s="4"/>
      <c r="CT3212" s="3"/>
      <c r="CU3212" s="3"/>
    </row>
    <row r="3213" spans="1:99" ht="20.100000000000001" customHeight="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Y3213" s="4"/>
      <c r="Z3213" s="5"/>
      <c r="AB3213" s="6"/>
      <c r="AC3213" s="3"/>
      <c r="AD3213" s="3"/>
      <c r="AE3213" s="3"/>
      <c r="AF3213" s="3"/>
      <c r="AG3213" s="4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X3213" s="4"/>
      <c r="AZ3213" s="4"/>
      <c r="BA3213" s="4"/>
      <c r="BB3213" s="8"/>
      <c r="BC3213" s="3"/>
      <c r="BD3213" s="3"/>
      <c r="BF3213" s="5"/>
      <c r="BG3213" s="5"/>
      <c r="BH3213" s="5"/>
      <c r="BI3213" s="5"/>
      <c r="BJ3213" s="5"/>
      <c r="BK3213" s="3"/>
      <c r="BM3213" s="7"/>
      <c r="BN3213" s="3"/>
      <c r="BO3213" s="3"/>
      <c r="BQ3213" s="7"/>
      <c r="BR3213" s="3"/>
      <c r="BS3213" s="3"/>
      <c r="BV3213" s="4"/>
      <c r="BW3213" s="3"/>
      <c r="BX3213" s="3"/>
      <c r="BY3213" s="3"/>
      <c r="BZ3213" s="3"/>
      <c r="CA3213" s="3"/>
      <c r="CB3213" s="3"/>
      <c r="CC3213" s="3"/>
      <c r="CD3213" s="4"/>
      <c r="CE3213" s="4"/>
      <c r="CF3213" s="3"/>
      <c r="CG3213" s="3"/>
      <c r="CH3213" s="3"/>
      <c r="CI3213" s="3"/>
      <c r="CJ3213" s="3"/>
      <c r="CK3213" s="2"/>
      <c r="CL3213" s="2"/>
      <c r="CM3213" s="4"/>
      <c r="CN3213" s="4"/>
      <c r="CO3213" s="3"/>
      <c r="CP3213" s="4"/>
      <c r="CQ3213" s="3"/>
      <c r="CS3213" s="4"/>
      <c r="CT3213" s="3"/>
      <c r="CU3213" s="3"/>
    </row>
    <row r="3214" spans="1:99" ht="20.100000000000001" customHeight="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Y3214" s="4"/>
      <c r="Z3214" s="5"/>
      <c r="AB3214" s="6"/>
      <c r="AC3214" s="3"/>
      <c r="AD3214" s="3"/>
      <c r="AE3214" s="3"/>
      <c r="AF3214" s="3"/>
      <c r="AG3214" s="4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X3214" s="4"/>
      <c r="AZ3214" s="4"/>
      <c r="BA3214" s="4"/>
      <c r="BB3214" s="8"/>
      <c r="BC3214" s="3"/>
      <c r="BD3214" s="3"/>
      <c r="BF3214" s="5"/>
      <c r="BG3214" s="5"/>
      <c r="BH3214" s="5"/>
      <c r="BI3214" s="5"/>
      <c r="BJ3214" s="5"/>
      <c r="BK3214" s="3"/>
      <c r="BM3214" s="7"/>
      <c r="BN3214" s="3"/>
      <c r="BO3214" s="3"/>
      <c r="BQ3214" s="7"/>
      <c r="BR3214" s="3"/>
      <c r="BS3214" s="3"/>
      <c r="BV3214" s="4"/>
      <c r="BW3214" s="3"/>
      <c r="BX3214" s="3"/>
      <c r="BY3214" s="3"/>
      <c r="BZ3214" s="3"/>
      <c r="CA3214" s="3"/>
      <c r="CB3214" s="3"/>
      <c r="CC3214" s="3"/>
      <c r="CD3214" s="4"/>
      <c r="CE3214" s="4"/>
      <c r="CF3214" s="3"/>
      <c r="CG3214" s="3"/>
      <c r="CH3214" s="3"/>
      <c r="CI3214" s="3"/>
      <c r="CJ3214" s="3"/>
      <c r="CK3214" s="2"/>
      <c r="CL3214" s="2"/>
      <c r="CM3214" s="4"/>
      <c r="CN3214" s="4"/>
      <c r="CO3214" s="3"/>
      <c r="CP3214" s="4"/>
      <c r="CQ3214" s="3"/>
      <c r="CS3214" s="4"/>
      <c r="CT3214" s="3"/>
      <c r="CU3214" s="3"/>
    </row>
    <row r="3215" spans="1:99" ht="20.100000000000001" customHeight="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Y3215" s="4"/>
      <c r="Z3215" s="5"/>
      <c r="AB3215" s="6"/>
      <c r="AC3215" s="3"/>
      <c r="AD3215" s="3"/>
      <c r="AE3215" s="3"/>
      <c r="AF3215" s="3"/>
      <c r="AG3215" s="4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X3215" s="4"/>
      <c r="AZ3215" s="4"/>
      <c r="BA3215" s="4"/>
      <c r="BB3215" s="8"/>
      <c r="BC3215" s="3"/>
      <c r="BD3215" s="3"/>
      <c r="BF3215" s="5"/>
      <c r="BG3215" s="5"/>
      <c r="BH3215" s="5"/>
      <c r="BI3215" s="5"/>
      <c r="BJ3215" s="5"/>
      <c r="BK3215" s="3"/>
      <c r="BM3215" s="7"/>
      <c r="BN3215" s="3"/>
      <c r="BO3215" s="3"/>
      <c r="BQ3215" s="7"/>
      <c r="BR3215" s="3"/>
      <c r="BS3215" s="3"/>
      <c r="BV3215" s="4"/>
      <c r="BW3215" s="3"/>
      <c r="BX3215" s="3"/>
      <c r="BY3215" s="3"/>
      <c r="BZ3215" s="3"/>
      <c r="CA3215" s="3"/>
      <c r="CB3215" s="3"/>
      <c r="CC3215" s="3"/>
      <c r="CD3215" s="4"/>
      <c r="CE3215" s="4"/>
      <c r="CF3215" s="3"/>
      <c r="CG3215" s="3"/>
      <c r="CH3215" s="3"/>
      <c r="CI3215" s="3"/>
      <c r="CJ3215" s="3"/>
      <c r="CK3215" s="2"/>
      <c r="CL3215" s="2"/>
      <c r="CM3215" s="4"/>
      <c r="CN3215" s="4"/>
      <c r="CO3215" s="3"/>
      <c r="CP3215" s="4"/>
      <c r="CQ3215" s="3"/>
      <c r="CS3215" s="4"/>
      <c r="CT3215" s="3"/>
      <c r="CU3215" s="3"/>
    </row>
    <row r="3216" spans="1:99" ht="20.100000000000001" customHeight="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Y3216" s="4"/>
      <c r="Z3216" s="5"/>
      <c r="AB3216" s="6"/>
      <c r="AC3216" s="3"/>
      <c r="AD3216" s="3"/>
      <c r="AE3216" s="3"/>
      <c r="AF3216" s="3"/>
      <c r="AG3216" s="4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X3216" s="4"/>
      <c r="AZ3216" s="4"/>
      <c r="BA3216" s="4"/>
      <c r="BB3216" s="8"/>
      <c r="BC3216" s="3"/>
      <c r="BD3216" s="3"/>
      <c r="BF3216" s="5"/>
      <c r="BG3216" s="5"/>
      <c r="BH3216" s="5"/>
      <c r="BI3216" s="5"/>
      <c r="BJ3216" s="5"/>
      <c r="BK3216" s="3"/>
      <c r="BM3216" s="7"/>
      <c r="BN3216" s="3"/>
      <c r="BO3216" s="3"/>
      <c r="BQ3216" s="7"/>
      <c r="BR3216" s="3"/>
      <c r="BS3216" s="3"/>
      <c r="BV3216" s="4"/>
      <c r="BW3216" s="3"/>
      <c r="BX3216" s="3"/>
      <c r="BY3216" s="3"/>
      <c r="BZ3216" s="3"/>
      <c r="CA3216" s="3"/>
      <c r="CB3216" s="3"/>
      <c r="CC3216" s="3"/>
      <c r="CD3216" s="4"/>
      <c r="CE3216" s="4"/>
      <c r="CF3216" s="3"/>
      <c r="CG3216" s="3"/>
      <c r="CH3216" s="3"/>
      <c r="CI3216" s="3"/>
      <c r="CJ3216" s="3"/>
      <c r="CK3216" s="2"/>
      <c r="CL3216" s="2"/>
      <c r="CM3216" s="4"/>
      <c r="CN3216" s="4"/>
      <c r="CO3216" s="3"/>
      <c r="CP3216" s="4"/>
      <c r="CQ3216" s="3"/>
      <c r="CS3216" s="4"/>
      <c r="CT3216" s="3"/>
      <c r="CU3216" s="3"/>
    </row>
    <row r="3217" spans="1:99" ht="20.100000000000001" customHeight="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Y3217" s="4"/>
      <c r="Z3217" s="5"/>
      <c r="AB3217" s="6"/>
      <c r="AC3217" s="3"/>
      <c r="AD3217" s="3"/>
      <c r="AE3217" s="3"/>
      <c r="AF3217" s="3"/>
      <c r="AG3217" s="4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X3217" s="4"/>
      <c r="AZ3217" s="4"/>
      <c r="BA3217" s="4"/>
      <c r="BB3217" s="8"/>
      <c r="BC3217" s="3"/>
      <c r="BD3217" s="3"/>
      <c r="BF3217" s="5"/>
      <c r="BG3217" s="5"/>
      <c r="BH3217" s="5"/>
      <c r="BI3217" s="5"/>
      <c r="BJ3217" s="5"/>
      <c r="BK3217" s="3"/>
      <c r="BM3217" s="7"/>
      <c r="BN3217" s="3"/>
      <c r="BO3217" s="3"/>
      <c r="BQ3217" s="7"/>
      <c r="BR3217" s="3"/>
      <c r="BS3217" s="3"/>
      <c r="BV3217" s="4"/>
      <c r="BW3217" s="3"/>
      <c r="BX3217" s="3"/>
      <c r="BY3217" s="3"/>
      <c r="BZ3217" s="3"/>
      <c r="CA3217" s="3"/>
      <c r="CB3217" s="3"/>
      <c r="CC3217" s="3"/>
      <c r="CD3217" s="4"/>
      <c r="CE3217" s="4"/>
      <c r="CF3217" s="3"/>
      <c r="CG3217" s="3"/>
      <c r="CH3217" s="3"/>
      <c r="CI3217" s="3"/>
      <c r="CJ3217" s="3"/>
      <c r="CK3217" s="2"/>
      <c r="CL3217" s="2"/>
      <c r="CM3217" s="4"/>
      <c r="CN3217" s="4"/>
      <c r="CO3217" s="3"/>
      <c r="CP3217" s="4"/>
      <c r="CQ3217" s="3"/>
      <c r="CS3217" s="4"/>
      <c r="CT3217" s="3"/>
      <c r="CU3217" s="3"/>
    </row>
    <row r="3218" spans="1:99" ht="20.100000000000001" customHeight="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Y3218" s="4"/>
      <c r="Z3218" s="5"/>
      <c r="AB3218" s="6"/>
      <c r="AC3218" s="3"/>
      <c r="AD3218" s="3"/>
      <c r="AE3218" s="3"/>
      <c r="AF3218" s="3"/>
      <c r="AG3218" s="4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X3218" s="4"/>
      <c r="AZ3218" s="4"/>
      <c r="BA3218" s="4"/>
      <c r="BB3218" s="8"/>
      <c r="BC3218" s="3"/>
      <c r="BD3218" s="3"/>
      <c r="BF3218" s="5"/>
      <c r="BG3218" s="5"/>
      <c r="BH3218" s="5"/>
      <c r="BI3218" s="5"/>
      <c r="BJ3218" s="5"/>
      <c r="BK3218" s="3"/>
      <c r="BM3218" s="7"/>
      <c r="BN3218" s="3"/>
      <c r="BO3218" s="3"/>
      <c r="BQ3218" s="7"/>
      <c r="BR3218" s="3"/>
      <c r="BS3218" s="3"/>
      <c r="BV3218" s="4"/>
      <c r="BW3218" s="3"/>
      <c r="BX3218" s="3"/>
      <c r="BY3218" s="3"/>
      <c r="BZ3218" s="3"/>
      <c r="CA3218" s="3"/>
      <c r="CB3218" s="3"/>
      <c r="CC3218" s="3"/>
      <c r="CD3218" s="4"/>
      <c r="CE3218" s="4"/>
      <c r="CF3218" s="3"/>
      <c r="CG3218" s="3"/>
      <c r="CH3218" s="3"/>
      <c r="CI3218" s="3"/>
      <c r="CJ3218" s="3"/>
      <c r="CK3218" s="2"/>
      <c r="CL3218" s="2"/>
      <c r="CM3218" s="4"/>
      <c r="CN3218" s="4"/>
      <c r="CO3218" s="3"/>
      <c r="CP3218" s="4"/>
      <c r="CQ3218" s="3"/>
      <c r="CS3218" s="4"/>
      <c r="CT3218" s="3"/>
      <c r="CU3218" s="3"/>
    </row>
    <row r="3219" spans="1:99" ht="20.100000000000001" customHeight="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Y3219" s="4"/>
      <c r="Z3219" s="5"/>
      <c r="AB3219" s="6"/>
      <c r="AC3219" s="3"/>
      <c r="AD3219" s="3"/>
      <c r="AE3219" s="3"/>
      <c r="AF3219" s="3"/>
      <c r="AG3219" s="4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X3219" s="4"/>
      <c r="AZ3219" s="4"/>
      <c r="BA3219" s="4"/>
      <c r="BB3219" s="8"/>
      <c r="BC3219" s="3"/>
      <c r="BD3219" s="3"/>
      <c r="BF3219" s="5"/>
      <c r="BG3219" s="5"/>
      <c r="BH3219" s="5"/>
      <c r="BI3219" s="5"/>
      <c r="BJ3219" s="5"/>
      <c r="BK3219" s="3"/>
      <c r="BM3219" s="7"/>
      <c r="BN3219" s="3"/>
      <c r="BO3219" s="3"/>
      <c r="BQ3219" s="7"/>
      <c r="BR3219" s="3"/>
      <c r="BS3219" s="3"/>
      <c r="BV3219" s="4"/>
      <c r="BW3219" s="3"/>
      <c r="BX3219" s="3"/>
      <c r="BY3219" s="3"/>
      <c r="BZ3219" s="3"/>
      <c r="CA3219" s="3"/>
      <c r="CB3219" s="3"/>
      <c r="CC3219" s="3"/>
      <c r="CD3219" s="4"/>
      <c r="CE3219" s="4"/>
      <c r="CF3219" s="3"/>
      <c r="CG3219" s="3"/>
      <c r="CH3219" s="3"/>
      <c r="CI3219" s="3"/>
      <c r="CJ3219" s="3"/>
      <c r="CK3219" s="2"/>
      <c r="CL3219" s="2"/>
      <c r="CM3219" s="4"/>
      <c r="CN3219" s="4"/>
      <c r="CO3219" s="3"/>
      <c r="CP3219" s="4"/>
      <c r="CQ3219" s="3"/>
      <c r="CS3219" s="4"/>
      <c r="CT3219" s="3"/>
      <c r="CU3219" s="3"/>
    </row>
    <row r="3220" spans="1:99" ht="20.100000000000001" customHeight="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Y3220" s="4"/>
      <c r="Z3220" s="5"/>
      <c r="AB3220" s="6"/>
      <c r="AC3220" s="3"/>
      <c r="AD3220" s="3"/>
      <c r="AE3220" s="3"/>
      <c r="AF3220" s="3"/>
      <c r="AG3220" s="4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X3220" s="4"/>
      <c r="AZ3220" s="4"/>
      <c r="BA3220" s="4"/>
      <c r="BB3220" s="8"/>
      <c r="BC3220" s="3"/>
      <c r="BD3220" s="3"/>
      <c r="BF3220" s="5"/>
      <c r="BG3220" s="5"/>
      <c r="BH3220" s="5"/>
      <c r="BI3220" s="5"/>
      <c r="BJ3220" s="5"/>
      <c r="BK3220" s="3"/>
      <c r="BM3220" s="7"/>
      <c r="BN3220" s="3"/>
      <c r="BO3220" s="3"/>
      <c r="BQ3220" s="7"/>
      <c r="BR3220" s="3"/>
      <c r="BS3220" s="3"/>
      <c r="BV3220" s="4"/>
      <c r="BW3220" s="3"/>
      <c r="BX3220" s="3"/>
      <c r="BY3220" s="3"/>
      <c r="BZ3220" s="3"/>
      <c r="CA3220" s="3"/>
      <c r="CB3220" s="3"/>
      <c r="CC3220" s="3"/>
      <c r="CD3220" s="4"/>
      <c r="CE3220" s="4"/>
      <c r="CF3220" s="3"/>
      <c r="CG3220" s="3"/>
      <c r="CH3220" s="3"/>
      <c r="CI3220" s="3"/>
      <c r="CJ3220" s="3"/>
      <c r="CK3220" s="2"/>
      <c r="CL3220" s="2"/>
      <c r="CM3220" s="4"/>
      <c r="CN3220" s="4"/>
      <c r="CO3220" s="3"/>
      <c r="CP3220" s="4"/>
      <c r="CQ3220" s="3"/>
      <c r="CS3220" s="4"/>
      <c r="CT3220" s="3"/>
      <c r="CU3220" s="3"/>
    </row>
    <row r="3221" spans="1:99" ht="20.100000000000001" customHeight="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Y3221" s="4"/>
      <c r="Z3221" s="5"/>
      <c r="AB3221" s="6"/>
      <c r="AC3221" s="3"/>
      <c r="AD3221" s="3"/>
      <c r="AE3221" s="3"/>
      <c r="AF3221" s="3"/>
      <c r="AG3221" s="4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X3221" s="4"/>
      <c r="AZ3221" s="4"/>
      <c r="BA3221" s="4"/>
      <c r="BB3221" s="8"/>
      <c r="BC3221" s="3"/>
      <c r="BD3221" s="3"/>
      <c r="BF3221" s="5"/>
      <c r="BG3221" s="5"/>
      <c r="BH3221" s="5"/>
      <c r="BI3221" s="5"/>
      <c r="BJ3221" s="5"/>
      <c r="BK3221" s="3"/>
      <c r="BM3221" s="7"/>
      <c r="BN3221" s="3"/>
      <c r="BO3221" s="3"/>
      <c r="BQ3221" s="7"/>
      <c r="BR3221" s="3"/>
      <c r="BS3221" s="3"/>
      <c r="BV3221" s="4"/>
      <c r="BW3221" s="3"/>
      <c r="BX3221" s="3"/>
      <c r="BY3221" s="3"/>
      <c r="BZ3221" s="3"/>
      <c r="CA3221" s="3"/>
      <c r="CB3221" s="3"/>
      <c r="CC3221" s="3"/>
      <c r="CD3221" s="4"/>
      <c r="CE3221" s="4"/>
      <c r="CF3221" s="3"/>
      <c r="CG3221" s="3"/>
      <c r="CH3221" s="3"/>
      <c r="CI3221" s="3"/>
      <c r="CJ3221" s="3"/>
      <c r="CK3221" s="2"/>
      <c r="CL3221" s="2"/>
      <c r="CM3221" s="4"/>
      <c r="CN3221" s="4"/>
      <c r="CO3221" s="3"/>
      <c r="CP3221" s="4"/>
      <c r="CQ3221" s="3"/>
      <c r="CS3221" s="4"/>
      <c r="CT3221" s="3"/>
      <c r="CU3221" s="3"/>
    </row>
    <row r="3222" spans="1:99" ht="20.100000000000001" customHeight="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Y3222" s="4"/>
      <c r="Z3222" s="5"/>
      <c r="AB3222" s="6"/>
      <c r="AC3222" s="3"/>
      <c r="AD3222" s="3"/>
      <c r="AE3222" s="3"/>
      <c r="AF3222" s="3"/>
      <c r="AG3222" s="4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X3222" s="4"/>
      <c r="AZ3222" s="4"/>
      <c r="BA3222" s="4"/>
      <c r="BB3222" s="8"/>
      <c r="BC3222" s="3"/>
      <c r="BD3222" s="3"/>
      <c r="BF3222" s="5"/>
      <c r="BG3222" s="5"/>
      <c r="BH3222" s="5"/>
      <c r="BI3222" s="5"/>
      <c r="BJ3222" s="5"/>
      <c r="BK3222" s="3"/>
      <c r="BM3222" s="7"/>
      <c r="BN3222" s="3"/>
      <c r="BO3222" s="3"/>
      <c r="BQ3222" s="7"/>
      <c r="BR3222" s="3"/>
      <c r="BS3222" s="3"/>
      <c r="BV3222" s="4"/>
      <c r="BW3222" s="3"/>
      <c r="BX3222" s="3"/>
      <c r="BY3222" s="3"/>
      <c r="BZ3222" s="3"/>
      <c r="CA3222" s="3"/>
      <c r="CB3222" s="3"/>
      <c r="CC3222" s="3"/>
      <c r="CD3222" s="4"/>
      <c r="CE3222" s="4"/>
      <c r="CF3222" s="3"/>
      <c r="CG3222" s="3"/>
      <c r="CH3222" s="3"/>
      <c r="CI3222" s="3"/>
      <c r="CJ3222" s="3"/>
      <c r="CK3222" s="2"/>
      <c r="CL3222" s="2"/>
      <c r="CM3222" s="4"/>
      <c r="CN3222" s="4"/>
      <c r="CO3222" s="3"/>
      <c r="CP3222" s="4"/>
      <c r="CQ3222" s="3"/>
      <c r="CS3222" s="4"/>
      <c r="CT3222" s="3"/>
      <c r="CU3222" s="3"/>
    </row>
    <row r="3223" spans="1:99" ht="20.100000000000001" customHeight="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Y3223" s="4"/>
      <c r="Z3223" s="5"/>
      <c r="AB3223" s="6"/>
      <c r="AC3223" s="3"/>
      <c r="AD3223" s="3"/>
      <c r="AE3223" s="3"/>
      <c r="AF3223" s="3"/>
      <c r="AG3223" s="4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X3223" s="4"/>
      <c r="AZ3223" s="4"/>
      <c r="BA3223" s="4"/>
      <c r="BB3223" s="8"/>
      <c r="BC3223" s="3"/>
      <c r="BD3223" s="3"/>
      <c r="BF3223" s="5"/>
      <c r="BG3223" s="5"/>
      <c r="BH3223" s="5"/>
      <c r="BI3223" s="5"/>
      <c r="BJ3223" s="5"/>
      <c r="BK3223" s="3"/>
      <c r="BM3223" s="7"/>
      <c r="BN3223" s="3"/>
      <c r="BO3223" s="3"/>
      <c r="BQ3223" s="7"/>
      <c r="BR3223" s="3"/>
      <c r="BS3223" s="3"/>
      <c r="BV3223" s="4"/>
      <c r="BW3223" s="3"/>
      <c r="BX3223" s="3"/>
      <c r="BY3223" s="3"/>
      <c r="BZ3223" s="3"/>
      <c r="CA3223" s="3"/>
      <c r="CB3223" s="3"/>
      <c r="CC3223" s="3"/>
      <c r="CD3223" s="4"/>
      <c r="CE3223" s="4"/>
      <c r="CF3223" s="3"/>
      <c r="CG3223" s="3"/>
      <c r="CH3223" s="3"/>
      <c r="CI3223" s="3"/>
      <c r="CJ3223" s="3"/>
      <c r="CK3223" s="2"/>
      <c r="CL3223" s="2"/>
      <c r="CM3223" s="4"/>
      <c r="CN3223" s="4"/>
      <c r="CO3223" s="3"/>
      <c r="CP3223" s="4"/>
      <c r="CQ3223" s="3"/>
      <c r="CS3223" s="4"/>
      <c r="CT3223" s="3"/>
      <c r="CU3223" s="3"/>
    </row>
    <row r="3224" spans="1:99" ht="20.100000000000001" customHeight="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Y3224" s="4"/>
      <c r="Z3224" s="5"/>
      <c r="AB3224" s="6"/>
      <c r="AC3224" s="3"/>
      <c r="AD3224" s="3"/>
      <c r="AE3224" s="3"/>
      <c r="AF3224" s="3"/>
      <c r="AG3224" s="4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X3224" s="4"/>
      <c r="AZ3224" s="4"/>
      <c r="BA3224" s="4"/>
      <c r="BB3224" s="8"/>
      <c r="BC3224" s="3"/>
      <c r="BD3224" s="3"/>
      <c r="BF3224" s="5"/>
      <c r="BG3224" s="5"/>
      <c r="BH3224" s="5"/>
      <c r="BI3224" s="5"/>
      <c r="BJ3224" s="5"/>
      <c r="BK3224" s="3"/>
      <c r="BM3224" s="7"/>
      <c r="BN3224" s="3"/>
      <c r="BO3224" s="3"/>
      <c r="BQ3224" s="7"/>
      <c r="BR3224" s="3"/>
      <c r="BS3224" s="3"/>
      <c r="BV3224" s="4"/>
      <c r="BW3224" s="3"/>
      <c r="BX3224" s="3"/>
      <c r="BY3224" s="3"/>
      <c r="BZ3224" s="3"/>
      <c r="CA3224" s="3"/>
      <c r="CB3224" s="3"/>
      <c r="CC3224" s="3"/>
      <c r="CD3224" s="4"/>
      <c r="CE3224" s="4"/>
      <c r="CF3224" s="3"/>
      <c r="CG3224" s="3"/>
      <c r="CH3224" s="3"/>
      <c r="CI3224" s="3"/>
      <c r="CJ3224" s="3"/>
      <c r="CK3224" s="2"/>
      <c r="CL3224" s="2"/>
      <c r="CM3224" s="4"/>
      <c r="CN3224" s="4"/>
      <c r="CO3224" s="3"/>
      <c r="CP3224" s="4"/>
      <c r="CQ3224" s="3"/>
      <c r="CS3224" s="4"/>
      <c r="CT3224" s="3"/>
      <c r="CU3224" s="3"/>
    </row>
    <row r="3225" spans="1:99" ht="20.100000000000001" customHeight="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Y3225" s="4"/>
      <c r="Z3225" s="5"/>
      <c r="AB3225" s="6"/>
      <c r="AC3225" s="3"/>
      <c r="AD3225" s="3"/>
      <c r="AE3225" s="3"/>
      <c r="AF3225" s="3"/>
      <c r="AG3225" s="4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X3225" s="4"/>
      <c r="AZ3225" s="4"/>
      <c r="BA3225" s="4"/>
      <c r="BB3225" s="8"/>
      <c r="BC3225" s="3"/>
      <c r="BD3225" s="3"/>
      <c r="BF3225" s="5"/>
      <c r="BG3225" s="5"/>
      <c r="BH3225" s="5"/>
      <c r="BI3225" s="5"/>
      <c r="BJ3225" s="5"/>
      <c r="BK3225" s="3"/>
      <c r="BM3225" s="7"/>
      <c r="BN3225" s="3"/>
      <c r="BO3225" s="3"/>
      <c r="BQ3225" s="7"/>
      <c r="BR3225" s="3"/>
      <c r="BS3225" s="3"/>
      <c r="BV3225" s="4"/>
      <c r="BW3225" s="3"/>
      <c r="BX3225" s="3"/>
      <c r="BY3225" s="3"/>
      <c r="BZ3225" s="3"/>
      <c r="CA3225" s="3"/>
      <c r="CB3225" s="3"/>
      <c r="CC3225" s="3"/>
      <c r="CD3225" s="4"/>
      <c r="CE3225" s="4"/>
      <c r="CF3225" s="3"/>
      <c r="CG3225" s="3"/>
      <c r="CH3225" s="3"/>
      <c r="CI3225" s="3"/>
      <c r="CJ3225" s="3"/>
      <c r="CK3225" s="2"/>
      <c r="CL3225" s="2"/>
      <c r="CM3225" s="4"/>
      <c r="CN3225" s="4"/>
      <c r="CO3225" s="3"/>
      <c r="CP3225" s="4"/>
      <c r="CQ3225" s="3"/>
      <c r="CS3225" s="4"/>
      <c r="CT3225" s="3"/>
      <c r="CU3225" s="3"/>
    </row>
    <row r="3226" spans="1:99" ht="20.100000000000001" customHeight="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Y3226" s="4"/>
      <c r="Z3226" s="5"/>
      <c r="AB3226" s="6"/>
      <c r="AC3226" s="3"/>
      <c r="AD3226" s="3"/>
      <c r="AE3226" s="3"/>
      <c r="AF3226" s="3"/>
      <c r="AG3226" s="4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X3226" s="4"/>
      <c r="AZ3226" s="4"/>
      <c r="BA3226" s="4"/>
      <c r="BB3226" s="8"/>
      <c r="BC3226" s="3"/>
      <c r="BD3226" s="3"/>
      <c r="BF3226" s="5"/>
      <c r="BG3226" s="5"/>
      <c r="BH3226" s="5"/>
      <c r="BI3226" s="5"/>
      <c r="BJ3226" s="5"/>
      <c r="BK3226" s="3"/>
      <c r="BM3226" s="7"/>
      <c r="BN3226" s="3"/>
      <c r="BO3226" s="3"/>
      <c r="BQ3226" s="7"/>
      <c r="BR3226" s="3"/>
      <c r="BS3226" s="3"/>
      <c r="BV3226" s="4"/>
      <c r="BW3226" s="3"/>
      <c r="BX3226" s="3"/>
      <c r="BY3226" s="3"/>
      <c r="BZ3226" s="3"/>
      <c r="CA3226" s="3"/>
      <c r="CB3226" s="3"/>
      <c r="CC3226" s="3"/>
      <c r="CD3226" s="4"/>
      <c r="CE3226" s="4"/>
      <c r="CF3226" s="3"/>
      <c r="CG3226" s="3"/>
      <c r="CH3226" s="3"/>
      <c r="CI3226" s="3"/>
      <c r="CJ3226" s="3"/>
      <c r="CK3226" s="2"/>
      <c r="CL3226" s="2"/>
      <c r="CM3226" s="4"/>
      <c r="CN3226" s="4"/>
      <c r="CO3226" s="3"/>
      <c r="CP3226" s="4"/>
      <c r="CQ3226" s="3"/>
      <c r="CS3226" s="4"/>
      <c r="CT3226" s="3"/>
      <c r="CU3226" s="3"/>
    </row>
    <row r="3227" spans="1:99" ht="20.100000000000001" customHeight="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Y3227" s="4"/>
      <c r="Z3227" s="5"/>
      <c r="AB3227" s="6"/>
      <c r="AC3227" s="3"/>
      <c r="AD3227" s="3"/>
      <c r="AE3227" s="3"/>
      <c r="AF3227" s="3"/>
      <c r="AG3227" s="4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X3227" s="4"/>
      <c r="AZ3227" s="4"/>
      <c r="BA3227" s="4"/>
      <c r="BB3227" s="8"/>
      <c r="BC3227" s="3"/>
      <c r="BD3227" s="3"/>
      <c r="BF3227" s="5"/>
      <c r="BG3227" s="5"/>
      <c r="BH3227" s="5"/>
      <c r="BI3227" s="5"/>
      <c r="BJ3227" s="5"/>
      <c r="BK3227" s="3"/>
      <c r="BM3227" s="7"/>
      <c r="BN3227" s="3"/>
      <c r="BO3227" s="3"/>
      <c r="BQ3227" s="7"/>
      <c r="BR3227" s="3"/>
      <c r="BS3227" s="3"/>
      <c r="BV3227" s="4"/>
      <c r="BW3227" s="3"/>
      <c r="BX3227" s="3"/>
      <c r="BY3227" s="3"/>
      <c r="BZ3227" s="3"/>
      <c r="CA3227" s="3"/>
      <c r="CB3227" s="3"/>
      <c r="CC3227" s="3"/>
      <c r="CD3227" s="4"/>
      <c r="CE3227" s="4"/>
      <c r="CF3227" s="3"/>
      <c r="CG3227" s="3"/>
      <c r="CH3227" s="3"/>
      <c r="CI3227" s="3"/>
      <c r="CJ3227" s="3"/>
      <c r="CK3227" s="2"/>
      <c r="CL3227" s="2"/>
      <c r="CM3227" s="4"/>
      <c r="CN3227" s="4"/>
      <c r="CO3227" s="3"/>
      <c r="CP3227" s="4"/>
      <c r="CQ3227" s="3"/>
      <c r="CS3227" s="4"/>
      <c r="CT3227" s="3"/>
      <c r="CU3227" s="3"/>
    </row>
    <row r="3228" spans="1:99" ht="20.100000000000001" customHeight="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Y3228" s="4"/>
      <c r="Z3228" s="5"/>
      <c r="AB3228" s="6"/>
      <c r="AC3228" s="3"/>
      <c r="AD3228" s="3"/>
      <c r="AE3228" s="3"/>
      <c r="AF3228" s="3"/>
      <c r="AG3228" s="4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X3228" s="4"/>
      <c r="AZ3228" s="4"/>
      <c r="BA3228" s="4"/>
      <c r="BB3228" s="8"/>
      <c r="BC3228" s="3"/>
      <c r="BD3228" s="3"/>
      <c r="BF3228" s="5"/>
      <c r="BG3228" s="5"/>
      <c r="BH3228" s="5"/>
      <c r="BI3228" s="5"/>
      <c r="BJ3228" s="5"/>
      <c r="BK3228" s="3"/>
      <c r="BM3228" s="7"/>
      <c r="BN3228" s="3"/>
      <c r="BO3228" s="3"/>
      <c r="BQ3228" s="7"/>
      <c r="BR3228" s="3"/>
      <c r="BS3228" s="3"/>
      <c r="BV3228" s="4"/>
      <c r="BW3228" s="3"/>
      <c r="BX3228" s="3"/>
      <c r="BY3228" s="3"/>
      <c r="BZ3228" s="3"/>
      <c r="CA3228" s="3"/>
      <c r="CB3228" s="3"/>
      <c r="CC3228" s="3"/>
      <c r="CD3228" s="4"/>
      <c r="CE3228" s="4"/>
      <c r="CF3228" s="3"/>
      <c r="CG3228" s="3"/>
      <c r="CH3228" s="3"/>
      <c r="CI3228" s="3"/>
      <c r="CJ3228" s="3"/>
      <c r="CK3228" s="2"/>
      <c r="CL3228" s="2"/>
      <c r="CM3228" s="4"/>
      <c r="CN3228" s="4"/>
      <c r="CO3228" s="3"/>
      <c r="CP3228" s="4"/>
      <c r="CQ3228" s="3"/>
      <c r="CS3228" s="4"/>
      <c r="CT3228" s="3"/>
      <c r="CU3228" s="3"/>
    </row>
    <row r="3229" spans="1:99" ht="20.100000000000001" customHeight="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Y3229" s="4"/>
      <c r="Z3229" s="5"/>
      <c r="AB3229" s="6"/>
      <c r="AC3229" s="3"/>
      <c r="AD3229" s="3"/>
      <c r="AE3229" s="3"/>
      <c r="AF3229" s="3"/>
      <c r="AG3229" s="4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X3229" s="4"/>
      <c r="AZ3229" s="4"/>
      <c r="BA3229" s="4"/>
      <c r="BB3229" s="8"/>
      <c r="BC3229" s="3"/>
      <c r="BD3229" s="3"/>
      <c r="BF3229" s="5"/>
      <c r="BG3229" s="5"/>
      <c r="BH3229" s="5"/>
      <c r="BI3229" s="5"/>
      <c r="BJ3229" s="5"/>
      <c r="BK3229" s="3"/>
      <c r="BM3229" s="7"/>
      <c r="BN3229" s="3"/>
      <c r="BO3229" s="3"/>
      <c r="BQ3229" s="7"/>
      <c r="BR3229" s="3"/>
      <c r="BS3229" s="3"/>
      <c r="BV3229" s="4"/>
      <c r="BW3229" s="3"/>
      <c r="BX3229" s="3"/>
      <c r="BY3229" s="3"/>
      <c r="BZ3229" s="3"/>
      <c r="CA3229" s="3"/>
      <c r="CB3229" s="3"/>
      <c r="CC3229" s="3"/>
      <c r="CD3229" s="4"/>
      <c r="CE3229" s="4"/>
      <c r="CF3229" s="3"/>
      <c r="CG3229" s="3"/>
      <c r="CH3229" s="3"/>
      <c r="CI3229" s="3"/>
      <c r="CJ3229" s="3"/>
      <c r="CK3229" s="2"/>
      <c r="CL3229" s="2"/>
      <c r="CM3229" s="4"/>
      <c r="CN3229" s="4"/>
      <c r="CO3229" s="3"/>
      <c r="CP3229" s="4"/>
      <c r="CQ3229" s="3"/>
      <c r="CS3229" s="4"/>
      <c r="CT3229" s="3"/>
      <c r="CU3229" s="3"/>
    </row>
    <row r="3230" spans="1:99" ht="20.100000000000001" customHeight="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Y3230" s="4"/>
      <c r="Z3230" s="5"/>
      <c r="AB3230" s="6"/>
      <c r="AC3230" s="3"/>
      <c r="AD3230" s="3"/>
      <c r="AE3230" s="3"/>
      <c r="AF3230" s="3"/>
      <c r="AG3230" s="4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X3230" s="4"/>
      <c r="AZ3230" s="4"/>
      <c r="BA3230" s="4"/>
      <c r="BB3230" s="8"/>
      <c r="BC3230" s="3"/>
      <c r="BD3230" s="3"/>
      <c r="BF3230" s="5"/>
      <c r="BG3230" s="5"/>
      <c r="BH3230" s="5"/>
      <c r="BI3230" s="5"/>
      <c r="BJ3230" s="5"/>
      <c r="BK3230" s="3"/>
      <c r="BM3230" s="7"/>
      <c r="BN3230" s="3"/>
      <c r="BO3230" s="3"/>
      <c r="BQ3230" s="7"/>
      <c r="BR3230" s="3"/>
      <c r="BS3230" s="3"/>
      <c r="BV3230" s="4"/>
      <c r="BW3230" s="3"/>
      <c r="BX3230" s="3"/>
      <c r="BY3230" s="3"/>
      <c r="BZ3230" s="3"/>
      <c r="CA3230" s="3"/>
      <c r="CB3230" s="3"/>
      <c r="CC3230" s="3"/>
      <c r="CD3230" s="4"/>
      <c r="CE3230" s="4"/>
      <c r="CF3230" s="3"/>
      <c r="CG3230" s="3"/>
      <c r="CH3230" s="3"/>
      <c r="CI3230" s="3"/>
      <c r="CJ3230" s="3"/>
      <c r="CK3230" s="2"/>
      <c r="CL3230" s="2"/>
      <c r="CM3230" s="4"/>
      <c r="CN3230" s="4"/>
      <c r="CO3230" s="3"/>
      <c r="CP3230" s="4"/>
      <c r="CQ3230" s="3"/>
      <c r="CS3230" s="4"/>
      <c r="CT3230" s="3"/>
      <c r="CU3230" s="3"/>
    </row>
    <row r="3231" spans="1:99" ht="20.100000000000001" customHeight="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Y3231" s="4"/>
      <c r="Z3231" s="5"/>
      <c r="AB3231" s="6"/>
      <c r="AC3231" s="3"/>
      <c r="AD3231" s="3"/>
      <c r="AE3231" s="3"/>
      <c r="AF3231" s="3"/>
      <c r="AG3231" s="4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X3231" s="4"/>
      <c r="AZ3231" s="4"/>
      <c r="BA3231" s="4"/>
      <c r="BB3231" s="8"/>
      <c r="BC3231" s="3"/>
      <c r="BD3231" s="3"/>
      <c r="BF3231" s="5"/>
      <c r="BG3231" s="5"/>
      <c r="BH3231" s="5"/>
      <c r="BI3231" s="5"/>
      <c r="BJ3231" s="5"/>
      <c r="BK3231" s="3"/>
      <c r="BM3231" s="7"/>
      <c r="BN3231" s="3"/>
      <c r="BO3231" s="3"/>
      <c r="BQ3231" s="7"/>
      <c r="BR3231" s="3"/>
      <c r="BS3231" s="3"/>
      <c r="BV3231" s="4"/>
      <c r="BW3231" s="3"/>
      <c r="BX3231" s="3"/>
      <c r="BY3231" s="3"/>
      <c r="BZ3231" s="3"/>
      <c r="CA3231" s="3"/>
      <c r="CB3231" s="3"/>
      <c r="CC3231" s="3"/>
      <c r="CD3231" s="4"/>
      <c r="CE3231" s="4"/>
      <c r="CF3231" s="3"/>
      <c r="CG3231" s="3"/>
      <c r="CH3231" s="3"/>
      <c r="CI3231" s="3"/>
      <c r="CJ3231" s="3"/>
      <c r="CK3231" s="2"/>
      <c r="CL3231" s="2"/>
      <c r="CM3231" s="4"/>
      <c r="CN3231" s="4"/>
      <c r="CO3231" s="3"/>
      <c r="CP3231" s="4"/>
      <c r="CQ3231" s="3"/>
      <c r="CS3231" s="4"/>
      <c r="CT3231" s="3"/>
      <c r="CU3231" s="3"/>
    </row>
    <row r="3232" spans="1:99" ht="20.100000000000001" customHeight="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Y3232" s="4"/>
      <c r="Z3232" s="5"/>
      <c r="AB3232" s="6"/>
      <c r="AC3232" s="3"/>
      <c r="AD3232" s="3"/>
      <c r="AE3232" s="3"/>
      <c r="AF3232" s="3"/>
      <c r="AG3232" s="4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X3232" s="4"/>
      <c r="AZ3232" s="4"/>
      <c r="BA3232" s="4"/>
      <c r="BB3232" s="8"/>
      <c r="BC3232" s="3"/>
      <c r="BD3232" s="3"/>
      <c r="BF3232" s="5"/>
      <c r="BG3232" s="5"/>
      <c r="BH3232" s="5"/>
      <c r="BI3232" s="5"/>
      <c r="BJ3232" s="5"/>
      <c r="BK3232" s="3"/>
      <c r="BM3232" s="7"/>
      <c r="BN3232" s="3"/>
      <c r="BO3232" s="3"/>
      <c r="BQ3232" s="7"/>
      <c r="BR3232" s="3"/>
      <c r="BS3232" s="3"/>
      <c r="BV3232" s="4"/>
      <c r="BW3232" s="3"/>
      <c r="BX3232" s="3"/>
      <c r="BY3232" s="3"/>
      <c r="BZ3232" s="3"/>
      <c r="CA3232" s="3"/>
      <c r="CB3232" s="3"/>
      <c r="CC3232" s="3"/>
      <c r="CD3232" s="4"/>
      <c r="CE3232" s="4"/>
      <c r="CF3232" s="3"/>
      <c r="CG3232" s="3"/>
      <c r="CH3232" s="3"/>
      <c r="CI3232" s="3"/>
      <c r="CJ3232" s="3"/>
      <c r="CK3232" s="2"/>
      <c r="CL3232" s="2"/>
      <c r="CM3232" s="4"/>
      <c r="CN3232" s="4"/>
      <c r="CO3232" s="3"/>
      <c r="CP3232" s="4"/>
      <c r="CQ3232" s="3"/>
      <c r="CS3232" s="4"/>
      <c r="CT3232" s="3"/>
      <c r="CU3232" s="3"/>
    </row>
    <row r="3233" spans="1:99" ht="20.100000000000001" customHeight="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Y3233" s="4"/>
      <c r="Z3233" s="5"/>
      <c r="AB3233" s="6"/>
      <c r="AC3233" s="3"/>
      <c r="AD3233" s="3"/>
      <c r="AE3233" s="3"/>
      <c r="AF3233" s="3"/>
      <c r="AG3233" s="4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X3233" s="4"/>
      <c r="AZ3233" s="4"/>
      <c r="BA3233" s="4"/>
      <c r="BB3233" s="8"/>
      <c r="BC3233" s="3"/>
      <c r="BD3233" s="3"/>
      <c r="BF3233" s="5"/>
      <c r="BG3233" s="5"/>
      <c r="BH3233" s="5"/>
      <c r="BI3233" s="5"/>
      <c r="BJ3233" s="5"/>
      <c r="BK3233" s="3"/>
      <c r="BM3233" s="7"/>
      <c r="BN3233" s="3"/>
      <c r="BO3233" s="3"/>
      <c r="BQ3233" s="7"/>
      <c r="BR3233" s="3"/>
      <c r="BS3233" s="3"/>
      <c r="BV3233" s="4"/>
      <c r="BW3233" s="3"/>
      <c r="BX3233" s="3"/>
      <c r="BY3233" s="3"/>
      <c r="BZ3233" s="3"/>
      <c r="CA3233" s="3"/>
      <c r="CB3233" s="3"/>
      <c r="CC3233" s="3"/>
      <c r="CD3233" s="4"/>
      <c r="CE3233" s="4"/>
      <c r="CF3233" s="3"/>
      <c r="CG3233" s="3"/>
      <c r="CH3233" s="3"/>
      <c r="CI3233" s="3"/>
      <c r="CJ3233" s="3"/>
      <c r="CK3233" s="2"/>
      <c r="CL3233" s="2"/>
      <c r="CM3233" s="4"/>
      <c r="CN3233" s="4"/>
      <c r="CO3233" s="3"/>
      <c r="CP3233" s="4"/>
      <c r="CQ3233" s="3"/>
      <c r="CS3233" s="4"/>
      <c r="CT3233" s="3"/>
      <c r="CU3233" s="3"/>
    </row>
    <row r="3234" spans="1:99" ht="20.100000000000001" customHeight="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Y3234" s="4"/>
      <c r="Z3234" s="5"/>
      <c r="AB3234" s="6"/>
      <c r="AC3234" s="3"/>
      <c r="AD3234" s="3"/>
      <c r="AE3234" s="3"/>
      <c r="AF3234" s="3"/>
      <c r="AG3234" s="4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X3234" s="4"/>
      <c r="AZ3234" s="4"/>
      <c r="BA3234" s="4"/>
      <c r="BB3234" s="8"/>
      <c r="BC3234" s="3"/>
      <c r="BD3234" s="3"/>
      <c r="BF3234" s="5"/>
      <c r="BG3234" s="5"/>
      <c r="BH3234" s="5"/>
      <c r="BI3234" s="5"/>
      <c r="BJ3234" s="5"/>
      <c r="BK3234" s="3"/>
      <c r="BM3234" s="7"/>
      <c r="BN3234" s="3"/>
      <c r="BO3234" s="3"/>
      <c r="BQ3234" s="7"/>
      <c r="BR3234" s="3"/>
      <c r="BS3234" s="3"/>
      <c r="BV3234" s="4"/>
      <c r="BW3234" s="3"/>
      <c r="BX3234" s="3"/>
      <c r="BY3234" s="3"/>
      <c r="BZ3234" s="3"/>
      <c r="CA3234" s="3"/>
      <c r="CB3234" s="3"/>
      <c r="CC3234" s="3"/>
      <c r="CD3234" s="4"/>
      <c r="CE3234" s="4"/>
      <c r="CF3234" s="3"/>
      <c r="CG3234" s="3"/>
      <c r="CH3234" s="3"/>
      <c r="CI3234" s="3"/>
      <c r="CJ3234" s="3"/>
      <c r="CK3234" s="2"/>
      <c r="CL3234" s="2"/>
      <c r="CM3234" s="4"/>
      <c r="CN3234" s="4"/>
      <c r="CO3234" s="3"/>
      <c r="CP3234" s="4"/>
      <c r="CQ3234" s="3"/>
      <c r="CS3234" s="4"/>
      <c r="CT3234" s="3"/>
      <c r="CU3234" s="3"/>
    </row>
    <row r="3235" spans="1:99" ht="20.100000000000001" customHeight="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Y3235" s="4"/>
      <c r="Z3235" s="5"/>
      <c r="AB3235" s="6"/>
      <c r="AC3235" s="3"/>
      <c r="AD3235" s="3"/>
      <c r="AE3235" s="3"/>
      <c r="AF3235" s="3"/>
      <c r="AG3235" s="4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X3235" s="4"/>
      <c r="AZ3235" s="4"/>
      <c r="BA3235" s="4"/>
      <c r="BB3235" s="8"/>
      <c r="BC3235" s="3"/>
      <c r="BD3235" s="3"/>
      <c r="BF3235" s="5"/>
      <c r="BG3235" s="5"/>
      <c r="BH3235" s="5"/>
      <c r="BI3235" s="5"/>
      <c r="BJ3235" s="5"/>
      <c r="BK3235" s="3"/>
      <c r="BM3235" s="7"/>
      <c r="BN3235" s="3"/>
      <c r="BO3235" s="3"/>
      <c r="BQ3235" s="7"/>
      <c r="BR3235" s="3"/>
      <c r="BS3235" s="3"/>
      <c r="BV3235" s="4"/>
      <c r="BW3235" s="3"/>
      <c r="BX3235" s="3"/>
      <c r="BY3235" s="3"/>
      <c r="BZ3235" s="3"/>
      <c r="CA3235" s="3"/>
      <c r="CB3235" s="3"/>
      <c r="CC3235" s="3"/>
      <c r="CD3235" s="4"/>
      <c r="CE3235" s="4"/>
      <c r="CF3235" s="3"/>
      <c r="CG3235" s="3"/>
      <c r="CH3235" s="3"/>
      <c r="CI3235" s="3"/>
      <c r="CJ3235" s="3"/>
      <c r="CK3235" s="2"/>
      <c r="CL3235" s="2"/>
      <c r="CM3235" s="4"/>
      <c r="CN3235" s="4"/>
      <c r="CO3235" s="3"/>
      <c r="CP3235" s="4"/>
      <c r="CQ3235" s="3"/>
      <c r="CS3235" s="4"/>
      <c r="CT3235" s="3"/>
      <c r="CU3235" s="3"/>
    </row>
    <row r="3236" spans="1:99" ht="20.100000000000001" customHeight="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Y3236" s="4"/>
      <c r="Z3236" s="5"/>
      <c r="AB3236" s="6"/>
      <c r="AC3236" s="3"/>
      <c r="AD3236" s="3"/>
      <c r="AE3236" s="3"/>
      <c r="AF3236" s="3"/>
      <c r="AG3236" s="4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X3236" s="4"/>
      <c r="AZ3236" s="4"/>
      <c r="BA3236" s="4"/>
      <c r="BB3236" s="8"/>
      <c r="BC3236" s="3"/>
      <c r="BD3236" s="3"/>
      <c r="BF3236" s="5"/>
      <c r="BG3236" s="5"/>
      <c r="BH3236" s="5"/>
      <c r="BI3236" s="5"/>
      <c r="BJ3236" s="5"/>
      <c r="BK3236" s="3"/>
      <c r="BM3236" s="7"/>
      <c r="BN3236" s="3"/>
      <c r="BO3236" s="3"/>
      <c r="BQ3236" s="7"/>
      <c r="BR3236" s="3"/>
      <c r="BS3236" s="3"/>
      <c r="BV3236" s="4"/>
      <c r="BW3236" s="3"/>
      <c r="BX3236" s="3"/>
      <c r="BY3236" s="3"/>
      <c r="BZ3236" s="3"/>
      <c r="CA3236" s="3"/>
      <c r="CB3236" s="3"/>
      <c r="CC3236" s="3"/>
      <c r="CD3236" s="4"/>
      <c r="CE3236" s="4"/>
      <c r="CF3236" s="3"/>
      <c r="CG3236" s="3"/>
      <c r="CH3236" s="3"/>
      <c r="CI3236" s="3"/>
      <c r="CJ3236" s="3"/>
      <c r="CK3236" s="2"/>
      <c r="CL3236" s="2"/>
      <c r="CM3236" s="4"/>
      <c r="CN3236" s="4"/>
      <c r="CO3236" s="3"/>
      <c r="CP3236" s="4"/>
      <c r="CQ3236" s="3"/>
      <c r="CS3236" s="4"/>
      <c r="CT3236" s="3"/>
      <c r="CU3236" s="3"/>
    </row>
    <row r="3237" spans="1:99" ht="20.100000000000001" customHeight="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Y3237" s="4"/>
      <c r="Z3237" s="5"/>
      <c r="AB3237" s="6"/>
      <c r="AC3237" s="3"/>
      <c r="AD3237" s="3"/>
      <c r="AE3237" s="3"/>
      <c r="AF3237" s="3"/>
      <c r="AG3237" s="4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X3237" s="4"/>
      <c r="AZ3237" s="4"/>
      <c r="BA3237" s="4"/>
      <c r="BB3237" s="8"/>
      <c r="BC3237" s="3"/>
      <c r="BD3237" s="3"/>
      <c r="BF3237" s="5"/>
      <c r="BG3237" s="5"/>
      <c r="BH3237" s="5"/>
      <c r="BI3237" s="5"/>
      <c r="BJ3237" s="5"/>
      <c r="BK3237" s="3"/>
      <c r="BM3237" s="7"/>
      <c r="BN3237" s="3"/>
      <c r="BO3237" s="3"/>
      <c r="BQ3237" s="7"/>
      <c r="BR3237" s="3"/>
      <c r="BS3237" s="3"/>
      <c r="BV3237" s="4"/>
      <c r="BW3237" s="3"/>
      <c r="BX3237" s="3"/>
      <c r="BY3237" s="3"/>
      <c r="BZ3237" s="3"/>
      <c r="CA3237" s="3"/>
      <c r="CB3237" s="3"/>
      <c r="CC3237" s="3"/>
      <c r="CD3237" s="4"/>
      <c r="CE3237" s="4"/>
      <c r="CF3237" s="3"/>
      <c r="CG3237" s="3"/>
      <c r="CH3237" s="3"/>
      <c r="CI3237" s="3"/>
      <c r="CJ3237" s="3"/>
      <c r="CK3237" s="2"/>
      <c r="CL3237" s="2"/>
      <c r="CM3237" s="4"/>
      <c r="CN3237" s="4"/>
      <c r="CO3237" s="3"/>
      <c r="CP3237" s="4"/>
      <c r="CQ3237" s="3"/>
      <c r="CS3237" s="4"/>
      <c r="CT3237" s="3"/>
      <c r="CU3237" s="3"/>
    </row>
    <row r="3238" spans="1:99" ht="20.100000000000001" customHeight="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Y3238" s="4"/>
      <c r="Z3238" s="5"/>
      <c r="AB3238" s="6"/>
      <c r="AC3238" s="3"/>
      <c r="AD3238" s="3"/>
      <c r="AE3238" s="3"/>
      <c r="AF3238" s="3"/>
      <c r="AG3238" s="4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X3238" s="4"/>
      <c r="AZ3238" s="4"/>
      <c r="BA3238" s="4"/>
      <c r="BB3238" s="8"/>
      <c r="BC3238" s="3"/>
      <c r="BD3238" s="3"/>
      <c r="BF3238" s="5"/>
      <c r="BG3238" s="5"/>
      <c r="BH3238" s="5"/>
      <c r="BI3238" s="5"/>
      <c r="BJ3238" s="5"/>
      <c r="BK3238" s="3"/>
      <c r="BM3238" s="7"/>
      <c r="BN3238" s="3"/>
      <c r="BO3238" s="3"/>
      <c r="BQ3238" s="7"/>
      <c r="BR3238" s="3"/>
      <c r="BS3238" s="3"/>
      <c r="BV3238" s="4"/>
      <c r="BW3238" s="3"/>
      <c r="BX3238" s="3"/>
      <c r="BY3238" s="3"/>
      <c r="BZ3238" s="3"/>
      <c r="CA3238" s="3"/>
      <c r="CB3238" s="3"/>
      <c r="CC3238" s="3"/>
      <c r="CD3238" s="4"/>
      <c r="CE3238" s="4"/>
      <c r="CF3238" s="3"/>
      <c r="CG3238" s="3"/>
      <c r="CH3238" s="3"/>
      <c r="CI3238" s="3"/>
      <c r="CJ3238" s="3"/>
      <c r="CK3238" s="2"/>
      <c r="CL3238" s="2"/>
      <c r="CM3238" s="4"/>
      <c r="CN3238" s="4"/>
      <c r="CO3238" s="3"/>
      <c r="CP3238" s="4"/>
      <c r="CQ3238" s="3"/>
      <c r="CS3238" s="4"/>
      <c r="CT3238" s="3"/>
      <c r="CU3238" s="3"/>
    </row>
    <row r="3239" spans="1:99" ht="20.100000000000001" customHeight="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Y3239" s="4"/>
      <c r="Z3239" s="5"/>
      <c r="AB3239" s="6"/>
      <c r="AC3239" s="3"/>
      <c r="AD3239" s="3"/>
      <c r="AE3239" s="3"/>
      <c r="AF3239" s="3"/>
      <c r="AG3239" s="4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X3239" s="4"/>
      <c r="AZ3239" s="4"/>
      <c r="BA3239" s="4"/>
      <c r="BB3239" s="8"/>
      <c r="BC3239" s="3"/>
      <c r="BD3239" s="3"/>
      <c r="BF3239" s="5"/>
      <c r="BG3239" s="5"/>
      <c r="BH3239" s="5"/>
      <c r="BI3239" s="5"/>
      <c r="BJ3239" s="5"/>
      <c r="BK3239" s="3"/>
      <c r="BM3239" s="7"/>
      <c r="BN3239" s="3"/>
      <c r="BO3239" s="3"/>
      <c r="BQ3239" s="7"/>
      <c r="BR3239" s="3"/>
      <c r="BS3239" s="3"/>
      <c r="BV3239" s="4"/>
      <c r="BW3239" s="3"/>
      <c r="BX3239" s="3"/>
      <c r="BY3239" s="3"/>
      <c r="BZ3239" s="3"/>
      <c r="CA3239" s="3"/>
      <c r="CB3239" s="3"/>
      <c r="CC3239" s="3"/>
      <c r="CD3239" s="4"/>
      <c r="CE3239" s="4"/>
      <c r="CF3239" s="3"/>
      <c r="CG3239" s="3"/>
      <c r="CH3239" s="3"/>
      <c r="CI3239" s="3"/>
      <c r="CJ3239" s="3"/>
      <c r="CK3239" s="2"/>
      <c r="CL3239" s="2"/>
      <c r="CM3239" s="4"/>
      <c r="CN3239" s="4"/>
      <c r="CO3239" s="3"/>
      <c r="CP3239" s="4"/>
      <c r="CQ3239" s="3"/>
      <c r="CS3239" s="4"/>
      <c r="CT3239" s="3"/>
      <c r="CU3239" s="3"/>
    </row>
    <row r="3240" spans="1:99" ht="20.100000000000001" customHeight="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Y3240" s="4"/>
      <c r="Z3240" s="5"/>
      <c r="AB3240" s="6"/>
      <c r="AC3240" s="3"/>
      <c r="AD3240" s="3"/>
      <c r="AE3240" s="3"/>
      <c r="AF3240" s="3"/>
      <c r="AG3240" s="4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X3240" s="4"/>
      <c r="AZ3240" s="4"/>
      <c r="BA3240" s="4"/>
      <c r="BB3240" s="8"/>
      <c r="BC3240" s="3"/>
      <c r="BD3240" s="3"/>
      <c r="BF3240" s="5"/>
      <c r="BG3240" s="5"/>
      <c r="BH3240" s="5"/>
      <c r="BI3240" s="5"/>
      <c r="BJ3240" s="5"/>
      <c r="BK3240" s="3"/>
      <c r="BM3240" s="7"/>
      <c r="BN3240" s="3"/>
      <c r="BO3240" s="3"/>
      <c r="BQ3240" s="7"/>
      <c r="BR3240" s="3"/>
      <c r="BS3240" s="3"/>
      <c r="BV3240" s="4"/>
      <c r="BW3240" s="3"/>
      <c r="BX3240" s="3"/>
      <c r="BY3240" s="3"/>
      <c r="BZ3240" s="3"/>
      <c r="CA3240" s="3"/>
      <c r="CB3240" s="3"/>
      <c r="CC3240" s="3"/>
      <c r="CD3240" s="4"/>
      <c r="CE3240" s="4"/>
      <c r="CF3240" s="3"/>
      <c r="CG3240" s="3"/>
      <c r="CH3240" s="3"/>
      <c r="CI3240" s="3"/>
      <c r="CJ3240" s="3"/>
      <c r="CK3240" s="2"/>
      <c r="CL3240" s="2"/>
      <c r="CM3240" s="4"/>
      <c r="CN3240" s="4"/>
      <c r="CO3240" s="3"/>
      <c r="CP3240" s="4"/>
      <c r="CQ3240" s="3"/>
      <c r="CS3240" s="4"/>
      <c r="CT3240" s="3"/>
      <c r="CU3240" s="3"/>
    </row>
    <row r="3241" spans="1:99" ht="20.100000000000001" customHeight="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Y3241" s="4"/>
      <c r="Z3241" s="5"/>
      <c r="AB3241" s="6"/>
      <c r="AC3241" s="3"/>
      <c r="AD3241" s="3"/>
      <c r="AE3241" s="3"/>
      <c r="AF3241" s="3"/>
      <c r="AG3241" s="4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X3241" s="4"/>
      <c r="AZ3241" s="4"/>
      <c r="BA3241" s="4"/>
      <c r="BB3241" s="8"/>
      <c r="BC3241" s="3"/>
      <c r="BD3241" s="3"/>
      <c r="BF3241" s="5"/>
      <c r="BG3241" s="5"/>
      <c r="BH3241" s="5"/>
      <c r="BI3241" s="5"/>
      <c r="BJ3241" s="5"/>
      <c r="BK3241" s="3"/>
      <c r="BM3241" s="7"/>
      <c r="BN3241" s="3"/>
      <c r="BO3241" s="3"/>
      <c r="BQ3241" s="7"/>
      <c r="BR3241" s="3"/>
      <c r="BS3241" s="3"/>
      <c r="BV3241" s="4"/>
      <c r="BW3241" s="3"/>
      <c r="BX3241" s="3"/>
      <c r="BY3241" s="3"/>
      <c r="BZ3241" s="3"/>
      <c r="CA3241" s="3"/>
      <c r="CB3241" s="3"/>
      <c r="CC3241" s="3"/>
      <c r="CD3241" s="4"/>
      <c r="CE3241" s="4"/>
      <c r="CF3241" s="3"/>
      <c r="CG3241" s="3"/>
      <c r="CH3241" s="3"/>
      <c r="CI3241" s="3"/>
      <c r="CJ3241" s="3"/>
      <c r="CK3241" s="2"/>
      <c r="CL3241" s="2"/>
      <c r="CM3241" s="4"/>
      <c r="CN3241" s="4"/>
      <c r="CO3241" s="3"/>
      <c r="CP3241" s="4"/>
      <c r="CQ3241" s="3"/>
      <c r="CS3241" s="4"/>
      <c r="CT3241" s="3"/>
      <c r="CU3241" s="3"/>
    </row>
    <row r="3242" spans="1:99" ht="20.100000000000001" customHeight="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Y3242" s="4"/>
      <c r="Z3242" s="5"/>
      <c r="AB3242" s="6"/>
      <c r="AC3242" s="3"/>
      <c r="AD3242" s="3"/>
      <c r="AE3242" s="3"/>
      <c r="AF3242" s="3"/>
      <c r="AG3242" s="4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X3242" s="4"/>
      <c r="AZ3242" s="4"/>
      <c r="BA3242" s="4"/>
      <c r="BB3242" s="8"/>
      <c r="BC3242" s="3"/>
      <c r="BD3242" s="3"/>
      <c r="BF3242" s="5"/>
      <c r="BG3242" s="5"/>
      <c r="BH3242" s="5"/>
      <c r="BI3242" s="5"/>
      <c r="BJ3242" s="5"/>
      <c r="BK3242" s="3"/>
      <c r="BM3242" s="7"/>
      <c r="BN3242" s="3"/>
      <c r="BO3242" s="3"/>
      <c r="BQ3242" s="7"/>
      <c r="BR3242" s="3"/>
      <c r="BS3242" s="3"/>
      <c r="BV3242" s="4"/>
      <c r="BW3242" s="3"/>
      <c r="BX3242" s="3"/>
      <c r="BY3242" s="3"/>
      <c r="BZ3242" s="3"/>
      <c r="CA3242" s="3"/>
      <c r="CB3242" s="3"/>
      <c r="CC3242" s="3"/>
      <c r="CD3242" s="4"/>
      <c r="CE3242" s="4"/>
      <c r="CF3242" s="3"/>
      <c r="CG3242" s="3"/>
      <c r="CH3242" s="3"/>
      <c r="CI3242" s="3"/>
      <c r="CJ3242" s="3"/>
      <c r="CK3242" s="2"/>
      <c r="CL3242" s="2"/>
      <c r="CM3242" s="4"/>
      <c r="CN3242" s="4"/>
      <c r="CO3242" s="3"/>
      <c r="CP3242" s="4"/>
      <c r="CQ3242" s="3"/>
      <c r="CS3242" s="4"/>
      <c r="CT3242" s="3"/>
      <c r="CU3242" s="3"/>
    </row>
    <row r="3243" spans="1:99" ht="20.100000000000001" customHeight="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Y3243" s="4"/>
      <c r="Z3243" s="5"/>
      <c r="AB3243" s="6"/>
      <c r="AC3243" s="3"/>
      <c r="AD3243" s="3"/>
      <c r="AE3243" s="3"/>
      <c r="AF3243" s="3"/>
      <c r="AG3243" s="4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X3243" s="4"/>
      <c r="AZ3243" s="4"/>
      <c r="BA3243" s="4"/>
      <c r="BB3243" s="8"/>
      <c r="BC3243" s="3"/>
      <c r="BD3243" s="3"/>
      <c r="BF3243" s="5"/>
      <c r="BG3243" s="5"/>
      <c r="BH3243" s="5"/>
      <c r="BI3243" s="5"/>
      <c r="BJ3243" s="5"/>
      <c r="BK3243" s="3"/>
      <c r="BM3243" s="7"/>
      <c r="BN3243" s="3"/>
      <c r="BO3243" s="3"/>
      <c r="BQ3243" s="7"/>
      <c r="BR3243" s="3"/>
      <c r="BS3243" s="3"/>
      <c r="BV3243" s="4"/>
      <c r="BW3243" s="3"/>
      <c r="BX3243" s="3"/>
      <c r="BY3243" s="3"/>
      <c r="BZ3243" s="3"/>
      <c r="CA3243" s="3"/>
      <c r="CB3243" s="3"/>
      <c r="CC3243" s="3"/>
      <c r="CD3243" s="4"/>
      <c r="CE3243" s="4"/>
      <c r="CF3243" s="3"/>
      <c r="CG3243" s="3"/>
      <c r="CH3243" s="3"/>
      <c r="CI3243" s="3"/>
      <c r="CJ3243" s="3"/>
      <c r="CK3243" s="2"/>
      <c r="CL3243" s="2"/>
      <c r="CM3243" s="4"/>
      <c r="CN3243" s="4"/>
      <c r="CO3243" s="3"/>
      <c r="CP3243" s="4"/>
      <c r="CQ3243" s="3"/>
      <c r="CS3243" s="4"/>
      <c r="CT3243" s="3"/>
      <c r="CU3243" s="3"/>
    </row>
    <row r="3244" spans="1:99" ht="20.100000000000001" customHeight="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Y3244" s="4"/>
      <c r="Z3244" s="5"/>
      <c r="AB3244" s="6"/>
      <c r="AC3244" s="3"/>
      <c r="AD3244" s="3"/>
      <c r="AE3244" s="3"/>
      <c r="AF3244" s="3"/>
      <c r="AG3244" s="4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X3244" s="4"/>
      <c r="AZ3244" s="4"/>
      <c r="BA3244" s="4"/>
      <c r="BB3244" s="8"/>
      <c r="BC3244" s="3"/>
      <c r="BD3244" s="3"/>
      <c r="BF3244" s="5"/>
      <c r="BG3244" s="5"/>
      <c r="BH3244" s="5"/>
      <c r="BI3244" s="5"/>
      <c r="BJ3244" s="5"/>
      <c r="BK3244" s="3"/>
      <c r="BM3244" s="7"/>
      <c r="BN3244" s="3"/>
      <c r="BO3244" s="3"/>
      <c r="BQ3244" s="7"/>
      <c r="BR3244" s="3"/>
      <c r="BS3244" s="3"/>
      <c r="BV3244" s="4"/>
      <c r="BW3244" s="3"/>
      <c r="BX3244" s="3"/>
      <c r="BY3244" s="3"/>
      <c r="BZ3244" s="3"/>
      <c r="CA3244" s="3"/>
      <c r="CB3244" s="3"/>
      <c r="CC3244" s="3"/>
      <c r="CD3244" s="4"/>
      <c r="CE3244" s="4"/>
      <c r="CF3244" s="3"/>
      <c r="CG3244" s="3"/>
      <c r="CH3244" s="3"/>
      <c r="CI3244" s="3"/>
      <c r="CJ3244" s="3"/>
      <c r="CK3244" s="2"/>
      <c r="CL3244" s="2"/>
      <c r="CM3244" s="4"/>
      <c r="CN3244" s="4"/>
      <c r="CO3244" s="3"/>
      <c r="CP3244" s="4"/>
      <c r="CQ3244" s="3"/>
      <c r="CS3244" s="4"/>
      <c r="CT3244" s="3"/>
      <c r="CU3244" s="3"/>
    </row>
    <row r="3245" spans="1:99" ht="20.100000000000001" customHeight="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Y3245" s="4"/>
      <c r="Z3245" s="5"/>
      <c r="AB3245" s="6"/>
      <c r="AC3245" s="3"/>
      <c r="AD3245" s="3"/>
      <c r="AE3245" s="3"/>
      <c r="AF3245" s="3"/>
      <c r="AG3245" s="4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X3245" s="4"/>
      <c r="AZ3245" s="4"/>
      <c r="BA3245" s="4"/>
      <c r="BB3245" s="8"/>
      <c r="BC3245" s="3"/>
      <c r="BD3245" s="3"/>
      <c r="BF3245" s="5"/>
      <c r="BG3245" s="5"/>
      <c r="BH3245" s="5"/>
      <c r="BI3245" s="5"/>
      <c r="BJ3245" s="5"/>
      <c r="BK3245" s="3"/>
      <c r="BM3245" s="7"/>
      <c r="BN3245" s="3"/>
      <c r="BO3245" s="3"/>
      <c r="BQ3245" s="7"/>
      <c r="BR3245" s="3"/>
      <c r="BS3245" s="3"/>
      <c r="BV3245" s="4"/>
      <c r="BW3245" s="3"/>
      <c r="BX3245" s="3"/>
      <c r="BY3245" s="3"/>
      <c r="BZ3245" s="3"/>
      <c r="CA3245" s="3"/>
      <c r="CB3245" s="3"/>
      <c r="CC3245" s="3"/>
      <c r="CD3245" s="4"/>
      <c r="CE3245" s="4"/>
      <c r="CF3245" s="3"/>
      <c r="CG3245" s="3"/>
      <c r="CH3245" s="3"/>
      <c r="CI3245" s="3"/>
      <c r="CJ3245" s="3"/>
      <c r="CK3245" s="2"/>
      <c r="CL3245" s="2"/>
      <c r="CM3245" s="4"/>
      <c r="CN3245" s="4"/>
      <c r="CO3245" s="3"/>
      <c r="CP3245" s="4"/>
      <c r="CQ3245" s="3"/>
      <c r="CS3245" s="4"/>
      <c r="CT3245" s="3"/>
      <c r="CU3245" s="3"/>
    </row>
    <row r="3246" spans="1:99" ht="20.100000000000001" customHeight="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Y3246" s="4"/>
      <c r="Z3246" s="5"/>
      <c r="AB3246" s="6"/>
      <c r="AC3246" s="3"/>
      <c r="AD3246" s="3"/>
      <c r="AE3246" s="3"/>
      <c r="AF3246" s="3"/>
      <c r="AG3246" s="4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X3246" s="4"/>
      <c r="AZ3246" s="4"/>
      <c r="BA3246" s="4"/>
      <c r="BB3246" s="8"/>
      <c r="BC3246" s="3"/>
      <c r="BD3246" s="3"/>
      <c r="BF3246" s="5"/>
      <c r="BG3246" s="5"/>
      <c r="BH3246" s="5"/>
      <c r="BI3246" s="5"/>
      <c r="BJ3246" s="5"/>
      <c r="BK3246" s="3"/>
      <c r="BM3246" s="7"/>
      <c r="BN3246" s="3"/>
      <c r="BO3246" s="3"/>
      <c r="BQ3246" s="7"/>
      <c r="BR3246" s="3"/>
      <c r="BS3246" s="3"/>
      <c r="BV3246" s="4"/>
      <c r="BW3246" s="3"/>
      <c r="BX3246" s="3"/>
      <c r="BY3246" s="3"/>
      <c r="BZ3246" s="3"/>
      <c r="CA3246" s="3"/>
      <c r="CB3246" s="3"/>
      <c r="CC3246" s="3"/>
      <c r="CD3246" s="4"/>
      <c r="CE3246" s="4"/>
      <c r="CF3246" s="3"/>
      <c r="CG3246" s="3"/>
      <c r="CH3246" s="3"/>
      <c r="CI3246" s="3"/>
      <c r="CJ3246" s="3"/>
      <c r="CK3246" s="2"/>
      <c r="CL3246" s="2"/>
      <c r="CM3246" s="4"/>
      <c r="CN3246" s="4"/>
      <c r="CO3246" s="3"/>
      <c r="CP3246" s="4"/>
      <c r="CQ3246" s="3"/>
      <c r="CS3246" s="4"/>
      <c r="CT3246" s="3"/>
      <c r="CU3246" s="3"/>
    </row>
    <row r="3247" spans="1:99" ht="20.100000000000001" customHeight="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Y3247" s="4"/>
      <c r="Z3247" s="5"/>
      <c r="AB3247" s="6"/>
      <c r="AC3247" s="3"/>
      <c r="AD3247" s="3"/>
      <c r="AE3247" s="3"/>
      <c r="AF3247" s="3"/>
      <c r="AG3247" s="4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X3247" s="4"/>
      <c r="AZ3247" s="4"/>
      <c r="BA3247" s="4"/>
      <c r="BB3247" s="8"/>
      <c r="BC3247" s="3"/>
      <c r="BD3247" s="3"/>
      <c r="BF3247" s="5"/>
      <c r="BG3247" s="5"/>
      <c r="BH3247" s="5"/>
      <c r="BI3247" s="5"/>
      <c r="BJ3247" s="5"/>
      <c r="BK3247" s="3"/>
      <c r="BM3247" s="7"/>
      <c r="BN3247" s="3"/>
      <c r="BO3247" s="3"/>
      <c r="BQ3247" s="7"/>
      <c r="BR3247" s="3"/>
      <c r="BS3247" s="3"/>
      <c r="BV3247" s="4"/>
      <c r="BW3247" s="3"/>
      <c r="BX3247" s="3"/>
      <c r="BY3247" s="3"/>
      <c r="BZ3247" s="3"/>
      <c r="CA3247" s="3"/>
      <c r="CB3247" s="3"/>
      <c r="CC3247" s="3"/>
      <c r="CD3247" s="4"/>
      <c r="CE3247" s="4"/>
      <c r="CF3247" s="3"/>
      <c r="CG3247" s="3"/>
      <c r="CH3247" s="3"/>
      <c r="CI3247" s="3"/>
      <c r="CJ3247" s="3"/>
      <c r="CK3247" s="2"/>
      <c r="CL3247" s="2"/>
      <c r="CM3247" s="4"/>
      <c r="CN3247" s="4"/>
      <c r="CO3247" s="3"/>
      <c r="CP3247" s="4"/>
      <c r="CQ3247" s="3"/>
      <c r="CS3247" s="4"/>
      <c r="CT3247" s="3"/>
      <c r="CU3247" s="3"/>
    </row>
    <row r="3248" spans="1:99" ht="20.100000000000001" customHeight="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Y3248" s="4"/>
      <c r="Z3248" s="5"/>
      <c r="AB3248" s="6"/>
      <c r="AC3248" s="3"/>
      <c r="AD3248" s="3"/>
      <c r="AE3248" s="3"/>
      <c r="AF3248" s="3"/>
      <c r="AG3248" s="4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X3248" s="4"/>
      <c r="AZ3248" s="4"/>
      <c r="BA3248" s="4"/>
      <c r="BB3248" s="8"/>
      <c r="BC3248" s="3"/>
      <c r="BD3248" s="3"/>
      <c r="BF3248" s="5"/>
      <c r="BG3248" s="5"/>
      <c r="BH3248" s="5"/>
      <c r="BI3248" s="5"/>
      <c r="BJ3248" s="5"/>
      <c r="BK3248" s="3"/>
      <c r="BM3248" s="7"/>
      <c r="BN3248" s="3"/>
      <c r="BO3248" s="3"/>
      <c r="BQ3248" s="7"/>
      <c r="BR3248" s="3"/>
      <c r="BS3248" s="3"/>
      <c r="BV3248" s="4"/>
      <c r="BW3248" s="3"/>
      <c r="BX3248" s="3"/>
      <c r="BY3248" s="3"/>
      <c r="BZ3248" s="3"/>
      <c r="CA3248" s="3"/>
      <c r="CB3248" s="3"/>
      <c r="CC3248" s="3"/>
      <c r="CD3248" s="4"/>
      <c r="CE3248" s="4"/>
      <c r="CF3248" s="3"/>
      <c r="CG3248" s="3"/>
      <c r="CH3248" s="3"/>
      <c r="CI3248" s="3"/>
      <c r="CJ3248" s="3"/>
      <c r="CK3248" s="2"/>
      <c r="CL3248" s="2"/>
      <c r="CM3248" s="4"/>
      <c r="CN3248" s="4"/>
      <c r="CO3248" s="3"/>
      <c r="CP3248" s="4"/>
      <c r="CQ3248" s="3"/>
      <c r="CS3248" s="4"/>
      <c r="CT3248" s="3"/>
      <c r="CU3248" s="3"/>
    </row>
    <row r="3249" spans="1:99" ht="20.100000000000001" customHeight="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Y3249" s="4"/>
      <c r="Z3249" s="5"/>
      <c r="AB3249" s="6"/>
      <c r="AC3249" s="3"/>
      <c r="AD3249" s="3"/>
      <c r="AE3249" s="3"/>
      <c r="AF3249" s="3"/>
      <c r="AG3249" s="4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X3249" s="4"/>
      <c r="AZ3249" s="4"/>
      <c r="BA3249" s="4"/>
      <c r="BB3249" s="8"/>
      <c r="BC3249" s="3"/>
      <c r="BD3249" s="3"/>
      <c r="BF3249" s="5"/>
      <c r="BG3249" s="5"/>
      <c r="BH3249" s="5"/>
      <c r="BI3249" s="5"/>
      <c r="BJ3249" s="5"/>
      <c r="BK3249" s="3"/>
      <c r="BM3249" s="7"/>
      <c r="BN3249" s="3"/>
      <c r="BO3249" s="3"/>
      <c r="BQ3249" s="7"/>
      <c r="BR3249" s="3"/>
      <c r="BS3249" s="3"/>
      <c r="BV3249" s="4"/>
      <c r="BW3249" s="3"/>
      <c r="BX3249" s="3"/>
      <c r="BY3249" s="3"/>
      <c r="BZ3249" s="3"/>
      <c r="CA3249" s="3"/>
      <c r="CB3249" s="3"/>
      <c r="CC3249" s="3"/>
      <c r="CD3249" s="4"/>
      <c r="CE3249" s="4"/>
      <c r="CF3249" s="3"/>
      <c r="CG3249" s="3"/>
      <c r="CH3249" s="3"/>
      <c r="CI3249" s="3"/>
      <c r="CJ3249" s="3"/>
      <c r="CK3249" s="2"/>
      <c r="CL3249" s="2"/>
      <c r="CM3249" s="4"/>
      <c r="CN3249" s="4"/>
      <c r="CO3249" s="3"/>
      <c r="CP3249" s="4"/>
      <c r="CQ3249" s="3"/>
      <c r="CS3249" s="4"/>
      <c r="CT3249" s="3"/>
      <c r="CU3249" s="3"/>
    </row>
    <row r="3250" spans="1:99" ht="20.100000000000001" customHeight="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Y3250" s="4"/>
      <c r="Z3250" s="5"/>
      <c r="AB3250" s="6"/>
      <c r="AC3250" s="3"/>
      <c r="AD3250" s="3"/>
      <c r="AE3250" s="3"/>
      <c r="AF3250" s="3"/>
      <c r="AG3250" s="4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X3250" s="4"/>
      <c r="AZ3250" s="4"/>
      <c r="BA3250" s="4"/>
      <c r="BB3250" s="8"/>
      <c r="BC3250" s="3"/>
      <c r="BD3250" s="3"/>
      <c r="BF3250" s="5"/>
      <c r="BG3250" s="5"/>
      <c r="BH3250" s="5"/>
      <c r="BI3250" s="5"/>
      <c r="BJ3250" s="5"/>
      <c r="BK3250" s="3"/>
      <c r="BM3250" s="7"/>
      <c r="BN3250" s="3"/>
      <c r="BO3250" s="3"/>
      <c r="BQ3250" s="7"/>
      <c r="BR3250" s="3"/>
      <c r="BS3250" s="3"/>
      <c r="BV3250" s="4"/>
      <c r="BW3250" s="3"/>
      <c r="BX3250" s="3"/>
      <c r="BY3250" s="3"/>
      <c r="BZ3250" s="3"/>
      <c r="CA3250" s="3"/>
      <c r="CB3250" s="3"/>
      <c r="CC3250" s="3"/>
      <c r="CD3250" s="4"/>
      <c r="CE3250" s="4"/>
      <c r="CF3250" s="3"/>
      <c r="CG3250" s="3"/>
      <c r="CH3250" s="3"/>
      <c r="CI3250" s="3"/>
      <c r="CJ3250" s="3"/>
      <c r="CK3250" s="2"/>
      <c r="CL3250" s="2"/>
      <c r="CM3250" s="4"/>
      <c r="CN3250" s="4"/>
      <c r="CO3250" s="3"/>
      <c r="CP3250" s="4"/>
      <c r="CQ3250" s="3"/>
      <c r="CS3250" s="4"/>
      <c r="CT3250" s="3"/>
      <c r="CU3250" s="3"/>
    </row>
    <row r="3251" spans="1:99" ht="20.100000000000001" customHeight="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Y3251" s="4"/>
      <c r="Z3251" s="5"/>
      <c r="AB3251" s="6"/>
      <c r="AC3251" s="3"/>
      <c r="AD3251" s="3"/>
      <c r="AE3251" s="3"/>
      <c r="AF3251" s="3"/>
      <c r="AG3251" s="4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X3251" s="4"/>
      <c r="AZ3251" s="4"/>
      <c r="BA3251" s="4"/>
      <c r="BB3251" s="8"/>
      <c r="BC3251" s="3"/>
      <c r="BD3251" s="3"/>
      <c r="BF3251" s="5"/>
      <c r="BG3251" s="5"/>
      <c r="BH3251" s="5"/>
      <c r="BI3251" s="5"/>
      <c r="BJ3251" s="5"/>
      <c r="BK3251" s="3"/>
      <c r="BM3251" s="7"/>
      <c r="BN3251" s="3"/>
      <c r="BO3251" s="3"/>
      <c r="BQ3251" s="7"/>
      <c r="BR3251" s="3"/>
      <c r="BS3251" s="3"/>
      <c r="BV3251" s="4"/>
      <c r="BW3251" s="3"/>
      <c r="BX3251" s="3"/>
      <c r="BY3251" s="3"/>
      <c r="BZ3251" s="3"/>
      <c r="CA3251" s="3"/>
      <c r="CB3251" s="3"/>
      <c r="CC3251" s="3"/>
      <c r="CD3251" s="4"/>
      <c r="CE3251" s="4"/>
      <c r="CF3251" s="3"/>
      <c r="CG3251" s="3"/>
      <c r="CH3251" s="3"/>
      <c r="CI3251" s="3"/>
      <c r="CJ3251" s="3"/>
      <c r="CK3251" s="2"/>
      <c r="CL3251" s="2"/>
      <c r="CM3251" s="4"/>
      <c r="CN3251" s="4"/>
      <c r="CO3251" s="3"/>
      <c r="CP3251" s="4"/>
      <c r="CQ3251" s="3"/>
      <c r="CS3251" s="4"/>
      <c r="CT3251" s="3"/>
      <c r="CU3251" s="3"/>
    </row>
    <row r="3252" spans="1:99" ht="20.100000000000001" customHeight="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Y3252" s="4"/>
      <c r="Z3252" s="5"/>
      <c r="AB3252" s="6"/>
      <c r="AC3252" s="3"/>
      <c r="AD3252" s="3"/>
      <c r="AE3252" s="3"/>
      <c r="AF3252" s="3"/>
      <c r="AG3252" s="4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X3252" s="4"/>
      <c r="AZ3252" s="4"/>
      <c r="BA3252" s="4"/>
      <c r="BB3252" s="8"/>
      <c r="BC3252" s="3"/>
      <c r="BD3252" s="3"/>
      <c r="BF3252" s="5"/>
      <c r="BG3252" s="5"/>
      <c r="BH3252" s="5"/>
      <c r="BI3252" s="5"/>
      <c r="BJ3252" s="5"/>
      <c r="BK3252" s="3"/>
      <c r="BM3252" s="7"/>
      <c r="BN3252" s="3"/>
      <c r="BO3252" s="3"/>
      <c r="BQ3252" s="7"/>
      <c r="BR3252" s="3"/>
      <c r="BS3252" s="3"/>
      <c r="BV3252" s="4"/>
      <c r="BW3252" s="3"/>
      <c r="BX3252" s="3"/>
      <c r="BY3252" s="3"/>
      <c r="BZ3252" s="3"/>
      <c r="CA3252" s="3"/>
      <c r="CB3252" s="3"/>
      <c r="CC3252" s="3"/>
      <c r="CD3252" s="4"/>
      <c r="CE3252" s="4"/>
      <c r="CF3252" s="3"/>
      <c r="CG3252" s="3"/>
      <c r="CH3252" s="3"/>
      <c r="CI3252" s="3"/>
      <c r="CJ3252" s="3"/>
      <c r="CK3252" s="2"/>
      <c r="CL3252" s="2"/>
      <c r="CM3252" s="4"/>
      <c r="CN3252" s="4"/>
      <c r="CO3252" s="3"/>
      <c r="CP3252" s="4"/>
      <c r="CQ3252" s="3"/>
      <c r="CS3252" s="4"/>
      <c r="CT3252" s="3"/>
      <c r="CU3252" s="3"/>
    </row>
    <row r="3253" spans="1:99" ht="20.100000000000001" customHeight="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Y3253" s="4"/>
      <c r="Z3253" s="5"/>
      <c r="AB3253" s="6"/>
      <c r="AC3253" s="3"/>
      <c r="AD3253" s="3"/>
      <c r="AE3253" s="3"/>
      <c r="AF3253" s="3"/>
      <c r="AG3253" s="4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X3253" s="4"/>
      <c r="AZ3253" s="4"/>
      <c r="BA3253" s="4"/>
      <c r="BB3253" s="8"/>
      <c r="BC3253" s="3"/>
      <c r="BD3253" s="3"/>
      <c r="BF3253" s="5"/>
      <c r="BG3253" s="5"/>
      <c r="BH3253" s="5"/>
      <c r="BI3253" s="5"/>
      <c r="BJ3253" s="5"/>
      <c r="BK3253" s="3"/>
      <c r="BM3253" s="7"/>
      <c r="BN3253" s="3"/>
      <c r="BO3253" s="3"/>
      <c r="BQ3253" s="7"/>
      <c r="BR3253" s="3"/>
      <c r="BS3253" s="3"/>
      <c r="BV3253" s="4"/>
      <c r="BW3253" s="3"/>
      <c r="BX3253" s="3"/>
      <c r="BY3253" s="3"/>
      <c r="BZ3253" s="3"/>
      <c r="CA3253" s="3"/>
      <c r="CB3253" s="3"/>
      <c r="CC3253" s="3"/>
      <c r="CD3253" s="4"/>
      <c r="CE3253" s="4"/>
      <c r="CF3253" s="3"/>
      <c r="CG3253" s="3"/>
      <c r="CH3253" s="3"/>
      <c r="CI3253" s="3"/>
      <c r="CJ3253" s="3"/>
      <c r="CK3253" s="2"/>
      <c r="CL3253" s="2"/>
      <c r="CM3253" s="4"/>
      <c r="CN3253" s="4"/>
      <c r="CO3253" s="3"/>
      <c r="CP3253" s="4"/>
      <c r="CQ3253" s="3"/>
      <c r="CS3253" s="4"/>
      <c r="CT3253" s="3"/>
      <c r="CU3253" s="3"/>
    </row>
    <row r="3254" spans="1:99" ht="20.100000000000001" customHeight="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Y3254" s="4"/>
      <c r="Z3254" s="5"/>
      <c r="AB3254" s="6"/>
      <c r="AC3254" s="3"/>
      <c r="AD3254" s="3"/>
      <c r="AE3254" s="3"/>
      <c r="AF3254" s="3"/>
      <c r="AG3254" s="4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X3254" s="4"/>
      <c r="AZ3254" s="4"/>
      <c r="BA3254" s="4"/>
      <c r="BB3254" s="8"/>
      <c r="BC3254" s="3"/>
      <c r="BD3254" s="3"/>
      <c r="BF3254" s="5"/>
      <c r="BG3254" s="5"/>
      <c r="BH3254" s="5"/>
      <c r="BI3254" s="5"/>
      <c r="BJ3254" s="5"/>
      <c r="BK3254" s="3"/>
      <c r="BM3254" s="7"/>
      <c r="BN3254" s="3"/>
      <c r="BO3254" s="3"/>
      <c r="BQ3254" s="7"/>
      <c r="BR3254" s="3"/>
      <c r="BS3254" s="3"/>
      <c r="BV3254" s="4"/>
      <c r="BW3254" s="3"/>
      <c r="BX3254" s="3"/>
      <c r="BY3254" s="3"/>
      <c r="BZ3254" s="3"/>
      <c r="CA3254" s="3"/>
      <c r="CB3254" s="3"/>
      <c r="CC3254" s="3"/>
      <c r="CD3254" s="4"/>
      <c r="CE3254" s="4"/>
      <c r="CF3254" s="3"/>
      <c r="CG3254" s="3"/>
      <c r="CH3254" s="3"/>
      <c r="CI3254" s="3"/>
      <c r="CJ3254" s="3"/>
      <c r="CK3254" s="2"/>
      <c r="CL3254" s="2"/>
      <c r="CM3254" s="4"/>
      <c r="CN3254" s="4"/>
      <c r="CO3254" s="3"/>
      <c r="CP3254" s="4"/>
      <c r="CQ3254" s="3"/>
      <c r="CS3254" s="4"/>
      <c r="CT3254" s="3"/>
      <c r="CU3254" s="3"/>
    </row>
    <row r="3255" spans="1:99" ht="20.100000000000001" customHeight="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Y3255" s="4"/>
      <c r="Z3255" s="5"/>
      <c r="AB3255" s="6"/>
      <c r="AC3255" s="3"/>
      <c r="AD3255" s="3"/>
      <c r="AE3255" s="3"/>
      <c r="AF3255" s="3"/>
      <c r="AG3255" s="4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X3255" s="4"/>
      <c r="AZ3255" s="4"/>
      <c r="BA3255" s="4"/>
      <c r="BB3255" s="8"/>
      <c r="BC3255" s="3"/>
      <c r="BD3255" s="3"/>
      <c r="BF3255" s="5"/>
      <c r="BG3255" s="5"/>
      <c r="BH3255" s="5"/>
      <c r="BI3255" s="5"/>
      <c r="BJ3255" s="5"/>
      <c r="BK3255" s="3"/>
      <c r="BM3255" s="7"/>
      <c r="BN3255" s="3"/>
      <c r="BO3255" s="3"/>
      <c r="BQ3255" s="7"/>
      <c r="BR3255" s="3"/>
      <c r="BS3255" s="3"/>
      <c r="BV3255" s="4"/>
      <c r="BW3255" s="3"/>
      <c r="BX3255" s="3"/>
      <c r="BY3255" s="3"/>
      <c r="BZ3255" s="3"/>
      <c r="CA3255" s="3"/>
      <c r="CB3255" s="3"/>
      <c r="CC3255" s="3"/>
      <c r="CD3255" s="4"/>
      <c r="CE3255" s="4"/>
      <c r="CF3255" s="3"/>
      <c r="CG3255" s="3"/>
      <c r="CH3255" s="3"/>
      <c r="CI3255" s="3"/>
      <c r="CJ3255" s="3"/>
      <c r="CK3255" s="2"/>
      <c r="CL3255" s="2"/>
      <c r="CM3255" s="4"/>
      <c r="CN3255" s="4"/>
      <c r="CO3255" s="3"/>
      <c r="CP3255" s="4"/>
      <c r="CQ3255" s="3"/>
      <c r="CS3255" s="4"/>
      <c r="CT3255" s="3"/>
      <c r="CU3255" s="3"/>
    </row>
    <row r="3256" spans="1:99" ht="20.100000000000001" customHeight="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Y3256" s="4"/>
      <c r="Z3256" s="5"/>
      <c r="AB3256" s="6"/>
      <c r="AC3256" s="3"/>
      <c r="AD3256" s="3"/>
      <c r="AE3256" s="3"/>
      <c r="AF3256" s="3"/>
      <c r="AG3256" s="4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X3256" s="4"/>
      <c r="AZ3256" s="4"/>
      <c r="BA3256" s="4"/>
      <c r="BB3256" s="8"/>
      <c r="BC3256" s="3"/>
      <c r="BD3256" s="3"/>
      <c r="BF3256" s="5"/>
      <c r="BG3256" s="5"/>
      <c r="BH3256" s="5"/>
      <c r="BI3256" s="5"/>
      <c r="BJ3256" s="5"/>
      <c r="BK3256" s="3"/>
      <c r="BM3256" s="7"/>
      <c r="BN3256" s="3"/>
      <c r="BO3256" s="3"/>
      <c r="BQ3256" s="7"/>
      <c r="BR3256" s="3"/>
      <c r="BS3256" s="3"/>
      <c r="BV3256" s="4"/>
      <c r="BW3256" s="3"/>
      <c r="BX3256" s="3"/>
      <c r="BY3256" s="3"/>
      <c r="BZ3256" s="3"/>
      <c r="CA3256" s="3"/>
      <c r="CB3256" s="3"/>
      <c r="CC3256" s="3"/>
      <c r="CD3256" s="4"/>
      <c r="CE3256" s="4"/>
      <c r="CF3256" s="3"/>
      <c r="CG3256" s="3"/>
      <c r="CH3256" s="3"/>
      <c r="CI3256" s="3"/>
      <c r="CJ3256" s="3"/>
      <c r="CK3256" s="2"/>
      <c r="CL3256" s="2"/>
      <c r="CM3256" s="4"/>
      <c r="CN3256" s="4"/>
      <c r="CO3256" s="3"/>
      <c r="CP3256" s="4"/>
      <c r="CQ3256" s="3"/>
      <c r="CS3256" s="4"/>
      <c r="CT3256" s="3"/>
      <c r="CU3256" s="3"/>
    </row>
    <row r="3257" spans="1:99" ht="20.100000000000001" customHeight="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Y3257" s="4"/>
      <c r="Z3257" s="5"/>
      <c r="AB3257" s="6"/>
      <c r="AC3257" s="3"/>
      <c r="AD3257" s="3"/>
      <c r="AE3257" s="3"/>
      <c r="AF3257" s="3"/>
      <c r="AG3257" s="4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X3257" s="4"/>
      <c r="AZ3257" s="4"/>
      <c r="BA3257" s="4"/>
      <c r="BB3257" s="8"/>
      <c r="BC3257" s="3"/>
      <c r="BD3257" s="3"/>
      <c r="BF3257" s="5"/>
      <c r="BG3257" s="5"/>
      <c r="BH3257" s="5"/>
      <c r="BI3257" s="5"/>
      <c r="BJ3257" s="5"/>
      <c r="BK3257" s="3"/>
      <c r="BM3257" s="7"/>
      <c r="BN3257" s="3"/>
      <c r="BO3257" s="3"/>
      <c r="BQ3257" s="7"/>
      <c r="BR3257" s="3"/>
      <c r="BS3257" s="3"/>
      <c r="BV3257" s="4"/>
      <c r="BW3257" s="3"/>
      <c r="BX3257" s="3"/>
      <c r="BY3257" s="3"/>
      <c r="BZ3257" s="3"/>
      <c r="CA3257" s="3"/>
      <c r="CB3257" s="3"/>
      <c r="CC3257" s="3"/>
      <c r="CD3257" s="4"/>
      <c r="CE3257" s="4"/>
      <c r="CF3257" s="3"/>
      <c r="CG3257" s="3"/>
      <c r="CH3257" s="3"/>
      <c r="CI3257" s="3"/>
      <c r="CJ3257" s="3"/>
      <c r="CK3257" s="2"/>
      <c r="CL3257" s="2"/>
      <c r="CM3257" s="4"/>
      <c r="CN3257" s="4"/>
      <c r="CO3257" s="3"/>
      <c r="CP3257" s="4"/>
      <c r="CQ3257" s="3"/>
      <c r="CS3257" s="4"/>
      <c r="CT3257" s="3"/>
      <c r="CU3257" s="3"/>
    </row>
    <row r="3258" spans="1:99" ht="20.100000000000001" customHeight="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Y3258" s="4"/>
      <c r="Z3258" s="5"/>
      <c r="AB3258" s="6"/>
      <c r="AC3258" s="3"/>
      <c r="AD3258" s="3"/>
      <c r="AE3258" s="3"/>
      <c r="AF3258" s="3"/>
      <c r="AG3258" s="4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X3258" s="4"/>
      <c r="AZ3258" s="4"/>
      <c r="BA3258" s="4"/>
      <c r="BB3258" s="8"/>
      <c r="BC3258" s="3"/>
      <c r="BD3258" s="3"/>
      <c r="BF3258" s="5"/>
      <c r="BG3258" s="5"/>
      <c r="BH3258" s="5"/>
      <c r="BI3258" s="5"/>
      <c r="BJ3258" s="5"/>
      <c r="BK3258" s="3"/>
      <c r="BM3258" s="7"/>
      <c r="BN3258" s="3"/>
      <c r="BO3258" s="3"/>
      <c r="BQ3258" s="7"/>
      <c r="BR3258" s="3"/>
      <c r="BS3258" s="3"/>
      <c r="BV3258" s="4"/>
      <c r="BW3258" s="3"/>
      <c r="BX3258" s="3"/>
      <c r="BY3258" s="3"/>
      <c r="BZ3258" s="3"/>
      <c r="CA3258" s="3"/>
      <c r="CB3258" s="3"/>
      <c r="CC3258" s="3"/>
      <c r="CD3258" s="4"/>
      <c r="CE3258" s="4"/>
      <c r="CF3258" s="3"/>
      <c r="CG3258" s="3"/>
      <c r="CH3258" s="3"/>
      <c r="CI3258" s="3"/>
      <c r="CJ3258" s="3"/>
      <c r="CK3258" s="2"/>
      <c r="CL3258" s="2"/>
      <c r="CM3258" s="4"/>
      <c r="CN3258" s="4"/>
      <c r="CO3258" s="3"/>
      <c r="CP3258" s="4"/>
      <c r="CQ3258" s="3"/>
      <c r="CS3258" s="4"/>
      <c r="CT3258" s="3"/>
      <c r="CU3258" s="3"/>
    </row>
    <row r="3259" spans="1:99" ht="20.100000000000001" customHeight="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Y3259" s="4"/>
      <c r="Z3259" s="5"/>
      <c r="AB3259" s="6"/>
      <c r="AC3259" s="3"/>
      <c r="AD3259" s="3"/>
      <c r="AE3259" s="3"/>
      <c r="AF3259" s="3"/>
      <c r="AG3259" s="4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X3259" s="4"/>
      <c r="AZ3259" s="4"/>
      <c r="BA3259" s="4"/>
      <c r="BB3259" s="8"/>
      <c r="BC3259" s="3"/>
      <c r="BD3259" s="3"/>
      <c r="BF3259" s="5"/>
      <c r="BG3259" s="5"/>
      <c r="BH3259" s="5"/>
      <c r="BI3259" s="5"/>
      <c r="BJ3259" s="5"/>
      <c r="BK3259" s="3"/>
      <c r="BM3259" s="7"/>
      <c r="BN3259" s="3"/>
      <c r="BO3259" s="3"/>
      <c r="BQ3259" s="7"/>
      <c r="BR3259" s="3"/>
      <c r="BS3259" s="3"/>
      <c r="BV3259" s="4"/>
      <c r="BW3259" s="3"/>
      <c r="BX3259" s="3"/>
      <c r="BY3259" s="3"/>
      <c r="BZ3259" s="3"/>
      <c r="CA3259" s="3"/>
      <c r="CB3259" s="3"/>
      <c r="CC3259" s="3"/>
      <c r="CD3259" s="4"/>
      <c r="CE3259" s="4"/>
      <c r="CF3259" s="3"/>
      <c r="CG3259" s="3"/>
      <c r="CH3259" s="3"/>
      <c r="CI3259" s="3"/>
      <c r="CJ3259" s="3"/>
      <c r="CK3259" s="2"/>
      <c r="CL3259" s="2"/>
      <c r="CM3259" s="4"/>
      <c r="CN3259" s="4"/>
      <c r="CO3259" s="3"/>
      <c r="CP3259" s="4"/>
      <c r="CQ3259" s="3"/>
      <c r="CS3259" s="4"/>
      <c r="CT3259" s="3"/>
      <c r="CU3259" s="3"/>
    </row>
    <row r="3260" spans="1:99" ht="20.100000000000001" customHeight="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Y3260" s="4"/>
      <c r="Z3260" s="5"/>
      <c r="AB3260" s="6"/>
      <c r="AC3260" s="3"/>
      <c r="AD3260" s="3"/>
      <c r="AE3260" s="3"/>
      <c r="AF3260" s="3"/>
      <c r="AG3260" s="4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X3260" s="4"/>
      <c r="AZ3260" s="4"/>
      <c r="BA3260" s="4"/>
      <c r="BB3260" s="8"/>
      <c r="BC3260" s="3"/>
      <c r="BD3260" s="3"/>
      <c r="BF3260" s="5"/>
      <c r="BG3260" s="5"/>
      <c r="BH3260" s="5"/>
      <c r="BI3260" s="5"/>
      <c r="BJ3260" s="5"/>
      <c r="BK3260" s="3"/>
      <c r="BM3260" s="7"/>
      <c r="BN3260" s="3"/>
      <c r="BO3260" s="3"/>
      <c r="BQ3260" s="7"/>
      <c r="BR3260" s="3"/>
      <c r="BS3260" s="3"/>
      <c r="BV3260" s="4"/>
      <c r="BW3260" s="3"/>
      <c r="BX3260" s="3"/>
      <c r="BY3260" s="3"/>
      <c r="BZ3260" s="3"/>
      <c r="CA3260" s="3"/>
      <c r="CB3260" s="3"/>
      <c r="CC3260" s="3"/>
      <c r="CD3260" s="4"/>
      <c r="CE3260" s="4"/>
      <c r="CF3260" s="3"/>
      <c r="CG3260" s="3"/>
      <c r="CH3260" s="3"/>
      <c r="CI3260" s="3"/>
      <c r="CJ3260" s="3"/>
      <c r="CK3260" s="2"/>
      <c r="CL3260" s="2"/>
      <c r="CM3260" s="4"/>
      <c r="CN3260" s="4"/>
      <c r="CO3260" s="3"/>
      <c r="CP3260" s="4"/>
      <c r="CQ3260" s="3"/>
      <c r="CS3260" s="4"/>
      <c r="CT3260" s="3"/>
      <c r="CU3260" s="3"/>
    </row>
    <row r="3261" spans="1:99" ht="20.100000000000001" customHeight="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Y3261" s="4"/>
      <c r="Z3261" s="5"/>
      <c r="AB3261" s="6"/>
      <c r="AC3261" s="3"/>
      <c r="AD3261" s="3"/>
      <c r="AE3261" s="3"/>
      <c r="AF3261" s="3"/>
      <c r="AG3261" s="4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X3261" s="4"/>
      <c r="AZ3261" s="4"/>
      <c r="BA3261" s="4"/>
      <c r="BB3261" s="8"/>
      <c r="BC3261" s="3"/>
      <c r="BD3261" s="3"/>
      <c r="BF3261" s="5"/>
      <c r="BG3261" s="5"/>
      <c r="BH3261" s="5"/>
      <c r="BI3261" s="5"/>
      <c r="BJ3261" s="5"/>
      <c r="BK3261" s="3"/>
      <c r="BM3261" s="7"/>
      <c r="BN3261" s="3"/>
      <c r="BO3261" s="3"/>
      <c r="BQ3261" s="7"/>
      <c r="BR3261" s="3"/>
      <c r="BS3261" s="3"/>
      <c r="BV3261" s="4"/>
      <c r="BW3261" s="3"/>
      <c r="BX3261" s="3"/>
      <c r="BY3261" s="3"/>
      <c r="BZ3261" s="3"/>
      <c r="CA3261" s="3"/>
      <c r="CB3261" s="3"/>
      <c r="CC3261" s="3"/>
      <c r="CD3261" s="4"/>
      <c r="CE3261" s="4"/>
      <c r="CF3261" s="3"/>
      <c r="CG3261" s="3"/>
      <c r="CH3261" s="3"/>
      <c r="CI3261" s="3"/>
      <c r="CJ3261" s="3"/>
      <c r="CK3261" s="2"/>
      <c r="CL3261" s="2"/>
      <c r="CM3261" s="4"/>
      <c r="CN3261" s="4"/>
      <c r="CO3261" s="3"/>
      <c r="CP3261" s="4"/>
      <c r="CQ3261" s="3"/>
      <c r="CS3261" s="4"/>
      <c r="CT3261" s="3"/>
      <c r="CU3261" s="3"/>
    </row>
    <row r="3262" spans="1:99" ht="20.100000000000001" customHeight="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Y3262" s="4"/>
      <c r="Z3262" s="5"/>
      <c r="AB3262" s="6"/>
      <c r="AC3262" s="3"/>
      <c r="AD3262" s="3"/>
      <c r="AE3262" s="3"/>
      <c r="AF3262" s="3"/>
      <c r="AG3262" s="4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X3262" s="4"/>
      <c r="AZ3262" s="4"/>
      <c r="BA3262" s="4"/>
      <c r="BB3262" s="8"/>
      <c r="BC3262" s="3"/>
      <c r="BD3262" s="3"/>
      <c r="BF3262" s="5"/>
      <c r="BG3262" s="5"/>
      <c r="BH3262" s="5"/>
      <c r="BI3262" s="5"/>
      <c r="BJ3262" s="5"/>
      <c r="BK3262" s="3"/>
      <c r="BM3262" s="7"/>
      <c r="BN3262" s="3"/>
      <c r="BO3262" s="3"/>
      <c r="BQ3262" s="7"/>
      <c r="BR3262" s="3"/>
      <c r="BS3262" s="3"/>
      <c r="BV3262" s="4"/>
      <c r="BW3262" s="3"/>
      <c r="BX3262" s="3"/>
      <c r="BY3262" s="3"/>
      <c r="BZ3262" s="3"/>
      <c r="CA3262" s="3"/>
      <c r="CB3262" s="3"/>
      <c r="CC3262" s="3"/>
      <c r="CD3262" s="4"/>
      <c r="CE3262" s="4"/>
      <c r="CF3262" s="3"/>
      <c r="CG3262" s="3"/>
      <c r="CH3262" s="3"/>
      <c r="CI3262" s="3"/>
      <c r="CJ3262" s="3"/>
      <c r="CK3262" s="2"/>
      <c r="CL3262" s="2"/>
      <c r="CM3262" s="4"/>
      <c r="CN3262" s="4"/>
      <c r="CO3262" s="3"/>
      <c r="CP3262" s="4"/>
      <c r="CQ3262" s="3"/>
      <c r="CS3262" s="4"/>
      <c r="CT3262" s="3"/>
      <c r="CU3262" s="3"/>
    </row>
    <row r="3263" spans="1:99" ht="20.100000000000001" customHeight="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Y3263" s="4"/>
      <c r="Z3263" s="5"/>
      <c r="AB3263" s="6"/>
      <c r="AC3263" s="3"/>
      <c r="AD3263" s="3"/>
      <c r="AE3263" s="3"/>
      <c r="AF3263" s="3"/>
      <c r="AG3263" s="4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X3263" s="4"/>
      <c r="AZ3263" s="4"/>
      <c r="BA3263" s="4"/>
      <c r="BB3263" s="8"/>
      <c r="BC3263" s="3"/>
      <c r="BD3263" s="3"/>
      <c r="BF3263" s="5"/>
      <c r="BG3263" s="5"/>
      <c r="BH3263" s="5"/>
      <c r="BI3263" s="5"/>
      <c r="BJ3263" s="5"/>
      <c r="BK3263" s="3"/>
      <c r="BM3263" s="7"/>
      <c r="BN3263" s="3"/>
      <c r="BO3263" s="3"/>
      <c r="BQ3263" s="7"/>
      <c r="BR3263" s="3"/>
      <c r="BS3263" s="3"/>
      <c r="BV3263" s="4"/>
      <c r="BW3263" s="3"/>
      <c r="BX3263" s="3"/>
      <c r="BY3263" s="3"/>
      <c r="BZ3263" s="3"/>
      <c r="CA3263" s="3"/>
      <c r="CB3263" s="3"/>
      <c r="CC3263" s="3"/>
      <c r="CD3263" s="4"/>
      <c r="CE3263" s="4"/>
      <c r="CF3263" s="3"/>
      <c r="CG3263" s="3"/>
      <c r="CH3263" s="3"/>
      <c r="CI3263" s="3"/>
      <c r="CJ3263" s="3"/>
      <c r="CK3263" s="2"/>
      <c r="CL3263" s="2"/>
      <c r="CM3263" s="4"/>
      <c r="CN3263" s="4"/>
      <c r="CO3263" s="3"/>
      <c r="CP3263" s="4"/>
      <c r="CQ3263" s="3"/>
      <c r="CS3263" s="4"/>
      <c r="CT3263" s="3"/>
      <c r="CU3263" s="3"/>
    </row>
    <row r="3264" spans="1:99" ht="20.100000000000001" customHeight="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Y3264" s="4"/>
      <c r="Z3264" s="5"/>
      <c r="AB3264" s="6"/>
      <c r="AC3264" s="3"/>
      <c r="AD3264" s="3"/>
      <c r="AE3264" s="3"/>
      <c r="AF3264" s="3"/>
      <c r="AG3264" s="4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X3264" s="4"/>
      <c r="AZ3264" s="4"/>
      <c r="BA3264" s="4"/>
      <c r="BB3264" s="8"/>
      <c r="BC3264" s="3"/>
      <c r="BD3264" s="3"/>
      <c r="BF3264" s="5"/>
      <c r="BG3264" s="5"/>
      <c r="BH3264" s="5"/>
      <c r="BI3264" s="5"/>
      <c r="BJ3264" s="5"/>
      <c r="BK3264" s="3"/>
      <c r="BM3264" s="7"/>
      <c r="BN3264" s="3"/>
      <c r="BO3264" s="3"/>
      <c r="BQ3264" s="7"/>
      <c r="BR3264" s="3"/>
      <c r="BS3264" s="3"/>
      <c r="BV3264" s="4"/>
      <c r="BW3264" s="3"/>
      <c r="BX3264" s="3"/>
      <c r="BY3264" s="3"/>
      <c r="BZ3264" s="3"/>
      <c r="CA3264" s="3"/>
      <c r="CB3264" s="3"/>
      <c r="CC3264" s="3"/>
      <c r="CD3264" s="4"/>
      <c r="CE3264" s="4"/>
      <c r="CF3264" s="3"/>
      <c r="CG3264" s="3"/>
      <c r="CH3264" s="3"/>
      <c r="CI3264" s="3"/>
      <c r="CJ3264" s="3"/>
      <c r="CK3264" s="2"/>
      <c r="CL3264" s="2"/>
      <c r="CM3264" s="4"/>
      <c r="CN3264" s="4"/>
      <c r="CO3264" s="3"/>
      <c r="CP3264" s="4"/>
      <c r="CQ3264" s="3"/>
      <c r="CS3264" s="4"/>
      <c r="CT3264" s="3"/>
      <c r="CU3264" s="3"/>
    </row>
    <row r="3265" spans="1:99" ht="20.100000000000001" customHeight="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Y3265" s="4"/>
      <c r="Z3265" s="5"/>
      <c r="AB3265" s="6"/>
      <c r="AC3265" s="3"/>
      <c r="AD3265" s="3"/>
      <c r="AE3265" s="3"/>
      <c r="AF3265" s="3"/>
      <c r="AG3265" s="4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X3265" s="4"/>
      <c r="AZ3265" s="4"/>
      <c r="BA3265" s="4"/>
      <c r="BB3265" s="8"/>
      <c r="BC3265" s="3"/>
      <c r="BD3265" s="3"/>
      <c r="BF3265" s="5"/>
      <c r="BG3265" s="5"/>
      <c r="BH3265" s="5"/>
      <c r="BI3265" s="5"/>
      <c r="BJ3265" s="5"/>
      <c r="BK3265" s="3"/>
      <c r="BM3265" s="7"/>
      <c r="BN3265" s="3"/>
      <c r="BO3265" s="3"/>
      <c r="BQ3265" s="7"/>
      <c r="BR3265" s="3"/>
      <c r="BS3265" s="3"/>
      <c r="BV3265" s="4"/>
      <c r="BW3265" s="3"/>
      <c r="BX3265" s="3"/>
      <c r="BY3265" s="3"/>
      <c r="BZ3265" s="3"/>
      <c r="CA3265" s="3"/>
      <c r="CB3265" s="3"/>
      <c r="CC3265" s="3"/>
      <c r="CD3265" s="4"/>
      <c r="CE3265" s="4"/>
      <c r="CF3265" s="3"/>
      <c r="CG3265" s="3"/>
      <c r="CH3265" s="3"/>
      <c r="CI3265" s="3"/>
      <c r="CJ3265" s="3"/>
      <c r="CK3265" s="2"/>
      <c r="CL3265" s="2"/>
      <c r="CM3265" s="4"/>
      <c r="CN3265" s="4"/>
      <c r="CO3265" s="3"/>
      <c r="CP3265" s="4"/>
      <c r="CQ3265" s="3"/>
      <c r="CS3265" s="4"/>
      <c r="CT3265" s="3"/>
      <c r="CU3265" s="3"/>
    </row>
    <row r="3266" spans="1:99" ht="20.100000000000001" customHeight="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Y3266" s="4"/>
      <c r="Z3266" s="5"/>
      <c r="AB3266" s="6"/>
      <c r="AC3266" s="3"/>
      <c r="AD3266" s="3"/>
      <c r="AE3266" s="3"/>
      <c r="AF3266" s="3"/>
      <c r="AG3266" s="4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X3266" s="4"/>
      <c r="AZ3266" s="4"/>
      <c r="BA3266" s="4"/>
      <c r="BB3266" s="8"/>
      <c r="BC3266" s="3"/>
      <c r="BD3266" s="3"/>
      <c r="BF3266" s="5"/>
      <c r="BG3266" s="5"/>
      <c r="BH3266" s="5"/>
      <c r="BI3266" s="5"/>
      <c r="BJ3266" s="5"/>
      <c r="BK3266" s="3"/>
      <c r="BM3266" s="7"/>
      <c r="BN3266" s="3"/>
      <c r="BO3266" s="3"/>
      <c r="BQ3266" s="7"/>
      <c r="BR3266" s="3"/>
      <c r="BS3266" s="3"/>
      <c r="BV3266" s="4"/>
      <c r="BW3266" s="3"/>
      <c r="BX3266" s="3"/>
      <c r="BY3266" s="3"/>
      <c r="BZ3266" s="3"/>
      <c r="CA3266" s="3"/>
      <c r="CB3266" s="3"/>
      <c r="CC3266" s="3"/>
      <c r="CD3266" s="4"/>
      <c r="CE3266" s="4"/>
      <c r="CF3266" s="3"/>
      <c r="CG3266" s="3"/>
      <c r="CH3266" s="3"/>
      <c r="CI3266" s="3"/>
      <c r="CJ3266" s="3"/>
      <c r="CK3266" s="2"/>
      <c r="CL3266" s="2"/>
      <c r="CM3266" s="4"/>
      <c r="CN3266" s="4"/>
      <c r="CO3266" s="3"/>
      <c r="CP3266" s="4"/>
      <c r="CQ3266" s="3"/>
      <c r="CS3266" s="4"/>
      <c r="CT3266" s="3"/>
      <c r="CU3266" s="3"/>
    </row>
    <row r="3267" spans="1:99" ht="20.100000000000001" customHeight="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Y3267" s="4"/>
      <c r="Z3267" s="5"/>
      <c r="AB3267" s="6"/>
      <c r="AC3267" s="3"/>
      <c r="AD3267" s="3"/>
      <c r="AE3267" s="3"/>
      <c r="AF3267" s="3"/>
      <c r="AG3267" s="4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X3267" s="4"/>
      <c r="AZ3267" s="4"/>
      <c r="BA3267" s="4"/>
      <c r="BB3267" s="8"/>
      <c r="BC3267" s="3"/>
      <c r="BD3267" s="3"/>
      <c r="BF3267" s="5"/>
      <c r="BG3267" s="5"/>
      <c r="BH3267" s="5"/>
      <c r="BI3267" s="5"/>
      <c r="BJ3267" s="5"/>
      <c r="BK3267" s="3"/>
      <c r="BM3267" s="7"/>
      <c r="BN3267" s="3"/>
      <c r="BO3267" s="3"/>
      <c r="BQ3267" s="7"/>
      <c r="BR3267" s="3"/>
      <c r="BS3267" s="3"/>
      <c r="BV3267" s="4"/>
      <c r="BW3267" s="3"/>
      <c r="BX3267" s="3"/>
      <c r="BY3267" s="3"/>
      <c r="BZ3267" s="3"/>
      <c r="CA3267" s="3"/>
      <c r="CB3267" s="3"/>
      <c r="CC3267" s="3"/>
      <c r="CD3267" s="4"/>
      <c r="CE3267" s="4"/>
      <c r="CF3267" s="3"/>
      <c r="CG3267" s="3"/>
      <c r="CH3267" s="3"/>
      <c r="CI3267" s="3"/>
      <c r="CJ3267" s="3"/>
      <c r="CK3267" s="2"/>
      <c r="CL3267" s="2"/>
      <c r="CM3267" s="4"/>
      <c r="CN3267" s="4"/>
      <c r="CO3267" s="3"/>
      <c r="CP3267" s="4"/>
      <c r="CQ3267" s="3"/>
      <c r="CS3267" s="4"/>
      <c r="CT3267" s="3"/>
      <c r="CU3267" s="3"/>
    </row>
    <row r="3268" spans="1:99" ht="20.100000000000001" customHeight="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Y3268" s="4"/>
      <c r="Z3268" s="5"/>
      <c r="AB3268" s="6"/>
      <c r="AC3268" s="3"/>
      <c r="AD3268" s="3"/>
      <c r="AE3268" s="3"/>
      <c r="AF3268" s="3"/>
      <c r="AG3268" s="4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X3268" s="4"/>
      <c r="AZ3268" s="4"/>
      <c r="BA3268" s="4"/>
      <c r="BB3268" s="8"/>
      <c r="BC3268" s="3"/>
      <c r="BD3268" s="3"/>
      <c r="BF3268" s="5"/>
      <c r="BG3268" s="5"/>
      <c r="BH3268" s="5"/>
      <c r="BI3268" s="5"/>
      <c r="BJ3268" s="5"/>
      <c r="BK3268" s="3"/>
      <c r="BM3268" s="7"/>
      <c r="BN3268" s="3"/>
      <c r="BO3268" s="3"/>
      <c r="BQ3268" s="7"/>
      <c r="BR3268" s="3"/>
      <c r="BS3268" s="3"/>
      <c r="BV3268" s="4"/>
      <c r="BW3268" s="3"/>
      <c r="BX3268" s="3"/>
      <c r="BY3268" s="3"/>
      <c r="BZ3268" s="3"/>
      <c r="CA3268" s="3"/>
      <c r="CB3268" s="3"/>
      <c r="CC3268" s="3"/>
      <c r="CD3268" s="4"/>
      <c r="CE3268" s="4"/>
      <c r="CF3268" s="3"/>
      <c r="CG3268" s="3"/>
      <c r="CH3268" s="3"/>
      <c r="CI3268" s="3"/>
      <c r="CJ3268" s="3"/>
      <c r="CK3268" s="2"/>
      <c r="CL3268" s="2"/>
      <c r="CM3268" s="4"/>
      <c r="CN3268" s="4"/>
      <c r="CO3268" s="3"/>
      <c r="CP3268" s="4"/>
      <c r="CQ3268" s="3"/>
      <c r="CS3268" s="4"/>
      <c r="CT3268" s="3"/>
      <c r="CU3268" s="3"/>
    </row>
    <row r="3269" spans="1:99" ht="20.100000000000001" customHeight="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Y3269" s="4"/>
      <c r="Z3269" s="5"/>
      <c r="AB3269" s="6"/>
      <c r="AC3269" s="3"/>
      <c r="AD3269" s="3"/>
      <c r="AE3269" s="3"/>
      <c r="AF3269" s="3"/>
      <c r="AG3269" s="4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X3269" s="4"/>
      <c r="AZ3269" s="4"/>
      <c r="BA3269" s="4"/>
      <c r="BB3269" s="8"/>
      <c r="BC3269" s="3"/>
      <c r="BD3269" s="3"/>
      <c r="BF3269" s="5"/>
      <c r="BG3269" s="5"/>
      <c r="BH3269" s="5"/>
      <c r="BI3269" s="5"/>
      <c r="BJ3269" s="5"/>
      <c r="BK3269" s="3"/>
      <c r="BM3269" s="7"/>
      <c r="BN3269" s="3"/>
      <c r="BO3269" s="3"/>
      <c r="BQ3269" s="7"/>
      <c r="BR3269" s="3"/>
      <c r="BS3269" s="3"/>
      <c r="BV3269" s="4"/>
      <c r="BW3269" s="3"/>
      <c r="BX3269" s="3"/>
      <c r="BY3269" s="3"/>
      <c r="BZ3269" s="3"/>
      <c r="CA3269" s="3"/>
      <c r="CB3269" s="3"/>
      <c r="CC3269" s="3"/>
      <c r="CD3269" s="4"/>
      <c r="CE3269" s="4"/>
      <c r="CF3269" s="3"/>
      <c r="CG3269" s="3"/>
      <c r="CH3269" s="3"/>
      <c r="CI3269" s="3"/>
      <c r="CJ3269" s="3"/>
      <c r="CK3269" s="2"/>
      <c r="CL3269" s="2"/>
      <c r="CM3269" s="4"/>
      <c r="CN3269" s="4"/>
      <c r="CO3269" s="3"/>
      <c r="CP3269" s="4"/>
      <c r="CQ3269" s="3"/>
      <c r="CS3269" s="4"/>
      <c r="CT3269" s="3"/>
      <c r="CU3269" s="3"/>
    </row>
    <row r="3270" spans="1:99" ht="20.100000000000001" customHeight="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Y3270" s="4"/>
      <c r="Z3270" s="5"/>
      <c r="AB3270" s="6"/>
      <c r="AC3270" s="3"/>
      <c r="AD3270" s="3"/>
      <c r="AE3270" s="3"/>
      <c r="AF3270" s="3"/>
      <c r="AG3270" s="4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X3270" s="4"/>
      <c r="AZ3270" s="4"/>
      <c r="BA3270" s="4"/>
      <c r="BB3270" s="8"/>
      <c r="BC3270" s="3"/>
      <c r="BD3270" s="3"/>
      <c r="BF3270" s="5"/>
      <c r="BG3270" s="5"/>
      <c r="BH3270" s="5"/>
      <c r="BI3270" s="5"/>
      <c r="BJ3270" s="5"/>
      <c r="BK3270" s="3"/>
      <c r="BM3270" s="7"/>
      <c r="BN3270" s="3"/>
      <c r="BO3270" s="3"/>
      <c r="BQ3270" s="7"/>
      <c r="BR3270" s="3"/>
      <c r="BS3270" s="3"/>
      <c r="BV3270" s="4"/>
      <c r="BW3270" s="3"/>
      <c r="BX3270" s="3"/>
      <c r="BY3270" s="3"/>
      <c r="BZ3270" s="3"/>
      <c r="CA3270" s="3"/>
      <c r="CB3270" s="3"/>
      <c r="CC3270" s="3"/>
      <c r="CD3270" s="4"/>
      <c r="CE3270" s="4"/>
      <c r="CF3270" s="3"/>
      <c r="CG3270" s="3"/>
      <c r="CH3270" s="3"/>
      <c r="CI3270" s="3"/>
      <c r="CJ3270" s="3"/>
      <c r="CK3270" s="2"/>
      <c r="CL3270" s="2"/>
      <c r="CM3270" s="4"/>
      <c r="CN3270" s="4"/>
      <c r="CO3270" s="3"/>
      <c r="CP3270" s="4"/>
      <c r="CQ3270" s="3"/>
      <c r="CS3270" s="4"/>
      <c r="CT3270" s="3"/>
      <c r="CU3270" s="3"/>
    </row>
    <row r="3271" spans="1:99" ht="20.100000000000001" customHeight="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Y3271" s="4"/>
      <c r="Z3271" s="5"/>
      <c r="AB3271" s="6"/>
      <c r="AC3271" s="3"/>
      <c r="AD3271" s="3"/>
      <c r="AE3271" s="3"/>
      <c r="AF3271" s="3"/>
      <c r="AG3271" s="4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X3271" s="4"/>
      <c r="AZ3271" s="4"/>
      <c r="BA3271" s="4"/>
      <c r="BB3271" s="8"/>
      <c r="BC3271" s="3"/>
      <c r="BD3271" s="3"/>
      <c r="BF3271" s="5"/>
      <c r="BG3271" s="5"/>
      <c r="BH3271" s="5"/>
      <c r="BI3271" s="5"/>
      <c r="BJ3271" s="5"/>
      <c r="BK3271" s="3"/>
      <c r="BM3271" s="7"/>
      <c r="BN3271" s="3"/>
      <c r="BO3271" s="3"/>
      <c r="BQ3271" s="7"/>
      <c r="BR3271" s="3"/>
      <c r="BS3271" s="3"/>
      <c r="BV3271" s="4"/>
      <c r="BW3271" s="3"/>
      <c r="BX3271" s="3"/>
      <c r="BY3271" s="3"/>
      <c r="BZ3271" s="3"/>
      <c r="CA3271" s="3"/>
      <c r="CB3271" s="3"/>
      <c r="CC3271" s="3"/>
      <c r="CD3271" s="4"/>
      <c r="CE3271" s="4"/>
      <c r="CF3271" s="3"/>
      <c r="CG3271" s="3"/>
      <c r="CH3271" s="3"/>
      <c r="CI3271" s="3"/>
      <c r="CJ3271" s="3"/>
      <c r="CK3271" s="2"/>
      <c r="CL3271" s="2"/>
      <c r="CM3271" s="4"/>
      <c r="CN3271" s="4"/>
      <c r="CO3271" s="3"/>
      <c r="CP3271" s="4"/>
      <c r="CQ3271" s="3"/>
      <c r="CS3271" s="4"/>
      <c r="CT3271" s="3"/>
      <c r="CU3271" s="3"/>
    </row>
    <row r="3272" spans="1:99" ht="20.100000000000001" customHeight="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Y3272" s="4"/>
      <c r="Z3272" s="5"/>
      <c r="AB3272" s="6"/>
      <c r="AC3272" s="3"/>
      <c r="AD3272" s="3"/>
      <c r="AE3272" s="3"/>
      <c r="AF3272" s="3"/>
      <c r="AG3272" s="4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X3272" s="4"/>
      <c r="AZ3272" s="4"/>
      <c r="BA3272" s="4"/>
      <c r="BB3272" s="8"/>
      <c r="BC3272" s="3"/>
      <c r="BD3272" s="3"/>
      <c r="BF3272" s="5"/>
      <c r="BG3272" s="5"/>
      <c r="BH3272" s="5"/>
      <c r="BI3272" s="5"/>
      <c r="BJ3272" s="5"/>
      <c r="BK3272" s="3"/>
      <c r="BM3272" s="7"/>
      <c r="BN3272" s="3"/>
      <c r="BO3272" s="3"/>
      <c r="BQ3272" s="7"/>
      <c r="BR3272" s="3"/>
      <c r="BS3272" s="3"/>
      <c r="BV3272" s="4"/>
      <c r="BW3272" s="3"/>
      <c r="BX3272" s="3"/>
      <c r="BY3272" s="3"/>
      <c r="BZ3272" s="3"/>
      <c r="CA3272" s="3"/>
      <c r="CB3272" s="3"/>
      <c r="CC3272" s="3"/>
      <c r="CD3272" s="4"/>
      <c r="CE3272" s="4"/>
      <c r="CF3272" s="3"/>
      <c r="CG3272" s="3"/>
      <c r="CH3272" s="3"/>
      <c r="CI3272" s="3"/>
      <c r="CJ3272" s="3"/>
      <c r="CK3272" s="2"/>
      <c r="CL3272" s="2"/>
      <c r="CM3272" s="4"/>
      <c r="CN3272" s="4"/>
      <c r="CO3272" s="3"/>
      <c r="CP3272" s="4"/>
      <c r="CQ3272" s="3"/>
      <c r="CS3272" s="4"/>
      <c r="CT3272" s="3"/>
      <c r="CU3272" s="3"/>
    </row>
    <row r="3273" spans="1:99" ht="20.100000000000001" customHeight="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Y3273" s="4"/>
      <c r="Z3273" s="5"/>
      <c r="AB3273" s="6"/>
      <c r="AC3273" s="3"/>
      <c r="AD3273" s="3"/>
      <c r="AE3273" s="3"/>
      <c r="AF3273" s="3"/>
      <c r="AG3273" s="4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X3273" s="4"/>
      <c r="AZ3273" s="4"/>
      <c r="BA3273" s="4"/>
      <c r="BB3273" s="8"/>
      <c r="BC3273" s="3"/>
      <c r="BD3273" s="3"/>
      <c r="BF3273" s="5"/>
      <c r="BG3273" s="5"/>
      <c r="BH3273" s="5"/>
      <c r="BI3273" s="5"/>
      <c r="BJ3273" s="5"/>
      <c r="BK3273" s="3"/>
      <c r="BM3273" s="7"/>
      <c r="BN3273" s="3"/>
      <c r="BO3273" s="3"/>
      <c r="BQ3273" s="7"/>
      <c r="BR3273" s="3"/>
      <c r="BS3273" s="3"/>
      <c r="BV3273" s="4"/>
      <c r="BW3273" s="3"/>
      <c r="BX3273" s="3"/>
      <c r="BY3273" s="3"/>
      <c r="BZ3273" s="3"/>
      <c r="CA3273" s="3"/>
      <c r="CB3273" s="3"/>
      <c r="CC3273" s="3"/>
      <c r="CD3273" s="4"/>
      <c r="CE3273" s="4"/>
      <c r="CF3273" s="3"/>
      <c r="CG3273" s="3"/>
      <c r="CH3273" s="3"/>
      <c r="CI3273" s="3"/>
      <c r="CJ3273" s="3"/>
      <c r="CK3273" s="2"/>
      <c r="CL3273" s="2"/>
      <c r="CM3273" s="4"/>
      <c r="CN3273" s="4"/>
      <c r="CO3273" s="3"/>
      <c r="CP3273" s="4"/>
      <c r="CQ3273" s="3"/>
      <c r="CS3273" s="4"/>
      <c r="CT3273" s="3"/>
      <c r="CU3273" s="3"/>
    </row>
    <row r="3274" spans="1:99" ht="20.100000000000001" customHeight="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Y3274" s="4"/>
      <c r="Z3274" s="5"/>
      <c r="AB3274" s="6"/>
      <c r="AC3274" s="3"/>
      <c r="AD3274" s="3"/>
      <c r="AE3274" s="3"/>
      <c r="AF3274" s="3"/>
      <c r="AG3274" s="4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X3274" s="4"/>
      <c r="AZ3274" s="4"/>
      <c r="BA3274" s="4"/>
      <c r="BB3274" s="8"/>
      <c r="BC3274" s="3"/>
      <c r="BD3274" s="3"/>
      <c r="BF3274" s="5"/>
      <c r="BG3274" s="5"/>
      <c r="BH3274" s="5"/>
      <c r="BI3274" s="5"/>
      <c r="BJ3274" s="5"/>
      <c r="BK3274" s="3"/>
      <c r="BM3274" s="7"/>
      <c r="BN3274" s="3"/>
      <c r="BO3274" s="3"/>
      <c r="BQ3274" s="7"/>
      <c r="BR3274" s="3"/>
      <c r="BS3274" s="3"/>
      <c r="BV3274" s="4"/>
      <c r="BW3274" s="3"/>
      <c r="BX3274" s="3"/>
      <c r="BY3274" s="3"/>
      <c r="BZ3274" s="3"/>
      <c r="CA3274" s="3"/>
      <c r="CB3274" s="3"/>
      <c r="CC3274" s="3"/>
      <c r="CD3274" s="4"/>
      <c r="CE3274" s="4"/>
      <c r="CF3274" s="3"/>
      <c r="CG3274" s="3"/>
      <c r="CH3274" s="3"/>
      <c r="CI3274" s="3"/>
      <c r="CJ3274" s="3"/>
      <c r="CK3274" s="2"/>
      <c r="CL3274" s="2"/>
      <c r="CM3274" s="4"/>
      <c r="CN3274" s="4"/>
      <c r="CO3274" s="3"/>
      <c r="CP3274" s="4"/>
      <c r="CQ3274" s="3"/>
      <c r="CS3274" s="4"/>
      <c r="CT3274" s="3"/>
      <c r="CU3274" s="3"/>
    </row>
    <row r="3275" spans="1:99" ht="20.100000000000001" customHeight="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Y3275" s="4"/>
      <c r="Z3275" s="5"/>
      <c r="AB3275" s="6"/>
      <c r="AC3275" s="3"/>
      <c r="AD3275" s="3"/>
      <c r="AE3275" s="3"/>
      <c r="AF3275" s="3"/>
      <c r="AG3275" s="4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X3275" s="4"/>
      <c r="AZ3275" s="4"/>
      <c r="BA3275" s="4"/>
      <c r="BB3275" s="8"/>
      <c r="BC3275" s="3"/>
      <c r="BD3275" s="3"/>
      <c r="BF3275" s="5"/>
      <c r="BG3275" s="5"/>
      <c r="BH3275" s="5"/>
      <c r="BI3275" s="5"/>
      <c r="BJ3275" s="5"/>
      <c r="BK3275" s="3"/>
      <c r="BM3275" s="7"/>
      <c r="BN3275" s="3"/>
      <c r="BO3275" s="3"/>
      <c r="BQ3275" s="7"/>
      <c r="BR3275" s="3"/>
      <c r="BS3275" s="3"/>
      <c r="BV3275" s="4"/>
      <c r="BW3275" s="3"/>
      <c r="BX3275" s="3"/>
      <c r="BY3275" s="3"/>
      <c r="BZ3275" s="3"/>
      <c r="CA3275" s="3"/>
      <c r="CB3275" s="3"/>
      <c r="CC3275" s="3"/>
      <c r="CD3275" s="4"/>
      <c r="CE3275" s="4"/>
      <c r="CF3275" s="3"/>
      <c r="CG3275" s="3"/>
      <c r="CH3275" s="3"/>
      <c r="CI3275" s="3"/>
      <c r="CJ3275" s="3"/>
      <c r="CK3275" s="2"/>
      <c r="CL3275" s="2"/>
      <c r="CM3275" s="4"/>
      <c r="CN3275" s="4"/>
      <c r="CO3275" s="3"/>
      <c r="CP3275" s="4"/>
      <c r="CQ3275" s="3"/>
      <c r="CS3275" s="4"/>
      <c r="CT3275" s="3"/>
      <c r="CU3275" s="3"/>
    </row>
    <row r="3276" spans="1:99" ht="20.100000000000001" customHeight="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Y3276" s="4"/>
      <c r="Z3276" s="5"/>
      <c r="AB3276" s="6"/>
      <c r="AC3276" s="3"/>
      <c r="AD3276" s="3"/>
      <c r="AE3276" s="3"/>
      <c r="AF3276" s="3"/>
      <c r="AG3276" s="4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X3276" s="4"/>
      <c r="AZ3276" s="4"/>
      <c r="BA3276" s="4"/>
      <c r="BB3276" s="8"/>
      <c r="BC3276" s="3"/>
      <c r="BD3276" s="3"/>
      <c r="BF3276" s="5"/>
      <c r="BG3276" s="5"/>
      <c r="BH3276" s="5"/>
      <c r="BI3276" s="5"/>
      <c r="BJ3276" s="5"/>
      <c r="BK3276" s="3"/>
      <c r="BM3276" s="7"/>
      <c r="BN3276" s="3"/>
      <c r="BO3276" s="3"/>
      <c r="BQ3276" s="7"/>
      <c r="BR3276" s="3"/>
      <c r="BS3276" s="3"/>
      <c r="BV3276" s="4"/>
      <c r="BW3276" s="3"/>
      <c r="BX3276" s="3"/>
      <c r="BY3276" s="3"/>
      <c r="BZ3276" s="3"/>
      <c r="CA3276" s="3"/>
      <c r="CB3276" s="3"/>
      <c r="CC3276" s="3"/>
      <c r="CD3276" s="4"/>
      <c r="CE3276" s="4"/>
      <c r="CF3276" s="3"/>
      <c r="CG3276" s="3"/>
      <c r="CH3276" s="3"/>
      <c r="CI3276" s="3"/>
      <c r="CJ3276" s="3"/>
      <c r="CK3276" s="2"/>
      <c r="CL3276" s="2"/>
      <c r="CM3276" s="4"/>
      <c r="CN3276" s="4"/>
      <c r="CO3276" s="3"/>
      <c r="CP3276" s="4"/>
      <c r="CQ3276" s="3"/>
      <c r="CS3276" s="4"/>
      <c r="CT3276" s="3"/>
      <c r="CU3276" s="3"/>
    </row>
    <row r="3277" spans="1:99" ht="20.100000000000001" customHeight="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Y3277" s="4"/>
      <c r="Z3277" s="5"/>
      <c r="AB3277" s="6"/>
      <c r="AC3277" s="3"/>
      <c r="AD3277" s="3"/>
      <c r="AE3277" s="3"/>
      <c r="AF3277" s="3"/>
      <c r="AG3277" s="4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X3277" s="4"/>
      <c r="AZ3277" s="4"/>
      <c r="BA3277" s="4"/>
      <c r="BB3277" s="8"/>
      <c r="BC3277" s="3"/>
      <c r="BD3277" s="3"/>
      <c r="BF3277" s="5"/>
      <c r="BG3277" s="5"/>
      <c r="BH3277" s="5"/>
      <c r="BI3277" s="5"/>
      <c r="BJ3277" s="5"/>
      <c r="BK3277" s="3"/>
      <c r="BM3277" s="7"/>
      <c r="BN3277" s="3"/>
      <c r="BO3277" s="3"/>
      <c r="BQ3277" s="7"/>
      <c r="BR3277" s="3"/>
      <c r="BS3277" s="3"/>
      <c r="BV3277" s="4"/>
      <c r="BW3277" s="3"/>
      <c r="BX3277" s="3"/>
      <c r="BY3277" s="3"/>
      <c r="BZ3277" s="3"/>
      <c r="CA3277" s="3"/>
      <c r="CB3277" s="3"/>
      <c r="CC3277" s="3"/>
      <c r="CD3277" s="4"/>
      <c r="CE3277" s="4"/>
      <c r="CF3277" s="3"/>
      <c r="CG3277" s="3"/>
      <c r="CH3277" s="3"/>
      <c r="CI3277" s="3"/>
      <c r="CJ3277" s="3"/>
      <c r="CK3277" s="2"/>
      <c r="CL3277" s="2"/>
      <c r="CM3277" s="4"/>
      <c r="CN3277" s="4"/>
      <c r="CO3277" s="3"/>
      <c r="CP3277" s="4"/>
      <c r="CQ3277" s="3"/>
      <c r="CS3277" s="4"/>
      <c r="CT3277" s="3"/>
      <c r="CU3277" s="3"/>
    </row>
    <row r="3278" spans="1:99" ht="20.100000000000001" customHeight="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Y3278" s="4"/>
      <c r="Z3278" s="5"/>
      <c r="AB3278" s="6"/>
      <c r="AC3278" s="3"/>
      <c r="AD3278" s="3"/>
      <c r="AE3278" s="3"/>
      <c r="AF3278" s="3"/>
      <c r="AG3278" s="4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X3278" s="4"/>
      <c r="AZ3278" s="4"/>
      <c r="BA3278" s="4"/>
      <c r="BB3278" s="8"/>
      <c r="BC3278" s="3"/>
      <c r="BD3278" s="3"/>
      <c r="BF3278" s="5"/>
      <c r="BG3278" s="5"/>
      <c r="BH3278" s="5"/>
      <c r="BI3278" s="5"/>
      <c r="BJ3278" s="5"/>
      <c r="BK3278" s="3"/>
      <c r="BM3278" s="7"/>
      <c r="BN3278" s="3"/>
      <c r="BO3278" s="3"/>
      <c r="BQ3278" s="7"/>
      <c r="BR3278" s="3"/>
      <c r="BS3278" s="3"/>
      <c r="BV3278" s="4"/>
      <c r="BW3278" s="3"/>
      <c r="BX3278" s="3"/>
      <c r="BY3278" s="3"/>
      <c r="BZ3278" s="3"/>
      <c r="CA3278" s="3"/>
      <c r="CB3278" s="3"/>
      <c r="CC3278" s="3"/>
      <c r="CD3278" s="4"/>
      <c r="CE3278" s="4"/>
      <c r="CF3278" s="3"/>
      <c r="CG3278" s="3"/>
      <c r="CH3278" s="3"/>
      <c r="CI3278" s="3"/>
      <c r="CJ3278" s="3"/>
      <c r="CK3278" s="2"/>
      <c r="CL3278" s="2"/>
      <c r="CM3278" s="4"/>
      <c r="CN3278" s="4"/>
      <c r="CO3278" s="3"/>
      <c r="CP3278" s="4"/>
      <c r="CQ3278" s="3"/>
      <c r="CS3278" s="4"/>
      <c r="CT3278" s="3"/>
      <c r="CU3278" s="3"/>
    </row>
    <row r="3279" spans="1:99" ht="20.100000000000001" customHeight="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Y3279" s="4"/>
      <c r="Z3279" s="5"/>
      <c r="AB3279" s="6"/>
      <c r="AC3279" s="3"/>
      <c r="AD3279" s="3"/>
      <c r="AE3279" s="3"/>
      <c r="AF3279" s="3"/>
      <c r="AG3279" s="4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X3279" s="4"/>
      <c r="AZ3279" s="4"/>
      <c r="BA3279" s="4"/>
      <c r="BB3279" s="8"/>
      <c r="BC3279" s="3"/>
      <c r="BD3279" s="3"/>
      <c r="BF3279" s="5"/>
      <c r="BG3279" s="5"/>
      <c r="BH3279" s="5"/>
      <c r="BI3279" s="5"/>
      <c r="BJ3279" s="5"/>
      <c r="BK3279" s="3"/>
      <c r="BM3279" s="7"/>
      <c r="BN3279" s="3"/>
      <c r="BO3279" s="3"/>
      <c r="BQ3279" s="7"/>
      <c r="BR3279" s="3"/>
      <c r="BS3279" s="3"/>
      <c r="BV3279" s="4"/>
      <c r="BW3279" s="3"/>
      <c r="BX3279" s="3"/>
      <c r="BY3279" s="3"/>
      <c r="BZ3279" s="3"/>
      <c r="CA3279" s="3"/>
      <c r="CB3279" s="3"/>
      <c r="CC3279" s="3"/>
      <c r="CD3279" s="4"/>
      <c r="CE3279" s="4"/>
      <c r="CF3279" s="3"/>
      <c r="CG3279" s="3"/>
      <c r="CH3279" s="3"/>
      <c r="CI3279" s="3"/>
      <c r="CJ3279" s="3"/>
      <c r="CK3279" s="2"/>
      <c r="CL3279" s="2"/>
      <c r="CM3279" s="4"/>
      <c r="CN3279" s="4"/>
      <c r="CO3279" s="3"/>
      <c r="CP3279" s="4"/>
      <c r="CQ3279" s="3"/>
      <c r="CS3279" s="4"/>
      <c r="CT3279" s="3"/>
      <c r="CU3279" s="3"/>
    </row>
    <row r="3280" spans="1:99" ht="20.100000000000001" customHeight="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Y3280" s="4"/>
      <c r="Z3280" s="5"/>
      <c r="AB3280" s="6"/>
      <c r="AC3280" s="3"/>
      <c r="AD3280" s="3"/>
      <c r="AE3280" s="3"/>
      <c r="AF3280" s="3"/>
      <c r="AG3280" s="4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X3280" s="4"/>
      <c r="AZ3280" s="4"/>
      <c r="BA3280" s="4"/>
      <c r="BB3280" s="8"/>
      <c r="BC3280" s="3"/>
      <c r="BD3280" s="3"/>
      <c r="BF3280" s="5"/>
      <c r="BG3280" s="5"/>
      <c r="BH3280" s="5"/>
      <c r="BI3280" s="5"/>
      <c r="BJ3280" s="5"/>
      <c r="BK3280" s="3"/>
      <c r="BM3280" s="7"/>
      <c r="BN3280" s="3"/>
      <c r="BO3280" s="3"/>
      <c r="BQ3280" s="7"/>
      <c r="BR3280" s="3"/>
      <c r="BS3280" s="3"/>
      <c r="BV3280" s="4"/>
      <c r="BW3280" s="3"/>
      <c r="BX3280" s="3"/>
      <c r="BY3280" s="3"/>
      <c r="BZ3280" s="3"/>
      <c r="CA3280" s="3"/>
      <c r="CB3280" s="3"/>
      <c r="CC3280" s="3"/>
      <c r="CD3280" s="4"/>
      <c r="CE3280" s="4"/>
      <c r="CF3280" s="3"/>
      <c r="CG3280" s="3"/>
      <c r="CH3280" s="3"/>
      <c r="CI3280" s="3"/>
      <c r="CJ3280" s="3"/>
      <c r="CK3280" s="2"/>
      <c r="CL3280" s="2"/>
      <c r="CM3280" s="4"/>
      <c r="CN3280" s="4"/>
      <c r="CO3280" s="3"/>
      <c r="CP3280" s="4"/>
      <c r="CQ3280" s="3"/>
      <c r="CS3280" s="4"/>
      <c r="CT3280" s="3"/>
      <c r="CU3280" s="3"/>
    </row>
    <row r="3281" spans="1:99" ht="20.100000000000001" customHeight="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Y3281" s="4"/>
      <c r="Z3281" s="5"/>
      <c r="AB3281" s="6"/>
      <c r="AC3281" s="3"/>
      <c r="AD3281" s="3"/>
      <c r="AE3281" s="3"/>
      <c r="AF3281" s="3"/>
      <c r="AG3281" s="4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X3281" s="4"/>
      <c r="AZ3281" s="4"/>
      <c r="BA3281" s="4"/>
      <c r="BB3281" s="8"/>
      <c r="BC3281" s="3"/>
      <c r="BD3281" s="3"/>
      <c r="BF3281" s="5"/>
      <c r="BG3281" s="5"/>
      <c r="BH3281" s="5"/>
      <c r="BI3281" s="5"/>
      <c r="BJ3281" s="5"/>
      <c r="BK3281" s="3"/>
      <c r="BM3281" s="7"/>
      <c r="BN3281" s="3"/>
      <c r="BO3281" s="3"/>
      <c r="BQ3281" s="7"/>
      <c r="BR3281" s="3"/>
      <c r="BS3281" s="3"/>
      <c r="BV3281" s="4"/>
      <c r="BW3281" s="3"/>
      <c r="BX3281" s="3"/>
      <c r="BY3281" s="3"/>
      <c r="BZ3281" s="3"/>
      <c r="CA3281" s="3"/>
      <c r="CB3281" s="3"/>
      <c r="CC3281" s="3"/>
      <c r="CD3281" s="4"/>
      <c r="CE3281" s="4"/>
      <c r="CF3281" s="3"/>
      <c r="CG3281" s="3"/>
      <c r="CH3281" s="3"/>
      <c r="CI3281" s="3"/>
      <c r="CJ3281" s="3"/>
      <c r="CK3281" s="2"/>
      <c r="CL3281" s="2"/>
      <c r="CM3281" s="4"/>
      <c r="CN3281" s="4"/>
      <c r="CO3281" s="3"/>
      <c r="CP3281" s="4"/>
      <c r="CQ3281" s="3"/>
      <c r="CS3281" s="4"/>
      <c r="CT3281" s="3"/>
      <c r="CU3281" s="3"/>
    </row>
    <row r="3282" spans="1:99" ht="20.100000000000001" customHeight="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Y3282" s="4"/>
      <c r="Z3282" s="5"/>
      <c r="AB3282" s="6"/>
      <c r="AC3282" s="3"/>
      <c r="AD3282" s="3"/>
      <c r="AE3282" s="3"/>
      <c r="AF3282" s="3"/>
      <c r="AG3282" s="4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X3282" s="4"/>
      <c r="AZ3282" s="4"/>
      <c r="BA3282" s="4"/>
      <c r="BB3282" s="8"/>
      <c r="BC3282" s="3"/>
      <c r="BD3282" s="3"/>
      <c r="BF3282" s="5"/>
      <c r="BG3282" s="5"/>
      <c r="BH3282" s="5"/>
      <c r="BI3282" s="5"/>
      <c r="BJ3282" s="5"/>
      <c r="BK3282" s="3"/>
      <c r="BM3282" s="7"/>
      <c r="BN3282" s="3"/>
      <c r="BO3282" s="3"/>
      <c r="BQ3282" s="7"/>
      <c r="BR3282" s="3"/>
      <c r="BS3282" s="3"/>
      <c r="BV3282" s="4"/>
      <c r="BW3282" s="3"/>
      <c r="BX3282" s="3"/>
      <c r="BY3282" s="3"/>
      <c r="BZ3282" s="3"/>
      <c r="CA3282" s="3"/>
      <c r="CB3282" s="3"/>
      <c r="CC3282" s="3"/>
      <c r="CD3282" s="4"/>
      <c r="CE3282" s="4"/>
      <c r="CF3282" s="3"/>
      <c r="CG3282" s="3"/>
      <c r="CH3282" s="3"/>
      <c r="CI3282" s="3"/>
      <c r="CJ3282" s="3"/>
      <c r="CK3282" s="2"/>
      <c r="CL3282" s="2"/>
      <c r="CM3282" s="4"/>
      <c r="CN3282" s="4"/>
      <c r="CO3282" s="3"/>
      <c r="CP3282" s="4"/>
      <c r="CQ3282" s="3"/>
      <c r="CS3282" s="4"/>
      <c r="CT3282" s="3"/>
      <c r="CU3282" s="3"/>
    </row>
    <row r="3283" spans="1:99" ht="20.100000000000001" customHeight="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Y3283" s="4"/>
      <c r="Z3283" s="5"/>
      <c r="AB3283" s="6"/>
      <c r="AC3283" s="3"/>
      <c r="AD3283" s="3"/>
      <c r="AE3283" s="3"/>
      <c r="AF3283" s="3"/>
      <c r="AG3283" s="4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X3283" s="4"/>
      <c r="AZ3283" s="4"/>
      <c r="BA3283" s="4"/>
      <c r="BB3283" s="8"/>
      <c r="BC3283" s="3"/>
      <c r="BD3283" s="3"/>
      <c r="BF3283" s="5"/>
      <c r="BG3283" s="5"/>
      <c r="BH3283" s="5"/>
      <c r="BI3283" s="5"/>
      <c r="BJ3283" s="5"/>
      <c r="BK3283" s="3"/>
      <c r="BM3283" s="7"/>
      <c r="BN3283" s="3"/>
      <c r="BO3283" s="3"/>
      <c r="BQ3283" s="7"/>
      <c r="BR3283" s="3"/>
      <c r="BS3283" s="3"/>
      <c r="BV3283" s="4"/>
      <c r="BW3283" s="3"/>
      <c r="BX3283" s="3"/>
      <c r="BY3283" s="3"/>
      <c r="BZ3283" s="3"/>
      <c r="CA3283" s="3"/>
      <c r="CB3283" s="3"/>
      <c r="CC3283" s="3"/>
      <c r="CD3283" s="4"/>
      <c r="CE3283" s="4"/>
      <c r="CF3283" s="3"/>
      <c r="CG3283" s="3"/>
      <c r="CH3283" s="3"/>
      <c r="CI3283" s="3"/>
      <c r="CJ3283" s="3"/>
      <c r="CK3283" s="2"/>
      <c r="CL3283" s="2"/>
      <c r="CM3283" s="4"/>
      <c r="CN3283" s="4"/>
      <c r="CO3283" s="3"/>
      <c r="CP3283" s="4"/>
      <c r="CQ3283" s="3"/>
      <c r="CS3283" s="4"/>
      <c r="CT3283" s="3"/>
      <c r="CU3283" s="3"/>
    </row>
    <row r="3284" spans="1:99" ht="20.100000000000001" customHeight="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Y3284" s="4"/>
      <c r="Z3284" s="5"/>
      <c r="AB3284" s="6"/>
      <c r="AC3284" s="3"/>
      <c r="AD3284" s="3"/>
      <c r="AE3284" s="3"/>
      <c r="AF3284" s="3"/>
      <c r="AG3284" s="4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X3284" s="4"/>
      <c r="AZ3284" s="4"/>
      <c r="BA3284" s="4"/>
      <c r="BB3284" s="8"/>
      <c r="BC3284" s="3"/>
      <c r="BD3284" s="3"/>
      <c r="BF3284" s="5"/>
      <c r="BG3284" s="5"/>
      <c r="BH3284" s="5"/>
      <c r="BI3284" s="5"/>
      <c r="BJ3284" s="5"/>
      <c r="BK3284" s="3"/>
      <c r="BM3284" s="7"/>
      <c r="BN3284" s="3"/>
      <c r="BO3284" s="3"/>
      <c r="BQ3284" s="7"/>
      <c r="BR3284" s="3"/>
      <c r="BS3284" s="3"/>
      <c r="BV3284" s="4"/>
      <c r="BW3284" s="3"/>
      <c r="BX3284" s="3"/>
      <c r="BY3284" s="3"/>
      <c r="BZ3284" s="3"/>
      <c r="CA3284" s="3"/>
      <c r="CB3284" s="3"/>
      <c r="CC3284" s="3"/>
      <c r="CD3284" s="4"/>
      <c r="CE3284" s="4"/>
      <c r="CF3284" s="3"/>
      <c r="CG3284" s="3"/>
      <c r="CH3284" s="3"/>
      <c r="CI3284" s="3"/>
      <c r="CJ3284" s="3"/>
      <c r="CK3284" s="2"/>
      <c r="CL3284" s="2"/>
      <c r="CM3284" s="4"/>
      <c r="CN3284" s="4"/>
      <c r="CO3284" s="3"/>
      <c r="CP3284" s="4"/>
      <c r="CQ3284" s="3"/>
      <c r="CS3284" s="4"/>
      <c r="CT3284" s="3"/>
      <c r="CU3284" s="3"/>
    </row>
    <row r="3285" spans="1:99" ht="20.100000000000001" customHeight="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Y3285" s="4"/>
      <c r="Z3285" s="5"/>
      <c r="AB3285" s="6"/>
      <c r="AC3285" s="3"/>
      <c r="AD3285" s="3"/>
      <c r="AE3285" s="3"/>
      <c r="AF3285" s="3"/>
      <c r="AG3285" s="4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X3285" s="4"/>
      <c r="AZ3285" s="4"/>
      <c r="BA3285" s="4"/>
      <c r="BB3285" s="8"/>
      <c r="BC3285" s="3"/>
      <c r="BD3285" s="3"/>
      <c r="BF3285" s="5"/>
      <c r="BG3285" s="5"/>
      <c r="BH3285" s="5"/>
      <c r="BI3285" s="5"/>
      <c r="BJ3285" s="5"/>
      <c r="BK3285" s="3"/>
      <c r="BM3285" s="7"/>
      <c r="BN3285" s="3"/>
      <c r="BO3285" s="3"/>
      <c r="BQ3285" s="7"/>
      <c r="BR3285" s="3"/>
      <c r="BS3285" s="3"/>
      <c r="BV3285" s="4"/>
      <c r="BW3285" s="3"/>
      <c r="BX3285" s="3"/>
      <c r="BY3285" s="3"/>
      <c r="BZ3285" s="3"/>
      <c r="CA3285" s="3"/>
      <c r="CB3285" s="3"/>
      <c r="CC3285" s="3"/>
      <c r="CD3285" s="4"/>
      <c r="CE3285" s="4"/>
      <c r="CF3285" s="3"/>
      <c r="CG3285" s="3"/>
      <c r="CH3285" s="3"/>
      <c r="CI3285" s="3"/>
      <c r="CJ3285" s="3"/>
      <c r="CK3285" s="2"/>
      <c r="CL3285" s="2"/>
      <c r="CM3285" s="4"/>
      <c r="CN3285" s="4"/>
      <c r="CO3285" s="3"/>
      <c r="CP3285" s="4"/>
      <c r="CQ3285" s="3"/>
      <c r="CS3285" s="4"/>
      <c r="CT3285" s="3"/>
      <c r="CU3285" s="3"/>
    </row>
    <row r="3286" spans="1:99" ht="20.100000000000001" customHeight="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Y3286" s="4"/>
      <c r="Z3286" s="5"/>
      <c r="AB3286" s="6"/>
      <c r="AC3286" s="3"/>
      <c r="AD3286" s="3"/>
      <c r="AE3286" s="3"/>
      <c r="AF3286" s="3"/>
      <c r="AG3286" s="4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X3286" s="4"/>
      <c r="AZ3286" s="4"/>
      <c r="BA3286" s="4"/>
      <c r="BB3286" s="8"/>
      <c r="BC3286" s="3"/>
      <c r="BD3286" s="3"/>
      <c r="BF3286" s="5"/>
      <c r="BG3286" s="5"/>
      <c r="BH3286" s="5"/>
      <c r="BI3286" s="5"/>
      <c r="BJ3286" s="5"/>
      <c r="BK3286" s="3"/>
      <c r="BM3286" s="7"/>
      <c r="BN3286" s="3"/>
      <c r="BO3286" s="3"/>
      <c r="BQ3286" s="7"/>
      <c r="BR3286" s="3"/>
      <c r="BS3286" s="3"/>
      <c r="BV3286" s="4"/>
      <c r="BW3286" s="3"/>
      <c r="BX3286" s="3"/>
      <c r="BY3286" s="3"/>
      <c r="BZ3286" s="3"/>
      <c r="CA3286" s="3"/>
      <c r="CB3286" s="3"/>
      <c r="CC3286" s="3"/>
      <c r="CD3286" s="4"/>
      <c r="CE3286" s="4"/>
      <c r="CF3286" s="3"/>
      <c r="CG3286" s="3"/>
      <c r="CH3286" s="3"/>
      <c r="CI3286" s="3"/>
      <c r="CJ3286" s="3"/>
      <c r="CK3286" s="2"/>
      <c r="CL3286" s="2"/>
      <c r="CM3286" s="4"/>
      <c r="CN3286" s="4"/>
      <c r="CO3286" s="3"/>
      <c r="CP3286" s="4"/>
      <c r="CQ3286" s="3"/>
      <c r="CS3286" s="4"/>
      <c r="CT3286" s="3"/>
      <c r="CU3286" s="3"/>
    </row>
    <row r="3287" spans="1:99" ht="20.100000000000001" customHeight="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Y3287" s="4"/>
      <c r="Z3287" s="5"/>
      <c r="AB3287" s="6"/>
      <c r="AC3287" s="3"/>
      <c r="AD3287" s="3"/>
      <c r="AE3287" s="3"/>
      <c r="AF3287" s="3"/>
      <c r="AG3287" s="4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X3287" s="4"/>
      <c r="AZ3287" s="4"/>
      <c r="BA3287" s="4"/>
      <c r="BB3287" s="8"/>
      <c r="BC3287" s="3"/>
      <c r="BD3287" s="3"/>
      <c r="BF3287" s="5"/>
      <c r="BG3287" s="5"/>
      <c r="BH3287" s="5"/>
      <c r="BI3287" s="5"/>
      <c r="BJ3287" s="5"/>
      <c r="BK3287" s="3"/>
      <c r="BM3287" s="7"/>
      <c r="BN3287" s="3"/>
      <c r="BO3287" s="3"/>
      <c r="BQ3287" s="7"/>
      <c r="BR3287" s="3"/>
      <c r="BS3287" s="3"/>
      <c r="BV3287" s="4"/>
      <c r="BW3287" s="3"/>
      <c r="BX3287" s="3"/>
      <c r="BY3287" s="3"/>
      <c r="BZ3287" s="3"/>
      <c r="CA3287" s="3"/>
      <c r="CB3287" s="3"/>
      <c r="CC3287" s="3"/>
      <c r="CD3287" s="4"/>
      <c r="CE3287" s="4"/>
      <c r="CF3287" s="3"/>
      <c r="CG3287" s="3"/>
      <c r="CH3287" s="3"/>
      <c r="CI3287" s="3"/>
      <c r="CJ3287" s="3"/>
      <c r="CK3287" s="2"/>
      <c r="CL3287" s="2"/>
      <c r="CM3287" s="4"/>
      <c r="CN3287" s="4"/>
      <c r="CO3287" s="3"/>
      <c r="CP3287" s="4"/>
      <c r="CQ3287" s="3"/>
      <c r="CS3287" s="4"/>
      <c r="CT3287" s="3"/>
      <c r="CU3287" s="3"/>
    </row>
    <row r="3288" spans="1:99" ht="20.100000000000001" customHeight="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Y3288" s="4"/>
      <c r="Z3288" s="5"/>
      <c r="AB3288" s="6"/>
      <c r="AC3288" s="3"/>
      <c r="AD3288" s="3"/>
      <c r="AE3288" s="3"/>
      <c r="AF3288" s="3"/>
      <c r="AG3288" s="4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X3288" s="4"/>
      <c r="AZ3288" s="4"/>
      <c r="BA3288" s="4"/>
      <c r="BB3288" s="8"/>
      <c r="BC3288" s="3"/>
      <c r="BD3288" s="3"/>
      <c r="BF3288" s="5"/>
      <c r="BG3288" s="5"/>
      <c r="BH3288" s="5"/>
      <c r="BI3288" s="5"/>
      <c r="BJ3288" s="5"/>
      <c r="BK3288" s="3"/>
      <c r="BM3288" s="7"/>
      <c r="BN3288" s="3"/>
      <c r="BO3288" s="3"/>
      <c r="BQ3288" s="7"/>
      <c r="BR3288" s="3"/>
      <c r="BS3288" s="3"/>
      <c r="BV3288" s="4"/>
      <c r="BW3288" s="3"/>
      <c r="BX3288" s="3"/>
      <c r="BY3288" s="3"/>
      <c r="BZ3288" s="3"/>
      <c r="CA3288" s="3"/>
      <c r="CB3288" s="3"/>
      <c r="CC3288" s="3"/>
      <c r="CD3288" s="4"/>
      <c r="CE3288" s="4"/>
      <c r="CF3288" s="3"/>
      <c r="CG3288" s="3"/>
      <c r="CH3288" s="3"/>
      <c r="CI3288" s="3"/>
      <c r="CJ3288" s="3"/>
      <c r="CK3288" s="2"/>
      <c r="CL3288" s="2"/>
      <c r="CM3288" s="4"/>
      <c r="CN3288" s="4"/>
      <c r="CO3288" s="3"/>
      <c r="CP3288" s="4"/>
      <c r="CQ3288" s="3"/>
      <c r="CS3288" s="4"/>
      <c r="CT3288" s="3"/>
      <c r="CU3288" s="3"/>
    </row>
    <row r="3289" spans="1:99" ht="20.100000000000001" customHeight="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Y3289" s="4"/>
      <c r="Z3289" s="5"/>
      <c r="AB3289" s="6"/>
      <c r="AC3289" s="3"/>
      <c r="AD3289" s="3"/>
      <c r="AE3289" s="3"/>
      <c r="AF3289" s="3"/>
      <c r="AG3289" s="4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X3289" s="4"/>
      <c r="AZ3289" s="4"/>
      <c r="BA3289" s="4"/>
      <c r="BB3289" s="8"/>
      <c r="BC3289" s="3"/>
      <c r="BD3289" s="3"/>
      <c r="BF3289" s="5"/>
      <c r="BG3289" s="5"/>
      <c r="BH3289" s="5"/>
      <c r="BI3289" s="5"/>
      <c r="BJ3289" s="5"/>
      <c r="BK3289" s="3"/>
      <c r="BM3289" s="7"/>
      <c r="BN3289" s="3"/>
      <c r="BO3289" s="3"/>
      <c r="BQ3289" s="7"/>
      <c r="BR3289" s="3"/>
      <c r="BS3289" s="3"/>
      <c r="BV3289" s="4"/>
      <c r="BW3289" s="3"/>
      <c r="BX3289" s="3"/>
      <c r="BY3289" s="3"/>
      <c r="BZ3289" s="3"/>
      <c r="CA3289" s="3"/>
      <c r="CB3289" s="3"/>
      <c r="CC3289" s="3"/>
      <c r="CD3289" s="4"/>
      <c r="CE3289" s="4"/>
      <c r="CF3289" s="3"/>
      <c r="CG3289" s="3"/>
      <c r="CH3289" s="3"/>
      <c r="CI3289" s="3"/>
      <c r="CJ3289" s="3"/>
      <c r="CK3289" s="2"/>
      <c r="CL3289" s="2"/>
      <c r="CM3289" s="4"/>
      <c r="CN3289" s="4"/>
      <c r="CO3289" s="3"/>
      <c r="CP3289" s="4"/>
      <c r="CQ3289" s="3"/>
      <c r="CS3289" s="4"/>
      <c r="CT3289" s="3"/>
      <c r="CU3289" s="3"/>
    </row>
    <row r="3290" spans="1:99" ht="20.100000000000001" customHeight="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Y3290" s="4"/>
      <c r="Z3290" s="5"/>
      <c r="AB3290" s="6"/>
      <c r="AC3290" s="3"/>
      <c r="AD3290" s="3"/>
      <c r="AE3290" s="3"/>
      <c r="AF3290" s="3"/>
      <c r="AG3290" s="4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X3290" s="4"/>
      <c r="AZ3290" s="4"/>
      <c r="BA3290" s="4"/>
      <c r="BB3290" s="8"/>
      <c r="BC3290" s="3"/>
      <c r="BD3290" s="3"/>
      <c r="BF3290" s="5"/>
      <c r="BG3290" s="5"/>
      <c r="BH3290" s="5"/>
      <c r="BI3290" s="5"/>
      <c r="BJ3290" s="5"/>
      <c r="BK3290" s="3"/>
      <c r="BM3290" s="7"/>
      <c r="BN3290" s="3"/>
      <c r="BO3290" s="3"/>
      <c r="BQ3290" s="7"/>
      <c r="BR3290" s="3"/>
      <c r="BS3290" s="3"/>
      <c r="BV3290" s="4"/>
      <c r="BW3290" s="3"/>
      <c r="BX3290" s="3"/>
      <c r="BY3290" s="3"/>
      <c r="BZ3290" s="3"/>
      <c r="CA3290" s="3"/>
      <c r="CB3290" s="3"/>
      <c r="CC3290" s="3"/>
      <c r="CD3290" s="4"/>
      <c r="CE3290" s="4"/>
      <c r="CF3290" s="3"/>
      <c r="CG3290" s="3"/>
      <c r="CH3290" s="3"/>
      <c r="CI3290" s="3"/>
      <c r="CJ3290" s="3"/>
      <c r="CK3290" s="2"/>
      <c r="CL3290" s="2"/>
      <c r="CM3290" s="4"/>
      <c r="CN3290" s="4"/>
      <c r="CO3290" s="3"/>
      <c r="CP3290" s="4"/>
      <c r="CQ3290" s="3"/>
      <c r="CS3290" s="4"/>
      <c r="CT3290" s="3"/>
      <c r="CU3290" s="3"/>
    </row>
    <row r="3291" spans="1:99" ht="20.100000000000001" customHeight="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Y3291" s="4"/>
      <c r="Z3291" s="5"/>
      <c r="AB3291" s="6"/>
      <c r="AC3291" s="3"/>
      <c r="AD3291" s="3"/>
      <c r="AE3291" s="3"/>
      <c r="AF3291" s="3"/>
      <c r="AG3291" s="4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X3291" s="4"/>
      <c r="AZ3291" s="4"/>
      <c r="BA3291" s="4"/>
      <c r="BB3291" s="8"/>
      <c r="BC3291" s="3"/>
      <c r="BD3291" s="3"/>
      <c r="BF3291" s="5"/>
      <c r="BG3291" s="5"/>
      <c r="BH3291" s="5"/>
      <c r="BI3291" s="5"/>
      <c r="BJ3291" s="5"/>
      <c r="BK3291" s="3"/>
      <c r="BM3291" s="7"/>
      <c r="BN3291" s="3"/>
      <c r="BO3291" s="3"/>
      <c r="BQ3291" s="7"/>
      <c r="BR3291" s="3"/>
      <c r="BS3291" s="3"/>
      <c r="BV3291" s="4"/>
      <c r="BW3291" s="3"/>
      <c r="BX3291" s="3"/>
      <c r="BY3291" s="3"/>
      <c r="BZ3291" s="3"/>
      <c r="CA3291" s="3"/>
      <c r="CB3291" s="3"/>
      <c r="CC3291" s="3"/>
      <c r="CD3291" s="4"/>
      <c r="CE3291" s="4"/>
      <c r="CF3291" s="3"/>
      <c r="CG3291" s="3"/>
      <c r="CH3291" s="3"/>
      <c r="CI3291" s="3"/>
      <c r="CJ3291" s="3"/>
      <c r="CK3291" s="2"/>
      <c r="CL3291" s="2"/>
      <c r="CM3291" s="4"/>
      <c r="CN3291" s="4"/>
      <c r="CO3291" s="3"/>
      <c r="CP3291" s="4"/>
      <c r="CQ3291" s="3"/>
      <c r="CS3291" s="4"/>
      <c r="CT3291" s="3"/>
      <c r="CU3291" s="3"/>
    </row>
    <row r="3292" spans="1:99" ht="20.100000000000001" customHeight="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Y3292" s="4"/>
      <c r="Z3292" s="5"/>
      <c r="AB3292" s="6"/>
      <c r="AC3292" s="3"/>
      <c r="AD3292" s="3"/>
      <c r="AE3292" s="3"/>
      <c r="AF3292" s="3"/>
      <c r="AG3292" s="4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X3292" s="4"/>
      <c r="AZ3292" s="4"/>
      <c r="BA3292" s="4"/>
      <c r="BB3292" s="8"/>
      <c r="BC3292" s="3"/>
      <c r="BD3292" s="3"/>
      <c r="BF3292" s="5"/>
      <c r="BG3292" s="5"/>
      <c r="BH3292" s="5"/>
      <c r="BI3292" s="5"/>
      <c r="BJ3292" s="5"/>
      <c r="BK3292" s="3"/>
      <c r="BM3292" s="7"/>
      <c r="BN3292" s="3"/>
      <c r="BO3292" s="3"/>
      <c r="BQ3292" s="7"/>
      <c r="BR3292" s="3"/>
      <c r="BS3292" s="3"/>
      <c r="BV3292" s="4"/>
      <c r="BW3292" s="3"/>
      <c r="BX3292" s="3"/>
      <c r="BY3292" s="3"/>
      <c r="BZ3292" s="3"/>
      <c r="CA3292" s="3"/>
      <c r="CB3292" s="3"/>
      <c r="CC3292" s="3"/>
      <c r="CD3292" s="4"/>
      <c r="CE3292" s="4"/>
      <c r="CF3292" s="3"/>
      <c r="CG3292" s="3"/>
      <c r="CH3292" s="3"/>
      <c r="CI3292" s="3"/>
      <c r="CJ3292" s="3"/>
      <c r="CK3292" s="2"/>
      <c r="CL3292" s="2"/>
      <c r="CM3292" s="4"/>
      <c r="CN3292" s="4"/>
      <c r="CO3292" s="3"/>
      <c r="CP3292" s="4"/>
      <c r="CQ3292" s="3"/>
      <c r="CS3292" s="4"/>
      <c r="CT3292" s="3"/>
      <c r="CU3292" s="3"/>
    </row>
    <row r="3293" spans="1:99" ht="20.100000000000001" customHeight="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Y3293" s="4"/>
      <c r="Z3293" s="5"/>
      <c r="AB3293" s="6"/>
      <c r="AC3293" s="3"/>
      <c r="AD3293" s="3"/>
      <c r="AE3293" s="3"/>
      <c r="AF3293" s="3"/>
      <c r="AG3293" s="4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X3293" s="4"/>
      <c r="AZ3293" s="4"/>
      <c r="BA3293" s="4"/>
      <c r="BB3293" s="8"/>
      <c r="BC3293" s="3"/>
      <c r="BD3293" s="3"/>
      <c r="BF3293" s="5"/>
      <c r="BG3293" s="5"/>
      <c r="BH3293" s="5"/>
      <c r="BI3293" s="5"/>
      <c r="BJ3293" s="5"/>
      <c r="BK3293" s="3"/>
      <c r="BM3293" s="7"/>
      <c r="BN3293" s="3"/>
      <c r="BO3293" s="3"/>
      <c r="BQ3293" s="7"/>
      <c r="BR3293" s="3"/>
      <c r="BS3293" s="3"/>
      <c r="BV3293" s="4"/>
      <c r="BW3293" s="3"/>
      <c r="BX3293" s="3"/>
      <c r="BY3293" s="3"/>
      <c r="BZ3293" s="3"/>
      <c r="CA3293" s="3"/>
      <c r="CB3293" s="3"/>
      <c r="CC3293" s="3"/>
      <c r="CD3293" s="4"/>
      <c r="CE3293" s="4"/>
      <c r="CF3293" s="3"/>
      <c r="CG3293" s="3"/>
      <c r="CH3293" s="3"/>
      <c r="CI3293" s="3"/>
      <c r="CJ3293" s="3"/>
      <c r="CK3293" s="2"/>
      <c r="CL3293" s="2"/>
      <c r="CM3293" s="4"/>
      <c r="CN3293" s="4"/>
      <c r="CO3293" s="3"/>
      <c r="CP3293" s="4"/>
      <c r="CQ3293" s="3"/>
      <c r="CS3293" s="4"/>
      <c r="CT3293" s="3"/>
      <c r="CU3293" s="3"/>
    </row>
    <row r="3294" spans="1:99" ht="20.100000000000001" customHeight="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Y3294" s="4"/>
      <c r="Z3294" s="5"/>
      <c r="AB3294" s="6"/>
      <c r="AC3294" s="3"/>
      <c r="AD3294" s="3"/>
      <c r="AE3294" s="3"/>
      <c r="AF3294" s="3"/>
      <c r="AG3294" s="4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X3294" s="4"/>
      <c r="AZ3294" s="4"/>
      <c r="BA3294" s="4"/>
      <c r="BB3294" s="8"/>
      <c r="BC3294" s="3"/>
      <c r="BD3294" s="3"/>
      <c r="BF3294" s="5"/>
      <c r="BG3294" s="5"/>
      <c r="BH3294" s="5"/>
      <c r="BI3294" s="5"/>
      <c r="BJ3294" s="5"/>
      <c r="BK3294" s="3"/>
      <c r="BM3294" s="7"/>
      <c r="BN3294" s="3"/>
      <c r="BO3294" s="3"/>
      <c r="BQ3294" s="7"/>
      <c r="BR3294" s="3"/>
      <c r="BS3294" s="3"/>
      <c r="BV3294" s="4"/>
      <c r="BW3294" s="3"/>
      <c r="BX3294" s="3"/>
      <c r="BY3294" s="3"/>
      <c r="BZ3294" s="3"/>
      <c r="CA3294" s="3"/>
      <c r="CB3294" s="3"/>
      <c r="CC3294" s="3"/>
      <c r="CD3294" s="4"/>
      <c r="CE3294" s="4"/>
      <c r="CF3294" s="3"/>
      <c r="CG3294" s="3"/>
      <c r="CH3294" s="3"/>
      <c r="CI3294" s="3"/>
      <c r="CJ3294" s="3"/>
      <c r="CK3294" s="2"/>
      <c r="CL3294" s="2"/>
      <c r="CM3294" s="4"/>
      <c r="CN3294" s="4"/>
      <c r="CO3294" s="3"/>
      <c r="CP3294" s="4"/>
      <c r="CQ3294" s="3"/>
      <c r="CS3294" s="4"/>
      <c r="CT3294" s="3"/>
      <c r="CU3294" s="3"/>
    </row>
    <row r="3295" spans="1:99" ht="20.100000000000001" customHeight="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Y3295" s="4"/>
      <c r="Z3295" s="5"/>
      <c r="AB3295" s="6"/>
      <c r="AC3295" s="3"/>
      <c r="AD3295" s="3"/>
      <c r="AE3295" s="3"/>
      <c r="AF3295" s="3"/>
      <c r="AG3295" s="4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X3295" s="4"/>
      <c r="AZ3295" s="4"/>
      <c r="BA3295" s="4"/>
      <c r="BB3295" s="8"/>
      <c r="BC3295" s="3"/>
      <c r="BD3295" s="3"/>
      <c r="BF3295" s="5"/>
      <c r="BG3295" s="5"/>
      <c r="BH3295" s="5"/>
      <c r="BI3295" s="5"/>
      <c r="BJ3295" s="5"/>
      <c r="BK3295" s="3"/>
      <c r="BM3295" s="7"/>
      <c r="BN3295" s="3"/>
      <c r="BO3295" s="3"/>
      <c r="BQ3295" s="7"/>
      <c r="BR3295" s="3"/>
      <c r="BS3295" s="3"/>
      <c r="BV3295" s="4"/>
      <c r="BW3295" s="3"/>
      <c r="BX3295" s="3"/>
      <c r="BY3295" s="3"/>
      <c r="BZ3295" s="3"/>
      <c r="CA3295" s="3"/>
      <c r="CB3295" s="3"/>
      <c r="CC3295" s="3"/>
      <c r="CD3295" s="4"/>
      <c r="CE3295" s="4"/>
      <c r="CF3295" s="3"/>
      <c r="CG3295" s="3"/>
      <c r="CH3295" s="3"/>
      <c r="CI3295" s="3"/>
      <c r="CJ3295" s="3"/>
      <c r="CK3295" s="2"/>
      <c r="CL3295" s="2"/>
      <c r="CM3295" s="4"/>
      <c r="CN3295" s="4"/>
      <c r="CO3295" s="3"/>
      <c r="CP3295" s="4"/>
      <c r="CQ3295" s="3"/>
      <c r="CS3295" s="4"/>
      <c r="CT3295" s="3"/>
      <c r="CU3295" s="3"/>
    </row>
    <row r="3296" spans="1:99" ht="20.100000000000001" customHeight="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Y3296" s="4"/>
      <c r="Z3296" s="5"/>
      <c r="AB3296" s="6"/>
      <c r="AC3296" s="3"/>
      <c r="AD3296" s="3"/>
      <c r="AE3296" s="3"/>
      <c r="AF3296" s="3"/>
      <c r="AG3296" s="4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X3296" s="4"/>
      <c r="AZ3296" s="4"/>
      <c r="BA3296" s="4"/>
      <c r="BB3296" s="8"/>
      <c r="BC3296" s="3"/>
      <c r="BD3296" s="3"/>
      <c r="BF3296" s="5"/>
      <c r="BG3296" s="5"/>
      <c r="BH3296" s="5"/>
      <c r="BI3296" s="5"/>
      <c r="BJ3296" s="5"/>
      <c r="BK3296" s="3"/>
      <c r="BM3296" s="7"/>
      <c r="BN3296" s="3"/>
      <c r="BO3296" s="3"/>
      <c r="BQ3296" s="7"/>
      <c r="BR3296" s="3"/>
      <c r="BS3296" s="3"/>
      <c r="BV3296" s="4"/>
      <c r="BW3296" s="3"/>
      <c r="BX3296" s="3"/>
      <c r="BY3296" s="3"/>
      <c r="BZ3296" s="3"/>
      <c r="CA3296" s="3"/>
      <c r="CB3296" s="3"/>
      <c r="CC3296" s="3"/>
      <c r="CD3296" s="4"/>
      <c r="CE3296" s="4"/>
      <c r="CF3296" s="3"/>
      <c r="CG3296" s="3"/>
      <c r="CH3296" s="3"/>
      <c r="CI3296" s="3"/>
      <c r="CJ3296" s="3"/>
      <c r="CK3296" s="2"/>
      <c r="CL3296" s="2"/>
      <c r="CM3296" s="4"/>
      <c r="CN3296" s="4"/>
      <c r="CO3296" s="3"/>
      <c r="CP3296" s="4"/>
      <c r="CQ3296" s="3"/>
      <c r="CS3296" s="4"/>
      <c r="CT3296" s="3"/>
      <c r="CU3296" s="3"/>
    </row>
    <row r="3297" spans="1:99" ht="20.100000000000001" customHeight="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Y3297" s="4"/>
      <c r="Z3297" s="5"/>
      <c r="AB3297" s="6"/>
      <c r="AC3297" s="3"/>
      <c r="AD3297" s="3"/>
      <c r="AE3297" s="3"/>
      <c r="AF3297" s="3"/>
      <c r="AG3297" s="4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X3297" s="4"/>
      <c r="AZ3297" s="4"/>
      <c r="BA3297" s="4"/>
      <c r="BB3297" s="8"/>
      <c r="BC3297" s="3"/>
      <c r="BD3297" s="3"/>
      <c r="BF3297" s="5"/>
      <c r="BG3297" s="5"/>
      <c r="BH3297" s="5"/>
      <c r="BI3297" s="5"/>
      <c r="BJ3297" s="5"/>
      <c r="BK3297" s="3"/>
      <c r="BM3297" s="7"/>
      <c r="BN3297" s="3"/>
      <c r="BO3297" s="3"/>
      <c r="BQ3297" s="7"/>
      <c r="BR3297" s="3"/>
      <c r="BS3297" s="3"/>
      <c r="BV3297" s="4"/>
      <c r="BW3297" s="3"/>
      <c r="BX3297" s="3"/>
      <c r="BY3297" s="3"/>
      <c r="BZ3297" s="3"/>
      <c r="CA3297" s="3"/>
      <c r="CB3297" s="3"/>
      <c r="CC3297" s="3"/>
      <c r="CD3297" s="4"/>
      <c r="CE3297" s="4"/>
      <c r="CF3297" s="3"/>
      <c r="CG3297" s="3"/>
      <c r="CH3297" s="3"/>
      <c r="CI3297" s="3"/>
      <c r="CJ3297" s="3"/>
      <c r="CK3297" s="2"/>
      <c r="CL3297" s="2"/>
      <c r="CM3297" s="4"/>
      <c r="CN3297" s="4"/>
      <c r="CO3297" s="3"/>
      <c r="CP3297" s="4"/>
      <c r="CQ3297" s="3"/>
      <c r="CS3297" s="4"/>
      <c r="CT3297" s="3"/>
      <c r="CU3297" s="3"/>
    </row>
    <row r="3298" spans="1:99" ht="20.100000000000001" customHeight="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Y3298" s="4"/>
      <c r="Z3298" s="5"/>
      <c r="AB3298" s="6"/>
      <c r="AC3298" s="3"/>
      <c r="AD3298" s="3"/>
      <c r="AE3298" s="3"/>
      <c r="AF3298" s="3"/>
      <c r="AG3298" s="4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X3298" s="4"/>
      <c r="AZ3298" s="4"/>
      <c r="BA3298" s="4"/>
      <c r="BB3298" s="8"/>
      <c r="BC3298" s="3"/>
      <c r="BD3298" s="3"/>
      <c r="BF3298" s="5"/>
      <c r="BG3298" s="5"/>
      <c r="BH3298" s="5"/>
      <c r="BI3298" s="5"/>
      <c r="BJ3298" s="5"/>
      <c r="BK3298" s="3"/>
      <c r="BM3298" s="7"/>
      <c r="BN3298" s="3"/>
      <c r="BO3298" s="3"/>
      <c r="BQ3298" s="7"/>
      <c r="BR3298" s="3"/>
      <c r="BS3298" s="3"/>
      <c r="BV3298" s="4"/>
      <c r="BW3298" s="3"/>
      <c r="BX3298" s="3"/>
      <c r="BY3298" s="3"/>
      <c r="BZ3298" s="3"/>
      <c r="CA3298" s="3"/>
      <c r="CB3298" s="3"/>
      <c r="CC3298" s="3"/>
      <c r="CD3298" s="4"/>
      <c r="CE3298" s="4"/>
      <c r="CF3298" s="3"/>
      <c r="CG3298" s="3"/>
      <c r="CH3298" s="3"/>
      <c r="CI3298" s="3"/>
      <c r="CJ3298" s="3"/>
      <c r="CK3298" s="2"/>
      <c r="CL3298" s="2"/>
      <c r="CM3298" s="4"/>
      <c r="CN3298" s="4"/>
      <c r="CO3298" s="3"/>
      <c r="CP3298" s="4"/>
      <c r="CQ3298" s="3"/>
      <c r="CS3298" s="4"/>
      <c r="CT3298" s="3"/>
      <c r="CU3298" s="3"/>
    </row>
    <row r="3299" spans="1:99" ht="20.100000000000001" customHeight="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Y3299" s="4"/>
      <c r="Z3299" s="5"/>
      <c r="AB3299" s="6"/>
      <c r="AC3299" s="3"/>
      <c r="AD3299" s="3"/>
      <c r="AE3299" s="3"/>
      <c r="AF3299" s="3"/>
      <c r="AG3299" s="4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X3299" s="4"/>
      <c r="AZ3299" s="4"/>
      <c r="BA3299" s="4"/>
      <c r="BB3299" s="8"/>
      <c r="BC3299" s="3"/>
      <c r="BD3299" s="3"/>
      <c r="BF3299" s="5"/>
      <c r="BG3299" s="5"/>
      <c r="BH3299" s="5"/>
      <c r="BI3299" s="5"/>
      <c r="BJ3299" s="5"/>
      <c r="BK3299" s="3"/>
      <c r="BM3299" s="7"/>
      <c r="BN3299" s="3"/>
      <c r="BO3299" s="3"/>
      <c r="BQ3299" s="7"/>
      <c r="BR3299" s="3"/>
      <c r="BS3299" s="3"/>
      <c r="BV3299" s="4"/>
      <c r="BW3299" s="3"/>
      <c r="BX3299" s="3"/>
      <c r="BY3299" s="3"/>
      <c r="BZ3299" s="3"/>
      <c r="CA3299" s="3"/>
      <c r="CB3299" s="3"/>
      <c r="CC3299" s="3"/>
      <c r="CD3299" s="4"/>
      <c r="CE3299" s="4"/>
      <c r="CF3299" s="3"/>
      <c r="CG3299" s="3"/>
      <c r="CH3299" s="3"/>
      <c r="CI3299" s="3"/>
      <c r="CJ3299" s="3"/>
      <c r="CK3299" s="2"/>
      <c r="CL3299" s="2"/>
      <c r="CM3299" s="4"/>
      <c r="CN3299" s="4"/>
      <c r="CO3299" s="3"/>
      <c r="CP3299" s="4"/>
      <c r="CQ3299" s="3"/>
      <c r="CS3299" s="4"/>
      <c r="CT3299" s="3"/>
      <c r="CU3299" s="3"/>
    </row>
    <row r="3300" spans="1:99" ht="20.100000000000001" customHeight="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Y3300" s="4"/>
      <c r="Z3300" s="5"/>
      <c r="AB3300" s="6"/>
      <c r="AC3300" s="3"/>
      <c r="AD3300" s="3"/>
      <c r="AE3300" s="3"/>
      <c r="AF3300" s="3"/>
      <c r="AG3300" s="4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X3300" s="4"/>
      <c r="AZ3300" s="4"/>
      <c r="BA3300" s="4"/>
      <c r="BB3300" s="8"/>
      <c r="BC3300" s="3"/>
      <c r="BD3300" s="3"/>
      <c r="BF3300" s="5"/>
      <c r="BG3300" s="5"/>
      <c r="BH3300" s="5"/>
      <c r="BI3300" s="5"/>
      <c r="BJ3300" s="5"/>
      <c r="BK3300" s="3"/>
      <c r="BM3300" s="7"/>
      <c r="BN3300" s="3"/>
      <c r="BO3300" s="3"/>
      <c r="BQ3300" s="7"/>
      <c r="BR3300" s="3"/>
      <c r="BS3300" s="3"/>
      <c r="BV3300" s="4"/>
      <c r="BW3300" s="3"/>
      <c r="BX3300" s="3"/>
      <c r="BY3300" s="3"/>
      <c r="BZ3300" s="3"/>
      <c r="CA3300" s="3"/>
      <c r="CB3300" s="3"/>
      <c r="CC3300" s="3"/>
      <c r="CD3300" s="4"/>
      <c r="CE3300" s="4"/>
      <c r="CF3300" s="3"/>
      <c r="CG3300" s="3"/>
      <c r="CH3300" s="3"/>
      <c r="CI3300" s="3"/>
      <c r="CJ3300" s="3"/>
      <c r="CK3300" s="2"/>
      <c r="CL3300" s="2"/>
      <c r="CM3300" s="4"/>
      <c r="CN3300" s="4"/>
      <c r="CO3300" s="3"/>
      <c r="CP3300" s="4"/>
      <c r="CQ3300" s="3"/>
      <c r="CS3300" s="4"/>
      <c r="CT3300" s="3"/>
      <c r="CU3300" s="3"/>
    </row>
    <row r="3301" spans="1:99" ht="20.100000000000001" customHeight="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Y3301" s="4"/>
      <c r="Z3301" s="5"/>
      <c r="AB3301" s="6"/>
      <c r="AC3301" s="3"/>
      <c r="AD3301" s="3"/>
      <c r="AE3301" s="3"/>
      <c r="AF3301" s="3"/>
      <c r="AG3301" s="4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X3301" s="4"/>
      <c r="AZ3301" s="4"/>
      <c r="BA3301" s="4"/>
      <c r="BB3301" s="8"/>
      <c r="BC3301" s="3"/>
      <c r="BD3301" s="3"/>
      <c r="BF3301" s="5"/>
      <c r="BG3301" s="5"/>
      <c r="BH3301" s="5"/>
      <c r="BI3301" s="5"/>
      <c r="BJ3301" s="5"/>
      <c r="BK3301" s="3"/>
      <c r="BM3301" s="7"/>
      <c r="BN3301" s="3"/>
      <c r="BO3301" s="3"/>
      <c r="BQ3301" s="7"/>
      <c r="BR3301" s="3"/>
      <c r="BS3301" s="3"/>
      <c r="BV3301" s="4"/>
      <c r="BW3301" s="3"/>
      <c r="BX3301" s="3"/>
      <c r="BY3301" s="3"/>
      <c r="BZ3301" s="3"/>
      <c r="CA3301" s="3"/>
      <c r="CB3301" s="3"/>
      <c r="CC3301" s="3"/>
      <c r="CD3301" s="4"/>
      <c r="CE3301" s="4"/>
      <c r="CF3301" s="3"/>
      <c r="CG3301" s="3"/>
      <c r="CH3301" s="3"/>
      <c r="CI3301" s="3"/>
      <c r="CJ3301" s="3"/>
      <c r="CK3301" s="2"/>
      <c r="CL3301" s="2"/>
      <c r="CM3301" s="4"/>
      <c r="CN3301" s="4"/>
      <c r="CO3301" s="3"/>
      <c r="CP3301" s="4"/>
      <c r="CQ3301" s="3"/>
      <c r="CS3301" s="4"/>
      <c r="CT3301" s="3"/>
      <c r="CU3301" s="3"/>
    </row>
    <row r="3302" spans="1:99" ht="20.100000000000001" customHeight="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Y3302" s="4"/>
      <c r="Z3302" s="5"/>
      <c r="AB3302" s="6"/>
      <c r="AC3302" s="3"/>
      <c r="AD3302" s="3"/>
      <c r="AE3302" s="3"/>
      <c r="AF3302" s="3"/>
      <c r="AG3302" s="4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X3302" s="4"/>
      <c r="AZ3302" s="4"/>
      <c r="BA3302" s="4"/>
      <c r="BB3302" s="8"/>
      <c r="BC3302" s="3"/>
      <c r="BD3302" s="3"/>
      <c r="BF3302" s="5"/>
      <c r="BG3302" s="5"/>
      <c r="BH3302" s="5"/>
      <c r="BI3302" s="5"/>
      <c r="BJ3302" s="5"/>
      <c r="BK3302" s="3"/>
      <c r="BM3302" s="7"/>
      <c r="BN3302" s="3"/>
      <c r="BO3302" s="3"/>
      <c r="BQ3302" s="7"/>
      <c r="BR3302" s="3"/>
      <c r="BS3302" s="3"/>
      <c r="BV3302" s="4"/>
      <c r="BW3302" s="3"/>
      <c r="BX3302" s="3"/>
      <c r="BY3302" s="3"/>
      <c r="BZ3302" s="3"/>
      <c r="CA3302" s="3"/>
      <c r="CB3302" s="3"/>
      <c r="CC3302" s="3"/>
      <c r="CD3302" s="4"/>
      <c r="CE3302" s="4"/>
      <c r="CF3302" s="3"/>
      <c r="CG3302" s="3"/>
      <c r="CH3302" s="3"/>
      <c r="CI3302" s="3"/>
      <c r="CJ3302" s="3"/>
      <c r="CK3302" s="2"/>
      <c r="CL3302" s="2"/>
      <c r="CM3302" s="4"/>
      <c r="CN3302" s="4"/>
      <c r="CO3302" s="3"/>
      <c r="CP3302" s="4"/>
      <c r="CQ3302" s="3"/>
      <c r="CS3302" s="4"/>
      <c r="CT3302" s="3"/>
      <c r="CU3302" s="3"/>
    </row>
    <row r="3303" spans="1:99" ht="20.100000000000001" customHeight="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Y3303" s="4"/>
      <c r="Z3303" s="5"/>
      <c r="AB3303" s="6"/>
      <c r="AC3303" s="3"/>
      <c r="AD3303" s="3"/>
      <c r="AE3303" s="3"/>
      <c r="AF3303" s="3"/>
      <c r="AG3303" s="4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X3303" s="4"/>
      <c r="AZ3303" s="4"/>
      <c r="BA3303" s="4"/>
      <c r="BB3303" s="8"/>
      <c r="BC3303" s="3"/>
      <c r="BD3303" s="3"/>
      <c r="BF3303" s="5"/>
      <c r="BG3303" s="5"/>
      <c r="BH3303" s="5"/>
      <c r="BI3303" s="5"/>
      <c r="BJ3303" s="5"/>
      <c r="BK3303" s="3"/>
      <c r="BM3303" s="7"/>
      <c r="BN3303" s="3"/>
      <c r="BO3303" s="3"/>
      <c r="BQ3303" s="7"/>
      <c r="BR3303" s="3"/>
      <c r="BS3303" s="3"/>
      <c r="BV3303" s="4"/>
      <c r="BW3303" s="3"/>
      <c r="BX3303" s="3"/>
      <c r="BY3303" s="3"/>
      <c r="BZ3303" s="3"/>
      <c r="CA3303" s="3"/>
      <c r="CB3303" s="3"/>
      <c r="CC3303" s="3"/>
      <c r="CD3303" s="4"/>
      <c r="CE3303" s="4"/>
      <c r="CF3303" s="3"/>
      <c r="CG3303" s="3"/>
      <c r="CH3303" s="3"/>
      <c r="CI3303" s="3"/>
      <c r="CJ3303" s="3"/>
      <c r="CK3303" s="2"/>
      <c r="CL3303" s="2"/>
      <c r="CM3303" s="4"/>
      <c r="CN3303" s="4"/>
      <c r="CO3303" s="3"/>
      <c r="CP3303" s="4"/>
      <c r="CQ3303" s="3"/>
      <c r="CS3303" s="4"/>
      <c r="CT3303" s="3"/>
      <c r="CU3303" s="3"/>
    </row>
    <row r="3304" spans="1:99" ht="20.100000000000001" customHeight="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Y3304" s="4"/>
      <c r="Z3304" s="5"/>
      <c r="AB3304" s="6"/>
      <c r="AC3304" s="3"/>
      <c r="AD3304" s="3"/>
      <c r="AE3304" s="3"/>
      <c r="AF3304" s="3"/>
      <c r="AG3304" s="4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X3304" s="4"/>
      <c r="AZ3304" s="4"/>
      <c r="BA3304" s="4"/>
      <c r="BB3304" s="8"/>
      <c r="BC3304" s="3"/>
      <c r="BD3304" s="3"/>
      <c r="BF3304" s="5"/>
      <c r="BG3304" s="5"/>
      <c r="BH3304" s="5"/>
      <c r="BI3304" s="5"/>
      <c r="BJ3304" s="5"/>
      <c r="BK3304" s="3"/>
      <c r="BM3304" s="7"/>
      <c r="BN3304" s="3"/>
      <c r="BO3304" s="3"/>
      <c r="BQ3304" s="7"/>
      <c r="BR3304" s="3"/>
      <c r="BS3304" s="3"/>
      <c r="BV3304" s="4"/>
      <c r="BW3304" s="3"/>
      <c r="BX3304" s="3"/>
      <c r="BY3304" s="3"/>
      <c r="BZ3304" s="3"/>
      <c r="CA3304" s="3"/>
      <c r="CB3304" s="3"/>
      <c r="CC3304" s="3"/>
      <c r="CD3304" s="4"/>
      <c r="CE3304" s="4"/>
      <c r="CF3304" s="3"/>
      <c r="CG3304" s="3"/>
      <c r="CH3304" s="3"/>
      <c r="CI3304" s="3"/>
      <c r="CJ3304" s="3"/>
      <c r="CK3304" s="2"/>
      <c r="CL3304" s="2"/>
      <c r="CM3304" s="4"/>
      <c r="CN3304" s="4"/>
      <c r="CO3304" s="3"/>
      <c r="CP3304" s="4"/>
      <c r="CQ3304" s="3"/>
      <c r="CS3304" s="4"/>
      <c r="CT3304" s="3"/>
      <c r="CU3304" s="3"/>
    </row>
    <row r="3305" spans="1:99" ht="20.100000000000001" customHeight="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Y3305" s="4"/>
      <c r="Z3305" s="5"/>
      <c r="AB3305" s="6"/>
      <c r="AC3305" s="3"/>
      <c r="AD3305" s="3"/>
      <c r="AE3305" s="3"/>
      <c r="AF3305" s="3"/>
      <c r="AG3305" s="4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X3305" s="4"/>
      <c r="AZ3305" s="4"/>
      <c r="BA3305" s="4"/>
      <c r="BB3305" s="8"/>
      <c r="BC3305" s="3"/>
      <c r="BD3305" s="3"/>
      <c r="BF3305" s="5"/>
      <c r="BG3305" s="5"/>
      <c r="BH3305" s="5"/>
      <c r="BI3305" s="5"/>
      <c r="BJ3305" s="5"/>
      <c r="BK3305" s="3"/>
      <c r="BM3305" s="7"/>
      <c r="BN3305" s="3"/>
      <c r="BO3305" s="3"/>
      <c r="BQ3305" s="7"/>
      <c r="BR3305" s="3"/>
      <c r="BS3305" s="3"/>
      <c r="BV3305" s="4"/>
      <c r="BW3305" s="3"/>
      <c r="BX3305" s="3"/>
      <c r="BY3305" s="3"/>
      <c r="BZ3305" s="3"/>
      <c r="CA3305" s="3"/>
      <c r="CB3305" s="3"/>
      <c r="CC3305" s="3"/>
      <c r="CD3305" s="4"/>
      <c r="CE3305" s="4"/>
      <c r="CF3305" s="3"/>
      <c r="CG3305" s="3"/>
      <c r="CH3305" s="3"/>
      <c r="CI3305" s="3"/>
      <c r="CJ3305" s="3"/>
      <c r="CK3305" s="2"/>
      <c r="CL3305" s="2"/>
      <c r="CM3305" s="4"/>
      <c r="CN3305" s="4"/>
      <c r="CO3305" s="3"/>
      <c r="CP3305" s="4"/>
      <c r="CQ3305" s="3"/>
      <c r="CS3305" s="4"/>
      <c r="CT3305" s="3"/>
      <c r="CU3305" s="3"/>
    </row>
    <row r="3306" spans="1:99" ht="20.100000000000001" customHeight="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Y3306" s="4"/>
      <c r="Z3306" s="5"/>
      <c r="AB3306" s="6"/>
      <c r="AC3306" s="3"/>
      <c r="AD3306" s="3"/>
      <c r="AE3306" s="3"/>
      <c r="AF3306" s="3"/>
      <c r="AG3306" s="4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X3306" s="4"/>
      <c r="AZ3306" s="4"/>
      <c r="BA3306" s="4"/>
      <c r="BB3306" s="8"/>
      <c r="BC3306" s="3"/>
      <c r="BD3306" s="3"/>
      <c r="BF3306" s="5"/>
      <c r="BG3306" s="5"/>
      <c r="BH3306" s="5"/>
      <c r="BI3306" s="5"/>
      <c r="BJ3306" s="5"/>
      <c r="BK3306" s="3"/>
      <c r="BM3306" s="7"/>
      <c r="BN3306" s="3"/>
      <c r="BO3306" s="3"/>
      <c r="BQ3306" s="7"/>
      <c r="BR3306" s="3"/>
      <c r="BS3306" s="3"/>
      <c r="BV3306" s="4"/>
      <c r="BW3306" s="3"/>
      <c r="BX3306" s="3"/>
      <c r="BY3306" s="3"/>
      <c r="BZ3306" s="3"/>
      <c r="CA3306" s="3"/>
      <c r="CB3306" s="3"/>
      <c r="CC3306" s="3"/>
      <c r="CD3306" s="4"/>
      <c r="CE3306" s="4"/>
      <c r="CF3306" s="3"/>
      <c r="CG3306" s="3"/>
      <c r="CH3306" s="3"/>
      <c r="CI3306" s="3"/>
      <c r="CJ3306" s="3"/>
      <c r="CK3306" s="2"/>
      <c r="CL3306" s="2"/>
      <c r="CM3306" s="4"/>
      <c r="CN3306" s="4"/>
      <c r="CO3306" s="3"/>
      <c r="CP3306" s="4"/>
      <c r="CQ3306" s="3"/>
      <c r="CS3306" s="4"/>
      <c r="CT3306" s="3"/>
      <c r="CU3306" s="3"/>
    </row>
    <row r="3307" spans="1:99" ht="20.100000000000001" customHeight="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Y3307" s="4"/>
      <c r="Z3307" s="5"/>
      <c r="AB3307" s="6"/>
      <c r="AC3307" s="3"/>
      <c r="AD3307" s="3"/>
      <c r="AE3307" s="3"/>
      <c r="AF3307" s="3"/>
      <c r="AG3307" s="4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X3307" s="4"/>
      <c r="AZ3307" s="4"/>
      <c r="BA3307" s="4"/>
      <c r="BB3307" s="8"/>
      <c r="BC3307" s="3"/>
      <c r="BD3307" s="3"/>
      <c r="BF3307" s="5"/>
      <c r="BG3307" s="5"/>
      <c r="BH3307" s="5"/>
      <c r="BI3307" s="5"/>
      <c r="BJ3307" s="5"/>
      <c r="BK3307" s="3"/>
      <c r="BM3307" s="7"/>
      <c r="BN3307" s="3"/>
      <c r="BO3307" s="3"/>
      <c r="BQ3307" s="7"/>
      <c r="BR3307" s="3"/>
      <c r="BS3307" s="3"/>
      <c r="BV3307" s="4"/>
      <c r="BW3307" s="3"/>
      <c r="BX3307" s="3"/>
      <c r="BY3307" s="3"/>
      <c r="BZ3307" s="3"/>
      <c r="CA3307" s="3"/>
      <c r="CB3307" s="3"/>
      <c r="CC3307" s="3"/>
      <c r="CD3307" s="4"/>
      <c r="CE3307" s="4"/>
      <c r="CF3307" s="3"/>
      <c r="CG3307" s="3"/>
      <c r="CH3307" s="3"/>
      <c r="CI3307" s="3"/>
      <c r="CJ3307" s="3"/>
      <c r="CK3307" s="2"/>
      <c r="CL3307" s="2"/>
      <c r="CM3307" s="4"/>
      <c r="CN3307" s="4"/>
      <c r="CO3307" s="3"/>
      <c r="CP3307" s="4"/>
      <c r="CQ3307" s="3"/>
      <c r="CS3307" s="4"/>
      <c r="CT3307" s="3"/>
      <c r="CU3307" s="3"/>
    </row>
    <row r="3308" spans="1:99" ht="20.100000000000001" customHeight="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Y3308" s="4"/>
      <c r="Z3308" s="5"/>
      <c r="AB3308" s="6"/>
      <c r="AC3308" s="3"/>
      <c r="AD3308" s="3"/>
      <c r="AE3308" s="3"/>
      <c r="AF3308" s="3"/>
      <c r="AG3308" s="4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X3308" s="4"/>
      <c r="AZ3308" s="4"/>
      <c r="BA3308" s="4"/>
      <c r="BB3308" s="8"/>
      <c r="BC3308" s="3"/>
      <c r="BD3308" s="3"/>
      <c r="BF3308" s="5"/>
      <c r="BG3308" s="5"/>
      <c r="BH3308" s="5"/>
      <c r="BI3308" s="5"/>
      <c r="BJ3308" s="5"/>
      <c r="BK3308" s="3"/>
      <c r="BM3308" s="7"/>
      <c r="BN3308" s="3"/>
      <c r="BO3308" s="3"/>
      <c r="BQ3308" s="7"/>
      <c r="BR3308" s="3"/>
      <c r="BS3308" s="3"/>
      <c r="BV3308" s="4"/>
      <c r="BW3308" s="3"/>
      <c r="BX3308" s="3"/>
      <c r="BY3308" s="3"/>
      <c r="BZ3308" s="3"/>
      <c r="CA3308" s="3"/>
      <c r="CB3308" s="3"/>
      <c r="CC3308" s="3"/>
      <c r="CD3308" s="4"/>
      <c r="CE3308" s="4"/>
      <c r="CF3308" s="3"/>
      <c r="CG3308" s="3"/>
      <c r="CH3308" s="3"/>
      <c r="CI3308" s="3"/>
      <c r="CJ3308" s="3"/>
      <c r="CK3308" s="2"/>
      <c r="CL3308" s="2"/>
      <c r="CM3308" s="4"/>
      <c r="CN3308" s="4"/>
      <c r="CO3308" s="3"/>
      <c r="CP3308" s="4"/>
      <c r="CQ3308" s="3"/>
      <c r="CS3308" s="4"/>
      <c r="CT3308" s="3"/>
      <c r="CU3308" s="3"/>
    </row>
    <row r="3309" spans="1:99" ht="20.100000000000001" customHeight="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Y3309" s="4"/>
      <c r="Z3309" s="5"/>
      <c r="AB3309" s="6"/>
      <c r="AC3309" s="3"/>
      <c r="AD3309" s="3"/>
      <c r="AE3309" s="3"/>
      <c r="AF3309" s="3"/>
      <c r="AG3309" s="4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X3309" s="4"/>
      <c r="AZ3309" s="4"/>
      <c r="BA3309" s="4"/>
      <c r="BB3309" s="8"/>
      <c r="BC3309" s="3"/>
      <c r="BD3309" s="3"/>
      <c r="BF3309" s="5"/>
      <c r="BG3309" s="5"/>
      <c r="BH3309" s="5"/>
      <c r="BI3309" s="5"/>
      <c r="BJ3309" s="5"/>
      <c r="BK3309" s="3"/>
      <c r="BM3309" s="7"/>
      <c r="BN3309" s="3"/>
      <c r="BO3309" s="3"/>
      <c r="BQ3309" s="7"/>
      <c r="BR3309" s="3"/>
      <c r="BS3309" s="3"/>
      <c r="BV3309" s="4"/>
      <c r="BW3309" s="3"/>
      <c r="BX3309" s="3"/>
      <c r="BY3309" s="3"/>
      <c r="BZ3309" s="3"/>
      <c r="CA3309" s="3"/>
      <c r="CB3309" s="3"/>
      <c r="CC3309" s="3"/>
      <c r="CD3309" s="4"/>
      <c r="CE3309" s="4"/>
      <c r="CF3309" s="3"/>
      <c r="CG3309" s="3"/>
      <c r="CH3309" s="3"/>
      <c r="CI3309" s="3"/>
      <c r="CJ3309" s="3"/>
      <c r="CK3309" s="2"/>
      <c r="CL3309" s="2"/>
      <c r="CM3309" s="4"/>
      <c r="CN3309" s="4"/>
      <c r="CO3309" s="3"/>
      <c r="CP3309" s="4"/>
      <c r="CQ3309" s="3"/>
      <c r="CS3309" s="4"/>
      <c r="CT3309" s="3"/>
      <c r="CU3309" s="3"/>
    </row>
    <row r="3310" spans="1:99" ht="20.100000000000001" customHeight="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Y3310" s="4"/>
      <c r="Z3310" s="5"/>
      <c r="AB3310" s="6"/>
      <c r="AC3310" s="3"/>
      <c r="AD3310" s="3"/>
      <c r="AE3310" s="3"/>
      <c r="AF3310" s="3"/>
      <c r="AG3310" s="4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X3310" s="4"/>
      <c r="AZ3310" s="4"/>
      <c r="BA3310" s="4"/>
      <c r="BB3310" s="8"/>
      <c r="BC3310" s="3"/>
      <c r="BD3310" s="3"/>
      <c r="BF3310" s="5"/>
      <c r="BG3310" s="5"/>
      <c r="BH3310" s="5"/>
      <c r="BI3310" s="5"/>
      <c r="BJ3310" s="5"/>
      <c r="BK3310" s="3"/>
      <c r="BM3310" s="7"/>
      <c r="BN3310" s="3"/>
      <c r="BO3310" s="3"/>
      <c r="BQ3310" s="7"/>
      <c r="BR3310" s="3"/>
      <c r="BS3310" s="3"/>
      <c r="BV3310" s="4"/>
      <c r="BW3310" s="3"/>
      <c r="BX3310" s="3"/>
      <c r="BY3310" s="3"/>
      <c r="BZ3310" s="3"/>
      <c r="CA3310" s="3"/>
      <c r="CB3310" s="3"/>
      <c r="CC3310" s="3"/>
      <c r="CD3310" s="4"/>
      <c r="CE3310" s="4"/>
      <c r="CF3310" s="3"/>
      <c r="CG3310" s="3"/>
      <c r="CH3310" s="3"/>
      <c r="CI3310" s="3"/>
      <c r="CJ3310" s="3"/>
      <c r="CK3310" s="2"/>
      <c r="CL3310" s="2"/>
      <c r="CM3310" s="4"/>
      <c r="CN3310" s="4"/>
      <c r="CO3310" s="3"/>
      <c r="CP3310" s="4"/>
      <c r="CQ3310" s="3"/>
      <c r="CS3310" s="4"/>
      <c r="CT3310" s="3"/>
      <c r="CU3310" s="3"/>
    </row>
    <row r="3311" spans="1:99" ht="20.100000000000001" customHeight="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Y3311" s="4"/>
      <c r="Z3311" s="5"/>
      <c r="AB3311" s="6"/>
      <c r="AC3311" s="3"/>
      <c r="AD3311" s="3"/>
      <c r="AE3311" s="3"/>
      <c r="AF3311" s="3"/>
      <c r="AG3311" s="4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X3311" s="4"/>
      <c r="AZ3311" s="4"/>
      <c r="BA3311" s="4"/>
      <c r="BB3311" s="8"/>
      <c r="BC3311" s="3"/>
      <c r="BD3311" s="3"/>
      <c r="BF3311" s="5"/>
      <c r="BG3311" s="5"/>
      <c r="BH3311" s="5"/>
      <c r="BI3311" s="5"/>
      <c r="BJ3311" s="5"/>
      <c r="BK3311" s="3"/>
      <c r="BM3311" s="7"/>
      <c r="BN3311" s="3"/>
      <c r="BO3311" s="3"/>
      <c r="BQ3311" s="7"/>
      <c r="BR3311" s="3"/>
      <c r="BS3311" s="3"/>
      <c r="BV3311" s="4"/>
      <c r="BW3311" s="3"/>
      <c r="BX3311" s="3"/>
      <c r="BY3311" s="3"/>
      <c r="BZ3311" s="3"/>
      <c r="CA3311" s="3"/>
      <c r="CB3311" s="3"/>
      <c r="CC3311" s="3"/>
      <c r="CD3311" s="4"/>
      <c r="CE3311" s="4"/>
      <c r="CF3311" s="3"/>
      <c r="CG3311" s="3"/>
      <c r="CH3311" s="3"/>
      <c r="CI3311" s="3"/>
      <c r="CJ3311" s="3"/>
      <c r="CK3311" s="2"/>
      <c r="CL3311" s="2"/>
      <c r="CM3311" s="4"/>
      <c r="CN3311" s="4"/>
      <c r="CO3311" s="3"/>
      <c r="CP3311" s="4"/>
      <c r="CQ3311" s="3"/>
      <c r="CS3311" s="4"/>
      <c r="CT3311" s="3"/>
      <c r="CU3311" s="3"/>
    </row>
    <row r="3312" spans="1:99" ht="20.100000000000001" customHeight="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Y3312" s="4"/>
      <c r="Z3312" s="5"/>
      <c r="AB3312" s="6"/>
      <c r="AC3312" s="3"/>
      <c r="AD3312" s="3"/>
      <c r="AE3312" s="3"/>
      <c r="AF3312" s="3"/>
      <c r="AG3312" s="4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X3312" s="4"/>
      <c r="AZ3312" s="4"/>
      <c r="BA3312" s="4"/>
      <c r="BB3312" s="8"/>
      <c r="BC3312" s="3"/>
      <c r="BD3312" s="3"/>
      <c r="BF3312" s="5"/>
      <c r="BG3312" s="5"/>
      <c r="BH3312" s="5"/>
      <c r="BI3312" s="5"/>
      <c r="BJ3312" s="5"/>
      <c r="BK3312" s="3"/>
      <c r="BM3312" s="7"/>
      <c r="BN3312" s="3"/>
      <c r="BO3312" s="3"/>
      <c r="BQ3312" s="7"/>
      <c r="BR3312" s="3"/>
      <c r="BS3312" s="3"/>
      <c r="BV3312" s="4"/>
      <c r="BW3312" s="3"/>
      <c r="BX3312" s="3"/>
      <c r="BY3312" s="3"/>
      <c r="BZ3312" s="3"/>
      <c r="CA3312" s="3"/>
      <c r="CB3312" s="3"/>
      <c r="CC3312" s="3"/>
      <c r="CD3312" s="4"/>
      <c r="CE3312" s="4"/>
      <c r="CF3312" s="3"/>
      <c r="CG3312" s="3"/>
      <c r="CH3312" s="3"/>
      <c r="CI3312" s="3"/>
      <c r="CJ3312" s="3"/>
      <c r="CK3312" s="2"/>
      <c r="CL3312" s="2"/>
      <c r="CM3312" s="4"/>
      <c r="CN3312" s="4"/>
      <c r="CO3312" s="3"/>
      <c r="CP3312" s="4"/>
      <c r="CQ3312" s="3"/>
      <c r="CS3312" s="4"/>
      <c r="CT3312" s="3"/>
      <c r="CU3312" s="3"/>
    </row>
    <row r="3313" spans="1:99" ht="20.100000000000001" customHeight="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Y3313" s="4"/>
      <c r="Z3313" s="5"/>
      <c r="AB3313" s="6"/>
      <c r="AC3313" s="3"/>
      <c r="AD3313" s="3"/>
      <c r="AE3313" s="3"/>
      <c r="AF3313" s="3"/>
      <c r="AG3313" s="4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X3313" s="4"/>
      <c r="AZ3313" s="4"/>
      <c r="BA3313" s="4"/>
      <c r="BB3313" s="8"/>
      <c r="BC3313" s="3"/>
      <c r="BD3313" s="3"/>
      <c r="BF3313" s="5"/>
      <c r="BG3313" s="5"/>
      <c r="BH3313" s="5"/>
      <c r="BI3313" s="5"/>
      <c r="BJ3313" s="5"/>
      <c r="BK3313" s="3"/>
      <c r="BM3313" s="7"/>
      <c r="BN3313" s="3"/>
      <c r="BO3313" s="3"/>
      <c r="BQ3313" s="7"/>
      <c r="BR3313" s="3"/>
      <c r="BS3313" s="3"/>
      <c r="BV3313" s="4"/>
      <c r="BW3313" s="3"/>
      <c r="BX3313" s="3"/>
      <c r="BY3313" s="3"/>
      <c r="BZ3313" s="3"/>
      <c r="CA3313" s="3"/>
      <c r="CB3313" s="3"/>
      <c r="CC3313" s="3"/>
      <c r="CD3313" s="4"/>
      <c r="CE3313" s="4"/>
      <c r="CF3313" s="3"/>
      <c r="CG3313" s="3"/>
      <c r="CH3313" s="3"/>
      <c r="CI3313" s="3"/>
      <c r="CJ3313" s="3"/>
      <c r="CK3313" s="2"/>
      <c r="CL3313" s="2"/>
      <c r="CM3313" s="4"/>
      <c r="CN3313" s="4"/>
      <c r="CO3313" s="3"/>
      <c r="CP3313" s="4"/>
      <c r="CQ3313" s="3"/>
      <c r="CS3313" s="4"/>
      <c r="CT3313" s="3"/>
      <c r="CU3313" s="3"/>
    </row>
    <row r="3314" spans="1:99" ht="20.100000000000001" customHeight="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Y3314" s="4"/>
      <c r="Z3314" s="5"/>
      <c r="AB3314" s="6"/>
      <c r="AC3314" s="3"/>
      <c r="AD3314" s="3"/>
      <c r="AE3314" s="3"/>
      <c r="AF3314" s="3"/>
      <c r="AG3314" s="4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X3314" s="4"/>
      <c r="AZ3314" s="4"/>
      <c r="BA3314" s="4"/>
      <c r="BB3314" s="8"/>
      <c r="BC3314" s="3"/>
      <c r="BD3314" s="3"/>
      <c r="BF3314" s="5"/>
      <c r="BG3314" s="5"/>
      <c r="BH3314" s="5"/>
      <c r="BI3314" s="5"/>
      <c r="BJ3314" s="5"/>
      <c r="BK3314" s="3"/>
      <c r="BM3314" s="7"/>
      <c r="BN3314" s="3"/>
      <c r="BO3314" s="3"/>
      <c r="BQ3314" s="7"/>
      <c r="BR3314" s="3"/>
      <c r="BS3314" s="3"/>
      <c r="BV3314" s="4"/>
      <c r="BW3314" s="3"/>
      <c r="BX3314" s="3"/>
      <c r="BY3314" s="3"/>
      <c r="BZ3314" s="3"/>
      <c r="CA3314" s="3"/>
      <c r="CB3314" s="3"/>
      <c r="CC3314" s="3"/>
      <c r="CD3314" s="4"/>
      <c r="CE3314" s="4"/>
      <c r="CF3314" s="3"/>
      <c r="CG3314" s="3"/>
      <c r="CH3314" s="3"/>
      <c r="CI3314" s="3"/>
      <c r="CJ3314" s="3"/>
      <c r="CK3314" s="2"/>
      <c r="CL3314" s="2"/>
      <c r="CM3314" s="4"/>
      <c r="CN3314" s="4"/>
      <c r="CO3314" s="3"/>
      <c r="CP3314" s="4"/>
      <c r="CQ3314" s="3"/>
      <c r="CS3314" s="4"/>
      <c r="CT3314" s="3"/>
      <c r="CU3314" s="3"/>
    </row>
    <row r="3315" spans="1:99" ht="20.100000000000001" customHeight="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Y3315" s="4"/>
      <c r="Z3315" s="5"/>
      <c r="AB3315" s="6"/>
      <c r="AC3315" s="3"/>
      <c r="AD3315" s="3"/>
      <c r="AE3315" s="3"/>
      <c r="AF3315" s="3"/>
      <c r="AG3315" s="4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X3315" s="4"/>
      <c r="AZ3315" s="4"/>
      <c r="BA3315" s="4"/>
      <c r="BB3315" s="8"/>
      <c r="BC3315" s="3"/>
      <c r="BD3315" s="3"/>
      <c r="BF3315" s="5"/>
      <c r="BG3315" s="5"/>
      <c r="BH3315" s="5"/>
      <c r="BI3315" s="5"/>
      <c r="BJ3315" s="5"/>
      <c r="BK3315" s="3"/>
      <c r="BM3315" s="7"/>
      <c r="BN3315" s="3"/>
      <c r="BO3315" s="3"/>
      <c r="BQ3315" s="7"/>
      <c r="BR3315" s="3"/>
      <c r="BS3315" s="3"/>
      <c r="BV3315" s="4"/>
      <c r="BW3315" s="3"/>
      <c r="BX3315" s="3"/>
      <c r="BY3315" s="3"/>
      <c r="BZ3315" s="3"/>
      <c r="CA3315" s="3"/>
      <c r="CB3315" s="3"/>
      <c r="CC3315" s="3"/>
      <c r="CD3315" s="4"/>
      <c r="CE3315" s="4"/>
      <c r="CF3315" s="3"/>
      <c r="CG3315" s="3"/>
      <c r="CH3315" s="3"/>
      <c r="CI3315" s="3"/>
      <c r="CJ3315" s="3"/>
      <c r="CK3315" s="2"/>
      <c r="CL3315" s="2"/>
      <c r="CM3315" s="4"/>
      <c r="CN3315" s="4"/>
      <c r="CO3315" s="3"/>
      <c r="CP3315" s="4"/>
      <c r="CQ3315" s="3"/>
      <c r="CS3315" s="4"/>
      <c r="CT3315" s="3"/>
      <c r="CU3315" s="3"/>
    </row>
    <row r="3316" spans="1:99" ht="20.100000000000001" customHeight="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Y3316" s="4"/>
      <c r="Z3316" s="5"/>
      <c r="AB3316" s="6"/>
      <c r="AC3316" s="3"/>
      <c r="AD3316" s="3"/>
      <c r="AE3316" s="3"/>
      <c r="AF3316" s="3"/>
      <c r="AG3316" s="4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X3316" s="4"/>
      <c r="AZ3316" s="4"/>
      <c r="BA3316" s="4"/>
      <c r="BB3316" s="8"/>
      <c r="BC3316" s="3"/>
      <c r="BD3316" s="3"/>
      <c r="BF3316" s="5"/>
      <c r="BG3316" s="5"/>
      <c r="BH3316" s="5"/>
      <c r="BI3316" s="5"/>
      <c r="BJ3316" s="5"/>
      <c r="BK3316" s="3"/>
      <c r="BM3316" s="7"/>
      <c r="BN3316" s="3"/>
      <c r="BO3316" s="3"/>
      <c r="BQ3316" s="7"/>
      <c r="BR3316" s="3"/>
      <c r="BS3316" s="3"/>
      <c r="BV3316" s="4"/>
      <c r="BW3316" s="3"/>
      <c r="BX3316" s="3"/>
      <c r="BY3316" s="3"/>
      <c r="BZ3316" s="3"/>
      <c r="CA3316" s="3"/>
      <c r="CB3316" s="3"/>
      <c r="CC3316" s="3"/>
      <c r="CD3316" s="4"/>
      <c r="CE3316" s="4"/>
      <c r="CF3316" s="3"/>
      <c r="CG3316" s="3"/>
      <c r="CH3316" s="3"/>
      <c r="CI3316" s="3"/>
      <c r="CJ3316" s="3"/>
      <c r="CK3316" s="2"/>
      <c r="CL3316" s="2"/>
      <c r="CM3316" s="4"/>
      <c r="CN3316" s="4"/>
      <c r="CO3316" s="3"/>
      <c r="CP3316" s="4"/>
      <c r="CQ3316" s="3"/>
      <c r="CS3316" s="4"/>
      <c r="CT3316" s="3"/>
      <c r="CU3316" s="3"/>
    </row>
    <row r="3317" spans="1:99" ht="20.100000000000001" customHeight="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Y3317" s="4"/>
      <c r="Z3317" s="5"/>
      <c r="AB3317" s="6"/>
      <c r="AC3317" s="3"/>
      <c r="AD3317" s="3"/>
      <c r="AE3317" s="3"/>
      <c r="AF3317" s="3"/>
      <c r="AG3317" s="4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X3317" s="4"/>
      <c r="AZ3317" s="4"/>
      <c r="BA3317" s="4"/>
      <c r="BB3317" s="8"/>
      <c r="BC3317" s="3"/>
      <c r="BD3317" s="3"/>
      <c r="BF3317" s="5"/>
      <c r="BG3317" s="5"/>
      <c r="BH3317" s="5"/>
      <c r="BI3317" s="5"/>
      <c r="BJ3317" s="5"/>
      <c r="BK3317" s="3"/>
      <c r="BM3317" s="7"/>
      <c r="BN3317" s="3"/>
      <c r="BO3317" s="3"/>
      <c r="BQ3317" s="7"/>
      <c r="BR3317" s="3"/>
      <c r="BS3317" s="3"/>
      <c r="BV3317" s="4"/>
      <c r="BW3317" s="3"/>
      <c r="BX3317" s="3"/>
      <c r="BY3317" s="3"/>
      <c r="BZ3317" s="3"/>
      <c r="CA3317" s="3"/>
      <c r="CB3317" s="3"/>
      <c r="CC3317" s="3"/>
      <c r="CD3317" s="4"/>
      <c r="CE3317" s="4"/>
      <c r="CF3317" s="3"/>
      <c r="CG3317" s="3"/>
      <c r="CH3317" s="3"/>
      <c r="CI3317" s="3"/>
      <c r="CJ3317" s="3"/>
      <c r="CK3317" s="2"/>
      <c r="CL3317" s="2"/>
      <c r="CM3317" s="4"/>
      <c r="CN3317" s="4"/>
      <c r="CO3317" s="3"/>
      <c r="CP3317" s="4"/>
      <c r="CQ3317" s="3"/>
      <c r="CS3317" s="4"/>
      <c r="CT3317" s="3"/>
      <c r="CU3317" s="3"/>
    </row>
    <row r="3318" spans="1:99" ht="20.100000000000001" customHeight="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Y3318" s="4"/>
      <c r="Z3318" s="5"/>
      <c r="AB3318" s="6"/>
      <c r="AC3318" s="3"/>
      <c r="AD3318" s="3"/>
      <c r="AE3318" s="3"/>
      <c r="AF3318" s="3"/>
      <c r="AG3318" s="4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X3318" s="4"/>
      <c r="AZ3318" s="4"/>
      <c r="BA3318" s="4"/>
      <c r="BB3318" s="8"/>
      <c r="BC3318" s="3"/>
      <c r="BD3318" s="3"/>
      <c r="BF3318" s="5"/>
      <c r="BG3318" s="5"/>
      <c r="BH3318" s="5"/>
      <c r="BI3318" s="5"/>
      <c r="BJ3318" s="5"/>
      <c r="BK3318" s="3"/>
      <c r="BM3318" s="7"/>
      <c r="BN3318" s="3"/>
      <c r="BO3318" s="3"/>
      <c r="BQ3318" s="7"/>
      <c r="BR3318" s="3"/>
      <c r="BS3318" s="3"/>
      <c r="BV3318" s="4"/>
      <c r="BW3318" s="3"/>
      <c r="BX3318" s="3"/>
      <c r="BY3318" s="3"/>
      <c r="BZ3318" s="3"/>
      <c r="CA3318" s="3"/>
      <c r="CB3318" s="3"/>
      <c r="CC3318" s="3"/>
      <c r="CD3318" s="4"/>
      <c r="CE3318" s="4"/>
      <c r="CF3318" s="3"/>
      <c r="CG3318" s="3"/>
      <c r="CH3318" s="3"/>
      <c r="CI3318" s="3"/>
      <c r="CJ3318" s="3"/>
      <c r="CK3318" s="2"/>
      <c r="CL3318" s="2"/>
      <c r="CM3318" s="4"/>
      <c r="CN3318" s="4"/>
      <c r="CO3318" s="3"/>
      <c r="CP3318" s="4"/>
      <c r="CQ3318" s="3"/>
      <c r="CS3318" s="4"/>
      <c r="CT3318" s="3"/>
      <c r="CU3318" s="3"/>
    </row>
    <row r="3319" spans="1:99" ht="20.100000000000001" customHeight="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Y3319" s="4"/>
      <c r="Z3319" s="5"/>
      <c r="AB3319" s="6"/>
      <c r="AC3319" s="3"/>
      <c r="AD3319" s="3"/>
      <c r="AE3319" s="3"/>
      <c r="AF3319" s="3"/>
      <c r="AG3319" s="4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X3319" s="4"/>
      <c r="AZ3319" s="4"/>
      <c r="BA3319" s="4"/>
      <c r="BB3319" s="8"/>
      <c r="BC3319" s="3"/>
      <c r="BD3319" s="3"/>
      <c r="BF3319" s="5"/>
      <c r="BG3319" s="5"/>
      <c r="BH3319" s="5"/>
      <c r="BI3319" s="5"/>
      <c r="BJ3319" s="5"/>
      <c r="BK3319" s="3"/>
      <c r="BM3319" s="7"/>
      <c r="BN3319" s="3"/>
      <c r="BO3319" s="3"/>
      <c r="BQ3319" s="7"/>
      <c r="BR3319" s="3"/>
      <c r="BS3319" s="3"/>
      <c r="BV3319" s="4"/>
      <c r="BW3319" s="3"/>
      <c r="BX3319" s="3"/>
      <c r="BY3319" s="3"/>
      <c r="BZ3319" s="3"/>
      <c r="CA3319" s="3"/>
      <c r="CB3319" s="3"/>
      <c r="CC3319" s="3"/>
      <c r="CD3319" s="4"/>
      <c r="CE3319" s="4"/>
      <c r="CF3319" s="3"/>
      <c r="CG3319" s="3"/>
      <c r="CH3319" s="3"/>
      <c r="CI3319" s="3"/>
      <c r="CJ3319" s="3"/>
      <c r="CK3319" s="2"/>
      <c r="CL3319" s="2"/>
      <c r="CM3319" s="4"/>
      <c r="CN3319" s="4"/>
      <c r="CO3319" s="3"/>
      <c r="CP3319" s="4"/>
      <c r="CQ3319" s="3"/>
      <c r="CS3319" s="4"/>
      <c r="CT3319" s="3"/>
      <c r="CU3319" s="3"/>
    </row>
    <row r="3320" spans="1:99" ht="20.100000000000001" customHeight="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Y3320" s="4"/>
      <c r="Z3320" s="5"/>
      <c r="AB3320" s="6"/>
      <c r="AC3320" s="3"/>
      <c r="AD3320" s="3"/>
      <c r="AE3320" s="3"/>
      <c r="AF3320" s="3"/>
      <c r="AG3320" s="4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X3320" s="4"/>
      <c r="AZ3320" s="4"/>
      <c r="BA3320" s="4"/>
      <c r="BB3320" s="8"/>
      <c r="BC3320" s="3"/>
      <c r="BD3320" s="3"/>
      <c r="BF3320" s="5"/>
      <c r="BG3320" s="5"/>
      <c r="BH3320" s="5"/>
      <c r="BI3320" s="5"/>
      <c r="BJ3320" s="5"/>
      <c r="BK3320" s="3"/>
      <c r="BM3320" s="7"/>
      <c r="BN3320" s="3"/>
      <c r="BO3320" s="3"/>
      <c r="BQ3320" s="7"/>
      <c r="BR3320" s="3"/>
      <c r="BS3320" s="3"/>
      <c r="BV3320" s="4"/>
      <c r="BW3320" s="3"/>
      <c r="BX3320" s="3"/>
      <c r="BY3320" s="3"/>
      <c r="BZ3320" s="3"/>
      <c r="CA3320" s="3"/>
      <c r="CB3320" s="3"/>
      <c r="CC3320" s="3"/>
      <c r="CD3320" s="4"/>
      <c r="CE3320" s="4"/>
      <c r="CF3320" s="3"/>
      <c r="CG3320" s="3"/>
      <c r="CH3320" s="3"/>
      <c r="CI3320" s="3"/>
      <c r="CJ3320" s="3"/>
      <c r="CK3320" s="2"/>
      <c r="CL3320" s="2"/>
      <c r="CM3320" s="4"/>
      <c r="CN3320" s="4"/>
      <c r="CO3320" s="3"/>
      <c r="CP3320" s="4"/>
      <c r="CQ3320" s="3"/>
      <c r="CS3320" s="4"/>
      <c r="CT3320" s="3"/>
      <c r="CU3320" s="3"/>
    </row>
    <row r="3321" spans="1:99" ht="20.100000000000001" customHeight="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Y3321" s="4"/>
      <c r="Z3321" s="5"/>
      <c r="AB3321" s="6"/>
      <c r="AC3321" s="3"/>
      <c r="AD3321" s="3"/>
      <c r="AE3321" s="3"/>
      <c r="AF3321" s="3"/>
      <c r="AG3321" s="4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X3321" s="4"/>
      <c r="AZ3321" s="4"/>
      <c r="BA3321" s="4"/>
      <c r="BB3321" s="8"/>
      <c r="BC3321" s="3"/>
      <c r="BD3321" s="3"/>
      <c r="BF3321" s="5"/>
      <c r="BG3321" s="5"/>
      <c r="BH3321" s="5"/>
      <c r="BI3321" s="5"/>
      <c r="BJ3321" s="5"/>
      <c r="BK3321" s="3"/>
      <c r="BM3321" s="7"/>
      <c r="BN3321" s="3"/>
      <c r="BO3321" s="3"/>
      <c r="BQ3321" s="7"/>
      <c r="BR3321" s="3"/>
      <c r="BS3321" s="3"/>
      <c r="BV3321" s="4"/>
      <c r="BW3321" s="3"/>
      <c r="BX3321" s="3"/>
      <c r="BY3321" s="3"/>
      <c r="BZ3321" s="3"/>
      <c r="CA3321" s="3"/>
      <c r="CB3321" s="3"/>
      <c r="CC3321" s="3"/>
      <c r="CD3321" s="4"/>
      <c r="CE3321" s="4"/>
      <c r="CF3321" s="3"/>
      <c r="CG3321" s="3"/>
      <c r="CH3321" s="3"/>
      <c r="CI3321" s="3"/>
      <c r="CJ3321" s="3"/>
      <c r="CK3321" s="2"/>
      <c r="CL3321" s="2"/>
      <c r="CM3321" s="4"/>
      <c r="CN3321" s="4"/>
      <c r="CO3321" s="3"/>
      <c r="CP3321" s="4"/>
      <c r="CQ3321" s="3"/>
      <c r="CS3321" s="4"/>
      <c r="CT3321" s="3"/>
      <c r="CU3321" s="3"/>
    </row>
    <row r="3322" spans="1:99" ht="20.100000000000001" customHeight="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Y3322" s="4"/>
      <c r="Z3322" s="5"/>
      <c r="AB3322" s="6"/>
      <c r="AC3322" s="3"/>
      <c r="AD3322" s="3"/>
      <c r="AE3322" s="3"/>
      <c r="AF3322" s="3"/>
      <c r="AG3322" s="4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X3322" s="4"/>
      <c r="AZ3322" s="4"/>
      <c r="BA3322" s="4"/>
      <c r="BB3322" s="8"/>
      <c r="BC3322" s="3"/>
      <c r="BD3322" s="3"/>
      <c r="BF3322" s="5"/>
      <c r="BG3322" s="5"/>
      <c r="BH3322" s="5"/>
      <c r="BI3322" s="5"/>
      <c r="BJ3322" s="5"/>
      <c r="BK3322" s="3"/>
      <c r="BM3322" s="7"/>
      <c r="BN3322" s="3"/>
      <c r="BO3322" s="3"/>
      <c r="BQ3322" s="7"/>
      <c r="BR3322" s="3"/>
      <c r="BS3322" s="3"/>
      <c r="BV3322" s="4"/>
      <c r="BW3322" s="3"/>
      <c r="BX3322" s="3"/>
      <c r="BY3322" s="3"/>
      <c r="BZ3322" s="3"/>
      <c r="CA3322" s="3"/>
      <c r="CB3322" s="3"/>
      <c r="CC3322" s="3"/>
      <c r="CD3322" s="4"/>
      <c r="CE3322" s="4"/>
      <c r="CF3322" s="3"/>
      <c r="CG3322" s="3"/>
      <c r="CH3322" s="3"/>
      <c r="CI3322" s="3"/>
      <c r="CJ3322" s="3"/>
      <c r="CK3322" s="2"/>
      <c r="CL3322" s="2"/>
      <c r="CM3322" s="4"/>
      <c r="CN3322" s="4"/>
      <c r="CO3322" s="3"/>
      <c r="CP3322" s="4"/>
      <c r="CQ3322" s="3"/>
      <c r="CS3322" s="4"/>
      <c r="CT3322" s="3"/>
      <c r="CU3322" s="3"/>
    </row>
    <row r="3323" spans="1:99" ht="20.100000000000001" customHeight="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Y3323" s="4"/>
      <c r="Z3323" s="5"/>
      <c r="AB3323" s="6"/>
      <c r="AC3323" s="3"/>
      <c r="AD3323" s="3"/>
      <c r="AE3323" s="3"/>
      <c r="AF3323" s="3"/>
      <c r="AG3323" s="4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X3323" s="4"/>
      <c r="AZ3323" s="4"/>
      <c r="BA3323" s="4"/>
      <c r="BB3323" s="8"/>
      <c r="BC3323" s="3"/>
      <c r="BD3323" s="3"/>
      <c r="BF3323" s="5"/>
      <c r="BG3323" s="5"/>
      <c r="BH3323" s="5"/>
      <c r="BI3323" s="5"/>
      <c r="BJ3323" s="5"/>
      <c r="BK3323" s="3"/>
      <c r="BM3323" s="7"/>
      <c r="BN3323" s="3"/>
      <c r="BO3323" s="3"/>
      <c r="BQ3323" s="7"/>
      <c r="BR3323" s="3"/>
      <c r="BS3323" s="3"/>
      <c r="BV3323" s="4"/>
      <c r="BW3323" s="3"/>
      <c r="BX3323" s="3"/>
      <c r="BY3323" s="3"/>
      <c r="BZ3323" s="3"/>
      <c r="CA3323" s="3"/>
      <c r="CB3323" s="3"/>
      <c r="CC3323" s="3"/>
      <c r="CD3323" s="4"/>
      <c r="CE3323" s="4"/>
      <c r="CF3323" s="3"/>
      <c r="CG3323" s="3"/>
      <c r="CH3323" s="3"/>
      <c r="CI3323" s="3"/>
      <c r="CJ3323" s="3"/>
      <c r="CK3323" s="2"/>
      <c r="CL3323" s="2"/>
      <c r="CM3323" s="4"/>
      <c r="CN3323" s="4"/>
      <c r="CO3323" s="3"/>
      <c r="CP3323" s="4"/>
      <c r="CQ3323" s="3"/>
      <c r="CS3323" s="4"/>
      <c r="CT3323" s="3"/>
      <c r="CU3323" s="3"/>
    </row>
    <row r="3324" spans="1:99" ht="20.100000000000001" customHeight="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Y3324" s="4"/>
      <c r="Z3324" s="5"/>
      <c r="AB3324" s="6"/>
      <c r="AC3324" s="3"/>
      <c r="AD3324" s="3"/>
      <c r="AE3324" s="3"/>
      <c r="AF3324" s="3"/>
      <c r="AG3324" s="4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X3324" s="4"/>
      <c r="AZ3324" s="4"/>
      <c r="BA3324" s="4"/>
      <c r="BB3324" s="8"/>
      <c r="BC3324" s="3"/>
      <c r="BD3324" s="3"/>
      <c r="BF3324" s="5"/>
      <c r="BG3324" s="5"/>
      <c r="BH3324" s="5"/>
      <c r="BI3324" s="5"/>
      <c r="BJ3324" s="5"/>
      <c r="BK3324" s="3"/>
      <c r="BM3324" s="7"/>
      <c r="BN3324" s="3"/>
      <c r="BO3324" s="3"/>
      <c r="BQ3324" s="7"/>
      <c r="BR3324" s="3"/>
      <c r="BS3324" s="3"/>
      <c r="BV3324" s="4"/>
      <c r="BW3324" s="3"/>
      <c r="BX3324" s="3"/>
      <c r="BY3324" s="3"/>
      <c r="BZ3324" s="3"/>
      <c r="CA3324" s="3"/>
      <c r="CB3324" s="3"/>
      <c r="CC3324" s="3"/>
      <c r="CD3324" s="4"/>
      <c r="CE3324" s="4"/>
      <c r="CF3324" s="3"/>
      <c r="CG3324" s="3"/>
      <c r="CH3324" s="3"/>
      <c r="CI3324" s="3"/>
      <c r="CJ3324" s="3"/>
      <c r="CK3324" s="2"/>
      <c r="CL3324" s="2"/>
      <c r="CM3324" s="4"/>
      <c r="CN3324" s="4"/>
      <c r="CO3324" s="3"/>
      <c r="CP3324" s="4"/>
      <c r="CQ3324" s="3"/>
      <c r="CS3324" s="4"/>
      <c r="CT3324" s="3"/>
      <c r="CU3324" s="3"/>
    </row>
    <row r="3325" spans="1:99" ht="20.100000000000001" customHeight="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Y3325" s="4"/>
      <c r="Z3325" s="5"/>
      <c r="AB3325" s="6"/>
      <c r="AC3325" s="3"/>
      <c r="AD3325" s="3"/>
      <c r="AE3325" s="3"/>
      <c r="AF3325" s="3"/>
      <c r="AG3325" s="4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X3325" s="4"/>
      <c r="AZ3325" s="4"/>
      <c r="BA3325" s="4"/>
      <c r="BB3325" s="8"/>
      <c r="BC3325" s="3"/>
      <c r="BD3325" s="3"/>
      <c r="BF3325" s="5"/>
      <c r="BG3325" s="5"/>
      <c r="BH3325" s="5"/>
      <c r="BI3325" s="5"/>
      <c r="BJ3325" s="5"/>
      <c r="BK3325" s="3"/>
      <c r="BM3325" s="7"/>
      <c r="BN3325" s="3"/>
      <c r="BO3325" s="3"/>
      <c r="BQ3325" s="7"/>
      <c r="BR3325" s="3"/>
      <c r="BS3325" s="3"/>
      <c r="BV3325" s="4"/>
      <c r="BW3325" s="3"/>
      <c r="BX3325" s="3"/>
      <c r="BY3325" s="3"/>
      <c r="BZ3325" s="3"/>
      <c r="CA3325" s="3"/>
      <c r="CB3325" s="3"/>
      <c r="CC3325" s="3"/>
      <c r="CD3325" s="4"/>
      <c r="CE3325" s="4"/>
      <c r="CF3325" s="3"/>
      <c r="CG3325" s="3"/>
      <c r="CH3325" s="3"/>
      <c r="CI3325" s="3"/>
      <c r="CJ3325" s="3"/>
      <c r="CK3325" s="2"/>
      <c r="CL3325" s="2"/>
      <c r="CM3325" s="4"/>
      <c r="CN3325" s="4"/>
      <c r="CO3325" s="3"/>
      <c r="CP3325" s="4"/>
      <c r="CQ3325" s="3"/>
      <c r="CS3325" s="4"/>
      <c r="CT3325" s="3"/>
      <c r="CU3325" s="3"/>
    </row>
    <row r="3326" spans="1:99" ht="20.100000000000001" customHeight="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Y3326" s="4"/>
      <c r="Z3326" s="5"/>
      <c r="AB3326" s="6"/>
      <c r="AC3326" s="3"/>
      <c r="AD3326" s="3"/>
      <c r="AE3326" s="3"/>
      <c r="AF3326" s="3"/>
      <c r="AG3326" s="4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X3326" s="4"/>
      <c r="AZ3326" s="4"/>
      <c r="BA3326" s="4"/>
      <c r="BB3326" s="8"/>
      <c r="BC3326" s="3"/>
      <c r="BD3326" s="3"/>
      <c r="BF3326" s="5"/>
      <c r="BG3326" s="5"/>
      <c r="BH3326" s="5"/>
      <c r="BI3326" s="5"/>
      <c r="BJ3326" s="5"/>
      <c r="BK3326" s="3"/>
      <c r="BM3326" s="7"/>
      <c r="BN3326" s="3"/>
      <c r="BO3326" s="3"/>
      <c r="BQ3326" s="7"/>
      <c r="BR3326" s="3"/>
      <c r="BS3326" s="3"/>
      <c r="BV3326" s="4"/>
      <c r="BW3326" s="3"/>
      <c r="BX3326" s="3"/>
      <c r="BY3326" s="3"/>
      <c r="BZ3326" s="3"/>
      <c r="CA3326" s="3"/>
      <c r="CB3326" s="3"/>
      <c r="CC3326" s="3"/>
      <c r="CD3326" s="4"/>
      <c r="CE3326" s="4"/>
      <c r="CF3326" s="3"/>
      <c r="CG3326" s="3"/>
      <c r="CH3326" s="3"/>
      <c r="CI3326" s="3"/>
      <c r="CJ3326" s="3"/>
      <c r="CK3326" s="2"/>
      <c r="CL3326" s="2"/>
      <c r="CM3326" s="4"/>
      <c r="CN3326" s="4"/>
      <c r="CO3326" s="3"/>
      <c r="CP3326" s="4"/>
      <c r="CQ3326" s="3"/>
      <c r="CS3326" s="4"/>
      <c r="CT3326" s="3"/>
      <c r="CU3326" s="3"/>
    </row>
    <row r="3327" spans="1:99" ht="20.100000000000001" customHeight="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Y3327" s="4"/>
      <c r="Z3327" s="5"/>
      <c r="AB3327" s="6"/>
      <c r="AC3327" s="3"/>
      <c r="AD3327" s="3"/>
      <c r="AE3327" s="3"/>
      <c r="AF3327" s="3"/>
      <c r="AG3327" s="4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X3327" s="4"/>
      <c r="AZ3327" s="4"/>
      <c r="BA3327" s="4"/>
      <c r="BB3327" s="8"/>
      <c r="BC3327" s="3"/>
      <c r="BD3327" s="3"/>
      <c r="BF3327" s="5"/>
      <c r="BG3327" s="5"/>
      <c r="BH3327" s="5"/>
      <c r="BI3327" s="5"/>
      <c r="BJ3327" s="5"/>
      <c r="BK3327" s="3"/>
      <c r="BM3327" s="7"/>
      <c r="BN3327" s="3"/>
      <c r="BO3327" s="3"/>
      <c r="BQ3327" s="7"/>
      <c r="BR3327" s="3"/>
      <c r="BS3327" s="3"/>
      <c r="BV3327" s="4"/>
      <c r="BW3327" s="3"/>
      <c r="BX3327" s="3"/>
      <c r="BY3327" s="3"/>
      <c r="BZ3327" s="3"/>
      <c r="CA3327" s="3"/>
      <c r="CB3327" s="3"/>
      <c r="CC3327" s="3"/>
      <c r="CD3327" s="4"/>
      <c r="CE3327" s="4"/>
      <c r="CF3327" s="3"/>
      <c r="CG3327" s="3"/>
      <c r="CH3327" s="3"/>
      <c r="CI3327" s="3"/>
      <c r="CJ3327" s="3"/>
      <c r="CK3327" s="2"/>
      <c r="CL3327" s="2"/>
      <c r="CM3327" s="4"/>
      <c r="CN3327" s="4"/>
      <c r="CO3327" s="3"/>
      <c r="CP3327" s="4"/>
      <c r="CQ3327" s="3"/>
      <c r="CS3327" s="4"/>
      <c r="CT3327" s="3"/>
      <c r="CU3327" s="3"/>
    </row>
    <row r="3328" spans="1:99" ht="20.100000000000001" customHeight="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Y3328" s="4"/>
      <c r="Z3328" s="5"/>
      <c r="AB3328" s="6"/>
      <c r="AC3328" s="3"/>
      <c r="AD3328" s="3"/>
      <c r="AE3328" s="3"/>
      <c r="AF3328" s="3"/>
      <c r="AG3328" s="4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X3328" s="4"/>
      <c r="AZ3328" s="4"/>
      <c r="BA3328" s="4"/>
      <c r="BB3328" s="8"/>
      <c r="BC3328" s="3"/>
      <c r="BD3328" s="3"/>
      <c r="BF3328" s="5"/>
      <c r="BG3328" s="5"/>
      <c r="BH3328" s="5"/>
      <c r="BI3328" s="5"/>
      <c r="BJ3328" s="5"/>
      <c r="BK3328" s="3"/>
      <c r="BM3328" s="7"/>
      <c r="BN3328" s="3"/>
      <c r="BO3328" s="3"/>
      <c r="BQ3328" s="7"/>
      <c r="BR3328" s="3"/>
      <c r="BS3328" s="3"/>
      <c r="BV3328" s="4"/>
      <c r="BW3328" s="3"/>
      <c r="BX3328" s="3"/>
      <c r="BY3328" s="3"/>
      <c r="BZ3328" s="3"/>
      <c r="CA3328" s="3"/>
      <c r="CB3328" s="3"/>
      <c r="CC3328" s="3"/>
      <c r="CD3328" s="4"/>
      <c r="CE3328" s="4"/>
      <c r="CF3328" s="3"/>
      <c r="CG3328" s="3"/>
      <c r="CH3328" s="3"/>
      <c r="CI3328" s="3"/>
      <c r="CJ3328" s="3"/>
      <c r="CK3328" s="2"/>
      <c r="CL3328" s="2"/>
      <c r="CM3328" s="4"/>
      <c r="CN3328" s="4"/>
      <c r="CO3328" s="3"/>
      <c r="CP3328" s="4"/>
      <c r="CQ3328" s="3"/>
      <c r="CS3328" s="4"/>
      <c r="CT3328" s="3"/>
      <c r="CU3328" s="3"/>
    </row>
    <row r="3329" spans="1:99" ht="20.100000000000001" customHeight="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Y3329" s="4"/>
      <c r="Z3329" s="5"/>
      <c r="AB3329" s="6"/>
      <c r="AC3329" s="3"/>
      <c r="AD3329" s="3"/>
      <c r="AE3329" s="3"/>
      <c r="AF3329" s="3"/>
      <c r="AG3329" s="4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X3329" s="4"/>
      <c r="AZ3329" s="4"/>
      <c r="BA3329" s="4"/>
      <c r="BB3329" s="8"/>
      <c r="BC3329" s="3"/>
      <c r="BD3329" s="3"/>
      <c r="BF3329" s="5"/>
      <c r="BG3329" s="5"/>
      <c r="BH3329" s="5"/>
      <c r="BI3329" s="5"/>
      <c r="BJ3329" s="5"/>
      <c r="BK3329" s="3"/>
      <c r="BM3329" s="7"/>
      <c r="BN3329" s="3"/>
      <c r="BO3329" s="3"/>
      <c r="BQ3329" s="7"/>
      <c r="BR3329" s="3"/>
      <c r="BS3329" s="3"/>
      <c r="BV3329" s="4"/>
      <c r="BW3329" s="3"/>
      <c r="BX3329" s="3"/>
      <c r="BY3329" s="3"/>
      <c r="BZ3329" s="3"/>
      <c r="CA3329" s="3"/>
      <c r="CB3329" s="3"/>
      <c r="CC3329" s="3"/>
      <c r="CD3329" s="4"/>
      <c r="CE3329" s="4"/>
      <c r="CF3329" s="3"/>
      <c r="CG3329" s="3"/>
      <c r="CH3329" s="3"/>
      <c r="CI3329" s="3"/>
      <c r="CJ3329" s="3"/>
      <c r="CK3329" s="2"/>
      <c r="CL3329" s="2"/>
      <c r="CM3329" s="4"/>
      <c r="CN3329" s="4"/>
      <c r="CO3329" s="3"/>
      <c r="CP3329" s="4"/>
      <c r="CQ3329" s="3"/>
      <c r="CS3329" s="4"/>
      <c r="CT3329" s="3"/>
      <c r="CU3329" s="3"/>
    </row>
    <row r="3330" spans="1:99" ht="20.100000000000001" customHeight="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Y3330" s="4"/>
      <c r="Z3330" s="5"/>
      <c r="AB3330" s="6"/>
      <c r="AC3330" s="3"/>
      <c r="AD3330" s="3"/>
      <c r="AE3330" s="3"/>
      <c r="AF3330" s="3"/>
      <c r="AG3330" s="4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X3330" s="4"/>
      <c r="AZ3330" s="4"/>
      <c r="BA3330" s="4"/>
      <c r="BB3330" s="8"/>
      <c r="BC3330" s="3"/>
      <c r="BD3330" s="3"/>
      <c r="BF3330" s="5"/>
      <c r="BG3330" s="5"/>
      <c r="BH3330" s="5"/>
      <c r="BI3330" s="5"/>
      <c r="BJ3330" s="5"/>
      <c r="BK3330" s="3"/>
      <c r="BM3330" s="7"/>
      <c r="BN3330" s="3"/>
      <c r="BO3330" s="3"/>
      <c r="BQ3330" s="7"/>
      <c r="BR3330" s="3"/>
      <c r="BS3330" s="3"/>
      <c r="BV3330" s="4"/>
      <c r="BW3330" s="3"/>
      <c r="BX3330" s="3"/>
      <c r="BY3330" s="3"/>
      <c r="BZ3330" s="3"/>
      <c r="CA3330" s="3"/>
      <c r="CB3330" s="3"/>
      <c r="CC3330" s="3"/>
      <c r="CD3330" s="4"/>
      <c r="CE3330" s="4"/>
      <c r="CF3330" s="3"/>
      <c r="CG3330" s="3"/>
      <c r="CH3330" s="3"/>
      <c r="CI3330" s="3"/>
      <c r="CJ3330" s="3"/>
      <c r="CK3330" s="2"/>
      <c r="CL3330" s="2"/>
      <c r="CM3330" s="4"/>
      <c r="CN3330" s="4"/>
      <c r="CO3330" s="3"/>
      <c r="CP3330" s="4"/>
      <c r="CQ3330" s="3"/>
      <c r="CS3330" s="4"/>
      <c r="CT3330" s="3"/>
      <c r="CU3330" s="3"/>
    </row>
    <row r="3331" spans="1:99" ht="20.100000000000001" customHeight="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Y3331" s="4"/>
      <c r="Z3331" s="5"/>
      <c r="AB3331" s="6"/>
      <c r="AC3331" s="3"/>
      <c r="AD3331" s="3"/>
      <c r="AE3331" s="3"/>
      <c r="AF3331" s="3"/>
      <c r="AG3331" s="4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X3331" s="4"/>
      <c r="AZ3331" s="4"/>
      <c r="BA3331" s="4"/>
      <c r="BB3331" s="8"/>
      <c r="BC3331" s="3"/>
      <c r="BD3331" s="3"/>
      <c r="BF3331" s="5"/>
      <c r="BG3331" s="5"/>
      <c r="BH3331" s="5"/>
      <c r="BI3331" s="5"/>
      <c r="BJ3331" s="5"/>
      <c r="BK3331" s="3"/>
      <c r="BM3331" s="7"/>
      <c r="BN3331" s="3"/>
      <c r="BO3331" s="3"/>
      <c r="BQ3331" s="7"/>
      <c r="BR3331" s="3"/>
      <c r="BS3331" s="3"/>
      <c r="BV3331" s="4"/>
      <c r="BW3331" s="3"/>
      <c r="BX3331" s="3"/>
      <c r="BY3331" s="3"/>
      <c r="BZ3331" s="3"/>
      <c r="CA3331" s="3"/>
      <c r="CB3331" s="3"/>
      <c r="CC3331" s="3"/>
      <c r="CD3331" s="4"/>
      <c r="CE3331" s="4"/>
      <c r="CF3331" s="3"/>
      <c r="CG3331" s="3"/>
      <c r="CH3331" s="3"/>
      <c r="CI3331" s="3"/>
      <c r="CJ3331" s="3"/>
      <c r="CK3331" s="2"/>
      <c r="CL3331" s="2"/>
      <c r="CM3331" s="4"/>
      <c r="CN3331" s="4"/>
      <c r="CO3331" s="3"/>
      <c r="CP3331" s="4"/>
      <c r="CQ3331" s="3"/>
      <c r="CS3331" s="4"/>
      <c r="CT3331" s="3"/>
      <c r="CU3331" s="3"/>
    </row>
    <row r="3332" spans="1:99" ht="20.100000000000001" customHeight="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Y3332" s="4"/>
      <c r="Z3332" s="5"/>
      <c r="AB3332" s="6"/>
      <c r="AC3332" s="3"/>
      <c r="AD3332" s="3"/>
      <c r="AE3332" s="3"/>
      <c r="AF3332" s="3"/>
      <c r="AG3332" s="4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X3332" s="4"/>
      <c r="AZ3332" s="4"/>
      <c r="BA3332" s="4"/>
      <c r="BB3332" s="8"/>
      <c r="BC3332" s="3"/>
      <c r="BD3332" s="3"/>
      <c r="BF3332" s="5"/>
      <c r="BG3332" s="5"/>
      <c r="BH3332" s="5"/>
      <c r="BI3332" s="5"/>
      <c r="BJ3332" s="5"/>
      <c r="BK3332" s="3"/>
      <c r="BM3332" s="7"/>
      <c r="BN3332" s="3"/>
      <c r="BO3332" s="3"/>
      <c r="BQ3332" s="7"/>
      <c r="BR3332" s="3"/>
      <c r="BS3332" s="3"/>
      <c r="BV3332" s="4"/>
      <c r="BW3332" s="3"/>
      <c r="BX3332" s="3"/>
      <c r="BY3332" s="3"/>
      <c r="BZ3332" s="3"/>
      <c r="CA3332" s="3"/>
      <c r="CB3332" s="3"/>
      <c r="CC3332" s="3"/>
      <c r="CD3332" s="4"/>
      <c r="CE3332" s="4"/>
      <c r="CF3332" s="3"/>
      <c r="CG3332" s="3"/>
      <c r="CH3332" s="3"/>
      <c r="CI3332" s="3"/>
      <c r="CJ3332" s="3"/>
      <c r="CK3332" s="2"/>
      <c r="CL3332" s="2"/>
      <c r="CM3332" s="4"/>
      <c r="CN3332" s="4"/>
      <c r="CO3332" s="3"/>
      <c r="CP3332" s="4"/>
      <c r="CQ3332" s="3"/>
      <c r="CS3332" s="4"/>
      <c r="CT3332" s="3"/>
      <c r="CU3332" s="3"/>
    </row>
    <row r="3333" spans="1:99" ht="20.100000000000001" customHeight="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Y3333" s="4"/>
      <c r="Z3333" s="5"/>
      <c r="AB3333" s="6"/>
      <c r="AC3333" s="3"/>
      <c r="AD3333" s="3"/>
      <c r="AE3333" s="3"/>
      <c r="AF3333" s="3"/>
      <c r="AG3333" s="4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X3333" s="4"/>
      <c r="AZ3333" s="4"/>
      <c r="BA3333" s="4"/>
      <c r="BB3333" s="8"/>
      <c r="BC3333" s="3"/>
      <c r="BD3333" s="3"/>
      <c r="BF3333" s="5"/>
      <c r="BG3333" s="5"/>
      <c r="BH3333" s="5"/>
      <c r="BI3333" s="5"/>
      <c r="BJ3333" s="5"/>
      <c r="BK3333" s="3"/>
      <c r="BM3333" s="7"/>
      <c r="BN3333" s="3"/>
      <c r="BO3333" s="3"/>
      <c r="BQ3333" s="7"/>
      <c r="BR3333" s="3"/>
      <c r="BS3333" s="3"/>
      <c r="BV3333" s="4"/>
      <c r="BW3333" s="3"/>
      <c r="BX3333" s="3"/>
      <c r="BY3333" s="3"/>
      <c r="BZ3333" s="3"/>
      <c r="CA3333" s="3"/>
      <c r="CB3333" s="3"/>
      <c r="CC3333" s="3"/>
      <c r="CD3333" s="4"/>
      <c r="CE3333" s="4"/>
      <c r="CF3333" s="3"/>
      <c r="CG3333" s="3"/>
      <c r="CH3333" s="3"/>
      <c r="CI3333" s="3"/>
      <c r="CJ3333" s="3"/>
      <c r="CK3333" s="2"/>
      <c r="CL3333" s="2"/>
      <c r="CM3333" s="4"/>
      <c r="CN3333" s="4"/>
      <c r="CO3333" s="3"/>
      <c r="CP3333" s="4"/>
      <c r="CQ3333" s="3"/>
      <c r="CS3333" s="4"/>
      <c r="CT3333" s="3"/>
      <c r="CU3333" s="3"/>
    </row>
    <row r="3334" spans="1:99" ht="20.100000000000001" customHeight="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Y3334" s="4"/>
      <c r="Z3334" s="5"/>
      <c r="AB3334" s="6"/>
      <c r="AC3334" s="3"/>
      <c r="AD3334" s="3"/>
      <c r="AE3334" s="3"/>
      <c r="AF3334" s="3"/>
      <c r="AG3334" s="4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X3334" s="4"/>
      <c r="AZ3334" s="4"/>
      <c r="BA3334" s="4"/>
      <c r="BB3334" s="8"/>
      <c r="BC3334" s="3"/>
      <c r="BD3334" s="3"/>
      <c r="BF3334" s="5"/>
      <c r="BG3334" s="5"/>
      <c r="BH3334" s="5"/>
      <c r="BI3334" s="5"/>
      <c r="BJ3334" s="5"/>
      <c r="BK3334" s="3"/>
      <c r="BM3334" s="7"/>
      <c r="BN3334" s="3"/>
      <c r="BO3334" s="3"/>
      <c r="BQ3334" s="7"/>
      <c r="BR3334" s="3"/>
      <c r="BS3334" s="3"/>
      <c r="BV3334" s="4"/>
      <c r="BW3334" s="3"/>
      <c r="BX3334" s="3"/>
      <c r="BY3334" s="3"/>
      <c r="BZ3334" s="3"/>
      <c r="CA3334" s="3"/>
      <c r="CB3334" s="3"/>
      <c r="CC3334" s="3"/>
      <c r="CD3334" s="4"/>
      <c r="CE3334" s="4"/>
      <c r="CF3334" s="3"/>
      <c r="CG3334" s="3"/>
      <c r="CH3334" s="3"/>
      <c r="CI3334" s="3"/>
      <c r="CJ3334" s="3"/>
      <c r="CK3334" s="2"/>
      <c r="CL3334" s="2"/>
      <c r="CM3334" s="4"/>
      <c r="CN3334" s="4"/>
      <c r="CO3334" s="3"/>
      <c r="CP3334" s="4"/>
      <c r="CQ3334" s="3"/>
      <c r="CS3334" s="4"/>
      <c r="CT3334" s="3"/>
      <c r="CU3334" s="3"/>
    </row>
    <row r="3335" spans="1:99" ht="20.100000000000001" customHeight="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Y3335" s="4"/>
      <c r="Z3335" s="5"/>
      <c r="AB3335" s="6"/>
      <c r="AC3335" s="3"/>
      <c r="AD3335" s="3"/>
      <c r="AE3335" s="3"/>
      <c r="AF3335" s="3"/>
      <c r="AG3335" s="4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X3335" s="4"/>
      <c r="AZ3335" s="4"/>
      <c r="BA3335" s="4"/>
      <c r="BB3335" s="8"/>
      <c r="BC3335" s="3"/>
      <c r="BD3335" s="3"/>
      <c r="BF3335" s="5"/>
      <c r="BG3335" s="5"/>
      <c r="BH3335" s="5"/>
      <c r="BI3335" s="5"/>
      <c r="BJ3335" s="5"/>
      <c r="BK3335" s="3"/>
      <c r="BM3335" s="7"/>
      <c r="BN3335" s="3"/>
      <c r="BO3335" s="3"/>
      <c r="BQ3335" s="7"/>
      <c r="BR3335" s="3"/>
      <c r="BS3335" s="3"/>
      <c r="BV3335" s="4"/>
      <c r="BW3335" s="3"/>
      <c r="BX3335" s="3"/>
      <c r="BY3335" s="3"/>
      <c r="BZ3335" s="3"/>
      <c r="CA3335" s="3"/>
      <c r="CB3335" s="3"/>
      <c r="CC3335" s="3"/>
      <c r="CD3335" s="4"/>
      <c r="CE3335" s="4"/>
      <c r="CF3335" s="3"/>
      <c r="CG3335" s="3"/>
      <c r="CH3335" s="3"/>
      <c r="CI3335" s="3"/>
      <c r="CJ3335" s="3"/>
      <c r="CK3335" s="2"/>
      <c r="CL3335" s="2"/>
      <c r="CM3335" s="4"/>
      <c r="CN3335" s="4"/>
      <c r="CO3335" s="3"/>
      <c r="CP3335" s="4"/>
      <c r="CQ3335" s="3"/>
      <c r="CS3335" s="4"/>
      <c r="CT3335" s="3"/>
      <c r="CU3335" s="3"/>
    </row>
    <row r="3336" spans="1:99" ht="20.100000000000001" customHeight="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Y3336" s="4"/>
      <c r="Z3336" s="5"/>
      <c r="AB3336" s="6"/>
      <c r="AC3336" s="3"/>
      <c r="AD3336" s="3"/>
      <c r="AE3336" s="3"/>
      <c r="AF3336" s="3"/>
      <c r="AG3336" s="4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X3336" s="4"/>
      <c r="AZ3336" s="4"/>
      <c r="BA3336" s="4"/>
      <c r="BB3336" s="8"/>
      <c r="BC3336" s="3"/>
      <c r="BD3336" s="3"/>
      <c r="BF3336" s="5"/>
      <c r="BG3336" s="5"/>
      <c r="BH3336" s="5"/>
      <c r="BI3336" s="5"/>
      <c r="BJ3336" s="5"/>
      <c r="BK3336" s="3"/>
      <c r="BM3336" s="7"/>
      <c r="BN3336" s="3"/>
      <c r="BO3336" s="3"/>
      <c r="BQ3336" s="7"/>
      <c r="BR3336" s="3"/>
      <c r="BS3336" s="3"/>
      <c r="BV3336" s="4"/>
      <c r="BW3336" s="3"/>
      <c r="BX3336" s="3"/>
      <c r="BY3336" s="3"/>
      <c r="BZ3336" s="3"/>
      <c r="CA3336" s="3"/>
      <c r="CB3336" s="3"/>
      <c r="CC3336" s="3"/>
      <c r="CD3336" s="4"/>
      <c r="CE3336" s="4"/>
      <c r="CF3336" s="3"/>
      <c r="CG3336" s="3"/>
      <c r="CH3336" s="3"/>
      <c r="CI3336" s="3"/>
      <c r="CJ3336" s="3"/>
      <c r="CK3336" s="2"/>
      <c r="CL3336" s="2"/>
      <c r="CM3336" s="4"/>
      <c r="CN3336" s="4"/>
      <c r="CO3336" s="3"/>
      <c r="CP3336" s="4"/>
      <c r="CQ3336" s="3"/>
      <c r="CS3336" s="4"/>
      <c r="CT3336" s="3"/>
      <c r="CU3336" s="3"/>
    </row>
    <row r="3337" spans="1:99" ht="20.100000000000001" customHeight="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Y3337" s="4"/>
      <c r="Z3337" s="5"/>
      <c r="AB3337" s="6"/>
      <c r="AC3337" s="3"/>
      <c r="AD3337" s="3"/>
      <c r="AE3337" s="3"/>
      <c r="AF3337" s="3"/>
      <c r="AG3337" s="4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X3337" s="4"/>
      <c r="AZ3337" s="4"/>
      <c r="BA3337" s="4"/>
      <c r="BB3337" s="8"/>
      <c r="BC3337" s="3"/>
      <c r="BD3337" s="3"/>
      <c r="BF3337" s="5"/>
      <c r="BG3337" s="5"/>
      <c r="BH3337" s="5"/>
      <c r="BI3337" s="5"/>
      <c r="BJ3337" s="5"/>
      <c r="BK3337" s="3"/>
      <c r="BM3337" s="7"/>
      <c r="BN3337" s="3"/>
      <c r="BO3337" s="3"/>
      <c r="BQ3337" s="7"/>
      <c r="BR3337" s="3"/>
      <c r="BS3337" s="3"/>
      <c r="BV3337" s="4"/>
      <c r="BW3337" s="3"/>
      <c r="BX3337" s="3"/>
      <c r="BY3337" s="3"/>
      <c r="BZ3337" s="3"/>
      <c r="CA3337" s="3"/>
      <c r="CB3337" s="3"/>
      <c r="CC3337" s="3"/>
      <c r="CD3337" s="4"/>
      <c r="CE3337" s="4"/>
      <c r="CF3337" s="3"/>
      <c r="CG3337" s="3"/>
      <c r="CH3337" s="3"/>
      <c r="CI3337" s="3"/>
      <c r="CJ3337" s="3"/>
      <c r="CK3337" s="2"/>
      <c r="CL3337" s="2"/>
      <c r="CM3337" s="4"/>
      <c r="CN3337" s="4"/>
      <c r="CO3337" s="3"/>
      <c r="CP3337" s="4"/>
      <c r="CQ3337" s="3"/>
      <c r="CS3337" s="4"/>
      <c r="CT3337" s="3"/>
      <c r="CU3337" s="3"/>
    </row>
    <row r="3338" spans="1:99" ht="20.100000000000001" customHeight="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Y3338" s="4"/>
      <c r="Z3338" s="5"/>
      <c r="AB3338" s="6"/>
      <c r="AC3338" s="3"/>
      <c r="AD3338" s="3"/>
      <c r="AE3338" s="3"/>
      <c r="AF3338" s="3"/>
      <c r="AG3338" s="4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X3338" s="4"/>
      <c r="AZ3338" s="4"/>
      <c r="BA3338" s="4"/>
      <c r="BB3338" s="8"/>
      <c r="BC3338" s="3"/>
      <c r="BD3338" s="3"/>
      <c r="BF3338" s="5"/>
      <c r="BG3338" s="5"/>
      <c r="BH3338" s="5"/>
      <c r="BI3338" s="5"/>
      <c r="BJ3338" s="5"/>
      <c r="BK3338" s="3"/>
      <c r="BM3338" s="7"/>
      <c r="BN3338" s="3"/>
      <c r="BO3338" s="3"/>
      <c r="BQ3338" s="7"/>
      <c r="BR3338" s="3"/>
      <c r="BS3338" s="3"/>
      <c r="BV3338" s="4"/>
      <c r="BW3338" s="3"/>
      <c r="BX3338" s="3"/>
      <c r="BY3338" s="3"/>
      <c r="BZ3338" s="3"/>
      <c r="CA3338" s="3"/>
      <c r="CB3338" s="3"/>
      <c r="CC3338" s="3"/>
      <c r="CD3338" s="4"/>
      <c r="CE3338" s="4"/>
      <c r="CF3338" s="3"/>
      <c r="CG3338" s="3"/>
      <c r="CH3338" s="3"/>
      <c r="CI3338" s="3"/>
      <c r="CJ3338" s="3"/>
      <c r="CK3338" s="2"/>
      <c r="CL3338" s="2"/>
      <c r="CM3338" s="4"/>
      <c r="CN3338" s="4"/>
      <c r="CO3338" s="3"/>
      <c r="CP3338" s="4"/>
      <c r="CQ3338" s="3"/>
      <c r="CS3338" s="4"/>
      <c r="CT3338" s="3"/>
      <c r="CU3338" s="3"/>
    </row>
    <row r="3339" spans="1:99" ht="20.100000000000001" customHeight="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Y3339" s="4"/>
      <c r="Z3339" s="5"/>
      <c r="AB3339" s="6"/>
      <c r="AC3339" s="3"/>
      <c r="AD3339" s="3"/>
      <c r="AE3339" s="3"/>
      <c r="AF3339" s="3"/>
      <c r="AG3339" s="4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X3339" s="4"/>
      <c r="AZ3339" s="4"/>
      <c r="BA3339" s="4"/>
      <c r="BB3339" s="8"/>
      <c r="BC3339" s="3"/>
      <c r="BD3339" s="3"/>
      <c r="BF3339" s="5"/>
      <c r="BG3339" s="5"/>
      <c r="BH3339" s="5"/>
      <c r="BI3339" s="5"/>
      <c r="BJ3339" s="5"/>
      <c r="BK3339" s="3"/>
      <c r="BM3339" s="7"/>
      <c r="BN3339" s="3"/>
      <c r="BO3339" s="3"/>
      <c r="BQ3339" s="7"/>
      <c r="BR3339" s="3"/>
      <c r="BS3339" s="3"/>
      <c r="BV3339" s="4"/>
      <c r="BW3339" s="3"/>
      <c r="BX3339" s="3"/>
      <c r="BY3339" s="3"/>
      <c r="BZ3339" s="3"/>
      <c r="CA3339" s="3"/>
      <c r="CB3339" s="3"/>
      <c r="CC3339" s="3"/>
      <c r="CD3339" s="4"/>
      <c r="CE3339" s="4"/>
      <c r="CF3339" s="3"/>
      <c r="CG3339" s="3"/>
      <c r="CH3339" s="3"/>
      <c r="CI3339" s="3"/>
      <c r="CJ3339" s="3"/>
      <c r="CK3339" s="2"/>
      <c r="CL3339" s="2"/>
      <c r="CM3339" s="4"/>
      <c r="CN3339" s="4"/>
      <c r="CO3339" s="3"/>
      <c r="CP3339" s="4"/>
      <c r="CQ3339" s="3"/>
      <c r="CS3339" s="4"/>
      <c r="CT3339" s="3"/>
      <c r="CU3339" s="3"/>
    </row>
    <row r="3340" spans="1:99" ht="20.100000000000001" customHeight="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Y3340" s="4"/>
      <c r="Z3340" s="5"/>
      <c r="AB3340" s="6"/>
      <c r="AC3340" s="3"/>
      <c r="AD3340" s="3"/>
      <c r="AE3340" s="3"/>
      <c r="AF3340" s="3"/>
      <c r="AG3340" s="4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X3340" s="4"/>
      <c r="AZ3340" s="4"/>
      <c r="BA3340" s="4"/>
      <c r="BB3340" s="8"/>
      <c r="BC3340" s="3"/>
      <c r="BD3340" s="3"/>
      <c r="BF3340" s="5"/>
      <c r="BG3340" s="5"/>
      <c r="BH3340" s="5"/>
      <c r="BI3340" s="5"/>
      <c r="BJ3340" s="5"/>
      <c r="BK3340" s="3"/>
      <c r="BM3340" s="7"/>
      <c r="BN3340" s="3"/>
      <c r="BO3340" s="3"/>
      <c r="BQ3340" s="7"/>
      <c r="BR3340" s="3"/>
      <c r="BS3340" s="3"/>
      <c r="BV3340" s="4"/>
      <c r="BW3340" s="3"/>
      <c r="BX3340" s="3"/>
      <c r="BY3340" s="3"/>
      <c r="BZ3340" s="3"/>
      <c r="CA3340" s="3"/>
      <c r="CB3340" s="3"/>
      <c r="CC3340" s="3"/>
      <c r="CD3340" s="4"/>
      <c r="CE3340" s="4"/>
      <c r="CF3340" s="3"/>
      <c r="CG3340" s="3"/>
      <c r="CH3340" s="3"/>
      <c r="CI3340" s="3"/>
      <c r="CJ3340" s="3"/>
      <c r="CK3340" s="2"/>
      <c r="CL3340" s="2"/>
      <c r="CM3340" s="4"/>
      <c r="CN3340" s="4"/>
      <c r="CO3340" s="3"/>
      <c r="CP3340" s="4"/>
      <c r="CQ3340" s="3"/>
      <c r="CS3340" s="4"/>
      <c r="CT3340" s="3"/>
      <c r="CU3340" s="3"/>
    </row>
    <row r="3341" spans="1:99" ht="20.100000000000001" customHeight="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Y3341" s="4"/>
      <c r="Z3341" s="5"/>
      <c r="AB3341" s="6"/>
      <c r="AC3341" s="3"/>
      <c r="AD3341" s="3"/>
      <c r="AE3341" s="3"/>
      <c r="AF3341" s="3"/>
      <c r="AG3341" s="4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X3341" s="4"/>
      <c r="AZ3341" s="4"/>
      <c r="BA3341" s="4"/>
      <c r="BB3341" s="8"/>
      <c r="BC3341" s="3"/>
      <c r="BD3341" s="3"/>
      <c r="BF3341" s="5"/>
      <c r="BG3341" s="5"/>
      <c r="BH3341" s="5"/>
      <c r="BI3341" s="5"/>
      <c r="BJ3341" s="5"/>
      <c r="BK3341" s="3"/>
      <c r="BM3341" s="7"/>
      <c r="BN3341" s="3"/>
      <c r="BO3341" s="3"/>
      <c r="BQ3341" s="7"/>
      <c r="BR3341" s="3"/>
      <c r="BS3341" s="3"/>
      <c r="BV3341" s="4"/>
      <c r="BW3341" s="3"/>
      <c r="BX3341" s="3"/>
      <c r="BY3341" s="3"/>
      <c r="BZ3341" s="3"/>
      <c r="CA3341" s="3"/>
      <c r="CB3341" s="3"/>
      <c r="CC3341" s="3"/>
      <c r="CD3341" s="4"/>
      <c r="CE3341" s="4"/>
      <c r="CF3341" s="3"/>
      <c r="CG3341" s="3"/>
      <c r="CH3341" s="3"/>
      <c r="CI3341" s="3"/>
      <c r="CJ3341" s="3"/>
      <c r="CK3341" s="2"/>
      <c r="CL3341" s="2"/>
      <c r="CM3341" s="4"/>
      <c r="CN3341" s="4"/>
      <c r="CO3341" s="3"/>
      <c r="CP3341" s="4"/>
      <c r="CQ3341" s="3"/>
      <c r="CS3341" s="4"/>
      <c r="CT3341" s="3"/>
      <c r="CU3341" s="3"/>
    </row>
    <row r="3342" spans="1:99" ht="20.100000000000001" customHeight="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Y3342" s="4"/>
      <c r="Z3342" s="5"/>
      <c r="AB3342" s="6"/>
      <c r="AC3342" s="3"/>
      <c r="AD3342" s="3"/>
      <c r="AE3342" s="3"/>
      <c r="AF3342" s="3"/>
      <c r="AG3342" s="4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X3342" s="4"/>
      <c r="AZ3342" s="4"/>
      <c r="BA3342" s="4"/>
      <c r="BB3342" s="8"/>
      <c r="BC3342" s="3"/>
      <c r="BD3342" s="3"/>
      <c r="BF3342" s="5"/>
      <c r="BG3342" s="5"/>
      <c r="BH3342" s="5"/>
      <c r="BI3342" s="5"/>
      <c r="BJ3342" s="5"/>
      <c r="BK3342" s="3"/>
      <c r="BM3342" s="7"/>
      <c r="BN3342" s="3"/>
      <c r="BO3342" s="3"/>
      <c r="BQ3342" s="7"/>
      <c r="BR3342" s="3"/>
      <c r="BS3342" s="3"/>
      <c r="BV3342" s="4"/>
      <c r="BW3342" s="3"/>
      <c r="BX3342" s="3"/>
      <c r="BY3342" s="3"/>
      <c r="BZ3342" s="3"/>
      <c r="CA3342" s="3"/>
      <c r="CB3342" s="3"/>
      <c r="CC3342" s="3"/>
      <c r="CD3342" s="4"/>
      <c r="CE3342" s="4"/>
      <c r="CF3342" s="3"/>
      <c r="CG3342" s="3"/>
      <c r="CH3342" s="3"/>
      <c r="CI3342" s="3"/>
      <c r="CJ3342" s="3"/>
      <c r="CK3342" s="2"/>
      <c r="CL3342" s="2"/>
      <c r="CM3342" s="4"/>
      <c r="CN3342" s="4"/>
      <c r="CO3342" s="3"/>
      <c r="CP3342" s="4"/>
      <c r="CQ3342" s="3"/>
      <c r="CS3342" s="4"/>
      <c r="CT3342" s="3"/>
      <c r="CU3342" s="3"/>
    </row>
    <row r="3343" spans="1:99" ht="20.100000000000001" customHeight="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Y3343" s="4"/>
      <c r="Z3343" s="5"/>
      <c r="AB3343" s="6"/>
      <c r="AC3343" s="3"/>
      <c r="AD3343" s="3"/>
      <c r="AE3343" s="3"/>
      <c r="AF3343" s="3"/>
      <c r="AG3343" s="4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X3343" s="4"/>
      <c r="AZ3343" s="4"/>
      <c r="BA3343" s="4"/>
      <c r="BB3343" s="8"/>
      <c r="BC3343" s="3"/>
      <c r="BD3343" s="3"/>
      <c r="BF3343" s="5"/>
      <c r="BG3343" s="5"/>
      <c r="BH3343" s="5"/>
      <c r="BI3343" s="5"/>
      <c r="BJ3343" s="5"/>
      <c r="BK3343" s="3"/>
      <c r="BM3343" s="7"/>
      <c r="BN3343" s="3"/>
      <c r="BO3343" s="3"/>
      <c r="BQ3343" s="7"/>
      <c r="BR3343" s="3"/>
      <c r="BS3343" s="3"/>
      <c r="BV3343" s="4"/>
      <c r="BW3343" s="3"/>
      <c r="BX3343" s="3"/>
      <c r="BY3343" s="3"/>
      <c r="BZ3343" s="3"/>
      <c r="CA3343" s="3"/>
      <c r="CB3343" s="3"/>
      <c r="CC3343" s="3"/>
      <c r="CD3343" s="4"/>
      <c r="CE3343" s="4"/>
      <c r="CF3343" s="3"/>
      <c r="CG3343" s="3"/>
      <c r="CH3343" s="3"/>
      <c r="CI3343" s="3"/>
      <c r="CJ3343" s="3"/>
      <c r="CK3343" s="2"/>
      <c r="CL3343" s="2"/>
      <c r="CM3343" s="4"/>
      <c r="CN3343" s="4"/>
      <c r="CO3343" s="3"/>
      <c r="CP3343" s="4"/>
      <c r="CQ3343" s="3"/>
      <c r="CS3343" s="4"/>
      <c r="CT3343" s="3"/>
      <c r="CU3343" s="3"/>
    </row>
    <row r="3344" spans="1:99" ht="20.100000000000001" customHeight="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Y3344" s="4"/>
      <c r="Z3344" s="5"/>
      <c r="AB3344" s="6"/>
      <c r="AC3344" s="3"/>
      <c r="AD3344" s="3"/>
      <c r="AE3344" s="3"/>
      <c r="AF3344" s="3"/>
      <c r="AG3344" s="4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X3344" s="4"/>
      <c r="AZ3344" s="4"/>
      <c r="BA3344" s="4"/>
      <c r="BB3344" s="8"/>
      <c r="BC3344" s="3"/>
      <c r="BD3344" s="3"/>
      <c r="BF3344" s="5"/>
      <c r="BG3344" s="5"/>
      <c r="BH3344" s="5"/>
      <c r="BI3344" s="5"/>
      <c r="BJ3344" s="5"/>
      <c r="BK3344" s="3"/>
      <c r="BM3344" s="7"/>
      <c r="BN3344" s="3"/>
      <c r="BO3344" s="3"/>
      <c r="BQ3344" s="7"/>
      <c r="BR3344" s="3"/>
      <c r="BS3344" s="3"/>
      <c r="BV3344" s="4"/>
      <c r="BW3344" s="3"/>
      <c r="BX3344" s="3"/>
      <c r="BY3344" s="3"/>
      <c r="BZ3344" s="3"/>
      <c r="CA3344" s="3"/>
      <c r="CB3344" s="3"/>
      <c r="CC3344" s="3"/>
      <c r="CD3344" s="4"/>
      <c r="CE3344" s="4"/>
      <c r="CF3344" s="3"/>
      <c r="CG3344" s="3"/>
      <c r="CH3344" s="3"/>
      <c r="CI3344" s="3"/>
      <c r="CJ3344" s="3"/>
      <c r="CK3344" s="2"/>
      <c r="CL3344" s="2"/>
      <c r="CM3344" s="4"/>
      <c r="CN3344" s="4"/>
      <c r="CO3344" s="3"/>
      <c r="CP3344" s="4"/>
      <c r="CQ3344" s="3"/>
      <c r="CS3344" s="4"/>
      <c r="CT3344" s="3"/>
      <c r="CU3344" s="3"/>
    </row>
    <row r="3345" spans="1:99" ht="20.100000000000001" customHeight="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Y3345" s="4"/>
      <c r="Z3345" s="5"/>
      <c r="AB3345" s="6"/>
      <c r="AC3345" s="3"/>
      <c r="AD3345" s="3"/>
      <c r="AE3345" s="3"/>
      <c r="AF3345" s="3"/>
      <c r="AG3345" s="4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X3345" s="4"/>
      <c r="AZ3345" s="4"/>
      <c r="BA3345" s="4"/>
      <c r="BB3345" s="8"/>
      <c r="BC3345" s="3"/>
      <c r="BD3345" s="3"/>
      <c r="BF3345" s="5"/>
      <c r="BG3345" s="5"/>
      <c r="BH3345" s="5"/>
      <c r="BI3345" s="5"/>
      <c r="BJ3345" s="5"/>
      <c r="BK3345" s="3"/>
      <c r="BM3345" s="7"/>
      <c r="BN3345" s="3"/>
      <c r="BO3345" s="3"/>
      <c r="BQ3345" s="7"/>
      <c r="BR3345" s="3"/>
      <c r="BS3345" s="3"/>
      <c r="BV3345" s="4"/>
      <c r="BW3345" s="3"/>
      <c r="BX3345" s="3"/>
      <c r="BY3345" s="3"/>
      <c r="BZ3345" s="3"/>
      <c r="CA3345" s="3"/>
      <c r="CB3345" s="3"/>
      <c r="CC3345" s="3"/>
      <c r="CD3345" s="4"/>
      <c r="CE3345" s="4"/>
      <c r="CF3345" s="3"/>
      <c r="CG3345" s="3"/>
      <c r="CH3345" s="3"/>
      <c r="CI3345" s="3"/>
      <c r="CJ3345" s="3"/>
      <c r="CK3345" s="2"/>
      <c r="CL3345" s="2"/>
      <c r="CM3345" s="4"/>
      <c r="CN3345" s="4"/>
      <c r="CO3345" s="3"/>
      <c r="CP3345" s="4"/>
      <c r="CQ3345" s="3"/>
      <c r="CS3345" s="4"/>
      <c r="CT3345" s="3"/>
      <c r="CU3345" s="3"/>
    </row>
    <row r="3346" spans="1:99" ht="20.100000000000001" customHeight="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Y3346" s="4"/>
      <c r="Z3346" s="5"/>
      <c r="AB3346" s="6"/>
      <c r="AC3346" s="3"/>
      <c r="AD3346" s="3"/>
      <c r="AE3346" s="3"/>
      <c r="AF3346" s="3"/>
      <c r="AG3346" s="4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X3346" s="4"/>
      <c r="AZ3346" s="4"/>
      <c r="BA3346" s="4"/>
      <c r="BB3346" s="8"/>
      <c r="BC3346" s="3"/>
      <c r="BD3346" s="3"/>
      <c r="BF3346" s="5"/>
      <c r="BG3346" s="5"/>
      <c r="BH3346" s="5"/>
      <c r="BI3346" s="5"/>
      <c r="BJ3346" s="5"/>
      <c r="BK3346" s="3"/>
      <c r="BM3346" s="7"/>
      <c r="BN3346" s="3"/>
      <c r="BO3346" s="3"/>
      <c r="BQ3346" s="7"/>
      <c r="BR3346" s="3"/>
      <c r="BS3346" s="3"/>
      <c r="BV3346" s="4"/>
      <c r="BW3346" s="3"/>
      <c r="BX3346" s="3"/>
      <c r="BY3346" s="3"/>
      <c r="BZ3346" s="3"/>
      <c r="CA3346" s="3"/>
      <c r="CB3346" s="3"/>
      <c r="CC3346" s="3"/>
      <c r="CD3346" s="4"/>
      <c r="CE3346" s="4"/>
      <c r="CF3346" s="3"/>
      <c r="CG3346" s="3"/>
      <c r="CH3346" s="3"/>
      <c r="CI3346" s="3"/>
      <c r="CJ3346" s="3"/>
      <c r="CK3346" s="2"/>
      <c r="CL3346" s="2"/>
      <c r="CM3346" s="4"/>
      <c r="CN3346" s="4"/>
      <c r="CO3346" s="3"/>
      <c r="CP3346" s="4"/>
      <c r="CQ3346" s="3"/>
      <c r="CS3346" s="4"/>
      <c r="CT3346" s="3"/>
      <c r="CU3346" s="3"/>
    </row>
    <row r="3347" spans="1:99" ht="20.100000000000001" customHeight="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Y3347" s="4"/>
      <c r="Z3347" s="5"/>
      <c r="AB3347" s="6"/>
      <c r="AC3347" s="3"/>
      <c r="AD3347" s="3"/>
      <c r="AE3347" s="3"/>
      <c r="AF3347" s="3"/>
      <c r="AG3347" s="4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X3347" s="4"/>
      <c r="AZ3347" s="4"/>
      <c r="BA3347" s="4"/>
      <c r="BB3347" s="8"/>
      <c r="BC3347" s="3"/>
      <c r="BD3347" s="3"/>
      <c r="BF3347" s="5"/>
      <c r="BG3347" s="5"/>
      <c r="BH3347" s="5"/>
      <c r="BI3347" s="5"/>
      <c r="BJ3347" s="5"/>
      <c r="BK3347" s="3"/>
      <c r="BM3347" s="7"/>
      <c r="BN3347" s="3"/>
      <c r="BO3347" s="3"/>
      <c r="BQ3347" s="7"/>
      <c r="BR3347" s="3"/>
      <c r="BS3347" s="3"/>
      <c r="BV3347" s="4"/>
      <c r="BW3347" s="3"/>
      <c r="BX3347" s="3"/>
      <c r="BY3347" s="3"/>
      <c r="BZ3347" s="3"/>
      <c r="CA3347" s="3"/>
      <c r="CB3347" s="3"/>
      <c r="CC3347" s="3"/>
      <c r="CD3347" s="4"/>
      <c r="CE3347" s="4"/>
      <c r="CF3347" s="3"/>
      <c r="CG3347" s="3"/>
      <c r="CH3347" s="3"/>
      <c r="CI3347" s="3"/>
      <c r="CJ3347" s="3"/>
      <c r="CK3347" s="2"/>
      <c r="CL3347" s="2"/>
      <c r="CM3347" s="4"/>
      <c r="CN3347" s="4"/>
      <c r="CO3347" s="3"/>
      <c r="CP3347" s="4"/>
      <c r="CQ3347" s="3"/>
      <c r="CS3347" s="4"/>
      <c r="CT3347" s="3"/>
      <c r="CU3347" s="3"/>
    </row>
    <row r="3348" spans="1:99" ht="20.100000000000001" customHeight="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Y3348" s="4"/>
      <c r="Z3348" s="5"/>
      <c r="AB3348" s="6"/>
      <c r="AC3348" s="3"/>
      <c r="AD3348" s="3"/>
      <c r="AE3348" s="3"/>
      <c r="AF3348" s="3"/>
      <c r="AG3348" s="4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X3348" s="4"/>
      <c r="AZ3348" s="4"/>
      <c r="BA3348" s="4"/>
      <c r="BB3348" s="8"/>
      <c r="BC3348" s="3"/>
      <c r="BD3348" s="3"/>
      <c r="BF3348" s="5"/>
      <c r="BG3348" s="5"/>
      <c r="BH3348" s="5"/>
      <c r="BI3348" s="5"/>
      <c r="BJ3348" s="5"/>
      <c r="BK3348" s="3"/>
      <c r="BM3348" s="7"/>
      <c r="BN3348" s="3"/>
      <c r="BO3348" s="3"/>
      <c r="BQ3348" s="7"/>
      <c r="BR3348" s="3"/>
      <c r="BS3348" s="3"/>
      <c r="BV3348" s="4"/>
      <c r="BW3348" s="3"/>
      <c r="BX3348" s="3"/>
      <c r="BY3348" s="3"/>
      <c r="BZ3348" s="3"/>
      <c r="CA3348" s="3"/>
      <c r="CB3348" s="3"/>
      <c r="CC3348" s="3"/>
      <c r="CD3348" s="4"/>
      <c r="CE3348" s="4"/>
      <c r="CF3348" s="3"/>
      <c r="CG3348" s="3"/>
      <c r="CH3348" s="3"/>
      <c r="CI3348" s="3"/>
      <c r="CJ3348" s="3"/>
      <c r="CK3348" s="2"/>
      <c r="CL3348" s="2"/>
      <c r="CM3348" s="4"/>
      <c r="CN3348" s="4"/>
      <c r="CO3348" s="3"/>
      <c r="CP3348" s="4"/>
      <c r="CQ3348" s="3"/>
      <c r="CS3348" s="4"/>
      <c r="CT3348" s="3"/>
      <c r="CU3348" s="3"/>
    </row>
    <row r="3349" spans="1:99" ht="20.100000000000001" customHeight="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Y3349" s="4"/>
      <c r="Z3349" s="5"/>
      <c r="AB3349" s="6"/>
      <c r="AC3349" s="3"/>
      <c r="AD3349" s="3"/>
      <c r="AE3349" s="3"/>
      <c r="AF3349" s="3"/>
      <c r="AG3349" s="4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X3349" s="4"/>
      <c r="AZ3349" s="4"/>
      <c r="BA3349" s="4"/>
      <c r="BB3349" s="8"/>
      <c r="BC3349" s="3"/>
      <c r="BD3349" s="3"/>
      <c r="BF3349" s="5"/>
      <c r="BG3349" s="5"/>
      <c r="BH3349" s="5"/>
      <c r="BI3349" s="5"/>
      <c r="BJ3349" s="5"/>
      <c r="BK3349" s="3"/>
      <c r="BM3349" s="7"/>
      <c r="BN3349" s="3"/>
      <c r="BO3349" s="3"/>
      <c r="BQ3349" s="7"/>
      <c r="BR3349" s="3"/>
      <c r="BS3349" s="3"/>
      <c r="BV3349" s="4"/>
      <c r="BW3349" s="3"/>
      <c r="BX3349" s="3"/>
      <c r="BY3349" s="3"/>
      <c r="BZ3349" s="3"/>
      <c r="CA3349" s="3"/>
      <c r="CB3349" s="3"/>
      <c r="CC3349" s="3"/>
      <c r="CD3349" s="4"/>
      <c r="CE3349" s="4"/>
      <c r="CF3349" s="3"/>
      <c r="CG3349" s="3"/>
      <c r="CH3349" s="3"/>
      <c r="CI3349" s="3"/>
      <c r="CJ3349" s="3"/>
      <c r="CK3349" s="2"/>
      <c r="CL3349" s="2"/>
      <c r="CM3349" s="4"/>
      <c r="CN3349" s="4"/>
      <c r="CO3349" s="3"/>
      <c r="CP3349" s="4"/>
      <c r="CQ3349" s="3"/>
      <c r="CS3349" s="4"/>
      <c r="CT3349" s="3"/>
      <c r="CU3349" s="3"/>
    </row>
    <row r="3350" spans="1:99" ht="20.100000000000001" customHeight="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Y3350" s="4"/>
      <c r="Z3350" s="5"/>
      <c r="AB3350" s="6"/>
      <c r="AC3350" s="3"/>
      <c r="AD3350" s="3"/>
      <c r="AE3350" s="3"/>
      <c r="AF3350" s="3"/>
      <c r="AG3350" s="4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X3350" s="4"/>
      <c r="AZ3350" s="4"/>
      <c r="BA3350" s="4"/>
      <c r="BB3350" s="8"/>
      <c r="BC3350" s="3"/>
      <c r="BD3350" s="3"/>
      <c r="BF3350" s="5"/>
      <c r="BG3350" s="5"/>
      <c r="BH3350" s="5"/>
      <c r="BI3350" s="5"/>
      <c r="BJ3350" s="5"/>
      <c r="BK3350" s="3"/>
      <c r="BM3350" s="7"/>
      <c r="BN3350" s="3"/>
      <c r="BO3350" s="3"/>
      <c r="BQ3350" s="7"/>
      <c r="BR3350" s="3"/>
      <c r="BS3350" s="3"/>
      <c r="BV3350" s="4"/>
      <c r="BW3350" s="3"/>
      <c r="BX3350" s="3"/>
      <c r="BY3350" s="3"/>
      <c r="BZ3350" s="3"/>
      <c r="CA3350" s="3"/>
      <c r="CB3350" s="3"/>
      <c r="CC3350" s="3"/>
      <c r="CD3350" s="4"/>
      <c r="CE3350" s="4"/>
      <c r="CF3350" s="3"/>
      <c r="CG3350" s="3"/>
      <c r="CH3350" s="3"/>
      <c r="CI3350" s="3"/>
      <c r="CJ3350" s="3"/>
      <c r="CK3350" s="2"/>
      <c r="CL3350" s="2"/>
      <c r="CM3350" s="4"/>
      <c r="CN3350" s="4"/>
      <c r="CO3350" s="3"/>
      <c r="CP3350" s="4"/>
      <c r="CQ3350" s="3"/>
      <c r="CS3350" s="4"/>
      <c r="CT3350" s="3"/>
      <c r="CU3350" s="3"/>
    </row>
    <row r="3351" spans="1:99" ht="20.100000000000001" customHeight="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Y3351" s="4"/>
      <c r="Z3351" s="5"/>
      <c r="AB3351" s="6"/>
      <c r="AC3351" s="3"/>
      <c r="AD3351" s="3"/>
      <c r="AE3351" s="3"/>
      <c r="AF3351" s="3"/>
      <c r="AG3351" s="4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X3351" s="4"/>
      <c r="AZ3351" s="4"/>
      <c r="BA3351" s="4"/>
      <c r="BB3351" s="8"/>
      <c r="BC3351" s="3"/>
      <c r="BD3351" s="3"/>
      <c r="BF3351" s="5"/>
      <c r="BG3351" s="5"/>
      <c r="BH3351" s="5"/>
      <c r="BI3351" s="5"/>
      <c r="BJ3351" s="5"/>
      <c r="BK3351" s="3"/>
      <c r="BM3351" s="7"/>
      <c r="BN3351" s="3"/>
      <c r="BO3351" s="3"/>
      <c r="BQ3351" s="7"/>
      <c r="BR3351" s="3"/>
      <c r="BS3351" s="3"/>
      <c r="BV3351" s="4"/>
      <c r="BW3351" s="3"/>
      <c r="BX3351" s="3"/>
      <c r="BY3351" s="3"/>
      <c r="BZ3351" s="3"/>
      <c r="CA3351" s="3"/>
      <c r="CB3351" s="3"/>
      <c r="CC3351" s="3"/>
      <c r="CD3351" s="4"/>
      <c r="CE3351" s="4"/>
      <c r="CF3351" s="3"/>
      <c r="CG3351" s="3"/>
      <c r="CH3351" s="3"/>
      <c r="CI3351" s="3"/>
      <c r="CJ3351" s="3"/>
      <c r="CK3351" s="2"/>
      <c r="CL3351" s="2"/>
      <c r="CM3351" s="4"/>
      <c r="CN3351" s="4"/>
      <c r="CO3351" s="3"/>
      <c r="CP3351" s="4"/>
      <c r="CQ3351" s="3"/>
      <c r="CS3351" s="4"/>
      <c r="CT3351" s="3"/>
      <c r="CU3351" s="3"/>
    </row>
    <row r="3352" spans="1:99" ht="20.100000000000001" customHeight="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Y3352" s="4"/>
      <c r="Z3352" s="5"/>
      <c r="AB3352" s="6"/>
      <c r="AC3352" s="3"/>
      <c r="AD3352" s="3"/>
      <c r="AE3352" s="3"/>
      <c r="AF3352" s="3"/>
      <c r="AG3352" s="4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X3352" s="4"/>
      <c r="AZ3352" s="4"/>
      <c r="BA3352" s="4"/>
      <c r="BB3352" s="8"/>
      <c r="BC3352" s="3"/>
      <c r="BD3352" s="3"/>
      <c r="BF3352" s="5"/>
      <c r="BG3352" s="5"/>
      <c r="BH3352" s="5"/>
      <c r="BI3352" s="5"/>
      <c r="BJ3352" s="5"/>
      <c r="BK3352" s="3"/>
      <c r="BM3352" s="7"/>
      <c r="BN3352" s="3"/>
      <c r="BO3352" s="3"/>
      <c r="BQ3352" s="7"/>
      <c r="BR3352" s="3"/>
      <c r="BS3352" s="3"/>
      <c r="BV3352" s="4"/>
      <c r="BW3352" s="3"/>
      <c r="BX3352" s="3"/>
      <c r="BY3352" s="3"/>
      <c r="BZ3352" s="3"/>
      <c r="CA3352" s="3"/>
      <c r="CB3352" s="3"/>
      <c r="CC3352" s="3"/>
      <c r="CD3352" s="4"/>
      <c r="CE3352" s="4"/>
      <c r="CF3352" s="3"/>
      <c r="CG3352" s="3"/>
      <c r="CH3352" s="3"/>
      <c r="CI3352" s="3"/>
      <c r="CJ3352" s="3"/>
      <c r="CK3352" s="2"/>
      <c r="CL3352" s="2"/>
      <c r="CM3352" s="4"/>
      <c r="CN3352" s="4"/>
      <c r="CO3352" s="3"/>
      <c r="CP3352" s="4"/>
      <c r="CQ3352" s="3"/>
      <c r="CS3352" s="4"/>
      <c r="CT3352" s="3"/>
      <c r="CU3352" s="3"/>
    </row>
    <row r="3353" spans="1:99" ht="20.100000000000001" customHeight="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Y3353" s="4"/>
      <c r="Z3353" s="5"/>
      <c r="AB3353" s="6"/>
      <c r="AC3353" s="3"/>
      <c r="AD3353" s="3"/>
      <c r="AE3353" s="3"/>
      <c r="AF3353" s="3"/>
      <c r="AG3353" s="4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X3353" s="4"/>
      <c r="AZ3353" s="4"/>
      <c r="BA3353" s="4"/>
      <c r="BB3353" s="8"/>
      <c r="BC3353" s="3"/>
      <c r="BD3353" s="3"/>
      <c r="BF3353" s="5"/>
      <c r="BG3353" s="5"/>
      <c r="BH3353" s="5"/>
      <c r="BI3353" s="5"/>
      <c r="BJ3353" s="5"/>
      <c r="BK3353" s="3"/>
      <c r="BM3353" s="7"/>
      <c r="BN3353" s="3"/>
      <c r="BO3353" s="3"/>
      <c r="BQ3353" s="7"/>
      <c r="BR3353" s="3"/>
      <c r="BS3353" s="3"/>
      <c r="BV3353" s="4"/>
      <c r="BW3353" s="3"/>
      <c r="BX3353" s="3"/>
      <c r="BY3353" s="3"/>
      <c r="BZ3353" s="3"/>
      <c r="CA3353" s="3"/>
      <c r="CB3353" s="3"/>
      <c r="CC3353" s="3"/>
      <c r="CD3353" s="4"/>
      <c r="CE3353" s="4"/>
      <c r="CF3353" s="3"/>
      <c r="CG3353" s="3"/>
      <c r="CH3353" s="3"/>
      <c r="CI3353" s="3"/>
      <c r="CJ3353" s="3"/>
      <c r="CK3353" s="2"/>
      <c r="CL3353" s="2"/>
      <c r="CM3353" s="4"/>
      <c r="CN3353" s="4"/>
      <c r="CO3353" s="3"/>
      <c r="CP3353" s="4"/>
      <c r="CQ3353" s="3"/>
      <c r="CS3353" s="4"/>
      <c r="CT3353" s="3"/>
      <c r="CU3353" s="3"/>
    </row>
    <row r="3354" spans="1:99" ht="20.100000000000001" customHeight="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Y3354" s="4"/>
      <c r="Z3354" s="5"/>
      <c r="AB3354" s="6"/>
      <c r="AC3354" s="3"/>
      <c r="AD3354" s="3"/>
      <c r="AE3354" s="3"/>
      <c r="AF3354" s="3"/>
      <c r="AG3354" s="4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X3354" s="4"/>
      <c r="AZ3354" s="4"/>
      <c r="BA3354" s="4"/>
      <c r="BB3354" s="8"/>
      <c r="BC3354" s="3"/>
      <c r="BD3354" s="3"/>
      <c r="BF3354" s="5"/>
      <c r="BG3354" s="5"/>
      <c r="BH3354" s="5"/>
      <c r="BI3354" s="5"/>
      <c r="BJ3354" s="5"/>
      <c r="BK3354" s="3"/>
      <c r="BM3354" s="7"/>
      <c r="BN3354" s="3"/>
      <c r="BO3354" s="3"/>
      <c r="BQ3354" s="7"/>
      <c r="BR3354" s="3"/>
      <c r="BS3354" s="3"/>
      <c r="BV3354" s="4"/>
      <c r="BW3354" s="3"/>
      <c r="BX3354" s="3"/>
      <c r="BY3354" s="3"/>
      <c r="BZ3354" s="3"/>
      <c r="CA3354" s="3"/>
      <c r="CB3354" s="3"/>
      <c r="CC3354" s="3"/>
      <c r="CD3354" s="4"/>
      <c r="CE3354" s="4"/>
      <c r="CF3354" s="3"/>
      <c r="CG3354" s="3"/>
      <c r="CH3354" s="3"/>
      <c r="CI3354" s="3"/>
      <c r="CJ3354" s="3"/>
      <c r="CK3354" s="2"/>
      <c r="CL3354" s="2"/>
      <c r="CM3354" s="4"/>
      <c r="CN3354" s="4"/>
      <c r="CO3354" s="3"/>
      <c r="CP3354" s="4"/>
      <c r="CQ3354" s="3"/>
      <c r="CS3354" s="4"/>
      <c r="CT3354" s="3"/>
      <c r="CU3354" s="3"/>
    </row>
    <row r="3355" spans="1:99" ht="20.100000000000001" customHeight="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Y3355" s="4"/>
      <c r="Z3355" s="5"/>
      <c r="AB3355" s="6"/>
      <c r="AC3355" s="3"/>
      <c r="AD3355" s="3"/>
      <c r="AE3355" s="3"/>
      <c r="AF3355" s="3"/>
      <c r="AG3355" s="4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X3355" s="4"/>
      <c r="AZ3355" s="4"/>
      <c r="BA3355" s="4"/>
      <c r="BB3355" s="8"/>
      <c r="BC3355" s="3"/>
      <c r="BD3355" s="3"/>
      <c r="BF3355" s="5"/>
      <c r="BG3355" s="5"/>
      <c r="BH3355" s="5"/>
      <c r="BI3355" s="5"/>
      <c r="BJ3355" s="5"/>
      <c r="BK3355" s="3"/>
      <c r="BM3355" s="7"/>
      <c r="BN3355" s="3"/>
      <c r="BO3355" s="3"/>
      <c r="BQ3355" s="7"/>
      <c r="BR3355" s="3"/>
      <c r="BS3355" s="3"/>
      <c r="BV3355" s="4"/>
      <c r="BW3355" s="3"/>
      <c r="BX3355" s="3"/>
      <c r="BY3355" s="3"/>
      <c r="BZ3355" s="3"/>
      <c r="CA3355" s="3"/>
      <c r="CB3355" s="3"/>
      <c r="CC3355" s="3"/>
      <c r="CD3355" s="4"/>
      <c r="CE3355" s="4"/>
      <c r="CF3355" s="3"/>
      <c r="CG3355" s="3"/>
      <c r="CH3355" s="3"/>
      <c r="CI3355" s="3"/>
      <c r="CJ3355" s="3"/>
      <c r="CK3355" s="2"/>
      <c r="CL3355" s="2"/>
      <c r="CM3355" s="4"/>
      <c r="CN3355" s="4"/>
      <c r="CO3355" s="3"/>
      <c r="CP3355" s="4"/>
      <c r="CQ3355" s="3"/>
      <c r="CS3355" s="4"/>
      <c r="CT3355" s="3"/>
      <c r="CU3355" s="3"/>
    </row>
    <row r="3356" spans="1:99" ht="20.100000000000001" customHeight="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Y3356" s="4"/>
      <c r="Z3356" s="5"/>
      <c r="AB3356" s="6"/>
      <c r="AC3356" s="3"/>
      <c r="AD3356" s="3"/>
      <c r="AE3356" s="3"/>
      <c r="AF3356" s="3"/>
      <c r="AG3356" s="4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X3356" s="4"/>
      <c r="AZ3356" s="4"/>
      <c r="BA3356" s="4"/>
      <c r="BB3356" s="8"/>
      <c r="BC3356" s="3"/>
      <c r="BD3356" s="3"/>
      <c r="BF3356" s="5"/>
      <c r="BG3356" s="5"/>
      <c r="BH3356" s="5"/>
      <c r="BI3356" s="5"/>
      <c r="BJ3356" s="5"/>
      <c r="BK3356" s="3"/>
      <c r="BM3356" s="7"/>
      <c r="BN3356" s="3"/>
      <c r="BO3356" s="3"/>
      <c r="BQ3356" s="7"/>
      <c r="BR3356" s="3"/>
      <c r="BS3356" s="3"/>
      <c r="BV3356" s="4"/>
      <c r="BW3356" s="3"/>
      <c r="BX3356" s="3"/>
      <c r="BY3356" s="3"/>
      <c r="BZ3356" s="3"/>
      <c r="CA3356" s="3"/>
      <c r="CB3356" s="3"/>
      <c r="CC3356" s="3"/>
      <c r="CD3356" s="4"/>
      <c r="CE3356" s="4"/>
      <c r="CF3356" s="3"/>
      <c r="CG3356" s="3"/>
      <c r="CH3356" s="3"/>
      <c r="CI3356" s="3"/>
      <c r="CJ3356" s="3"/>
      <c r="CK3356" s="2"/>
      <c r="CL3356" s="2"/>
      <c r="CM3356" s="4"/>
      <c r="CN3356" s="4"/>
      <c r="CO3356" s="3"/>
      <c r="CP3356" s="4"/>
      <c r="CQ3356" s="3"/>
      <c r="CS3356" s="4"/>
      <c r="CT3356" s="3"/>
      <c r="CU3356" s="3"/>
    </row>
    <row r="3357" spans="1:99" ht="20.100000000000001" customHeight="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Y3357" s="4"/>
      <c r="Z3357" s="5"/>
      <c r="AB3357" s="6"/>
      <c r="AC3357" s="3"/>
      <c r="AD3357" s="3"/>
      <c r="AE3357" s="3"/>
      <c r="AF3357" s="3"/>
      <c r="AG3357" s="4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X3357" s="4"/>
      <c r="AZ3357" s="4"/>
      <c r="BA3357" s="4"/>
      <c r="BB3357" s="8"/>
      <c r="BC3357" s="3"/>
      <c r="BD3357" s="3"/>
      <c r="BF3357" s="5"/>
      <c r="BG3357" s="5"/>
      <c r="BH3357" s="5"/>
      <c r="BI3357" s="5"/>
      <c r="BJ3357" s="5"/>
      <c r="BK3357" s="3"/>
      <c r="BM3357" s="7"/>
      <c r="BN3357" s="3"/>
      <c r="BO3357" s="3"/>
      <c r="BQ3357" s="7"/>
      <c r="BR3357" s="3"/>
      <c r="BS3357" s="3"/>
      <c r="BV3357" s="4"/>
      <c r="BW3357" s="3"/>
      <c r="BX3357" s="3"/>
      <c r="BY3357" s="3"/>
      <c r="BZ3357" s="3"/>
      <c r="CA3357" s="3"/>
      <c r="CB3357" s="3"/>
      <c r="CC3357" s="3"/>
      <c r="CD3357" s="4"/>
      <c r="CE3357" s="4"/>
      <c r="CF3357" s="3"/>
      <c r="CG3357" s="3"/>
      <c r="CH3357" s="3"/>
      <c r="CI3357" s="3"/>
      <c r="CJ3357" s="3"/>
      <c r="CK3357" s="2"/>
      <c r="CL3357" s="2"/>
      <c r="CM3357" s="4"/>
      <c r="CN3357" s="4"/>
      <c r="CO3357" s="3"/>
      <c r="CP3357" s="4"/>
      <c r="CQ3357" s="3"/>
      <c r="CS3357" s="4"/>
      <c r="CT3357" s="3"/>
      <c r="CU3357" s="3"/>
    </row>
    <row r="3358" spans="1:99" ht="20.100000000000001" customHeight="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Y3358" s="4"/>
      <c r="Z3358" s="5"/>
      <c r="AB3358" s="6"/>
      <c r="AC3358" s="3"/>
      <c r="AD3358" s="3"/>
      <c r="AE3358" s="3"/>
      <c r="AF3358" s="3"/>
      <c r="AG3358" s="4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X3358" s="4"/>
      <c r="AZ3358" s="4"/>
      <c r="BA3358" s="4"/>
      <c r="BB3358" s="8"/>
      <c r="BC3358" s="3"/>
      <c r="BD3358" s="3"/>
      <c r="BF3358" s="5"/>
      <c r="BG3358" s="5"/>
      <c r="BH3358" s="5"/>
      <c r="BI3358" s="5"/>
      <c r="BJ3358" s="5"/>
      <c r="BK3358" s="3"/>
      <c r="BM3358" s="7"/>
      <c r="BN3358" s="3"/>
      <c r="BO3358" s="3"/>
      <c r="BQ3358" s="7"/>
      <c r="BR3358" s="3"/>
      <c r="BS3358" s="3"/>
      <c r="BV3358" s="4"/>
      <c r="BW3358" s="3"/>
      <c r="BX3358" s="3"/>
      <c r="BY3358" s="3"/>
      <c r="BZ3358" s="3"/>
      <c r="CA3358" s="3"/>
      <c r="CB3358" s="3"/>
      <c r="CC3358" s="3"/>
      <c r="CD3358" s="4"/>
      <c r="CE3358" s="4"/>
      <c r="CF3358" s="3"/>
      <c r="CG3358" s="3"/>
      <c r="CH3358" s="3"/>
      <c r="CI3358" s="3"/>
      <c r="CJ3358" s="3"/>
      <c r="CK3358" s="2"/>
      <c r="CL3358" s="2"/>
      <c r="CM3358" s="4"/>
      <c r="CN3358" s="4"/>
      <c r="CO3358" s="3"/>
      <c r="CP3358" s="4"/>
      <c r="CQ3358" s="3"/>
      <c r="CS3358" s="4"/>
      <c r="CT3358" s="3"/>
      <c r="CU3358" s="3"/>
    </row>
    <row r="3359" spans="1:99" ht="20.100000000000001" customHeight="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Y3359" s="4"/>
      <c r="Z3359" s="5"/>
      <c r="AB3359" s="6"/>
      <c r="AC3359" s="3"/>
      <c r="AD3359" s="3"/>
      <c r="AE3359" s="3"/>
      <c r="AF3359" s="3"/>
      <c r="AG3359" s="4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X3359" s="4"/>
      <c r="AZ3359" s="4"/>
      <c r="BA3359" s="4"/>
      <c r="BB3359" s="8"/>
      <c r="BC3359" s="3"/>
      <c r="BD3359" s="3"/>
      <c r="BF3359" s="5"/>
      <c r="BG3359" s="5"/>
      <c r="BH3359" s="5"/>
      <c r="BI3359" s="5"/>
      <c r="BJ3359" s="5"/>
      <c r="BK3359" s="3"/>
      <c r="BM3359" s="7"/>
      <c r="BN3359" s="3"/>
      <c r="BO3359" s="3"/>
      <c r="BQ3359" s="7"/>
      <c r="BR3359" s="3"/>
      <c r="BS3359" s="3"/>
      <c r="BV3359" s="4"/>
      <c r="BW3359" s="3"/>
      <c r="BX3359" s="3"/>
      <c r="BY3359" s="3"/>
      <c r="BZ3359" s="3"/>
      <c r="CA3359" s="3"/>
      <c r="CB3359" s="3"/>
      <c r="CC3359" s="3"/>
      <c r="CD3359" s="4"/>
      <c r="CE3359" s="4"/>
      <c r="CF3359" s="3"/>
      <c r="CG3359" s="3"/>
      <c r="CH3359" s="3"/>
      <c r="CI3359" s="3"/>
      <c r="CJ3359" s="3"/>
      <c r="CK3359" s="2"/>
      <c r="CL3359" s="2"/>
      <c r="CM3359" s="4"/>
      <c r="CN3359" s="4"/>
      <c r="CO3359" s="3"/>
      <c r="CP3359" s="4"/>
      <c r="CQ3359" s="3"/>
      <c r="CS3359" s="4"/>
      <c r="CT3359" s="3"/>
      <c r="CU3359" s="3"/>
    </row>
    <row r="3360" spans="1:99" ht="20.100000000000001" customHeight="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Y3360" s="4"/>
      <c r="Z3360" s="5"/>
      <c r="AB3360" s="6"/>
      <c r="AC3360" s="3"/>
      <c r="AD3360" s="3"/>
      <c r="AE3360" s="3"/>
      <c r="AF3360" s="3"/>
      <c r="AG3360" s="4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X3360" s="4"/>
      <c r="AZ3360" s="4"/>
      <c r="BA3360" s="4"/>
      <c r="BB3360" s="8"/>
      <c r="BC3360" s="3"/>
      <c r="BD3360" s="3"/>
      <c r="BF3360" s="5"/>
      <c r="BG3360" s="5"/>
      <c r="BH3360" s="5"/>
      <c r="BI3360" s="5"/>
      <c r="BJ3360" s="5"/>
      <c r="BK3360" s="3"/>
      <c r="BM3360" s="7"/>
      <c r="BN3360" s="3"/>
      <c r="BO3360" s="3"/>
      <c r="BQ3360" s="7"/>
      <c r="BR3360" s="3"/>
      <c r="BS3360" s="3"/>
      <c r="BV3360" s="4"/>
      <c r="BW3360" s="3"/>
      <c r="BX3360" s="3"/>
      <c r="BY3360" s="3"/>
      <c r="BZ3360" s="3"/>
      <c r="CA3360" s="3"/>
      <c r="CB3360" s="3"/>
      <c r="CC3360" s="3"/>
      <c r="CD3360" s="4"/>
      <c r="CE3360" s="4"/>
      <c r="CF3360" s="3"/>
      <c r="CG3360" s="3"/>
      <c r="CH3360" s="3"/>
      <c r="CI3360" s="3"/>
      <c r="CJ3360" s="3"/>
      <c r="CK3360" s="2"/>
      <c r="CL3360" s="2"/>
      <c r="CM3360" s="4"/>
      <c r="CN3360" s="4"/>
      <c r="CO3360" s="3"/>
      <c r="CP3360" s="4"/>
      <c r="CQ3360" s="3"/>
      <c r="CS3360" s="4"/>
      <c r="CT3360" s="3"/>
      <c r="CU3360" s="3"/>
    </row>
    <row r="3361" spans="1:99" ht="20.100000000000001" customHeight="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Y3361" s="4"/>
      <c r="Z3361" s="5"/>
      <c r="AB3361" s="6"/>
      <c r="AC3361" s="3"/>
      <c r="AD3361" s="3"/>
      <c r="AE3361" s="3"/>
      <c r="AF3361" s="3"/>
      <c r="AG3361" s="4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X3361" s="4"/>
      <c r="AZ3361" s="4"/>
      <c r="BA3361" s="4"/>
      <c r="BB3361" s="8"/>
      <c r="BC3361" s="3"/>
      <c r="BD3361" s="3"/>
      <c r="BF3361" s="5"/>
      <c r="BG3361" s="5"/>
      <c r="BH3361" s="5"/>
      <c r="BI3361" s="5"/>
      <c r="BJ3361" s="5"/>
      <c r="BK3361" s="3"/>
      <c r="BM3361" s="7"/>
      <c r="BN3361" s="3"/>
      <c r="BO3361" s="3"/>
      <c r="BQ3361" s="7"/>
      <c r="BR3361" s="3"/>
      <c r="BS3361" s="3"/>
      <c r="BV3361" s="4"/>
      <c r="BW3361" s="3"/>
      <c r="BX3361" s="3"/>
      <c r="BY3361" s="3"/>
      <c r="BZ3361" s="3"/>
      <c r="CA3361" s="3"/>
      <c r="CB3361" s="3"/>
      <c r="CC3361" s="3"/>
      <c r="CD3361" s="4"/>
      <c r="CE3361" s="4"/>
      <c r="CF3361" s="3"/>
      <c r="CG3361" s="3"/>
      <c r="CH3361" s="3"/>
      <c r="CI3361" s="3"/>
      <c r="CJ3361" s="3"/>
      <c r="CK3361" s="2"/>
      <c r="CL3361" s="2"/>
      <c r="CM3361" s="4"/>
      <c r="CN3361" s="4"/>
      <c r="CO3361" s="3"/>
      <c r="CP3361" s="4"/>
      <c r="CQ3361" s="3"/>
      <c r="CS3361" s="4"/>
      <c r="CT3361" s="3"/>
      <c r="CU3361" s="3"/>
    </row>
    <row r="3362" spans="1:99" ht="20.100000000000001" customHeight="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Y3362" s="4"/>
      <c r="Z3362" s="5"/>
      <c r="AB3362" s="6"/>
      <c r="AC3362" s="3"/>
      <c r="AD3362" s="3"/>
      <c r="AE3362" s="3"/>
      <c r="AF3362" s="3"/>
      <c r="AG3362" s="4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X3362" s="4"/>
      <c r="AZ3362" s="4"/>
      <c r="BA3362" s="4"/>
      <c r="BB3362" s="8"/>
      <c r="BC3362" s="3"/>
      <c r="BD3362" s="3"/>
      <c r="BF3362" s="5"/>
      <c r="BG3362" s="5"/>
      <c r="BH3362" s="5"/>
      <c r="BI3362" s="5"/>
      <c r="BJ3362" s="5"/>
      <c r="BK3362" s="3"/>
      <c r="BM3362" s="7"/>
      <c r="BN3362" s="3"/>
      <c r="BO3362" s="3"/>
      <c r="BQ3362" s="7"/>
      <c r="BR3362" s="3"/>
      <c r="BS3362" s="3"/>
      <c r="BV3362" s="4"/>
      <c r="BW3362" s="3"/>
      <c r="BX3362" s="3"/>
      <c r="BY3362" s="3"/>
      <c r="BZ3362" s="3"/>
      <c r="CA3362" s="3"/>
      <c r="CB3362" s="3"/>
      <c r="CC3362" s="3"/>
      <c r="CD3362" s="4"/>
      <c r="CE3362" s="4"/>
      <c r="CF3362" s="3"/>
      <c r="CG3362" s="3"/>
      <c r="CH3362" s="3"/>
      <c r="CI3362" s="3"/>
      <c r="CJ3362" s="3"/>
      <c r="CK3362" s="2"/>
      <c r="CL3362" s="2"/>
      <c r="CM3362" s="4"/>
      <c r="CN3362" s="4"/>
      <c r="CO3362" s="3"/>
      <c r="CP3362" s="4"/>
      <c r="CQ3362" s="3"/>
      <c r="CS3362" s="4"/>
      <c r="CT3362" s="3"/>
      <c r="CU3362" s="3"/>
    </row>
    <row r="3363" spans="1:99" ht="20.100000000000001" customHeight="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Y3363" s="4"/>
      <c r="Z3363" s="5"/>
      <c r="AB3363" s="6"/>
      <c r="AC3363" s="3"/>
      <c r="AD3363" s="3"/>
      <c r="AE3363" s="3"/>
      <c r="AF3363" s="3"/>
      <c r="AG3363" s="4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X3363" s="4"/>
      <c r="AZ3363" s="4"/>
      <c r="BA3363" s="4"/>
      <c r="BB3363" s="8"/>
      <c r="BC3363" s="3"/>
      <c r="BD3363" s="3"/>
      <c r="BF3363" s="5"/>
      <c r="BG3363" s="5"/>
      <c r="BH3363" s="5"/>
      <c r="BI3363" s="5"/>
      <c r="BJ3363" s="5"/>
      <c r="BK3363" s="3"/>
      <c r="BM3363" s="7"/>
      <c r="BN3363" s="3"/>
      <c r="BO3363" s="3"/>
      <c r="BQ3363" s="7"/>
      <c r="BR3363" s="3"/>
      <c r="BS3363" s="3"/>
      <c r="BV3363" s="4"/>
      <c r="BW3363" s="3"/>
      <c r="BX3363" s="3"/>
      <c r="BY3363" s="3"/>
      <c r="BZ3363" s="3"/>
      <c r="CA3363" s="3"/>
      <c r="CB3363" s="3"/>
      <c r="CC3363" s="3"/>
      <c r="CD3363" s="4"/>
      <c r="CE3363" s="4"/>
      <c r="CF3363" s="3"/>
      <c r="CG3363" s="3"/>
      <c r="CH3363" s="3"/>
      <c r="CI3363" s="3"/>
      <c r="CJ3363" s="3"/>
      <c r="CK3363" s="2"/>
      <c r="CL3363" s="2"/>
      <c r="CM3363" s="4"/>
      <c r="CN3363" s="4"/>
      <c r="CO3363" s="3"/>
      <c r="CP3363" s="4"/>
      <c r="CQ3363" s="3"/>
      <c r="CS3363" s="4"/>
      <c r="CT3363" s="3"/>
      <c r="CU3363" s="3"/>
    </row>
    <row r="3364" spans="1:99" ht="20.100000000000001" customHeight="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Y3364" s="4"/>
      <c r="Z3364" s="5"/>
      <c r="AB3364" s="6"/>
      <c r="AC3364" s="3"/>
      <c r="AD3364" s="3"/>
      <c r="AE3364" s="3"/>
      <c r="AF3364" s="3"/>
      <c r="AG3364" s="4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X3364" s="4"/>
      <c r="AZ3364" s="4"/>
      <c r="BA3364" s="4"/>
      <c r="BB3364" s="8"/>
      <c r="BC3364" s="3"/>
      <c r="BD3364" s="3"/>
      <c r="BF3364" s="5"/>
      <c r="BG3364" s="5"/>
      <c r="BH3364" s="5"/>
      <c r="BI3364" s="5"/>
      <c r="BJ3364" s="5"/>
      <c r="BK3364" s="3"/>
      <c r="BM3364" s="7"/>
      <c r="BN3364" s="3"/>
      <c r="BO3364" s="3"/>
      <c r="BQ3364" s="7"/>
      <c r="BR3364" s="3"/>
      <c r="BS3364" s="3"/>
      <c r="BV3364" s="4"/>
      <c r="BW3364" s="3"/>
      <c r="BX3364" s="3"/>
      <c r="BY3364" s="3"/>
      <c r="BZ3364" s="3"/>
      <c r="CA3364" s="3"/>
      <c r="CB3364" s="3"/>
      <c r="CC3364" s="3"/>
      <c r="CD3364" s="4"/>
      <c r="CE3364" s="4"/>
      <c r="CF3364" s="3"/>
      <c r="CG3364" s="3"/>
      <c r="CH3364" s="3"/>
      <c r="CI3364" s="3"/>
      <c r="CJ3364" s="3"/>
      <c r="CK3364" s="2"/>
      <c r="CL3364" s="2"/>
      <c r="CM3364" s="4"/>
      <c r="CN3364" s="4"/>
      <c r="CO3364" s="3"/>
      <c r="CP3364" s="4"/>
      <c r="CQ3364" s="3"/>
      <c r="CS3364" s="4"/>
      <c r="CT3364" s="3"/>
      <c r="CU3364" s="3"/>
    </row>
    <row r="3365" spans="1:99" ht="20.100000000000001" customHeight="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Y3365" s="4"/>
      <c r="Z3365" s="5"/>
      <c r="AB3365" s="6"/>
      <c r="AC3365" s="3"/>
      <c r="AD3365" s="3"/>
      <c r="AE3365" s="3"/>
      <c r="AF3365" s="3"/>
      <c r="AG3365" s="4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X3365" s="4"/>
      <c r="AZ3365" s="4"/>
      <c r="BA3365" s="4"/>
      <c r="BB3365" s="8"/>
      <c r="BC3365" s="3"/>
      <c r="BD3365" s="3"/>
      <c r="BF3365" s="5"/>
      <c r="BG3365" s="5"/>
      <c r="BH3365" s="5"/>
      <c r="BI3365" s="5"/>
      <c r="BJ3365" s="5"/>
      <c r="BK3365" s="3"/>
      <c r="BM3365" s="7"/>
      <c r="BN3365" s="3"/>
      <c r="BO3365" s="3"/>
      <c r="BQ3365" s="7"/>
      <c r="BR3365" s="3"/>
      <c r="BS3365" s="3"/>
      <c r="BV3365" s="4"/>
      <c r="BW3365" s="3"/>
      <c r="BX3365" s="3"/>
      <c r="BY3365" s="3"/>
      <c r="BZ3365" s="3"/>
      <c r="CA3365" s="3"/>
      <c r="CB3365" s="3"/>
      <c r="CC3365" s="3"/>
      <c r="CD3365" s="4"/>
      <c r="CE3365" s="4"/>
      <c r="CF3365" s="3"/>
      <c r="CG3365" s="3"/>
      <c r="CH3365" s="3"/>
      <c r="CI3365" s="3"/>
      <c r="CJ3365" s="3"/>
      <c r="CK3365" s="2"/>
      <c r="CL3365" s="2"/>
      <c r="CM3365" s="4"/>
      <c r="CN3365" s="4"/>
      <c r="CO3365" s="3"/>
      <c r="CP3365" s="4"/>
      <c r="CQ3365" s="3"/>
      <c r="CS3365" s="4"/>
      <c r="CT3365" s="3"/>
      <c r="CU3365" s="3"/>
    </row>
    <row r="3366" spans="1:99" ht="20.100000000000001" customHeight="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Y3366" s="4"/>
      <c r="Z3366" s="5"/>
      <c r="AB3366" s="6"/>
      <c r="AC3366" s="3"/>
      <c r="AD3366" s="3"/>
      <c r="AE3366" s="3"/>
      <c r="AF3366" s="3"/>
      <c r="AG3366" s="4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X3366" s="4"/>
      <c r="AZ3366" s="4"/>
      <c r="BA3366" s="4"/>
      <c r="BB3366" s="8"/>
      <c r="BC3366" s="3"/>
      <c r="BD3366" s="3"/>
      <c r="BF3366" s="5"/>
      <c r="BG3366" s="5"/>
      <c r="BH3366" s="5"/>
      <c r="BI3366" s="5"/>
      <c r="BJ3366" s="5"/>
      <c r="BK3366" s="3"/>
      <c r="BM3366" s="7"/>
      <c r="BN3366" s="3"/>
      <c r="BO3366" s="3"/>
      <c r="BQ3366" s="7"/>
      <c r="BR3366" s="3"/>
      <c r="BS3366" s="3"/>
      <c r="BV3366" s="4"/>
      <c r="BW3366" s="3"/>
      <c r="BX3366" s="3"/>
      <c r="BY3366" s="3"/>
      <c r="BZ3366" s="3"/>
      <c r="CA3366" s="3"/>
      <c r="CB3366" s="3"/>
      <c r="CC3366" s="3"/>
      <c r="CD3366" s="4"/>
      <c r="CE3366" s="4"/>
      <c r="CF3366" s="3"/>
      <c r="CG3366" s="3"/>
      <c r="CH3366" s="3"/>
      <c r="CI3366" s="3"/>
      <c r="CJ3366" s="3"/>
      <c r="CK3366" s="2"/>
      <c r="CL3366" s="2"/>
      <c r="CM3366" s="4"/>
      <c r="CN3366" s="4"/>
      <c r="CO3366" s="3"/>
      <c r="CP3366" s="4"/>
      <c r="CQ3366" s="3"/>
      <c r="CS3366" s="4"/>
      <c r="CT3366" s="3"/>
      <c r="CU3366" s="3"/>
    </row>
    <row r="3367" spans="1:99" ht="20.100000000000001" customHeight="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Y3367" s="4"/>
      <c r="Z3367" s="5"/>
      <c r="AB3367" s="6"/>
      <c r="AC3367" s="3"/>
      <c r="AD3367" s="3"/>
      <c r="AE3367" s="3"/>
      <c r="AF3367" s="3"/>
      <c r="AG3367" s="4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X3367" s="4"/>
      <c r="AZ3367" s="4"/>
      <c r="BA3367" s="4"/>
      <c r="BB3367" s="8"/>
      <c r="BC3367" s="3"/>
      <c r="BD3367" s="3"/>
      <c r="BF3367" s="5"/>
      <c r="BG3367" s="5"/>
      <c r="BH3367" s="5"/>
      <c r="BI3367" s="5"/>
      <c r="BJ3367" s="5"/>
      <c r="BK3367" s="3"/>
      <c r="BM3367" s="7"/>
      <c r="BN3367" s="3"/>
      <c r="BO3367" s="3"/>
      <c r="BQ3367" s="7"/>
      <c r="BR3367" s="3"/>
      <c r="BS3367" s="3"/>
      <c r="BV3367" s="4"/>
      <c r="BW3367" s="3"/>
      <c r="BX3367" s="3"/>
      <c r="BY3367" s="3"/>
      <c r="BZ3367" s="3"/>
      <c r="CA3367" s="3"/>
      <c r="CB3367" s="3"/>
      <c r="CC3367" s="3"/>
      <c r="CD3367" s="4"/>
      <c r="CE3367" s="4"/>
      <c r="CF3367" s="3"/>
      <c r="CG3367" s="3"/>
      <c r="CH3367" s="3"/>
      <c r="CI3367" s="3"/>
      <c r="CJ3367" s="3"/>
      <c r="CK3367" s="2"/>
      <c r="CL3367" s="2"/>
      <c r="CM3367" s="4"/>
      <c r="CN3367" s="4"/>
      <c r="CO3367" s="3"/>
      <c r="CP3367" s="4"/>
      <c r="CQ3367" s="3"/>
      <c r="CS3367" s="4"/>
      <c r="CT3367" s="3"/>
      <c r="CU3367" s="3"/>
    </row>
    <row r="3368" spans="1:99" ht="20.100000000000001" customHeight="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Y3368" s="4"/>
      <c r="Z3368" s="5"/>
      <c r="AB3368" s="6"/>
      <c r="AC3368" s="3"/>
      <c r="AD3368" s="3"/>
      <c r="AE3368" s="3"/>
      <c r="AF3368" s="3"/>
      <c r="AG3368" s="4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X3368" s="4"/>
      <c r="AZ3368" s="4"/>
      <c r="BA3368" s="4"/>
      <c r="BB3368" s="8"/>
      <c r="BC3368" s="3"/>
      <c r="BD3368" s="3"/>
      <c r="BF3368" s="5"/>
      <c r="BG3368" s="5"/>
      <c r="BH3368" s="5"/>
      <c r="BI3368" s="5"/>
      <c r="BJ3368" s="5"/>
      <c r="BK3368" s="3"/>
      <c r="BM3368" s="7"/>
      <c r="BN3368" s="3"/>
      <c r="BO3368" s="3"/>
      <c r="BQ3368" s="7"/>
      <c r="BR3368" s="3"/>
      <c r="BS3368" s="3"/>
      <c r="BV3368" s="4"/>
      <c r="BW3368" s="3"/>
      <c r="BX3368" s="3"/>
      <c r="BY3368" s="3"/>
      <c r="BZ3368" s="3"/>
      <c r="CA3368" s="3"/>
      <c r="CB3368" s="3"/>
      <c r="CC3368" s="3"/>
      <c r="CD3368" s="4"/>
      <c r="CE3368" s="4"/>
      <c r="CF3368" s="3"/>
      <c r="CG3368" s="3"/>
      <c r="CH3368" s="3"/>
      <c r="CI3368" s="3"/>
      <c r="CJ3368" s="3"/>
      <c r="CK3368" s="2"/>
      <c r="CL3368" s="2"/>
      <c r="CM3368" s="4"/>
      <c r="CN3368" s="4"/>
      <c r="CO3368" s="3"/>
      <c r="CP3368" s="4"/>
      <c r="CQ3368" s="3"/>
      <c r="CS3368" s="4"/>
      <c r="CT3368" s="3"/>
      <c r="CU3368" s="3"/>
    </row>
    <row r="3369" spans="1:99" ht="20.100000000000001" customHeight="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Y3369" s="4"/>
      <c r="Z3369" s="5"/>
      <c r="AB3369" s="6"/>
      <c r="AC3369" s="3"/>
      <c r="AD3369" s="3"/>
      <c r="AE3369" s="3"/>
      <c r="AF3369" s="3"/>
      <c r="AG3369" s="4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X3369" s="4"/>
      <c r="AZ3369" s="4"/>
      <c r="BA3369" s="4"/>
      <c r="BB3369" s="8"/>
      <c r="BC3369" s="3"/>
      <c r="BD3369" s="3"/>
      <c r="BF3369" s="5"/>
      <c r="BG3369" s="5"/>
      <c r="BH3369" s="5"/>
      <c r="BI3369" s="5"/>
      <c r="BJ3369" s="5"/>
      <c r="BK3369" s="3"/>
      <c r="BM3369" s="7"/>
      <c r="BN3369" s="3"/>
      <c r="BO3369" s="3"/>
      <c r="BQ3369" s="7"/>
      <c r="BR3369" s="3"/>
      <c r="BS3369" s="3"/>
      <c r="BV3369" s="4"/>
      <c r="BW3369" s="3"/>
      <c r="BX3369" s="3"/>
      <c r="BY3369" s="3"/>
      <c r="BZ3369" s="3"/>
      <c r="CA3369" s="3"/>
      <c r="CB3369" s="3"/>
      <c r="CC3369" s="3"/>
      <c r="CD3369" s="4"/>
      <c r="CE3369" s="4"/>
      <c r="CF3369" s="3"/>
      <c r="CG3369" s="3"/>
      <c r="CH3369" s="3"/>
      <c r="CI3369" s="3"/>
      <c r="CJ3369" s="3"/>
      <c r="CK3369" s="2"/>
      <c r="CL3369" s="2"/>
      <c r="CM3369" s="4"/>
      <c r="CN3369" s="4"/>
      <c r="CO3369" s="3"/>
      <c r="CP3369" s="4"/>
      <c r="CQ3369" s="3"/>
      <c r="CS3369" s="4"/>
      <c r="CT3369" s="3"/>
      <c r="CU3369" s="3"/>
    </row>
    <row r="3370" spans="1:99" ht="20.100000000000001" customHeight="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Y3370" s="4"/>
      <c r="Z3370" s="5"/>
      <c r="AB3370" s="6"/>
      <c r="AC3370" s="3"/>
      <c r="AD3370" s="3"/>
      <c r="AE3370" s="3"/>
      <c r="AF3370" s="3"/>
      <c r="AG3370" s="4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X3370" s="4"/>
      <c r="AZ3370" s="4"/>
      <c r="BA3370" s="4"/>
      <c r="BB3370" s="8"/>
      <c r="BC3370" s="3"/>
      <c r="BD3370" s="3"/>
      <c r="BF3370" s="5"/>
      <c r="BG3370" s="5"/>
      <c r="BH3370" s="5"/>
      <c r="BI3370" s="5"/>
      <c r="BJ3370" s="5"/>
      <c r="BK3370" s="3"/>
      <c r="BM3370" s="7"/>
      <c r="BN3370" s="3"/>
      <c r="BO3370" s="3"/>
      <c r="BQ3370" s="7"/>
      <c r="BR3370" s="3"/>
      <c r="BS3370" s="3"/>
      <c r="BV3370" s="4"/>
      <c r="BW3370" s="3"/>
      <c r="BX3370" s="3"/>
      <c r="BY3370" s="3"/>
      <c r="BZ3370" s="3"/>
      <c r="CA3370" s="3"/>
      <c r="CB3370" s="3"/>
      <c r="CC3370" s="3"/>
      <c r="CD3370" s="4"/>
      <c r="CE3370" s="4"/>
      <c r="CF3370" s="3"/>
      <c r="CG3370" s="3"/>
      <c r="CH3370" s="3"/>
      <c r="CI3370" s="3"/>
      <c r="CJ3370" s="3"/>
      <c r="CK3370" s="2"/>
      <c r="CL3370" s="2"/>
      <c r="CM3370" s="4"/>
      <c r="CN3370" s="4"/>
      <c r="CO3370" s="3"/>
      <c r="CP3370" s="4"/>
      <c r="CQ3370" s="3"/>
      <c r="CS3370" s="4"/>
      <c r="CT3370" s="3"/>
      <c r="CU3370" s="3"/>
    </row>
    <row r="3371" spans="1:99" ht="20.100000000000001" customHeight="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Y3371" s="4"/>
      <c r="Z3371" s="5"/>
      <c r="AB3371" s="6"/>
      <c r="AC3371" s="3"/>
      <c r="AD3371" s="3"/>
      <c r="AE3371" s="3"/>
      <c r="AF3371" s="3"/>
      <c r="AG3371" s="4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X3371" s="4"/>
      <c r="AZ3371" s="4"/>
      <c r="BA3371" s="4"/>
      <c r="BB3371" s="8"/>
      <c r="BC3371" s="3"/>
      <c r="BD3371" s="3"/>
      <c r="BF3371" s="5"/>
      <c r="BG3371" s="5"/>
      <c r="BH3371" s="5"/>
      <c r="BI3371" s="5"/>
      <c r="BJ3371" s="5"/>
      <c r="BK3371" s="3"/>
      <c r="BM3371" s="7"/>
      <c r="BN3371" s="3"/>
      <c r="BO3371" s="3"/>
      <c r="BQ3371" s="7"/>
      <c r="BR3371" s="3"/>
      <c r="BS3371" s="3"/>
      <c r="BV3371" s="4"/>
      <c r="BW3371" s="3"/>
      <c r="BX3371" s="3"/>
      <c r="BY3371" s="3"/>
      <c r="BZ3371" s="3"/>
      <c r="CA3371" s="3"/>
      <c r="CB3371" s="3"/>
      <c r="CC3371" s="3"/>
      <c r="CD3371" s="4"/>
      <c r="CE3371" s="4"/>
      <c r="CF3371" s="3"/>
      <c r="CG3371" s="3"/>
      <c r="CH3371" s="3"/>
      <c r="CI3371" s="3"/>
      <c r="CJ3371" s="3"/>
      <c r="CK3371" s="2"/>
      <c r="CL3371" s="2"/>
      <c r="CM3371" s="4"/>
      <c r="CN3371" s="4"/>
      <c r="CO3371" s="3"/>
      <c r="CP3371" s="4"/>
      <c r="CQ3371" s="3"/>
      <c r="CS3371" s="4"/>
      <c r="CT3371" s="3"/>
      <c r="CU3371" s="3"/>
    </row>
    <row r="3372" spans="1:99" ht="20.100000000000001" customHeight="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Y3372" s="4"/>
      <c r="Z3372" s="5"/>
      <c r="AB3372" s="6"/>
      <c r="AC3372" s="3"/>
      <c r="AD3372" s="3"/>
      <c r="AE3372" s="3"/>
      <c r="AF3372" s="3"/>
      <c r="AG3372" s="4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X3372" s="4"/>
      <c r="AZ3372" s="4"/>
      <c r="BA3372" s="4"/>
      <c r="BB3372" s="8"/>
      <c r="BC3372" s="3"/>
      <c r="BD3372" s="3"/>
      <c r="BF3372" s="5"/>
      <c r="BG3372" s="5"/>
      <c r="BH3372" s="5"/>
      <c r="BI3372" s="5"/>
      <c r="BJ3372" s="5"/>
      <c r="BK3372" s="3"/>
      <c r="BM3372" s="7"/>
      <c r="BN3372" s="3"/>
      <c r="BO3372" s="3"/>
      <c r="BQ3372" s="7"/>
      <c r="BR3372" s="3"/>
      <c r="BS3372" s="3"/>
      <c r="BV3372" s="4"/>
      <c r="BW3372" s="3"/>
      <c r="BX3372" s="3"/>
      <c r="BY3372" s="3"/>
      <c r="BZ3372" s="3"/>
      <c r="CA3372" s="3"/>
      <c r="CB3372" s="3"/>
      <c r="CC3372" s="3"/>
      <c r="CD3372" s="4"/>
      <c r="CE3372" s="4"/>
      <c r="CF3372" s="3"/>
      <c r="CG3372" s="3"/>
      <c r="CH3372" s="3"/>
      <c r="CI3372" s="3"/>
      <c r="CJ3372" s="3"/>
      <c r="CK3372" s="2"/>
      <c r="CL3372" s="2"/>
      <c r="CM3372" s="4"/>
      <c r="CN3372" s="4"/>
      <c r="CO3372" s="3"/>
      <c r="CP3372" s="4"/>
      <c r="CQ3372" s="3"/>
      <c r="CS3372" s="4"/>
      <c r="CT3372" s="3"/>
      <c r="CU3372" s="3"/>
    </row>
    <row r="3373" spans="1:99" ht="20.100000000000001" customHeight="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Y3373" s="4"/>
      <c r="Z3373" s="5"/>
      <c r="AB3373" s="6"/>
      <c r="AC3373" s="3"/>
      <c r="AD3373" s="3"/>
      <c r="AE3373" s="3"/>
      <c r="AF3373" s="3"/>
      <c r="AG3373" s="4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X3373" s="4"/>
      <c r="AZ3373" s="4"/>
      <c r="BA3373" s="4"/>
      <c r="BB3373" s="8"/>
      <c r="BC3373" s="3"/>
      <c r="BD3373" s="3"/>
      <c r="BF3373" s="5"/>
      <c r="BG3373" s="5"/>
      <c r="BH3373" s="5"/>
      <c r="BI3373" s="5"/>
      <c r="BJ3373" s="5"/>
      <c r="BK3373" s="3"/>
      <c r="BM3373" s="7"/>
      <c r="BN3373" s="3"/>
      <c r="BO3373" s="3"/>
      <c r="BQ3373" s="7"/>
      <c r="BR3373" s="3"/>
      <c r="BS3373" s="3"/>
      <c r="BV3373" s="4"/>
      <c r="BW3373" s="3"/>
      <c r="BX3373" s="3"/>
      <c r="BY3373" s="3"/>
      <c r="BZ3373" s="3"/>
      <c r="CA3373" s="3"/>
      <c r="CB3373" s="3"/>
      <c r="CC3373" s="3"/>
      <c r="CD3373" s="4"/>
      <c r="CE3373" s="4"/>
      <c r="CF3373" s="3"/>
      <c r="CG3373" s="3"/>
      <c r="CH3373" s="3"/>
      <c r="CI3373" s="3"/>
      <c r="CJ3373" s="3"/>
      <c r="CK3373" s="2"/>
      <c r="CL3373" s="2"/>
      <c r="CM3373" s="4"/>
      <c r="CN3373" s="4"/>
      <c r="CO3373" s="3"/>
      <c r="CP3373" s="4"/>
      <c r="CQ3373" s="3"/>
      <c r="CS3373" s="4"/>
      <c r="CT3373" s="3"/>
      <c r="CU3373" s="3"/>
    </row>
    <row r="3374" spans="1:99" ht="20.100000000000001" customHeight="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Y3374" s="4"/>
      <c r="Z3374" s="5"/>
      <c r="AB3374" s="6"/>
      <c r="AC3374" s="3"/>
      <c r="AD3374" s="3"/>
      <c r="AE3374" s="3"/>
      <c r="AF3374" s="3"/>
      <c r="AG3374" s="4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X3374" s="4"/>
      <c r="AZ3374" s="4"/>
      <c r="BA3374" s="4"/>
      <c r="BB3374" s="8"/>
      <c r="BC3374" s="3"/>
      <c r="BD3374" s="3"/>
      <c r="BF3374" s="5"/>
      <c r="BG3374" s="5"/>
      <c r="BH3374" s="5"/>
      <c r="BI3374" s="5"/>
      <c r="BJ3374" s="5"/>
      <c r="BK3374" s="3"/>
      <c r="BM3374" s="7"/>
      <c r="BN3374" s="3"/>
      <c r="BO3374" s="3"/>
      <c r="BQ3374" s="7"/>
      <c r="BR3374" s="3"/>
      <c r="BS3374" s="3"/>
      <c r="BV3374" s="4"/>
      <c r="BW3374" s="3"/>
      <c r="BX3374" s="3"/>
      <c r="BY3374" s="3"/>
      <c r="BZ3374" s="3"/>
      <c r="CA3374" s="3"/>
      <c r="CB3374" s="3"/>
      <c r="CC3374" s="3"/>
      <c r="CD3374" s="4"/>
      <c r="CE3374" s="4"/>
      <c r="CF3374" s="3"/>
      <c r="CG3374" s="3"/>
      <c r="CH3374" s="3"/>
      <c r="CI3374" s="3"/>
      <c r="CJ3374" s="3"/>
      <c r="CK3374" s="2"/>
      <c r="CL3374" s="2"/>
      <c r="CM3374" s="4"/>
      <c r="CN3374" s="4"/>
      <c r="CO3374" s="3"/>
      <c r="CP3374" s="4"/>
      <c r="CQ3374" s="3"/>
      <c r="CS3374" s="4"/>
      <c r="CT3374" s="3"/>
      <c r="CU3374" s="3"/>
    </row>
    <row r="3375" spans="1:99" ht="20.100000000000001" customHeight="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Y3375" s="4"/>
      <c r="Z3375" s="5"/>
      <c r="AB3375" s="6"/>
      <c r="AC3375" s="3"/>
      <c r="AD3375" s="3"/>
      <c r="AE3375" s="3"/>
      <c r="AF3375" s="3"/>
      <c r="AG3375" s="4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X3375" s="4"/>
      <c r="AZ3375" s="4"/>
      <c r="BA3375" s="4"/>
      <c r="BB3375" s="8"/>
      <c r="BC3375" s="3"/>
      <c r="BD3375" s="3"/>
      <c r="BF3375" s="5"/>
      <c r="BG3375" s="5"/>
      <c r="BH3375" s="5"/>
      <c r="BI3375" s="5"/>
      <c r="BJ3375" s="5"/>
      <c r="BK3375" s="3"/>
      <c r="BM3375" s="7"/>
      <c r="BN3375" s="3"/>
      <c r="BO3375" s="3"/>
      <c r="BQ3375" s="7"/>
      <c r="BR3375" s="3"/>
      <c r="BS3375" s="3"/>
      <c r="BV3375" s="4"/>
      <c r="BW3375" s="3"/>
      <c r="BX3375" s="3"/>
      <c r="BY3375" s="3"/>
      <c r="BZ3375" s="3"/>
      <c r="CA3375" s="3"/>
      <c r="CB3375" s="3"/>
      <c r="CC3375" s="3"/>
      <c r="CD3375" s="4"/>
      <c r="CE3375" s="4"/>
      <c r="CF3375" s="3"/>
      <c r="CG3375" s="3"/>
      <c r="CH3375" s="3"/>
      <c r="CI3375" s="3"/>
      <c r="CJ3375" s="3"/>
      <c r="CK3375" s="2"/>
      <c r="CL3375" s="2"/>
      <c r="CM3375" s="4"/>
      <c r="CN3375" s="4"/>
      <c r="CO3375" s="3"/>
      <c r="CP3375" s="4"/>
      <c r="CQ3375" s="3"/>
      <c r="CS3375" s="4"/>
      <c r="CT3375" s="3"/>
      <c r="CU3375" s="3"/>
    </row>
    <row r="3376" spans="1:99" ht="20.100000000000001" customHeight="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Y3376" s="4"/>
      <c r="Z3376" s="5"/>
      <c r="AB3376" s="6"/>
      <c r="AC3376" s="3"/>
      <c r="AD3376" s="3"/>
      <c r="AE3376" s="3"/>
      <c r="AF3376" s="3"/>
      <c r="AG3376" s="4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X3376" s="4"/>
      <c r="AZ3376" s="4"/>
      <c r="BA3376" s="4"/>
      <c r="BB3376" s="8"/>
      <c r="BC3376" s="3"/>
      <c r="BD3376" s="3"/>
      <c r="BF3376" s="5"/>
      <c r="BG3376" s="5"/>
      <c r="BH3376" s="5"/>
      <c r="BI3376" s="5"/>
      <c r="BJ3376" s="5"/>
      <c r="BK3376" s="3"/>
      <c r="BM3376" s="7"/>
      <c r="BN3376" s="3"/>
      <c r="BO3376" s="3"/>
      <c r="BQ3376" s="7"/>
      <c r="BR3376" s="3"/>
      <c r="BS3376" s="3"/>
      <c r="BV3376" s="4"/>
      <c r="BW3376" s="3"/>
      <c r="BX3376" s="3"/>
      <c r="BY3376" s="3"/>
      <c r="BZ3376" s="3"/>
      <c r="CA3376" s="3"/>
      <c r="CB3376" s="3"/>
      <c r="CC3376" s="3"/>
      <c r="CD3376" s="4"/>
      <c r="CE3376" s="4"/>
      <c r="CF3376" s="3"/>
      <c r="CG3376" s="3"/>
      <c r="CH3376" s="3"/>
      <c r="CI3376" s="3"/>
      <c r="CJ3376" s="3"/>
      <c r="CK3376" s="2"/>
      <c r="CL3376" s="2"/>
      <c r="CM3376" s="4"/>
      <c r="CN3376" s="4"/>
      <c r="CO3376" s="3"/>
      <c r="CP3376" s="4"/>
      <c r="CQ3376" s="3"/>
      <c r="CS3376" s="4"/>
      <c r="CT3376" s="3"/>
      <c r="CU3376" s="3"/>
    </row>
    <row r="3377" spans="1:99" ht="20.100000000000001" customHeight="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Y3377" s="4"/>
      <c r="Z3377" s="5"/>
      <c r="AB3377" s="6"/>
      <c r="AC3377" s="3"/>
      <c r="AD3377" s="3"/>
      <c r="AE3377" s="3"/>
      <c r="AF3377" s="3"/>
      <c r="AG3377" s="4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X3377" s="4"/>
      <c r="AZ3377" s="4"/>
      <c r="BA3377" s="4"/>
      <c r="BB3377" s="8"/>
      <c r="BC3377" s="3"/>
      <c r="BD3377" s="3"/>
      <c r="BF3377" s="5"/>
      <c r="BG3377" s="5"/>
      <c r="BH3377" s="5"/>
      <c r="BI3377" s="5"/>
      <c r="BJ3377" s="5"/>
      <c r="BK3377" s="3"/>
      <c r="BM3377" s="7"/>
      <c r="BN3377" s="3"/>
      <c r="BO3377" s="3"/>
      <c r="BQ3377" s="7"/>
      <c r="BR3377" s="3"/>
      <c r="BS3377" s="3"/>
      <c r="BV3377" s="4"/>
      <c r="BW3377" s="3"/>
      <c r="BX3377" s="3"/>
      <c r="BY3377" s="3"/>
      <c r="BZ3377" s="3"/>
      <c r="CA3377" s="3"/>
      <c r="CB3377" s="3"/>
      <c r="CC3377" s="3"/>
      <c r="CD3377" s="4"/>
      <c r="CE3377" s="4"/>
      <c r="CF3377" s="3"/>
      <c r="CG3377" s="3"/>
      <c r="CH3377" s="3"/>
      <c r="CI3377" s="3"/>
      <c r="CJ3377" s="3"/>
      <c r="CK3377" s="2"/>
      <c r="CL3377" s="2"/>
      <c r="CM3377" s="4"/>
      <c r="CN3377" s="4"/>
      <c r="CO3377" s="3"/>
      <c r="CP3377" s="4"/>
      <c r="CQ3377" s="3"/>
      <c r="CS3377" s="4"/>
      <c r="CT3377" s="3"/>
      <c r="CU3377" s="3"/>
    </row>
    <row r="3378" spans="1:99" ht="20.100000000000001" customHeight="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Y3378" s="4"/>
      <c r="Z3378" s="5"/>
      <c r="AB3378" s="6"/>
      <c r="AC3378" s="3"/>
      <c r="AD3378" s="3"/>
      <c r="AE3378" s="3"/>
      <c r="AF3378" s="3"/>
      <c r="AG3378" s="4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X3378" s="4"/>
      <c r="AZ3378" s="4"/>
      <c r="BA3378" s="4"/>
      <c r="BB3378" s="8"/>
      <c r="BC3378" s="3"/>
      <c r="BD3378" s="3"/>
      <c r="BF3378" s="5"/>
      <c r="BG3378" s="5"/>
      <c r="BH3378" s="5"/>
      <c r="BI3378" s="5"/>
      <c r="BJ3378" s="5"/>
      <c r="BK3378" s="3"/>
      <c r="BM3378" s="7"/>
      <c r="BN3378" s="3"/>
      <c r="BO3378" s="3"/>
      <c r="BQ3378" s="7"/>
      <c r="BR3378" s="3"/>
      <c r="BS3378" s="3"/>
      <c r="BV3378" s="4"/>
      <c r="BW3378" s="3"/>
      <c r="BX3378" s="3"/>
      <c r="BY3378" s="3"/>
      <c r="BZ3378" s="3"/>
      <c r="CA3378" s="3"/>
      <c r="CB3378" s="3"/>
      <c r="CC3378" s="3"/>
      <c r="CD3378" s="4"/>
      <c r="CE3378" s="4"/>
      <c r="CF3378" s="3"/>
      <c r="CG3378" s="3"/>
      <c r="CH3378" s="3"/>
      <c r="CI3378" s="3"/>
      <c r="CJ3378" s="3"/>
      <c r="CK3378" s="2"/>
      <c r="CL3378" s="2"/>
      <c r="CM3378" s="4"/>
      <c r="CN3378" s="4"/>
      <c r="CO3378" s="3"/>
      <c r="CP3378" s="4"/>
      <c r="CQ3378" s="3"/>
      <c r="CS3378" s="4"/>
      <c r="CT3378" s="3"/>
      <c r="CU3378" s="3"/>
    </row>
    <row r="3379" spans="1:99" ht="20.100000000000001" customHeight="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Y3379" s="4"/>
      <c r="Z3379" s="5"/>
      <c r="AB3379" s="6"/>
      <c r="AC3379" s="3"/>
      <c r="AD3379" s="3"/>
      <c r="AE3379" s="3"/>
      <c r="AF3379" s="3"/>
      <c r="AG3379" s="4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X3379" s="4"/>
      <c r="AZ3379" s="4"/>
      <c r="BA3379" s="4"/>
      <c r="BB3379" s="8"/>
      <c r="BC3379" s="3"/>
      <c r="BD3379" s="3"/>
      <c r="BF3379" s="5"/>
      <c r="BG3379" s="5"/>
      <c r="BH3379" s="5"/>
      <c r="BI3379" s="5"/>
      <c r="BJ3379" s="5"/>
      <c r="BK3379" s="3"/>
      <c r="BM3379" s="7"/>
      <c r="BN3379" s="3"/>
      <c r="BO3379" s="3"/>
      <c r="BQ3379" s="7"/>
      <c r="BR3379" s="3"/>
      <c r="BS3379" s="3"/>
      <c r="BV3379" s="4"/>
      <c r="BW3379" s="3"/>
      <c r="BX3379" s="3"/>
      <c r="BY3379" s="3"/>
      <c r="BZ3379" s="3"/>
      <c r="CA3379" s="3"/>
      <c r="CB3379" s="3"/>
      <c r="CC3379" s="3"/>
      <c r="CD3379" s="4"/>
      <c r="CE3379" s="4"/>
      <c r="CF3379" s="3"/>
      <c r="CG3379" s="3"/>
      <c r="CH3379" s="3"/>
      <c r="CI3379" s="3"/>
      <c r="CJ3379" s="3"/>
      <c r="CK3379" s="2"/>
      <c r="CL3379" s="2"/>
      <c r="CM3379" s="4"/>
      <c r="CN3379" s="4"/>
      <c r="CO3379" s="3"/>
      <c r="CP3379" s="4"/>
      <c r="CQ3379" s="3"/>
      <c r="CS3379" s="4"/>
      <c r="CT3379" s="3"/>
      <c r="CU3379" s="3"/>
    </row>
    <row r="3380" spans="1:99" ht="20.100000000000001" customHeight="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Y3380" s="4"/>
      <c r="Z3380" s="5"/>
      <c r="AB3380" s="6"/>
      <c r="AC3380" s="3"/>
      <c r="AD3380" s="3"/>
      <c r="AE3380" s="3"/>
      <c r="AF3380" s="3"/>
      <c r="AG3380" s="4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X3380" s="4"/>
      <c r="AZ3380" s="4"/>
      <c r="BA3380" s="4"/>
      <c r="BB3380" s="8"/>
      <c r="BC3380" s="3"/>
      <c r="BD3380" s="3"/>
      <c r="BF3380" s="5"/>
      <c r="BG3380" s="5"/>
      <c r="BH3380" s="5"/>
      <c r="BI3380" s="5"/>
      <c r="BJ3380" s="5"/>
      <c r="BK3380" s="3"/>
      <c r="BM3380" s="7"/>
      <c r="BN3380" s="3"/>
      <c r="BO3380" s="3"/>
      <c r="BQ3380" s="7"/>
      <c r="BR3380" s="3"/>
      <c r="BS3380" s="3"/>
      <c r="BV3380" s="4"/>
      <c r="BW3380" s="3"/>
      <c r="BX3380" s="3"/>
      <c r="BY3380" s="3"/>
      <c r="BZ3380" s="3"/>
      <c r="CA3380" s="3"/>
      <c r="CB3380" s="3"/>
      <c r="CC3380" s="3"/>
      <c r="CD3380" s="4"/>
      <c r="CE3380" s="4"/>
      <c r="CF3380" s="3"/>
      <c r="CG3380" s="3"/>
      <c r="CH3380" s="3"/>
      <c r="CI3380" s="3"/>
      <c r="CJ3380" s="3"/>
      <c r="CK3380" s="2"/>
      <c r="CL3380" s="2"/>
      <c r="CM3380" s="4"/>
      <c r="CN3380" s="4"/>
      <c r="CO3380" s="3"/>
      <c r="CP3380" s="4"/>
      <c r="CQ3380" s="3"/>
      <c r="CS3380" s="4"/>
      <c r="CT3380" s="3"/>
      <c r="CU3380" s="3"/>
    </row>
    <row r="3381" spans="1:99" ht="20.100000000000001" customHeight="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Y3381" s="4"/>
      <c r="Z3381" s="5"/>
      <c r="AB3381" s="6"/>
      <c r="AC3381" s="3"/>
      <c r="AD3381" s="3"/>
      <c r="AE3381" s="3"/>
      <c r="AF3381" s="3"/>
      <c r="AG3381" s="4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X3381" s="4"/>
      <c r="AZ3381" s="4"/>
      <c r="BA3381" s="4"/>
      <c r="BB3381" s="8"/>
      <c r="BC3381" s="3"/>
      <c r="BD3381" s="3"/>
      <c r="BF3381" s="5"/>
      <c r="BG3381" s="5"/>
      <c r="BH3381" s="5"/>
      <c r="BI3381" s="5"/>
      <c r="BJ3381" s="5"/>
      <c r="BK3381" s="3"/>
      <c r="BM3381" s="7"/>
      <c r="BN3381" s="3"/>
      <c r="BO3381" s="3"/>
      <c r="BQ3381" s="7"/>
      <c r="BR3381" s="3"/>
      <c r="BS3381" s="3"/>
      <c r="BV3381" s="4"/>
      <c r="BW3381" s="3"/>
      <c r="BX3381" s="3"/>
      <c r="BY3381" s="3"/>
      <c r="BZ3381" s="3"/>
      <c r="CA3381" s="3"/>
      <c r="CB3381" s="3"/>
      <c r="CC3381" s="3"/>
      <c r="CD3381" s="4"/>
      <c r="CE3381" s="4"/>
      <c r="CF3381" s="3"/>
      <c r="CG3381" s="3"/>
      <c r="CH3381" s="3"/>
      <c r="CI3381" s="3"/>
      <c r="CJ3381" s="3"/>
      <c r="CK3381" s="2"/>
      <c r="CL3381" s="2"/>
      <c r="CM3381" s="4"/>
      <c r="CN3381" s="4"/>
      <c r="CO3381" s="3"/>
      <c r="CP3381" s="4"/>
      <c r="CQ3381" s="3"/>
      <c r="CS3381" s="4"/>
      <c r="CT3381" s="3"/>
      <c r="CU3381" s="3"/>
    </row>
    <row r="3382" spans="1:99" ht="20.100000000000001" customHeight="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Y3382" s="4"/>
      <c r="Z3382" s="5"/>
      <c r="AB3382" s="6"/>
      <c r="AC3382" s="3"/>
      <c r="AD3382" s="3"/>
      <c r="AE3382" s="3"/>
      <c r="AF3382" s="3"/>
      <c r="AG3382" s="4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X3382" s="4"/>
      <c r="AZ3382" s="4"/>
      <c r="BA3382" s="4"/>
      <c r="BB3382" s="8"/>
      <c r="BC3382" s="3"/>
      <c r="BD3382" s="3"/>
      <c r="BF3382" s="5"/>
      <c r="BG3382" s="5"/>
      <c r="BH3382" s="5"/>
      <c r="BI3382" s="5"/>
      <c r="BJ3382" s="5"/>
      <c r="BK3382" s="3"/>
      <c r="BM3382" s="7"/>
      <c r="BN3382" s="3"/>
      <c r="BO3382" s="3"/>
      <c r="BQ3382" s="7"/>
      <c r="BR3382" s="3"/>
      <c r="BS3382" s="3"/>
      <c r="BV3382" s="4"/>
      <c r="BW3382" s="3"/>
      <c r="BX3382" s="3"/>
      <c r="BY3382" s="3"/>
      <c r="BZ3382" s="3"/>
      <c r="CA3382" s="3"/>
      <c r="CB3382" s="3"/>
      <c r="CC3382" s="3"/>
      <c r="CD3382" s="4"/>
      <c r="CE3382" s="4"/>
      <c r="CF3382" s="3"/>
      <c r="CG3382" s="3"/>
      <c r="CH3382" s="3"/>
      <c r="CI3382" s="3"/>
      <c r="CJ3382" s="3"/>
      <c r="CK3382" s="2"/>
      <c r="CL3382" s="2"/>
      <c r="CM3382" s="4"/>
      <c r="CN3382" s="4"/>
      <c r="CO3382" s="3"/>
      <c r="CP3382" s="4"/>
      <c r="CQ3382" s="3"/>
      <c r="CS3382" s="4"/>
      <c r="CT3382" s="3"/>
      <c r="CU3382" s="3"/>
    </row>
    <row r="3383" spans="1:99" ht="20.100000000000001" customHeight="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Y3383" s="4"/>
      <c r="Z3383" s="5"/>
      <c r="AB3383" s="6"/>
      <c r="AC3383" s="3"/>
      <c r="AD3383" s="3"/>
      <c r="AE3383" s="3"/>
      <c r="AF3383" s="3"/>
      <c r="AG3383" s="4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X3383" s="4"/>
      <c r="AZ3383" s="4"/>
      <c r="BA3383" s="4"/>
      <c r="BB3383" s="8"/>
      <c r="BC3383" s="3"/>
      <c r="BD3383" s="3"/>
      <c r="BF3383" s="5"/>
      <c r="BG3383" s="5"/>
      <c r="BH3383" s="5"/>
      <c r="BI3383" s="5"/>
      <c r="BJ3383" s="5"/>
      <c r="BK3383" s="3"/>
      <c r="BM3383" s="7"/>
      <c r="BN3383" s="3"/>
      <c r="BO3383" s="3"/>
      <c r="BQ3383" s="7"/>
      <c r="BR3383" s="3"/>
      <c r="BS3383" s="3"/>
      <c r="BV3383" s="4"/>
      <c r="BW3383" s="3"/>
      <c r="BX3383" s="3"/>
      <c r="BY3383" s="3"/>
      <c r="BZ3383" s="3"/>
      <c r="CA3383" s="3"/>
      <c r="CB3383" s="3"/>
      <c r="CC3383" s="3"/>
      <c r="CD3383" s="4"/>
      <c r="CE3383" s="4"/>
      <c r="CF3383" s="3"/>
      <c r="CG3383" s="3"/>
      <c r="CH3383" s="3"/>
      <c r="CI3383" s="3"/>
      <c r="CJ3383" s="3"/>
      <c r="CK3383" s="2"/>
      <c r="CL3383" s="2"/>
      <c r="CM3383" s="4"/>
      <c r="CN3383" s="4"/>
      <c r="CO3383" s="3"/>
      <c r="CP3383" s="4"/>
      <c r="CQ3383" s="3"/>
      <c r="CS3383" s="4"/>
      <c r="CT3383" s="3"/>
      <c r="CU3383" s="3"/>
    </row>
    <row r="3384" spans="1:99" ht="20.100000000000001" customHeight="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Y3384" s="4"/>
      <c r="Z3384" s="5"/>
      <c r="AB3384" s="6"/>
      <c r="AC3384" s="3"/>
      <c r="AD3384" s="3"/>
      <c r="AE3384" s="3"/>
      <c r="AF3384" s="3"/>
      <c r="AG3384" s="4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X3384" s="4"/>
      <c r="AZ3384" s="4"/>
      <c r="BA3384" s="4"/>
      <c r="BB3384" s="8"/>
      <c r="BC3384" s="3"/>
      <c r="BD3384" s="3"/>
      <c r="BF3384" s="5"/>
      <c r="BG3384" s="5"/>
      <c r="BH3384" s="5"/>
      <c r="BI3384" s="5"/>
      <c r="BJ3384" s="5"/>
      <c r="BK3384" s="3"/>
      <c r="BM3384" s="7"/>
      <c r="BN3384" s="3"/>
      <c r="BO3384" s="3"/>
      <c r="BQ3384" s="7"/>
      <c r="BR3384" s="3"/>
      <c r="BS3384" s="3"/>
      <c r="BV3384" s="4"/>
      <c r="BW3384" s="3"/>
      <c r="BX3384" s="3"/>
      <c r="BY3384" s="3"/>
      <c r="BZ3384" s="3"/>
      <c r="CA3384" s="3"/>
      <c r="CB3384" s="3"/>
      <c r="CC3384" s="3"/>
      <c r="CD3384" s="4"/>
      <c r="CE3384" s="4"/>
      <c r="CF3384" s="3"/>
      <c r="CG3384" s="3"/>
      <c r="CH3384" s="3"/>
      <c r="CI3384" s="3"/>
      <c r="CJ3384" s="3"/>
      <c r="CK3384" s="2"/>
      <c r="CL3384" s="2"/>
      <c r="CM3384" s="4"/>
      <c r="CN3384" s="4"/>
      <c r="CO3384" s="3"/>
      <c r="CP3384" s="4"/>
      <c r="CQ3384" s="3"/>
      <c r="CS3384" s="4"/>
      <c r="CT3384" s="3"/>
      <c r="CU3384" s="3"/>
    </row>
    <row r="3385" spans="1:99" ht="20.100000000000001" customHeight="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Y3385" s="4"/>
      <c r="Z3385" s="5"/>
      <c r="AB3385" s="6"/>
      <c r="AC3385" s="3"/>
      <c r="AD3385" s="3"/>
      <c r="AE3385" s="3"/>
      <c r="AF3385" s="3"/>
      <c r="AG3385" s="4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X3385" s="4"/>
      <c r="AZ3385" s="4"/>
      <c r="BA3385" s="4"/>
      <c r="BB3385" s="8"/>
      <c r="BC3385" s="3"/>
      <c r="BD3385" s="3"/>
      <c r="BF3385" s="5"/>
      <c r="BG3385" s="5"/>
      <c r="BH3385" s="5"/>
      <c r="BI3385" s="5"/>
      <c r="BJ3385" s="5"/>
      <c r="BK3385" s="3"/>
      <c r="BM3385" s="7"/>
      <c r="BN3385" s="3"/>
      <c r="BO3385" s="3"/>
      <c r="BQ3385" s="7"/>
      <c r="BR3385" s="3"/>
      <c r="BS3385" s="3"/>
      <c r="BV3385" s="4"/>
      <c r="BW3385" s="3"/>
      <c r="BX3385" s="3"/>
      <c r="BY3385" s="3"/>
      <c r="BZ3385" s="3"/>
      <c r="CA3385" s="3"/>
      <c r="CB3385" s="3"/>
      <c r="CC3385" s="3"/>
      <c r="CD3385" s="4"/>
      <c r="CE3385" s="4"/>
      <c r="CF3385" s="3"/>
      <c r="CG3385" s="3"/>
      <c r="CH3385" s="3"/>
      <c r="CI3385" s="3"/>
      <c r="CJ3385" s="3"/>
      <c r="CK3385" s="2"/>
      <c r="CL3385" s="2"/>
      <c r="CM3385" s="4"/>
      <c r="CN3385" s="4"/>
      <c r="CO3385" s="3"/>
      <c r="CP3385" s="4"/>
      <c r="CQ3385" s="3"/>
      <c r="CS3385" s="4"/>
      <c r="CT3385" s="3"/>
      <c r="CU3385" s="3"/>
    </row>
    <row r="3386" spans="1:99" ht="20.100000000000001" customHeight="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Y3386" s="4"/>
      <c r="Z3386" s="5"/>
      <c r="AB3386" s="6"/>
      <c r="AC3386" s="3"/>
      <c r="AD3386" s="3"/>
      <c r="AE3386" s="3"/>
      <c r="AF3386" s="3"/>
      <c r="AG3386" s="4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X3386" s="4"/>
      <c r="AZ3386" s="4"/>
      <c r="BA3386" s="4"/>
      <c r="BB3386" s="8"/>
      <c r="BC3386" s="3"/>
      <c r="BD3386" s="3"/>
      <c r="BF3386" s="5"/>
      <c r="BG3386" s="5"/>
      <c r="BH3386" s="5"/>
      <c r="BI3386" s="5"/>
      <c r="BJ3386" s="5"/>
      <c r="BK3386" s="3"/>
      <c r="BM3386" s="7"/>
      <c r="BN3386" s="3"/>
      <c r="BO3386" s="3"/>
      <c r="BQ3386" s="7"/>
      <c r="BR3386" s="3"/>
      <c r="BS3386" s="3"/>
      <c r="BV3386" s="4"/>
      <c r="BW3386" s="3"/>
      <c r="BX3386" s="3"/>
      <c r="BY3386" s="3"/>
      <c r="BZ3386" s="3"/>
      <c r="CA3386" s="3"/>
      <c r="CB3386" s="3"/>
      <c r="CC3386" s="3"/>
      <c r="CD3386" s="4"/>
      <c r="CE3386" s="4"/>
      <c r="CF3386" s="3"/>
      <c r="CG3386" s="3"/>
      <c r="CH3386" s="3"/>
      <c r="CI3386" s="3"/>
      <c r="CJ3386" s="3"/>
      <c r="CK3386" s="2"/>
      <c r="CL3386" s="2"/>
      <c r="CM3386" s="4"/>
      <c r="CN3386" s="4"/>
      <c r="CO3386" s="3"/>
      <c r="CP3386" s="4"/>
      <c r="CQ3386" s="3"/>
      <c r="CS3386" s="4"/>
      <c r="CT3386" s="3"/>
      <c r="CU3386" s="3"/>
    </row>
    <row r="3387" spans="1:99" ht="20.100000000000001" customHeight="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Y3387" s="4"/>
      <c r="Z3387" s="5"/>
      <c r="AB3387" s="6"/>
      <c r="AC3387" s="3"/>
      <c r="AD3387" s="3"/>
      <c r="AE3387" s="3"/>
      <c r="AF3387" s="3"/>
      <c r="AG3387" s="4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X3387" s="4"/>
      <c r="AZ3387" s="4"/>
      <c r="BA3387" s="4"/>
      <c r="BB3387" s="8"/>
      <c r="BC3387" s="3"/>
      <c r="BD3387" s="3"/>
      <c r="BF3387" s="5"/>
      <c r="BG3387" s="5"/>
      <c r="BH3387" s="5"/>
      <c r="BI3387" s="5"/>
      <c r="BJ3387" s="5"/>
      <c r="BK3387" s="3"/>
      <c r="BM3387" s="7"/>
      <c r="BN3387" s="3"/>
      <c r="BO3387" s="3"/>
      <c r="BQ3387" s="7"/>
      <c r="BR3387" s="3"/>
      <c r="BS3387" s="3"/>
      <c r="BV3387" s="4"/>
      <c r="BW3387" s="3"/>
      <c r="BX3387" s="3"/>
      <c r="BY3387" s="3"/>
      <c r="BZ3387" s="3"/>
      <c r="CA3387" s="3"/>
      <c r="CB3387" s="3"/>
      <c r="CC3387" s="3"/>
      <c r="CD3387" s="4"/>
      <c r="CE3387" s="4"/>
      <c r="CF3387" s="3"/>
      <c r="CG3387" s="3"/>
      <c r="CH3387" s="3"/>
      <c r="CI3387" s="3"/>
      <c r="CJ3387" s="3"/>
      <c r="CK3387" s="2"/>
      <c r="CL3387" s="2"/>
      <c r="CM3387" s="4"/>
      <c r="CN3387" s="4"/>
      <c r="CO3387" s="3"/>
      <c r="CP3387" s="4"/>
      <c r="CQ3387" s="3"/>
      <c r="CS3387" s="4"/>
      <c r="CT3387" s="3"/>
      <c r="CU3387" s="3"/>
    </row>
    <row r="3388" spans="1:99" ht="20.100000000000001" customHeight="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Y3388" s="4"/>
      <c r="Z3388" s="5"/>
      <c r="AB3388" s="6"/>
      <c r="AC3388" s="3"/>
      <c r="AD3388" s="3"/>
      <c r="AE3388" s="3"/>
      <c r="AF3388" s="3"/>
      <c r="AG3388" s="4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X3388" s="4"/>
      <c r="AZ3388" s="4"/>
      <c r="BA3388" s="4"/>
      <c r="BB3388" s="8"/>
      <c r="BC3388" s="3"/>
      <c r="BD3388" s="3"/>
      <c r="BF3388" s="5"/>
      <c r="BG3388" s="5"/>
      <c r="BH3388" s="5"/>
      <c r="BI3388" s="5"/>
      <c r="BJ3388" s="5"/>
      <c r="BK3388" s="3"/>
      <c r="BM3388" s="7"/>
      <c r="BN3388" s="3"/>
      <c r="BO3388" s="3"/>
      <c r="BQ3388" s="7"/>
      <c r="BR3388" s="3"/>
      <c r="BS3388" s="3"/>
      <c r="BV3388" s="4"/>
      <c r="BW3388" s="3"/>
      <c r="BX3388" s="3"/>
      <c r="BY3388" s="3"/>
      <c r="BZ3388" s="3"/>
      <c r="CA3388" s="3"/>
      <c r="CB3388" s="3"/>
      <c r="CC3388" s="3"/>
      <c r="CD3388" s="4"/>
      <c r="CE3388" s="4"/>
      <c r="CF3388" s="3"/>
      <c r="CG3388" s="3"/>
      <c r="CH3388" s="3"/>
      <c r="CI3388" s="3"/>
      <c r="CJ3388" s="3"/>
      <c r="CK3388" s="2"/>
      <c r="CL3388" s="2"/>
      <c r="CM3388" s="4"/>
      <c r="CN3388" s="4"/>
      <c r="CO3388" s="3"/>
      <c r="CP3388" s="4"/>
      <c r="CQ3388" s="3"/>
      <c r="CS3388" s="4"/>
      <c r="CT3388" s="3"/>
      <c r="CU3388" s="3"/>
    </row>
    <row r="3389" spans="1:99" ht="20.100000000000001" customHeight="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Y3389" s="4"/>
      <c r="Z3389" s="5"/>
      <c r="AB3389" s="6"/>
      <c r="AC3389" s="3"/>
      <c r="AD3389" s="3"/>
      <c r="AE3389" s="3"/>
      <c r="AF3389" s="3"/>
      <c r="AG3389" s="4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X3389" s="4"/>
      <c r="AZ3389" s="4"/>
      <c r="BA3389" s="4"/>
      <c r="BB3389" s="8"/>
      <c r="BC3389" s="3"/>
      <c r="BD3389" s="3"/>
      <c r="BF3389" s="5"/>
      <c r="BG3389" s="5"/>
      <c r="BH3389" s="5"/>
      <c r="BI3389" s="5"/>
      <c r="BJ3389" s="5"/>
      <c r="BK3389" s="3"/>
      <c r="BM3389" s="7"/>
      <c r="BN3389" s="3"/>
      <c r="BO3389" s="3"/>
      <c r="BQ3389" s="7"/>
      <c r="BR3389" s="3"/>
      <c r="BS3389" s="3"/>
      <c r="BV3389" s="4"/>
      <c r="BW3389" s="3"/>
      <c r="BX3389" s="3"/>
      <c r="BY3389" s="3"/>
      <c r="BZ3389" s="3"/>
      <c r="CA3389" s="3"/>
      <c r="CB3389" s="3"/>
      <c r="CC3389" s="3"/>
      <c r="CD3389" s="4"/>
      <c r="CE3389" s="4"/>
      <c r="CF3389" s="3"/>
      <c r="CG3389" s="3"/>
      <c r="CH3389" s="3"/>
      <c r="CI3389" s="3"/>
      <c r="CJ3389" s="3"/>
      <c r="CK3389" s="2"/>
      <c r="CL3389" s="2"/>
      <c r="CM3389" s="4"/>
      <c r="CN3389" s="4"/>
      <c r="CO3389" s="3"/>
      <c r="CP3389" s="4"/>
      <c r="CQ3389" s="3"/>
      <c r="CS3389" s="4"/>
      <c r="CT3389" s="3"/>
      <c r="CU3389" s="3"/>
    </row>
    <row r="3390" spans="1:99" ht="20.100000000000001" customHeight="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Y3390" s="4"/>
      <c r="Z3390" s="5"/>
      <c r="AB3390" s="6"/>
      <c r="AC3390" s="3"/>
      <c r="AD3390" s="3"/>
      <c r="AE3390" s="3"/>
      <c r="AF3390" s="3"/>
      <c r="AG3390" s="4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X3390" s="4"/>
      <c r="AZ3390" s="4"/>
      <c r="BA3390" s="4"/>
      <c r="BB3390" s="8"/>
      <c r="BC3390" s="3"/>
      <c r="BD3390" s="3"/>
      <c r="BF3390" s="5"/>
      <c r="BG3390" s="5"/>
      <c r="BH3390" s="5"/>
      <c r="BI3390" s="5"/>
      <c r="BJ3390" s="5"/>
      <c r="BK3390" s="3"/>
      <c r="BM3390" s="7"/>
      <c r="BN3390" s="3"/>
      <c r="BO3390" s="3"/>
      <c r="BQ3390" s="7"/>
      <c r="BR3390" s="3"/>
      <c r="BS3390" s="3"/>
      <c r="BV3390" s="4"/>
      <c r="BW3390" s="3"/>
      <c r="BX3390" s="3"/>
      <c r="BY3390" s="3"/>
      <c r="BZ3390" s="3"/>
      <c r="CA3390" s="3"/>
      <c r="CB3390" s="3"/>
      <c r="CC3390" s="3"/>
      <c r="CD3390" s="4"/>
      <c r="CE3390" s="4"/>
      <c r="CF3390" s="3"/>
      <c r="CG3390" s="3"/>
      <c r="CH3390" s="3"/>
      <c r="CI3390" s="3"/>
      <c r="CJ3390" s="3"/>
      <c r="CK3390" s="2"/>
      <c r="CL3390" s="2"/>
      <c r="CM3390" s="4"/>
      <c r="CN3390" s="4"/>
      <c r="CO3390" s="3"/>
      <c r="CP3390" s="4"/>
      <c r="CQ3390" s="3"/>
      <c r="CS3390" s="4"/>
      <c r="CT3390" s="3"/>
      <c r="CU3390" s="3"/>
    </row>
    <row r="3391" spans="1:99" ht="20.100000000000001" customHeight="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Y3391" s="4"/>
      <c r="Z3391" s="5"/>
      <c r="AB3391" s="6"/>
      <c r="AC3391" s="3"/>
      <c r="AD3391" s="3"/>
      <c r="AE3391" s="3"/>
      <c r="AF3391" s="3"/>
      <c r="AG3391" s="4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X3391" s="4"/>
      <c r="AZ3391" s="4"/>
      <c r="BA3391" s="4"/>
      <c r="BB3391" s="8"/>
      <c r="BC3391" s="3"/>
      <c r="BD3391" s="3"/>
      <c r="BF3391" s="5"/>
      <c r="BG3391" s="5"/>
      <c r="BH3391" s="5"/>
      <c r="BI3391" s="5"/>
      <c r="BJ3391" s="5"/>
      <c r="BK3391" s="3"/>
      <c r="BM3391" s="7"/>
      <c r="BN3391" s="3"/>
      <c r="BO3391" s="3"/>
      <c r="BQ3391" s="7"/>
      <c r="BR3391" s="3"/>
      <c r="BS3391" s="3"/>
      <c r="BV3391" s="4"/>
      <c r="BW3391" s="3"/>
      <c r="BX3391" s="3"/>
      <c r="BY3391" s="3"/>
      <c r="BZ3391" s="3"/>
      <c r="CA3391" s="3"/>
      <c r="CB3391" s="3"/>
      <c r="CC3391" s="3"/>
      <c r="CD3391" s="4"/>
      <c r="CE3391" s="4"/>
      <c r="CF3391" s="3"/>
      <c r="CG3391" s="3"/>
      <c r="CH3391" s="3"/>
      <c r="CI3391" s="3"/>
      <c r="CJ3391" s="3"/>
      <c r="CK3391" s="2"/>
      <c r="CL3391" s="2"/>
      <c r="CM3391" s="4"/>
      <c r="CN3391" s="4"/>
      <c r="CO3391" s="3"/>
      <c r="CP3391" s="4"/>
      <c r="CQ3391" s="3"/>
      <c r="CS3391" s="4"/>
      <c r="CT3391" s="3"/>
      <c r="CU3391" s="3"/>
    </row>
    <row r="3392" spans="1:99" ht="20.100000000000001" customHeight="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Y3392" s="4"/>
      <c r="Z3392" s="5"/>
      <c r="AB3392" s="6"/>
      <c r="AC3392" s="3"/>
      <c r="AD3392" s="3"/>
      <c r="AE3392" s="3"/>
      <c r="AF3392" s="3"/>
      <c r="AG3392" s="4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X3392" s="4"/>
      <c r="AZ3392" s="4"/>
      <c r="BA3392" s="4"/>
      <c r="BB3392" s="8"/>
      <c r="BC3392" s="3"/>
      <c r="BD3392" s="3"/>
      <c r="BF3392" s="5"/>
      <c r="BG3392" s="5"/>
      <c r="BH3392" s="5"/>
      <c r="BI3392" s="5"/>
      <c r="BJ3392" s="5"/>
      <c r="BK3392" s="3"/>
      <c r="BM3392" s="7"/>
      <c r="BN3392" s="3"/>
      <c r="BO3392" s="3"/>
      <c r="BQ3392" s="7"/>
      <c r="BR3392" s="3"/>
      <c r="BS3392" s="3"/>
      <c r="BV3392" s="4"/>
      <c r="BW3392" s="3"/>
      <c r="BX3392" s="3"/>
      <c r="BY3392" s="3"/>
      <c r="BZ3392" s="3"/>
      <c r="CA3392" s="3"/>
      <c r="CB3392" s="3"/>
      <c r="CC3392" s="3"/>
      <c r="CD3392" s="4"/>
      <c r="CE3392" s="4"/>
      <c r="CF3392" s="3"/>
      <c r="CG3392" s="3"/>
      <c r="CH3392" s="3"/>
      <c r="CI3392" s="3"/>
      <c r="CJ3392" s="3"/>
      <c r="CK3392" s="2"/>
      <c r="CL3392" s="2"/>
      <c r="CM3392" s="4"/>
      <c r="CN3392" s="4"/>
      <c r="CO3392" s="3"/>
      <c r="CP3392" s="4"/>
      <c r="CQ3392" s="3"/>
      <c r="CS3392" s="4"/>
      <c r="CT3392" s="3"/>
      <c r="CU3392" s="3"/>
    </row>
    <row r="3393" spans="1:99" ht="20.100000000000001" customHeight="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Y3393" s="4"/>
      <c r="Z3393" s="5"/>
      <c r="AB3393" s="6"/>
      <c r="AC3393" s="3"/>
      <c r="AD3393" s="3"/>
      <c r="AE3393" s="3"/>
      <c r="AF3393" s="3"/>
      <c r="AG3393" s="4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X3393" s="4"/>
      <c r="AZ3393" s="4"/>
      <c r="BA3393" s="4"/>
      <c r="BB3393" s="8"/>
      <c r="BC3393" s="3"/>
      <c r="BD3393" s="3"/>
      <c r="BF3393" s="5"/>
      <c r="BG3393" s="5"/>
      <c r="BH3393" s="5"/>
      <c r="BI3393" s="5"/>
      <c r="BJ3393" s="5"/>
      <c r="BK3393" s="3"/>
      <c r="BM3393" s="7"/>
      <c r="BN3393" s="3"/>
      <c r="BO3393" s="3"/>
      <c r="BQ3393" s="7"/>
      <c r="BR3393" s="3"/>
      <c r="BS3393" s="3"/>
      <c r="BV3393" s="4"/>
      <c r="BW3393" s="3"/>
      <c r="BX3393" s="3"/>
      <c r="BY3393" s="3"/>
      <c r="BZ3393" s="3"/>
      <c r="CA3393" s="3"/>
      <c r="CB3393" s="3"/>
      <c r="CC3393" s="3"/>
      <c r="CD3393" s="4"/>
      <c r="CE3393" s="4"/>
      <c r="CF3393" s="3"/>
      <c r="CG3393" s="3"/>
      <c r="CH3393" s="3"/>
      <c r="CI3393" s="3"/>
      <c r="CJ3393" s="3"/>
      <c r="CK3393" s="2"/>
      <c r="CL3393" s="2"/>
      <c r="CM3393" s="4"/>
      <c r="CN3393" s="4"/>
      <c r="CO3393" s="3"/>
      <c r="CP3393" s="4"/>
      <c r="CQ3393" s="3"/>
      <c r="CS3393" s="4"/>
      <c r="CT3393" s="3"/>
      <c r="CU3393" s="3"/>
    </row>
    <row r="3394" spans="1:99" ht="20.100000000000001" customHeight="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Y3394" s="4"/>
      <c r="Z3394" s="5"/>
      <c r="AB3394" s="6"/>
      <c r="AC3394" s="3"/>
      <c r="AD3394" s="3"/>
      <c r="AE3394" s="3"/>
      <c r="AF3394" s="3"/>
      <c r="AG3394" s="4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X3394" s="4"/>
      <c r="AZ3394" s="4"/>
      <c r="BA3394" s="4"/>
      <c r="BB3394" s="8"/>
      <c r="BC3394" s="3"/>
      <c r="BD3394" s="3"/>
      <c r="BF3394" s="5"/>
      <c r="BG3394" s="5"/>
      <c r="BH3394" s="5"/>
      <c r="BI3394" s="5"/>
      <c r="BJ3394" s="5"/>
      <c r="BK3394" s="3"/>
      <c r="BM3394" s="7"/>
      <c r="BN3394" s="3"/>
      <c r="BO3394" s="3"/>
      <c r="BQ3394" s="7"/>
      <c r="BR3394" s="3"/>
      <c r="BS3394" s="3"/>
      <c r="BV3394" s="4"/>
      <c r="BW3394" s="3"/>
      <c r="BX3394" s="3"/>
      <c r="BY3394" s="3"/>
      <c r="BZ3394" s="3"/>
      <c r="CA3394" s="3"/>
      <c r="CB3394" s="3"/>
      <c r="CC3394" s="3"/>
      <c r="CD3394" s="4"/>
      <c r="CE3394" s="4"/>
      <c r="CF3394" s="3"/>
      <c r="CG3394" s="3"/>
      <c r="CH3394" s="3"/>
      <c r="CI3394" s="3"/>
      <c r="CJ3394" s="3"/>
      <c r="CK3394" s="2"/>
      <c r="CL3394" s="2"/>
      <c r="CM3394" s="4"/>
      <c r="CN3394" s="4"/>
      <c r="CO3394" s="3"/>
      <c r="CP3394" s="4"/>
      <c r="CQ3394" s="3"/>
      <c r="CS3394" s="4"/>
      <c r="CT3394" s="3"/>
      <c r="CU3394" s="3"/>
    </row>
    <row r="3395" spans="1:99" ht="20.100000000000001" customHeight="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Y3395" s="4"/>
      <c r="Z3395" s="5"/>
      <c r="AB3395" s="6"/>
      <c r="AC3395" s="3"/>
      <c r="AD3395" s="3"/>
      <c r="AE3395" s="3"/>
      <c r="AF3395" s="3"/>
      <c r="AG3395" s="4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X3395" s="4"/>
      <c r="AZ3395" s="4"/>
      <c r="BA3395" s="4"/>
      <c r="BB3395" s="8"/>
      <c r="BC3395" s="3"/>
      <c r="BD3395" s="3"/>
      <c r="BF3395" s="5"/>
      <c r="BG3395" s="5"/>
      <c r="BH3395" s="5"/>
      <c r="BI3395" s="5"/>
      <c r="BJ3395" s="5"/>
      <c r="BK3395" s="3"/>
      <c r="BM3395" s="7"/>
      <c r="BN3395" s="3"/>
      <c r="BO3395" s="3"/>
      <c r="BQ3395" s="7"/>
      <c r="BR3395" s="3"/>
      <c r="BS3395" s="3"/>
      <c r="BV3395" s="4"/>
      <c r="BW3395" s="3"/>
      <c r="BX3395" s="3"/>
      <c r="BY3395" s="3"/>
      <c r="BZ3395" s="3"/>
      <c r="CA3395" s="3"/>
      <c r="CB3395" s="3"/>
      <c r="CC3395" s="3"/>
      <c r="CD3395" s="4"/>
      <c r="CE3395" s="4"/>
      <c r="CF3395" s="3"/>
      <c r="CG3395" s="3"/>
      <c r="CH3395" s="3"/>
      <c r="CI3395" s="3"/>
      <c r="CJ3395" s="3"/>
      <c r="CK3395" s="2"/>
      <c r="CL3395" s="2"/>
      <c r="CM3395" s="4"/>
      <c r="CN3395" s="4"/>
      <c r="CO3395" s="3"/>
      <c r="CP3395" s="4"/>
      <c r="CQ3395" s="3"/>
      <c r="CS3395" s="4"/>
      <c r="CT3395" s="3"/>
      <c r="CU3395" s="3"/>
    </row>
    <row r="3396" spans="1:99" ht="20.100000000000001" customHeight="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Y3396" s="4"/>
      <c r="Z3396" s="5"/>
      <c r="AB3396" s="6"/>
      <c r="AC3396" s="3"/>
      <c r="AD3396" s="3"/>
      <c r="AE3396" s="3"/>
      <c r="AF3396" s="3"/>
      <c r="AG3396" s="4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X3396" s="4"/>
      <c r="AZ3396" s="4"/>
      <c r="BA3396" s="4"/>
      <c r="BB3396" s="8"/>
      <c r="BC3396" s="3"/>
      <c r="BD3396" s="3"/>
      <c r="BF3396" s="5"/>
      <c r="BG3396" s="5"/>
      <c r="BH3396" s="5"/>
      <c r="BI3396" s="5"/>
      <c r="BJ3396" s="5"/>
      <c r="BK3396" s="3"/>
      <c r="BM3396" s="7"/>
      <c r="BN3396" s="3"/>
      <c r="BO3396" s="3"/>
      <c r="BQ3396" s="7"/>
      <c r="BR3396" s="3"/>
      <c r="BS3396" s="3"/>
      <c r="BV3396" s="4"/>
      <c r="BW3396" s="3"/>
      <c r="BX3396" s="3"/>
      <c r="BY3396" s="3"/>
      <c r="BZ3396" s="3"/>
      <c r="CA3396" s="3"/>
      <c r="CB3396" s="3"/>
      <c r="CC3396" s="3"/>
      <c r="CD3396" s="4"/>
      <c r="CE3396" s="4"/>
      <c r="CF3396" s="3"/>
      <c r="CG3396" s="3"/>
      <c r="CH3396" s="3"/>
      <c r="CI3396" s="3"/>
      <c r="CJ3396" s="3"/>
      <c r="CK3396" s="2"/>
      <c r="CL3396" s="2"/>
      <c r="CM3396" s="4"/>
      <c r="CN3396" s="4"/>
      <c r="CO3396" s="3"/>
      <c r="CP3396" s="4"/>
      <c r="CQ3396" s="3"/>
      <c r="CS3396" s="4"/>
      <c r="CT3396" s="3"/>
      <c r="CU3396" s="3"/>
    </row>
    <row r="3397" spans="1:99" ht="20.100000000000001" customHeight="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Y3397" s="4"/>
      <c r="Z3397" s="5"/>
      <c r="AB3397" s="6"/>
      <c r="AC3397" s="3"/>
      <c r="AD3397" s="3"/>
      <c r="AE3397" s="3"/>
      <c r="AF3397" s="3"/>
      <c r="AG3397" s="4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X3397" s="4"/>
      <c r="AZ3397" s="4"/>
      <c r="BA3397" s="4"/>
      <c r="BB3397" s="8"/>
      <c r="BC3397" s="3"/>
      <c r="BD3397" s="3"/>
      <c r="BF3397" s="5"/>
      <c r="BG3397" s="5"/>
      <c r="BH3397" s="5"/>
      <c r="BI3397" s="5"/>
      <c r="BJ3397" s="5"/>
      <c r="BK3397" s="3"/>
      <c r="BM3397" s="7"/>
      <c r="BN3397" s="3"/>
      <c r="BO3397" s="3"/>
      <c r="BQ3397" s="7"/>
      <c r="BR3397" s="3"/>
      <c r="BS3397" s="3"/>
      <c r="BV3397" s="4"/>
      <c r="BW3397" s="3"/>
      <c r="BX3397" s="3"/>
      <c r="BY3397" s="3"/>
      <c r="BZ3397" s="3"/>
      <c r="CA3397" s="3"/>
      <c r="CB3397" s="3"/>
      <c r="CC3397" s="3"/>
      <c r="CD3397" s="4"/>
      <c r="CE3397" s="4"/>
      <c r="CF3397" s="3"/>
      <c r="CG3397" s="3"/>
      <c r="CH3397" s="3"/>
      <c r="CI3397" s="3"/>
      <c r="CJ3397" s="3"/>
      <c r="CK3397" s="2"/>
      <c r="CL3397" s="2"/>
      <c r="CM3397" s="4"/>
      <c r="CN3397" s="4"/>
      <c r="CO3397" s="3"/>
      <c r="CP3397" s="4"/>
      <c r="CQ3397" s="3"/>
      <c r="CS3397" s="4"/>
      <c r="CT3397" s="3"/>
      <c r="CU3397" s="3"/>
    </row>
    <row r="3398" spans="1:99" ht="20.100000000000001" customHeight="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Y3398" s="4"/>
      <c r="Z3398" s="5"/>
      <c r="AB3398" s="6"/>
      <c r="AC3398" s="3"/>
      <c r="AD3398" s="3"/>
      <c r="AE3398" s="3"/>
      <c r="AF3398" s="3"/>
      <c r="AG3398" s="4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X3398" s="4"/>
      <c r="AZ3398" s="4"/>
      <c r="BA3398" s="4"/>
      <c r="BB3398" s="8"/>
      <c r="BC3398" s="3"/>
      <c r="BD3398" s="3"/>
      <c r="BF3398" s="5"/>
      <c r="BG3398" s="5"/>
      <c r="BH3398" s="5"/>
      <c r="BI3398" s="5"/>
      <c r="BJ3398" s="5"/>
      <c r="BK3398" s="3"/>
      <c r="BM3398" s="7"/>
      <c r="BN3398" s="3"/>
      <c r="BO3398" s="3"/>
      <c r="BQ3398" s="7"/>
      <c r="BR3398" s="3"/>
      <c r="BS3398" s="3"/>
      <c r="BV3398" s="4"/>
      <c r="BW3398" s="3"/>
      <c r="BX3398" s="3"/>
      <c r="BY3398" s="3"/>
      <c r="BZ3398" s="3"/>
      <c r="CA3398" s="3"/>
      <c r="CB3398" s="3"/>
      <c r="CC3398" s="3"/>
      <c r="CD3398" s="4"/>
      <c r="CE3398" s="4"/>
      <c r="CF3398" s="3"/>
      <c r="CG3398" s="3"/>
      <c r="CH3398" s="3"/>
      <c r="CI3398" s="3"/>
      <c r="CJ3398" s="3"/>
      <c r="CK3398" s="2"/>
      <c r="CL3398" s="2"/>
      <c r="CM3398" s="4"/>
      <c r="CN3398" s="4"/>
      <c r="CO3398" s="3"/>
      <c r="CP3398" s="4"/>
      <c r="CQ3398" s="3"/>
      <c r="CS3398" s="4"/>
      <c r="CT3398" s="3"/>
      <c r="CU3398" s="3"/>
    </row>
    <row r="3399" spans="1:99" ht="20.100000000000001" customHeight="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Y3399" s="4"/>
      <c r="Z3399" s="5"/>
      <c r="AB3399" s="6"/>
      <c r="AC3399" s="3"/>
      <c r="AD3399" s="3"/>
      <c r="AE3399" s="3"/>
      <c r="AF3399" s="3"/>
      <c r="AG3399" s="4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X3399" s="4"/>
      <c r="AZ3399" s="4"/>
      <c r="BA3399" s="4"/>
      <c r="BB3399" s="8"/>
      <c r="BC3399" s="3"/>
      <c r="BD3399" s="3"/>
      <c r="BF3399" s="5"/>
      <c r="BG3399" s="5"/>
      <c r="BH3399" s="5"/>
      <c r="BI3399" s="5"/>
      <c r="BJ3399" s="5"/>
      <c r="BK3399" s="3"/>
      <c r="BM3399" s="7"/>
      <c r="BN3399" s="3"/>
      <c r="BO3399" s="3"/>
      <c r="BQ3399" s="7"/>
      <c r="BR3399" s="3"/>
      <c r="BS3399" s="3"/>
      <c r="BV3399" s="4"/>
      <c r="BW3399" s="3"/>
      <c r="BX3399" s="3"/>
      <c r="BY3399" s="3"/>
      <c r="BZ3399" s="3"/>
      <c r="CA3399" s="3"/>
      <c r="CB3399" s="3"/>
      <c r="CC3399" s="3"/>
      <c r="CD3399" s="4"/>
      <c r="CE3399" s="4"/>
      <c r="CF3399" s="3"/>
      <c r="CG3399" s="3"/>
      <c r="CH3399" s="3"/>
      <c r="CI3399" s="3"/>
      <c r="CJ3399" s="3"/>
      <c r="CK3399" s="2"/>
      <c r="CL3399" s="2"/>
      <c r="CM3399" s="4"/>
      <c r="CN3399" s="4"/>
      <c r="CO3399" s="3"/>
      <c r="CP3399" s="4"/>
      <c r="CQ3399" s="3"/>
      <c r="CS3399" s="4"/>
      <c r="CT3399" s="3"/>
      <c r="CU3399" s="3"/>
    </row>
    <row r="3400" spans="1:99" ht="20.100000000000001" customHeight="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Y3400" s="4"/>
      <c r="Z3400" s="5"/>
      <c r="AB3400" s="6"/>
      <c r="AC3400" s="3"/>
      <c r="AD3400" s="3"/>
      <c r="AE3400" s="3"/>
      <c r="AF3400" s="3"/>
      <c r="AG3400" s="4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X3400" s="4"/>
      <c r="AZ3400" s="4"/>
      <c r="BA3400" s="4"/>
      <c r="BB3400" s="8"/>
      <c r="BC3400" s="3"/>
      <c r="BD3400" s="3"/>
      <c r="BF3400" s="5"/>
      <c r="BG3400" s="5"/>
      <c r="BH3400" s="5"/>
      <c r="BI3400" s="5"/>
      <c r="BJ3400" s="5"/>
      <c r="BK3400" s="3"/>
      <c r="BM3400" s="7"/>
      <c r="BN3400" s="3"/>
      <c r="BO3400" s="3"/>
      <c r="BQ3400" s="7"/>
      <c r="BR3400" s="3"/>
      <c r="BS3400" s="3"/>
      <c r="BV3400" s="4"/>
      <c r="BW3400" s="3"/>
      <c r="BX3400" s="3"/>
      <c r="BY3400" s="3"/>
      <c r="BZ3400" s="3"/>
      <c r="CA3400" s="3"/>
      <c r="CB3400" s="3"/>
      <c r="CC3400" s="3"/>
      <c r="CD3400" s="4"/>
      <c r="CE3400" s="4"/>
      <c r="CF3400" s="3"/>
      <c r="CG3400" s="3"/>
      <c r="CH3400" s="3"/>
      <c r="CI3400" s="3"/>
      <c r="CJ3400" s="3"/>
      <c r="CK3400" s="2"/>
      <c r="CL3400" s="2"/>
      <c r="CM3400" s="4"/>
      <c r="CN3400" s="4"/>
      <c r="CO3400" s="3"/>
      <c r="CP3400" s="4"/>
      <c r="CQ3400" s="3"/>
      <c r="CS3400" s="4"/>
      <c r="CT3400" s="3"/>
      <c r="CU3400" s="3"/>
    </row>
    <row r="3401" spans="1:99" ht="20.100000000000001" customHeight="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Y3401" s="4"/>
      <c r="Z3401" s="5"/>
      <c r="AB3401" s="6"/>
      <c r="AC3401" s="3"/>
      <c r="AD3401" s="3"/>
      <c r="AE3401" s="3"/>
      <c r="AF3401" s="3"/>
      <c r="AG3401" s="4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X3401" s="4"/>
      <c r="AZ3401" s="4"/>
      <c r="BA3401" s="4"/>
      <c r="BB3401" s="8"/>
      <c r="BC3401" s="3"/>
      <c r="BD3401" s="3"/>
      <c r="BF3401" s="5"/>
      <c r="BG3401" s="5"/>
      <c r="BH3401" s="5"/>
      <c r="BI3401" s="5"/>
      <c r="BJ3401" s="5"/>
      <c r="BK3401" s="3"/>
      <c r="BM3401" s="7"/>
      <c r="BN3401" s="3"/>
      <c r="BO3401" s="3"/>
      <c r="BQ3401" s="7"/>
      <c r="BR3401" s="3"/>
      <c r="BS3401" s="3"/>
      <c r="BV3401" s="4"/>
      <c r="BW3401" s="3"/>
      <c r="BX3401" s="3"/>
      <c r="BY3401" s="3"/>
      <c r="BZ3401" s="3"/>
      <c r="CA3401" s="3"/>
      <c r="CB3401" s="3"/>
      <c r="CC3401" s="3"/>
      <c r="CD3401" s="4"/>
      <c r="CE3401" s="4"/>
      <c r="CF3401" s="3"/>
      <c r="CG3401" s="3"/>
      <c r="CH3401" s="3"/>
      <c r="CI3401" s="3"/>
      <c r="CJ3401" s="3"/>
      <c r="CK3401" s="2"/>
      <c r="CL3401" s="2"/>
      <c r="CM3401" s="4"/>
      <c r="CN3401" s="4"/>
      <c r="CO3401" s="3"/>
      <c r="CP3401" s="4"/>
      <c r="CQ3401" s="3"/>
      <c r="CS3401" s="4"/>
      <c r="CT3401" s="3"/>
      <c r="CU3401" s="3"/>
    </row>
    <row r="3402" spans="1:99" ht="20.100000000000001" customHeight="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Y3402" s="4"/>
      <c r="Z3402" s="5"/>
      <c r="AB3402" s="6"/>
      <c r="AC3402" s="3"/>
      <c r="AD3402" s="3"/>
      <c r="AE3402" s="3"/>
      <c r="AF3402" s="3"/>
      <c r="AG3402" s="4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X3402" s="4"/>
      <c r="AZ3402" s="4"/>
      <c r="BA3402" s="4"/>
      <c r="BB3402" s="8"/>
      <c r="BC3402" s="3"/>
      <c r="BD3402" s="3"/>
      <c r="BF3402" s="5"/>
      <c r="BG3402" s="5"/>
      <c r="BH3402" s="5"/>
      <c r="BI3402" s="5"/>
      <c r="BJ3402" s="5"/>
      <c r="BK3402" s="3"/>
      <c r="BM3402" s="7"/>
      <c r="BN3402" s="3"/>
      <c r="BO3402" s="3"/>
      <c r="BQ3402" s="7"/>
      <c r="BR3402" s="3"/>
      <c r="BS3402" s="3"/>
      <c r="BV3402" s="4"/>
      <c r="BW3402" s="3"/>
      <c r="BX3402" s="3"/>
      <c r="BY3402" s="3"/>
      <c r="BZ3402" s="3"/>
      <c r="CA3402" s="3"/>
      <c r="CB3402" s="3"/>
      <c r="CC3402" s="3"/>
      <c r="CD3402" s="4"/>
      <c r="CE3402" s="4"/>
      <c r="CF3402" s="3"/>
      <c r="CG3402" s="3"/>
      <c r="CH3402" s="3"/>
      <c r="CI3402" s="3"/>
      <c r="CJ3402" s="3"/>
      <c r="CK3402" s="2"/>
      <c r="CL3402" s="2"/>
      <c r="CM3402" s="4"/>
      <c r="CN3402" s="4"/>
      <c r="CO3402" s="3"/>
      <c r="CP3402" s="4"/>
      <c r="CQ3402" s="3"/>
      <c r="CS3402" s="4"/>
      <c r="CT3402" s="3"/>
      <c r="CU3402" s="3"/>
    </row>
    <row r="3403" spans="1:99" ht="20.100000000000001" customHeight="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Y3403" s="4"/>
      <c r="Z3403" s="5"/>
      <c r="AB3403" s="6"/>
      <c r="AC3403" s="3"/>
      <c r="AD3403" s="3"/>
      <c r="AE3403" s="3"/>
      <c r="AF3403" s="3"/>
      <c r="AG3403" s="4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X3403" s="4"/>
      <c r="AZ3403" s="4"/>
      <c r="BA3403" s="4"/>
      <c r="BB3403" s="8"/>
      <c r="BC3403" s="3"/>
      <c r="BD3403" s="3"/>
      <c r="BF3403" s="5"/>
      <c r="BG3403" s="5"/>
      <c r="BH3403" s="5"/>
      <c r="BI3403" s="5"/>
      <c r="BJ3403" s="5"/>
      <c r="BK3403" s="3"/>
      <c r="BM3403" s="7"/>
      <c r="BN3403" s="3"/>
      <c r="BO3403" s="3"/>
      <c r="BQ3403" s="7"/>
      <c r="BR3403" s="3"/>
      <c r="BS3403" s="3"/>
      <c r="BV3403" s="4"/>
      <c r="BW3403" s="3"/>
      <c r="BX3403" s="3"/>
      <c r="BY3403" s="3"/>
      <c r="BZ3403" s="3"/>
      <c r="CA3403" s="3"/>
      <c r="CB3403" s="3"/>
      <c r="CC3403" s="3"/>
      <c r="CD3403" s="4"/>
      <c r="CE3403" s="4"/>
      <c r="CF3403" s="3"/>
      <c r="CG3403" s="3"/>
      <c r="CH3403" s="3"/>
      <c r="CI3403" s="3"/>
      <c r="CJ3403" s="3"/>
      <c r="CK3403" s="2"/>
      <c r="CL3403" s="2"/>
      <c r="CM3403" s="4"/>
      <c r="CN3403" s="4"/>
      <c r="CO3403" s="3"/>
      <c r="CP3403" s="4"/>
      <c r="CQ3403" s="3"/>
      <c r="CS3403" s="4"/>
      <c r="CT3403" s="3"/>
      <c r="CU3403" s="3"/>
    </row>
    <row r="3404" spans="1:99" ht="20.100000000000001" customHeight="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Y3404" s="4"/>
      <c r="Z3404" s="5"/>
      <c r="AB3404" s="6"/>
      <c r="AC3404" s="3"/>
      <c r="AD3404" s="3"/>
      <c r="AE3404" s="3"/>
      <c r="AF3404" s="3"/>
      <c r="AG3404" s="4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X3404" s="4"/>
      <c r="AZ3404" s="4"/>
      <c r="BA3404" s="4"/>
      <c r="BB3404" s="8"/>
      <c r="BC3404" s="3"/>
      <c r="BD3404" s="3"/>
      <c r="BF3404" s="5"/>
      <c r="BG3404" s="5"/>
      <c r="BH3404" s="5"/>
      <c r="BI3404" s="5"/>
      <c r="BJ3404" s="5"/>
      <c r="BK3404" s="3"/>
      <c r="BM3404" s="7"/>
      <c r="BN3404" s="3"/>
      <c r="BO3404" s="3"/>
      <c r="BQ3404" s="7"/>
      <c r="BR3404" s="3"/>
      <c r="BS3404" s="3"/>
      <c r="BV3404" s="4"/>
      <c r="BW3404" s="3"/>
      <c r="BX3404" s="3"/>
      <c r="BY3404" s="3"/>
      <c r="BZ3404" s="3"/>
      <c r="CA3404" s="3"/>
      <c r="CB3404" s="3"/>
      <c r="CC3404" s="3"/>
      <c r="CD3404" s="4"/>
      <c r="CE3404" s="4"/>
      <c r="CF3404" s="3"/>
      <c r="CG3404" s="3"/>
      <c r="CH3404" s="3"/>
      <c r="CI3404" s="3"/>
      <c r="CJ3404" s="3"/>
      <c r="CK3404" s="2"/>
      <c r="CL3404" s="2"/>
      <c r="CM3404" s="4"/>
      <c r="CN3404" s="4"/>
      <c r="CO3404" s="3"/>
      <c r="CP3404" s="4"/>
      <c r="CQ3404" s="3"/>
      <c r="CS3404" s="4"/>
      <c r="CT3404" s="3"/>
      <c r="CU3404" s="3"/>
    </row>
    <row r="3405" spans="1:99" ht="20.100000000000001" customHeight="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Y3405" s="4"/>
      <c r="Z3405" s="5"/>
      <c r="AB3405" s="6"/>
      <c r="AC3405" s="3"/>
      <c r="AD3405" s="3"/>
      <c r="AE3405" s="3"/>
      <c r="AF3405" s="3"/>
      <c r="AG3405" s="4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X3405" s="4"/>
      <c r="AZ3405" s="4"/>
      <c r="BA3405" s="4"/>
      <c r="BB3405" s="8"/>
      <c r="BC3405" s="3"/>
      <c r="BD3405" s="3"/>
      <c r="BF3405" s="5"/>
      <c r="BG3405" s="5"/>
      <c r="BH3405" s="5"/>
      <c r="BI3405" s="5"/>
      <c r="BJ3405" s="5"/>
      <c r="BK3405" s="3"/>
      <c r="BM3405" s="7"/>
      <c r="BN3405" s="3"/>
      <c r="BO3405" s="3"/>
      <c r="BQ3405" s="7"/>
      <c r="BR3405" s="3"/>
      <c r="BS3405" s="3"/>
      <c r="BV3405" s="4"/>
      <c r="BW3405" s="3"/>
      <c r="BX3405" s="3"/>
      <c r="BY3405" s="3"/>
      <c r="BZ3405" s="3"/>
      <c r="CA3405" s="3"/>
      <c r="CB3405" s="3"/>
      <c r="CC3405" s="3"/>
      <c r="CD3405" s="4"/>
      <c r="CE3405" s="4"/>
      <c r="CF3405" s="3"/>
      <c r="CG3405" s="3"/>
      <c r="CH3405" s="3"/>
      <c r="CI3405" s="3"/>
      <c r="CJ3405" s="3"/>
      <c r="CK3405" s="2"/>
      <c r="CL3405" s="2"/>
      <c r="CM3405" s="4"/>
      <c r="CN3405" s="4"/>
      <c r="CO3405" s="3"/>
      <c r="CP3405" s="4"/>
      <c r="CQ3405" s="3"/>
      <c r="CS3405" s="4"/>
      <c r="CT3405" s="3"/>
      <c r="CU3405" s="3"/>
    </row>
    <row r="3406" spans="1:99" ht="20.100000000000001" customHeight="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Y3406" s="4"/>
      <c r="Z3406" s="5"/>
      <c r="AB3406" s="6"/>
      <c r="AC3406" s="3"/>
      <c r="AD3406" s="3"/>
      <c r="AE3406" s="3"/>
      <c r="AF3406" s="3"/>
      <c r="AG3406" s="4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X3406" s="4"/>
      <c r="AZ3406" s="4"/>
      <c r="BA3406" s="4"/>
      <c r="BB3406" s="8"/>
      <c r="BC3406" s="3"/>
      <c r="BD3406" s="3"/>
      <c r="BF3406" s="5"/>
      <c r="BG3406" s="5"/>
      <c r="BH3406" s="5"/>
      <c r="BI3406" s="5"/>
      <c r="BJ3406" s="5"/>
      <c r="BK3406" s="3"/>
      <c r="BM3406" s="7"/>
      <c r="BN3406" s="3"/>
      <c r="BO3406" s="3"/>
      <c r="BQ3406" s="7"/>
      <c r="BR3406" s="3"/>
      <c r="BS3406" s="3"/>
      <c r="BV3406" s="4"/>
      <c r="BW3406" s="3"/>
      <c r="BX3406" s="3"/>
      <c r="BY3406" s="3"/>
      <c r="BZ3406" s="3"/>
      <c r="CA3406" s="3"/>
      <c r="CB3406" s="3"/>
      <c r="CC3406" s="3"/>
      <c r="CD3406" s="4"/>
      <c r="CE3406" s="4"/>
      <c r="CF3406" s="3"/>
      <c r="CG3406" s="3"/>
      <c r="CH3406" s="3"/>
      <c r="CI3406" s="3"/>
      <c r="CJ3406" s="3"/>
      <c r="CK3406" s="2"/>
      <c r="CL3406" s="2"/>
      <c r="CM3406" s="4"/>
      <c r="CN3406" s="4"/>
      <c r="CO3406" s="3"/>
      <c r="CP3406" s="4"/>
      <c r="CQ3406" s="3"/>
      <c r="CS3406" s="4"/>
      <c r="CT3406" s="3"/>
      <c r="CU3406" s="3"/>
    </row>
    <row r="3407" spans="1:99" ht="20.100000000000001" customHeight="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Y3407" s="4"/>
      <c r="Z3407" s="5"/>
      <c r="AB3407" s="6"/>
      <c r="AC3407" s="3"/>
      <c r="AD3407" s="3"/>
      <c r="AE3407" s="3"/>
      <c r="AF3407" s="3"/>
      <c r="AG3407" s="4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X3407" s="4"/>
      <c r="AZ3407" s="4"/>
      <c r="BA3407" s="4"/>
      <c r="BB3407" s="8"/>
      <c r="BC3407" s="3"/>
      <c r="BD3407" s="3"/>
      <c r="BF3407" s="5"/>
      <c r="BG3407" s="5"/>
      <c r="BH3407" s="5"/>
      <c r="BI3407" s="5"/>
      <c r="BJ3407" s="5"/>
      <c r="BK3407" s="3"/>
      <c r="BM3407" s="7"/>
      <c r="BN3407" s="3"/>
      <c r="BO3407" s="3"/>
      <c r="BQ3407" s="7"/>
      <c r="BR3407" s="3"/>
      <c r="BS3407" s="3"/>
      <c r="BV3407" s="4"/>
      <c r="BW3407" s="3"/>
      <c r="BX3407" s="3"/>
      <c r="BY3407" s="3"/>
      <c r="BZ3407" s="3"/>
      <c r="CA3407" s="3"/>
      <c r="CB3407" s="3"/>
      <c r="CC3407" s="3"/>
      <c r="CD3407" s="4"/>
      <c r="CE3407" s="4"/>
      <c r="CF3407" s="3"/>
      <c r="CG3407" s="3"/>
      <c r="CH3407" s="3"/>
      <c r="CI3407" s="3"/>
      <c r="CJ3407" s="3"/>
      <c r="CK3407" s="2"/>
      <c r="CL3407" s="2"/>
      <c r="CM3407" s="4"/>
      <c r="CN3407" s="4"/>
      <c r="CO3407" s="3"/>
      <c r="CP3407" s="4"/>
      <c r="CQ3407" s="3"/>
      <c r="CS3407" s="4"/>
      <c r="CT3407" s="3"/>
      <c r="CU3407" s="3"/>
    </row>
    <row r="3408" spans="1:99" ht="20.100000000000001" customHeight="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Y3408" s="4"/>
      <c r="Z3408" s="5"/>
      <c r="AB3408" s="6"/>
      <c r="AC3408" s="3"/>
      <c r="AD3408" s="3"/>
      <c r="AE3408" s="3"/>
      <c r="AF3408" s="3"/>
      <c r="AG3408" s="4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X3408" s="4"/>
      <c r="AZ3408" s="4"/>
      <c r="BA3408" s="4"/>
      <c r="BB3408" s="8"/>
      <c r="BC3408" s="3"/>
      <c r="BD3408" s="3"/>
      <c r="BF3408" s="5"/>
      <c r="BG3408" s="5"/>
      <c r="BH3408" s="5"/>
      <c r="BI3408" s="5"/>
      <c r="BJ3408" s="5"/>
      <c r="BK3408" s="3"/>
      <c r="BM3408" s="7"/>
      <c r="BN3408" s="3"/>
      <c r="BO3408" s="3"/>
      <c r="BQ3408" s="7"/>
      <c r="BR3408" s="3"/>
      <c r="BS3408" s="3"/>
      <c r="BV3408" s="4"/>
      <c r="BW3408" s="3"/>
      <c r="BX3408" s="3"/>
      <c r="BY3408" s="3"/>
      <c r="BZ3408" s="3"/>
      <c r="CA3408" s="3"/>
      <c r="CB3408" s="3"/>
      <c r="CC3408" s="3"/>
      <c r="CD3408" s="4"/>
      <c r="CE3408" s="4"/>
      <c r="CF3408" s="3"/>
      <c r="CG3408" s="3"/>
      <c r="CH3408" s="3"/>
      <c r="CI3408" s="3"/>
      <c r="CJ3408" s="3"/>
      <c r="CK3408" s="2"/>
      <c r="CL3408" s="2"/>
      <c r="CM3408" s="4"/>
      <c r="CN3408" s="4"/>
      <c r="CO3408" s="3"/>
      <c r="CP3408" s="4"/>
      <c r="CQ3408" s="3"/>
      <c r="CS3408" s="4"/>
      <c r="CT3408" s="3"/>
      <c r="CU3408" s="3"/>
    </row>
    <row r="3409" spans="1:99" ht="20.100000000000001" customHeight="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Y3409" s="4"/>
      <c r="Z3409" s="5"/>
      <c r="AB3409" s="6"/>
      <c r="AC3409" s="3"/>
      <c r="AD3409" s="3"/>
      <c r="AE3409" s="3"/>
      <c r="AF3409" s="3"/>
      <c r="AG3409" s="4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X3409" s="4"/>
      <c r="AZ3409" s="4"/>
      <c r="BA3409" s="4"/>
      <c r="BB3409" s="8"/>
      <c r="BC3409" s="3"/>
      <c r="BD3409" s="3"/>
      <c r="BF3409" s="5"/>
      <c r="BG3409" s="5"/>
      <c r="BH3409" s="5"/>
      <c r="BI3409" s="5"/>
      <c r="BJ3409" s="5"/>
      <c r="BK3409" s="3"/>
      <c r="BM3409" s="7"/>
      <c r="BN3409" s="3"/>
      <c r="BO3409" s="3"/>
      <c r="BQ3409" s="7"/>
      <c r="BR3409" s="3"/>
      <c r="BS3409" s="3"/>
      <c r="BV3409" s="4"/>
      <c r="BW3409" s="3"/>
      <c r="BX3409" s="3"/>
      <c r="BY3409" s="3"/>
      <c r="BZ3409" s="3"/>
      <c r="CA3409" s="3"/>
      <c r="CB3409" s="3"/>
      <c r="CC3409" s="3"/>
      <c r="CD3409" s="4"/>
      <c r="CE3409" s="4"/>
      <c r="CF3409" s="3"/>
      <c r="CG3409" s="3"/>
      <c r="CH3409" s="3"/>
      <c r="CI3409" s="3"/>
      <c r="CJ3409" s="3"/>
      <c r="CK3409" s="2"/>
      <c r="CL3409" s="2"/>
      <c r="CM3409" s="4"/>
      <c r="CN3409" s="4"/>
      <c r="CO3409" s="3"/>
      <c r="CP3409" s="4"/>
      <c r="CQ3409" s="3"/>
      <c r="CS3409" s="4"/>
      <c r="CT3409" s="3"/>
      <c r="CU3409" s="3"/>
    </row>
    <row r="3410" spans="1:99" ht="20.100000000000001" customHeight="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Y3410" s="4"/>
      <c r="Z3410" s="5"/>
      <c r="AB3410" s="6"/>
      <c r="AC3410" s="3"/>
      <c r="AD3410" s="3"/>
      <c r="AE3410" s="3"/>
      <c r="AF3410" s="3"/>
      <c r="AG3410" s="4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X3410" s="4"/>
      <c r="AZ3410" s="4"/>
      <c r="BA3410" s="4"/>
      <c r="BB3410" s="8"/>
      <c r="BC3410" s="3"/>
      <c r="BD3410" s="3"/>
      <c r="BF3410" s="5"/>
      <c r="BG3410" s="5"/>
      <c r="BH3410" s="5"/>
      <c r="BI3410" s="5"/>
      <c r="BJ3410" s="5"/>
      <c r="BK3410" s="3"/>
      <c r="BM3410" s="7"/>
      <c r="BN3410" s="3"/>
      <c r="BO3410" s="3"/>
      <c r="BQ3410" s="7"/>
      <c r="BR3410" s="3"/>
      <c r="BS3410" s="3"/>
      <c r="BV3410" s="4"/>
      <c r="BW3410" s="3"/>
      <c r="BX3410" s="3"/>
      <c r="BY3410" s="3"/>
      <c r="BZ3410" s="3"/>
      <c r="CA3410" s="3"/>
      <c r="CB3410" s="3"/>
      <c r="CC3410" s="3"/>
      <c r="CD3410" s="4"/>
      <c r="CE3410" s="4"/>
      <c r="CF3410" s="3"/>
      <c r="CG3410" s="3"/>
      <c r="CH3410" s="3"/>
      <c r="CI3410" s="3"/>
      <c r="CJ3410" s="3"/>
      <c r="CK3410" s="2"/>
      <c r="CL3410" s="2"/>
      <c r="CM3410" s="4"/>
      <c r="CN3410" s="4"/>
      <c r="CO3410" s="3"/>
      <c r="CP3410" s="4"/>
      <c r="CQ3410" s="3"/>
      <c r="CS3410" s="4"/>
      <c r="CT3410" s="3"/>
      <c r="CU3410" s="3"/>
    </row>
    <row r="3411" spans="1:99" ht="20.100000000000001" customHeight="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Y3411" s="4"/>
      <c r="Z3411" s="5"/>
      <c r="AB3411" s="6"/>
      <c r="AC3411" s="3"/>
      <c r="AD3411" s="3"/>
      <c r="AE3411" s="3"/>
      <c r="AF3411" s="3"/>
      <c r="AG3411" s="4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X3411" s="4"/>
      <c r="AZ3411" s="4"/>
      <c r="BA3411" s="4"/>
      <c r="BB3411" s="8"/>
      <c r="BC3411" s="3"/>
      <c r="BD3411" s="3"/>
      <c r="BF3411" s="5"/>
      <c r="BG3411" s="5"/>
      <c r="BH3411" s="5"/>
      <c r="BI3411" s="5"/>
      <c r="BJ3411" s="5"/>
      <c r="BK3411" s="3"/>
      <c r="BM3411" s="7"/>
      <c r="BN3411" s="3"/>
      <c r="BO3411" s="3"/>
      <c r="BQ3411" s="7"/>
      <c r="BR3411" s="3"/>
      <c r="BS3411" s="3"/>
      <c r="BV3411" s="4"/>
      <c r="BW3411" s="3"/>
      <c r="BX3411" s="3"/>
      <c r="BY3411" s="3"/>
      <c r="BZ3411" s="3"/>
      <c r="CA3411" s="3"/>
      <c r="CB3411" s="3"/>
      <c r="CC3411" s="3"/>
      <c r="CD3411" s="4"/>
      <c r="CE3411" s="4"/>
      <c r="CF3411" s="3"/>
      <c r="CG3411" s="3"/>
      <c r="CH3411" s="3"/>
      <c r="CI3411" s="3"/>
      <c r="CJ3411" s="3"/>
      <c r="CK3411" s="2"/>
      <c r="CL3411" s="2"/>
      <c r="CM3411" s="4"/>
      <c r="CN3411" s="4"/>
      <c r="CO3411" s="3"/>
      <c r="CP3411" s="4"/>
      <c r="CQ3411" s="3"/>
      <c r="CS3411" s="4"/>
      <c r="CT3411" s="3"/>
      <c r="CU3411" s="3"/>
    </row>
    <row r="3412" spans="1:99" ht="20.100000000000001" customHeight="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Y3412" s="4"/>
      <c r="Z3412" s="5"/>
      <c r="AB3412" s="6"/>
      <c r="AC3412" s="3"/>
      <c r="AD3412" s="3"/>
      <c r="AE3412" s="3"/>
      <c r="AF3412" s="3"/>
      <c r="AG3412" s="4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X3412" s="4"/>
      <c r="AZ3412" s="4"/>
      <c r="BA3412" s="4"/>
      <c r="BB3412" s="8"/>
      <c r="BC3412" s="3"/>
      <c r="BD3412" s="3"/>
      <c r="BF3412" s="5"/>
      <c r="BG3412" s="5"/>
      <c r="BH3412" s="5"/>
      <c r="BI3412" s="5"/>
      <c r="BJ3412" s="5"/>
      <c r="BK3412" s="3"/>
      <c r="BM3412" s="7"/>
      <c r="BN3412" s="3"/>
      <c r="BO3412" s="3"/>
      <c r="BQ3412" s="7"/>
      <c r="BR3412" s="3"/>
      <c r="BS3412" s="3"/>
      <c r="BV3412" s="4"/>
      <c r="BW3412" s="3"/>
      <c r="BX3412" s="3"/>
      <c r="BY3412" s="3"/>
      <c r="BZ3412" s="3"/>
      <c r="CA3412" s="3"/>
      <c r="CB3412" s="3"/>
      <c r="CC3412" s="3"/>
      <c r="CD3412" s="4"/>
      <c r="CE3412" s="4"/>
      <c r="CF3412" s="3"/>
      <c r="CG3412" s="3"/>
      <c r="CH3412" s="3"/>
      <c r="CI3412" s="3"/>
      <c r="CJ3412" s="3"/>
      <c r="CK3412" s="2"/>
      <c r="CL3412" s="2"/>
      <c r="CM3412" s="4"/>
      <c r="CN3412" s="4"/>
      <c r="CO3412" s="3"/>
      <c r="CP3412" s="4"/>
      <c r="CQ3412" s="3"/>
      <c r="CS3412" s="4"/>
      <c r="CT3412" s="3"/>
      <c r="CU3412" s="3"/>
    </row>
    <row r="3413" spans="1:99" ht="20.100000000000001" customHeight="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Y3413" s="4"/>
      <c r="Z3413" s="5"/>
      <c r="AB3413" s="6"/>
      <c r="AC3413" s="3"/>
      <c r="AD3413" s="3"/>
      <c r="AE3413" s="3"/>
      <c r="AF3413" s="3"/>
      <c r="AG3413" s="4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X3413" s="4"/>
      <c r="AZ3413" s="4"/>
      <c r="BA3413" s="4"/>
      <c r="BB3413" s="8"/>
      <c r="BC3413" s="3"/>
      <c r="BD3413" s="3"/>
      <c r="BF3413" s="5"/>
      <c r="BG3413" s="5"/>
      <c r="BH3413" s="5"/>
      <c r="BI3413" s="5"/>
      <c r="BJ3413" s="5"/>
      <c r="BK3413" s="3"/>
      <c r="BM3413" s="7"/>
      <c r="BN3413" s="3"/>
      <c r="BO3413" s="3"/>
      <c r="BQ3413" s="7"/>
      <c r="BR3413" s="3"/>
      <c r="BS3413" s="3"/>
      <c r="BV3413" s="4"/>
      <c r="BW3413" s="3"/>
      <c r="BX3413" s="3"/>
      <c r="BY3413" s="3"/>
      <c r="BZ3413" s="3"/>
      <c r="CA3413" s="3"/>
      <c r="CB3413" s="3"/>
      <c r="CC3413" s="3"/>
      <c r="CD3413" s="4"/>
      <c r="CE3413" s="4"/>
      <c r="CF3413" s="3"/>
      <c r="CG3413" s="3"/>
      <c r="CH3413" s="3"/>
      <c r="CI3413" s="3"/>
      <c r="CJ3413" s="3"/>
      <c r="CK3413" s="2"/>
      <c r="CL3413" s="2"/>
      <c r="CM3413" s="4"/>
      <c r="CN3413" s="4"/>
      <c r="CO3413" s="3"/>
      <c r="CP3413" s="4"/>
      <c r="CQ3413" s="3"/>
      <c r="CS3413" s="4"/>
      <c r="CT3413" s="3"/>
      <c r="CU3413" s="3"/>
    </row>
    <row r="3414" spans="1:99" ht="20.100000000000001" customHeight="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Y3414" s="4"/>
      <c r="Z3414" s="5"/>
      <c r="AB3414" s="6"/>
      <c r="AC3414" s="3"/>
      <c r="AD3414" s="3"/>
      <c r="AE3414" s="3"/>
      <c r="AF3414" s="3"/>
      <c r="AG3414" s="4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X3414" s="4"/>
      <c r="AZ3414" s="4"/>
      <c r="BA3414" s="4"/>
      <c r="BB3414" s="8"/>
      <c r="BC3414" s="3"/>
      <c r="BD3414" s="3"/>
      <c r="BF3414" s="5"/>
      <c r="BG3414" s="5"/>
      <c r="BH3414" s="5"/>
      <c r="BI3414" s="5"/>
      <c r="BJ3414" s="5"/>
      <c r="BK3414" s="3"/>
      <c r="BM3414" s="7"/>
      <c r="BN3414" s="3"/>
      <c r="BO3414" s="3"/>
      <c r="BQ3414" s="7"/>
      <c r="BR3414" s="3"/>
      <c r="BS3414" s="3"/>
      <c r="BV3414" s="4"/>
      <c r="BW3414" s="3"/>
      <c r="BX3414" s="3"/>
      <c r="BY3414" s="3"/>
      <c r="BZ3414" s="3"/>
      <c r="CA3414" s="3"/>
      <c r="CB3414" s="3"/>
      <c r="CC3414" s="3"/>
      <c r="CD3414" s="4"/>
      <c r="CE3414" s="4"/>
      <c r="CF3414" s="3"/>
      <c r="CG3414" s="3"/>
      <c r="CH3414" s="3"/>
      <c r="CI3414" s="3"/>
      <c r="CJ3414" s="3"/>
      <c r="CK3414" s="2"/>
      <c r="CL3414" s="2"/>
      <c r="CM3414" s="4"/>
      <c r="CN3414" s="4"/>
      <c r="CO3414" s="3"/>
      <c r="CP3414" s="4"/>
      <c r="CQ3414" s="3"/>
      <c r="CS3414" s="4"/>
      <c r="CT3414" s="3"/>
      <c r="CU3414" s="3"/>
    </row>
    <row r="3415" spans="1:99" ht="20.100000000000001" customHeight="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Y3415" s="4"/>
      <c r="Z3415" s="5"/>
      <c r="AB3415" s="6"/>
      <c r="AC3415" s="3"/>
      <c r="AD3415" s="3"/>
      <c r="AE3415" s="3"/>
      <c r="AF3415" s="3"/>
      <c r="AG3415" s="4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X3415" s="4"/>
      <c r="AZ3415" s="4"/>
      <c r="BA3415" s="4"/>
      <c r="BB3415" s="8"/>
      <c r="BC3415" s="3"/>
      <c r="BD3415" s="3"/>
      <c r="BF3415" s="5"/>
      <c r="BG3415" s="5"/>
      <c r="BH3415" s="5"/>
      <c r="BI3415" s="5"/>
      <c r="BJ3415" s="5"/>
      <c r="BK3415" s="3"/>
      <c r="BM3415" s="7"/>
      <c r="BN3415" s="3"/>
      <c r="BO3415" s="3"/>
      <c r="BQ3415" s="7"/>
      <c r="BR3415" s="3"/>
      <c r="BS3415" s="3"/>
      <c r="BV3415" s="4"/>
      <c r="BW3415" s="3"/>
      <c r="BX3415" s="3"/>
      <c r="BY3415" s="3"/>
      <c r="BZ3415" s="3"/>
      <c r="CA3415" s="3"/>
      <c r="CB3415" s="3"/>
      <c r="CC3415" s="3"/>
      <c r="CD3415" s="4"/>
      <c r="CE3415" s="4"/>
      <c r="CF3415" s="3"/>
      <c r="CG3415" s="3"/>
      <c r="CH3415" s="3"/>
      <c r="CI3415" s="3"/>
      <c r="CJ3415" s="3"/>
      <c r="CK3415" s="2"/>
      <c r="CL3415" s="2"/>
      <c r="CM3415" s="4"/>
      <c r="CN3415" s="4"/>
      <c r="CO3415" s="3"/>
      <c r="CP3415" s="4"/>
      <c r="CQ3415" s="3"/>
      <c r="CS3415" s="4"/>
      <c r="CT3415" s="3"/>
      <c r="CU3415" s="3"/>
    </row>
    <row r="3416" spans="1:99" ht="20.100000000000001" customHeight="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Y3416" s="4"/>
      <c r="Z3416" s="5"/>
      <c r="AB3416" s="6"/>
      <c r="AC3416" s="3"/>
      <c r="AD3416" s="3"/>
      <c r="AE3416" s="3"/>
      <c r="AF3416" s="3"/>
      <c r="AG3416" s="4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X3416" s="4"/>
      <c r="AZ3416" s="4"/>
      <c r="BA3416" s="4"/>
      <c r="BB3416" s="8"/>
      <c r="BC3416" s="3"/>
      <c r="BD3416" s="3"/>
      <c r="BF3416" s="5"/>
      <c r="BG3416" s="5"/>
      <c r="BH3416" s="5"/>
      <c r="BI3416" s="5"/>
      <c r="BJ3416" s="5"/>
      <c r="BK3416" s="3"/>
      <c r="BM3416" s="7"/>
      <c r="BN3416" s="3"/>
      <c r="BO3416" s="3"/>
      <c r="BQ3416" s="7"/>
      <c r="BR3416" s="3"/>
      <c r="BS3416" s="3"/>
      <c r="BV3416" s="4"/>
      <c r="BW3416" s="3"/>
      <c r="BX3416" s="3"/>
      <c r="BY3416" s="3"/>
      <c r="BZ3416" s="3"/>
      <c r="CA3416" s="3"/>
      <c r="CB3416" s="3"/>
      <c r="CC3416" s="3"/>
      <c r="CD3416" s="4"/>
      <c r="CE3416" s="4"/>
      <c r="CF3416" s="3"/>
      <c r="CG3416" s="3"/>
      <c r="CH3416" s="3"/>
      <c r="CI3416" s="3"/>
      <c r="CJ3416" s="3"/>
      <c r="CK3416" s="2"/>
      <c r="CL3416" s="2"/>
      <c r="CM3416" s="4"/>
      <c r="CN3416" s="4"/>
      <c r="CO3416" s="3"/>
      <c r="CP3416" s="4"/>
      <c r="CQ3416" s="3"/>
      <c r="CS3416" s="4"/>
      <c r="CT3416" s="3"/>
      <c r="CU3416" s="3"/>
    </row>
    <row r="3417" spans="1:99" ht="20.100000000000001" customHeight="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Y3417" s="4"/>
      <c r="Z3417" s="5"/>
      <c r="AB3417" s="6"/>
      <c r="AC3417" s="3"/>
      <c r="AD3417" s="3"/>
      <c r="AE3417" s="3"/>
      <c r="AF3417" s="3"/>
      <c r="AG3417" s="4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X3417" s="4"/>
      <c r="AZ3417" s="4"/>
      <c r="BA3417" s="4"/>
      <c r="BB3417" s="8"/>
      <c r="BC3417" s="3"/>
      <c r="BD3417" s="3"/>
      <c r="BF3417" s="5"/>
      <c r="BG3417" s="5"/>
      <c r="BH3417" s="5"/>
      <c r="BI3417" s="5"/>
      <c r="BJ3417" s="5"/>
      <c r="BK3417" s="3"/>
      <c r="BM3417" s="7"/>
      <c r="BN3417" s="3"/>
      <c r="BO3417" s="3"/>
      <c r="BQ3417" s="7"/>
      <c r="BR3417" s="3"/>
      <c r="BS3417" s="3"/>
      <c r="BV3417" s="4"/>
      <c r="BW3417" s="3"/>
      <c r="BX3417" s="3"/>
      <c r="BY3417" s="3"/>
      <c r="BZ3417" s="3"/>
      <c r="CA3417" s="3"/>
      <c r="CB3417" s="3"/>
      <c r="CC3417" s="3"/>
      <c r="CD3417" s="4"/>
      <c r="CE3417" s="4"/>
      <c r="CF3417" s="3"/>
      <c r="CG3417" s="3"/>
      <c r="CH3417" s="3"/>
      <c r="CI3417" s="3"/>
      <c r="CJ3417" s="3"/>
      <c r="CK3417" s="2"/>
      <c r="CL3417" s="2"/>
      <c r="CM3417" s="4"/>
      <c r="CN3417" s="4"/>
      <c r="CO3417" s="3"/>
      <c r="CP3417" s="4"/>
      <c r="CQ3417" s="3"/>
      <c r="CS3417" s="4"/>
      <c r="CT3417" s="3"/>
      <c r="CU3417" s="3"/>
    </row>
    <row r="3418" spans="1:99" ht="20.100000000000001" customHeight="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Y3418" s="4"/>
      <c r="Z3418" s="5"/>
      <c r="AB3418" s="6"/>
      <c r="AC3418" s="3"/>
      <c r="AD3418" s="3"/>
      <c r="AE3418" s="3"/>
      <c r="AF3418" s="3"/>
      <c r="AG3418" s="4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X3418" s="4"/>
      <c r="AZ3418" s="4"/>
      <c r="BA3418" s="4"/>
      <c r="BB3418" s="8"/>
      <c r="BC3418" s="3"/>
      <c r="BD3418" s="3"/>
      <c r="BF3418" s="5"/>
      <c r="BG3418" s="5"/>
      <c r="BH3418" s="5"/>
      <c r="BI3418" s="5"/>
      <c r="BJ3418" s="5"/>
      <c r="BK3418" s="3"/>
      <c r="BM3418" s="7"/>
      <c r="BN3418" s="3"/>
      <c r="BO3418" s="3"/>
      <c r="BQ3418" s="7"/>
      <c r="BR3418" s="3"/>
      <c r="BS3418" s="3"/>
      <c r="BV3418" s="4"/>
      <c r="BW3418" s="3"/>
      <c r="BX3418" s="3"/>
      <c r="BY3418" s="3"/>
      <c r="BZ3418" s="3"/>
      <c r="CA3418" s="3"/>
      <c r="CB3418" s="3"/>
      <c r="CC3418" s="3"/>
      <c r="CD3418" s="4"/>
      <c r="CE3418" s="4"/>
      <c r="CF3418" s="3"/>
      <c r="CG3418" s="3"/>
      <c r="CH3418" s="3"/>
      <c r="CI3418" s="3"/>
      <c r="CJ3418" s="3"/>
      <c r="CK3418" s="2"/>
      <c r="CL3418" s="2"/>
      <c r="CM3418" s="4"/>
      <c r="CN3418" s="4"/>
      <c r="CO3418" s="3"/>
      <c r="CP3418" s="4"/>
      <c r="CQ3418" s="3"/>
      <c r="CS3418" s="4"/>
      <c r="CT3418" s="3"/>
      <c r="CU3418" s="3"/>
    </row>
    <row r="3419" spans="1:99" ht="20.100000000000001" customHeight="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Y3419" s="4"/>
      <c r="Z3419" s="5"/>
      <c r="AB3419" s="6"/>
      <c r="AC3419" s="3"/>
      <c r="AD3419" s="3"/>
      <c r="AE3419" s="3"/>
      <c r="AF3419" s="3"/>
      <c r="AG3419" s="4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X3419" s="4"/>
      <c r="AZ3419" s="4"/>
      <c r="BA3419" s="4"/>
      <c r="BB3419" s="8"/>
      <c r="BC3419" s="3"/>
      <c r="BD3419" s="3"/>
      <c r="BF3419" s="5"/>
      <c r="BG3419" s="5"/>
      <c r="BH3419" s="5"/>
      <c r="BI3419" s="5"/>
      <c r="BJ3419" s="5"/>
      <c r="BK3419" s="3"/>
      <c r="BM3419" s="7"/>
      <c r="BN3419" s="3"/>
      <c r="BO3419" s="3"/>
      <c r="BQ3419" s="7"/>
      <c r="BR3419" s="3"/>
      <c r="BS3419" s="3"/>
      <c r="BV3419" s="4"/>
      <c r="BW3419" s="3"/>
      <c r="BX3419" s="3"/>
      <c r="BY3419" s="3"/>
      <c r="BZ3419" s="3"/>
      <c r="CA3419" s="3"/>
      <c r="CB3419" s="3"/>
      <c r="CC3419" s="3"/>
      <c r="CD3419" s="4"/>
      <c r="CE3419" s="4"/>
      <c r="CF3419" s="3"/>
      <c r="CG3419" s="3"/>
      <c r="CH3419" s="3"/>
      <c r="CI3419" s="3"/>
      <c r="CJ3419" s="3"/>
      <c r="CK3419" s="2"/>
      <c r="CL3419" s="2"/>
      <c r="CM3419" s="4"/>
      <c r="CN3419" s="4"/>
      <c r="CO3419" s="3"/>
      <c r="CP3419" s="4"/>
      <c r="CQ3419" s="3"/>
      <c r="CS3419" s="4"/>
      <c r="CT3419" s="3"/>
      <c r="CU3419" s="3"/>
    </row>
    <row r="3420" spans="1:99" ht="20.100000000000001" customHeight="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Y3420" s="4"/>
      <c r="Z3420" s="5"/>
      <c r="AB3420" s="6"/>
      <c r="AC3420" s="3"/>
      <c r="AD3420" s="3"/>
      <c r="AE3420" s="3"/>
      <c r="AF3420" s="3"/>
      <c r="AG3420" s="4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X3420" s="4"/>
      <c r="AZ3420" s="4"/>
      <c r="BA3420" s="4"/>
      <c r="BB3420" s="8"/>
      <c r="BC3420" s="3"/>
      <c r="BD3420" s="3"/>
      <c r="BF3420" s="5"/>
      <c r="BG3420" s="5"/>
      <c r="BH3420" s="5"/>
      <c r="BI3420" s="5"/>
      <c r="BJ3420" s="5"/>
      <c r="BK3420" s="3"/>
      <c r="BM3420" s="7"/>
      <c r="BN3420" s="3"/>
      <c r="BO3420" s="3"/>
      <c r="BQ3420" s="7"/>
      <c r="BR3420" s="3"/>
      <c r="BS3420" s="3"/>
      <c r="BV3420" s="4"/>
      <c r="BW3420" s="3"/>
      <c r="BX3420" s="3"/>
      <c r="BY3420" s="3"/>
      <c r="BZ3420" s="3"/>
      <c r="CA3420" s="3"/>
      <c r="CB3420" s="3"/>
      <c r="CC3420" s="3"/>
      <c r="CD3420" s="4"/>
      <c r="CE3420" s="4"/>
      <c r="CF3420" s="3"/>
      <c r="CG3420" s="3"/>
      <c r="CH3420" s="3"/>
      <c r="CI3420" s="3"/>
      <c r="CJ3420" s="3"/>
      <c r="CK3420" s="2"/>
      <c r="CL3420" s="2"/>
      <c r="CM3420" s="4"/>
      <c r="CN3420" s="4"/>
      <c r="CO3420" s="3"/>
      <c r="CP3420" s="4"/>
      <c r="CQ3420" s="3"/>
      <c r="CS3420" s="4"/>
      <c r="CT3420" s="3"/>
      <c r="CU3420" s="3"/>
    </row>
    <row r="3421" spans="1:99" ht="20.100000000000001" customHeight="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Y3421" s="4"/>
      <c r="Z3421" s="5"/>
      <c r="AB3421" s="6"/>
      <c r="AC3421" s="3"/>
      <c r="AD3421" s="3"/>
      <c r="AE3421" s="3"/>
      <c r="AF3421" s="3"/>
      <c r="AG3421" s="4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X3421" s="4"/>
      <c r="AZ3421" s="4"/>
      <c r="BA3421" s="4"/>
      <c r="BB3421" s="8"/>
      <c r="BC3421" s="3"/>
      <c r="BD3421" s="3"/>
      <c r="BF3421" s="5"/>
      <c r="BG3421" s="5"/>
      <c r="BH3421" s="5"/>
      <c r="BI3421" s="5"/>
      <c r="BJ3421" s="5"/>
      <c r="BK3421" s="3"/>
      <c r="BM3421" s="7"/>
      <c r="BN3421" s="3"/>
      <c r="BO3421" s="3"/>
      <c r="BQ3421" s="7"/>
      <c r="BR3421" s="3"/>
      <c r="BS3421" s="3"/>
      <c r="BV3421" s="4"/>
      <c r="BW3421" s="3"/>
      <c r="BX3421" s="3"/>
      <c r="BY3421" s="3"/>
      <c r="BZ3421" s="3"/>
      <c r="CA3421" s="3"/>
      <c r="CB3421" s="3"/>
      <c r="CC3421" s="3"/>
      <c r="CD3421" s="4"/>
      <c r="CE3421" s="4"/>
      <c r="CF3421" s="3"/>
      <c r="CG3421" s="3"/>
      <c r="CH3421" s="3"/>
      <c r="CI3421" s="3"/>
      <c r="CJ3421" s="3"/>
      <c r="CK3421" s="2"/>
      <c r="CL3421" s="2"/>
      <c r="CM3421" s="4"/>
      <c r="CN3421" s="4"/>
      <c r="CO3421" s="3"/>
      <c r="CP3421" s="4"/>
      <c r="CQ3421" s="3"/>
      <c r="CS3421" s="4"/>
      <c r="CT3421" s="3"/>
      <c r="CU3421" s="3"/>
    </row>
    <row r="3422" spans="1:99" ht="20.100000000000001" customHeight="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Y3422" s="4"/>
      <c r="Z3422" s="5"/>
      <c r="AB3422" s="6"/>
      <c r="AC3422" s="3"/>
      <c r="AD3422" s="3"/>
      <c r="AE3422" s="3"/>
      <c r="AF3422" s="3"/>
      <c r="AG3422" s="4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X3422" s="4"/>
      <c r="AZ3422" s="4"/>
      <c r="BA3422" s="4"/>
      <c r="BB3422" s="8"/>
      <c r="BC3422" s="3"/>
      <c r="BD3422" s="3"/>
      <c r="BF3422" s="5"/>
      <c r="BG3422" s="5"/>
      <c r="BH3422" s="5"/>
      <c r="BI3422" s="5"/>
      <c r="BJ3422" s="5"/>
      <c r="BK3422" s="3"/>
      <c r="BM3422" s="7"/>
      <c r="BN3422" s="3"/>
      <c r="BO3422" s="3"/>
      <c r="BQ3422" s="7"/>
      <c r="BR3422" s="3"/>
      <c r="BS3422" s="3"/>
      <c r="BV3422" s="4"/>
      <c r="BW3422" s="3"/>
      <c r="BX3422" s="3"/>
      <c r="BY3422" s="3"/>
      <c r="BZ3422" s="3"/>
      <c r="CA3422" s="3"/>
      <c r="CB3422" s="3"/>
      <c r="CC3422" s="3"/>
      <c r="CD3422" s="4"/>
      <c r="CE3422" s="4"/>
      <c r="CF3422" s="3"/>
      <c r="CG3422" s="3"/>
      <c r="CH3422" s="3"/>
      <c r="CI3422" s="3"/>
      <c r="CJ3422" s="3"/>
      <c r="CK3422" s="2"/>
      <c r="CL3422" s="2"/>
      <c r="CM3422" s="4"/>
      <c r="CN3422" s="4"/>
      <c r="CO3422" s="3"/>
      <c r="CP3422" s="4"/>
      <c r="CQ3422" s="3"/>
      <c r="CS3422" s="4"/>
      <c r="CT3422" s="3"/>
      <c r="CU3422" s="3"/>
    </row>
    <row r="3423" spans="1:99" ht="20.100000000000001" customHeight="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Y3423" s="4"/>
      <c r="Z3423" s="5"/>
      <c r="AB3423" s="6"/>
      <c r="AC3423" s="3"/>
      <c r="AD3423" s="3"/>
      <c r="AE3423" s="3"/>
      <c r="AF3423" s="3"/>
      <c r="AG3423" s="4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X3423" s="4"/>
      <c r="AZ3423" s="4"/>
      <c r="BA3423" s="4"/>
      <c r="BB3423" s="8"/>
      <c r="BC3423" s="3"/>
      <c r="BD3423" s="3"/>
      <c r="BF3423" s="5"/>
      <c r="BG3423" s="5"/>
      <c r="BH3423" s="5"/>
      <c r="BI3423" s="5"/>
      <c r="BJ3423" s="5"/>
      <c r="BK3423" s="3"/>
      <c r="BM3423" s="7"/>
      <c r="BN3423" s="3"/>
      <c r="BO3423" s="3"/>
      <c r="BQ3423" s="7"/>
      <c r="BR3423" s="3"/>
      <c r="BS3423" s="3"/>
      <c r="BV3423" s="4"/>
      <c r="BW3423" s="3"/>
      <c r="BX3423" s="3"/>
      <c r="BY3423" s="3"/>
      <c r="BZ3423" s="3"/>
      <c r="CA3423" s="3"/>
      <c r="CB3423" s="3"/>
      <c r="CC3423" s="3"/>
      <c r="CD3423" s="4"/>
      <c r="CE3423" s="4"/>
      <c r="CF3423" s="3"/>
      <c r="CG3423" s="3"/>
      <c r="CH3423" s="3"/>
      <c r="CI3423" s="3"/>
      <c r="CJ3423" s="3"/>
      <c r="CK3423" s="2"/>
      <c r="CL3423" s="2"/>
      <c r="CM3423" s="4"/>
      <c r="CN3423" s="4"/>
      <c r="CO3423" s="3"/>
      <c r="CP3423" s="4"/>
      <c r="CQ3423" s="3"/>
      <c r="CS3423" s="4"/>
      <c r="CT3423" s="3"/>
      <c r="CU3423" s="3"/>
    </row>
    <row r="3424" spans="1:99" ht="20.100000000000001" customHeight="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Y3424" s="4"/>
      <c r="Z3424" s="5"/>
      <c r="AB3424" s="6"/>
      <c r="AC3424" s="3"/>
      <c r="AD3424" s="3"/>
      <c r="AE3424" s="3"/>
      <c r="AF3424" s="3"/>
      <c r="AG3424" s="4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X3424" s="4"/>
      <c r="AZ3424" s="4"/>
      <c r="BA3424" s="4"/>
      <c r="BB3424" s="8"/>
      <c r="BC3424" s="3"/>
      <c r="BD3424" s="3"/>
      <c r="BF3424" s="5"/>
      <c r="BG3424" s="5"/>
      <c r="BH3424" s="5"/>
      <c r="BI3424" s="5"/>
      <c r="BJ3424" s="5"/>
      <c r="BK3424" s="3"/>
      <c r="BM3424" s="7"/>
      <c r="BN3424" s="3"/>
      <c r="BO3424" s="3"/>
      <c r="BQ3424" s="7"/>
      <c r="BR3424" s="3"/>
      <c r="BS3424" s="3"/>
      <c r="BV3424" s="4"/>
      <c r="BW3424" s="3"/>
      <c r="BX3424" s="3"/>
      <c r="BY3424" s="3"/>
      <c r="BZ3424" s="3"/>
      <c r="CA3424" s="3"/>
      <c r="CB3424" s="3"/>
      <c r="CC3424" s="3"/>
      <c r="CD3424" s="4"/>
      <c r="CE3424" s="4"/>
      <c r="CF3424" s="3"/>
      <c r="CG3424" s="3"/>
      <c r="CH3424" s="3"/>
      <c r="CI3424" s="3"/>
      <c r="CJ3424" s="3"/>
      <c r="CK3424" s="2"/>
      <c r="CL3424" s="2"/>
      <c r="CM3424" s="4"/>
      <c r="CN3424" s="4"/>
      <c r="CO3424" s="3"/>
      <c r="CP3424" s="4"/>
      <c r="CQ3424" s="3"/>
      <c r="CS3424" s="4"/>
      <c r="CT3424" s="3"/>
      <c r="CU3424" s="3"/>
    </row>
    <row r="3425" spans="1:99" ht="20.100000000000001" customHeight="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Y3425" s="4"/>
      <c r="Z3425" s="5"/>
      <c r="AB3425" s="6"/>
      <c r="AC3425" s="3"/>
      <c r="AD3425" s="3"/>
      <c r="AE3425" s="3"/>
      <c r="AF3425" s="3"/>
      <c r="AG3425" s="4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X3425" s="4"/>
      <c r="AZ3425" s="4"/>
      <c r="BA3425" s="4"/>
      <c r="BB3425" s="8"/>
      <c r="BC3425" s="3"/>
      <c r="BD3425" s="3"/>
      <c r="BF3425" s="5"/>
      <c r="BG3425" s="5"/>
      <c r="BH3425" s="5"/>
      <c r="BI3425" s="5"/>
      <c r="BJ3425" s="5"/>
      <c r="BK3425" s="3"/>
      <c r="BM3425" s="7"/>
      <c r="BN3425" s="3"/>
      <c r="BO3425" s="3"/>
      <c r="BQ3425" s="7"/>
      <c r="BR3425" s="3"/>
      <c r="BS3425" s="3"/>
      <c r="BV3425" s="4"/>
      <c r="BW3425" s="3"/>
      <c r="BX3425" s="3"/>
      <c r="BY3425" s="3"/>
      <c r="BZ3425" s="3"/>
      <c r="CA3425" s="3"/>
      <c r="CB3425" s="3"/>
      <c r="CC3425" s="3"/>
      <c r="CD3425" s="4"/>
      <c r="CE3425" s="4"/>
      <c r="CF3425" s="3"/>
      <c r="CG3425" s="3"/>
      <c r="CH3425" s="3"/>
      <c r="CI3425" s="3"/>
      <c r="CJ3425" s="3"/>
      <c r="CK3425" s="2"/>
      <c r="CL3425" s="2"/>
      <c r="CM3425" s="4"/>
      <c r="CN3425" s="4"/>
      <c r="CO3425" s="3"/>
      <c r="CP3425" s="4"/>
      <c r="CQ3425" s="3"/>
      <c r="CS3425" s="4"/>
      <c r="CT3425" s="3"/>
      <c r="CU3425" s="3"/>
    </row>
    <row r="3426" spans="1:99" ht="20.100000000000001" customHeight="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Y3426" s="4"/>
      <c r="Z3426" s="5"/>
      <c r="AB3426" s="6"/>
      <c r="AC3426" s="3"/>
      <c r="AD3426" s="3"/>
      <c r="AE3426" s="3"/>
      <c r="AF3426" s="3"/>
      <c r="AG3426" s="4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X3426" s="4"/>
      <c r="AZ3426" s="4"/>
      <c r="BA3426" s="4"/>
      <c r="BB3426" s="8"/>
      <c r="BC3426" s="3"/>
      <c r="BD3426" s="3"/>
      <c r="BF3426" s="5"/>
      <c r="BG3426" s="5"/>
      <c r="BH3426" s="5"/>
      <c r="BI3426" s="5"/>
      <c r="BJ3426" s="5"/>
      <c r="BK3426" s="3"/>
      <c r="BM3426" s="7"/>
      <c r="BN3426" s="3"/>
      <c r="BO3426" s="3"/>
      <c r="BQ3426" s="7"/>
      <c r="BR3426" s="3"/>
      <c r="BS3426" s="3"/>
      <c r="BV3426" s="4"/>
      <c r="BW3426" s="3"/>
      <c r="BX3426" s="3"/>
      <c r="BY3426" s="3"/>
      <c r="BZ3426" s="3"/>
      <c r="CA3426" s="3"/>
      <c r="CB3426" s="3"/>
      <c r="CC3426" s="3"/>
      <c r="CD3426" s="4"/>
      <c r="CE3426" s="4"/>
      <c r="CF3426" s="3"/>
      <c r="CG3426" s="3"/>
      <c r="CH3426" s="3"/>
      <c r="CI3426" s="3"/>
      <c r="CJ3426" s="3"/>
      <c r="CK3426" s="2"/>
      <c r="CL3426" s="2"/>
      <c r="CM3426" s="4"/>
      <c r="CN3426" s="4"/>
      <c r="CO3426" s="3"/>
      <c r="CP3426" s="4"/>
      <c r="CQ3426" s="3"/>
      <c r="CS3426" s="4"/>
      <c r="CT3426" s="3"/>
      <c r="CU3426" s="3"/>
    </row>
    <row r="3427" spans="1:99" ht="20.100000000000001" customHeight="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Y3427" s="4"/>
      <c r="Z3427" s="5"/>
      <c r="AB3427" s="6"/>
      <c r="AC3427" s="3"/>
      <c r="AD3427" s="3"/>
      <c r="AE3427" s="3"/>
      <c r="AF3427" s="3"/>
      <c r="AG3427" s="4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X3427" s="4"/>
      <c r="AZ3427" s="4"/>
      <c r="BA3427" s="4"/>
      <c r="BB3427" s="8"/>
      <c r="BC3427" s="3"/>
      <c r="BD3427" s="3"/>
      <c r="BF3427" s="5"/>
      <c r="BG3427" s="5"/>
      <c r="BH3427" s="5"/>
      <c r="BI3427" s="5"/>
      <c r="BJ3427" s="5"/>
      <c r="BK3427" s="3"/>
      <c r="BM3427" s="7"/>
      <c r="BN3427" s="3"/>
      <c r="BO3427" s="3"/>
      <c r="BQ3427" s="7"/>
      <c r="BR3427" s="3"/>
      <c r="BS3427" s="3"/>
      <c r="BV3427" s="4"/>
      <c r="BW3427" s="3"/>
      <c r="BX3427" s="3"/>
      <c r="BY3427" s="3"/>
      <c r="BZ3427" s="3"/>
      <c r="CA3427" s="3"/>
      <c r="CB3427" s="3"/>
      <c r="CC3427" s="3"/>
      <c r="CD3427" s="4"/>
      <c r="CE3427" s="4"/>
      <c r="CF3427" s="3"/>
      <c r="CG3427" s="3"/>
      <c r="CH3427" s="3"/>
      <c r="CI3427" s="3"/>
      <c r="CJ3427" s="3"/>
      <c r="CK3427" s="2"/>
      <c r="CL3427" s="2"/>
      <c r="CM3427" s="4"/>
      <c r="CN3427" s="4"/>
      <c r="CO3427" s="3"/>
      <c r="CP3427" s="4"/>
      <c r="CQ3427" s="3"/>
      <c r="CS3427" s="4"/>
      <c r="CT3427" s="3"/>
      <c r="CU3427" s="3"/>
    </row>
    <row r="3428" spans="1:99" ht="20.100000000000001" customHeight="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Y3428" s="4"/>
      <c r="Z3428" s="5"/>
      <c r="AB3428" s="6"/>
      <c r="AC3428" s="3"/>
      <c r="AD3428" s="3"/>
      <c r="AE3428" s="3"/>
      <c r="AF3428" s="3"/>
      <c r="AG3428" s="4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X3428" s="4"/>
      <c r="AZ3428" s="4"/>
      <c r="BA3428" s="4"/>
      <c r="BB3428" s="8"/>
      <c r="BC3428" s="3"/>
      <c r="BD3428" s="3"/>
      <c r="BF3428" s="5"/>
      <c r="BG3428" s="5"/>
      <c r="BH3428" s="5"/>
      <c r="BI3428" s="5"/>
      <c r="BJ3428" s="5"/>
      <c r="BK3428" s="3"/>
      <c r="BM3428" s="7"/>
      <c r="BN3428" s="3"/>
      <c r="BO3428" s="3"/>
      <c r="BQ3428" s="7"/>
      <c r="BR3428" s="3"/>
      <c r="BS3428" s="3"/>
      <c r="BV3428" s="4"/>
      <c r="BW3428" s="3"/>
      <c r="BX3428" s="3"/>
      <c r="BY3428" s="3"/>
      <c r="BZ3428" s="3"/>
      <c r="CA3428" s="3"/>
      <c r="CB3428" s="3"/>
      <c r="CC3428" s="3"/>
      <c r="CD3428" s="4"/>
      <c r="CE3428" s="4"/>
      <c r="CF3428" s="3"/>
      <c r="CG3428" s="3"/>
      <c r="CH3428" s="3"/>
      <c r="CI3428" s="3"/>
      <c r="CJ3428" s="3"/>
      <c r="CK3428" s="2"/>
      <c r="CL3428" s="2"/>
      <c r="CM3428" s="4"/>
      <c r="CN3428" s="4"/>
      <c r="CO3428" s="3"/>
      <c r="CP3428" s="4"/>
      <c r="CQ3428" s="3"/>
      <c r="CS3428" s="4"/>
      <c r="CT3428" s="3"/>
      <c r="CU3428" s="3"/>
    </row>
    <row r="3429" spans="1:99" ht="20.100000000000001" customHeight="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Y3429" s="4"/>
      <c r="Z3429" s="5"/>
      <c r="AB3429" s="6"/>
      <c r="AC3429" s="3"/>
      <c r="AD3429" s="3"/>
      <c r="AE3429" s="3"/>
      <c r="AF3429" s="3"/>
      <c r="AG3429" s="4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X3429" s="4"/>
      <c r="AZ3429" s="4"/>
      <c r="BA3429" s="4"/>
      <c r="BB3429" s="8"/>
      <c r="BC3429" s="3"/>
      <c r="BD3429" s="3"/>
      <c r="BF3429" s="5"/>
      <c r="BG3429" s="5"/>
      <c r="BH3429" s="5"/>
      <c r="BI3429" s="5"/>
      <c r="BJ3429" s="5"/>
      <c r="BK3429" s="3"/>
      <c r="BM3429" s="7"/>
      <c r="BN3429" s="3"/>
      <c r="BO3429" s="3"/>
      <c r="BQ3429" s="7"/>
      <c r="BR3429" s="3"/>
      <c r="BS3429" s="3"/>
      <c r="BV3429" s="4"/>
      <c r="BW3429" s="3"/>
      <c r="BX3429" s="3"/>
      <c r="BY3429" s="3"/>
      <c r="BZ3429" s="3"/>
      <c r="CA3429" s="3"/>
      <c r="CB3429" s="3"/>
      <c r="CC3429" s="3"/>
      <c r="CD3429" s="4"/>
      <c r="CE3429" s="4"/>
      <c r="CF3429" s="3"/>
      <c r="CG3429" s="3"/>
      <c r="CH3429" s="3"/>
      <c r="CI3429" s="3"/>
      <c r="CJ3429" s="3"/>
      <c r="CK3429" s="2"/>
      <c r="CL3429" s="2"/>
      <c r="CM3429" s="4"/>
      <c r="CN3429" s="4"/>
      <c r="CO3429" s="3"/>
      <c r="CP3429" s="4"/>
      <c r="CQ3429" s="3"/>
      <c r="CS3429" s="4"/>
      <c r="CT3429" s="3"/>
      <c r="CU3429" s="3"/>
    </row>
    <row r="3430" spans="1:99" ht="20.100000000000001" customHeight="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Y3430" s="4"/>
      <c r="Z3430" s="5"/>
      <c r="AB3430" s="6"/>
      <c r="AC3430" s="3"/>
      <c r="AD3430" s="3"/>
      <c r="AE3430" s="3"/>
      <c r="AF3430" s="3"/>
      <c r="AG3430" s="4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X3430" s="4"/>
      <c r="AZ3430" s="4"/>
      <c r="BA3430" s="4"/>
      <c r="BB3430" s="8"/>
      <c r="BC3430" s="3"/>
      <c r="BD3430" s="3"/>
      <c r="BF3430" s="5"/>
      <c r="BG3430" s="5"/>
      <c r="BH3430" s="5"/>
      <c r="BI3430" s="5"/>
      <c r="BJ3430" s="5"/>
      <c r="BK3430" s="3"/>
      <c r="BM3430" s="7"/>
      <c r="BN3430" s="3"/>
      <c r="BO3430" s="3"/>
      <c r="BQ3430" s="7"/>
      <c r="BR3430" s="3"/>
      <c r="BS3430" s="3"/>
      <c r="BV3430" s="4"/>
      <c r="BW3430" s="3"/>
      <c r="BX3430" s="3"/>
      <c r="BY3430" s="3"/>
      <c r="BZ3430" s="3"/>
      <c r="CA3430" s="3"/>
      <c r="CB3430" s="3"/>
      <c r="CC3430" s="3"/>
      <c r="CD3430" s="4"/>
      <c r="CE3430" s="4"/>
      <c r="CF3430" s="3"/>
      <c r="CG3430" s="3"/>
      <c r="CH3430" s="3"/>
      <c r="CI3430" s="3"/>
      <c r="CJ3430" s="3"/>
      <c r="CK3430" s="2"/>
      <c r="CL3430" s="2"/>
      <c r="CM3430" s="4"/>
      <c r="CN3430" s="4"/>
      <c r="CO3430" s="3"/>
      <c r="CP3430" s="4"/>
      <c r="CQ3430" s="3"/>
      <c r="CS3430" s="4"/>
      <c r="CT3430" s="3"/>
      <c r="CU3430" s="3"/>
    </row>
    <row r="3431" spans="1:99" ht="20.100000000000001" customHeight="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Y3431" s="4"/>
      <c r="Z3431" s="5"/>
      <c r="AB3431" s="6"/>
      <c r="AC3431" s="3"/>
      <c r="AD3431" s="3"/>
      <c r="AE3431" s="3"/>
      <c r="AF3431" s="3"/>
      <c r="AG3431" s="4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X3431" s="4"/>
      <c r="AZ3431" s="4"/>
      <c r="BA3431" s="4"/>
      <c r="BB3431" s="8"/>
      <c r="BC3431" s="3"/>
      <c r="BD3431" s="3"/>
      <c r="BF3431" s="5"/>
      <c r="BG3431" s="5"/>
      <c r="BH3431" s="5"/>
      <c r="BI3431" s="5"/>
      <c r="BJ3431" s="5"/>
      <c r="BK3431" s="3"/>
      <c r="BM3431" s="7"/>
      <c r="BN3431" s="3"/>
      <c r="BO3431" s="3"/>
      <c r="BQ3431" s="7"/>
      <c r="BR3431" s="3"/>
      <c r="BS3431" s="3"/>
      <c r="BV3431" s="4"/>
      <c r="BW3431" s="3"/>
      <c r="BX3431" s="3"/>
      <c r="BY3431" s="3"/>
      <c r="BZ3431" s="3"/>
      <c r="CA3431" s="3"/>
      <c r="CB3431" s="3"/>
      <c r="CC3431" s="3"/>
      <c r="CD3431" s="4"/>
      <c r="CE3431" s="4"/>
      <c r="CF3431" s="3"/>
      <c r="CG3431" s="3"/>
      <c r="CH3431" s="3"/>
      <c r="CI3431" s="3"/>
      <c r="CJ3431" s="3"/>
      <c r="CK3431" s="2"/>
      <c r="CL3431" s="2"/>
      <c r="CM3431" s="4"/>
      <c r="CN3431" s="4"/>
      <c r="CO3431" s="3"/>
      <c r="CP3431" s="4"/>
      <c r="CQ3431" s="3"/>
      <c r="CS3431" s="4"/>
      <c r="CT3431" s="3"/>
      <c r="CU3431" s="3"/>
    </row>
    <row r="3432" spans="1:99" ht="20.100000000000001" customHeight="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Y3432" s="4"/>
      <c r="Z3432" s="5"/>
      <c r="AB3432" s="6"/>
      <c r="AC3432" s="3"/>
      <c r="AD3432" s="3"/>
      <c r="AE3432" s="3"/>
      <c r="AF3432" s="3"/>
      <c r="AG3432" s="4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X3432" s="4"/>
      <c r="AZ3432" s="4"/>
      <c r="BA3432" s="4"/>
      <c r="BB3432" s="8"/>
      <c r="BC3432" s="3"/>
      <c r="BD3432" s="3"/>
      <c r="BF3432" s="5"/>
      <c r="BG3432" s="5"/>
      <c r="BH3432" s="5"/>
      <c r="BI3432" s="5"/>
      <c r="BJ3432" s="5"/>
      <c r="BK3432" s="3"/>
      <c r="BM3432" s="7"/>
      <c r="BN3432" s="3"/>
      <c r="BO3432" s="3"/>
      <c r="BQ3432" s="7"/>
      <c r="BR3432" s="3"/>
      <c r="BS3432" s="3"/>
      <c r="BV3432" s="4"/>
      <c r="BW3432" s="3"/>
      <c r="BX3432" s="3"/>
      <c r="BY3432" s="3"/>
      <c r="BZ3432" s="3"/>
      <c r="CA3432" s="3"/>
      <c r="CB3432" s="3"/>
      <c r="CC3432" s="3"/>
      <c r="CD3432" s="4"/>
      <c r="CE3432" s="4"/>
      <c r="CF3432" s="3"/>
      <c r="CG3432" s="3"/>
      <c r="CH3432" s="3"/>
      <c r="CI3432" s="3"/>
      <c r="CJ3432" s="3"/>
      <c r="CK3432" s="2"/>
      <c r="CL3432" s="2"/>
      <c r="CM3432" s="4"/>
      <c r="CN3432" s="4"/>
      <c r="CO3432" s="3"/>
      <c r="CP3432" s="4"/>
      <c r="CQ3432" s="3"/>
      <c r="CS3432" s="4"/>
      <c r="CT3432" s="3"/>
      <c r="CU3432" s="3"/>
    </row>
    <row r="3433" spans="1:99" ht="20.100000000000001" customHeight="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Y3433" s="4"/>
      <c r="Z3433" s="5"/>
      <c r="AB3433" s="6"/>
      <c r="AC3433" s="3"/>
      <c r="AD3433" s="3"/>
      <c r="AE3433" s="3"/>
      <c r="AF3433" s="3"/>
      <c r="AG3433" s="4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X3433" s="4"/>
      <c r="AZ3433" s="4"/>
      <c r="BA3433" s="4"/>
      <c r="BB3433" s="8"/>
      <c r="BC3433" s="3"/>
      <c r="BD3433" s="3"/>
      <c r="BF3433" s="5"/>
      <c r="BG3433" s="5"/>
      <c r="BH3433" s="5"/>
      <c r="BI3433" s="5"/>
      <c r="BJ3433" s="5"/>
      <c r="BK3433" s="3"/>
      <c r="BM3433" s="7"/>
      <c r="BN3433" s="3"/>
      <c r="BO3433" s="3"/>
      <c r="BQ3433" s="7"/>
      <c r="BR3433" s="3"/>
      <c r="BS3433" s="3"/>
      <c r="BV3433" s="4"/>
      <c r="BW3433" s="3"/>
      <c r="BX3433" s="3"/>
      <c r="BY3433" s="3"/>
      <c r="BZ3433" s="3"/>
      <c r="CA3433" s="3"/>
      <c r="CB3433" s="3"/>
      <c r="CC3433" s="3"/>
      <c r="CD3433" s="4"/>
      <c r="CE3433" s="4"/>
      <c r="CF3433" s="3"/>
      <c r="CG3433" s="3"/>
      <c r="CH3433" s="3"/>
      <c r="CI3433" s="3"/>
      <c r="CJ3433" s="3"/>
      <c r="CK3433" s="2"/>
      <c r="CL3433" s="2"/>
      <c r="CM3433" s="4"/>
      <c r="CN3433" s="4"/>
      <c r="CO3433" s="3"/>
      <c r="CP3433" s="4"/>
      <c r="CQ3433" s="3"/>
      <c r="CS3433" s="4"/>
      <c r="CT3433" s="3"/>
      <c r="CU3433" s="3"/>
    </row>
    <row r="3434" spans="1:99" ht="20.100000000000001" customHeight="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Y3434" s="4"/>
      <c r="Z3434" s="5"/>
      <c r="AB3434" s="6"/>
      <c r="AC3434" s="3"/>
      <c r="AD3434" s="3"/>
      <c r="AE3434" s="3"/>
      <c r="AF3434" s="3"/>
      <c r="AG3434" s="4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X3434" s="4"/>
      <c r="AZ3434" s="4"/>
      <c r="BA3434" s="4"/>
      <c r="BB3434" s="8"/>
      <c r="BC3434" s="3"/>
      <c r="BD3434" s="3"/>
      <c r="BF3434" s="5"/>
      <c r="BG3434" s="5"/>
      <c r="BH3434" s="5"/>
      <c r="BI3434" s="5"/>
      <c r="BJ3434" s="5"/>
      <c r="BK3434" s="3"/>
      <c r="BM3434" s="7"/>
      <c r="BN3434" s="3"/>
      <c r="BO3434" s="3"/>
      <c r="BQ3434" s="7"/>
      <c r="BR3434" s="3"/>
      <c r="BS3434" s="3"/>
      <c r="BV3434" s="4"/>
      <c r="BW3434" s="3"/>
      <c r="BX3434" s="3"/>
      <c r="BY3434" s="3"/>
      <c r="BZ3434" s="3"/>
      <c r="CA3434" s="3"/>
      <c r="CB3434" s="3"/>
      <c r="CC3434" s="3"/>
      <c r="CD3434" s="4"/>
      <c r="CE3434" s="4"/>
      <c r="CF3434" s="3"/>
      <c r="CG3434" s="3"/>
      <c r="CH3434" s="3"/>
      <c r="CI3434" s="3"/>
      <c r="CJ3434" s="3"/>
      <c r="CK3434" s="2"/>
      <c r="CL3434" s="2"/>
      <c r="CM3434" s="4"/>
      <c r="CN3434" s="4"/>
      <c r="CO3434" s="3"/>
      <c r="CP3434" s="4"/>
      <c r="CQ3434" s="3"/>
      <c r="CS3434" s="4"/>
      <c r="CT3434" s="3"/>
      <c r="CU3434" s="3"/>
    </row>
    <row r="3435" spans="1:99" ht="20.100000000000001" customHeight="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Y3435" s="4"/>
      <c r="Z3435" s="5"/>
      <c r="AB3435" s="6"/>
      <c r="AC3435" s="3"/>
      <c r="AD3435" s="3"/>
      <c r="AE3435" s="3"/>
      <c r="AF3435" s="3"/>
      <c r="AG3435" s="4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X3435" s="4"/>
      <c r="AZ3435" s="4"/>
      <c r="BA3435" s="4"/>
      <c r="BB3435" s="8"/>
      <c r="BC3435" s="3"/>
      <c r="BD3435" s="3"/>
      <c r="BF3435" s="5"/>
      <c r="BG3435" s="5"/>
      <c r="BH3435" s="5"/>
      <c r="BI3435" s="5"/>
      <c r="BJ3435" s="5"/>
      <c r="BK3435" s="3"/>
      <c r="BM3435" s="7"/>
      <c r="BN3435" s="3"/>
      <c r="BO3435" s="3"/>
      <c r="BQ3435" s="7"/>
      <c r="BR3435" s="3"/>
      <c r="BS3435" s="3"/>
      <c r="BV3435" s="4"/>
      <c r="BW3435" s="3"/>
      <c r="BX3435" s="3"/>
      <c r="BY3435" s="3"/>
      <c r="BZ3435" s="3"/>
      <c r="CA3435" s="3"/>
      <c r="CB3435" s="3"/>
      <c r="CC3435" s="3"/>
      <c r="CD3435" s="4"/>
      <c r="CE3435" s="4"/>
      <c r="CF3435" s="3"/>
      <c r="CG3435" s="3"/>
      <c r="CH3435" s="3"/>
      <c r="CI3435" s="3"/>
      <c r="CJ3435" s="3"/>
      <c r="CK3435" s="2"/>
      <c r="CL3435" s="2"/>
      <c r="CM3435" s="4"/>
      <c r="CN3435" s="4"/>
      <c r="CO3435" s="3"/>
      <c r="CP3435" s="4"/>
      <c r="CQ3435" s="3"/>
      <c r="CS3435" s="4"/>
      <c r="CT3435" s="3"/>
      <c r="CU3435" s="3"/>
    </row>
    <row r="3436" spans="1:99" ht="20.100000000000001" customHeight="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Y3436" s="4"/>
      <c r="Z3436" s="5"/>
      <c r="AB3436" s="6"/>
      <c r="AC3436" s="3"/>
      <c r="AD3436" s="3"/>
      <c r="AE3436" s="3"/>
      <c r="AF3436" s="3"/>
      <c r="AG3436" s="4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X3436" s="4"/>
      <c r="AZ3436" s="4"/>
      <c r="BA3436" s="4"/>
      <c r="BB3436" s="8"/>
      <c r="BC3436" s="3"/>
      <c r="BD3436" s="3"/>
      <c r="BF3436" s="5"/>
      <c r="BG3436" s="5"/>
      <c r="BH3436" s="5"/>
      <c r="BI3436" s="5"/>
      <c r="BJ3436" s="5"/>
      <c r="BK3436" s="3"/>
      <c r="BM3436" s="7"/>
      <c r="BN3436" s="3"/>
      <c r="BO3436" s="3"/>
      <c r="BQ3436" s="7"/>
      <c r="BR3436" s="3"/>
      <c r="BS3436" s="3"/>
      <c r="BV3436" s="4"/>
      <c r="BW3436" s="3"/>
      <c r="BX3436" s="3"/>
      <c r="BY3436" s="3"/>
      <c r="BZ3436" s="3"/>
      <c r="CA3436" s="3"/>
      <c r="CB3436" s="3"/>
      <c r="CC3436" s="3"/>
      <c r="CD3436" s="4"/>
      <c r="CE3436" s="4"/>
      <c r="CF3436" s="3"/>
      <c r="CG3436" s="3"/>
      <c r="CH3436" s="3"/>
      <c r="CI3436" s="3"/>
      <c r="CJ3436" s="3"/>
      <c r="CK3436" s="2"/>
      <c r="CL3436" s="2"/>
      <c r="CM3436" s="4"/>
      <c r="CN3436" s="4"/>
      <c r="CO3436" s="3"/>
      <c r="CP3436" s="4"/>
      <c r="CQ3436" s="3"/>
      <c r="CS3436" s="4"/>
      <c r="CT3436" s="3"/>
      <c r="CU3436" s="3"/>
    </row>
    <row r="3437" spans="1:99" ht="20.100000000000001" customHeight="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Y3437" s="4"/>
      <c r="Z3437" s="5"/>
      <c r="AB3437" s="6"/>
      <c r="AC3437" s="3"/>
      <c r="AD3437" s="3"/>
      <c r="AE3437" s="3"/>
      <c r="AF3437" s="3"/>
      <c r="AG3437" s="4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X3437" s="4"/>
      <c r="AZ3437" s="4"/>
      <c r="BA3437" s="4"/>
      <c r="BB3437" s="8"/>
      <c r="BC3437" s="3"/>
      <c r="BD3437" s="3"/>
      <c r="BF3437" s="5"/>
      <c r="BG3437" s="5"/>
      <c r="BH3437" s="5"/>
      <c r="BI3437" s="5"/>
      <c r="BJ3437" s="5"/>
      <c r="BK3437" s="3"/>
      <c r="BM3437" s="7"/>
      <c r="BN3437" s="3"/>
      <c r="BO3437" s="3"/>
      <c r="BQ3437" s="7"/>
      <c r="BR3437" s="3"/>
      <c r="BS3437" s="3"/>
      <c r="BV3437" s="4"/>
      <c r="BW3437" s="3"/>
      <c r="BX3437" s="3"/>
      <c r="BY3437" s="3"/>
      <c r="BZ3437" s="3"/>
      <c r="CA3437" s="3"/>
      <c r="CB3437" s="3"/>
      <c r="CC3437" s="3"/>
      <c r="CD3437" s="4"/>
      <c r="CE3437" s="4"/>
      <c r="CF3437" s="3"/>
      <c r="CG3437" s="3"/>
      <c r="CH3437" s="3"/>
      <c r="CI3437" s="3"/>
      <c r="CJ3437" s="3"/>
      <c r="CK3437" s="2"/>
      <c r="CL3437" s="2"/>
      <c r="CM3437" s="4"/>
      <c r="CN3437" s="4"/>
      <c r="CO3437" s="3"/>
      <c r="CP3437" s="4"/>
      <c r="CQ3437" s="3"/>
      <c r="CS3437" s="4"/>
      <c r="CT3437" s="3"/>
      <c r="CU3437" s="3"/>
    </row>
    <row r="3438" spans="1:99" ht="20.100000000000001" customHeight="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Y3438" s="4"/>
      <c r="Z3438" s="5"/>
      <c r="AB3438" s="6"/>
      <c r="AC3438" s="3"/>
      <c r="AD3438" s="3"/>
      <c r="AE3438" s="3"/>
      <c r="AF3438" s="3"/>
      <c r="AG3438" s="4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X3438" s="4"/>
      <c r="AZ3438" s="4"/>
      <c r="BA3438" s="4"/>
      <c r="BB3438" s="8"/>
      <c r="BC3438" s="3"/>
      <c r="BD3438" s="3"/>
      <c r="BF3438" s="5"/>
      <c r="BG3438" s="5"/>
      <c r="BH3438" s="5"/>
      <c r="BI3438" s="5"/>
      <c r="BJ3438" s="5"/>
      <c r="BK3438" s="3"/>
      <c r="BM3438" s="7"/>
      <c r="BN3438" s="3"/>
      <c r="BO3438" s="3"/>
      <c r="BQ3438" s="7"/>
      <c r="BR3438" s="3"/>
      <c r="BS3438" s="3"/>
      <c r="BV3438" s="4"/>
      <c r="BW3438" s="3"/>
      <c r="BX3438" s="3"/>
      <c r="BY3438" s="3"/>
      <c r="BZ3438" s="3"/>
      <c r="CA3438" s="3"/>
      <c r="CB3438" s="3"/>
      <c r="CC3438" s="3"/>
      <c r="CD3438" s="4"/>
      <c r="CE3438" s="4"/>
      <c r="CF3438" s="3"/>
      <c r="CG3438" s="3"/>
      <c r="CH3438" s="3"/>
      <c r="CI3438" s="3"/>
      <c r="CJ3438" s="3"/>
      <c r="CK3438" s="2"/>
      <c r="CL3438" s="2"/>
      <c r="CM3438" s="4"/>
      <c r="CN3438" s="4"/>
      <c r="CO3438" s="3"/>
      <c r="CP3438" s="4"/>
      <c r="CQ3438" s="3"/>
      <c r="CS3438" s="4"/>
      <c r="CT3438" s="3"/>
      <c r="CU3438" s="3"/>
    </row>
    <row r="3439" spans="1:99" ht="20.100000000000001" customHeight="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Y3439" s="4"/>
      <c r="Z3439" s="5"/>
      <c r="AB3439" s="6"/>
      <c r="AC3439" s="3"/>
      <c r="AD3439" s="3"/>
      <c r="AE3439" s="3"/>
      <c r="AF3439" s="3"/>
      <c r="AG3439" s="4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X3439" s="4"/>
      <c r="AZ3439" s="4"/>
      <c r="BA3439" s="4"/>
      <c r="BB3439" s="8"/>
      <c r="BC3439" s="3"/>
      <c r="BD3439" s="3"/>
      <c r="BF3439" s="5"/>
      <c r="BG3439" s="5"/>
      <c r="BH3439" s="5"/>
      <c r="BI3439" s="5"/>
      <c r="BJ3439" s="5"/>
      <c r="BK3439" s="3"/>
      <c r="BM3439" s="7"/>
      <c r="BN3439" s="3"/>
      <c r="BO3439" s="3"/>
      <c r="BQ3439" s="7"/>
      <c r="BR3439" s="3"/>
      <c r="BS3439" s="3"/>
      <c r="BV3439" s="4"/>
      <c r="BW3439" s="3"/>
      <c r="BX3439" s="3"/>
      <c r="BY3439" s="3"/>
      <c r="BZ3439" s="3"/>
      <c r="CA3439" s="3"/>
      <c r="CB3439" s="3"/>
      <c r="CC3439" s="3"/>
      <c r="CD3439" s="4"/>
      <c r="CE3439" s="4"/>
      <c r="CF3439" s="3"/>
      <c r="CG3439" s="3"/>
      <c r="CH3439" s="3"/>
      <c r="CI3439" s="3"/>
      <c r="CJ3439" s="3"/>
      <c r="CK3439" s="2"/>
      <c r="CL3439" s="2"/>
      <c r="CM3439" s="4"/>
      <c r="CN3439" s="4"/>
      <c r="CO3439" s="3"/>
      <c r="CP3439" s="4"/>
      <c r="CQ3439" s="3"/>
      <c r="CS3439" s="4"/>
      <c r="CT3439" s="3"/>
      <c r="CU3439" s="3"/>
    </row>
    <row r="3440" spans="1:99" ht="20.100000000000001" customHeight="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Y3440" s="4"/>
      <c r="Z3440" s="5"/>
      <c r="AB3440" s="6"/>
      <c r="AC3440" s="3"/>
      <c r="AD3440" s="3"/>
      <c r="AE3440" s="3"/>
      <c r="AF3440" s="3"/>
      <c r="AG3440" s="4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X3440" s="4"/>
      <c r="AZ3440" s="4"/>
      <c r="BA3440" s="4"/>
      <c r="BB3440" s="8"/>
      <c r="BC3440" s="3"/>
      <c r="BD3440" s="3"/>
      <c r="BF3440" s="5"/>
      <c r="BG3440" s="5"/>
      <c r="BH3440" s="5"/>
      <c r="BI3440" s="5"/>
      <c r="BJ3440" s="5"/>
      <c r="BK3440" s="3"/>
      <c r="BM3440" s="7"/>
      <c r="BN3440" s="3"/>
      <c r="BO3440" s="3"/>
      <c r="BQ3440" s="7"/>
      <c r="BR3440" s="3"/>
      <c r="BS3440" s="3"/>
      <c r="BV3440" s="4"/>
      <c r="BW3440" s="3"/>
      <c r="BX3440" s="3"/>
      <c r="BY3440" s="3"/>
      <c r="BZ3440" s="3"/>
      <c r="CA3440" s="3"/>
      <c r="CB3440" s="3"/>
      <c r="CC3440" s="3"/>
      <c r="CD3440" s="4"/>
      <c r="CE3440" s="4"/>
      <c r="CF3440" s="3"/>
      <c r="CG3440" s="3"/>
      <c r="CH3440" s="3"/>
      <c r="CI3440" s="3"/>
      <c r="CJ3440" s="3"/>
      <c r="CK3440" s="2"/>
      <c r="CL3440" s="2"/>
      <c r="CM3440" s="4"/>
      <c r="CN3440" s="4"/>
      <c r="CO3440" s="3"/>
      <c r="CP3440" s="4"/>
      <c r="CQ3440" s="3"/>
      <c r="CS3440" s="4"/>
      <c r="CT3440" s="3"/>
      <c r="CU3440" s="3"/>
    </row>
    <row r="3441" spans="1:99" ht="20.100000000000001" customHeight="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Y3441" s="4"/>
      <c r="Z3441" s="5"/>
      <c r="AB3441" s="6"/>
      <c r="AC3441" s="3"/>
      <c r="AD3441" s="3"/>
      <c r="AE3441" s="3"/>
      <c r="AF3441" s="3"/>
      <c r="AG3441" s="4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X3441" s="4"/>
      <c r="AZ3441" s="4"/>
      <c r="BA3441" s="4"/>
      <c r="BB3441" s="8"/>
      <c r="BC3441" s="3"/>
      <c r="BD3441" s="3"/>
      <c r="BF3441" s="5"/>
      <c r="BG3441" s="5"/>
      <c r="BH3441" s="5"/>
      <c r="BI3441" s="5"/>
      <c r="BJ3441" s="5"/>
      <c r="BK3441" s="3"/>
      <c r="BM3441" s="7"/>
      <c r="BN3441" s="3"/>
      <c r="BO3441" s="3"/>
      <c r="BQ3441" s="7"/>
      <c r="BR3441" s="3"/>
      <c r="BS3441" s="3"/>
      <c r="BV3441" s="4"/>
      <c r="BW3441" s="3"/>
      <c r="BX3441" s="3"/>
      <c r="BY3441" s="3"/>
      <c r="BZ3441" s="3"/>
      <c r="CA3441" s="3"/>
      <c r="CB3441" s="3"/>
      <c r="CC3441" s="3"/>
      <c r="CD3441" s="4"/>
      <c r="CE3441" s="4"/>
      <c r="CF3441" s="3"/>
      <c r="CG3441" s="3"/>
      <c r="CH3441" s="3"/>
      <c r="CI3441" s="3"/>
      <c r="CJ3441" s="3"/>
      <c r="CK3441" s="2"/>
      <c r="CL3441" s="2"/>
      <c r="CM3441" s="4"/>
      <c r="CN3441" s="4"/>
      <c r="CO3441" s="3"/>
      <c r="CP3441" s="4"/>
      <c r="CQ3441" s="3"/>
      <c r="CS3441" s="4"/>
      <c r="CT3441" s="3"/>
      <c r="CU3441" s="3"/>
    </row>
    <row r="3442" spans="1:99" ht="20.100000000000001" customHeight="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Y3442" s="4"/>
      <c r="Z3442" s="5"/>
      <c r="AB3442" s="6"/>
      <c r="AC3442" s="3"/>
      <c r="AD3442" s="3"/>
      <c r="AE3442" s="3"/>
      <c r="AF3442" s="3"/>
      <c r="AG3442" s="4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X3442" s="4"/>
      <c r="AZ3442" s="4"/>
      <c r="BA3442" s="4"/>
      <c r="BB3442" s="8"/>
      <c r="BC3442" s="3"/>
      <c r="BD3442" s="3"/>
      <c r="BF3442" s="5"/>
      <c r="BG3442" s="5"/>
      <c r="BH3442" s="5"/>
      <c r="BI3442" s="5"/>
      <c r="BJ3442" s="5"/>
      <c r="BK3442" s="3"/>
      <c r="BM3442" s="7"/>
      <c r="BN3442" s="3"/>
      <c r="BO3442" s="3"/>
      <c r="BQ3442" s="7"/>
      <c r="BR3442" s="3"/>
      <c r="BS3442" s="3"/>
      <c r="BV3442" s="4"/>
      <c r="BW3442" s="3"/>
      <c r="BX3442" s="3"/>
      <c r="BY3442" s="3"/>
      <c r="BZ3442" s="3"/>
      <c r="CA3442" s="3"/>
      <c r="CB3442" s="3"/>
      <c r="CC3442" s="3"/>
      <c r="CD3442" s="4"/>
      <c r="CE3442" s="4"/>
      <c r="CF3442" s="3"/>
      <c r="CG3442" s="3"/>
      <c r="CH3442" s="3"/>
      <c r="CI3442" s="3"/>
      <c r="CJ3442" s="3"/>
      <c r="CK3442" s="2"/>
      <c r="CL3442" s="2"/>
      <c r="CM3442" s="4"/>
      <c r="CN3442" s="4"/>
      <c r="CO3442" s="3"/>
      <c r="CP3442" s="4"/>
      <c r="CQ3442" s="3"/>
      <c r="CS3442" s="4"/>
      <c r="CT3442" s="3"/>
      <c r="CU3442" s="3"/>
    </row>
    <row r="3443" spans="1:99" ht="20.100000000000001" customHeight="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Y3443" s="4"/>
      <c r="Z3443" s="5"/>
      <c r="AB3443" s="6"/>
      <c r="AC3443" s="3"/>
      <c r="AD3443" s="3"/>
      <c r="AE3443" s="3"/>
      <c r="AF3443" s="3"/>
      <c r="AG3443" s="4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X3443" s="4"/>
      <c r="AZ3443" s="4"/>
      <c r="BA3443" s="4"/>
      <c r="BB3443" s="8"/>
      <c r="BC3443" s="3"/>
      <c r="BD3443" s="3"/>
      <c r="BF3443" s="5"/>
      <c r="BG3443" s="5"/>
      <c r="BH3443" s="5"/>
      <c r="BI3443" s="5"/>
      <c r="BJ3443" s="5"/>
      <c r="BK3443" s="3"/>
      <c r="BM3443" s="7"/>
      <c r="BN3443" s="3"/>
      <c r="BO3443" s="3"/>
      <c r="BQ3443" s="7"/>
      <c r="BR3443" s="3"/>
      <c r="BS3443" s="3"/>
      <c r="BV3443" s="4"/>
      <c r="BW3443" s="3"/>
      <c r="BX3443" s="3"/>
      <c r="BY3443" s="3"/>
      <c r="BZ3443" s="3"/>
      <c r="CA3443" s="3"/>
      <c r="CB3443" s="3"/>
      <c r="CC3443" s="3"/>
      <c r="CD3443" s="4"/>
      <c r="CE3443" s="4"/>
      <c r="CF3443" s="3"/>
      <c r="CG3443" s="3"/>
      <c r="CH3443" s="3"/>
      <c r="CI3443" s="3"/>
      <c r="CJ3443" s="3"/>
      <c r="CK3443" s="2"/>
      <c r="CL3443" s="2"/>
      <c r="CM3443" s="4"/>
      <c r="CN3443" s="4"/>
      <c r="CO3443" s="3"/>
      <c r="CP3443" s="4"/>
      <c r="CQ3443" s="3"/>
      <c r="CS3443" s="4"/>
      <c r="CT3443" s="3"/>
      <c r="CU3443" s="3"/>
    </row>
    <row r="3444" spans="1:99" ht="20.100000000000001" customHeight="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Y3444" s="4"/>
      <c r="Z3444" s="5"/>
      <c r="AB3444" s="6"/>
      <c r="AC3444" s="3"/>
      <c r="AD3444" s="3"/>
      <c r="AE3444" s="3"/>
      <c r="AF3444" s="3"/>
      <c r="AG3444" s="4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X3444" s="4"/>
      <c r="AZ3444" s="4"/>
      <c r="BA3444" s="4"/>
      <c r="BB3444" s="8"/>
      <c r="BC3444" s="3"/>
      <c r="BD3444" s="3"/>
      <c r="BF3444" s="5"/>
      <c r="BG3444" s="5"/>
      <c r="BH3444" s="5"/>
      <c r="BI3444" s="5"/>
      <c r="BJ3444" s="5"/>
      <c r="BK3444" s="3"/>
      <c r="BM3444" s="7"/>
      <c r="BN3444" s="3"/>
      <c r="BO3444" s="3"/>
      <c r="BQ3444" s="7"/>
      <c r="BR3444" s="3"/>
      <c r="BS3444" s="3"/>
      <c r="BV3444" s="4"/>
      <c r="BW3444" s="3"/>
      <c r="BX3444" s="3"/>
      <c r="BY3444" s="3"/>
      <c r="BZ3444" s="3"/>
      <c r="CA3444" s="3"/>
      <c r="CB3444" s="3"/>
      <c r="CC3444" s="3"/>
      <c r="CD3444" s="4"/>
      <c r="CE3444" s="4"/>
      <c r="CF3444" s="3"/>
      <c r="CG3444" s="3"/>
      <c r="CH3444" s="3"/>
      <c r="CI3444" s="3"/>
      <c r="CJ3444" s="3"/>
      <c r="CK3444" s="2"/>
      <c r="CL3444" s="2"/>
      <c r="CM3444" s="4"/>
      <c r="CN3444" s="4"/>
      <c r="CO3444" s="3"/>
      <c r="CP3444" s="4"/>
      <c r="CQ3444" s="3"/>
      <c r="CS3444" s="4"/>
      <c r="CT3444" s="3"/>
      <c r="CU3444" s="3"/>
    </row>
    <row r="3445" spans="1:99" ht="20.100000000000001" customHeight="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Y3445" s="4"/>
      <c r="Z3445" s="5"/>
      <c r="AB3445" s="6"/>
      <c r="AC3445" s="3"/>
      <c r="AD3445" s="3"/>
      <c r="AE3445" s="3"/>
      <c r="AF3445" s="3"/>
      <c r="AG3445" s="4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X3445" s="4"/>
      <c r="AZ3445" s="4"/>
      <c r="BA3445" s="4"/>
      <c r="BB3445" s="8"/>
      <c r="BC3445" s="3"/>
      <c r="BD3445" s="3"/>
      <c r="BF3445" s="5"/>
      <c r="BG3445" s="5"/>
      <c r="BH3445" s="5"/>
      <c r="BI3445" s="5"/>
      <c r="BJ3445" s="5"/>
      <c r="BK3445" s="3"/>
      <c r="BM3445" s="7"/>
      <c r="BN3445" s="3"/>
      <c r="BO3445" s="3"/>
      <c r="BQ3445" s="7"/>
      <c r="BR3445" s="3"/>
      <c r="BS3445" s="3"/>
      <c r="BV3445" s="4"/>
      <c r="BW3445" s="3"/>
      <c r="BX3445" s="3"/>
      <c r="BY3445" s="3"/>
      <c r="BZ3445" s="3"/>
      <c r="CA3445" s="3"/>
      <c r="CB3445" s="3"/>
      <c r="CC3445" s="3"/>
      <c r="CD3445" s="4"/>
      <c r="CE3445" s="4"/>
      <c r="CF3445" s="3"/>
      <c r="CG3445" s="3"/>
      <c r="CH3445" s="3"/>
      <c r="CI3445" s="3"/>
      <c r="CJ3445" s="3"/>
      <c r="CK3445" s="2"/>
      <c r="CL3445" s="2"/>
      <c r="CM3445" s="4"/>
      <c r="CN3445" s="4"/>
      <c r="CO3445" s="3"/>
      <c r="CP3445" s="4"/>
      <c r="CQ3445" s="3"/>
      <c r="CS3445" s="4"/>
      <c r="CT3445" s="3"/>
      <c r="CU3445" s="3"/>
    </row>
    <row r="3446" spans="1:99" ht="20.100000000000001" customHeight="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Y3446" s="4"/>
      <c r="Z3446" s="5"/>
      <c r="AB3446" s="6"/>
      <c r="AC3446" s="3"/>
      <c r="AD3446" s="3"/>
      <c r="AE3446" s="3"/>
      <c r="AF3446" s="3"/>
      <c r="AG3446" s="4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X3446" s="4"/>
      <c r="AZ3446" s="4"/>
      <c r="BA3446" s="4"/>
      <c r="BB3446" s="8"/>
      <c r="BC3446" s="3"/>
      <c r="BD3446" s="3"/>
      <c r="BF3446" s="5"/>
      <c r="BG3446" s="5"/>
      <c r="BH3446" s="5"/>
      <c r="BI3446" s="5"/>
      <c r="BJ3446" s="5"/>
      <c r="BK3446" s="3"/>
      <c r="BM3446" s="7"/>
      <c r="BN3446" s="3"/>
      <c r="BO3446" s="3"/>
      <c r="BQ3446" s="7"/>
      <c r="BR3446" s="3"/>
      <c r="BS3446" s="3"/>
      <c r="BV3446" s="4"/>
      <c r="BW3446" s="3"/>
      <c r="BX3446" s="3"/>
      <c r="BY3446" s="3"/>
      <c r="BZ3446" s="3"/>
      <c r="CA3446" s="3"/>
      <c r="CB3446" s="3"/>
      <c r="CC3446" s="3"/>
      <c r="CD3446" s="4"/>
      <c r="CE3446" s="4"/>
      <c r="CF3446" s="3"/>
      <c r="CG3446" s="3"/>
      <c r="CH3446" s="3"/>
      <c r="CI3446" s="3"/>
      <c r="CJ3446" s="3"/>
      <c r="CK3446" s="2"/>
      <c r="CL3446" s="2"/>
      <c r="CM3446" s="4"/>
      <c r="CN3446" s="4"/>
      <c r="CO3446" s="3"/>
      <c r="CP3446" s="4"/>
      <c r="CQ3446" s="3"/>
      <c r="CS3446" s="4"/>
      <c r="CT3446" s="3"/>
      <c r="CU3446" s="3"/>
    </row>
    <row r="3447" spans="1:99" ht="20.100000000000001" customHeight="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Y3447" s="4"/>
      <c r="Z3447" s="5"/>
      <c r="AB3447" s="6"/>
      <c r="AC3447" s="3"/>
      <c r="AD3447" s="3"/>
      <c r="AE3447" s="3"/>
      <c r="AF3447" s="3"/>
      <c r="AG3447" s="4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X3447" s="4"/>
      <c r="AZ3447" s="4"/>
      <c r="BA3447" s="4"/>
      <c r="BB3447" s="8"/>
      <c r="BC3447" s="3"/>
      <c r="BD3447" s="3"/>
      <c r="BF3447" s="5"/>
      <c r="BG3447" s="5"/>
      <c r="BH3447" s="5"/>
      <c r="BI3447" s="5"/>
      <c r="BJ3447" s="5"/>
      <c r="BK3447" s="3"/>
      <c r="BM3447" s="7"/>
      <c r="BN3447" s="3"/>
      <c r="BO3447" s="3"/>
      <c r="BQ3447" s="7"/>
      <c r="BR3447" s="3"/>
      <c r="BS3447" s="3"/>
      <c r="BV3447" s="4"/>
      <c r="BW3447" s="3"/>
      <c r="BX3447" s="3"/>
      <c r="BY3447" s="3"/>
      <c r="BZ3447" s="3"/>
      <c r="CA3447" s="3"/>
      <c r="CB3447" s="3"/>
      <c r="CC3447" s="3"/>
      <c r="CD3447" s="4"/>
      <c r="CE3447" s="4"/>
      <c r="CF3447" s="3"/>
      <c r="CG3447" s="3"/>
      <c r="CH3447" s="3"/>
      <c r="CI3447" s="3"/>
      <c r="CJ3447" s="3"/>
      <c r="CK3447" s="2"/>
      <c r="CL3447" s="2"/>
      <c r="CM3447" s="4"/>
      <c r="CN3447" s="4"/>
      <c r="CO3447" s="3"/>
      <c r="CP3447" s="4"/>
      <c r="CQ3447" s="3"/>
      <c r="CS3447" s="4"/>
      <c r="CT3447" s="3"/>
      <c r="CU3447" s="3"/>
    </row>
    <row r="3448" spans="1:99" ht="20.100000000000001" customHeight="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Y3448" s="4"/>
      <c r="Z3448" s="5"/>
      <c r="AB3448" s="6"/>
      <c r="AC3448" s="3"/>
      <c r="AD3448" s="3"/>
      <c r="AE3448" s="3"/>
      <c r="AF3448" s="3"/>
      <c r="AG3448" s="4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X3448" s="4"/>
      <c r="AZ3448" s="4"/>
      <c r="BA3448" s="4"/>
      <c r="BB3448" s="8"/>
      <c r="BC3448" s="3"/>
      <c r="BD3448" s="3"/>
      <c r="BF3448" s="5"/>
      <c r="BG3448" s="5"/>
      <c r="BH3448" s="5"/>
      <c r="BI3448" s="5"/>
      <c r="BJ3448" s="5"/>
      <c r="BK3448" s="3"/>
      <c r="BM3448" s="7"/>
      <c r="BN3448" s="3"/>
      <c r="BO3448" s="3"/>
      <c r="BQ3448" s="7"/>
      <c r="BR3448" s="3"/>
      <c r="BS3448" s="3"/>
      <c r="BV3448" s="4"/>
      <c r="BW3448" s="3"/>
      <c r="BX3448" s="3"/>
      <c r="BY3448" s="3"/>
      <c r="BZ3448" s="3"/>
      <c r="CA3448" s="3"/>
      <c r="CB3448" s="3"/>
      <c r="CC3448" s="3"/>
      <c r="CD3448" s="4"/>
      <c r="CE3448" s="4"/>
      <c r="CF3448" s="3"/>
      <c r="CG3448" s="3"/>
      <c r="CH3448" s="3"/>
      <c r="CI3448" s="3"/>
      <c r="CJ3448" s="3"/>
      <c r="CK3448" s="2"/>
      <c r="CL3448" s="2"/>
      <c r="CM3448" s="4"/>
      <c r="CN3448" s="4"/>
      <c r="CO3448" s="3"/>
      <c r="CP3448" s="4"/>
      <c r="CQ3448" s="3"/>
      <c r="CS3448" s="4"/>
      <c r="CT3448" s="3"/>
      <c r="CU3448" s="3"/>
    </row>
    <row r="3449" spans="1:99" ht="20.100000000000001" customHeight="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Y3449" s="4"/>
      <c r="Z3449" s="5"/>
      <c r="AB3449" s="6"/>
      <c r="AC3449" s="3"/>
      <c r="AD3449" s="3"/>
      <c r="AE3449" s="3"/>
      <c r="AF3449" s="3"/>
      <c r="AG3449" s="4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X3449" s="4"/>
      <c r="AZ3449" s="4"/>
      <c r="BA3449" s="4"/>
      <c r="BB3449" s="8"/>
      <c r="BC3449" s="3"/>
      <c r="BD3449" s="3"/>
      <c r="BF3449" s="5"/>
      <c r="BG3449" s="5"/>
      <c r="BH3449" s="5"/>
      <c r="BI3449" s="5"/>
      <c r="BJ3449" s="5"/>
      <c r="BK3449" s="3"/>
      <c r="BM3449" s="7"/>
      <c r="BN3449" s="3"/>
      <c r="BO3449" s="3"/>
      <c r="BQ3449" s="7"/>
      <c r="BR3449" s="3"/>
      <c r="BS3449" s="3"/>
      <c r="BV3449" s="4"/>
      <c r="BW3449" s="3"/>
      <c r="BX3449" s="3"/>
      <c r="BY3449" s="3"/>
      <c r="BZ3449" s="3"/>
      <c r="CA3449" s="3"/>
      <c r="CB3449" s="3"/>
      <c r="CC3449" s="3"/>
      <c r="CD3449" s="4"/>
      <c r="CE3449" s="4"/>
      <c r="CF3449" s="3"/>
      <c r="CG3449" s="3"/>
      <c r="CH3449" s="3"/>
      <c r="CI3449" s="3"/>
      <c r="CJ3449" s="3"/>
      <c r="CK3449" s="2"/>
      <c r="CL3449" s="2"/>
      <c r="CM3449" s="4"/>
      <c r="CN3449" s="4"/>
      <c r="CO3449" s="3"/>
      <c r="CP3449" s="4"/>
      <c r="CQ3449" s="3"/>
      <c r="CS3449" s="4"/>
      <c r="CT3449" s="3"/>
      <c r="CU3449" s="3"/>
    </row>
    <row r="3450" spans="1:99" ht="20.100000000000001" customHeight="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Y3450" s="4"/>
      <c r="Z3450" s="5"/>
      <c r="AB3450" s="6"/>
      <c r="AC3450" s="3"/>
      <c r="AD3450" s="3"/>
      <c r="AE3450" s="3"/>
      <c r="AF3450" s="3"/>
      <c r="AG3450" s="4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X3450" s="4"/>
      <c r="AZ3450" s="4"/>
      <c r="BA3450" s="4"/>
      <c r="BB3450" s="8"/>
      <c r="BC3450" s="3"/>
      <c r="BD3450" s="3"/>
      <c r="BF3450" s="5"/>
      <c r="BG3450" s="5"/>
      <c r="BH3450" s="5"/>
      <c r="BI3450" s="5"/>
      <c r="BJ3450" s="5"/>
      <c r="BK3450" s="3"/>
      <c r="BM3450" s="7"/>
      <c r="BN3450" s="3"/>
      <c r="BO3450" s="3"/>
      <c r="BQ3450" s="7"/>
      <c r="BR3450" s="3"/>
      <c r="BS3450" s="3"/>
      <c r="BV3450" s="4"/>
      <c r="BW3450" s="3"/>
      <c r="BX3450" s="3"/>
      <c r="BY3450" s="3"/>
      <c r="BZ3450" s="3"/>
      <c r="CA3450" s="3"/>
      <c r="CB3450" s="3"/>
      <c r="CC3450" s="3"/>
      <c r="CD3450" s="4"/>
      <c r="CE3450" s="4"/>
      <c r="CF3450" s="3"/>
      <c r="CG3450" s="3"/>
      <c r="CH3450" s="3"/>
      <c r="CI3450" s="3"/>
      <c r="CJ3450" s="3"/>
      <c r="CK3450" s="2"/>
      <c r="CL3450" s="2"/>
      <c r="CM3450" s="4"/>
      <c r="CN3450" s="4"/>
      <c r="CO3450" s="3"/>
      <c r="CP3450" s="4"/>
      <c r="CQ3450" s="3"/>
      <c r="CS3450" s="4"/>
      <c r="CT3450" s="3"/>
      <c r="CU3450" s="3"/>
    </row>
    <row r="3451" spans="1:99" ht="20.100000000000001" customHeight="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Y3451" s="4"/>
      <c r="Z3451" s="5"/>
      <c r="AB3451" s="6"/>
      <c r="AC3451" s="3"/>
      <c r="AD3451" s="3"/>
      <c r="AE3451" s="3"/>
      <c r="AF3451" s="3"/>
      <c r="AG3451" s="4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X3451" s="4"/>
      <c r="AZ3451" s="4"/>
      <c r="BA3451" s="4"/>
      <c r="BB3451" s="8"/>
      <c r="BC3451" s="3"/>
      <c r="BD3451" s="3"/>
      <c r="BF3451" s="5"/>
      <c r="BG3451" s="5"/>
      <c r="BH3451" s="5"/>
      <c r="BI3451" s="5"/>
      <c r="BJ3451" s="5"/>
      <c r="BK3451" s="3"/>
      <c r="BM3451" s="7"/>
      <c r="BN3451" s="3"/>
      <c r="BO3451" s="3"/>
      <c r="BQ3451" s="7"/>
      <c r="BR3451" s="3"/>
      <c r="BS3451" s="3"/>
      <c r="BV3451" s="4"/>
      <c r="BW3451" s="3"/>
      <c r="BX3451" s="3"/>
      <c r="BY3451" s="3"/>
      <c r="BZ3451" s="3"/>
      <c r="CA3451" s="3"/>
      <c r="CB3451" s="3"/>
      <c r="CC3451" s="3"/>
      <c r="CD3451" s="4"/>
      <c r="CE3451" s="4"/>
      <c r="CF3451" s="3"/>
      <c r="CG3451" s="3"/>
      <c r="CH3451" s="3"/>
      <c r="CI3451" s="3"/>
      <c r="CJ3451" s="3"/>
      <c r="CK3451" s="2"/>
      <c r="CL3451" s="2"/>
      <c r="CM3451" s="4"/>
      <c r="CN3451" s="4"/>
      <c r="CO3451" s="3"/>
      <c r="CP3451" s="4"/>
      <c r="CQ3451" s="3"/>
      <c r="CS3451" s="4"/>
      <c r="CT3451" s="3"/>
      <c r="CU3451" s="3"/>
    </row>
    <row r="3452" spans="1:99" ht="20.100000000000001" customHeight="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Y3452" s="4"/>
      <c r="Z3452" s="5"/>
      <c r="AB3452" s="6"/>
      <c r="AC3452" s="3"/>
      <c r="AD3452" s="3"/>
      <c r="AE3452" s="3"/>
      <c r="AF3452" s="3"/>
      <c r="AG3452" s="4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X3452" s="4"/>
      <c r="AZ3452" s="4"/>
      <c r="BA3452" s="4"/>
      <c r="BB3452" s="8"/>
      <c r="BC3452" s="3"/>
      <c r="BD3452" s="3"/>
      <c r="BF3452" s="5"/>
      <c r="BG3452" s="5"/>
      <c r="BH3452" s="5"/>
      <c r="BI3452" s="5"/>
      <c r="BJ3452" s="5"/>
      <c r="BK3452" s="3"/>
      <c r="BM3452" s="7"/>
      <c r="BN3452" s="3"/>
      <c r="BO3452" s="3"/>
      <c r="BQ3452" s="7"/>
      <c r="BR3452" s="3"/>
      <c r="BS3452" s="3"/>
      <c r="BV3452" s="4"/>
      <c r="BW3452" s="3"/>
      <c r="BX3452" s="3"/>
      <c r="BY3452" s="3"/>
      <c r="BZ3452" s="3"/>
      <c r="CA3452" s="3"/>
      <c r="CB3452" s="3"/>
      <c r="CC3452" s="3"/>
      <c r="CD3452" s="4"/>
      <c r="CE3452" s="4"/>
      <c r="CF3452" s="3"/>
      <c r="CG3452" s="3"/>
      <c r="CH3452" s="3"/>
      <c r="CI3452" s="3"/>
      <c r="CJ3452" s="3"/>
      <c r="CK3452" s="2"/>
      <c r="CL3452" s="2"/>
      <c r="CM3452" s="4"/>
      <c r="CN3452" s="4"/>
      <c r="CO3452" s="3"/>
      <c r="CP3452" s="4"/>
      <c r="CQ3452" s="3"/>
      <c r="CS3452" s="4"/>
      <c r="CT3452" s="3"/>
      <c r="CU3452" s="3"/>
    </row>
    <row r="3453" spans="1:99" ht="20.100000000000001" customHeight="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Y3453" s="4"/>
      <c r="Z3453" s="5"/>
      <c r="AB3453" s="6"/>
      <c r="AC3453" s="3"/>
      <c r="AD3453" s="3"/>
      <c r="AE3453" s="3"/>
      <c r="AF3453" s="3"/>
      <c r="AG3453" s="4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X3453" s="4"/>
      <c r="AZ3453" s="4"/>
      <c r="BA3453" s="4"/>
      <c r="BB3453" s="8"/>
      <c r="BC3453" s="3"/>
      <c r="BD3453" s="3"/>
      <c r="BF3453" s="5"/>
      <c r="BG3453" s="5"/>
      <c r="BH3453" s="5"/>
      <c r="BI3453" s="5"/>
      <c r="BJ3453" s="5"/>
      <c r="BK3453" s="3"/>
      <c r="BM3453" s="7"/>
      <c r="BN3453" s="3"/>
      <c r="BO3453" s="3"/>
      <c r="BQ3453" s="7"/>
      <c r="BR3453" s="3"/>
      <c r="BS3453" s="3"/>
      <c r="BV3453" s="4"/>
      <c r="BW3453" s="3"/>
      <c r="BX3453" s="3"/>
      <c r="BY3453" s="3"/>
      <c r="BZ3453" s="3"/>
      <c r="CA3453" s="3"/>
      <c r="CB3453" s="3"/>
      <c r="CC3453" s="3"/>
      <c r="CD3453" s="4"/>
      <c r="CE3453" s="4"/>
      <c r="CF3453" s="3"/>
      <c r="CG3453" s="3"/>
      <c r="CH3453" s="3"/>
      <c r="CI3453" s="3"/>
      <c r="CJ3453" s="3"/>
      <c r="CK3453" s="2"/>
      <c r="CL3453" s="2"/>
      <c r="CM3453" s="4"/>
      <c r="CN3453" s="4"/>
      <c r="CO3453" s="3"/>
      <c r="CP3453" s="4"/>
      <c r="CQ3453" s="3"/>
      <c r="CS3453" s="4"/>
      <c r="CT3453" s="3"/>
      <c r="CU3453" s="3"/>
    </row>
    <row r="3454" spans="1:99" ht="20.100000000000001" customHeight="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Y3454" s="4"/>
      <c r="Z3454" s="5"/>
      <c r="AB3454" s="6"/>
      <c r="AC3454" s="3"/>
      <c r="AD3454" s="3"/>
      <c r="AE3454" s="3"/>
      <c r="AF3454" s="3"/>
      <c r="AG3454" s="4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X3454" s="4"/>
      <c r="AZ3454" s="4"/>
      <c r="BA3454" s="4"/>
      <c r="BB3454" s="8"/>
      <c r="BC3454" s="3"/>
      <c r="BD3454" s="3"/>
      <c r="BF3454" s="5"/>
      <c r="BG3454" s="5"/>
      <c r="BH3454" s="5"/>
      <c r="BI3454" s="5"/>
      <c r="BJ3454" s="5"/>
      <c r="BK3454" s="3"/>
      <c r="BM3454" s="7"/>
      <c r="BN3454" s="3"/>
      <c r="BO3454" s="3"/>
      <c r="BQ3454" s="7"/>
      <c r="BR3454" s="3"/>
      <c r="BS3454" s="3"/>
      <c r="BV3454" s="4"/>
      <c r="BW3454" s="3"/>
      <c r="BX3454" s="3"/>
      <c r="BY3454" s="3"/>
      <c r="BZ3454" s="3"/>
      <c r="CA3454" s="3"/>
      <c r="CB3454" s="3"/>
      <c r="CC3454" s="3"/>
      <c r="CD3454" s="4"/>
      <c r="CE3454" s="4"/>
      <c r="CF3454" s="3"/>
      <c r="CG3454" s="3"/>
      <c r="CH3454" s="3"/>
      <c r="CI3454" s="3"/>
      <c r="CJ3454" s="3"/>
      <c r="CK3454" s="2"/>
      <c r="CL3454" s="2"/>
      <c r="CM3454" s="4"/>
      <c r="CN3454" s="4"/>
      <c r="CO3454" s="3"/>
      <c r="CP3454" s="4"/>
      <c r="CQ3454" s="3"/>
      <c r="CS3454" s="4"/>
      <c r="CT3454" s="3"/>
      <c r="CU3454" s="3"/>
    </row>
    <row r="3455" spans="1:99" ht="20.100000000000001" customHeight="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Y3455" s="4"/>
      <c r="Z3455" s="5"/>
      <c r="AB3455" s="6"/>
      <c r="AC3455" s="3"/>
      <c r="AD3455" s="3"/>
      <c r="AE3455" s="3"/>
      <c r="AF3455" s="3"/>
      <c r="AG3455" s="4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X3455" s="4"/>
      <c r="AZ3455" s="4"/>
      <c r="BA3455" s="4"/>
      <c r="BB3455" s="8"/>
      <c r="BC3455" s="3"/>
      <c r="BD3455" s="3"/>
      <c r="BF3455" s="5"/>
      <c r="BG3455" s="5"/>
      <c r="BH3455" s="5"/>
      <c r="BI3455" s="5"/>
      <c r="BJ3455" s="5"/>
      <c r="BK3455" s="3"/>
      <c r="BM3455" s="7"/>
      <c r="BN3455" s="3"/>
      <c r="BO3455" s="3"/>
      <c r="BQ3455" s="7"/>
      <c r="BR3455" s="3"/>
      <c r="BS3455" s="3"/>
      <c r="BV3455" s="4"/>
      <c r="BW3455" s="3"/>
      <c r="BX3455" s="3"/>
      <c r="BY3455" s="3"/>
      <c r="BZ3455" s="3"/>
      <c r="CA3455" s="3"/>
      <c r="CB3455" s="3"/>
      <c r="CC3455" s="3"/>
      <c r="CD3455" s="4"/>
      <c r="CE3455" s="4"/>
      <c r="CF3455" s="3"/>
      <c r="CG3455" s="3"/>
      <c r="CH3455" s="3"/>
      <c r="CI3455" s="3"/>
      <c r="CJ3455" s="3"/>
      <c r="CK3455" s="2"/>
      <c r="CL3455" s="2"/>
      <c r="CM3455" s="4"/>
      <c r="CN3455" s="4"/>
      <c r="CO3455" s="3"/>
      <c r="CP3455" s="4"/>
      <c r="CQ3455" s="3"/>
      <c r="CS3455" s="4"/>
      <c r="CT3455" s="3"/>
      <c r="CU3455" s="3"/>
    </row>
    <row r="3456" spans="1:99" ht="20.100000000000001" customHeight="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Y3456" s="4"/>
      <c r="Z3456" s="5"/>
      <c r="AB3456" s="6"/>
      <c r="AC3456" s="3"/>
      <c r="AD3456" s="3"/>
      <c r="AE3456" s="3"/>
      <c r="AF3456" s="3"/>
      <c r="AG3456" s="4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X3456" s="4"/>
      <c r="AZ3456" s="4"/>
      <c r="BA3456" s="4"/>
      <c r="BB3456" s="8"/>
      <c r="BC3456" s="3"/>
      <c r="BD3456" s="3"/>
      <c r="BF3456" s="5"/>
      <c r="BG3456" s="5"/>
      <c r="BH3456" s="5"/>
      <c r="BI3456" s="5"/>
      <c r="BJ3456" s="5"/>
      <c r="BK3456" s="3"/>
      <c r="BM3456" s="7"/>
      <c r="BN3456" s="3"/>
      <c r="BO3456" s="3"/>
      <c r="BQ3456" s="7"/>
      <c r="BR3456" s="3"/>
      <c r="BS3456" s="3"/>
      <c r="BV3456" s="4"/>
      <c r="BW3456" s="3"/>
      <c r="BX3456" s="3"/>
      <c r="BY3456" s="3"/>
      <c r="BZ3456" s="3"/>
      <c r="CA3456" s="3"/>
      <c r="CB3456" s="3"/>
      <c r="CC3456" s="3"/>
      <c r="CD3456" s="4"/>
      <c r="CE3456" s="4"/>
      <c r="CF3456" s="3"/>
      <c r="CG3456" s="3"/>
      <c r="CH3456" s="3"/>
      <c r="CI3456" s="3"/>
      <c r="CJ3456" s="3"/>
      <c r="CK3456" s="2"/>
      <c r="CL3456" s="2"/>
      <c r="CM3456" s="4"/>
      <c r="CN3456" s="4"/>
      <c r="CO3456" s="3"/>
      <c r="CP3456" s="4"/>
      <c r="CQ3456" s="3"/>
      <c r="CS3456" s="4"/>
      <c r="CT3456" s="3"/>
      <c r="CU3456" s="3"/>
    </row>
    <row r="3457" spans="1:99" ht="20.100000000000001" customHeight="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Y3457" s="4"/>
      <c r="Z3457" s="5"/>
      <c r="AB3457" s="6"/>
      <c r="AC3457" s="3"/>
      <c r="AD3457" s="3"/>
      <c r="AE3457" s="3"/>
      <c r="AF3457" s="3"/>
      <c r="AG3457" s="4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X3457" s="4"/>
      <c r="AZ3457" s="4"/>
      <c r="BA3457" s="4"/>
      <c r="BB3457" s="8"/>
      <c r="BC3457" s="3"/>
      <c r="BD3457" s="3"/>
      <c r="BF3457" s="5"/>
      <c r="BG3457" s="5"/>
      <c r="BH3457" s="5"/>
      <c r="BI3457" s="5"/>
      <c r="BJ3457" s="5"/>
      <c r="BK3457" s="3"/>
      <c r="BM3457" s="7"/>
      <c r="BN3457" s="3"/>
      <c r="BO3457" s="3"/>
      <c r="BQ3457" s="7"/>
      <c r="BR3457" s="3"/>
      <c r="BS3457" s="3"/>
      <c r="BV3457" s="4"/>
      <c r="BW3457" s="3"/>
      <c r="BX3457" s="3"/>
      <c r="BY3457" s="3"/>
      <c r="BZ3457" s="3"/>
      <c r="CA3457" s="3"/>
      <c r="CB3457" s="3"/>
      <c r="CC3457" s="3"/>
      <c r="CD3457" s="4"/>
      <c r="CE3457" s="4"/>
      <c r="CF3457" s="3"/>
      <c r="CG3457" s="3"/>
      <c r="CH3457" s="3"/>
      <c r="CI3457" s="3"/>
      <c r="CJ3457" s="3"/>
      <c r="CK3457" s="2"/>
      <c r="CL3457" s="2"/>
      <c r="CM3457" s="4"/>
      <c r="CN3457" s="4"/>
      <c r="CO3457" s="3"/>
      <c r="CP3457" s="4"/>
      <c r="CQ3457" s="3"/>
      <c r="CS3457" s="4"/>
      <c r="CT3457" s="3"/>
      <c r="CU3457" s="3"/>
    </row>
    <row r="3458" spans="1:99" ht="20.100000000000001" customHeight="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Y3458" s="4"/>
      <c r="Z3458" s="5"/>
      <c r="AB3458" s="6"/>
      <c r="AC3458" s="3"/>
      <c r="AD3458" s="3"/>
      <c r="AE3458" s="3"/>
      <c r="AF3458" s="3"/>
      <c r="AG3458" s="4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X3458" s="4"/>
      <c r="AZ3458" s="4"/>
      <c r="BA3458" s="4"/>
      <c r="BB3458" s="8"/>
      <c r="BC3458" s="3"/>
      <c r="BD3458" s="3"/>
      <c r="BF3458" s="5"/>
      <c r="BG3458" s="5"/>
      <c r="BH3458" s="5"/>
      <c r="BI3458" s="5"/>
      <c r="BJ3458" s="5"/>
      <c r="BK3458" s="3"/>
      <c r="BM3458" s="7"/>
      <c r="BN3458" s="3"/>
      <c r="BO3458" s="3"/>
      <c r="BQ3458" s="7"/>
      <c r="BR3458" s="3"/>
      <c r="BS3458" s="3"/>
      <c r="BV3458" s="4"/>
      <c r="BW3458" s="3"/>
      <c r="BX3458" s="3"/>
      <c r="BY3458" s="3"/>
      <c r="BZ3458" s="3"/>
      <c r="CA3458" s="3"/>
      <c r="CB3458" s="3"/>
      <c r="CC3458" s="3"/>
      <c r="CD3458" s="4"/>
      <c r="CE3458" s="4"/>
      <c r="CF3458" s="3"/>
      <c r="CG3458" s="3"/>
      <c r="CH3458" s="3"/>
      <c r="CI3458" s="3"/>
      <c r="CJ3458" s="3"/>
      <c r="CK3458" s="2"/>
      <c r="CL3458" s="2"/>
      <c r="CM3458" s="4"/>
      <c r="CN3458" s="4"/>
      <c r="CO3458" s="3"/>
      <c r="CP3458" s="4"/>
      <c r="CQ3458" s="3"/>
      <c r="CS3458" s="4"/>
      <c r="CT3458" s="3"/>
      <c r="CU3458" s="3"/>
    </row>
    <row r="3459" spans="1:99" ht="20.100000000000001" customHeight="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Y3459" s="4"/>
      <c r="Z3459" s="5"/>
      <c r="AB3459" s="6"/>
      <c r="AC3459" s="3"/>
      <c r="AD3459" s="3"/>
      <c r="AE3459" s="3"/>
      <c r="AF3459" s="3"/>
      <c r="AG3459" s="4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X3459" s="4"/>
      <c r="AZ3459" s="4"/>
      <c r="BA3459" s="4"/>
      <c r="BB3459" s="8"/>
      <c r="BC3459" s="3"/>
      <c r="BD3459" s="3"/>
      <c r="BF3459" s="5"/>
      <c r="BG3459" s="5"/>
      <c r="BH3459" s="5"/>
      <c r="BI3459" s="5"/>
      <c r="BJ3459" s="5"/>
      <c r="BK3459" s="3"/>
      <c r="BM3459" s="7"/>
      <c r="BN3459" s="3"/>
      <c r="BO3459" s="3"/>
      <c r="BQ3459" s="7"/>
      <c r="BR3459" s="3"/>
      <c r="BS3459" s="3"/>
      <c r="BV3459" s="4"/>
      <c r="BW3459" s="3"/>
      <c r="BX3459" s="3"/>
      <c r="BY3459" s="3"/>
      <c r="BZ3459" s="3"/>
      <c r="CA3459" s="3"/>
      <c r="CB3459" s="3"/>
      <c r="CC3459" s="3"/>
      <c r="CD3459" s="4"/>
      <c r="CE3459" s="4"/>
      <c r="CF3459" s="3"/>
      <c r="CG3459" s="3"/>
      <c r="CH3459" s="3"/>
      <c r="CI3459" s="3"/>
      <c r="CJ3459" s="3"/>
      <c r="CK3459" s="2"/>
      <c r="CL3459" s="2"/>
      <c r="CM3459" s="4"/>
      <c r="CN3459" s="4"/>
      <c r="CO3459" s="3"/>
      <c r="CP3459" s="4"/>
      <c r="CQ3459" s="3"/>
      <c r="CS3459" s="4"/>
      <c r="CT3459" s="3"/>
      <c r="CU3459" s="3"/>
    </row>
    <row r="3460" spans="1:99" ht="20.100000000000001" customHeight="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Y3460" s="4"/>
      <c r="Z3460" s="5"/>
      <c r="AB3460" s="6"/>
      <c r="AC3460" s="3"/>
      <c r="AD3460" s="3"/>
      <c r="AE3460" s="3"/>
      <c r="AF3460" s="3"/>
      <c r="AG3460" s="4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X3460" s="4"/>
      <c r="AZ3460" s="4"/>
      <c r="BA3460" s="4"/>
      <c r="BB3460" s="8"/>
      <c r="BC3460" s="3"/>
      <c r="BD3460" s="3"/>
      <c r="BF3460" s="5"/>
      <c r="BG3460" s="5"/>
      <c r="BH3460" s="5"/>
      <c r="BI3460" s="5"/>
      <c r="BJ3460" s="5"/>
      <c r="BK3460" s="3"/>
      <c r="BM3460" s="7"/>
      <c r="BN3460" s="3"/>
      <c r="BO3460" s="3"/>
      <c r="BQ3460" s="7"/>
      <c r="BR3460" s="3"/>
      <c r="BS3460" s="3"/>
      <c r="BV3460" s="4"/>
      <c r="BW3460" s="3"/>
      <c r="BX3460" s="3"/>
      <c r="BY3460" s="3"/>
      <c r="BZ3460" s="3"/>
      <c r="CA3460" s="3"/>
      <c r="CB3460" s="3"/>
      <c r="CC3460" s="3"/>
      <c r="CD3460" s="4"/>
      <c r="CE3460" s="4"/>
      <c r="CF3460" s="3"/>
      <c r="CG3460" s="3"/>
      <c r="CH3460" s="3"/>
      <c r="CI3460" s="3"/>
      <c r="CJ3460" s="3"/>
      <c r="CK3460" s="2"/>
      <c r="CL3460" s="2"/>
      <c r="CM3460" s="4"/>
      <c r="CN3460" s="4"/>
      <c r="CO3460" s="3"/>
      <c r="CP3460" s="4"/>
      <c r="CQ3460" s="3"/>
      <c r="CS3460" s="4"/>
      <c r="CT3460" s="3"/>
      <c r="CU3460" s="3"/>
    </row>
    <row r="3461" spans="1:99" ht="20.100000000000001" customHeight="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Y3461" s="4"/>
      <c r="Z3461" s="5"/>
      <c r="AB3461" s="6"/>
      <c r="AC3461" s="3"/>
      <c r="AD3461" s="3"/>
      <c r="AE3461" s="3"/>
      <c r="AF3461" s="3"/>
      <c r="AG3461" s="4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X3461" s="4"/>
      <c r="AZ3461" s="4"/>
      <c r="BA3461" s="4"/>
      <c r="BB3461" s="8"/>
      <c r="BC3461" s="3"/>
      <c r="BD3461" s="3"/>
      <c r="BF3461" s="5"/>
      <c r="BG3461" s="5"/>
      <c r="BH3461" s="5"/>
      <c r="BI3461" s="5"/>
      <c r="BJ3461" s="5"/>
      <c r="BK3461" s="3"/>
      <c r="BM3461" s="7"/>
      <c r="BN3461" s="3"/>
      <c r="BO3461" s="3"/>
      <c r="BQ3461" s="7"/>
      <c r="BR3461" s="3"/>
      <c r="BS3461" s="3"/>
      <c r="BV3461" s="4"/>
      <c r="BW3461" s="3"/>
      <c r="BX3461" s="3"/>
      <c r="BY3461" s="3"/>
      <c r="BZ3461" s="3"/>
      <c r="CA3461" s="3"/>
      <c r="CB3461" s="3"/>
      <c r="CC3461" s="3"/>
      <c r="CD3461" s="4"/>
      <c r="CE3461" s="4"/>
      <c r="CF3461" s="3"/>
      <c r="CG3461" s="3"/>
      <c r="CH3461" s="3"/>
      <c r="CI3461" s="3"/>
      <c r="CJ3461" s="3"/>
      <c r="CK3461" s="2"/>
      <c r="CL3461" s="2"/>
      <c r="CM3461" s="4"/>
      <c r="CN3461" s="4"/>
      <c r="CO3461" s="3"/>
      <c r="CP3461" s="4"/>
      <c r="CQ3461" s="3"/>
      <c r="CS3461" s="4"/>
      <c r="CT3461" s="3"/>
      <c r="CU3461" s="3"/>
    </row>
    <row r="3462" spans="1:99" ht="20.100000000000001" customHeight="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Y3462" s="4"/>
      <c r="Z3462" s="5"/>
      <c r="AB3462" s="6"/>
      <c r="AC3462" s="3"/>
      <c r="AD3462" s="3"/>
      <c r="AE3462" s="3"/>
      <c r="AF3462" s="3"/>
      <c r="AG3462" s="4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X3462" s="4"/>
      <c r="AZ3462" s="4"/>
      <c r="BA3462" s="4"/>
      <c r="BB3462" s="8"/>
      <c r="BC3462" s="3"/>
      <c r="BD3462" s="3"/>
      <c r="BF3462" s="5"/>
      <c r="BG3462" s="5"/>
      <c r="BH3462" s="5"/>
      <c r="BI3462" s="5"/>
      <c r="BJ3462" s="5"/>
      <c r="BK3462" s="3"/>
      <c r="BM3462" s="7"/>
      <c r="BN3462" s="3"/>
      <c r="BO3462" s="3"/>
      <c r="BQ3462" s="7"/>
      <c r="BR3462" s="3"/>
      <c r="BS3462" s="3"/>
      <c r="BV3462" s="4"/>
      <c r="BW3462" s="3"/>
      <c r="BX3462" s="3"/>
      <c r="BY3462" s="3"/>
      <c r="BZ3462" s="3"/>
      <c r="CA3462" s="3"/>
      <c r="CB3462" s="3"/>
      <c r="CC3462" s="3"/>
      <c r="CD3462" s="4"/>
      <c r="CE3462" s="4"/>
      <c r="CF3462" s="3"/>
      <c r="CG3462" s="3"/>
      <c r="CH3462" s="3"/>
      <c r="CI3462" s="3"/>
      <c r="CJ3462" s="3"/>
      <c r="CK3462" s="2"/>
      <c r="CL3462" s="2"/>
      <c r="CM3462" s="4"/>
      <c r="CN3462" s="4"/>
      <c r="CO3462" s="3"/>
      <c r="CP3462" s="4"/>
      <c r="CQ3462" s="3"/>
      <c r="CS3462" s="4"/>
      <c r="CT3462" s="3"/>
      <c r="CU3462" s="3"/>
    </row>
    <row r="3463" spans="1:99" ht="20.100000000000001" customHeight="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Y3463" s="4"/>
      <c r="Z3463" s="5"/>
      <c r="AB3463" s="6"/>
      <c r="AC3463" s="3"/>
      <c r="AD3463" s="3"/>
      <c r="AE3463" s="3"/>
      <c r="AF3463" s="3"/>
      <c r="AG3463" s="4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X3463" s="4"/>
      <c r="AZ3463" s="4"/>
      <c r="BA3463" s="4"/>
      <c r="BB3463" s="8"/>
      <c r="BC3463" s="3"/>
      <c r="BD3463" s="3"/>
      <c r="BF3463" s="5"/>
      <c r="BG3463" s="5"/>
      <c r="BH3463" s="5"/>
      <c r="BI3463" s="5"/>
      <c r="BJ3463" s="5"/>
      <c r="BK3463" s="3"/>
      <c r="BM3463" s="7"/>
      <c r="BN3463" s="3"/>
      <c r="BO3463" s="3"/>
      <c r="BQ3463" s="7"/>
      <c r="BR3463" s="3"/>
      <c r="BS3463" s="3"/>
      <c r="BV3463" s="4"/>
      <c r="BW3463" s="3"/>
      <c r="BX3463" s="3"/>
      <c r="BY3463" s="3"/>
      <c r="BZ3463" s="3"/>
      <c r="CA3463" s="3"/>
      <c r="CB3463" s="3"/>
      <c r="CC3463" s="3"/>
      <c r="CD3463" s="4"/>
      <c r="CE3463" s="4"/>
      <c r="CF3463" s="3"/>
      <c r="CG3463" s="3"/>
      <c r="CH3463" s="3"/>
      <c r="CI3463" s="3"/>
      <c r="CJ3463" s="3"/>
      <c r="CK3463" s="2"/>
      <c r="CL3463" s="2"/>
      <c r="CM3463" s="4"/>
      <c r="CN3463" s="4"/>
      <c r="CO3463" s="3"/>
      <c r="CP3463" s="4"/>
      <c r="CQ3463" s="3"/>
      <c r="CS3463" s="4"/>
      <c r="CT3463" s="3"/>
      <c r="CU3463" s="3"/>
    </row>
    <row r="3464" spans="1:99" ht="20.100000000000001" customHeight="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Y3464" s="4"/>
      <c r="Z3464" s="5"/>
      <c r="AB3464" s="6"/>
      <c r="AC3464" s="3"/>
      <c r="AD3464" s="3"/>
      <c r="AE3464" s="3"/>
      <c r="AF3464" s="3"/>
      <c r="AG3464" s="4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X3464" s="4"/>
      <c r="AZ3464" s="4"/>
      <c r="BA3464" s="4"/>
      <c r="BB3464" s="8"/>
      <c r="BC3464" s="3"/>
      <c r="BD3464" s="3"/>
      <c r="BF3464" s="5"/>
      <c r="BG3464" s="5"/>
      <c r="BH3464" s="5"/>
      <c r="BI3464" s="5"/>
      <c r="BJ3464" s="5"/>
      <c r="BK3464" s="3"/>
      <c r="BM3464" s="7"/>
      <c r="BN3464" s="3"/>
      <c r="BO3464" s="3"/>
      <c r="BQ3464" s="7"/>
      <c r="BR3464" s="3"/>
      <c r="BS3464" s="3"/>
      <c r="BV3464" s="4"/>
      <c r="BW3464" s="3"/>
      <c r="BX3464" s="3"/>
      <c r="BY3464" s="3"/>
      <c r="BZ3464" s="3"/>
      <c r="CA3464" s="3"/>
      <c r="CB3464" s="3"/>
      <c r="CC3464" s="3"/>
      <c r="CD3464" s="4"/>
      <c r="CE3464" s="4"/>
      <c r="CF3464" s="3"/>
      <c r="CG3464" s="3"/>
      <c r="CH3464" s="3"/>
      <c r="CI3464" s="3"/>
      <c r="CJ3464" s="3"/>
      <c r="CK3464" s="2"/>
      <c r="CL3464" s="2"/>
      <c r="CM3464" s="4"/>
      <c r="CN3464" s="4"/>
      <c r="CO3464" s="3"/>
      <c r="CP3464" s="4"/>
      <c r="CQ3464" s="3"/>
      <c r="CS3464" s="4"/>
      <c r="CT3464" s="3"/>
      <c r="CU3464" s="3"/>
    </row>
    <row r="3465" spans="1:99" ht="20.100000000000001" customHeight="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Y3465" s="4"/>
      <c r="Z3465" s="5"/>
      <c r="AB3465" s="6"/>
      <c r="AC3465" s="3"/>
      <c r="AD3465" s="3"/>
      <c r="AE3465" s="3"/>
      <c r="AF3465" s="3"/>
      <c r="AG3465" s="4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X3465" s="4"/>
      <c r="AZ3465" s="4"/>
      <c r="BA3465" s="4"/>
      <c r="BB3465" s="8"/>
      <c r="BC3465" s="3"/>
      <c r="BD3465" s="3"/>
      <c r="BF3465" s="5"/>
      <c r="BG3465" s="5"/>
      <c r="BH3465" s="5"/>
      <c r="BI3465" s="5"/>
      <c r="BJ3465" s="5"/>
      <c r="BK3465" s="3"/>
      <c r="BM3465" s="7"/>
      <c r="BN3465" s="3"/>
      <c r="BO3465" s="3"/>
      <c r="BQ3465" s="7"/>
      <c r="BR3465" s="3"/>
      <c r="BS3465" s="3"/>
      <c r="BV3465" s="4"/>
      <c r="BW3465" s="3"/>
      <c r="BX3465" s="3"/>
      <c r="BY3465" s="3"/>
      <c r="BZ3465" s="3"/>
      <c r="CA3465" s="3"/>
      <c r="CB3465" s="3"/>
      <c r="CC3465" s="3"/>
      <c r="CD3465" s="4"/>
      <c r="CE3465" s="4"/>
      <c r="CF3465" s="3"/>
      <c r="CG3465" s="3"/>
      <c r="CH3465" s="3"/>
      <c r="CI3465" s="3"/>
      <c r="CJ3465" s="3"/>
      <c r="CK3465" s="2"/>
      <c r="CL3465" s="2"/>
      <c r="CM3465" s="4"/>
      <c r="CN3465" s="4"/>
      <c r="CO3465" s="3"/>
      <c r="CP3465" s="4"/>
      <c r="CQ3465" s="3"/>
      <c r="CS3465" s="4"/>
      <c r="CT3465" s="3"/>
      <c r="CU3465" s="3"/>
    </row>
    <row r="3466" spans="1:99" ht="20.100000000000001" customHeight="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Y3466" s="4"/>
      <c r="Z3466" s="5"/>
      <c r="AB3466" s="6"/>
      <c r="AC3466" s="3"/>
      <c r="AD3466" s="3"/>
      <c r="AE3466" s="3"/>
      <c r="AF3466" s="3"/>
      <c r="AG3466" s="4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X3466" s="4"/>
      <c r="AZ3466" s="4"/>
      <c r="BA3466" s="4"/>
      <c r="BB3466" s="8"/>
      <c r="BC3466" s="3"/>
      <c r="BD3466" s="3"/>
      <c r="BF3466" s="5"/>
      <c r="BG3466" s="5"/>
      <c r="BH3466" s="5"/>
      <c r="BI3466" s="5"/>
      <c r="BJ3466" s="5"/>
      <c r="BK3466" s="3"/>
      <c r="BM3466" s="7"/>
      <c r="BN3466" s="3"/>
      <c r="BO3466" s="3"/>
      <c r="BQ3466" s="7"/>
      <c r="BR3466" s="3"/>
      <c r="BS3466" s="3"/>
      <c r="BV3466" s="4"/>
      <c r="BW3466" s="3"/>
      <c r="BX3466" s="3"/>
      <c r="BY3466" s="3"/>
      <c r="BZ3466" s="3"/>
      <c r="CA3466" s="3"/>
      <c r="CB3466" s="3"/>
      <c r="CC3466" s="3"/>
      <c r="CD3466" s="4"/>
      <c r="CE3466" s="4"/>
      <c r="CF3466" s="3"/>
      <c r="CG3466" s="3"/>
      <c r="CH3466" s="3"/>
      <c r="CI3466" s="3"/>
      <c r="CJ3466" s="3"/>
      <c r="CK3466" s="2"/>
      <c r="CL3466" s="2"/>
      <c r="CM3466" s="4"/>
      <c r="CN3466" s="4"/>
      <c r="CO3466" s="3"/>
      <c r="CP3466" s="4"/>
      <c r="CQ3466" s="3"/>
      <c r="CS3466" s="4"/>
      <c r="CT3466" s="3"/>
      <c r="CU3466" s="3"/>
    </row>
    <row r="3467" spans="1:99" ht="20.100000000000001" customHeight="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Y3467" s="4"/>
      <c r="Z3467" s="5"/>
      <c r="AB3467" s="6"/>
      <c r="AC3467" s="3"/>
      <c r="AD3467" s="3"/>
      <c r="AE3467" s="3"/>
      <c r="AF3467" s="3"/>
      <c r="AG3467" s="4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X3467" s="4"/>
      <c r="AZ3467" s="4"/>
      <c r="BA3467" s="4"/>
      <c r="BB3467" s="8"/>
      <c r="BC3467" s="3"/>
      <c r="BD3467" s="3"/>
      <c r="BF3467" s="5"/>
      <c r="BG3467" s="5"/>
      <c r="BH3467" s="5"/>
      <c r="BI3467" s="5"/>
      <c r="BJ3467" s="5"/>
      <c r="BK3467" s="3"/>
      <c r="BM3467" s="7"/>
      <c r="BN3467" s="3"/>
      <c r="BO3467" s="3"/>
      <c r="BQ3467" s="7"/>
      <c r="BR3467" s="3"/>
      <c r="BS3467" s="3"/>
      <c r="BV3467" s="4"/>
      <c r="BW3467" s="3"/>
      <c r="BX3467" s="3"/>
      <c r="BY3467" s="3"/>
      <c r="BZ3467" s="3"/>
      <c r="CA3467" s="3"/>
      <c r="CB3467" s="3"/>
      <c r="CC3467" s="3"/>
      <c r="CD3467" s="4"/>
      <c r="CE3467" s="4"/>
      <c r="CF3467" s="3"/>
      <c r="CG3467" s="3"/>
      <c r="CH3467" s="3"/>
      <c r="CI3467" s="3"/>
      <c r="CJ3467" s="3"/>
      <c r="CK3467" s="2"/>
      <c r="CL3467" s="2"/>
      <c r="CM3467" s="4"/>
      <c r="CN3467" s="4"/>
      <c r="CO3467" s="3"/>
      <c r="CP3467" s="4"/>
      <c r="CQ3467" s="3"/>
      <c r="CS3467" s="4"/>
      <c r="CT3467" s="3"/>
      <c r="CU3467" s="3"/>
    </row>
    <row r="3468" spans="1:99" ht="20.100000000000001" customHeight="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Y3468" s="4"/>
      <c r="Z3468" s="5"/>
      <c r="AB3468" s="6"/>
      <c r="AC3468" s="3"/>
      <c r="AD3468" s="3"/>
      <c r="AE3468" s="3"/>
      <c r="AF3468" s="3"/>
      <c r="AG3468" s="4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X3468" s="4"/>
      <c r="AZ3468" s="4"/>
      <c r="BA3468" s="4"/>
      <c r="BB3468" s="8"/>
      <c r="BC3468" s="3"/>
      <c r="BD3468" s="3"/>
      <c r="BF3468" s="5"/>
      <c r="BG3468" s="5"/>
      <c r="BH3468" s="5"/>
      <c r="BI3468" s="5"/>
      <c r="BJ3468" s="5"/>
      <c r="BK3468" s="3"/>
      <c r="BM3468" s="7"/>
      <c r="BN3468" s="3"/>
      <c r="BO3468" s="3"/>
      <c r="BQ3468" s="7"/>
      <c r="BR3468" s="3"/>
      <c r="BS3468" s="3"/>
      <c r="BV3468" s="4"/>
      <c r="BW3468" s="3"/>
      <c r="BX3468" s="3"/>
      <c r="BY3468" s="3"/>
      <c r="BZ3468" s="3"/>
      <c r="CA3468" s="3"/>
      <c r="CB3468" s="3"/>
      <c r="CC3468" s="3"/>
      <c r="CD3468" s="4"/>
      <c r="CE3468" s="4"/>
      <c r="CF3468" s="3"/>
      <c r="CG3468" s="3"/>
      <c r="CH3468" s="3"/>
      <c r="CI3468" s="3"/>
      <c r="CJ3468" s="3"/>
      <c r="CK3468" s="2"/>
      <c r="CL3468" s="2"/>
      <c r="CM3468" s="4"/>
      <c r="CN3468" s="4"/>
      <c r="CO3468" s="3"/>
      <c r="CP3468" s="4"/>
      <c r="CQ3468" s="3"/>
      <c r="CS3468" s="4"/>
      <c r="CT3468" s="3"/>
      <c r="CU3468" s="3"/>
    </row>
    <row r="3469" spans="1:99" ht="20.100000000000001" customHeight="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Y3469" s="4"/>
      <c r="Z3469" s="5"/>
      <c r="AB3469" s="6"/>
      <c r="AC3469" s="3"/>
      <c r="AD3469" s="3"/>
      <c r="AE3469" s="3"/>
      <c r="AF3469" s="3"/>
      <c r="AG3469" s="4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X3469" s="4"/>
      <c r="AZ3469" s="4"/>
      <c r="BA3469" s="4"/>
      <c r="BB3469" s="8"/>
      <c r="BC3469" s="3"/>
      <c r="BD3469" s="3"/>
      <c r="BF3469" s="5"/>
      <c r="BG3469" s="5"/>
      <c r="BH3469" s="5"/>
      <c r="BI3469" s="5"/>
      <c r="BJ3469" s="5"/>
      <c r="BK3469" s="3"/>
      <c r="BM3469" s="7"/>
      <c r="BN3469" s="3"/>
      <c r="BO3469" s="3"/>
      <c r="BQ3469" s="7"/>
      <c r="BR3469" s="3"/>
      <c r="BS3469" s="3"/>
      <c r="BV3469" s="4"/>
      <c r="BW3469" s="3"/>
      <c r="BX3469" s="3"/>
      <c r="BY3469" s="3"/>
      <c r="BZ3469" s="3"/>
      <c r="CA3469" s="3"/>
      <c r="CB3469" s="3"/>
      <c r="CC3469" s="3"/>
      <c r="CD3469" s="4"/>
      <c r="CE3469" s="4"/>
      <c r="CF3469" s="3"/>
      <c r="CG3469" s="3"/>
      <c r="CH3469" s="3"/>
      <c r="CI3469" s="3"/>
      <c r="CJ3469" s="3"/>
      <c r="CK3469" s="2"/>
      <c r="CL3469" s="2"/>
      <c r="CM3469" s="4"/>
      <c r="CN3469" s="4"/>
      <c r="CO3469" s="3"/>
      <c r="CP3469" s="4"/>
      <c r="CQ3469" s="3"/>
      <c r="CS3469" s="4"/>
      <c r="CT3469" s="3"/>
      <c r="CU3469" s="3"/>
    </row>
    <row r="3470" spans="1:99" ht="20.100000000000001" customHeight="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Y3470" s="4"/>
      <c r="Z3470" s="5"/>
      <c r="AB3470" s="6"/>
      <c r="AC3470" s="3"/>
      <c r="AD3470" s="3"/>
      <c r="AE3470" s="3"/>
      <c r="AF3470" s="3"/>
      <c r="AG3470" s="4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X3470" s="4"/>
      <c r="AZ3470" s="4"/>
      <c r="BA3470" s="4"/>
      <c r="BB3470" s="8"/>
      <c r="BC3470" s="3"/>
      <c r="BD3470" s="3"/>
      <c r="BF3470" s="5"/>
      <c r="BG3470" s="5"/>
      <c r="BH3470" s="5"/>
      <c r="BI3470" s="5"/>
      <c r="BJ3470" s="5"/>
      <c r="BK3470" s="3"/>
      <c r="BM3470" s="7"/>
      <c r="BN3470" s="3"/>
      <c r="BO3470" s="3"/>
      <c r="BQ3470" s="7"/>
      <c r="BR3470" s="3"/>
      <c r="BS3470" s="3"/>
      <c r="BV3470" s="4"/>
      <c r="BW3470" s="3"/>
      <c r="BX3470" s="3"/>
      <c r="BY3470" s="3"/>
      <c r="BZ3470" s="3"/>
      <c r="CA3470" s="3"/>
      <c r="CB3470" s="3"/>
      <c r="CC3470" s="3"/>
      <c r="CD3470" s="4"/>
      <c r="CE3470" s="4"/>
      <c r="CF3470" s="3"/>
      <c r="CG3470" s="3"/>
      <c r="CH3470" s="3"/>
      <c r="CI3470" s="3"/>
      <c r="CJ3470" s="3"/>
      <c r="CK3470" s="2"/>
      <c r="CL3470" s="2"/>
      <c r="CM3470" s="4"/>
      <c r="CN3470" s="4"/>
      <c r="CO3470" s="3"/>
      <c r="CP3470" s="4"/>
      <c r="CQ3470" s="3"/>
      <c r="CS3470" s="4"/>
      <c r="CT3470" s="3"/>
      <c r="CU3470" s="3"/>
    </row>
    <row r="3471" spans="1:99" ht="20.100000000000001" customHeight="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Y3471" s="4"/>
      <c r="Z3471" s="5"/>
      <c r="AB3471" s="6"/>
      <c r="AC3471" s="3"/>
      <c r="AD3471" s="3"/>
      <c r="AE3471" s="3"/>
      <c r="AF3471" s="3"/>
      <c r="AG3471" s="4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X3471" s="4"/>
      <c r="AZ3471" s="4"/>
      <c r="BA3471" s="4"/>
      <c r="BB3471" s="8"/>
      <c r="BC3471" s="3"/>
      <c r="BD3471" s="3"/>
      <c r="BF3471" s="5"/>
      <c r="BG3471" s="5"/>
      <c r="BH3471" s="5"/>
      <c r="BI3471" s="5"/>
      <c r="BJ3471" s="5"/>
      <c r="BK3471" s="3"/>
      <c r="BM3471" s="7"/>
      <c r="BN3471" s="3"/>
      <c r="BO3471" s="3"/>
      <c r="BQ3471" s="7"/>
      <c r="BR3471" s="3"/>
      <c r="BS3471" s="3"/>
      <c r="BV3471" s="4"/>
      <c r="BW3471" s="3"/>
      <c r="BX3471" s="3"/>
      <c r="BY3471" s="3"/>
      <c r="BZ3471" s="3"/>
      <c r="CA3471" s="3"/>
      <c r="CB3471" s="3"/>
      <c r="CC3471" s="3"/>
      <c r="CD3471" s="4"/>
      <c r="CE3471" s="4"/>
      <c r="CF3471" s="3"/>
      <c r="CG3471" s="3"/>
      <c r="CH3471" s="3"/>
      <c r="CI3471" s="3"/>
      <c r="CJ3471" s="3"/>
      <c r="CK3471" s="2"/>
      <c r="CL3471" s="2"/>
      <c r="CM3471" s="4"/>
      <c r="CN3471" s="4"/>
      <c r="CO3471" s="3"/>
      <c r="CP3471" s="4"/>
      <c r="CQ3471" s="3"/>
      <c r="CS3471" s="4"/>
      <c r="CT3471" s="3"/>
      <c r="CU3471" s="3"/>
    </row>
    <row r="3472" spans="1:99" ht="20.100000000000001" customHeight="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Y3472" s="4"/>
      <c r="Z3472" s="5"/>
      <c r="AB3472" s="6"/>
      <c r="AC3472" s="3"/>
      <c r="AD3472" s="3"/>
      <c r="AE3472" s="3"/>
      <c r="AF3472" s="3"/>
      <c r="AG3472" s="4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X3472" s="4"/>
      <c r="AZ3472" s="4"/>
      <c r="BA3472" s="4"/>
      <c r="BB3472" s="8"/>
      <c r="BC3472" s="3"/>
      <c r="BD3472" s="3"/>
      <c r="BF3472" s="5"/>
      <c r="BG3472" s="5"/>
      <c r="BH3472" s="5"/>
      <c r="BI3472" s="5"/>
      <c r="BJ3472" s="5"/>
      <c r="BK3472" s="3"/>
      <c r="BM3472" s="7"/>
      <c r="BN3472" s="3"/>
      <c r="BO3472" s="3"/>
      <c r="BQ3472" s="7"/>
      <c r="BR3472" s="3"/>
      <c r="BS3472" s="3"/>
      <c r="BV3472" s="4"/>
      <c r="BW3472" s="3"/>
      <c r="BX3472" s="3"/>
      <c r="BY3472" s="3"/>
      <c r="BZ3472" s="3"/>
      <c r="CA3472" s="3"/>
      <c r="CB3472" s="3"/>
      <c r="CC3472" s="3"/>
      <c r="CD3472" s="4"/>
      <c r="CE3472" s="4"/>
      <c r="CF3472" s="3"/>
      <c r="CG3472" s="3"/>
      <c r="CH3472" s="3"/>
      <c r="CI3472" s="3"/>
      <c r="CJ3472" s="3"/>
      <c r="CK3472" s="2"/>
      <c r="CL3472" s="2"/>
      <c r="CM3472" s="4"/>
      <c r="CN3472" s="4"/>
      <c r="CO3472" s="3"/>
      <c r="CP3472" s="4"/>
      <c r="CQ3472" s="3"/>
      <c r="CS3472" s="4"/>
      <c r="CT3472" s="3"/>
      <c r="CU3472" s="3"/>
    </row>
    <row r="3473" spans="1:99" ht="20.100000000000001" customHeight="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Y3473" s="4"/>
      <c r="Z3473" s="5"/>
      <c r="AB3473" s="6"/>
      <c r="AC3473" s="3"/>
      <c r="AD3473" s="3"/>
      <c r="AE3473" s="3"/>
      <c r="AF3473" s="3"/>
      <c r="AG3473" s="4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X3473" s="4"/>
      <c r="AZ3473" s="4"/>
      <c r="BA3473" s="4"/>
      <c r="BB3473" s="8"/>
      <c r="BC3473" s="3"/>
      <c r="BD3473" s="3"/>
      <c r="BF3473" s="5"/>
      <c r="BG3473" s="5"/>
      <c r="BH3473" s="5"/>
      <c r="BI3473" s="5"/>
      <c r="BJ3473" s="5"/>
      <c r="BK3473" s="3"/>
      <c r="BM3473" s="7"/>
      <c r="BN3473" s="3"/>
      <c r="BO3473" s="3"/>
      <c r="BQ3473" s="7"/>
      <c r="BR3473" s="3"/>
      <c r="BS3473" s="3"/>
      <c r="BV3473" s="4"/>
      <c r="BW3473" s="3"/>
      <c r="BX3473" s="3"/>
      <c r="BY3473" s="3"/>
      <c r="BZ3473" s="3"/>
      <c r="CA3473" s="3"/>
      <c r="CB3473" s="3"/>
      <c r="CC3473" s="3"/>
      <c r="CD3473" s="4"/>
      <c r="CE3473" s="4"/>
      <c r="CF3473" s="3"/>
      <c r="CG3473" s="3"/>
      <c r="CH3473" s="3"/>
      <c r="CI3473" s="3"/>
      <c r="CJ3473" s="3"/>
      <c r="CK3473" s="2"/>
      <c r="CL3473" s="2"/>
      <c r="CM3473" s="4"/>
      <c r="CN3473" s="4"/>
      <c r="CO3473" s="3"/>
      <c r="CP3473" s="4"/>
      <c r="CQ3473" s="3"/>
      <c r="CS3473" s="4"/>
      <c r="CT3473" s="3"/>
      <c r="CU3473" s="3"/>
    </row>
    <row r="3474" spans="1:99" ht="20.100000000000001" customHeight="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Y3474" s="4"/>
      <c r="Z3474" s="5"/>
      <c r="AB3474" s="6"/>
      <c r="AC3474" s="3"/>
      <c r="AD3474" s="3"/>
      <c r="AE3474" s="3"/>
      <c r="AF3474" s="3"/>
      <c r="AG3474" s="4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X3474" s="4"/>
      <c r="AZ3474" s="4"/>
      <c r="BA3474" s="4"/>
      <c r="BB3474" s="8"/>
      <c r="BC3474" s="3"/>
      <c r="BD3474" s="3"/>
      <c r="BF3474" s="5"/>
      <c r="BG3474" s="5"/>
      <c r="BH3474" s="5"/>
      <c r="BI3474" s="5"/>
      <c r="BJ3474" s="5"/>
      <c r="BK3474" s="3"/>
      <c r="BM3474" s="7"/>
      <c r="BN3474" s="3"/>
      <c r="BO3474" s="3"/>
      <c r="BQ3474" s="7"/>
      <c r="BR3474" s="3"/>
      <c r="BS3474" s="3"/>
      <c r="BV3474" s="4"/>
      <c r="BW3474" s="3"/>
      <c r="BX3474" s="3"/>
      <c r="BY3474" s="3"/>
      <c r="BZ3474" s="3"/>
      <c r="CA3474" s="3"/>
      <c r="CB3474" s="3"/>
      <c r="CC3474" s="3"/>
      <c r="CD3474" s="4"/>
      <c r="CE3474" s="4"/>
      <c r="CF3474" s="3"/>
      <c r="CG3474" s="3"/>
      <c r="CH3474" s="3"/>
      <c r="CI3474" s="3"/>
      <c r="CJ3474" s="3"/>
      <c r="CK3474" s="2"/>
      <c r="CL3474" s="2"/>
      <c r="CM3474" s="4"/>
      <c r="CN3474" s="4"/>
      <c r="CO3474" s="3"/>
      <c r="CP3474" s="4"/>
      <c r="CQ3474" s="3"/>
      <c r="CS3474" s="4"/>
      <c r="CT3474" s="3"/>
      <c r="CU3474" s="3"/>
    </row>
    <row r="3475" spans="1:99" ht="20.100000000000001" customHeight="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Y3475" s="4"/>
      <c r="Z3475" s="5"/>
      <c r="AB3475" s="6"/>
      <c r="AC3475" s="3"/>
      <c r="AD3475" s="3"/>
      <c r="AE3475" s="3"/>
      <c r="AF3475" s="3"/>
      <c r="AG3475" s="4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X3475" s="4"/>
      <c r="AZ3475" s="4"/>
      <c r="BA3475" s="4"/>
      <c r="BB3475" s="8"/>
      <c r="BC3475" s="3"/>
      <c r="BD3475" s="3"/>
      <c r="BF3475" s="5"/>
      <c r="BG3475" s="5"/>
      <c r="BH3475" s="5"/>
      <c r="BI3475" s="5"/>
      <c r="BJ3475" s="5"/>
      <c r="BK3475" s="3"/>
      <c r="BM3475" s="7"/>
      <c r="BN3475" s="3"/>
      <c r="BO3475" s="3"/>
      <c r="BQ3475" s="7"/>
      <c r="BR3475" s="3"/>
      <c r="BS3475" s="3"/>
      <c r="BV3475" s="4"/>
      <c r="BW3475" s="3"/>
      <c r="BX3475" s="3"/>
      <c r="BY3475" s="3"/>
      <c r="BZ3475" s="3"/>
      <c r="CA3475" s="3"/>
      <c r="CB3475" s="3"/>
      <c r="CC3475" s="3"/>
      <c r="CD3475" s="4"/>
      <c r="CE3475" s="4"/>
      <c r="CF3475" s="3"/>
      <c r="CG3475" s="3"/>
      <c r="CH3475" s="3"/>
      <c r="CI3475" s="3"/>
      <c r="CJ3475" s="3"/>
      <c r="CK3475" s="2"/>
      <c r="CL3475" s="2"/>
      <c r="CM3475" s="4"/>
      <c r="CN3475" s="4"/>
      <c r="CO3475" s="3"/>
      <c r="CP3475" s="4"/>
      <c r="CQ3475" s="3"/>
      <c r="CS3475" s="4"/>
      <c r="CT3475" s="3"/>
      <c r="CU3475" s="3"/>
    </row>
    <row r="3476" spans="1:99" ht="20.100000000000001" customHeight="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Y3476" s="4"/>
      <c r="Z3476" s="5"/>
      <c r="AB3476" s="6"/>
      <c r="AC3476" s="3"/>
      <c r="AD3476" s="3"/>
      <c r="AE3476" s="3"/>
      <c r="AF3476" s="3"/>
      <c r="AG3476" s="4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X3476" s="4"/>
      <c r="AZ3476" s="4"/>
      <c r="BA3476" s="4"/>
      <c r="BB3476" s="8"/>
      <c r="BC3476" s="3"/>
      <c r="BD3476" s="3"/>
      <c r="BF3476" s="5"/>
      <c r="BG3476" s="5"/>
      <c r="BH3476" s="5"/>
      <c r="BI3476" s="5"/>
      <c r="BJ3476" s="5"/>
      <c r="BK3476" s="3"/>
      <c r="BM3476" s="7"/>
      <c r="BN3476" s="3"/>
      <c r="BO3476" s="3"/>
      <c r="BQ3476" s="7"/>
      <c r="BR3476" s="3"/>
      <c r="BS3476" s="3"/>
      <c r="BV3476" s="4"/>
      <c r="BW3476" s="3"/>
      <c r="BX3476" s="3"/>
      <c r="BY3476" s="3"/>
      <c r="BZ3476" s="3"/>
      <c r="CA3476" s="3"/>
      <c r="CB3476" s="3"/>
      <c r="CC3476" s="3"/>
      <c r="CD3476" s="4"/>
      <c r="CE3476" s="4"/>
      <c r="CF3476" s="3"/>
      <c r="CG3476" s="3"/>
      <c r="CH3476" s="3"/>
      <c r="CI3476" s="3"/>
      <c r="CJ3476" s="3"/>
      <c r="CK3476" s="2"/>
      <c r="CL3476" s="2"/>
      <c r="CM3476" s="4"/>
      <c r="CN3476" s="4"/>
      <c r="CO3476" s="3"/>
      <c r="CP3476" s="4"/>
      <c r="CQ3476" s="3"/>
      <c r="CS3476" s="4"/>
      <c r="CT3476" s="3"/>
      <c r="CU3476" s="3"/>
    </row>
    <row r="3477" spans="1:99" ht="20.100000000000001" customHeight="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Y3477" s="4"/>
      <c r="Z3477" s="5"/>
      <c r="AB3477" s="6"/>
      <c r="AC3477" s="3"/>
      <c r="AD3477" s="3"/>
      <c r="AE3477" s="3"/>
      <c r="AF3477" s="3"/>
      <c r="AG3477" s="4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X3477" s="4"/>
      <c r="AZ3477" s="4"/>
      <c r="BA3477" s="4"/>
      <c r="BB3477" s="8"/>
      <c r="BC3477" s="3"/>
      <c r="BD3477" s="3"/>
      <c r="BF3477" s="5"/>
      <c r="BG3477" s="5"/>
      <c r="BH3477" s="5"/>
      <c r="BI3477" s="5"/>
      <c r="BJ3477" s="5"/>
      <c r="BK3477" s="3"/>
      <c r="BM3477" s="7"/>
      <c r="BN3477" s="3"/>
      <c r="BO3477" s="3"/>
      <c r="BQ3477" s="7"/>
      <c r="BR3477" s="3"/>
      <c r="BS3477" s="3"/>
      <c r="BV3477" s="4"/>
      <c r="BW3477" s="3"/>
      <c r="BX3477" s="3"/>
      <c r="BY3477" s="3"/>
      <c r="BZ3477" s="3"/>
      <c r="CA3477" s="3"/>
      <c r="CB3477" s="3"/>
      <c r="CC3477" s="3"/>
      <c r="CD3477" s="4"/>
      <c r="CE3477" s="4"/>
      <c r="CF3477" s="3"/>
      <c r="CG3477" s="3"/>
      <c r="CH3477" s="3"/>
      <c r="CI3477" s="3"/>
      <c r="CJ3477" s="3"/>
      <c r="CK3477" s="2"/>
      <c r="CL3477" s="2"/>
      <c r="CM3477" s="4"/>
      <c r="CN3477" s="4"/>
      <c r="CO3477" s="3"/>
      <c r="CP3477" s="4"/>
      <c r="CQ3477" s="3"/>
      <c r="CS3477" s="4"/>
      <c r="CT3477" s="3"/>
      <c r="CU3477" s="3"/>
    </row>
    <row r="3478" spans="1:99" ht="20.100000000000001" customHeight="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Y3478" s="4"/>
      <c r="Z3478" s="5"/>
      <c r="AB3478" s="6"/>
      <c r="AC3478" s="3"/>
      <c r="AD3478" s="3"/>
      <c r="AE3478" s="3"/>
      <c r="AF3478" s="3"/>
      <c r="AG3478" s="4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X3478" s="4"/>
      <c r="AZ3478" s="4"/>
      <c r="BA3478" s="4"/>
      <c r="BB3478" s="8"/>
      <c r="BC3478" s="3"/>
      <c r="BD3478" s="3"/>
      <c r="BF3478" s="5"/>
      <c r="BG3478" s="5"/>
      <c r="BH3478" s="5"/>
      <c r="BI3478" s="5"/>
      <c r="BJ3478" s="5"/>
      <c r="BK3478" s="3"/>
      <c r="BM3478" s="7"/>
      <c r="BN3478" s="3"/>
      <c r="BO3478" s="3"/>
      <c r="BQ3478" s="7"/>
      <c r="BR3478" s="3"/>
      <c r="BS3478" s="3"/>
      <c r="BV3478" s="4"/>
      <c r="BW3478" s="3"/>
      <c r="BX3478" s="3"/>
      <c r="BY3478" s="3"/>
      <c r="BZ3478" s="3"/>
      <c r="CA3478" s="3"/>
      <c r="CB3478" s="3"/>
      <c r="CC3478" s="3"/>
      <c r="CD3478" s="4"/>
      <c r="CE3478" s="4"/>
      <c r="CF3478" s="3"/>
      <c r="CG3478" s="3"/>
      <c r="CH3478" s="3"/>
      <c r="CI3478" s="3"/>
      <c r="CJ3478" s="3"/>
      <c r="CK3478" s="2"/>
      <c r="CL3478" s="2"/>
      <c r="CM3478" s="4"/>
      <c r="CN3478" s="4"/>
      <c r="CO3478" s="3"/>
      <c r="CP3478" s="4"/>
      <c r="CQ3478" s="3"/>
      <c r="CS3478" s="4"/>
      <c r="CT3478" s="3"/>
      <c r="CU3478" s="3"/>
    </row>
    <row r="3479" spans="1:99" ht="20.100000000000001" customHeight="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Y3479" s="4"/>
      <c r="Z3479" s="5"/>
      <c r="AB3479" s="6"/>
      <c r="AC3479" s="3"/>
      <c r="AD3479" s="3"/>
      <c r="AE3479" s="3"/>
      <c r="AF3479" s="3"/>
      <c r="AG3479" s="4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X3479" s="4"/>
      <c r="AZ3479" s="4"/>
      <c r="BA3479" s="4"/>
      <c r="BB3479" s="8"/>
      <c r="BC3479" s="3"/>
      <c r="BD3479" s="3"/>
      <c r="BF3479" s="5"/>
      <c r="BG3479" s="5"/>
      <c r="BH3479" s="5"/>
      <c r="BI3479" s="5"/>
      <c r="BJ3479" s="5"/>
      <c r="BK3479" s="3"/>
      <c r="BM3479" s="7"/>
      <c r="BN3479" s="3"/>
      <c r="BO3479" s="3"/>
      <c r="BQ3479" s="7"/>
      <c r="BR3479" s="3"/>
      <c r="BS3479" s="3"/>
      <c r="BV3479" s="4"/>
      <c r="BW3479" s="3"/>
      <c r="BX3479" s="3"/>
      <c r="BY3479" s="3"/>
      <c r="BZ3479" s="3"/>
      <c r="CA3479" s="3"/>
      <c r="CB3479" s="3"/>
      <c r="CC3479" s="3"/>
      <c r="CD3479" s="4"/>
      <c r="CE3479" s="4"/>
      <c r="CF3479" s="3"/>
      <c r="CG3479" s="3"/>
      <c r="CH3479" s="3"/>
      <c r="CI3479" s="3"/>
      <c r="CJ3479" s="3"/>
      <c r="CK3479" s="2"/>
      <c r="CL3479" s="2"/>
      <c r="CM3479" s="4"/>
      <c r="CN3479" s="4"/>
      <c r="CO3479" s="3"/>
      <c r="CP3479" s="4"/>
      <c r="CQ3479" s="3"/>
      <c r="CS3479" s="4"/>
      <c r="CT3479" s="3"/>
      <c r="CU3479" s="3"/>
    </row>
    <row r="3480" spans="1:99" ht="20.100000000000001" customHeight="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Y3480" s="4"/>
      <c r="Z3480" s="5"/>
      <c r="AB3480" s="6"/>
      <c r="AC3480" s="3"/>
      <c r="AD3480" s="3"/>
      <c r="AE3480" s="3"/>
      <c r="AF3480" s="3"/>
      <c r="AG3480" s="4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X3480" s="4"/>
      <c r="AZ3480" s="4"/>
      <c r="BA3480" s="4"/>
      <c r="BB3480" s="8"/>
      <c r="BC3480" s="3"/>
      <c r="BD3480" s="3"/>
      <c r="BF3480" s="5"/>
      <c r="BG3480" s="5"/>
      <c r="BH3480" s="5"/>
      <c r="BI3480" s="5"/>
      <c r="BJ3480" s="5"/>
      <c r="BK3480" s="3"/>
      <c r="BM3480" s="7"/>
      <c r="BN3480" s="3"/>
      <c r="BO3480" s="3"/>
      <c r="BQ3480" s="7"/>
      <c r="BR3480" s="3"/>
      <c r="BS3480" s="3"/>
      <c r="BV3480" s="4"/>
      <c r="BW3480" s="3"/>
      <c r="BX3480" s="3"/>
      <c r="BY3480" s="3"/>
      <c r="BZ3480" s="3"/>
      <c r="CA3480" s="3"/>
      <c r="CB3480" s="3"/>
      <c r="CC3480" s="3"/>
      <c r="CD3480" s="4"/>
      <c r="CE3480" s="4"/>
      <c r="CF3480" s="3"/>
      <c r="CG3480" s="3"/>
      <c r="CH3480" s="3"/>
      <c r="CI3480" s="3"/>
      <c r="CJ3480" s="3"/>
      <c r="CK3480" s="2"/>
      <c r="CL3480" s="2"/>
      <c r="CM3480" s="4"/>
      <c r="CN3480" s="4"/>
      <c r="CO3480" s="3"/>
      <c r="CP3480" s="4"/>
      <c r="CQ3480" s="3"/>
      <c r="CS3480" s="4"/>
      <c r="CT3480" s="3"/>
      <c r="CU3480" s="3"/>
    </row>
    <row r="3481" spans="1:99" ht="20.100000000000001" customHeight="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Y3481" s="4"/>
      <c r="Z3481" s="5"/>
      <c r="AB3481" s="6"/>
      <c r="AC3481" s="3"/>
      <c r="AD3481" s="3"/>
      <c r="AE3481" s="3"/>
      <c r="AF3481" s="3"/>
      <c r="AG3481" s="4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X3481" s="4"/>
      <c r="AZ3481" s="4"/>
      <c r="BA3481" s="4"/>
      <c r="BB3481" s="8"/>
      <c r="BC3481" s="3"/>
      <c r="BD3481" s="3"/>
      <c r="BF3481" s="5"/>
      <c r="BG3481" s="5"/>
      <c r="BH3481" s="5"/>
      <c r="BI3481" s="5"/>
      <c r="BJ3481" s="5"/>
      <c r="BK3481" s="3"/>
      <c r="BM3481" s="7"/>
      <c r="BN3481" s="3"/>
      <c r="BO3481" s="3"/>
      <c r="BQ3481" s="7"/>
      <c r="BR3481" s="3"/>
      <c r="BS3481" s="3"/>
      <c r="BV3481" s="4"/>
      <c r="BW3481" s="3"/>
      <c r="BX3481" s="3"/>
      <c r="BY3481" s="3"/>
      <c r="BZ3481" s="3"/>
      <c r="CA3481" s="3"/>
      <c r="CB3481" s="3"/>
      <c r="CC3481" s="3"/>
      <c r="CD3481" s="4"/>
      <c r="CE3481" s="4"/>
      <c r="CF3481" s="3"/>
      <c r="CG3481" s="3"/>
      <c r="CH3481" s="3"/>
      <c r="CI3481" s="3"/>
      <c r="CJ3481" s="3"/>
      <c r="CK3481" s="2"/>
      <c r="CL3481" s="2"/>
      <c r="CM3481" s="4"/>
      <c r="CN3481" s="4"/>
      <c r="CO3481" s="3"/>
      <c r="CP3481" s="4"/>
      <c r="CQ3481" s="3"/>
      <c r="CS3481" s="4"/>
      <c r="CT3481" s="3"/>
      <c r="CU3481" s="3"/>
    </row>
    <row r="3482" spans="1:99" ht="20.100000000000001" customHeight="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Y3482" s="4"/>
      <c r="Z3482" s="5"/>
      <c r="AB3482" s="6"/>
      <c r="AC3482" s="3"/>
      <c r="AD3482" s="3"/>
      <c r="AE3482" s="3"/>
      <c r="AF3482" s="3"/>
      <c r="AG3482" s="4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X3482" s="4"/>
      <c r="AZ3482" s="4"/>
      <c r="BA3482" s="4"/>
      <c r="BB3482" s="8"/>
      <c r="BC3482" s="3"/>
      <c r="BD3482" s="3"/>
      <c r="BF3482" s="5"/>
      <c r="BG3482" s="5"/>
      <c r="BH3482" s="5"/>
      <c r="BI3482" s="5"/>
      <c r="BJ3482" s="5"/>
      <c r="BK3482" s="3"/>
      <c r="BM3482" s="7"/>
      <c r="BN3482" s="3"/>
      <c r="BO3482" s="3"/>
      <c r="BQ3482" s="7"/>
      <c r="BR3482" s="3"/>
      <c r="BS3482" s="3"/>
      <c r="BV3482" s="4"/>
      <c r="BW3482" s="3"/>
      <c r="BX3482" s="3"/>
      <c r="BY3482" s="3"/>
      <c r="BZ3482" s="3"/>
      <c r="CA3482" s="3"/>
      <c r="CB3482" s="3"/>
      <c r="CC3482" s="3"/>
      <c r="CD3482" s="4"/>
      <c r="CE3482" s="4"/>
      <c r="CF3482" s="3"/>
      <c r="CG3482" s="3"/>
      <c r="CH3482" s="3"/>
      <c r="CI3482" s="3"/>
      <c r="CJ3482" s="3"/>
      <c r="CK3482" s="2"/>
      <c r="CL3482" s="2"/>
      <c r="CM3482" s="4"/>
      <c r="CN3482" s="4"/>
      <c r="CO3482" s="3"/>
      <c r="CP3482" s="4"/>
      <c r="CQ3482" s="3"/>
      <c r="CS3482" s="4"/>
      <c r="CT3482" s="3"/>
      <c r="CU3482" s="3"/>
    </row>
    <row r="3483" spans="1:99" ht="20.100000000000001" customHeight="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Y3483" s="4"/>
      <c r="Z3483" s="5"/>
      <c r="AB3483" s="6"/>
      <c r="AC3483" s="3"/>
      <c r="AD3483" s="3"/>
      <c r="AE3483" s="3"/>
      <c r="AF3483" s="3"/>
      <c r="AG3483" s="4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X3483" s="4"/>
      <c r="AZ3483" s="4"/>
      <c r="BA3483" s="4"/>
      <c r="BB3483" s="8"/>
      <c r="BC3483" s="3"/>
      <c r="BD3483" s="3"/>
      <c r="BF3483" s="5"/>
      <c r="BG3483" s="5"/>
      <c r="BH3483" s="5"/>
      <c r="BI3483" s="5"/>
      <c r="BJ3483" s="5"/>
      <c r="BK3483" s="3"/>
      <c r="BM3483" s="7"/>
      <c r="BN3483" s="3"/>
      <c r="BO3483" s="3"/>
      <c r="BQ3483" s="7"/>
      <c r="BR3483" s="3"/>
      <c r="BS3483" s="3"/>
      <c r="BV3483" s="4"/>
      <c r="BW3483" s="3"/>
      <c r="BX3483" s="3"/>
      <c r="BY3483" s="3"/>
      <c r="BZ3483" s="3"/>
      <c r="CA3483" s="3"/>
      <c r="CB3483" s="3"/>
      <c r="CC3483" s="3"/>
      <c r="CD3483" s="4"/>
      <c r="CE3483" s="4"/>
      <c r="CF3483" s="3"/>
      <c r="CG3483" s="3"/>
      <c r="CH3483" s="3"/>
      <c r="CI3483" s="3"/>
      <c r="CJ3483" s="3"/>
      <c r="CK3483" s="2"/>
      <c r="CL3483" s="2"/>
      <c r="CM3483" s="4"/>
      <c r="CN3483" s="4"/>
      <c r="CO3483" s="3"/>
      <c r="CP3483" s="4"/>
      <c r="CQ3483" s="3"/>
      <c r="CS3483" s="4"/>
      <c r="CT3483" s="3"/>
      <c r="CU3483" s="3"/>
    </row>
    <row r="3484" spans="1:99" ht="20.100000000000001" customHeight="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Y3484" s="4"/>
      <c r="Z3484" s="5"/>
      <c r="AB3484" s="6"/>
      <c r="AC3484" s="3"/>
      <c r="AD3484" s="3"/>
      <c r="AE3484" s="3"/>
      <c r="AF3484" s="3"/>
      <c r="AG3484" s="4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X3484" s="4"/>
      <c r="AZ3484" s="4"/>
      <c r="BA3484" s="4"/>
      <c r="BB3484" s="8"/>
      <c r="BC3484" s="3"/>
      <c r="BD3484" s="3"/>
      <c r="BF3484" s="5"/>
      <c r="BG3484" s="5"/>
      <c r="BH3484" s="5"/>
      <c r="BI3484" s="5"/>
      <c r="BJ3484" s="5"/>
      <c r="BK3484" s="3"/>
      <c r="BM3484" s="7"/>
      <c r="BN3484" s="3"/>
      <c r="BO3484" s="3"/>
      <c r="BQ3484" s="7"/>
      <c r="BR3484" s="3"/>
      <c r="BS3484" s="3"/>
      <c r="BV3484" s="4"/>
      <c r="BW3484" s="3"/>
      <c r="BX3484" s="3"/>
      <c r="BY3484" s="3"/>
      <c r="BZ3484" s="3"/>
      <c r="CA3484" s="3"/>
      <c r="CB3484" s="3"/>
      <c r="CC3484" s="3"/>
      <c r="CD3484" s="4"/>
      <c r="CE3484" s="4"/>
      <c r="CF3484" s="3"/>
      <c r="CG3484" s="3"/>
      <c r="CH3484" s="3"/>
      <c r="CI3484" s="3"/>
      <c r="CJ3484" s="3"/>
      <c r="CK3484" s="2"/>
      <c r="CL3484" s="2"/>
      <c r="CM3484" s="4"/>
      <c r="CN3484" s="4"/>
      <c r="CO3484" s="3"/>
      <c r="CP3484" s="4"/>
      <c r="CQ3484" s="3"/>
      <c r="CS3484" s="4"/>
      <c r="CT3484" s="3"/>
      <c r="CU3484" s="3"/>
    </row>
    <row r="3485" spans="1:99" ht="20.100000000000001" customHeight="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Y3485" s="4"/>
      <c r="Z3485" s="5"/>
      <c r="AB3485" s="6"/>
      <c r="AC3485" s="3"/>
      <c r="AD3485" s="3"/>
      <c r="AE3485" s="3"/>
      <c r="AF3485" s="3"/>
      <c r="AG3485" s="4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X3485" s="4"/>
      <c r="AZ3485" s="4"/>
      <c r="BA3485" s="4"/>
      <c r="BB3485" s="8"/>
      <c r="BC3485" s="3"/>
      <c r="BD3485" s="3"/>
      <c r="BF3485" s="5"/>
      <c r="BG3485" s="5"/>
      <c r="BH3485" s="5"/>
      <c r="BI3485" s="5"/>
      <c r="BJ3485" s="5"/>
      <c r="BK3485" s="3"/>
      <c r="BM3485" s="7"/>
      <c r="BN3485" s="3"/>
      <c r="BO3485" s="3"/>
      <c r="BQ3485" s="7"/>
      <c r="BR3485" s="3"/>
      <c r="BS3485" s="3"/>
      <c r="BV3485" s="4"/>
      <c r="BW3485" s="3"/>
      <c r="BX3485" s="3"/>
      <c r="BY3485" s="3"/>
      <c r="BZ3485" s="3"/>
      <c r="CA3485" s="3"/>
      <c r="CB3485" s="3"/>
      <c r="CC3485" s="3"/>
      <c r="CD3485" s="4"/>
      <c r="CE3485" s="4"/>
      <c r="CF3485" s="3"/>
      <c r="CG3485" s="3"/>
      <c r="CH3485" s="3"/>
      <c r="CI3485" s="3"/>
      <c r="CJ3485" s="3"/>
      <c r="CK3485" s="2"/>
      <c r="CL3485" s="2"/>
      <c r="CM3485" s="4"/>
      <c r="CN3485" s="4"/>
      <c r="CO3485" s="3"/>
      <c r="CP3485" s="4"/>
      <c r="CQ3485" s="3"/>
      <c r="CS3485" s="4"/>
      <c r="CT3485" s="3"/>
      <c r="CU3485" s="3"/>
    </row>
    <row r="3486" spans="1:99" ht="20.100000000000001" customHeight="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Y3486" s="4"/>
      <c r="Z3486" s="5"/>
      <c r="AB3486" s="6"/>
      <c r="AC3486" s="3"/>
      <c r="AD3486" s="3"/>
      <c r="AE3486" s="3"/>
      <c r="AF3486" s="3"/>
      <c r="AG3486" s="4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X3486" s="4"/>
      <c r="AZ3486" s="4"/>
      <c r="BA3486" s="4"/>
      <c r="BB3486" s="8"/>
      <c r="BC3486" s="3"/>
      <c r="BD3486" s="3"/>
      <c r="BF3486" s="5"/>
      <c r="BG3486" s="5"/>
      <c r="BH3486" s="5"/>
      <c r="BI3486" s="5"/>
      <c r="BJ3486" s="5"/>
      <c r="BK3486" s="3"/>
      <c r="BM3486" s="7"/>
      <c r="BN3486" s="3"/>
      <c r="BO3486" s="3"/>
      <c r="BQ3486" s="7"/>
      <c r="BR3486" s="3"/>
      <c r="BS3486" s="3"/>
      <c r="BV3486" s="4"/>
      <c r="BW3486" s="3"/>
      <c r="BX3486" s="3"/>
      <c r="BY3486" s="3"/>
      <c r="BZ3486" s="3"/>
      <c r="CA3486" s="3"/>
      <c r="CB3486" s="3"/>
      <c r="CC3486" s="3"/>
      <c r="CD3486" s="4"/>
      <c r="CE3486" s="4"/>
      <c r="CF3486" s="3"/>
      <c r="CG3486" s="3"/>
      <c r="CH3486" s="3"/>
      <c r="CI3486" s="3"/>
      <c r="CJ3486" s="3"/>
      <c r="CK3486" s="2"/>
      <c r="CL3486" s="2"/>
      <c r="CM3486" s="4"/>
      <c r="CN3486" s="4"/>
      <c r="CO3486" s="3"/>
      <c r="CP3486" s="4"/>
      <c r="CQ3486" s="3"/>
      <c r="CS3486" s="4"/>
      <c r="CT3486" s="3"/>
      <c r="CU3486" s="3"/>
    </row>
    <row r="3487" spans="1:99" ht="20.100000000000001" customHeight="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Y3487" s="4"/>
      <c r="Z3487" s="5"/>
      <c r="AB3487" s="6"/>
      <c r="AC3487" s="3"/>
      <c r="AD3487" s="3"/>
      <c r="AE3487" s="3"/>
      <c r="AF3487" s="3"/>
      <c r="AG3487" s="4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X3487" s="4"/>
      <c r="AZ3487" s="4"/>
      <c r="BA3487" s="4"/>
      <c r="BB3487" s="8"/>
      <c r="BC3487" s="3"/>
      <c r="BD3487" s="3"/>
      <c r="BF3487" s="5"/>
      <c r="BG3487" s="5"/>
      <c r="BH3487" s="5"/>
      <c r="BI3487" s="5"/>
      <c r="BJ3487" s="5"/>
      <c r="BK3487" s="3"/>
      <c r="BM3487" s="7"/>
      <c r="BN3487" s="3"/>
      <c r="BO3487" s="3"/>
      <c r="BQ3487" s="7"/>
      <c r="BR3487" s="3"/>
      <c r="BS3487" s="3"/>
      <c r="BV3487" s="4"/>
      <c r="BW3487" s="3"/>
      <c r="BX3487" s="3"/>
      <c r="BY3487" s="3"/>
      <c r="BZ3487" s="3"/>
      <c r="CA3487" s="3"/>
      <c r="CB3487" s="3"/>
      <c r="CC3487" s="3"/>
      <c r="CD3487" s="4"/>
      <c r="CE3487" s="4"/>
      <c r="CF3487" s="3"/>
      <c r="CG3487" s="3"/>
      <c r="CH3487" s="3"/>
      <c r="CI3487" s="3"/>
      <c r="CJ3487" s="3"/>
      <c r="CK3487" s="2"/>
      <c r="CL3487" s="2"/>
      <c r="CM3487" s="4"/>
      <c r="CN3487" s="4"/>
      <c r="CO3487" s="3"/>
      <c r="CP3487" s="4"/>
      <c r="CQ3487" s="3"/>
      <c r="CS3487" s="4"/>
      <c r="CT3487" s="3"/>
      <c r="CU3487" s="3"/>
    </row>
    <row r="3488" spans="1:99" ht="20.100000000000001" customHeight="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Y3488" s="4"/>
      <c r="Z3488" s="5"/>
      <c r="AB3488" s="6"/>
      <c r="AC3488" s="3"/>
      <c r="AD3488" s="3"/>
      <c r="AE3488" s="3"/>
      <c r="AF3488" s="3"/>
      <c r="AG3488" s="4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X3488" s="4"/>
      <c r="AZ3488" s="4"/>
      <c r="BA3488" s="4"/>
      <c r="BB3488" s="8"/>
      <c r="BC3488" s="3"/>
      <c r="BD3488" s="3"/>
      <c r="BF3488" s="5"/>
      <c r="BG3488" s="5"/>
      <c r="BH3488" s="5"/>
      <c r="BI3488" s="5"/>
      <c r="BJ3488" s="5"/>
      <c r="BK3488" s="3"/>
      <c r="BM3488" s="7"/>
      <c r="BN3488" s="3"/>
      <c r="BO3488" s="3"/>
      <c r="BQ3488" s="7"/>
      <c r="BR3488" s="3"/>
      <c r="BS3488" s="3"/>
      <c r="BV3488" s="4"/>
      <c r="BW3488" s="3"/>
      <c r="BX3488" s="3"/>
      <c r="BY3488" s="3"/>
      <c r="BZ3488" s="3"/>
      <c r="CA3488" s="3"/>
      <c r="CB3488" s="3"/>
      <c r="CC3488" s="3"/>
      <c r="CD3488" s="4"/>
      <c r="CE3488" s="4"/>
      <c r="CF3488" s="3"/>
      <c r="CG3488" s="3"/>
      <c r="CH3488" s="3"/>
      <c r="CI3488" s="3"/>
      <c r="CJ3488" s="3"/>
      <c r="CK3488" s="2"/>
      <c r="CL3488" s="2"/>
      <c r="CM3488" s="4"/>
      <c r="CN3488" s="4"/>
      <c r="CO3488" s="3"/>
      <c r="CP3488" s="4"/>
      <c r="CQ3488" s="3"/>
      <c r="CS3488" s="4"/>
      <c r="CT3488" s="3"/>
      <c r="CU3488" s="3"/>
    </row>
    <row r="3489" spans="1:99" ht="20.100000000000001" customHeight="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Y3489" s="4"/>
      <c r="Z3489" s="5"/>
      <c r="AB3489" s="6"/>
      <c r="AC3489" s="3"/>
      <c r="AD3489" s="3"/>
      <c r="AE3489" s="3"/>
      <c r="AF3489" s="3"/>
      <c r="AG3489" s="4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X3489" s="4"/>
      <c r="AZ3489" s="4"/>
      <c r="BA3489" s="4"/>
      <c r="BB3489" s="8"/>
      <c r="BC3489" s="3"/>
      <c r="BD3489" s="3"/>
      <c r="BF3489" s="5"/>
      <c r="BG3489" s="5"/>
      <c r="BH3489" s="5"/>
      <c r="BI3489" s="5"/>
      <c r="BJ3489" s="5"/>
      <c r="BK3489" s="3"/>
      <c r="BM3489" s="7"/>
      <c r="BN3489" s="3"/>
      <c r="BO3489" s="3"/>
      <c r="BQ3489" s="7"/>
      <c r="BR3489" s="3"/>
      <c r="BS3489" s="3"/>
      <c r="BV3489" s="4"/>
      <c r="BW3489" s="3"/>
      <c r="BX3489" s="3"/>
      <c r="BY3489" s="3"/>
      <c r="BZ3489" s="3"/>
      <c r="CA3489" s="3"/>
      <c r="CB3489" s="3"/>
      <c r="CC3489" s="3"/>
      <c r="CD3489" s="4"/>
      <c r="CE3489" s="4"/>
      <c r="CF3489" s="3"/>
      <c r="CG3489" s="3"/>
      <c r="CH3489" s="3"/>
      <c r="CI3489" s="3"/>
      <c r="CJ3489" s="3"/>
      <c r="CK3489" s="2"/>
      <c r="CL3489" s="2"/>
      <c r="CM3489" s="4"/>
      <c r="CN3489" s="4"/>
      <c r="CO3489" s="3"/>
      <c r="CP3489" s="4"/>
      <c r="CQ3489" s="3"/>
      <c r="CS3489" s="4"/>
      <c r="CT3489" s="3"/>
      <c r="CU3489" s="3"/>
    </row>
    <row r="3490" spans="1:99" ht="20.100000000000001" customHeight="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Y3490" s="4"/>
      <c r="Z3490" s="5"/>
      <c r="AB3490" s="6"/>
      <c r="AC3490" s="3"/>
      <c r="AD3490" s="3"/>
      <c r="AE3490" s="3"/>
      <c r="AF3490" s="3"/>
      <c r="AG3490" s="4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X3490" s="4"/>
      <c r="AZ3490" s="4"/>
      <c r="BA3490" s="4"/>
      <c r="BB3490" s="8"/>
      <c r="BC3490" s="3"/>
      <c r="BD3490" s="3"/>
      <c r="BF3490" s="5"/>
      <c r="BG3490" s="5"/>
      <c r="BH3490" s="5"/>
      <c r="BI3490" s="5"/>
      <c r="BJ3490" s="5"/>
      <c r="BK3490" s="3"/>
      <c r="BM3490" s="7"/>
      <c r="BN3490" s="3"/>
      <c r="BO3490" s="3"/>
      <c r="BQ3490" s="7"/>
      <c r="BR3490" s="3"/>
      <c r="BS3490" s="3"/>
      <c r="BV3490" s="4"/>
      <c r="BW3490" s="3"/>
      <c r="BX3490" s="3"/>
      <c r="BY3490" s="3"/>
      <c r="BZ3490" s="3"/>
      <c r="CA3490" s="3"/>
      <c r="CB3490" s="3"/>
      <c r="CC3490" s="3"/>
      <c r="CD3490" s="4"/>
      <c r="CE3490" s="4"/>
      <c r="CF3490" s="3"/>
      <c r="CG3490" s="3"/>
      <c r="CH3490" s="3"/>
      <c r="CI3490" s="3"/>
      <c r="CJ3490" s="3"/>
      <c r="CK3490" s="2"/>
      <c r="CL3490" s="2"/>
      <c r="CM3490" s="4"/>
      <c r="CN3490" s="4"/>
      <c r="CO3490" s="3"/>
      <c r="CP3490" s="4"/>
      <c r="CQ3490" s="3"/>
      <c r="CS3490" s="4"/>
      <c r="CT3490" s="3"/>
      <c r="CU3490" s="3"/>
    </row>
    <row r="3491" spans="1:99" ht="20.100000000000001" customHeight="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Y3491" s="4"/>
      <c r="Z3491" s="5"/>
      <c r="AB3491" s="6"/>
      <c r="AC3491" s="3"/>
      <c r="AD3491" s="3"/>
      <c r="AE3491" s="3"/>
      <c r="AF3491" s="3"/>
      <c r="AG3491" s="4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X3491" s="4"/>
      <c r="AZ3491" s="4"/>
      <c r="BA3491" s="4"/>
      <c r="BB3491" s="8"/>
      <c r="BC3491" s="3"/>
      <c r="BD3491" s="3"/>
      <c r="BF3491" s="5"/>
      <c r="BG3491" s="5"/>
      <c r="BH3491" s="5"/>
      <c r="BI3491" s="5"/>
      <c r="BJ3491" s="5"/>
      <c r="BK3491" s="3"/>
      <c r="BM3491" s="7"/>
      <c r="BN3491" s="3"/>
      <c r="BO3491" s="3"/>
      <c r="BQ3491" s="7"/>
      <c r="BR3491" s="3"/>
      <c r="BS3491" s="3"/>
      <c r="BV3491" s="4"/>
      <c r="BW3491" s="3"/>
      <c r="BX3491" s="3"/>
      <c r="BY3491" s="3"/>
      <c r="BZ3491" s="3"/>
      <c r="CA3491" s="3"/>
      <c r="CB3491" s="3"/>
      <c r="CC3491" s="3"/>
      <c r="CD3491" s="4"/>
      <c r="CE3491" s="4"/>
      <c r="CF3491" s="3"/>
      <c r="CG3491" s="3"/>
      <c r="CH3491" s="3"/>
      <c r="CI3491" s="3"/>
      <c r="CJ3491" s="3"/>
      <c r="CK3491" s="2"/>
      <c r="CL3491" s="2"/>
      <c r="CM3491" s="4"/>
      <c r="CN3491" s="4"/>
      <c r="CO3491" s="3"/>
      <c r="CP3491" s="4"/>
      <c r="CQ3491" s="3"/>
      <c r="CS3491" s="4"/>
      <c r="CT3491" s="3"/>
      <c r="CU3491" s="3"/>
    </row>
    <row r="3492" spans="1:99" ht="20.100000000000001" customHeight="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Y3492" s="4"/>
      <c r="Z3492" s="5"/>
      <c r="AB3492" s="6"/>
      <c r="AC3492" s="3"/>
      <c r="AD3492" s="3"/>
      <c r="AE3492" s="3"/>
      <c r="AF3492" s="3"/>
      <c r="AG3492" s="4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X3492" s="4"/>
      <c r="AZ3492" s="4"/>
      <c r="BA3492" s="4"/>
      <c r="BB3492" s="8"/>
      <c r="BC3492" s="3"/>
      <c r="BD3492" s="3"/>
      <c r="BF3492" s="5"/>
      <c r="BG3492" s="5"/>
      <c r="BH3492" s="5"/>
      <c r="BI3492" s="5"/>
      <c r="BJ3492" s="5"/>
      <c r="BK3492" s="3"/>
      <c r="BM3492" s="7"/>
      <c r="BN3492" s="3"/>
      <c r="BO3492" s="3"/>
      <c r="BQ3492" s="7"/>
      <c r="BR3492" s="3"/>
      <c r="BS3492" s="3"/>
      <c r="BV3492" s="4"/>
      <c r="BW3492" s="3"/>
      <c r="BX3492" s="3"/>
      <c r="BY3492" s="3"/>
      <c r="BZ3492" s="3"/>
      <c r="CA3492" s="3"/>
      <c r="CB3492" s="3"/>
      <c r="CC3492" s="3"/>
      <c r="CD3492" s="4"/>
      <c r="CE3492" s="4"/>
      <c r="CF3492" s="3"/>
      <c r="CG3492" s="3"/>
      <c r="CH3492" s="3"/>
      <c r="CI3492" s="3"/>
      <c r="CJ3492" s="3"/>
      <c r="CK3492" s="2"/>
      <c r="CL3492" s="2"/>
      <c r="CM3492" s="4"/>
      <c r="CN3492" s="4"/>
      <c r="CO3492" s="3"/>
      <c r="CP3492" s="4"/>
      <c r="CQ3492" s="3"/>
      <c r="CS3492" s="4"/>
      <c r="CT3492" s="3"/>
      <c r="CU3492" s="3"/>
    </row>
    <row r="3493" spans="1:99" ht="20.100000000000001" customHeight="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Y3493" s="4"/>
      <c r="Z3493" s="5"/>
      <c r="AB3493" s="6"/>
      <c r="AC3493" s="3"/>
      <c r="AD3493" s="3"/>
      <c r="AE3493" s="3"/>
      <c r="AF3493" s="3"/>
      <c r="AG3493" s="4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X3493" s="4"/>
      <c r="AZ3493" s="4"/>
      <c r="BA3493" s="4"/>
      <c r="BB3493" s="8"/>
      <c r="BC3493" s="3"/>
      <c r="BD3493" s="3"/>
      <c r="BF3493" s="5"/>
      <c r="BG3493" s="5"/>
      <c r="BH3493" s="5"/>
      <c r="BI3493" s="5"/>
      <c r="BJ3493" s="5"/>
      <c r="BK3493" s="3"/>
      <c r="BM3493" s="7"/>
      <c r="BN3493" s="3"/>
      <c r="BO3493" s="3"/>
      <c r="BQ3493" s="7"/>
      <c r="BR3493" s="3"/>
      <c r="BS3493" s="3"/>
      <c r="BV3493" s="4"/>
      <c r="BW3493" s="3"/>
      <c r="BX3493" s="3"/>
      <c r="BY3493" s="3"/>
      <c r="BZ3493" s="3"/>
      <c r="CA3493" s="3"/>
      <c r="CB3493" s="3"/>
      <c r="CC3493" s="3"/>
      <c r="CD3493" s="4"/>
      <c r="CE3493" s="4"/>
      <c r="CF3493" s="3"/>
      <c r="CG3493" s="3"/>
      <c r="CH3493" s="3"/>
      <c r="CI3493" s="3"/>
      <c r="CJ3493" s="3"/>
      <c r="CK3493" s="2"/>
      <c r="CL3493" s="2"/>
      <c r="CM3493" s="4"/>
      <c r="CN3493" s="4"/>
      <c r="CO3493" s="3"/>
      <c r="CP3493" s="4"/>
      <c r="CQ3493" s="3"/>
      <c r="CS3493" s="4"/>
      <c r="CT3493" s="3"/>
      <c r="CU3493" s="3"/>
    </row>
    <row r="3494" spans="1:99" ht="20.100000000000001" customHeight="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Y3494" s="4"/>
      <c r="Z3494" s="5"/>
      <c r="AB3494" s="6"/>
      <c r="AC3494" s="3"/>
      <c r="AD3494" s="3"/>
      <c r="AE3494" s="3"/>
      <c r="AF3494" s="3"/>
      <c r="AG3494" s="4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X3494" s="4"/>
      <c r="AZ3494" s="4"/>
      <c r="BA3494" s="4"/>
      <c r="BB3494" s="8"/>
      <c r="BC3494" s="3"/>
      <c r="BD3494" s="3"/>
      <c r="BF3494" s="5"/>
      <c r="BG3494" s="5"/>
      <c r="BH3494" s="5"/>
      <c r="BI3494" s="5"/>
      <c r="BJ3494" s="5"/>
      <c r="BK3494" s="3"/>
      <c r="BM3494" s="7"/>
      <c r="BN3494" s="3"/>
      <c r="BO3494" s="3"/>
      <c r="BQ3494" s="7"/>
      <c r="BR3494" s="3"/>
      <c r="BS3494" s="3"/>
      <c r="BV3494" s="4"/>
      <c r="BW3494" s="3"/>
      <c r="BX3494" s="3"/>
      <c r="BY3494" s="3"/>
      <c r="BZ3494" s="3"/>
      <c r="CA3494" s="3"/>
      <c r="CB3494" s="3"/>
      <c r="CC3494" s="3"/>
      <c r="CD3494" s="4"/>
      <c r="CE3494" s="4"/>
      <c r="CF3494" s="3"/>
      <c r="CG3494" s="3"/>
      <c r="CH3494" s="3"/>
      <c r="CI3494" s="3"/>
      <c r="CJ3494" s="3"/>
      <c r="CK3494" s="2"/>
      <c r="CL3494" s="2"/>
      <c r="CM3494" s="4"/>
      <c r="CN3494" s="4"/>
      <c r="CO3494" s="3"/>
      <c r="CP3494" s="4"/>
      <c r="CQ3494" s="3"/>
      <c r="CS3494" s="4"/>
      <c r="CT3494" s="3"/>
      <c r="CU3494" s="3"/>
    </row>
    <row r="3495" spans="1:99" ht="20.100000000000001" customHeight="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Y3495" s="4"/>
      <c r="Z3495" s="5"/>
      <c r="AB3495" s="6"/>
      <c r="AC3495" s="3"/>
      <c r="AD3495" s="3"/>
      <c r="AE3495" s="3"/>
      <c r="AF3495" s="3"/>
      <c r="AG3495" s="4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X3495" s="4"/>
      <c r="AZ3495" s="4"/>
      <c r="BA3495" s="4"/>
      <c r="BB3495" s="8"/>
      <c r="BC3495" s="3"/>
      <c r="BD3495" s="3"/>
      <c r="BF3495" s="5"/>
      <c r="BG3495" s="5"/>
      <c r="BH3495" s="5"/>
      <c r="BI3495" s="5"/>
      <c r="BJ3495" s="5"/>
      <c r="BK3495" s="3"/>
      <c r="BM3495" s="7"/>
      <c r="BN3495" s="3"/>
      <c r="BO3495" s="3"/>
      <c r="BQ3495" s="7"/>
      <c r="BR3495" s="3"/>
      <c r="BS3495" s="3"/>
      <c r="BV3495" s="4"/>
      <c r="BW3495" s="3"/>
      <c r="BX3495" s="3"/>
      <c r="BY3495" s="3"/>
      <c r="BZ3495" s="3"/>
      <c r="CA3495" s="3"/>
      <c r="CB3495" s="3"/>
      <c r="CC3495" s="3"/>
      <c r="CD3495" s="4"/>
      <c r="CE3495" s="4"/>
      <c r="CF3495" s="3"/>
      <c r="CG3495" s="3"/>
      <c r="CH3495" s="3"/>
      <c r="CI3495" s="3"/>
      <c r="CJ3495" s="3"/>
      <c r="CK3495" s="2"/>
      <c r="CL3495" s="2"/>
      <c r="CM3495" s="4"/>
      <c r="CN3495" s="4"/>
      <c r="CO3495" s="3"/>
      <c r="CP3495" s="4"/>
      <c r="CQ3495" s="3"/>
      <c r="CS3495" s="4"/>
      <c r="CT3495" s="3"/>
      <c r="CU3495" s="3"/>
    </row>
    <row r="3496" spans="1:99" ht="20.100000000000001" customHeight="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Y3496" s="4"/>
      <c r="Z3496" s="5"/>
      <c r="AB3496" s="6"/>
      <c r="AC3496" s="3"/>
      <c r="AD3496" s="3"/>
      <c r="AE3496" s="3"/>
      <c r="AF3496" s="3"/>
      <c r="AG3496" s="4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X3496" s="4"/>
      <c r="AZ3496" s="4"/>
      <c r="BA3496" s="4"/>
      <c r="BB3496" s="8"/>
      <c r="BC3496" s="3"/>
      <c r="BD3496" s="3"/>
      <c r="BF3496" s="5"/>
      <c r="BG3496" s="5"/>
      <c r="BH3496" s="5"/>
      <c r="BI3496" s="5"/>
      <c r="BJ3496" s="5"/>
      <c r="BK3496" s="3"/>
      <c r="BM3496" s="7"/>
      <c r="BN3496" s="3"/>
      <c r="BO3496" s="3"/>
      <c r="BQ3496" s="7"/>
      <c r="BR3496" s="3"/>
      <c r="BS3496" s="3"/>
      <c r="BV3496" s="4"/>
      <c r="BW3496" s="3"/>
      <c r="BX3496" s="3"/>
      <c r="BY3496" s="3"/>
      <c r="BZ3496" s="3"/>
      <c r="CA3496" s="3"/>
      <c r="CB3496" s="3"/>
      <c r="CC3496" s="3"/>
      <c r="CD3496" s="4"/>
      <c r="CE3496" s="4"/>
      <c r="CF3496" s="3"/>
      <c r="CG3496" s="3"/>
      <c r="CH3496" s="3"/>
      <c r="CI3496" s="3"/>
      <c r="CJ3496" s="3"/>
      <c r="CK3496" s="2"/>
      <c r="CL3496" s="2"/>
      <c r="CM3496" s="4"/>
      <c r="CN3496" s="4"/>
      <c r="CO3496" s="3"/>
      <c r="CP3496" s="4"/>
      <c r="CQ3496" s="3"/>
      <c r="CS3496" s="4"/>
      <c r="CT3496" s="3"/>
      <c r="CU3496" s="3"/>
    </row>
    <row r="3497" spans="1:99" ht="20.100000000000001" customHeight="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Y3497" s="4"/>
      <c r="Z3497" s="5"/>
      <c r="AB3497" s="6"/>
      <c r="AC3497" s="3"/>
      <c r="AD3497" s="3"/>
      <c r="AE3497" s="3"/>
      <c r="AF3497" s="3"/>
      <c r="AG3497" s="4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X3497" s="4"/>
      <c r="AZ3497" s="4"/>
      <c r="BA3497" s="4"/>
      <c r="BB3497" s="8"/>
      <c r="BC3497" s="3"/>
      <c r="BD3497" s="3"/>
      <c r="BF3497" s="5"/>
      <c r="BG3497" s="5"/>
      <c r="BH3497" s="5"/>
      <c r="BI3497" s="5"/>
      <c r="BJ3497" s="5"/>
      <c r="BK3497" s="3"/>
      <c r="BM3497" s="7"/>
      <c r="BN3497" s="3"/>
      <c r="BO3497" s="3"/>
      <c r="BQ3497" s="7"/>
      <c r="BR3497" s="3"/>
      <c r="BS3497" s="3"/>
      <c r="BV3497" s="4"/>
      <c r="BW3497" s="3"/>
      <c r="BX3497" s="3"/>
      <c r="BY3497" s="3"/>
      <c r="BZ3497" s="3"/>
      <c r="CA3497" s="3"/>
      <c r="CB3497" s="3"/>
      <c r="CC3497" s="3"/>
      <c r="CD3497" s="4"/>
      <c r="CE3497" s="4"/>
      <c r="CF3497" s="3"/>
      <c r="CG3497" s="3"/>
      <c r="CH3497" s="3"/>
      <c r="CI3497" s="3"/>
      <c r="CJ3497" s="3"/>
      <c r="CK3497" s="2"/>
      <c r="CL3497" s="2"/>
      <c r="CM3497" s="4"/>
      <c r="CN3497" s="4"/>
      <c r="CO3497" s="3"/>
      <c r="CP3497" s="4"/>
      <c r="CQ3497" s="3"/>
      <c r="CS3497" s="4"/>
      <c r="CT3497" s="3"/>
      <c r="CU3497" s="3"/>
    </row>
    <row r="3498" spans="1:99" ht="20.100000000000001" customHeight="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Y3498" s="4"/>
      <c r="Z3498" s="5"/>
      <c r="AB3498" s="6"/>
      <c r="AC3498" s="3"/>
      <c r="AD3498" s="3"/>
      <c r="AE3498" s="3"/>
      <c r="AF3498" s="3"/>
      <c r="AG3498" s="4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X3498" s="4"/>
      <c r="AZ3498" s="4"/>
      <c r="BA3498" s="4"/>
      <c r="BB3498" s="8"/>
      <c r="BC3498" s="3"/>
      <c r="BD3498" s="3"/>
      <c r="BF3498" s="5"/>
      <c r="BG3498" s="5"/>
      <c r="BH3498" s="5"/>
      <c r="BI3498" s="5"/>
      <c r="BJ3498" s="5"/>
      <c r="BK3498" s="3"/>
      <c r="BM3498" s="7"/>
      <c r="BN3498" s="3"/>
      <c r="BO3498" s="3"/>
      <c r="BQ3498" s="7"/>
      <c r="BR3498" s="3"/>
      <c r="BS3498" s="3"/>
      <c r="BV3498" s="4"/>
      <c r="BW3498" s="3"/>
      <c r="BX3498" s="3"/>
      <c r="BY3498" s="3"/>
      <c r="BZ3498" s="3"/>
      <c r="CA3498" s="3"/>
      <c r="CB3498" s="3"/>
      <c r="CC3498" s="3"/>
      <c r="CD3498" s="4"/>
      <c r="CE3498" s="4"/>
      <c r="CF3498" s="3"/>
      <c r="CG3498" s="3"/>
      <c r="CH3498" s="3"/>
      <c r="CI3498" s="3"/>
      <c r="CJ3498" s="3"/>
      <c r="CK3498" s="2"/>
      <c r="CL3498" s="2"/>
      <c r="CM3498" s="4"/>
      <c r="CN3498" s="4"/>
      <c r="CO3498" s="3"/>
      <c r="CP3498" s="4"/>
      <c r="CQ3498" s="3"/>
      <c r="CS3498" s="4"/>
      <c r="CT3498" s="3"/>
      <c r="CU3498" s="3"/>
    </row>
    <row r="3499" spans="1:99" ht="20.100000000000001" customHeight="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Y3499" s="4"/>
      <c r="Z3499" s="5"/>
      <c r="AB3499" s="6"/>
      <c r="AC3499" s="3"/>
      <c r="AD3499" s="3"/>
      <c r="AE3499" s="3"/>
      <c r="AF3499" s="3"/>
      <c r="AG3499" s="4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X3499" s="4"/>
      <c r="AZ3499" s="4"/>
      <c r="BA3499" s="4"/>
      <c r="BB3499" s="8"/>
      <c r="BC3499" s="3"/>
      <c r="BD3499" s="3"/>
      <c r="BF3499" s="5"/>
      <c r="BG3499" s="5"/>
      <c r="BH3499" s="5"/>
      <c r="BI3499" s="5"/>
      <c r="BJ3499" s="5"/>
      <c r="BK3499" s="3"/>
      <c r="BM3499" s="7"/>
      <c r="BN3499" s="3"/>
      <c r="BO3499" s="3"/>
      <c r="BQ3499" s="7"/>
      <c r="BR3499" s="3"/>
      <c r="BS3499" s="3"/>
      <c r="BV3499" s="4"/>
      <c r="BW3499" s="3"/>
      <c r="BX3499" s="3"/>
      <c r="BY3499" s="3"/>
      <c r="BZ3499" s="3"/>
      <c r="CA3499" s="3"/>
      <c r="CB3499" s="3"/>
      <c r="CC3499" s="3"/>
      <c r="CD3499" s="4"/>
      <c r="CE3499" s="4"/>
      <c r="CF3499" s="3"/>
      <c r="CG3499" s="3"/>
      <c r="CH3499" s="3"/>
      <c r="CI3499" s="3"/>
      <c r="CJ3499" s="3"/>
      <c r="CK3499" s="2"/>
      <c r="CL3499" s="2"/>
      <c r="CM3499" s="4"/>
      <c r="CN3499" s="4"/>
      <c r="CO3499" s="3"/>
      <c r="CP3499" s="4"/>
      <c r="CQ3499" s="3"/>
      <c r="CS3499" s="4"/>
      <c r="CT3499" s="3"/>
      <c r="CU3499" s="3"/>
    </row>
    <row r="3500" spans="1:99" ht="20.100000000000001" customHeight="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Y3500" s="4"/>
      <c r="Z3500" s="5"/>
      <c r="AB3500" s="6"/>
      <c r="AC3500" s="3"/>
      <c r="AD3500" s="3"/>
      <c r="AE3500" s="3"/>
      <c r="AF3500" s="3"/>
      <c r="AG3500" s="4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X3500" s="4"/>
      <c r="AZ3500" s="4"/>
      <c r="BA3500" s="4"/>
      <c r="BB3500" s="8"/>
      <c r="BC3500" s="3"/>
      <c r="BD3500" s="3"/>
      <c r="BF3500" s="5"/>
      <c r="BG3500" s="5"/>
      <c r="BH3500" s="5"/>
      <c r="BI3500" s="5"/>
      <c r="BJ3500" s="5"/>
      <c r="BK3500" s="3"/>
      <c r="BM3500" s="7"/>
      <c r="BN3500" s="3"/>
      <c r="BO3500" s="3"/>
      <c r="BQ3500" s="7"/>
      <c r="BR3500" s="3"/>
      <c r="BS3500" s="3"/>
      <c r="BV3500" s="4"/>
      <c r="BW3500" s="3"/>
      <c r="BX3500" s="3"/>
      <c r="BY3500" s="3"/>
      <c r="BZ3500" s="3"/>
      <c r="CA3500" s="3"/>
      <c r="CB3500" s="3"/>
      <c r="CC3500" s="3"/>
      <c r="CD3500" s="4"/>
      <c r="CE3500" s="4"/>
      <c r="CF3500" s="3"/>
      <c r="CG3500" s="3"/>
      <c r="CH3500" s="3"/>
      <c r="CI3500" s="3"/>
      <c r="CJ3500" s="3"/>
      <c r="CK3500" s="2"/>
      <c r="CL3500" s="2"/>
      <c r="CM3500" s="4"/>
      <c r="CN3500" s="4"/>
      <c r="CO3500" s="3"/>
      <c r="CP3500" s="4"/>
      <c r="CQ3500" s="3"/>
      <c r="CS3500" s="4"/>
      <c r="CT3500" s="3"/>
      <c r="CU3500" s="3"/>
    </row>
    <row r="3501" spans="1:99" ht="20.100000000000001" customHeight="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Y3501" s="4"/>
      <c r="Z3501" s="5"/>
      <c r="AB3501" s="6"/>
      <c r="AC3501" s="3"/>
      <c r="AD3501" s="3"/>
      <c r="AE3501" s="3"/>
      <c r="AF3501" s="3"/>
      <c r="AG3501" s="4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X3501" s="4"/>
      <c r="AZ3501" s="4"/>
      <c r="BA3501" s="4"/>
      <c r="BB3501" s="8"/>
      <c r="BC3501" s="3"/>
      <c r="BD3501" s="3"/>
      <c r="BF3501" s="5"/>
      <c r="BG3501" s="5"/>
      <c r="BH3501" s="5"/>
      <c r="BI3501" s="5"/>
      <c r="BJ3501" s="5"/>
      <c r="BK3501" s="3"/>
      <c r="BM3501" s="7"/>
      <c r="BN3501" s="3"/>
      <c r="BO3501" s="3"/>
      <c r="BQ3501" s="7"/>
      <c r="BR3501" s="3"/>
      <c r="BS3501" s="3"/>
      <c r="BV3501" s="4"/>
      <c r="BW3501" s="3"/>
      <c r="BX3501" s="3"/>
      <c r="BY3501" s="3"/>
      <c r="BZ3501" s="3"/>
      <c r="CA3501" s="3"/>
      <c r="CB3501" s="3"/>
      <c r="CC3501" s="3"/>
      <c r="CD3501" s="4"/>
      <c r="CE3501" s="4"/>
      <c r="CF3501" s="3"/>
      <c r="CG3501" s="3"/>
      <c r="CH3501" s="3"/>
      <c r="CI3501" s="3"/>
      <c r="CJ3501" s="3"/>
      <c r="CK3501" s="2"/>
      <c r="CL3501" s="2"/>
      <c r="CM3501" s="4"/>
      <c r="CN3501" s="4"/>
      <c r="CO3501" s="3"/>
      <c r="CP3501" s="4"/>
      <c r="CQ3501" s="3"/>
      <c r="CS3501" s="4"/>
      <c r="CT3501" s="3"/>
      <c r="CU3501" s="3"/>
    </row>
    <row r="3502" spans="1:99" ht="20.100000000000001" customHeight="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Y3502" s="4"/>
      <c r="Z3502" s="5"/>
      <c r="AB3502" s="6"/>
      <c r="AC3502" s="3"/>
      <c r="AD3502" s="3"/>
      <c r="AE3502" s="3"/>
      <c r="AF3502" s="3"/>
      <c r="AG3502" s="4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X3502" s="4"/>
      <c r="AZ3502" s="4"/>
      <c r="BA3502" s="4"/>
      <c r="BB3502" s="8"/>
      <c r="BC3502" s="3"/>
      <c r="BD3502" s="3"/>
      <c r="BF3502" s="5"/>
      <c r="BG3502" s="5"/>
      <c r="BH3502" s="5"/>
      <c r="BI3502" s="5"/>
      <c r="BJ3502" s="5"/>
      <c r="BK3502" s="3"/>
      <c r="BM3502" s="7"/>
      <c r="BN3502" s="3"/>
      <c r="BO3502" s="3"/>
      <c r="BQ3502" s="7"/>
      <c r="BR3502" s="3"/>
      <c r="BS3502" s="3"/>
      <c r="BV3502" s="4"/>
      <c r="BW3502" s="3"/>
      <c r="BX3502" s="3"/>
      <c r="BY3502" s="3"/>
      <c r="BZ3502" s="3"/>
      <c r="CA3502" s="3"/>
      <c r="CB3502" s="3"/>
      <c r="CC3502" s="3"/>
      <c r="CD3502" s="4"/>
      <c r="CE3502" s="4"/>
      <c r="CF3502" s="3"/>
      <c r="CG3502" s="3"/>
      <c r="CH3502" s="3"/>
      <c r="CI3502" s="3"/>
      <c r="CJ3502" s="3"/>
      <c r="CK3502" s="2"/>
      <c r="CL3502" s="2"/>
      <c r="CM3502" s="4"/>
      <c r="CN3502" s="4"/>
      <c r="CO3502" s="3"/>
      <c r="CP3502" s="4"/>
      <c r="CQ3502" s="3"/>
      <c r="CS3502" s="4"/>
      <c r="CT3502" s="3"/>
      <c r="CU3502" s="3"/>
    </row>
    <row r="3503" spans="1:99" ht="20.100000000000001" customHeight="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Y3503" s="4"/>
      <c r="Z3503" s="5"/>
      <c r="AB3503" s="6"/>
      <c r="AC3503" s="3"/>
      <c r="AD3503" s="3"/>
      <c r="AE3503" s="3"/>
      <c r="AF3503" s="3"/>
      <c r="AG3503" s="4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X3503" s="4"/>
      <c r="AZ3503" s="4"/>
      <c r="BA3503" s="4"/>
      <c r="BB3503" s="8"/>
      <c r="BC3503" s="3"/>
      <c r="BD3503" s="3"/>
      <c r="BF3503" s="5"/>
      <c r="BG3503" s="5"/>
      <c r="BH3503" s="5"/>
      <c r="BI3503" s="5"/>
      <c r="BJ3503" s="5"/>
      <c r="BK3503" s="3"/>
      <c r="BM3503" s="7"/>
      <c r="BN3503" s="3"/>
      <c r="BO3503" s="3"/>
      <c r="BQ3503" s="7"/>
      <c r="BR3503" s="3"/>
      <c r="BS3503" s="3"/>
      <c r="BV3503" s="4"/>
      <c r="BW3503" s="3"/>
      <c r="BX3503" s="3"/>
      <c r="BY3503" s="3"/>
      <c r="BZ3503" s="3"/>
      <c r="CA3503" s="3"/>
      <c r="CB3503" s="3"/>
      <c r="CC3503" s="3"/>
      <c r="CD3503" s="4"/>
      <c r="CE3503" s="4"/>
      <c r="CF3503" s="3"/>
      <c r="CG3503" s="3"/>
      <c r="CH3503" s="3"/>
      <c r="CI3503" s="3"/>
      <c r="CJ3503" s="3"/>
      <c r="CK3503" s="2"/>
      <c r="CL3503" s="2"/>
      <c r="CM3503" s="4"/>
      <c r="CN3503" s="4"/>
      <c r="CO3503" s="3"/>
      <c r="CP3503" s="4"/>
      <c r="CQ3503" s="3"/>
      <c r="CS3503" s="4"/>
      <c r="CT3503" s="3"/>
      <c r="CU3503" s="3"/>
    </row>
    <row r="3504" spans="1:99" ht="20.100000000000001" customHeight="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Y3504" s="4"/>
      <c r="Z3504" s="5"/>
      <c r="AB3504" s="6"/>
      <c r="AC3504" s="3"/>
      <c r="AD3504" s="3"/>
      <c r="AE3504" s="3"/>
      <c r="AF3504" s="3"/>
      <c r="AG3504" s="4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X3504" s="4"/>
      <c r="AZ3504" s="4"/>
      <c r="BA3504" s="4"/>
      <c r="BB3504" s="8"/>
      <c r="BC3504" s="3"/>
      <c r="BD3504" s="3"/>
      <c r="BF3504" s="5"/>
      <c r="BG3504" s="5"/>
      <c r="BH3504" s="5"/>
      <c r="BI3504" s="5"/>
      <c r="BJ3504" s="5"/>
      <c r="BK3504" s="3"/>
      <c r="BM3504" s="7"/>
      <c r="BN3504" s="3"/>
      <c r="BO3504" s="3"/>
      <c r="BQ3504" s="7"/>
      <c r="BR3504" s="3"/>
      <c r="BS3504" s="3"/>
      <c r="BV3504" s="4"/>
      <c r="BW3504" s="3"/>
      <c r="BX3504" s="3"/>
      <c r="BY3504" s="3"/>
      <c r="BZ3504" s="3"/>
      <c r="CA3504" s="3"/>
      <c r="CB3504" s="3"/>
      <c r="CC3504" s="3"/>
      <c r="CD3504" s="4"/>
      <c r="CE3504" s="4"/>
      <c r="CF3504" s="3"/>
      <c r="CG3504" s="3"/>
      <c r="CH3504" s="3"/>
      <c r="CI3504" s="3"/>
      <c r="CJ3504" s="3"/>
      <c r="CK3504" s="2"/>
      <c r="CL3504" s="2"/>
      <c r="CM3504" s="4"/>
      <c r="CN3504" s="4"/>
      <c r="CO3504" s="3"/>
      <c r="CP3504" s="4"/>
      <c r="CQ3504" s="3"/>
      <c r="CS3504" s="4"/>
      <c r="CT3504" s="3"/>
      <c r="CU3504" s="3"/>
    </row>
    <row r="3505" spans="1:99" ht="20.100000000000001" customHeight="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Y3505" s="4"/>
      <c r="Z3505" s="5"/>
      <c r="AB3505" s="6"/>
      <c r="AC3505" s="3"/>
      <c r="AD3505" s="3"/>
      <c r="AE3505" s="3"/>
      <c r="AF3505" s="3"/>
      <c r="AG3505" s="4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X3505" s="4"/>
      <c r="AZ3505" s="4"/>
      <c r="BA3505" s="4"/>
      <c r="BB3505" s="8"/>
      <c r="BC3505" s="3"/>
      <c r="BD3505" s="3"/>
      <c r="BF3505" s="5"/>
      <c r="BG3505" s="5"/>
      <c r="BH3505" s="5"/>
      <c r="BI3505" s="5"/>
      <c r="BJ3505" s="5"/>
      <c r="BK3505" s="3"/>
      <c r="BM3505" s="7"/>
      <c r="BN3505" s="3"/>
      <c r="BO3505" s="3"/>
      <c r="BQ3505" s="7"/>
      <c r="BR3505" s="3"/>
      <c r="BS3505" s="3"/>
      <c r="BV3505" s="4"/>
      <c r="BW3505" s="3"/>
      <c r="BX3505" s="3"/>
      <c r="BY3505" s="3"/>
      <c r="BZ3505" s="3"/>
      <c r="CA3505" s="3"/>
      <c r="CB3505" s="3"/>
      <c r="CC3505" s="3"/>
      <c r="CD3505" s="4"/>
      <c r="CE3505" s="4"/>
      <c r="CF3505" s="3"/>
      <c r="CG3505" s="3"/>
      <c r="CH3505" s="3"/>
      <c r="CI3505" s="3"/>
      <c r="CJ3505" s="3"/>
      <c r="CK3505" s="2"/>
      <c r="CL3505" s="2"/>
      <c r="CM3505" s="4"/>
      <c r="CN3505" s="4"/>
      <c r="CO3505" s="3"/>
      <c r="CP3505" s="4"/>
      <c r="CQ3505" s="3"/>
      <c r="CS3505" s="4"/>
      <c r="CT3505" s="3"/>
      <c r="CU3505" s="3"/>
    </row>
    <row r="3506" spans="1:99" ht="20.100000000000001" customHeight="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Y3506" s="4"/>
      <c r="Z3506" s="5"/>
      <c r="AB3506" s="6"/>
      <c r="AC3506" s="3"/>
      <c r="AD3506" s="3"/>
      <c r="AE3506" s="3"/>
      <c r="AF3506" s="3"/>
      <c r="AG3506" s="4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X3506" s="4"/>
      <c r="AZ3506" s="4"/>
      <c r="BA3506" s="4"/>
      <c r="BB3506" s="8"/>
      <c r="BC3506" s="3"/>
      <c r="BD3506" s="3"/>
      <c r="BF3506" s="5"/>
      <c r="BG3506" s="5"/>
      <c r="BH3506" s="5"/>
      <c r="BI3506" s="5"/>
      <c r="BJ3506" s="5"/>
      <c r="BK3506" s="3"/>
      <c r="BM3506" s="7"/>
      <c r="BN3506" s="3"/>
      <c r="BO3506" s="3"/>
      <c r="BQ3506" s="7"/>
      <c r="BR3506" s="3"/>
      <c r="BS3506" s="3"/>
      <c r="BV3506" s="4"/>
      <c r="BW3506" s="3"/>
      <c r="BX3506" s="3"/>
      <c r="BY3506" s="3"/>
      <c r="BZ3506" s="3"/>
      <c r="CA3506" s="3"/>
      <c r="CB3506" s="3"/>
      <c r="CC3506" s="3"/>
      <c r="CD3506" s="4"/>
      <c r="CE3506" s="4"/>
      <c r="CF3506" s="3"/>
      <c r="CG3506" s="3"/>
      <c r="CH3506" s="3"/>
      <c r="CI3506" s="3"/>
      <c r="CJ3506" s="3"/>
      <c r="CK3506" s="2"/>
      <c r="CL3506" s="2"/>
      <c r="CM3506" s="4"/>
      <c r="CN3506" s="4"/>
      <c r="CO3506" s="3"/>
      <c r="CP3506" s="4"/>
      <c r="CQ3506" s="3"/>
      <c r="CS3506" s="4"/>
      <c r="CT3506" s="3"/>
      <c r="CU3506" s="3"/>
    </row>
    <row r="3507" spans="1:99" ht="20.100000000000001" customHeight="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Y3507" s="4"/>
      <c r="Z3507" s="5"/>
      <c r="AB3507" s="6"/>
      <c r="AC3507" s="3"/>
      <c r="AD3507" s="3"/>
      <c r="AE3507" s="3"/>
      <c r="AF3507" s="3"/>
      <c r="AG3507" s="4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X3507" s="4"/>
      <c r="AZ3507" s="4"/>
      <c r="BA3507" s="4"/>
      <c r="BB3507" s="8"/>
      <c r="BC3507" s="3"/>
      <c r="BD3507" s="3"/>
      <c r="BF3507" s="5"/>
      <c r="BG3507" s="5"/>
      <c r="BH3507" s="5"/>
      <c r="BI3507" s="5"/>
      <c r="BJ3507" s="5"/>
      <c r="BK3507" s="3"/>
      <c r="BM3507" s="7"/>
      <c r="BN3507" s="3"/>
      <c r="BO3507" s="3"/>
      <c r="BQ3507" s="7"/>
      <c r="BR3507" s="3"/>
      <c r="BS3507" s="3"/>
      <c r="BV3507" s="4"/>
      <c r="BW3507" s="3"/>
      <c r="BX3507" s="3"/>
      <c r="BY3507" s="3"/>
      <c r="BZ3507" s="3"/>
      <c r="CA3507" s="3"/>
      <c r="CB3507" s="3"/>
      <c r="CC3507" s="3"/>
      <c r="CD3507" s="4"/>
      <c r="CE3507" s="4"/>
      <c r="CF3507" s="3"/>
      <c r="CG3507" s="3"/>
      <c r="CH3507" s="3"/>
      <c r="CI3507" s="3"/>
      <c r="CJ3507" s="3"/>
      <c r="CK3507" s="2"/>
      <c r="CL3507" s="2"/>
      <c r="CM3507" s="4"/>
      <c r="CN3507" s="4"/>
      <c r="CO3507" s="3"/>
      <c r="CP3507" s="4"/>
      <c r="CQ3507" s="3"/>
      <c r="CS3507" s="4"/>
      <c r="CT3507" s="3"/>
      <c r="CU3507" s="3"/>
    </row>
    <row r="3508" spans="1:99" ht="20.100000000000001" customHeight="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Y3508" s="4"/>
      <c r="Z3508" s="5"/>
      <c r="AB3508" s="6"/>
      <c r="AC3508" s="3"/>
      <c r="AD3508" s="3"/>
      <c r="AE3508" s="3"/>
      <c r="AF3508" s="3"/>
      <c r="AG3508" s="4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X3508" s="4"/>
      <c r="AZ3508" s="4"/>
      <c r="BA3508" s="4"/>
      <c r="BB3508" s="8"/>
      <c r="BC3508" s="3"/>
      <c r="BD3508" s="3"/>
      <c r="BF3508" s="5"/>
      <c r="BG3508" s="5"/>
      <c r="BH3508" s="5"/>
      <c r="BI3508" s="5"/>
      <c r="BJ3508" s="5"/>
      <c r="BK3508" s="3"/>
      <c r="BM3508" s="7"/>
      <c r="BN3508" s="3"/>
      <c r="BO3508" s="3"/>
      <c r="BQ3508" s="7"/>
      <c r="BR3508" s="3"/>
      <c r="BS3508" s="3"/>
      <c r="BV3508" s="4"/>
      <c r="BW3508" s="3"/>
      <c r="BX3508" s="3"/>
      <c r="BY3508" s="3"/>
      <c r="BZ3508" s="3"/>
      <c r="CA3508" s="3"/>
      <c r="CB3508" s="3"/>
      <c r="CC3508" s="3"/>
      <c r="CD3508" s="4"/>
      <c r="CE3508" s="4"/>
      <c r="CF3508" s="3"/>
      <c r="CG3508" s="3"/>
      <c r="CH3508" s="3"/>
      <c r="CI3508" s="3"/>
      <c r="CJ3508" s="3"/>
      <c r="CK3508" s="2"/>
      <c r="CL3508" s="2"/>
      <c r="CM3508" s="4"/>
      <c r="CN3508" s="4"/>
      <c r="CO3508" s="3"/>
      <c r="CP3508" s="4"/>
      <c r="CQ3508" s="3"/>
      <c r="CS3508" s="4"/>
      <c r="CT3508" s="3"/>
      <c r="CU3508" s="3"/>
    </row>
    <row r="3509" spans="1:99" ht="20.100000000000001" customHeight="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Y3509" s="4"/>
      <c r="Z3509" s="5"/>
      <c r="AB3509" s="6"/>
      <c r="AC3509" s="3"/>
      <c r="AD3509" s="3"/>
      <c r="AE3509" s="3"/>
      <c r="AF3509" s="3"/>
      <c r="AG3509" s="4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X3509" s="4"/>
      <c r="AZ3509" s="4"/>
      <c r="BA3509" s="4"/>
      <c r="BB3509" s="8"/>
      <c r="BC3509" s="3"/>
      <c r="BD3509" s="3"/>
      <c r="BF3509" s="5"/>
      <c r="BG3509" s="5"/>
      <c r="BH3509" s="5"/>
      <c r="BI3509" s="5"/>
      <c r="BJ3509" s="5"/>
      <c r="BK3509" s="3"/>
      <c r="BM3509" s="7"/>
      <c r="BN3509" s="3"/>
      <c r="BO3509" s="3"/>
      <c r="BQ3509" s="7"/>
      <c r="BR3509" s="3"/>
      <c r="BS3509" s="3"/>
      <c r="BV3509" s="4"/>
      <c r="BW3509" s="3"/>
      <c r="BX3509" s="3"/>
      <c r="BY3509" s="3"/>
      <c r="BZ3509" s="3"/>
      <c r="CA3509" s="3"/>
      <c r="CB3509" s="3"/>
      <c r="CC3509" s="3"/>
      <c r="CD3509" s="4"/>
      <c r="CE3509" s="4"/>
      <c r="CF3509" s="3"/>
      <c r="CG3509" s="3"/>
      <c r="CH3509" s="3"/>
      <c r="CI3509" s="3"/>
      <c r="CJ3509" s="3"/>
      <c r="CK3509" s="2"/>
      <c r="CL3509" s="2"/>
      <c r="CM3509" s="4"/>
      <c r="CN3509" s="4"/>
      <c r="CO3509" s="3"/>
      <c r="CP3509" s="4"/>
      <c r="CQ3509" s="3"/>
      <c r="CS3509" s="4"/>
      <c r="CT3509" s="3"/>
      <c r="CU3509" s="3"/>
    </row>
    <row r="3510" spans="1:99" ht="20.100000000000001" customHeight="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Y3510" s="4"/>
      <c r="Z3510" s="5"/>
      <c r="AB3510" s="6"/>
      <c r="AC3510" s="3"/>
      <c r="AD3510" s="3"/>
      <c r="AE3510" s="3"/>
      <c r="AF3510" s="3"/>
      <c r="AG3510" s="4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X3510" s="4"/>
      <c r="AZ3510" s="4"/>
      <c r="BA3510" s="4"/>
      <c r="BB3510" s="8"/>
      <c r="BC3510" s="3"/>
      <c r="BD3510" s="3"/>
      <c r="BF3510" s="5"/>
      <c r="BG3510" s="5"/>
      <c r="BH3510" s="5"/>
      <c r="BI3510" s="5"/>
      <c r="BJ3510" s="5"/>
      <c r="BK3510" s="3"/>
      <c r="BM3510" s="7"/>
      <c r="BN3510" s="3"/>
      <c r="BO3510" s="3"/>
      <c r="BQ3510" s="7"/>
      <c r="BR3510" s="3"/>
      <c r="BS3510" s="3"/>
      <c r="BV3510" s="4"/>
      <c r="BW3510" s="3"/>
      <c r="BX3510" s="3"/>
      <c r="BY3510" s="3"/>
      <c r="BZ3510" s="3"/>
      <c r="CA3510" s="3"/>
      <c r="CB3510" s="3"/>
      <c r="CC3510" s="3"/>
      <c r="CD3510" s="4"/>
      <c r="CE3510" s="4"/>
      <c r="CF3510" s="3"/>
      <c r="CG3510" s="3"/>
      <c r="CH3510" s="3"/>
      <c r="CI3510" s="3"/>
      <c r="CJ3510" s="3"/>
      <c r="CK3510" s="2"/>
      <c r="CL3510" s="2"/>
      <c r="CM3510" s="4"/>
      <c r="CN3510" s="4"/>
      <c r="CO3510" s="3"/>
      <c r="CP3510" s="4"/>
      <c r="CQ3510" s="3"/>
      <c r="CS3510" s="4"/>
      <c r="CT3510" s="3"/>
      <c r="CU3510" s="3"/>
    </row>
    <row r="3511" spans="1:99" ht="20.100000000000001" customHeight="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Y3511" s="4"/>
      <c r="Z3511" s="5"/>
      <c r="AB3511" s="6"/>
      <c r="AC3511" s="3"/>
      <c r="AD3511" s="3"/>
      <c r="AE3511" s="3"/>
      <c r="AF3511" s="3"/>
      <c r="AG3511" s="4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X3511" s="4"/>
      <c r="AZ3511" s="4"/>
      <c r="BA3511" s="4"/>
      <c r="BB3511" s="8"/>
      <c r="BC3511" s="3"/>
      <c r="BD3511" s="3"/>
      <c r="BF3511" s="5"/>
      <c r="BG3511" s="5"/>
      <c r="BH3511" s="5"/>
      <c r="BI3511" s="5"/>
      <c r="BJ3511" s="5"/>
      <c r="BK3511" s="3"/>
      <c r="BM3511" s="7"/>
      <c r="BN3511" s="3"/>
      <c r="BO3511" s="3"/>
      <c r="BQ3511" s="7"/>
      <c r="BR3511" s="3"/>
      <c r="BS3511" s="3"/>
      <c r="BV3511" s="4"/>
      <c r="BW3511" s="3"/>
      <c r="BX3511" s="3"/>
      <c r="BY3511" s="3"/>
      <c r="BZ3511" s="3"/>
      <c r="CA3511" s="3"/>
      <c r="CB3511" s="3"/>
      <c r="CC3511" s="3"/>
      <c r="CD3511" s="4"/>
      <c r="CE3511" s="4"/>
      <c r="CF3511" s="3"/>
      <c r="CG3511" s="3"/>
      <c r="CH3511" s="3"/>
      <c r="CI3511" s="3"/>
      <c r="CJ3511" s="3"/>
      <c r="CK3511" s="2"/>
      <c r="CL3511" s="2"/>
      <c r="CM3511" s="4"/>
      <c r="CN3511" s="4"/>
      <c r="CO3511" s="3"/>
      <c r="CP3511" s="4"/>
      <c r="CQ3511" s="3"/>
      <c r="CS3511" s="4"/>
      <c r="CT3511" s="3"/>
      <c r="CU3511" s="3"/>
    </row>
    <row r="3512" spans="1:99" ht="20.100000000000001" customHeight="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Y3512" s="4"/>
      <c r="Z3512" s="5"/>
      <c r="AB3512" s="6"/>
      <c r="AC3512" s="3"/>
      <c r="AD3512" s="3"/>
      <c r="AE3512" s="3"/>
      <c r="AF3512" s="3"/>
      <c r="AG3512" s="4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X3512" s="4"/>
      <c r="AZ3512" s="4"/>
      <c r="BA3512" s="4"/>
      <c r="BB3512" s="8"/>
      <c r="BC3512" s="3"/>
      <c r="BD3512" s="3"/>
      <c r="BF3512" s="5"/>
      <c r="BG3512" s="5"/>
      <c r="BH3512" s="5"/>
      <c r="BI3512" s="5"/>
      <c r="BJ3512" s="5"/>
      <c r="BK3512" s="3"/>
      <c r="BM3512" s="7"/>
      <c r="BN3512" s="3"/>
      <c r="BO3512" s="3"/>
      <c r="BQ3512" s="7"/>
      <c r="BR3512" s="3"/>
      <c r="BS3512" s="3"/>
      <c r="BV3512" s="4"/>
      <c r="BW3512" s="3"/>
      <c r="BX3512" s="3"/>
      <c r="BY3512" s="3"/>
      <c r="BZ3512" s="3"/>
      <c r="CA3512" s="3"/>
      <c r="CB3512" s="3"/>
      <c r="CC3512" s="3"/>
      <c r="CD3512" s="4"/>
      <c r="CE3512" s="4"/>
      <c r="CF3512" s="3"/>
      <c r="CG3512" s="3"/>
      <c r="CH3512" s="3"/>
      <c r="CI3512" s="3"/>
      <c r="CJ3512" s="3"/>
      <c r="CK3512" s="2"/>
      <c r="CL3512" s="2"/>
      <c r="CM3512" s="4"/>
      <c r="CN3512" s="4"/>
      <c r="CO3512" s="3"/>
      <c r="CP3512" s="4"/>
      <c r="CQ3512" s="3"/>
      <c r="CS3512" s="4"/>
      <c r="CT3512" s="3"/>
      <c r="CU3512" s="3"/>
    </row>
    <row r="3513" spans="1:99" ht="20.100000000000001" customHeight="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Y3513" s="4"/>
      <c r="Z3513" s="5"/>
      <c r="AB3513" s="6"/>
      <c r="AC3513" s="3"/>
      <c r="AD3513" s="3"/>
      <c r="AE3513" s="3"/>
      <c r="AF3513" s="3"/>
      <c r="AG3513" s="4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X3513" s="4"/>
      <c r="AZ3513" s="4"/>
      <c r="BA3513" s="4"/>
      <c r="BB3513" s="8"/>
      <c r="BC3513" s="3"/>
      <c r="BD3513" s="3"/>
      <c r="BF3513" s="5"/>
      <c r="BG3513" s="5"/>
      <c r="BH3513" s="5"/>
      <c r="BI3513" s="5"/>
      <c r="BJ3513" s="5"/>
      <c r="BK3513" s="3"/>
      <c r="BM3513" s="7"/>
      <c r="BN3513" s="3"/>
      <c r="BO3513" s="3"/>
      <c r="BQ3513" s="7"/>
      <c r="BR3513" s="3"/>
      <c r="BS3513" s="3"/>
      <c r="BV3513" s="4"/>
      <c r="BW3513" s="3"/>
      <c r="BX3513" s="3"/>
      <c r="BY3513" s="3"/>
      <c r="BZ3513" s="3"/>
      <c r="CA3513" s="3"/>
      <c r="CB3513" s="3"/>
      <c r="CC3513" s="3"/>
      <c r="CD3513" s="4"/>
      <c r="CE3513" s="4"/>
      <c r="CF3513" s="3"/>
      <c r="CG3513" s="3"/>
      <c r="CH3513" s="3"/>
      <c r="CI3513" s="3"/>
      <c r="CJ3513" s="3"/>
      <c r="CK3513" s="2"/>
      <c r="CL3513" s="2"/>
      <c r="CM3513" s="4"/>
      <c r="CN3513" s="4"/>
      <c r="CO3513" s="3"/>
      <c r="CP3513" s="4"/>
      <c r="CQ3513" s="3"/>
      <c r="CS3513" s="4"/>
      <c r="CT3513" s="3"/>
      <c r="CU3513" s="3"/>
    </row>
    <row r="3514" spans="1:99" ht="20.100000000000001" customHeight="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Y3514" s="4"/>
      <c r="Z3514" s="5"/>
      <c r="AB3514" s="6"/>
      <c r="AC3514" s="3"/>
      <c r="AD3514" s="3"/>
      <c r="AE3514" s="3"/>
      <c r="AF3514" s="3"/>
      <c r="AG3514" s="4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X3514" s="4"/>
      <c r="AZ3514" s="4"/>
      <c r="BA3514" s="4"/>
      <c r="BB3514" s="8"/>
      <c r="BC3514" s="3"/>
      <c r="BD3514" s="3"/>
      <c r="BF3514" s="5"/>
      <c r="BG3514" s="5"/>
      <c r="BH3514" s="5"/>
      <c r="BI3514" s="5"/>
      <c r="BJ3514" s="5"/>
      <c r="BK3514" s="3"/>
      <c r="BM3514" s="7"/>
      <c r="BN3514" s="3"/>
      <c r="BO3514" s="3"/>
      <c r="BQ3514" s="7"/>
      <c r="BR3514" s="3"/>
      <c r="BS3514" s="3"/>
      <c r="BV3514" s="4"/>
      <c r="BW3514" s="3"/>
      <c r="BX3514" s="3"/>
      <c r="BY3514" s="3"/>
      <c r="BZ3514" s="3"/>
      <c r="CA3514" s="3"/>
      <c r="CB3514" s="3"/>
      <c r="CC3514" s="3"/>
      <c r="CD3514" s="4"/>
      <c r="CE3514" s="4"/>
      <c r="CF3514" s="3"/>
      <c r="CG3514" s="3"/>
      <c r="CH3514" s="3"/>
      <c r="CI3514" s="3"/>
      <c r="CJ3514" s="3"/>
      <c r="CK3514" s="2"/>
      <c r="CL3514" s="2"/>
      <c r="CM3514" s="4"/>
      <c r="CN3514" s="4"/>
      <c r="CO3514" s="3"/>
      <c r="CP3514" s="4"/>
      <c r="CQ3514" s="3"/>
      <c r="CS3514" s="4"/>
      <c r="CT3514" s="3"/>
      <c r="CU3514" s="3"/>
    </row>
    <row r="3515" spans="1:99" ht="20.100000000000001" customHeight="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Y3515" s="4"/>
      <c r="Z3515" s="5"/>
      <c r="AB3515" s="6"/>
      <c r="AC3515" s="3"/>
      <c r="AD3515" s="3"/>
      <c r="AE3515" s="3"/>
      <c r="AF3515" s="3"/>
      <c r="AG3515" s="4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X3515" s="4"/>
      <c r="AZ3515" s="4"/>
      <c r="BA3515" s="4"/>
      <c r="BB3515" s="8"/>
      <c r="BC3515" s="3"/>
      <c r="BD3515" s="3"/>
      <c r="BF3515" s="5"/>
      <c r="BG3515" s="5"/>
      <c r="BH3515" s="5"/>
      <c r="BI3515" s="5"/>
      <c r="BJ3515" s="5"/>
      <c r="BK3515" s="3"/>
      <c r="BM3515" s="7"/>
      <c r="BN3515" s="3"/>
      <c r="BO3515" s="3"/>
      <c r="BQ3515" s="7"/>
      <c r="BR3515" s="3"/>
      <c r="BS3515" s="3"/>
      <c r="BV3515" s="4"/>
      <c r="BW3515" s="3"/>
      <c r="BX3515" s="3"/>
      <c r="BY3515" s="3"/>
      <c r="BZ3515" s="3"/>
      <c r="CA3515" s="3"/>
      <c r="CB3515" s="3"/>
      <c r="CC3515" s="3"/>
      <c r="CD3515" s="4"/>
      <c r="CE3515" s="4"/>
      <c r="CF3515" s="3"/>
      <c r="CG3515" s="3"/>
      <c r="CH3515" s="3"/>
      <c r="CI3515" s="3"/>
      <c r="CJ3515" s="3"/>
      <c r="CK3515" s="2"/>
      <c r="CL3515" s="2"/>
      <c r="CM3515" s="4"/>
      <c r="CN3515" s="4"/>
      <c r="CO3515" s="3"/>
      <c r="CP3515" s="4"/>
      <c r="CQ3515" s="3"/>
      <c r="CS3515" s="4"/>
      <c r="CT3515" s="3"/>
      <c r="CU3515" s="3"/>
    </row>
    <row r="3516" spans="1:99" ht="20.100000000000001" customHeight="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Y3516" s="4"/>
      <c r="Z3516" s="5"/>
      <c r="AB3516" s="6"/>
      <c r="AC3516" s="3"/>
      <c r="AD3516" s="3"/>
      <c r="AE3516" s="3"/>
      <c r="AF3516" s="3"/>
      <c r="AG3516" s="4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X3516" s="4"/>
      <c r="AZ3516" s="4"/>
      <c r="BA3516" s="4"/>
      <c r="BB3516" s="8"/>
      <c r="BC3516" s="3"/>
      <c r="BD3516" s="3"/>
      <c r="BF3516" s="5"/>
      <c r="BG3516" s="5"/>
      <c r="BH3516" s="5"/>
      <c r="BI3516" s="5"/>
      <c r="BJ3516" s="5"/>
      <c r="BK3516" s="3"/>
      <c r="BM3516" s="7"/>
      <c r="BN3516" s="3"/>
      <c r="BO3516" s="3"/>
      <c r="BQ3516" s="7"/>
      <c r="BR3516" s="3"/>
      <c r="BS3516" s="3"/>
      <c r="BV3516" s="4"/>
      <c r="BW3516" s="3"/>
      <c r="BX3516" s="3"/>
      <c r="BY3516" s="3"/>
      <c r="BZ3516" s="3"/>
      <c r="CA3516" s="3"/>
      <c r="CB3516" s="3"/>
      <c r="CC3516" s="3"/>
      <c r="CD3516" s="4"/>
      <c r="CE3516" s="4"/>
      <c r="CF3516" s="3"/>
      <c r="CG3516" s="3"/>
      <c r="CH3516" s="3"/>
      <c r="CI3516" s="3"/>
      <c r="CJ3516" s="3"/>
      <c r="CK3516" s="2"/>
      <c r="CL3516" s="2"/>
      <c r="CM3516" s="4"/>
      <c r="CN3516" s="4"/>
      <c r="CO3516" s="3"/>
      <c r="CP3516" s="4"/>
      <c r="CQ3516" s="3"/>
      <c r="CS3516" s="4"/>
      <c r="CT3516" s="3"/>
      <c r="CU3516" s="3"/>
    </row>
    <row r="3517" spans="1:99" ht="20.100000000000001" customHeight="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Y3517" s="4"/>
      <c r="Z3517" s="5"/>
      <c r="AB3517" s="6"/>
      <c r="AC3517" s="3"/>
      <c r="AD3517" s="3"/>
      <c r="AE3517" s="3"/>
      <c r="AF3517" s="3"/>
      <c r="AG3517" s="4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X3517" s="4"/>
      <c r="AZ3517" s="4"/>
      <c r="BA3517" s="4"/>
      <c r="BB3517" s="8"/>
      <c r="BC3517" s="3"/>
      <c r="BD3517" s="3"/>
      <c r="BF3517" s="5"/>
      <c r="BG3517" s="5"/>
      <c r="BH3517" s="5"/>
      <c r="BI3517" s="5"/>
      <c r="BJ3517" s="5"/>
      <c r="BK3517" s="3"/>
      <c r="BM3517" s="7"/>
      <c r="BN3517" s="3"/>
      <c r="BO3517" s="3"/>
      <c r="BQ3517" s="7"/>
      <c r="BR3517" s="3"/>
      <c r="BS3517" s="3"/>
      <c r="BV3517" s="4"/>
      <c r="BW3517" s="3"/>
      <c r="BX3517" s="3"/>
      <c r="BY3517" s="3"/>
      <c r="BZ3517" s="3"/>
      <c r="CA3517" s="3"/>
      <c r="CB3517" s="3"/>
      <c r="CC3517" s="3"/>
      <c r="CD3517" s="4"/>
      <c r="CE3517" s="4"/>
      <c r="CF3517" s="3"/>
      <c r="CG3517" s="3"/>
      <c r="CH3517" s="3"/>
      <c r="CI3517" s="3"/>
      <c r="CJ3517" s="3"/>
      <c r="CK3517" s="2"/>
      <c r="CL3517" s="2"/>
      <c r="CM3517" s="4"/>
      <c r="CN3517" s="4"/>
      <c r="CO3517" s="3"/>
      <c r="CP3517" s="4"/>
      <c r="CQ3517" s="3"/>
      <c r="CS3517" s="4"/>
      <c r="CT3517" s="3"/>
      <c r="CU3517" s="3"/>
    </row>
    <row r="3518" spans="1:99" ht="20.100000000000001" customHeight="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Y3518" s="4"/>
      <c r="Z3518" s="5"/>
      <c r="AB3518" s="6"/>
      <c r="AC3518" s="3"/>
      <c r="AD3518" s="3"/>
      <c r="AE3518" s="3"/>
      <c r="AF3518" s="3"/>
      <c r="AG3518" s="4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X3518" s="4"/>
      <c r="AZ3518" s="4"/>
      <c r="BA3518" s="4"/>
      <c r="BB3518" s="8"/>
      <c r="BC3518" s="3"/>
      <c r="BD3518" s="3"/>
      <c r="BF3518" s="5"/>
      <c r="BG3518" s="5"/>
      <c r="BH3518" s="5"/>
      <c r="BI3518" s="5"/>
      <c r="BJ3518" s="5"/>
      <c r="BK3518" s="3"/>
      <c r="BM3518" s="7"/>
      <c r="BN3518" s="3"/>
      <c r="BO3518" s="3"/>
      <c r="BQ3518" s="7"/>
      <c r="BR3518" s="3"/>
      <c r="BS3518" s="3"/>
      <c r="BV3518" s="4"/>
      <c r="BW3518" s="3"/>
      <c r="BX3518" s="3"/>
      <c r="BY3518" s="3"/>
      <c r="BZ3518" s="3"/>
      <c r="CA3518" s="3"/>
      <c r="CB3518" s="3"/>
      <c r="CC3518" s="3"/>
      <c r="CD3518" s="4"/>
      <c r="CE3518" s="4"/>
      <c r="CF3518" s="3"/>
      <c r="CG3518" s="3"/>
      <c r="CH3518" s="3"/>
      <c r="CI3518" s="3"/>
      <c r="CJ3518" s="3"/>
      <c r="CK3518" s="2"/>
      <c r="CL3518" s="2"/>
      <c r="CM3518" s="4"/>
      <c r="CN3518" s="4"/>
      <c r="CO3518" s="3"/>
      <c r="CP3518" s="4"/>
      <c r="CQ3518" s="3"/>
      <c r="CS3518" s="4"/>
      <c r="CT3518" s="3"/>
      <c r="CU3518" s="3"/>
    </row>
    <row r="3519" spans="1:99" ht="20.100000000000001" customHeight="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Y3519" s="4"/>
      <c r="Z3519" s="5"/>
      <c r="AB3519" s="6"/>
      <c r="AC3519" s="3"/>
      <c r="AD3519" s="3"/>
      <c r="AE3519" s="3"/>
      <c r="AF3519" s="3"/>
      <c r="AG3519" s="4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X3519" s="4"/>
      <c r="AZ3519" s="4"/>
      <c r="BA3519" s="4"/>
      <c r="BB3519" s="8"/>
      <c r="BC3519" s="3"/>
      <c r="BD3519" s="3"/>
      <c r="BF3519" s="5"/>
      <c r="BG3519" s="5"/>
      <c r="BH3519" s="5"/>
      <c r="BI3519" s="5"/>
      <c r="BJ3519" s="5"/>
      <c r="BK3519" s="3"/>
      <c r="BM3519" s="7"/>
      <c r="BN3519" s="3"/>
      <c r="BO3519" s="3"/>
      <c r="BQ3519" s="7"/>
      <c r="BR3519" s="3"/>
      <c r="BS3519" s="3"/>
      <c r="BV3519" s="4"/>
      <c r="BW3519" s="3"/>
      <c r="BX3519" s="3"/>
      <c r="BY3519" s="3"/>
      <c r="BZ3519" s="3"/>
      <c r="CA3519" s="3"/>
      <c r="CB3519" s="3"/>
      <c r="CC3519" s="3"/>
      <c r="CD3519" s="4"/>
      <c r="CE3519" s="4"/>
      <c r="CF3519" s="3"/>
      <c r="CG3519" s="3"/>
      <c r="CH3519" s="3"/>
      <c r="CI3519" s="3"/>
      <c r="CJ3519" s="3"/>
      <c r="CK3519" s="2"/>
      <c r="CL3519" s="2"/>
      <c r="CM3519" s="4"/>
      <c r="CN3519" s="4"/>
      <c r="CO3519" s="3"/>
      <c r="CP3519" s="4"/>
      <c r="CQ3519" s="3"/>
      <c r="CS3519" s="4"/>
      <c r="CT3519" s="3"/>
      <c r="CU3519" s="3"/>
    </row>
    <row r="3520" spans="1:99" ht="20.100000000000001" customHeight="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Y3520" s="4"/>
      <c r="Z3520" s="5"/>
      <c r="AB3520" s="6"/>
      <c r="AC3520" s="3"/>
      <c r="AD3520" s="3"/>
      <c r="AE3520" s="3"/>
      <c r="AF3520" s="3"/>
      <c r="AG3520" s="4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X3520" s="4"/>
      <c r="AZ3520" s="4"/>
      <c r="BA3520" s="4"/>
      <c r="BB3520" s="8"/>
      <c r="BC3520" s="3"/>
      <c r="BD3520" s="3"/>
      <c r="BF3520" s="5"/>
      <c r="BG3520" s="5"/>
      <c r="BH3520" s="5"/>
      <c r="BI3520" s="5"/>
      <c r="BJ3520" s="5"/>
      <c r="BK3520" s="3"/>
      <c r="BM3520" s="7"/>
      <c r="BN3520" s="3"/>
      <c r="BO3520" s="3"/>
      <c r="BQ3520" s="7"/>
      <c r="BR3520" s="3"/>
      <c r="BS3520" s="3"/>
      <c r="BV3520" s="4"/>
      <c r="BW3520" s="3"/>
      <c r="BX3520" s="3"/>
      <c r="BY3520" s="3"/>
      <c r="BZ3520" s="3"/>
      <c r="CA3520" s="3"/>
      <c r="CB3520" s="3"/>
      <c r="CC3520" s="3"/>
      <c r="CD3520" s="4"/>
      <c r="CE3520" s="4"/>
      <c r="CF3520" s="3"/>
      <c r="CG3520" s="3"/>
      <c r="CH3520" s="3"/>
      <c r="CI3520" s="3"/>
      <c r="CJ3520" s="3"/>
      <c r="CK3520" s="2"/>
      <c r="CL3520" s="2"/>
      <c r="CM3520" s="4"/>
      <c r="CN3520" s="4"/>
      <c r="CO3520" s="3"/>
      <c r="CP3520" s="4"/>
      <c r="CQ3520" s="3"/>
      <c r="CS3520" s="4"/>
      <c r="CT3520" s="3"/>
      <c r="CU3520" s="3"/>
    </row>
    <row r="3521" spans="1:99" ht="20.100000000000001" customHeight="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Y3521" s="4"/>
      <c r="Z3521" s="5"/>
      <c r="AB3521" s="6"/>
      <c r="AC3521" s="3"/>
      <c r="AD3521" s="3"/>
      <c r="AE3521" s="3"/>
      <c r="AF3521" s="3"/>
      <c r="AG3521" s="4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X3521" s="4"/>
      <c r="AZ3521" s="4"/>
      <c r="BA3521" s="4"/>
      <c r="BB3521" s="8"/>
      <c r="BC3521" s="3"/>
      <c r="BD3521" s="3"/>
      <c r="BF3521" s="5"/>
      <c r="BG3521" s="5"/>
      <c r="BH3521" s="5"/>
      <c r="BI3521" s="5"/>
      <c r="BJ3521" s="5"/>
      <c r="BK3521" s="3"/>
      <c r="BM3521" s="7"/>
      <c r="BN3521" s="3"/>
      <c r="BO3521" s="3"/>
      <c r="BQ3521" s="7"/>
      <c r="BR3521" s="3"/>
      <c r="BS3521" s="3"/>
      <c r="BV3521" s="4"/>
      <c r="BW3521" s="3"/>
      <c r="BX3521" s="3"/>
      <c r="BY3521" s="3"/>
      <c r="BZ3521" s="3"/>
      <c r="CA3521" s="3"/>
      <c r="CB3521" s="3"/>
      <c r="CC3521" s="3"/>
      <c r="CD3521" s="4"/>
      <c r="CE3521" s="4"/>
      <c r="CF3521" s="3"/>
      <c r="CG3521" s="3"/>
      <c r="CH3521" s="3"/>
      <c r="CI3521" s="3"/>
      <c r="CJ3521" s="3"/>
      <c r="CK3521" s="2"/>
      <c r="CL3521" s="2"/>
      <c r="CM3521" s="4"/>
      <c r="CN3521" s="4"/>
      <c r="CO3521" s="3"/>
      <c r="CP3521" s="4"/>
      <c r="CQ3521" s="3"/>
      <c r="CS3521" s="4"/>
      <c r="CT3521" s="3"/>
      <c r="CU3521" s="3"/>
    </row>
    <row r="3522" spans="1:99" ht="20.100000000000001" customHeight="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Y3522" s="4"/>
      <c r="Z3522" s="5"/>
      <c r="AB3522" s="6"/>
      <c r="AC3522" s="3"/>
      <c r="AD3522" s="3"/>
      <c r="AE3522" s="3"/>
      <c r="AF3522" s="3"/>
      <c r="AG3522" s="4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X3522" s="4"/>
      <c r="AZ3522" s="4"/>
      <c r="BA3522" s="4"/>
      <c r="BB3522" s="8"/>
      <c r="BC3522" s="3"/>
      <c r="BD3522" s="3"/>
      <c r="BF3522" s="5"/>
      <c r="BG3522" s="5"/>
      <c r="BH3522" s="5"/>
      <c r="BI3522" s="5"/>
      <c r="BJ3522" s="5"/>
      <c r="BK3522" s="3"/>
      <c r="BM3522" s="7"/>
      <c r="BN3522" s="3"/>
      <c r="BO3522" s="3"/>
      <c r="BQ3522" s="7"/>
      <c r="BR3522" s="3"/>
      <c r="BS3522" s="3"/>
      <c r="BV3522" s="4"/>
      <c r="BW3522" s="3"/>
      <c r="BX3522" s="3"/>
      <c r="BY3522" s="3"/>
      <c r="BZ3522" s="3"/>
      <c r="CA3522" s="3"/>
      <c r="CB3522" s="3"/>
      <c r="CC3522" s="3"/>
      <c r="CD3522" s="4"/>
      <c r="CE3522" s="4"/>
      <c r="CF3522" s="3"/>
      <c r="CG3522" s="3"/>
      <c r="CH3522" s="3"/>
      <c r="CI3522" s="3"/>
      <c r="CJ3522" s="3"/>
      <c r="CK3522" s="2"/>
      <c r="CL3522" s="2"/>
      <c r="CM3522" s="4"/>
      <c r="CN3522" s="4"/>
      <c r="CO3522" s="3"/>
      <c r="CP3522" s="4"/>
      <c r="CQ3522" s="3"/>
      <c r="CS3522" s="4"/>
      <c r="CT3522" s="3"/>
      <c r="CU3522" s="3"/>
    </row>
    <row r="3523" spans="1:99" ht="20.100000000000001" customHeight="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Y3523" s="4"/>
      <c r="Z3523" s="5"/>
      <c r="AB3523" s="6"/>
      <c r="AC3523" s="3"/>
      <c r="AD3523" s="3"/>
      <c r="AE3523" s="3"/>
      <c r="AF3523" s="3"/>
      <c r="AG3523" s="4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X3523" s="4"/>
      <c r="AZ3523" s="4"/>
      <c r="BA3523" s="4"/>
      <c r="BB3523" s="8"/>
      <c r="BC3523" s="3"/>
      <c r="BD3523" s="3"/>
      <c r="BF3523" s="5"/>
      <c r="BG3523" s="5"/>
      <c r="BH3523" s="5"/>
      <c r="BI3523" s="5"/>
      <c r="BJ3523" s="5"/>
      <c r="BK3523" s="3"/>
      <c r="BM3523" s="7"/>
      <c r="BN3523" s="3"/>
      <c r="BO3523" s="3"/>
      <c r="BQ3523" s="7"/>
      <c r="BR3523" s="3"/>
      <c r="BS3523" s="3"/>
      <c r="BV3523" s="4"/>
      <c r="BW3523" s="3"/>
      <c r="BX3523" s="3"/>
      <c r="BY3523" s="3"/>
      <c r="BZ3523" s="3"/>
      <c r="CA3523" s="3"/>
      <c r="CB3523" s="3"/>
      <c r="CC3523" s="3"/>
      <c r="CD3523" s="4"/>
      <c r="CE3523" s="4"/>
      <c r="CF3523" s="3"/>
      <c r="CG3523" s="3"/>
      <c r="CH3523" s="3"/>
      <c r="CI3523" s="3"/>
      <c r="CJ3523" s="3"/>
      <c r="CK3523" s="2"/>
      <c r="CL3523" s="2"/>
      <c r="CM3523" s="4"/>
      <c r="CN3523" s="4"/>
      <c r="CO3523" s="3"/>
      <c r="CP3523" s="4"/>
      <c r="CQ3523" s="3"/>
      <c r="CS3523" s="4"/>
      <c r="CT3523" s="3"/>
      <c r="CU3523" s="3"/>
    </row>
    <row r="3524" spans="1:99" ht="20.100000000000001" customHeight="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Y3524" s="4"/>
      <c r="Z3524" s="5"/>
      <c r="AB3524" s="6"/>
      <c r="AC3524" s="3"/>
      <c r="AD3524" s="3"/>
      <c r="AE3524" s="3"/>
      <c r="AF3524" s="3"/>
      <c r="AG3524" s="4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X3524" s="4"/>
      <c r="AZ3524" s="4"/>
      <c r="BA3524" s="4"/>
      <c r="BB3524" s="8"/>
      <c r="BC3524" s="3"/>
      <c r="BD3524" s="3"/>
      <c r="BF3524" s="5"/>
      <c r="BG3524" s="5"/>
      <c r="BH3524" s="5"/>
      <c r="BI3524" s="5"/>
      <c r="BJ3524" s="5"/>
      <c r="BK3524" s="3"/>
      <c r="BM3524" s="7"/>
      <c r="BN3524" s="3"/>
      <c r="BO3524" s="3"/>
      <c r="BQ3524" s="7"/>
      <c r="BR3524" s="3"/>
      <c r="BS3524" s="3"/>
      <c r="BV3524" s="4"/>
      <c r="BW3524" s="3"/>
      <c r="BX3524" s="3"/>
      <c r="BY3524" s="3"/>
      <c r="BZ3524" s="3"/>
      <c r="CA3524" s="3"/>
      <c r="CB3524" s="3"/>
      <c r="CC3524" s="3"/>
      <c r="CD3524" s="4"/>
      <c r="CE3524" s="4"/>
      <c r="CF3524" s="3"/>
      <c r="CG3524" s="3"/>
      <c r="CH3524" s="3"/>
      <c r="CI3524" s="3"/>
      <c r="CJ3524" s="3"/>
      <c r="CK3524" s="2"/>
      <c r="CL3524" s="2"/>
      <c r="CM3524" s="4"/>
      <c r="CN3524" s="4"/>
      <c r="CO3524" s="3"/>
      <c r="CP3524" s="4"/>
      <c r="CQ3524" s="3"/>
      <c r="CS3524" s="4"/>
      <c r="CT3524" s="3"/>
      <c r="CU3524" s="3"/>
    </row>
    <row r="3525" spans="1:99" ht="20.100000000000001" customHeight="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Y3525" s="4"/>
      <c r="Z3525" s="5"/>
      <c r="AB3525" s="6"/>
      <c r="AC3525" s="3"/>
      <c r="AD3525" s="3"/>
      <c r="AE3525" s="3"/>
      <c r="AF3525" s="3"/>
      <c r="AG3525" s="4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X3525" s="4"/>
      <c r="AZ3525" s="4"/>
      <c r="BA3525" s="4"/>
      <c r="BB3525" s="8"/>
      <c r="BC3525" s="3"/>
      <c r="BD3525" s="3"/>
      <c r="BF3525" s="5"/>
      <c r="BG3525" s="5"/>
      <c r="BH3525" s="5"/>
      <c r="BI3525" s="5"/>
      <c r="BJ3525" s="5"/>
      <c r="BK3525" s="3"/>
      <c r="BM3525" s="7"/>
      <c r="BN3525" s="3"/>
      <c r="BO3525" s="3"/>
      <c r="BQ3525" s="7"/>
      <c r="BR3525" s="3"/>
      <c r="BS3525" s="3"/>
      <c r="BV3525" s="4"/>
      <c r="BW3525" s="3"/>
      <c r="BX3525" s="3"/>
      <c r="BY3525" s="3"/>
      <c r="BZ3525" s="3"/>
      <c r="CA3525" s="3"/>
      <c r="CB3525" s="3"/>
      <c r="CC3525" s="3"/>
      <c r="CD3525" s="4"/>
      <c r="CE3525" s="4"/>
      <c r="CF3525" s="3"/>
      <c r="CG3525" s="3"/>
      <c r="CH3525" s="3"/>
      <c r="CI3525" s="3"/>
      <c r="CJ3525" s="3"/>
      <c r="CK3525" s="2"/>
      <c r="CL3525" s="2"/>
      <c r="CM3525" s="4"/>
      <c r="CN3525" s="4"/>
      <c r="CO3525" s="3"/>
      <c r="CP3525" s="4"/>
      <c r="CQ3525" s="3"/>
      <c r="CS3525" s="4"/>
      <c r="CT3525" s="3"/>
      <c r="CU3525" s="3"/>
    </row>
    <row r="3526" spans="1:99" ht="20.100000000000001" customHeight="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Y3526" s="4"/>
      <c r="Z3526" s="5"/>
      <c r="AB3526" s="6"/>
      <c r="AC3526" s="3"/>
      <c r="AD3526" s="3"/>
      <c r="AE3526" s="3"/>
      <c r="AF3526" s="3"/>
      <c r="AG3526" s="4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X3526" s="4"/>
      <c r="AZ3526" s="4"/>
      <c r="BA3526" s="4"/>
      <c r="BB3526" s="8"/>
      <c r="BC3526" s="3"/>
      <c r="BD3526" s="3"/>
      <c r="BF3526" s="5"/>
      <c r="BG3526" s="5"/>
      <c r="BH3526" s="5"/>
      <c r="BI3526" s="5"/>
      <c r="BJ3526" s="5"/>
      <c r="BK3526" s="3"/>
      <c r="BM3526" s="7"/>
      <c r="BN3526" s="3"/>
      <c r="BO3526" s="3"/>
      <c r="BQ3526" s="7"/>
      <c r="BR3526" s="3"/>
      <c r="BS3526" s="3"/>
      <c r="BV3526" s="4"/>
      <c r="BW3526" s="3"/>
      <c r="BX3526" s="3"/>
      <c r="BY3526" s="3"/>
      <c r="BZ3526" s="3"/>
      <c r="CA3526" s="3"/>
      <c r="CB3526" s="3"/>
      <c r="CC3526" s="3"/>
      <c r="CD3526" s="4"/>
      <c r="CE3526" s="4"/>
      <c r="CF3526" s="3"/>
      <c r="CG3526" s="3"/>
      <c r="CH3526" s="3"/>
      <c r="CI3526" s="3"/>
      <c r="CJ3526" s="3"/>
      <c r="CK3526" s="2"/>
      <c r="CL3526" s="2"/>
      <c r="CM3526" s="4"/>
      <c r="CN3526" s="4"/>
      <c r="CO3526" s="3"/>
      <c r="CP3526" s="4"/>
      <c r="CQ3526" s="3"/>
      <c r="CS3526" s="4"/>
      <c r="CT3526" s="3"/>
      <c r="CU3526" s="3"/>
    </row>
    <row r="3527" spans="1:99" ht="20.100000000000001" customHeight="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Y3527" s="4"/>
      <c r="Z3527" s="5"/>
      <c r="AB3527" s="6"/>
      <c r="AC3527" s="3"/>
      <c r="AD3527" s="3"/>
      <c r="AE3527" s="3"/>
      <c r="AF3527" s="3"/>
      <c r="AG3527" s="4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X3527" s="4"/>
      <c r="AZ3527" s="4"/>
      <c r="BA3527" s="4"/>
      <c r="BB3527" s="8"/>
      <c r="BC3527" s="3"/>
      <c r="BD3527" s="3"/>
      <c r="BF3527" s="5"/>
      <c r="BG3527" s="5"/>
      <c r="BH3527" s="5"/>
      <c r="BI3527" s="5"/>
      <c r="BJ3527" s="5"/>
      <c r="BK3527" s="3"/>
      <c r="BM3527" s="7"/>
      <c r="BN3527" s="3"/>
      <c r="BO3527" s="3"/>
      <c r="BQ3527" s="7"/>
      <c r="BR3527" s="3"/>
      <c r="BS3527" s="3"/>
      <c r="BV3527" s="4"/>
      <c r="BW3527" s="3"/>
      <c r="BX3527" s="3"/>
      <c r="BY3527" s="3"/>
      <c r="BZ3527" s="3"/>
      <c r="CA3527" s="3"/>
      <c r="CB3527" s="3"/>
      <c r="CC3527" s="3"/>
      <c r="CD3527" s="4"/>
      <c r="CE3527" s="4"/>
      <c r="CF3527" s="3"/>
      <c r="CG3527" s="3"/>
      <c r="CH3527" s="3"/>
      <c r="CI3527" s="3"/>
      <c r="CJ3527" s="3"/>
      <c r="CK3527" s="2"/>
      <c r="CL3527" s="2"/>
      <c r="CM3527" s="4"/>
      <c r="CN3527" s="4"/>
      <c r="CO3527" s="3"/>
      <c r="CP3527" s="4"/>
      <c r="CQ3527" s="3"/>
      <c r="CS3527" s="4"/>
      <c r="CT3527" s="3"/>
      <c r="CU3527" s="3"/>
    </row>
    <row r="3528" spans="1:99" ht="20.100000000000001" customHeight="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Y3528" s="4"/>
      <c r="Z3528" s="5"/>
      <c r="AB3528" s="6"/>
      <c r="AC3528" s="3"/>
      <c r="AD3528" s="3"/>
      <c r="AE3528" s="3"/>
      <c r="AF3528" s="3"/>
      <c r="AG3528" s="4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X3528" s="4"/>
      <c r="AZ3528" s="4"/>
      <c r="BA3528" s="4"/>
      <c r="BB3528" s="8"/>
      <c r="BC3528" s="3"/>
      <c r="BD3528" s="3"/>
      <c r="BF3528" s="5"/>
      <c r="BG3528" s="5"/>
      <c r="BH3528" s="5"/>
      <c r="BI3528" s="5"/>
      <c r="BJ3528" s="5"/>
      <c r="BK3528" s="3"/>
      <c r="BM3528" s="7"/>
      <c r="BN3528" s="3"/>
      <c r="BO3528" s="3"/>
      <c r="BQ3528" s="7"/>
      <c r="BR3528" s="3"/>
      <c r="BS3528" s="3"/>
      <c r="BV3528" s="4"/>
      <c r="BW3528" s="3"/>
      <c r="BX3528" s="3"/>
      <c r="BY3528" s="3"/>
      <c r="BZ3528" s="3"/>
      <c r="CA3528" s="3"/>
      <c r="CB3528" s="3"/>
      <c r="CC3528" s="3"/>
      <c r="CD3528" s="4"/>
      <c r="CE3528" s="4"/>
      <c r="CF3528" s="3"/>
      <c r="CG3528" s="3"/>
      <c r="CH3528" s="3"/>
      <c r="CI3528" s="3"/>
      <c r="CJ3528" s="3"/>
      <c r="CK3528" s="2"/>
      <c r="CL3528" s="2"/>
      <c r="CM3528" s="4"/>
      <c r="CN3528" s="4"/>
      <c r="CO3528" s="3"/>
      <c r="CP3528" s="4"/>
      <c r="CQ3528" s="3"/>
      <c r="CS3528" s="4"/>
      <c r="CT3528" s="3"/>
      <c r="CU3528" s="3"/>
    </row>
    <row r="3529" spans="1:99" ht="20.100000000000001" customHeight="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Y3529" s="4"/>
      <c r="Z3529" s="5"/>
      <c r="AB3529" s="6"/>
      <c r="AC3529" s="3"/>
      <c r="AD3529" s="3"/>
      <c r="AE3529" s="3"/>
      <c r="AF3529" s="3"/>
      <c r="AG3529" s="4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X3529" s="4"/>
      <c r="AZ3529" s="4"/>
      <c r="BA3529" s="4"/>
      <c r="BB3529" s="8"/>
      <c r="BC3529" s="3"/>
      <c r="BD3529" s="3"/>
      <c r="BF3529" s="5"/>
      <c r="BG3529" s="5"/>
      <c r="BH3529" s="5"/>
      <c r="BI3529" s="5"/>
      <c r="BJ3529" s="5"/>
      <c r="BK3529" s="3"/>
      <c r="BM3529" s="7"/>
      <c r="BN3529" s="3"/>
      <c r="BO3529" s="3"/>
      <c r="BQ3529" s="7"/>
      <c r="BR3529" s="3"/>
      <c r="BS3529" s="3"/>
      <c r="BV3529" s="4"/>
      <c r="BW3529" s="3"/>
      <c r="BX3529" s="3"/>
      <c r="BY3529" s="3"/>
      <c r="BZ3529" s="3"/>
      <c r="CA3529" s="3"/>
      <c r="CB3529" s="3"/>
      <c r="CC3529" s="3"/>
      <c r="CD3529" s="4"/>
      <c r="CE3529" s="4"/>
      <c r="CF3529" s="3"/>
      <c r="CG3529" s="3"/>
      <c r="CH3529" s="3"/>
      <c r="CI3529" s="3"/>
      <c r="CJ3529" s="3"/>
      <c r="CK3529" s="2"/>
      <c r="CL3529" s="2"/>
      <c r="CM3529" s="4"/>
      <c r="CN3529" s="4"/>
      <c r="CO3529" s="3"/>
      <c r="CP3529" s="4"/>
      <c r="CQ3529" s="3"/>
      <c r="CS3529" s="4"/>
      <c r="CT3529" s="3"/>
      <c r="CU3529" s="3"/>
    </row>
    <row r="3530" spans="1:99" ht="20.100000000000001" customHeight="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Y3530" s="4"/>
      <c r="Z3530" s="5"/>
      <c r="AB3530" s="6"/>
      <c r="AC3530" s="3"/>
      <c r="AD3530" s="3"/>
      <c r="AE3530" s="3"/>
      <c r="AF3530" s="3"/>
      <c r="AG3530" s="4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X3530" s="4"/>
      <c r="AZ3530" s="4"/>
      <c r="BA3530" s="4"/>
      <c r="BB3530" s="8"/>
      <c r="BC3530" s="3"/>
      <c r="BD3530" s="3"/>
      <c r="BF3530" s="5"/>
      <c r="BG3530" s="5"/>
      <c r="BH3530" s="5"/>
      <c r="BI3530" s="5"/>
      <c r="BJ3530" s="5"/>
      <c r="BK3530" s="3"/>
      <c r="BM3530" s="7"/>
      <c r="BN3530" s="3"/>
      <c r="BO3530" s="3"/>
      <c r="BQ3530" s="7"/>
      <c r="BR3530" s="3"/>
      <c r="BS3530" s="3"/>
      <c r="BV3530" s="4"/>
      <c r="BW3530" s="3"/>
      <c r="BX3530" s="3"/>
      <c r="BY3530" s="3"/>
      <c r="BZ3530" s="3"/>
      <c r="CA3530" s="3"/>
      <c r="CB3530" s="3"/>
      <c r="CC3530" s="3"/>
      <c r="CD3530" s="4"/>
      <c r="CE3530" s="4"/>
      <c r="CF3530" s="3"/>
      <c r="CG3530" s="3"/>
      <c r="CH3530" s="3"/>
      <c r="CI3530" s="3"/>
      <c r="CJ3530" s="3"/>
      <c r="CK3530" s="2"/>
      <c r="CL3530" s="2"/>
      <c r="CM3530" s="4"/>
      <c r="CN3530" s="4"/>
      <c r="CO3530" s="3"/>
      <c r="CP3530" s="4"/>
      <c r="CQ3530" s="3"/>
      <c r="CS3530" s="4"/>
      <c r="CT3530" s="3"/>
      <c r="CU3530" s="3"/>
    </row>
    <row r="3531" spans="1:99" ht="20.100000000000001" customHeight="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Y3531" s="4"/>
      <c r="Z3531" s="5"/>
      <c r="AB3531" s="6"/>
      <c r="AC3531" s="3"/>
      <c r="AD3531" s="3"/>
      <c r="AE3531" s="3"/>
      <c r="AF3531" s="3"/>
      <c r="AG3531" s="4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X3531" s="4"/>
      <c r="AZ3531" s="4"/>
      <c r="BA3531" s="4"/>
      <c r="BB3531" s="8"/>
      <c r="BC3531" s="3"/>
      <c r="BD3531" s="3"/>
      <c r="BF3531" s="5"/>
      <c r="BG3531" s="5"/>
      <c r="BH3531" s="5"/>
      <c r="BI3531" s="5"/>
      <c r="BJ3531" s="5"/>
      <c r="BK3531" s="3"/>
      <c r="BM3531" s="7"/>
      <c r="BN3531" s="3"/>
      <c r="BO3531" s="3"/>
      <c r="BQ3531" s="7"/>
      <c r="BR3531" s="3"/>
      <c r="BS3531" s="3"/>
      <c r="BV3531" s="4"/>
      <c r="BW3531" s="3"/>
      <c r="BX3531" s="3"/>
      <c r="BY3531" s="3"/>
      <c r="BZ3531" s="3"/>
      <c r="CA3531" s="3"/>
      <c r="CB3531" s="3"/>
      <c r="CC3531" s="3"/>
      <c r="CD3531" s="4"/>
      <c r="CE3531" s="4"/>
      <c r="CF3531" s="3"/>
      <c r="CG3531" s="3"/>
      <c r="CH3531" s="3"/>
      <c r="CI3531" s="3"/>
      <c r="CJ3531" s="3"/>
      <c r="CK3531" s="2"/>
      <c r="CL3531" s="2"/>
      <c r="CM3531" s="4"/>
      <c r="CN3531" s="4"/>
      <c r="CO3531" s="3"/>
      <c r="CP3531" s="4"/>
      <c r="CQ3531" s="3"/>
      <c r="CS3531" s="4"/>
      <c r="CT3531" s="3"/>
      <c r="CU3531" s="3"/>
    </row>
    <row r="3532" spans="1:99" ht="20.100000000000001" customHeight="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Y3532" s="4"/>
      <c r="Z3532" s="5"/>
      <c r="AB3532" s="6"/>
      <c r="AC3532" s="3"/>
      <c r="AD3532" s="3"/>
      <c r="AE3532" s="3"/>
      <c r="AF3532" s="3"/>
      <c r="AG3532" s="4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X3532" s="4"/>
      <c r="AZ3532" s="4"/>
      <c r="BA3532" s="4"/>
      <c r="BB3532" s="8"/>
      <c r="BC3532" s="3"/>
      <c r="BD3532" s="3"/>
      <c r="BF3532" s="5"/>
      <c r="BG3532" s="5"/>
      <c r="BH3532" s="5"/>
      <c r="BI3532" s="5"/>
      <c r="BJ3532" s="5"/>
      <c r="BK3532" s="3"/>
      <c r="BM3532" s="7"/>
      <c r="BN3532" s="3"/>
      <c r="BO3532" s="3"/>
      <c r="BQ3532" s="7"/>
      <c r="BR3532" s="3"/>
      <c r="BS3532" s="3"/>
      <c r="BV3532" s="4"/>
      <c r="BW3532" s="3"/>
      <c r="BX3532" s="3"/>
      <c r="BY3532" s="3"/>
      <c r="BZ3532" s="3"/>
      <c r="CA3532" s="3"/>
      <c r="CB3532" s="3"/>
      <c r="CC3532" s="3"/>
      <c r="CD3532" s="4"/>
      <c r="CE3532" s="4"/>
      <c r="CF3532" s="3"/>
      <c r="CG3532" s="3"/>
      <c r="CH3532" s="3"/>
      <c r="CI3532" s="3"/>
      <c r="CJ3532" s="3"/>
      <c r="CK3532" s="2"/>
      <c r="CL3532" s="2"/>
      <c r="CM3532" s="4"/>
      <c r="CN3532" s="4"/>
      <c r="CO3532" s="3"/>
      <c r="CP3532" s="4"/>
      <c r="CQ3532" s="3"/>
      <c r="CS3532" s="4"/>
      <c r="CT3532" s="3"/>
      <c r="CU3532" s="3"/>
    </row>
    <row r="3533" spans="1:99" ht="20.100000000000001" customHeight="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Y3533" s="4"/>
      <c r="Z3533" s="5"/>
      <c r="AB3533" s="6"/>
      <c r="AC3533" s="3"/>
      <c r="AD3533" s="3"/>
      <c r="AE3533" s="3"/>
      <c r="AF3533" s="3"/>
      <c r="AG3533" s="4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X3533" s="4"/>
      <c r="AZ3533" s="4"/>
      <c r="BA3533" s="4"/>
      <c r="BB3533" s="8"/>
      <c r="BC3533" s="3"/>
      <c r="BD3533" s="3"/>
      <c r="BF3533" s="5"/>
      <c r="BG3533" s="5"/>
      <c r="BH3533" s="5"/>
      <c r="BI3533" s="5"/>
      <c r="BJ3533" s="5"/>
      <c r="BK3533" s="3"/>
      <c r="BM3533" s="7"/>
      <c r="BN3533" s="3"/>
      <c r="BO3533" s="3"/>
      <c r="BQ3533" s="7"/>
      <c r="BR3533" s="3"/>
      <c r="BS3533" s="3"/>
      <c r="BV3533" s="4"/>
      <c r="BW3533" s="3"/>
      <c r="BX3533" s="3"/>
      <c r="BY3533" s="3"/>
      <c r="BZ3533" s="3"/>
      <c r="CA3533" s="3"/>
      <c r="CB3533" s="3"/>
      <c r="CC3533" s="3"/>
      <c r="CD3533" s="4"/>
      <c r="CE3533" s="4"/>
      <c r="CF3533" s="3"/>
      <c r="CG3533" s="3"/>
      <c r="CH3533" s="3"/>
      <c r="CI3533" s="3"/>
      <c r="CJ3533" s="3"/>
      <c r="CK3533" s="2"/>
      <c r="CL3533" s="2"/>
      <c r="CM3533" s="4"/>
      <c r="CN3533" s="4"/>
      <c r="CO3533" s="3"/>
      <c r="CP3533" s="4"/>
      <c r="CQ3533" s="3"/>
      <c r="CS3533" s="4"/>
      <c r="CT3533" s="3"/>
      <c r="CU3533" s="3"/>
    </row>
    <row r="3534" spans="1:99" ht="20.100000000000001" customHeight="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Y3534" s="4"/>
      <c r="Z3534" s="5"/>
      <c r="AB3534" s="6"/>
      <c r="AC3534" s="3"/>
      <c r="AD3534" s="3"/>
      <c r="AE3534" s="3"/>
      <c r="AF3534" s="3"/>
      <c r="AG3534" s="4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X3534" s="4"/>
      <c r="AZ3534" s="4"/>
      <c r="BA3534" s="4"/>
      <c r="BB3534" s="8"/>
      <c r="BC3534" s="3"/>
      <c r="BD3534" s="3"/>
      <c r="BF3534" s="5"/>
      <c r="BG3534" s="5"/>
      <c r="BH3534" s="5"/>
      <c r="BI3534" s="5"/>
      <c r="BJ3534" s="5"/>
      <c r="BK3534" s="3"/>
      <c r="BM3534" s="7"/>
      <c r="BN3534" s="3"/>
      <c r="BO3534" s="3"/>
      <c r="BQ3534" s="7"/>
      <c r="BR3534" s="3"/>
      <c r="BS3534" s="3"/>
      <c r="BV3534" s="4"/>
      <c r="BW3534" s="3"/>
      <c r="BX3534" s="3"/>
      <c r="BY3534" s="3"/>
      <c r="BZ3534" s="3"/>
      <c r="CA3534" s="3"/>
      <c r="CB3534" s="3"/>
      <c r="CC3534" s="3"/>
      <c r="CD3534" s="4"/>
      <c r="CE3534" s="4"/>
      <c r="CF3534" s="3"/>
      <c r="CG3534" s="3"/>
      <c r="CH3534" s="3"/>
      <c r="CI3534" s="3"/>
      <c r="CJ3534" s="3"/>
      <c r="CK3534" s="2"/>
      <c r="CL3534" s="2"/>
      <c r="CM3534" s="4"/>
      <c r="CN3534" s="4"/>
      <c r="CO3534" s="3"/>
      <c r="CP3534" s="4"/>
      <c r="CQ3534" s="3"/>
      <c r="CS3534" s="4"/>
      <c r="CT3534" s="3"/>
      <c r="CU3534" s="3"/>
    </row>
    <row r="3535" spans="1:99" ht="20.100000000000001" customHeight="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Y3535" s="4"/>
      <c r="Z3535" s="5"/>
      <c r="AB3535" s="6"/>
      <c r="AC3535" s="3"/>
      <c r="AD3535" s="3"/>
      <c r="AE3535" s="3"/>
      <c r="AF3535" s="3"/>
      <c r="AG3535" s="4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X3535" s="4"/>
      <c r="AZ3535" s="4"/>
      <c r="BA3535" s="4"/>
      <c r="BB3535" s="8"/>
      <c r="BC3535" s="3"/>
      <c r="BD3535" s="3"/>
      <c r="BF3535" s="5"/>
      <c r="BG3535" s="5"/>
      <c r="BH3535" s="5"/>
      <c r="BI3535" s="5"/>
      <c r="BJ3535" s="5"/>
      <c r="BK3535" s="3"/>
      <c r="BM3535" s="7"/>
      <c r="BN3535" s="3"/>
      <c r="BO3535" s="3"/>
      <c r="BQ3535" s="7"/>
      <c r="BR3535" s="3"/>
      <c r="BS3535" s="3"/>
      <c r="BV3535" s="4"/>
      <c r="BW3535" s="3"/>
      <c r="BX3535" s="3"/>
      <c r="BY3535" s="3"/>
      <c r="BZ3535" s="3"/>
      <c r="CA3535" s="3"/>
      <c r="CB3535" s="3"/>
      <c r="CC3535" s="3"/>
      <c r="CD3535" s="4"/>
      <c r="CE3535" s="4"/>
      <c r="CF3535" s="3"/>
      <c r="CG3535" s="3"/>
      <c r="CH3535" s="3"/>
      <c r="CI3535" s="3"/>
      <c r="CJ3535" s="3"/>
      <c r="CK3535" s="2"/>
      <c r="CL3535" s="2"/>
      <c r="CM3535" s="4"/>
      <c r="CN3535" s="4"/>
      <c r="CO3535" s="3"/>
      <c r="CP3535" s="4"/>
      <c r="CQ3535" s="3"/>
      <c r="CS3535" s="4"/>
      <c r="CT3535" s="3"/>
      <c r="CU3535" s="3"/>
    </row>
    <row r="3536" spans="1:99" ht="20.100000000000001" customHeight="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Y3536" s="4"/>
      <c r="Z3536" s="5"/>
      <c r="AB3536" s="6"/>
      <c r="AC3536" s="3"/>
      <c r="AD3536" s="3"/>
      <c r="AE3536" s="3"/>
      <c r="AF3536" s="3"/>
      <c r="AG3536" s="4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X3536" s="4"/>
      <c r="AZ3536" s="4"/>
      <c r="BA3536" s="4"/>
      <c r="BB3536" s="8"/>
      <c r="BC3536" s="3"/>
      <c r="BD3536" s="3"/>
      <c r="BF3536" s="5"/>
      <c r="BG3536" s="5"/>
      <c r="BH3536" s="5"/>
      <c r="BI3536" s="5"/>
      <c r="BJ3536" s="5"/>
      <c r="BK3536" s="3"/>
      <c r="BM3536" s="7"/>
      <c r="BN3536" s="3"/>
      <c r="BO3536" s="3"/>
      <c r="BQ3536" s="7"/>
      <c r="BR3536" s="3"/>
      <c r="BS3536" s="3"/>
      <c r="BV3536" s="4"/>
      <c r="BW3536" s="3"/>
      <c r="BX3536" s="3"/>
      <c r="BY3536" s="3"/>
      <c r="BZ3536" s="3"/>
      <c r="CA3536" s="3"/>
      <c r="CB3536" s="3"/>
      <c r="CC3536" s="3"/>
      <c r="CD3536" s="4"/>
      <c r="CE3536" s="4"/>
      <c r="CF3536" s="3"/>
      <c r="CG3536" s="3"/>
      <c r="CH3536" s="3"/>
      <c r="CI3536" s="3"/>
      <c r="CJ3536" s="3"/>
      <c r="CK3536" s="2"/>
      <c r="CL3536" s="2"/>
      <c r="CM3536" s="4"/>
      <c r="CN3536" s="4"/>
      <c r="CO3536" s="3"/>
      <c r="CP3536" s="4"/>
      <c r="CQ3536" s="3"/>
      <c r="CS3536" s="4"/>
      <c r="CT3536" s="3"/>
      <c r="CU3536" s="3"/>
    </row>
    <row r="3537" spans="1:99" ht="20.100000000000001" customHeight="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Y3537" s="4"/>
      <c r="Z3537" s="5"/>
      <c r="AB3537" s="6"/>
      <c r="AC3537" s="3"/>
      <c r="AD3537" s="3"/>
      <c r="AE3537" s="3"/>
      <c r="AF3537" s="3"/>
      <c r="AG3537" s="4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X3537" s="4"/>
      <c r="AZ3537" s="4"/>
      <c r="BA3537" s="4"/>
      <c r="BB3537" s="8"/>
      <c r="BC3537" s="3"/>
      <c r="BD3537" s="3"/>
      <c r="BF3537" s="5"/>
      <c r="BG3537" s="5"/>
      <c r="BH3537" s="5"/>
      <c r="BI3537" s="5"/>
      <c r="BJ3537" s="5"/>
      <c r="BK3537" s="3"/>
      <c r="BM3537" s="7"/>
      <c r="BN3537" s="3"/>
      <c r="BO3537" s="3"/>
      <c r="BQ3537" s="7"/>
      <c r="BR3537" s="3"/>
      <c r="BS3537" s="3"/>
      <c r="BV3537" s="4"/>
      <c r="BW3537" s="3"/>
      <c r="BX3537" s="3"/>
      <c r="BY3537" s="3"/>
      <c r="BZ3537" s="3"/>
      <c r="CA3537" s="3"/>
      <c r="CB3537" s="3"/>
      <c r="CC3537" s="3"/>
      <c r="CD3537" s="4"/>
      <c r="CE3537" s="4"/>
      <c r="CF3537" s="3"/>
      <c r="CG3537" s="3"/>
      <c r="CH3537" s="3"/>
      <c r="CI3537" s="3"/>
      <c r="CJ3537" s="3"/>
      <c r="CK3537" s="2"/>
      <c r="CL3537" s="2"/>
      <c r="CM3537" s="4"/>
      <c r="CN3537" s="4"/>
      <c r="CO3537" s="3"/>
      <c r="CP3537" s="4"/>
      <c r="CQ3537" s="3"/>
      <c r="CS3537" s="4"/>
      <c r="CT3537" s="3"/>
      <c r="CU3537" s="3"/>
    </row>
    <row r="3538" spans="1:99" ht="20.100000000000001" customHeight="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Y3538" s="4"/>
      <c r="Z3538" s="5"/>
      <c r="AB3538" s="6"/>
      <c r="AC3538" s="3"/>
      <c r="AD3538" s="3"/>
      <c r="AE3538" s="3"/>
      <c r="AF3538" s="3"/>
      <c r="AG3538" s="4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X3538" s="4"/>
      <c r="AZ3538" s="4"/>
      <c r="BA3538" s="4"/>
      <c r="BB3538" s="8"/>
      <c r="BC3538" s="3"/>
      <c r="BD3538" s="3"/>
      <c r="BF3538" s="5"/>
      <c r="BG3538" s="5"/>
      <c r="BH3538" s="5"/>
      <c r="BI3538" s="5"/>
      <c r="BJ3538" s="5"/>
      <c r="BK3538" s="3"/>
      <c r="BM3538" s="7"/>
      <c r="BN3538" s="3"/>
      <c r="BO3538" s="3"/>
      <c r="BQ3538" s="7"/>
      <c r="BR3538" s="3"/>
      <c r="BS3538" s="3"/>
      <c r="BV3538" s="4"/>
      <c r="BW3538" s="3"/>
      <c r="BX3538" s="3"/>
      <c r="BY3538" s="3"/>
      <c r="BZ3538" s="3"/>
      <c r="CA3538" s="3"/>
      <c r="CB3538" s="3"/>
      <c r="CC3538" s="3"/>
      <c r="CD3538" s="4"/>
      <c r="CE3538" s="4"/>
      <c r="CF3538" s="3"/>
      <c r="CG3538" s="3"/>
      <c r="CH3538" s="3"/>
      <c r="CI3538" s="3"/>
      <c r="CJ3538" s="3"/>
      <c r="CK3538" s="2"/>
      <c r="CL3538" s="2"/>
      <c r="CM3538" s="4"/>
      <c r="CN3538" s="4"/>
      <c r="CO3538" s="3"/>
      <c r="CP3538" s="4"/>
      <c r="CQ3538" s="3"/>
      <c r="CS3538" s="4"/>
      <c r="CT3538" s="3"/>
      <c r="CU3538" s="3"/>
    </row>
    <row r="3539" spans="1:99" ht="20.100000000000001" customHeight="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Y3539" s="4"/>
      <c r="Z3539" s="5"/>
      <c r="AB3539" s="6"/>
      <c r="AC3539" s="3"/>
      <c r="AD3539" s="3"/>
      <c r="AE3539" s="3"/>
      <c r="AF3539" s="3"/>
      <c r="AG3539" s="4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X3539" s="4"/>
      <c r="AZ3539" s="4"/>
      <c r="BA3539" s="4"/>
      <c r="BB3539" s="8"/>
      <c r="BC3539" s="3"/>
      <c r="BD3539" s="3"/>
      <c r="BF3539" s="5"/>
      <c r="BG3539" s="5"/>
      <c r="BH3539" s="5"/>
      <c r="BI3539" s="5"/>
      <c r="BJ3539" s="5"/>
      <c r="BK3539" s="3"/>
      <c r="BM3539" s="7"/>
      <c r="BN3539" s="3"/>
      <c r="BO3539" s="3"/>
      <c r="BQ3539" s="7"/>
      <c r="BR3539" s="3"/>
      <c r="BS3539" s="3"/>
      <c r="BV3539" s="4"/>
      <c r="BW3539" s="3"/>
      <c r="BX3539" s="3"/>
      <c r="BY3539" s="3"/>
      <c r="BZ3539" s="3"/>
      <c r="CA3539" s="3"/>
      <c r="CB3539" s="3"/>
      <c r="CC3539" s="3"/>
      <c r="CD3539" s="4"/>
      <c r="CE3539" s="4"/>
      <c r="CF3539" s="3"/>
      <c r="CG3539" s="3"/>
      <c r="CH3539" s="3"/>
      <c r="CI3539" s="3"/>
      <c r="CJ3539" s="3"/>
      <c r="CK3539" s="2"/>
      <c r="CL3539" s="2"/>
      <c r="CM3539" s="4"/>
      <c r="CN3539" s="4"/>
      <c r="CO3539" s="3"/>
      <c r="CP3539" s="4"/>
      <c r="CQ3539" s="3"/>
      <c r="CS3539" s="4"/>
      <c r="CT3539" s="3"/>
      <c r="CU3539" s="3"/>
    </row>
    <row r="3540" spans="1:99" ht="20.100000000000001" customHeight="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Y3540" s="4"/>
      <c r="Z3540" s="5"/>
      <c r="AB3540" s="6"/>
      <c r="AC3540" s="3"/>
      <c r="AD3540" s="3"/>
      <c r="AE3540" s="3"/>
      <c r="AF3540" s="3"/>
      <c r="AG3540" s="4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X3540" s="4"/>
      <c r="AZ3540" s="4"/>
      <c r="BA3540" s="4"/>
      <c r="BB3540" s="8"/>
      <c r="BC3540" s="3"/>
      <c r="BD3540" s="3"/>
      <c r="BF3540" s="5"/>
      <c r="BG3540" s="5"/>
      <c r="BH3540" s="5"/>
      <c r="BI3540" s="5"/>
      <c r="BJ3540" s="5"/>
      <c r="BK3540" s="3"/>
      <c r="BM3540" s="7"/>
      <c r="BN3540" s="3"/>
      <c r="BO3540" s="3"/>
      <c r="BQ3540" s="7"/>
      <c r="BR3540" s="3"/>
      <c r="BS3540" s="3"/>
      <c r="BV3540" s="4"/>
      <c r="BW3540" s="3"/>
      <c r="BX3540" s="3"/>
      <c r="BY3540" s="3"/>
      <c r="BZ3540" s="3"/>
      <c r="CA3540" s="3"/>
      <c r="CB3540" s="3"/>
      <c r="CC3540" s="3"/>
      <c r="CD3540" s="4"/>
      <c r="CE3540" s="4"/>
      <c r="CF3540" s="3"/>
      <c r="CG3540" s="3"/>
      <c r="CH3540" s="3"/>
      <c r="CI3540" s="3"/>
      <c r="CJ3540" s="3"/>
      <c r="CK3540" s="2"/>
      <c r="CL3540" s="2"/>
      <c r="CM3540" s="4"/>
      <c r="CN3540" s="4"/>
      <c r="CO3540" s="3"/>
      <c r="CP3540" s="4"/>
      <c r="CQ3540" s="3"/>
      <c r="CS3540" s="4"/>
      <c r="CT3540" s="3"/>
      <c r="CU3540" s="3"/>
    </row>
    <row r="3541" spans="1:99" ht="20.100000000000001" customHeight="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Y3541" s="4"/>
      <c r="Z3541" s="5"/>
      <c r="AB3541" s="6"/>
      <c r="AC3541" s="3"/>
      <c r="AD3541" s="3"/>
      <c r="AE3541" s="3"/>
      <c r="AF3541" s="3"/>
      <c r="AG3541" s="4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X3541" s="4"/>
      <c r="AZ3541" s="4"/>
      <c r="BA3541" s="4"/>
      <c r="BB3541" s="8"/>
      <c r="BC3541" s="3"/>
      <c r="BD3541" s="3"/>
      <c r="BF3541" s="5"/>
      <c r="BG3541" s="5"/>
      <c r="BH3541" s="5"/>
      <c r="BI3541" s="5"/>
      <c r="BJ3541" s="5"/>
      <c r="BK3541" s="3"/>
      <c r="BM3541" s="7"/>
      <c r="BN3541" s="3"/>
      <c r="BO3541" s="3"/>
      <c r="BQ3541" s="7"/>
      <c r="BR3541" s="3"/>
      <c r="BS3541" s="3"/>
      <c r="BV3541" s="4"/>
      <c r="BW3541" s="3"/>
      <c r="BX3541" s="3"/>
      <c r="BY3541" s="3"/>
      <c r="BZ3541" s="3"/>
      <c r="CA3541" s="3"/>
      <c r="CB3541" s="3"/>
      <c r="CC3541" s="3"/>
      <c r="CD3541" s="4"/>
      <c r="CE3541" s="4"/>
      <c r="CF3541" s="3"/>
      <c r="CG3541" s="3"/>
      <c r="CH3541" s="3"/>
      <c r="CI3541" s="3"/>
      <c r="CJ3541" s="3"/>
      <c r="CK3541" s="2"/>
      <c r="CL3541" s="2"/>
      <c r="CM3541" s="4"/>
      <c r="CN3541" s="4"/>
      <c r="CO3541" s="3"/>
      <c r="CP3541" s="4"/>
      <c r="CQ3541" s="3"/>
      <c r="CS3541" s="4"/>
      <c r="CT3541" s="3"/>
      <c r="CU3541" s="3"/>
    </row>
    <row r="3542" spans="1:99" ht="20.100000000000001" customHeight="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Y3542" s="4"/>
      <c r="Z3542" s="5"/>
      <c r="AB3542" s="6"/>
      <c r="AC3542" s="3"/>
      <c r="AD3542" s="3"/>
      <c r="AE3542" s="3"/>
      <c r="AF3542" s="3"/>
      <c r="AG3542" s="4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X3542" s="4"/>
      <c r="AZ3542" s="4"/>
      <c r="BA3542" s="4"/>
      <c r="BB3542" s="8"/>
      <c r="BC3542" s="3"/>
      <c r="BD3542" s="3"/>
      <c r="BF3542" s="5"/>
      <c r="BG3542" s="5"/>
      <c r="BH3542" s="5"/>
      <c r="BI3542" s="5"/>
      <c r="BJ3542" s="5"/>
      <c r="BK3542" s="3"/>
      <c r="BM3542" s="7"/>
      <c r="BN3542" s="3"/>
      <c r="BO3542" s="3"/>
      <c r="BQ3542" s="7"/>
      <c r="BR3542" s="3"/>
      <c r="BS3542" s="3"/>
      <c r="BV3542" s="4"/>
      <c r="BW3542" s="3"/>
      <c r="BX3542" s="3"/>
      <c r="BY3542" s="3"/>
      <c r="BZ3542" s="3"/>
      <c r="CA3542" s="3"/>
      <c r="CB3542" s="3"/>
      <c r="CC3542" s="3"/>
      <c r="CD3542" s="4"/>
      <c r="CE3542" s="4"/>
      <c r="CF3542" s="3"/>
      <c r="CG3542" s="3"/>
      <c r="CH3542" s="3"/>
      <c r="CI3542" s="3"/>
      <c r="CJ3542" s="3"/>
      <c r="CK3542" s="2"/>
      <c r="CL3542" s="2"/>
      <c r="CM3542" s="4"/>
      <c r="CN3542" s="4"/>
      <c r="CO3542" s="3"/>
      <c r="CP3542" s="4"/>
      <c r="CQ3542" s="3"/>
      <c r="CS3542" s="4"/>
      <c r="CT3542" s="3"/>
      <c r="CU3542" s="3"/>
    </row>
    <row r="3543" spans="1:99" ht="20.100000000000001" customHeight="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Y3543" s="4"/>
      <c r="Z3543" s="5"/>
      <c r="AB3543" s="6"/>
      <c r="AC3543" s="3"/>
      <c r="AD3543" s="3"/>
      <c r="AE3543" s="3"/>
      <c r="AF3543" s="3"/>
      <c r="AG3543" s="4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X3543" s="4"/>
      <c r="AZ3543" s="4"/>
      <c r="BA3543" s="4"/>
      <c r="BB3543" s="8"/>
      <c r="BC3543" s="3"/>
      <c r="BD3543" s="3"/>
      <c r="BF3543" s="5"/>
      <c r="BG3543" s="5"/>
      <c r="BH3543" s="5"/>
      <c r="BI3543" s="5"/>
      <c r="BJ3543" s="5"/>
      <c r="BK3543" s="3"/>
      <c r="BM3543" s="7"/>
      <c r="BN3543" s="3"/>
      <c r="BO3543" s="3"/>
      <c r="BQ3543" s="7"/>
      <c r="BR3543" s="3"/>
      <c r="BS3543" s="3"/>
      <c r="BV3543" s="4"/>
      <c r="BW3543" s="3"/>
      <c r="BX3543" s="3"/>
      <c r="BY3543" s="3"/>
      <c r="BZ3543" s="3"/>
      <c r="CA3543" s="3"/>
      <c r="CB3543" s="3"/>
      <c r="CC3543" s="3"/>
      <c r="CD3543" s="4"/>
      <c r="CE3543" s="4"/>
      <c r="CF3543" s="3"/>
      <c r="CG3543" s="3"/>
      <c r="CH3543" s="3"/>
      <c r="CI3543" s="3"/>
      <c r="CJ3543" s="3"/>
      <c r="CK3543" s="2"/>
      <c r="CL3543" s="2"/>
      <c r="CM3543" s="4"/>
      <c r="CN3543" s="4"/>
      <c r="CO3543" s="3"/>
      <c r="CP3543" s="4"/>
      <c r="CQ3543" s="3"/>
      <c r="CS3543" s="4"/>
      <c r="CT3543" s="3"/>
      <c r="CU3543" s="3"/>
    </row>
    <row r="3544" spans="1:99" ht="20.100000000000001" customHeight="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Y3544" s="4"/>
      <c r="Z3544" s="5"/>
      <c r="AB3544" s="6"/>
      <c r="AC3544" s="3"/>
      <c r="AD3544" s="3"/>
      <c r="AE3544" s="3"/>
      <c r="AF3544" s="3"/>
      <c r="AG3544" s="4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X3544" s="4"/>
      <c r="AZ3544" s="4"/>
      <c r="BA3544" s="4"/>
      <c r="BB3544" s="8"/>
      <c r="BC3544" s="3"/>
      <c r="BD3544" s="3"/>
      <c r="BF3544" s="5"/>
      <c r="BG3544" s="5"/>
      <c r="BH3544" s="5"/>
      <c r="BI3544" s="5"/>
      <c r="BJ3544" s="5"/>
      <c r="BK3544" s="3"/>
      <c r="BM3544" s="7"/>
      <c r="BN3544" s="3"/>
      <c r="BO3544" s="3"/>
      <c r="BQ3544" s="7"/>
      <c r="BR3544" s="3"/>
      <c r="BS3544" s="3"/>
      <c r="BV3544" s="4"/>
      <c r="BW3544" s="3"/>
      <c r="BX3544" s="3"/>
      <c r="BY3544" s="3"/>
      <c r="BZ3544" s="3"/>
      <c r="CA3544" s="3"/>
      <c r="CB3544" s="3"/>
      <c r="CC3544" s="3"/>
      <c r="CD3544" s="4"/>
      <c r="CE3544" s="4"/>
      <c r="CF3544" s="3"/>
      <c r="CG3544" s="3"/>
      <c r="CH3544" s="3"/>
      <c r="CI3544" s="3"/>
      <c r="CJ3544" s="3"/>
      <c r="CK3544" s="2"/>
      <c r="CL3544" s="2"/>
      <c r="CM3544" s="4"/>
      <c r="CN3544" s="4"/>
      <c r="CO3544" s="3"/>
      <c r="CP3544" s="4"/>
      <c r="CQ3544" s="3"/>
      <c r="CS3544" s="4"/>
      <c r="CT3544" s="3"/>
      <c r="CU3544" s="3"/>
    </row>
    <row r="3545" spans="1:99" ht="20.100000000000001" customHeight="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Y3545" s="4"/>
      <c r="Z3545" s="5"/>
      <c r="AB3545" s="6"/>
      <c r="AC3545" s="3"/>
      <c r="AD3545" s="3"/>
      <c r="AE3545" s="3"/>
      <c r="AF3545" s="3"/>
      <c r="AG3545" s="4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X3545" s="4"/>
      <c r="AZ3545" s="4"/>
      <c r="BA3545" s="4"/>
      <c r="BB3545" s="8"/>
      <c r="BC3545" s="3"/>
      <c r="BD3545" s="3"/>
      <c r="BF3545" s="5"/>
      <c r="BG3545" s="5"/>
      <c r="BH3545" s="5"/>
      <c r="BI3545" s="5"/>
      <c r="BJ3545" s="5"/>
      <c r="BK3545" s="3"/>
      <c r="BM3545" s="7"/>
      <c r="BN3545" s="3"/>
      <c r="BO3545" s="3"/>
      <c r="BQ3545" s="7"/>
      <c r="BR3545" s="3"/>
      <c r="BS3545" s="3"/>
      <c r="BV3545" s="4"/>
      <c r="BW3545" s="3"/>
      <c r="BX3545" s="3"/>
      <c r="BY3545" s="3"/>
      <c r="BZ3545" s="3"/>
      <c r="CA3545" s="3"/>
      <c r="CB3545" s="3"/>
      <c r="CC3545" s="3"/>
      <c r="CD3545" s="4"/>
      <c r="CE3545" s="4"/>
      <c r="CF3545" s="3"/>
      <c r="CG3545" s="3"/>
      <c r="CH3545" s="3"/>
      <c r="CI3545" s="3"/>
      <c r="CJ3545" s="3"/>
      <c r="CK3545" s="2"/>
      <c r="CL3545" s="2"/>
      <c r="CM3545" s="4"/>
      <c r="CN3545" s="4"/>
      <c r="CO3545" s="3"/>
      <c r="CP3545" s="4"/>
      <c r="CQ3545" s="3"/>
      <c r="CS3545" s="4"/>
      <c r="CT3545" s="3"/>
      <c r="CU3545" s="3"/>
    </row>
    <row r="3546" spans="1:99" ht="20.100000000000001" customHeight="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Y3546" s="4"/>
      <c r="Z3546" s="5"/>
      <c r="AB3546" s="6"/>
      <c r="AC3546" s="3"/>
      <c r="AD3546" s="3"/>
      <c r="AE3546" s="3"/>
      <c r="AF3546" s="3"/>
      <c r="AG3546" s="4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X3546" s="4"/>
      <c r="AZ3546" s="4"/>
      <c r="BA3546" s="4"/>
      <c r="BB3546" s="8"/>
      <c r="BC3546" s="3"/>
      <c r="BD3546" s="3"/>
      <c r="BF3546" s="5"/>
      <c r="BG3546" s="5"/>
      <c r="BH3546" s="5"/>
      <c r="BI3546" s="5"/>
      <c r="BJ3546" s="5"/>
      <c r="BK3546" s="3"/>
      <c r="BM3546" s="7"/>
      <c r="BN3546" s="3"/>
      <c r="BO3546" s="3"/>
      <c r="BQ3546" s="7"/>
      <c r="BR3546" s="3"/>
      <c r="BS3546" s="3"/>
      <c r="BV3546" s="4"/>
      <c r="BW3546" s="3"/>
      <c r="BX3546" s="3"/>
      <c r="BY3546" s="3"/>
      <c r="BZ3546" s="3"/>
      <c r="CA3546" s="3"/>
      <c r="CB3546" s="3"/>
      <c r="CC3546" s="3"/>
      <c r="CD3546" s="4"/>
      <c r="CE3546" s="4"/>
      <c r="CF3546" s="3"/>
      <c r="CG3546" s="3"/>
      <c r="CH3546" s="3"/>
      <c r="CI3546" s="3"/>
      <c r="CJ3546" s="3"/>
      <c r="CK3546" s="2"/>
      <c r="CL3546" s="2"/>
      <c r="CM3546" s="4"/>
      <c r="CN3546" s="4"/>
      <c r="CO3546" s="3"/>
      <c r="CP3546" s="4"/>
      <c r="CQ3546" s="3"/>
      <c r="CS3546" s="4"/>
      <c r="CT3546" s="3"/>
      <c r="CU3546" s="3"/>
    </row>
    <row r="3547" spans="1:99" ht="20.100000000000001" customHeight="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Y3547" s="4"/>
      <c r="Z3547" s="5"/>
      <c r="AB3547" s="6"/>
      <c r="AC3547" s="3"/>
      <c r="AD3547" s="3"/>
      <c r="AE3547" s="3"/>
      <c r="AF3547" s="3"/>
      <c r="AG3547" s="4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X3547" s="4"/>
      <c r="AZ3547" s="4"/>
      <c r="BA3547" s="4"/>
      <c r="BB3547" s="8"/>
      <c r="BC3547" s="3"/>
      <c r="BD3547" s="3"/>
      <c r="BF3547" s="5"/>
      <c r="BG3547" s="5"/>
      <c r="BH3547" s="5"/>
      <c r="BI3547" s="5"/>
      <c r="BJ3547" s="5"/>
      <c r="BK3547" s="3"/>
      <c r="BM3547" s="7"/>
      <c r="BN3547" s="3"/>
      <c r="BO3547" s="3"/>
      <c r="BQ3547" s="7"/>
      <c r="BR3547" s="3"/>
      <c r="BS3547" s="3"/>
      <c r="BV3547" s="4"/>
      <c r="BW3547" s="3"/>
      <c r="BX3547" s="3"/>
      <c r="BY3547" s="3"/>
      <c r="BZ3547" s="3"/>
      <c r="CA3547" s="3"/>
      <c r="CB3547" s="3"/>
      <c r="CC3547" s="3"/>
      <c r="CD3547" s="4"/>
      <c r="CE3547" s="4"/>
      <c r="CF3547" s="3"/>
      <c r="CG3547" s="3"/>
      <c r="CH3547" s="3"/>
      <c r="CI3547" s="3"/>
      <c r="CJ3547" s="3"/>
      <c r="CK3547" s="2"/>
      <c r="CL3547" s="2"/>
      <c r="CM3547" s="4"/>
      <c r="CN3547" s="4"/>
      <c r="CO3547" s="3"/>
      <c r="CP3547" s="4"/>
      <c r="CQ3547" s="3"/>
      <c r="CS3547" s="4"/>
      <c r="CT3547" s="3"/>
      <c r="CU3547" s="3"/>
    </row>
    <row r="3548" spans="1:99" ht="20.100000000000001" customHeight="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Y3548" s="4"/>
      <c r="Z3548" s="5"/>
      <c r="AB3548" s="6"/>
      <c r="AC3548" s="3"/>
      <c r="AD3548" s="3"/>
      <c r="AE3548" s="3"/>
      <c r="AF3548" s="3"/>
      <c r="AG3548" s="4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X3548" s="4"/>
      <c r="AZ3548" s="4"/>
      <c r="BA3548" s="4"/>
      <c r="BB3548" s="8"/>
      <c r="BC3548" s="3"/>
      <c r="BD3548" s="3"/>
      <c r="BF3548" s="5"/>
      <c r="BG3548" s="5"/>
      <c r="BH3548" s="5"/>
      <c r="BI3548" s="5"/>
      <c r="BJ3548" s="5"/>
      <c r="BK3548" s="3"/>
      <c r="BM3548" s="7"/>
      <c r="BN3548" s="3"/>
      <c r="BO3548" s="3"/>
      <c r="BQ3548" s="7"/>
      <c r="BR3548" s="3"/>
      <c r="BS3548" s="3"/>
      <c r="BV3548" s="4"/>
      <c r="BW3548" s="3"/>
      <c r="BX3548" s="3"/>
      <c r="BY3548" s="3"/>
      <c r="BZ3548" s="3"/>
      <c r="CA3548" s="3"/>
      <c r="CB3548" s="3"/>
      <c r="CC3548" s="3"/>
      <c r="CD3548" s="4"/>
      <c r="CE3548" s="4"/>
      <c r="CF3548" s="3"/>
      <c r="CG3548" s="3"/>
      <c r="CH3548" s="3"/>
      <c r="CI3548" s="3"/>
      <c r="CJ3548" s="3"/>
      <c r="CK3548" s="2"/>
      <c r="CL3548" s="2"/>
      <c r="CM3548" s="4"/>
      <c r="CN3548" s="4"/>
      <c r="CO3548" s="3"/>
      <c r="CP3548" s="4"/>
      <c r="CQ3548" s="3"/>
      <c r="CS3548" s="4"/>
      <c r="CT3548" s="3"/>
      <c r="CU3548" s="3"/>
    </row>
    <row r="3549" spans="1:99" ht="20.100000000000001" customHeight="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Y3549" s="4"/>
      <c r="Z3549" s="5"/>
      <c r="AB3549" s="6"/>
      <c r="AC3549" s="3"/>
      <c r="AD3549" s="3"/>
      <c r="AE3549" s="3"/>
      <c r="AF3549" s="3"/>
      <c r="AG3549" s="4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X3549" s="4"/>
      <c r="AZ3549" s="4"/>
      <c r="BA3549" s="4"/>
      <c r="BB3549" s="8"/>
      <c r="BC3549" s="3"/>
      <c r="BD3549" s="3"/>
      <c r="BF3549" s="5"/>
      <c r="BG3549" s="5"/>
      <c r="BH3549" s="5"/>
      <c r="BI3549" s="5"/>
      <c r="BJ3549" s="5"/>
      <c r="BK3549" s="3"/>
      <c r="BM3549" s="7"/>
      <c r="BN3549" s="3"/>
      <c r="BO3549" s="3"/>
      <c r="BQ3549" s="7"/>
      <c r="BR3549" s="3"/>
      <c r="BS3549" s="3"/>
      <c r="BV3549" s="4"/>
      <c r="BW3549" s="3"/>
      <c r="BX3549" s="3"/>
      <c r="BY3549" s="3"/>
      <c r="BZ3549" s="3"/>
      <c r="CA3549" s="3"/>
      <c r="CB3549" s="3"/>
      <c r="CC3549" s="3"/>
      <c r="CD3549" s="4"/>
      <c r="CE3549" s="4"/>
      <c r="CF3549" s="3"/>
      <c r="CG3549" s="3"/>
      <c r="CH3549" s="3"/>
      <c r="CI3549" s="3"/>
      <c r="CJ3549" s="3"/>
      <c r="CK3549" s="2"/>
      <c r="CL3549" s="2"/>
      <c r="CM3549" s="4"/>
      <c r="CN3549" s="4"/>
      <c r="CO3549" s="3"/>
      <c r="CP3549" s="4"/>
      <c r="CQ3549" s="3"/>
      <c r="CS3549" s="4"/>
      <c r="CT3549" s="3"/>
      <c r="CU3549" s="3"/>
    </row>
    <row r="3550" spans="1:99" ht="20.100000000000001" customHeight="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Y3550" s="4"/>
      <c r="Z3550" s="5"/>
      <c r="AB3550" s="6"/>
      <c r="AC3550" s="3"/>
      <c r="AD3550" s="3"/>
      <c r="AE3550" s="3"/>
      <c r="AF3550" s="3"/>
      <c r="AG3550" s="4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X3550" s="4"/>
      <c r="AZ3550" s="4"/>
      <c r="BA3550" s="4"/>
      <c r="BB3550" s="8"/>
      <c r="BC3550" s="3"/>
      <c r="BD3550" s="3"/>
      <c r="BF3550" s="5"/>
      <c r="BG3550" s="5"/>
      <c r="BH3550" s="5"/>
      <c r="BI3550" s="5"/>
      <c r="BJ3550" s="5"/>
      <c r="BK3550" s="3"/>
      <c r="BM3550" s="7"/>
      <c r="BN3550" s="3"/>
      <c r="BO3550" s="3"/>
      <c r="BQ3550" s="7"/>
      <c r="BR3550" s="3"/>
      <c r="BS3550" s="3"/>
      <c r="BV3550" s="4"/>
      <c r="BW3550" s="3"/>
      <c r="BX3550" s="3"/>
      <c r="BY3550" s="3"/>
      <c r="BZ3550" s="3"/>
      <c r="CA3550" s="3"/>
      <c r="CB3550" s="3"/>
      <c r="CC3550" s="3"/>
      <c r="CD3550" s="4"/>
      <c r="CE3550" s="4"/>
      <c r="CF3550" s="3"/>
      <c r="CG3550" s="3"/>
      <c r="CH3550" s="3"/>
      <c r="CI3550" s="3"/>
      <c r="CJ3550" s="3"/>
      <c r="CK3550" s="2"/>
      <c r="CL3550" s="2"/>
      <c r="CM3550" s="4"/>
      <c r="CN3550" s="4"/>
      <c r="CO3550" s="3"/>
      <c r="CP3550" s="4"/>
      <c r="CQ3550" s="3"/>
      <c r="CS3550" s="4"/>
      <c r="CT3550" s="3"/>
      <c r="CU3550" s="3"/>
    </row>
    <row r="3551" spans="1:99" ht="20.100000000000001" customHeight="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Y3551" s="4"/>
      <c r="Z3551" s="5"/>
      <c r="AB3551" s="6"/>
      <c r="AC3551" s="3"/>
      <c r="AD3551" s="3"/>
      <c r="AE3551" s="3"/>
      <c r="AF3551" s="3"/>
      <c r="AG3551" s="4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X3551" s="4"/>
      <c r="AZ3551" s="4"/>
      <c r="BA3551" s="4"/>
      <c r="BB3551" s="8"/>
      <c r="BC3551" s="3"/>
      <c r="BD3551" s="3"/>
      <c r="BF3551" s="5"/>
      <c r="BG3551" s="5"/>
      <c r="BH3551" s="5"/>
      <c r="BI3551" s="5"/>
      <c r="BJ3551" s="5"/>
      <c r="BK3551" s="3"/>
      <c r="BM3551" s="7"/>
      <c r="BN3551" s="3"/>
      <c r="BO3551" s="3"/>
      <c r="BQ3551" s="7"/>
      <c r="BR3551" s="3"/>
      <c r="BS3551" s="3"/>
      <c r="BV3551" s="4"/>
      <c r="BW3551" s="3"/>
      <c r="BX3551" s="3"/>
      <c r="BY3551" s="3"/>
      <c r="BZ3551" s="3"/>
      <c r="CA3551" s="3"/>
      <c r="CB3551" s="3"/>
      <c r="CC3551" s="3"/>
      <c r="CD3551" s="4"/>
      <c r="CE3551" s="4"/>
      <c r="CF3551" s="3"/>
      <c r="CG3551" s="3"/>
      <c r="CH3551" s="3"/>
      <c r="CI3551" s="3"/>
      <c r="CJ3551" s="3"/>
      <c r="CK3551" s="2"/>
      <c r="CL3551" s="2"/>
      <c r="CM3551" s="4"/>
      <c r="CN3551" s="4"/>
      <c r="CO3551" s="3"/>
      <c r="CP3551" s="4"/>
      <c r="CQ3551" s="3"/>
      <c r="CS3551" s="4"/>
      <c r="CT3551" s="3"/>
      <c r="CU3551" s="3"/>
    </row>
    <row r="3552" spans="1:99" ht="20.100000000000001" customHeight="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Y3552" s="4"/>
      <c r="Z3552" s="5"/>
      <c r="AB3552" s="6"/>
      <c r="AC3552" s="3"/>
      <c r="AD3552" s="3"/>
      <c r="AE3552" s="3"/>
      <c r="AF3552" s="3"/>
      <c r="AG3552" s="4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X3552" s="4"/>
      <c r="AZ3552" s="4"/>
      <c r="BA3552" s="4"/>
      <c r="BB3552" s="8"/>
      <c r="BC3552" s="3"/>
      <c r="BD3552" s="3"/>
      <c r="BF3552" s="5"/>
      <c r="BG3552" s="5"/>
      <c r="BH3552" s="5"/>
      <c r="BI3552" s="5"/>
      <c r="BJ3552" s="5"/>
      <c r="BK3552" s="3"/>
      <c r="BM3552" s="7"/>
      <c r="BN3552" s="3"/>
      <c r="BO3552" s="3"/>
      <c r="BQ3552" s="7"/>
      <c r="BR3552" s="3"/>
      <c r="BS3552" s="3"/>
      <c r="BV3552" s="4"/>
      <c r="BW3552" s="3"/>
      <c r="BX3552" s="3"/>
      <c r="BY3552" s="3"/>
      <c r="BZ3552" s="3"/>
      <c r="CA3552" s="3"/>
      <c r="CB3552" s="3"/>
      <c r="CC3552" s="3"/>
      <c r="CD3552" s="4"/>
      <c r="CE3552" s="4"/>
      <c r="CF3552" s="3"/>
      <c r="CG3552" s="3"/>
      <c r="CH3552" s="3"/>
      <c r="CI3552" s="3"/>
      <c r="CJ3552" s="3"/>
      <c r="CK3552" s="2"/>
      <c r="CL3552" s="2"/>
      <c r="CM3552" s="4"/>
      <c r="CN3552" s="4"/>
      <c r="CO3552" s="3"/>
      <c r="CP3552" s="4"/>
      <c r="CQ3552" s="3"/>
      <c r="CS3552" s="4"/>
      <c r="CT3552" s="3"/>
      <c r="CU3552" s="3"/>
    </row>
    <row r="3553" spans="1:99" ht="20.100000000000001" customHeight="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Y3553" s="4"/>
      <c r="Z3553" s="5"/>
      <c r="AB3553" s="6"/>
      <c r="AC3553" s="3"/>
      <c r="AD3553" s="3"/>
      <c r="AE3553" s="3"/>
      <c r="AF3553" s="3"/>
      <c r="AG3553" s="4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X3553" s="4"/>
      <c r="AZ3553" s="4"/>
      <c r="BA3553" s="4"/>
      <c r="BB3553" s="8"/>
      <c r="BC3553" s="3"/>
      <c r="BD3553" s="3"/>
      <c r="BF3553" s="5"/>
      <c r="BG3553" s="5"/>
      <c r="BH3553" s="5"/>
      <c r="BI3553" s="5"/>
      <c r="BJ3553" s="5"/>
      <c r="BK3553" s="3"/>
      <c r="BM3553" s="7"/>
      <c r="BN3553" s="3"/>
      <c r="BO3553" s="3"/>
      <c r="BQ3553" s="7"/>
      <c r="BR3553" s="3"/>
      <c r="BS3553" s="3"/>
      <c r="BV3553" s="4"/>
      <c r="BW3553" s="3"/>
      <c r="BX3553" s="3"/>
      <c r="BY3553" s="3"/>
      <c r="BZ3553" s="3"/>
      <c r="CA3553" s="3"/>
      <c r="CB3553" s="3"/>
      <c r="CC3553" s="3"/>
      <c r="CD3553" s="4"/>
      <c r="CE3553" s="4"/>
      <c r="CF3553" s="3"/>
      <c r="CG3553" s="3"/>
      <c r="CH3553" s="3"/>
      <c r="CI3553" s="3"/>
      <c r="CJ3553" s="3"/>
      <c r="CK3553" s="2"/>
      <c r="CL3553" s="2"/>
      <c r="CM3553" s="4"/>
      <c r="CN3553" s="4"/>
      <c r="CO3553" s="3"/>
      <c r="CP3553" s="4"/>
      <c r="CQ3553" s="3"/>
      <c r="CS3553" s="4"/>
      <c r="CT3553" s="3"/>
      <c r="CU3553" s="3"/>
    </row>
    <row r="3554" spans="1:99" ht="20.100000000000001" customHeight="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Y3554" s="4"/>
      <c r="Z3554" s="5"/>
      <c r="AB3554" s="6"/>
      <c r="AC3554" s="3"/>
      <c r="AD3554" s="3"/>
      <c r="AE3554" s="3"/>
      <c r="AF3554" s="3"/>
      <c r="AG3554" s="4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X3554" s="4"/>
      <c r="AZ3554" s="4"/>
      <c r="BA3554" s="4"/>
      <c r="BB3554" s="8"/>
      <c r="BC3554" s="3"/>
      <c r="BD3554" s="3"/>
      <c r="BF3554" s="5"/>
      <c r="BG3554" s="5"/>
      <c r="BH3554" s="5"/>
      <c r="BI3554" s="5"/>
      <c r="BJ3554" s="5"/>
      <c r="BK3554" s="3"/>
      <c r="BM3554" s="7"/>
      <c r="BN3554" s="3"/>
      <c r="BO3554" s="3"/>
      <c r="BQ3554" s="7"/>
      <c r="BR3554" s="3"/>
      <c r="BS3554" s="3"/>
      <c r="BV3554" s="4"/>
      <c r="BW3554" s="3"/>
      <c r="BX3554" s="3"/>
      <c r="BY3554" s="3"/>
      <c r="BZ3554" s="3"/>
      <c r="CA3554" s="3"/>
      <c r="CB3554" s="3"/>
      <c r="CC3554" s="3"/>
      <c r="CD3554" s="4"/>
      <c r="CE3554" s="4"/>
      <c r="CF3554" s="3"/>
      <c r="CG3554" s="3"/>
      <c r="CH3554" s="3"/>
      <c r="CI3554" s="3"/>
      <c r="CJ3554" s="3"/>
      <c r="CK3554" s="2"/>
      <c r="CL3554" s="2"/>
      <c r="CM3554" s="4"/>
      <c r="CN3554" s="4"/>
      <c r="CO3554" s="3"/>
      <c r="CP3554" s="4"/>
      <c r="CQ3554" s="3"/>
      <c r="CS3554" s="4"/>
      <c r="CT3554" s="3"/>
      <c r="CU3554" s="3"/>
    </row>
    <row r="3555" spans="1:99" ht="20.100000000000001" customHeight="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Y3555" s="4"/>
      <c r="Z3555" s="5"/>
      <c r="AB3555" s="6"/>
      <c r="AC3555" s="3"/>
      <c r="AD3555" s="3"/>
      <c r="AE3555" s="3"/>
      <c r="AF3555" s="3"/>
      <c r="AG3555" s="4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X3555" s="4"/>
      <c r="AZ3555" s="4"/>
      <c r="BA3555" s="4"/>
      <c r="BB3555" s="8"/>
      <c r="BC3555" s="3"/>
      <c r="BD3555" s="3"/>
      <c r="BF3555" s="5"/>
      <c r="BG3555" s="5"/>
      <c r="BH3555" s="5"/>
      <c r="BI3555" s="5"/>
      <c r="BJ3555" s="5"/>
      <c r="BK3555" s="3"/>
      <c r="BM3555" s="7"/>
      <c r="BN3555" s="3"/>
      <c r="BO3555" s="3"/>
      <c r="BQ3555" s="7"/>
      <c r="BR3555" s="3"/>
      <c r="BS3555" s="3"/>
      <c r="BV3555" s="4"/>
      <c r="BW3555" s="3"/>
      <c r="BX3555" s="3"/>
      <c r="BY3555" s="3"/>
      <c r="BZ3555" s="3"/>
      <c r="CA3555" s="3"/>
      <c r="CB3555" s="3"/>
      <c r="CC3555" s="3"/>
      <c r="CD3555" s="4"/>
      <c r="CE3555" s="4"/>
      <c r="CF3555" s="3"/>
      <c r="CG3555" s="3"/>
      <c r="CH3555" s="3"/>
      <c r="CI3555" s="3"/>
      <c r="CJ3555" s="3"/>
      <c r="CK3555" s="2"/>
      <c r="CL3555" s="2"/>
      <c r="CM3555" s="4"/>
      <c r="CN3555" s="4"/>
      <c r="CO3555" s="3"/>
      <c r="CP3555" s="4"/>
      <c r="CQ3555" s="3"/>
      <c r="CS3555" s="4"/>
      <c r="CT3555" s="3"/>
      <c r="CU3555" s="3"/>
    </row>
    <row r="3556" spans="1:99" ht="20.100000000000001" customHeight="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Y3556" s="4"/>
      <c r="Z3556" s="5"/>
      <c r="AB3556" s="6"/>
      <c r="AC3556" s="3"/>
      <c r="AD3556" s="3"/>
      <c r="AE3556" s="3"/>
      <c r="AF3556" s="3"/>
      <c r="AG3556" s="4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X3556" s="4"/>
      <c r="AZ3556" s="4"/>
      <c r="BA3556" s="4"/>
      <c r="BB3556" s="8"/>
      <c r="BC3556" s="3"/>
      <c r="BD3556" s="3"/>
      <c r="BF3556" s="5"/>
      <c r="BG3556" s="5"/>
      <c r="BH3556" s="5"/>
      <c r="BI3556" s="5"/>
      <c r="BJ3556" s="5"/>
      <c r="BK3556" s="3"/>
      <c r="BM3556" s="7"/>
      <c r="BN3556" s="3"/>
      <c r="BO3556" s="3"/>
      <c r="BQ3556" s="7"/>
      <c r="BR3556" s="3"/>
      <c r="BS3556" s="3"/>
      <c r="BV3556" s="4"/>
      <c r="BW3556" s="3"/>
      <c r="BX3556" s="3"/>
      <c r="BY3556" s="3"/>
      <c r="BZ3556" s="3"/>
      <c r="CA3556" s="3"/>
      <c r="CB3556" s="3"/>
      <c r="CC3556" s="3"/>
      <c r="CD3556" s="4"/>
      <c r="CE3556" s="4"/>
      <c r="CF3556" s="3"/>
      <c r="CG3556" s="3"/>
      <c r="CH3556" s="3"/>
      <c r="CI3556" s="3"/>
      <c r="CJ3556" s="3"/>
      <c r="CK3556" s="2"/>
      <c r="CL3556" s="2"/>
      <c r="CM3556" s="4"/>
      <c r="CN3556" s="4"/>
      <c r="CO3556" s="3"/>
      <c r="CP3556" s="4"/>
      <c r="CQ3556" s="3"/>
      <c r="CS3556" s="4"/>
      <c r="CT3556" s="3"/>
      <c r="CU3556" s="3"/>
    </row>
    <row r="3557" spans="1:99" ht="20.100000000000001" customHeight="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Y3557" s="4"/>
      <c r="Z3557" s="5"/>
      <c r="AB3557" s="6"/>
      <c r="AC3557" s="3"/>
      <c r="AD3557" s="3"/>
      <c r="AE3557" s="3"/>
      <c r="AF3557" s="3"/>
      <c r="AG3557" s="4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X3557" s="4"/>
      <c r="AZ3557" s="4"/>
      <c r="BA3557" s="4"/>
      <c r="BB3557" s="8"/>
      <c r="BC3557" s="3"/>
      <c r="BD3557" s="3"/>
      <c r="BF3557" s="5"/>
      <c r="BG3557" s="5"/>
      <c r="BH3557" s="5"/>
      <c r="BI3557" s="5"/>
      <c r="BJ3557" s="5"/>
      <c r="BK3557" s="3"/>
      <c r="BM3557" s="7"/>
      <c r="BN3557" s="3"/>
      <c r="BO3557" s="3"/>
      <c r="BQ3557" s="7"/>
      <c r="BR3557" s="3"/>
      <c r="BS3557" s="3"/>
      <c r="BV3557" s="4"/>
      <c r="BW3557" s="3"/>
      <c r="BX3557" s="3"/>
      <c r="BY3557" s="3"/>
      <c r="BZ3557" s="3"/>
      <c r="CA3557" s="3"/>
      <c r="CB3557" s="3"/>
      <c r="CC3557" s="3"/>
      <c r="CD3557" s="4"/>
      <c r="CE3557" s="4"/>
      <c r="CF3557" s="3"/>
      <c r="CG3557" s="3"/>
      <c r="CH3557" s="3"/>
      <c r="CI3557" s="3"/>
      <c r="CJ3557" s="3"/>
      <c r="CK3557" s="2"/>
      <c r="CL3557" s="2"/>
      <c r="CM3557" s="4"/>
      <c r="CN3557" s="4"/>
      <c r="CO3557" s="3"/>
      <c r="CP3557" s="4"/>
      <c r="CQ3557" s="3"/>
      <c r="CS3557" s="4"/>
      <c r="CT3557" s="3"/>
      <c r="CU3557" s="3"/>
    </row>
    <row r="3558" spans="1:99" ht="20.100000000000001" customHeight="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Y3558" s="4"/>
      <c r="Z3558" s="5"/>
      <c r="AB3558" s="6"/>
      <c r="AC3558" s="3"/>
      <c r="AD3558" s="3"/>
      <c r="AE3558" s="3"/>
      <c r="AF3558" s="3"/>
      <c r="AG3558" s="4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X3558" s="4"/>
      <c r="AZ3558" s="4"/>
      <c r="BA3558" s="4"/>
      <c r="BB3558" s="8"/>
      <c r="BC3558" s="3"/>
      <c r="BD3558" s="3"/>
      <c r="BF3558" s="5"/>
      <c r="BG3558" s="5"/>
      <c r="BH3558" s="5"/>
      <c r="BI3558" s="5"/>
      <c r="BJ3558" s="5"/>
      <c r="BK3558" s="3"/>
      <c r="BM3558" s="7"/>
      <c r="BN3558" s="3"/>
      <c r="BO3558" s="3"/>
      <c r="BQ3558" s="7"/>
      <c r="BR3558" s="3"/>
      <c r="BS3558" s="3"/>
      <c r="BV3558" s="4"/>
      <c r="BW3558" s="3"/>
      <c r="BX3558" s="3"/>
      <c r="BY3558" s="3"/>
      <c r="BZ3558" s="3"/>
      <c r="CA3558" s="3"/>
      <c r="CB3558" s="3"/>
      <c r="CC3558" s="3"/>
      <c r="CD3558" s="4"/>
      <c r="CE3558" s="4"/>
      <c r="CF3558" s="3"/>
      <c r="CG3558" s="3"/>
      <c r="CH3558" s="3"/>
      <c r="CI3558" s="3"/>
      <c r="CJ3558" s="3"/>
      <c r="CK3558" s="2"/>
      <c r="CL3558" s="2"/>
      <c r="CM3558" s="4"/>
      <c r="CN3558" s="4"/>
      <c r="CO3558" s="3"/>
      <c r="CP3558" s="4"/>
      <c r="CQ3558" s="3"/>
      <c r="CS3558" s="4"/>
      <c r="CT3558" s="3"/>
      <c r="CU3558" s="3"/>
    </row>
    <row r="3559" spans="1:99" ht="20.100000000000001" customHeight="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Y3559" s="4"/>
      <c r="Z3559" s="5"/>
      <c r="AB3559" s="6"/>
      <c r="AC3559" s="3"/>
      <c r="AD3559" s="3"/>
      <c r="AE3559" s="3"/>
      <c r="AF3559" s="3"/>
      <c r="AG3559" s="4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X3559" s="4"/>
      <c r="AZ3559" s="4"/>
      <c r="BA3559" s="4"/>
      <c r="BB3559" s="8"/>
      <c r="BC3559" s="3"/>
      <c r="BD3559" s="3"/>
      <c r="BF3559" s="5"/>
      <c r="BG3559" s="5"/>
      <c r="BH3559" s="5"/>
      <c r="BI3559" s="5"/>
      <c r="BJ3559" s="5"/>
      <c r="BK3559" s="3"/>
      <c r="BM3559" s="7"/>
      <c r="BN3559" s="3"/>
      <c r="BO3559" s="3"/>
      <c r="BQ3559" s="7"/>
      <c r="BR3559" s="3"/>
      <c r="BS3559" s="3"/>
      <c r="BV3559" s="4"/>
      <c r="BW3559" s="3"/>
      <c r="BX3559" s="3"/>
      <c r="BY3559" s="3"/>
      <c r="BZ3559" s="3"/>
      <c r="CA3559" s="3"/>
      <c r="CB3559" s="3"/>
      <c r="CC3559" s="3"/>
      <c r="CD3559" s="4"/>
      <c r="CE3559" s="4"/>
      <c r="CF3559" s="3"/>
      <c r="CG3559" s="3"/>
      <c r="CH3559" s="3"/>
      <c r="CI3559" s="3"/>
      <c r="CJ3559" s="3"/>
      <c r="CK3559" s="2"/>
      <c r="CL3559" s="2"/>
      <c r="CM3559" s="4"/>
      <c r="CN3559" s="4"/>
      <c r="CO3559" s="3"/>
      <c r="CP3559" s="4"/>
      <c r="CQ3559" s="3"/>
      <c r="CS3559" s="4"/>
      <c r="CT3559" s="3"/>
      <c r="CU3559" s="3"/>
    </row>
    <row r="3560" spans="1:99" ht="20.100000000000001" customHeight="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Y3560" s="4"/>
      <c r="Z3560" s="5"/>
      <c r="AB3560" s="6"/>
      <c r="AC3560" s="3"/>
      <c r="AD3560" s="3"/>
      <c r="AE3560" s="3"/>
      <c r="AF3560" s="3"/>
      <c r="AG3560" s="4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X3560" s="4"/>
      <c r="AZ3560" s="4"/>
      <c r="BA3560" s="4"/>
      <c r="BB3560" s="8"/>
      <c r="BC3560" s="3"/>
      <c r="BD3560" s="3"/>
      <c r="BF3560" s="5"/>
      <c r="BG3560" s="5"/>
      <c r="BH3560" s="5"/>
      <c r="BI3560" s="5"/>
      <c r="BJ3560" s="5"/>
      <c r="BK3560" s="3"/>
      <c r="BM3560" s="7"/>
      <c r="BN3560" s="3"/>
      <c r="BO3560" s="3"/>
      <c r="BQ3560" s="7"/>
      <c r="BR3560" s="3"/>
      <c r="BS3560" s="3"/>
      <c r="BV3560" s="4"/>
      <c r="BW3560" s="3"/>
      <c r="BX3560" s="3"/>
      <c r="BY3560" s="3"/>
      <c r="BZ3560" s="3"/>
      <c r="CA3560" s="3"/>
      <c r="CB3560" s="3"/>
      <c r="CC3560" s="3"/>
      <c r="CD3560" s="4"/>
      <c r="CE3560" s="4"/>
      <c r="CF3560" s="3"/>
      <c r="CG3560" s="3"/>
      <c r="CH3560" s="3"/>
      <c r="CI3560" s="3"/>
      <c r="CJ3560" s="3"/>
      <c r="CK3560" s="2"/>
      <c r="CL3560" s="2"/>
      <c r="CM3560" s="4"/>
      <c r="CN3560" s="4"/>
      <c r="CO3560" s="3"/>
      <c r="CP3560" s="4"/>
      <c r="CQ3560" s="3"/>
      <c r="CS3560" s="4"/>
      <c r="CT3560" s="3"/>
      <c r="CU3560" s="3"/>
    </row>
    <row r="3561" spans="1:99" ht="20.100000000000001" customHeight="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Y3561" s="4"/>
      <c r="Z3561" s="5"/>
      <c r="AB3561" s="6"/>
      <c r="AC3561" s="3"/>
      <c r="AD3561" s="3"/>
      <c r="AE3561" s="3"/>
      <c r="AF3561" s="3"/>
      <c r="AG3561" s="4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X3561" s="4"/>
      <c r="AZ3561" s="4"/>
      <c r="BA3561" s="4"/>
      <c r="BB3561" s="8"/>
      <c r="BC3561" s="3"/>
      <c r="BD3561" s="3"/>
      <c r="BF3561" s="5"/>
      <c r="BG3561" s="5"/>
      <c r="BH3561" s="5"/>
      <c r="BI3561" s="5"/>
      <c r="BJ3561" s="5"/>
      <c r="BK3561" s="3"/>
      <c r="BM3561" s="7"/>
      <c r="BN3561" s="3"/>
      <c r="BO3561" s="3"/>
      <c r="BQ3561" s="7"/>
      <c r="BR3561" s="3"/>
      <c r="BS3561" s="3"/>
      <c r="BV3561" s="4"/>
      <c r="BW3561" s="3"/>
      <c r="BX3561" s="3"/>
      <c r="BY3561" s="3"/>
      <c r="BZ3561" s="3"/>
      <c r="CA3561" s="3"/>
      <c r="CB3561" s="3"/>
      <c r="CC3561" s="3"/>
      <c r="CD3561" s="4"/>
      <c r="CE3561" s="4"/>
      <c r="CF3561" s="3"/>
      <c r="CG3561" s="3"/>
      <c r="CH3561" s="3"/>
      <c r="CI3561" s="3"/>
      <c r="CJ3561" s="3"/>
      <c r="CK3561" s="2"/>
      <c r="CL3561" s="2"/>
      <c r="CM3561" s="4"/>
      <c r="CN3561" s="4"/>
      <c r="CO3561" s="3"/>
      <c r="CP3561" s="4"/>
      <c r="CQ3561" s="3"/>
      <c r="CS3561" s="4"/>
      <c r="CT3561" s="3"/>
      <c r="CU3561" s="3"/>
    </row>
    <row r="3562" spans="1:99" ht="20.100000000000001" customHeight="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Y3562" s="4"/>
      <c r="Z3562" s="5"/>
      <c r="AB3562" s="6"/>
      <c r="AC3562" s="3"/>
      <c r="AD3562" s="3"/>
      <c r="AE3562" s="3"/>
      <c r="AF3562" s="3"/>
      <c r="AG3562" s="4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X3562" s="4"/>
      <c r="AZ3562" s="4"/>
      <c r="BA3562" s="4"/>
      <c r="BB3562" s="8"/>
      <c r="BC3562" s="3"/>
      <c r="BD3562" s="3"/>
      <c r="BF3562" s="5"/>
      <c r="BG3562" s="5"/>
      <c r="BH3562" s="5"/>
      <c r="BI3562" s="5"/>
      <c r="BJ3562" s="5"/>
      <c r="BK3562" s="3"/>
      <c r="BM3562" s="7"/>
      <c r="BN3562" s="3"/>
      <c r="BO3562" s="3"/>
      <c r="BQ3562" s="7"/>
      <c r="BR3562" s="3"/>
      <c r="BS3562" s="3"/>
      <c r="BV3562" s="4"/>
      <c r="BW3562" s="3"/>
      <c r="BX3562" s="3"/>
      <c r="BY3562" s="3"/>
      <c r="BZ3562" s="3"/>
      <c r="CA3562" s="3"/>
      <c r="CB3562" s="3"/>
      <c r="CC3562" s="3"/>
      <c r="CD3562" s="4"/>
      <c r="CE3562" s="4"/>
      <c r="CF3562" s="3"/>
      <c r="CG3562" s="3"/>
      <c r="CH3562" s="3"/>
      <c r="CI3562" s="3"/>
      <c r="CJ3562" s="3"/>
      <c r="CK3562" s="2"/>
      <c r="CL3562" s="2"/>
      <c r="CM3562" s="4"/>
      <c r="CN3562" s="4"/>
      <c r="CO3562" s="3"/>
      <c r="CP3562" s="4"/>
      <c r="CQ3562" s="3"/>
      <c r="CS3562" s="4"/>
      <c r="CT3562" s="3"/>
      <c r="CU3562" s="3"/>
    </row>
    <row r="3563" spans="1:99" ht="20.100000000000001" customHeight="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Y3563" s="4"/>
      <c r="Z3563" s="5"/>
      <c r="AB3563" s="6"/>
      <c r="AC3563" s="3"/>
      <c r="AD3563" s="3"/>
      <c r="AE3563" s="3"/>
      <c r="AF3563" s="3"/>
      <c r="AG3563" s="4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X3563" s="4"/>
      <c r="AZ3563" s="4"/>
      <c r="BA3563" s="4"/>
      <c r="BB3563" s="8"/>
      <c r="BC3563" s="3"/>
      <c r="BD3563" s="3"/>
      <c r="BF3563" s="5"/>
      <c r="BG3563" s="5"/>
      <c r="BH3563" s="5"/>
      <c r="BI3563" s="5"/>
      <c r="BJ3563" s="5"/>
      <c r="BK3563" s="3"/>
      <c r="BM3563" s="7"/>
      <c r="BN3563" s="3"/>
      <c r="BO3563" s="3"/>
      <c r="BQ3563" s="7"/>
      <c r="BR3563" s="3"/>
      <c r="BS3563" s="3"/>
      <c r="BV3563" s="4"/>
      <c r="BW3563" s="3"/>
      <c r="BX3563" s="3"/>
      <c r="BY3563" s="3"/>
      <c r="BZ3563" s="3"/>
      <c r="CA3563" s="3"/>
      <c r="CB3563" s="3"/>
      <c r="CC3563" s="3"/>
      <c r="CD3563" s="4"/>
      <c r="CE3563" s="4"/>
      <c r="CF3563" s="3"/>
      <c r="CG3563" s="3"/>
      <c r="CH3563" s="3"/>
      <c r="CI3563" s="3"/>
      <c r="CJ3563" s="3"/>
      <c r="CK3563" s="2"/>
      <c r="CL3563" s="2"/>
      <c r="CM3563" s="4"/>
      <c r="CN3563" s="4"/>
      <c r="CO3563" s="3"/>
      <c r="CP3563" s="4"/>
      <c r="CQ3563" s="3"/>
      <c r="CS3563" s="4"/>
      <c r="CT3563" s="3"/>
      <c r="CU3563" s="3"/>
    </row>
    <row r="3564" spans="1:99" ht="20.100000000000001" customHeight="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Y3564" s="4"/>
      <c r="Z3564" s="5"/>
      <c r="AB3564" s="6"/>
      <c r="AC3564" s="3"/>
      <c r="AD3564" s="3"/>
      <c r="AE3564" s="3"/>
      <c r="AF3564" s="3"/>
      <c r="AG3564" s="4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X3564" s="4"/>
      <c r="AZ3564" s="4"/>
      <c r="BA3564" s="4"/>
      <c r="BB3564" s="8"/>
      <c r="BC3564" s="3"/>
      <c r="BD3564" s="3"/>
      <c r="BF3564" s="5"/>
      <c r="BG3564" s="5"/>
      <c r="BH3564" s="5"/>
      <c r="BI3564" s="5"/>
      <c r="BJ3564" s="5"/>
      <c r="BK3564" s="3"/>
      <c r="BM3564" s="7"/>
      <c r="BN3564" s="3"/>
      <c r="BO3564" s="3"/>
      <c r="BQ3564" s="7"/>
      <c r="BR3564" s="3"/>
      <c r="BS3564" s="3"/>
      <c r="BV3564" s="4"/>
      <c r="BW3564" s="3"/>
      <c r="BX3564" s="3"/>
      <c r="BY3564" s="3"/>
      <c r="BZ3564" s="3"/>
      <c r="CA3564" s="3"/>
      <c r="CB3564" s="3"/>
      <c r="CC3564" s="3"/>
      <c r="CD3564" s="4"/>
      <c r="CE3564" s="4"/>
      <c r="CF3564" s="3"/>
      <c r="CG3564" s="3"/>
      <c r="CH3564" s="3"/>
      <c r="CI3564" s="3"/>
      <c r="CJ3564" s="3"/>
      <c r="CK3564" s="2"/>
      <c r="CL3564" s="2"/>
      <c r="CM3564" s="4"/>
      <c r="CN3564" s="4"/>
      <c r="CO3564" s="3"/>
      <c r="CP3564" s="4"/>
      <c r="CQ3564" s="3"/>
      <c r="CS3564" s="4"/>
      <c r="CT3564" s="3"/>
      <c r="CU3564" s="3"/>
    </row>
    <row r="3565" spans="1:99" ht="20.100000000000001" customHeight="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Y3565" s="4"/>
      <c r="Z3565" s="5"/>
      <c r="AB3565" s="6"/>
      <c r="AC3565" s="3"/>
      <c r="AD3565" s="3"/>
      <c r="AE3565" s="3"/>
      <c r="AF3565" s="3"/>
      <c r="AG3565" s="4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X3565" s="4"/>
      <c r="AZ3565" s="4"/>
      <c r="BA3565" s="4"/>
      <c r="BB3565" s="8"/>
      <c r="BC3565" s="3"/>
      <c r="BD3565" s="3"/>
      <c r="BF3565" s="5"/>
      <c r="BG3565" s="5"/>
      <c r="BH3565" s="5"/>
      <c r="BI3565" s="5"/>
      <c r="BJ3565" s="5"/>
      <c r="BK3565" s="3"/>
      <c r="BM3565" s="7"/>
      <c r="BN3565" s="3"/>
      <c r="BO3565" s="3"/>
      <c r="BQ3565" s="7"/>
      <c r="BR3565" s="3"/>
      <c r="BS3565" s="3"/>
      <c r="BV3565" s="4"/>
      <c r="BW3565" s="3"/>
      <c r="BX3565" s="3"/>
      <c r="BY3565" s="3"/>
      <c r="BZ3565" s="3"/>
      <c r="CA3565" s="3"/>
      <c r="CB3565" s="3"/>
      <c r="CC3565" s="3"/>
      <c r="CD3565" s="4"/>
      <c r="CE3565" s="4"/>
      <c r="CF3565" s="3"/>
      <c r="CG3565" s="3"/>
      <c r="CH3565" s="3"/>
      <c r="CI3565" s="3"/>
      <c r="CJ3565" s="3"/>
      <c r="CK3565" s="2"/>
      <c r="CL3565" s="2"/>
      <c r="CM3565" s="4"/>
      <c r="CN3565" s="4"/>
      <c r="CO3565" s="3"/>
      <c r="CP3565" s="4"/>
      <c r="CQ3565" s="3"/>
      <c r="CS3565" s="4"/>
      <c r="CT3565" s="3"/>
      <c r="CU3565" s="3"/>
    </row>
    <row r="3566" spans="1:99" ht="20.100000000000001" customHeight="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Y3566" s="4"/>
      <c r="Z3566" s="5"/>
      <c r="AB3566" s="6"/>
      <c r="AC3566" s="3"/>
      <c r="AD3566" s="3"/>
      <c r="AE3566" s="3"/>
      <c r="AF3566" s="3"/>
      <c r="AG3566" s="4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X3566" s="4"/>
      <c r="AZ3566" s="4"/>
      <c r="BA3566" s="4"/>
      <c r="BB3566" s="8"/>
      <c r="BC3566" s="3"/>
      <c r="BD3566" s="3"/>
      <c r="BF3566" s="5"/>
      <c r="BG3566" s="5"/>
      <c r="BH3566" s="5"/>
      <c r="BI3566" s="5"/>
      <c r="BJ3566" s="5"/>
      <c r="BK3566" s="3"/>
      <c r="BM3566" s="7"/>
      <c r="BN3566" s="3"/>
      <c r="BO3566" s="3"/>
      <c r="BQ3566" s="7"/>
      <c r="BR3566" s="3"/>
      <c r="BS3566" s="3"/>
      <c r="BV3566" s="4"/>
      <c r="BW3566" s="3"/>
      <c r="BX3566" s="3"/>
      <c r="BY3566" s="3"/>
      <c r="BZ3566" s="3"/>
      <c r="CA3566" s="3"/>
      <c r="CB3566" s="3"/>
      <c r="CC3566" s="3"/>
      <c r="CD3566" s="4"/>
      <c r="CE3566" s="4"/>
      <c r="CF3566" s="3"/>
      <c r="CG3566" s="3"/>
      <c r="CH3566" s="3"/>
      <c r="CI3566" s="3"/>
      <c r="CJ3566" s="3"/>
      <c r="CK3566" s="2"/>
      <c r="CL3566" s="2"/>
      <c r="CM3566" s="4"/>
      <c r="CN3566" s="4"/>
      <c r="CO3566" s="3"/>
      <c r="CP3566" s="4"/>
      <c r="CQ3566" s="3"/>
      <c r="CS3566" s="4"/>
      <c r="CT3566" s="3"/>
      <c r="CU3566" s="3"/>
    </row>
    <row r="3567" spans="1:99" ht="20.100000000000001" customHeight="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Y3567" s="4"/>
      <c r="Z3567" s="5"/>
      <c r="AB3567" s="6"/>
      <c r="AC3567" s="3"/>
      <c r="AD3567" s="3"/>
      <c r="AE3567" s="3"/>
      <c r="AF3567" s="3"/>
      <c r="AG3567" s="4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X3567" s="4"/>
      <c r="AZ3567" s="4"/>
      <c r="BA3567" s="4"/>
      <c r="BB3567" s="8"/>
      <c r="BC3567" s="3"/>
      <c r="BD3567" s="3"/>
      <c r="BF3567" s="5"/>
      <c r="BG3567" s="5"/>
      <c r="BH3567" s="5"/>
      <c r="BI3567" s="5"/>
      <c r="BJ3567" s="5"/>
      <c r="BK3567" s="3"/>
      <c r="BM3567" s="7"/>
      <c r="BN3567" s="3"/>
      <c r="BO3567" s="3"/>
      <c r="BQ3567" s="7"/>
      <c r="BR3567" s="3"/>
      <c r="BS3567" s="3"/>
      <c r="BV3567" s="4"/>
      <c r="BW3567" s="3"/>
      <c r="BX3567" s="3"/>
      <c r="BY3567" s="3"/>
      <c r="BZ3567" s="3"/>
      <c r="CA3567" s="3"/>
      <c r="CB3567" s="3"/>
      <c r="CC3567" s="3"/>
      <c r="CD3567" s="4"/>
      <c r="CE3567" s="4"/>
      <c r="CF3567" s="3"/>
      <c r="CG3567" s="3"/>
      <c r="CH3567" s="3"/>
      <c r="CI3567" s="3"/>
      <c r="CJ3567" s="3"/>
      <c r="CK3567" s="2"/>
      <c r="CL3567" s="2"/>
      <c r="CM3567" s="4"/>
      <c r="CN3567" s="4"/>
      <c r="CO3567" s="3"/>
      <c r="CP3567" s="4"/>
      <c r="CQ3567" s="3"/>
      <c r="CS3567" s="4"/>
      <c r="CT3567" s="3"/>
      <c r="CU3567" s="3"/>
    </row>
    <row r="3568" spans="1:99" ht="20.100000000000001" customHeight="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Y3568" s="4"/>
      <c r="Z3568" s="5"/>
      <c r="AB3568" s="6"/>
      <c r="AC3568" s="3"/>
      <c r="AD3568" s="3"/>
      <c r="AE3568" s="3"/>
      <c r="AF3568" s="3"/>
      <c r="AG3568" s="4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X3568" s="4"/>
      <c r="AZ3568" s="4"/>
      <c r="BA3568" s="4"/>
      <c r="BB3568" s="8"/>
      <c r="BC3568" s="3"/>
      <c r="BD3568" s="3"/>
      <c r="BF3568" s="5"/>
      <c r="BG3568" s="5"/>
      <c r="BH3568" s="5"/>
      <c r="BI3568" s="5"/>
      <c r="BJ3568" s="5"/>
      <c r="BK3568" s="3"/>
      <c r="BM3568" s="7"/>
      <c r="BN3568" s="3"/>
      <c r="BO3568" s="3"/>
      <c r="BQ3568" s="7"/>
      <c r="BR3568" s="3"/>
      <c r="BS3568" s="3"/>
      <c r="BV3568" s="4"/>
      <c r="BW3568" s="3"/>
      <c r="BX3568" s="3"/>
      <c r="BY3568" s="3"/>
      <c r="BZ3568" s="3"/>
      <c r="CA3568" s="3"/>
      <c r="CB3568" s="3"/>
      <c r="CC3568" s="3"/>
      <c r="CD3568" s="4"/>
      <c r="CE3568" s="4"/>
      <c r="CF3568" s="3"/>
      <c r="CG3568" s="3"/>
      <c r="CH3568" s="3"/>
      <c r="CI3568" s="3"/>
      <c r="CJ3568" s="3"/>
      <c r="CK3568" s="2"/>
      <c r="CL3568" s="2"/>
      <c r="CM3568" s="4"/>
      <c r="CN3568" s="4"/>
      <c r="CO3568" s="3"/>
      <c r="CP3568" s="4"/>
      <c r="CQ3568" s="3"/>
      <c r="CS3568" s="4"/>
      <c r="CT3568" s="3"/>
      <c r="CU3568" s="3"/>
    </row>
    <row r="3569" spans="1:99" ht="20.100000000000001" customHeight="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Y3569" s="4"/>
      <c r="Z3569" s="5"/>
      <c r="AB3569" s="6"/>
      <c r="AC3569" s="3"/>
      <c r="AD3569" s="3"/>
      <c r="AE3569" s="3"/>
      <c r="AF3569" s="3"/>
      <c r="AG3569" s="4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X3569" s="4"/>
      <c r="AZ3569" s="4"/>
      <c r="BA3569" s="4"/>
      <c r="BB3569" s="8"/>
      <c r="BC3569" s="3"/>
      <c r="BD3569" s="3"/>
      <c r="BF3569" s="5"/>
      <c r="BG3569" s="5"/>
      <c r="BH3569" s="5"/>
      <c r="BI3569" s="5"/>
      <c r="BJ3569" s="5"/>
      <c r="BK3569" s="3"/>
      <c r="BM3569" s="7"/>
      <c r="BN3569" s="3"/>
      <c r="BO3569" s="3"/>
      <c r="BQ3569" s="7"/>
      <c r="BR3569" s="3"/>
      <c r="BS3569" s="3"/>
      <c r="BV3569" s="4"/>
      <c r="BW3569" s="3"/>
      <c r="BX3569" s="3"/>
      <c r="BY3569" s="3"/>
      <c r="BZ3569" s="3"/>
      <c r="CA3569" s="3"/>
      <c r="CB3569" s="3"/>
      <c r="CC3569" s="3"/>
      <c r="CD3569" s="4"/>
      <c r="CE3569" s="4"/>
      <c r="CF3569" s="3"/>
      <c r="CG3569" s="3"/>
      <c r="CH3569" s="3"/>
      <c r="CI3569" s="3"/>
      <c r="CJ3569" s="3"/>
      <c r="CK3569" s="2"/>
      <c r="CL3569" s="2"/>
      <c r="CM3569" s="4"/>
      <c r="CN3569" s="4"/>
      <c r="CO3569" s="3"/>
      <c r="CP3569" s="4"/>
      <c r="CQ3569" s="3"/>
      <c r="CS3569" s="4"/>
      <c r="CT3569" s="3"/>
      <c r="CU3569" s="3"/>
    </row>
    <row r="3570" spans="1:99" ht="20.100000000000001" customHeight="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Y3570" s="4"/>
      <c r="Z3570" s="5"/>
      <c r="AB3570" s="6"/>
      <c r="AC3570" s="3"/>
      <c r="AD3570" s="3"/>
      <c r="AE3570" s="3"/>
      <c r="AF3570" s="3"/>
      <c r="AG3570" s="4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X3570" s="4"/>
      <c r="AZ3570" s="4"/>
      <c r="BA3570" s="4"/>
      <c r="BB3570" s="8"/>
      <c r="BC3570" s="3"/>
      <c r="BD3570" s="3"/>
      <c r="BF3570" s="5"/>
      <c r="BG3570" s="5"/>
      <c r="BH3570" s="5"/>
      <c r="BI3570" s="5"/>
      <c r="BJ3570" s="5"/>
      <c r="BK3570" s="3"/>
      <c r="BM3570" s="7"/>
      <c r="BN3570" s="3"/>
      <c r="BO3570" s="3"/>
      <c r="BQ3570" s="7"/>
      <c r="BR3570" s="3"/>
      <c r="BS3570" s="3"/>
      <c r="BV3570" s="4"/>
      <c r="BW3570" s="3"/>
      <c r="BX3570" s="3"/>
      <c r="BY3570" s="3"/>
      <c r="BZ3570" s="3"/>
      <c r="CA3570" s="3"/>
      <c r="CB3570" s="3"/>
      <c r="CC3570" s="3"/>
      <c r="CD3570" s="4"/>
      <c r="CE3570" s="4"/>
      <c r="CF3570" s="3"/>
      <c r="CG3570" s="3"/>
      <c r="CH3570" s="3"/>
      <c r="CI3570" s="3"/>
      <c r="CJ3570" s="3"/>
      <c r="CK3570" s="2"/>
      <c r="CL3570" s="2"/>
      <c r="CM3570" s="4"/>
      <c r="CN3570" s="4"/>
      <c r="CO3570" s="3"/>
      <c r="CP3570" s="4"/>
      <c r="CQ3570" s="3"/>
      <c r="CS3570" s="4"/>
      <c r="CT3570" s="3"/>
      <c r="CU3570" s="3"/>
    </row>
    <row r="3571" spans="1:99" ht="20.100000000000001" customHeight="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Y3571" s="4"/>
      <c r="Z3571" s="5"/>
      <c r="AB3571" s="6"/>
      <c r="AC3571" s="3"/>
      <c r="AD3571" s="3"/>
      <c r="AE3571" s="3"/>
      <c r="AF3571" s="3"/>
      <c r="AG3571" s="4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X3571" s="4"/>
      <c r="AZ3571" s="4"/>
      <c r="BA3571" s="4"/>
      <c r="BB3571" s="8"/>
      <c r="BC3571" s="3"/>
      <c r="BD3571" s="3"/>
      <c r="BF3571" s="5"/>
      <c r="BG3571" s="5"/>
      <c r="BH3571" s="5"/>
      <c r="BI3571" s="5"/>
      <c r="BJ3571" s="5"/>
      <c r="BK3571" s="3"/>
      <c r="BM3571" s="7"/>
      <c r="BN3571" s="3"/>
      <c r="BO3571" s="3"/>
      <c r="BQ3571" s="7"/>
      <c r="BR3571" s="3"/>
      <c r="BS3571" s="3"/>
      <c r="BV3571" s="4"/>
      <c r="BW3571" s="3"/>
      <c r="BX3571" s="3"/>
      <c r="BY3571" s="3"/>
      <c r="BZ3571" s="3"/>
      <c r="CA3571" s="3"/>
      <c r="CB3571" s="3"/>
      <c r="CC3571" s="3"/>
      <c r="CD3571" s="4"/>
      <c r="CE3571" s="4"/>
      <c r="CF3571" s="3"/>
      <c r="CG3571" s="3"/>
      <c r="CH3571" s="3"/>
      <c r="CI3571" s="3"/>
      <c r="CJ3571" s="3"/>
      <c r="CK3571" s="2"/>
      <c r="CL3571" s="2"/>
      <c r="CM3571" s="4"/>
      <c r="CN3571" s="4"/>
      <c r="CO3571" s="3"/>
      <c r="CP3571" s="4"/>
      <c r="CQ3571" s="3"/>
      <c r="CS3571" s="4"/>
      <c r="CT3571" s="3"/>
      <c r="CU3571" s="3"/>
    </row>
    <row r="3572" spans="1:99" ht="20.100000000000001" customHeight="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Y3572" s="4"/>
      <c r="Z3572" s="5"/>
      <c r="AB3572" s="6"/>
      <c r="AC3572" s="3"/>
      <c r="AD3572" s="3"/>
      <c r="AE3572" s="3"/>
      <c r="AF3572" s="3"/>
      <c r="AG3572" s="4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X3572" s="4"/>
      <c r="AZ3572" s="4"/>
      <c r="BA3572" s="4"/>
      <c r="BB3572" s="8"/>
      <c r="BC3572" s="3"/>
      <c r="BD3572" s="3"/>
      <c r="BF3572" s="5"/>
      <c r="BG3572" s="5"/>
      <c r="BH3572" s="5"/>
      <c r="BI3572" s="5"/>
      <c r="BJ3572" s="5"/>
      <c r="BK3572" s="3"/>
      <c r="BM3572" s="7"/>
      <c r="BN3572" s="3"/>
      <c r="BO3572" s="3"/>
      <c r="BQ3572" s="7"/>
      <c r="BR3572" s="3"/>
      <c r="BS3572" s="3"/>
      <c r="BV3572" s="4"/>
      <c r="BW3572" s="3"/>
      <c r="BX3572" s="3"/>
      <c r="BY3572" s="3"/>
      <c r="BZ3572" s="3"/>
      <c r="CA3572" s="3"/>
      <c r="CB3572" s="3"/>
      <c r="CC3572" s="3"/>
      <c r="CD3572" s="4"/>
      <c r="CE3572" s="4"/>
      <c r="CF3572" s="3"/>
      <c r="CG3572" s="3"/>
      <c r="CH3572" s="3"/>
      <c r="CI3572" s="3"/>
      <c r="CJ3572" s="3"/>
      <c r="CK3572" s="2"/>
      <c r="CL3572" s="2"/>
      <c r="CM3572" s="4"/>
      <c r="CN3572" s="4"/>
      <c r="CO3572" s="3"/>
      <c r="CP3572" s="4"/>
      <c r="CQ3572" s="3"/>
      <c r="CS3572" s="4"/>
      <c r="CT3572" s="3"/>
      <c r="CU3572" s="3"/>
    </row>
    <row r="3573" spans="1:99" ht="20.100000000000001" customHeight="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Y3573" s="4"/>
      <c r="Z3573" s="5"/>
      <c r="AB3573" s="6"/>
      <c r="AC3573" s="3"/>
      <c r="AD3573" s="3"/>
      <c r="AE3573" s="3"/>
      <c r="AF3573" s="3"/>
      <c r="AG3573" s="4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X3573" s="4"/>
      <c r="AZ3573" s="4"/>
      <c r="BA3573" s="4"/>
      <c r="BB3573" s="8"/>
      <c r="BC3573" s="3"/>
      <c r="BD3573" s="3"/>
      <c r="BF3573" s="5"/>
      <c r="BG3573" s="5"/>
      <c r="BH3573" s="5"/>
      <c r="BI3573" s="5"/>
      <c r="BJ3573" s="5"/>
      <c r="BK3573" s="3"/>
      <c r="BM3573" s="7"/>
      <c r="BN3573" s="3"/>
      <c r="BO3573" s="3"/>
      <c r="BQ3573" s="7"/>
      <c r="BR3573" s="3"/>
      <c r="BS3573" s="3"/>
      <c r="BV3573" s="4"/>
      <c r="BW3573" s="3"/>
      <c r="BX3573" s="3"/>
      <c r="BY3573" s="3"/>
      <c r="BZ3573" s="3"/>
      <c r="CA3573" s="3"/>
      <c r="CB3573" s="3"/>
      <c r="CC3573" s="3"/>
      <c r="CD3573" s="4"/>
      <c r="CE3573" s="4"/>
      <c r="CF3573" s="3"/>
      <c r="CG3573" s="3"/>
      <c r="CH3573" s="3"/>
      <c r="CI3573" s="3"/>
      <c r="CJ3573" s="3"/>
      <c r="CK3573" s="2"/>
      <c r="CL3573" s="2"/>
      <c r="CM3573" s="4"/>
      <c r="CN3573" s="4"/>
      <c r="CO3573" s="3"/>
      <c r="CP3573" s="4"/>
      <c r="CQ3573" s="3"/>
      <c r="CS3573" s="4"/>
      <c r="CT3573" s="3"/>
      <c r="CU3573" s="3"/>
    </row>
    <row r="3574" spans="1:99" ht="20.100000000000001" customHeight="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Y3574" s="4"/>
      <c r="Z3574" s="5"/>
      <c r="AB3574" s="6"/>
      <c r="AC3574" s="3"/>
      <c r="AD3574" s="3"/>
      <c r="AE3574" s="3"/>
      <c r="AF3574" s="3"/>
      <c r="AG3574" s="4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X3574" s="4"/>
      <c r="AZ3574" s="4"/>
      <c r="BA3574" s="4"/>
      <c r="BB3574" s="8"/>
      <c r="BC3574" s="3"/>
      <c r="BD3574" s="3"/>
      <c r="BF3574" s="5"/>
      <c r="BG3574" s="5"/>
      <c r="BH3574" s="5"/>
      <c r="BI3574" s="5"/>
      <c r="BJ3574" s="5"/>
      <c r="BK3574" s="3"/>
      <c r="BM3574" s="7"/>
      <c r="BN3574" s="3"/>
      <c r="BO3574" s="3"/>
      <c r="BQ3574" s="7"/>
      <c r="BR3574" s="3"/>
      <c r="BS3574" s="3"/>
      <c r="BV3574" s="4"/>
      <c r="BW3574" s="3"/>
      <c r="BX3574" s="3"/>
      <c r="BY3574" s="3"/>
      <c r="BZ3574" s="3"/>
      <c r="CA3574" s="3"/>
      <c r="CB3574" s="3"/>
      <c r="CC3574" s="3"/>
      <c r="CD3574" s="4"/>
      <c r="CE3574" s="4"/>
      <c r="CF3574" s="3"/>
      <c r="CG3574" s="3"/>
      <c r="CH3574" s="3"/>
      <c r="CI3574" s="3"/>
      <c r="CJ3574" s="3"/>
      <c r="CK3574" s="2"/>
      <c r="CL3574" s="2"/>
      <c r="CM3574" s="4"/>
      <c r="CN3574" s="4"/>
      <c r="CO3574" s="3"/>
      <c r="CP3574" s="4"/>
      <c r="CQ3574" s="3"/>
      <c r="CS3574" s="4"/>
      <c r="CT3574" s="3"/>
      <c r="CU3574" s="3"/>
    </row>
    <row r="3575" spans="1:99" ht="20.100000000000001" customHeight="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Y3575" s="4"/>
      <c r="Z3575" s="5"/>
      <c r="AB3575" s="6"/>
      <c r="AC3575" s="3"/>
      <c r="AD3575" s="3"/>
      <c r="AE3575" s="3"/>
      <c r="AF3575" s="3"/>
      <c r="AG3575" s="4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X3575" s="4"/>
      <c r="AZ3575" s="4"/>
      <c r="BA3575" s="4"/>
      <c r="BB3575" s="8"/>
      <c r="BC3575" s="3"/>
      <c r="BD3575" s="3"/>
      <c r="BF3575" s="5"/>
      <c r="BG3575" s="5"/>
      <c r="BH3575" s="5"/>
      <c r="BI3575" s="5"/>
      <c r="BJ3575" s="5"/>
      <c r="BK3575" s="3"/>
      <c r="BM3575" s="7"/>
      <c r="BN3575" s="3"/>
      <c r="BO3575" s="3"/>
      <c r="BQ3575" s="7"/>
      <c r="BR3575" s="3"/>
      <c r="BS3575" s="3"/>
      <c r="BV3575" s="4"/>
      <c r="BW3575" s="3"/>
      <c r="BX3575" s="3"/>
      <c r="BY3575" s="3"/>
      <c r="BZ3575" s="3"/>
      <c r="CA3575" s="3"/>
      <c r="CB3575" s="3"/>
      <c r="CC3575" s="3"/>
      <c r="CD3575" s="4"/>
      <c r="CE3575" s="4"/>
      <c r="CF3575" s="3"/>
      <c r="CG3575" s="3"/>
      <c r="CH3575" s="3"/>
      <c r="CI3575" s="3"/>
      <c r="CJ3575" s="3"/>
      <c r="CK3575" s="2"/>
      <c r="CL3575" s="2"/>
      <c r="CM3575" s="4"/>
      <c r="CN3575" s="4"/>
      <c r="CO3575" s="3"/>
      <c r="CP3575" s="4"/>
      <c r="CQ3575" s="3"/>
      <c r="CS3575" s="4"/>
      <c r="CT3575" s="3"/>
      <c r="CU3575" s="3"/>
    </row>
    <row r="3576" spans="1:99" ht="20.100000000000001" customHeight="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Y3576" s="4"/>
      <c r="Z3576" s="5"/>
      <c r="AB3576" s="6"/>
      <c r="AC3576" s="3"/>
      <c r="AD3576" s="3"/>
      <c r="AE3576" s="3"/>
      <c r="AF3576" s="3"/>
      <c r="AG3576" s="4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X3576" s="4"/>
      <c r="AZ3576" s="4"/>
      <c r="BA3576" s="4"/>
      <c r="BB3576" s="8"/>
      <c r="BC3576" s="3"/>
      <c r="BD3576" s="3"/>
      <c r="BF3576" s="5"/>
      <c r="BG3576" s="5"/>
      <c r="BH3576" s="5"/>
      <c r="BI3576" s="5"/>
      <c r="BJ3576" s="5"/>
      <c r="BK3576" s="3"/>
      <c r="BM3576" s="7"/>
      <c r="BN3576" s="3"/>
      <c r="BO3576" s="3"/>
      <c r="BQ3576" s="7"/>
      <c r="BR3576" s="3"/>
      <c r="BS3576" s="3"/>
      <c r="BV3576" s="4"/>
      <c r="BW3576" s="3"/>
      <c r="BX3576" s="3"/>
      <c r="BY3576" s="3"/>
      <c r="BZ3576" s="3"/>
      <c r="CA3576" s="3"/>
      <c r="CB3576" s="3"/>
      <c r="CC3576" s="3"/>
      <c r="CD3576" s="4"/>
      <c r="CE3576" s="4"/>
      <c r="CF3576" s="3"/>
      <c r="CG3576" s="3"/>
      <c r="CH3576" s="3"/>
      <c r="CI3576" s="3"/>
      <c r="CJ3576" s="3"/>
      <c r="CK3576" s="2"/>
      <c r="CL3576" s="2"/>
      <c r="CM3576" s="4"/>
      <c r="CN3576" s="4"/>
      <c r="CO3576" s="3"/>
      <c r="CP3576" s="4"/>
      <c r="CQ3576" s="3"/>
      <c r="CS3576" s="4"/>
      <c r="CT3576" s="3"/>
      <c r="CU3576" s="3"/>
    </row>
    <row r="3577" spans="1:99" ht="20.100000000000001" customHeight="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Y3577" s="4"/>
      <c r="Z3577" s="5"/>
      <c r="AB3577" s="6"/>
      <c r="AC3577" s="3"/>
      <c r="AD3577" s="3"/>
      <c r="AE3577" s="3"/>
      <c r="AF3577" s="3"/>
      <c r="AG3577" s="4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X3577" s="4"/>
      <c r="AZ3577" s="4"/>
      <c r="BA3577" s="4"/>
      <c r="BB3577" s="8"/>
      <c r="BC3577" s="3"/>
      <c r="BD3577" s="3"/>
      <c r="BF3577" s="5"/>
      <c r="BG3577" s="5"/>
      <c r="BH3577" s="5"/>
      <c r="BI3577" s="5"/>
      <c r="BJ3577" s="5"/>
      <c r="BK3577" s="3"/>
      <c r="BM3577" s="7"/>
      <c r="BN3577" s="3"/>
      <c r="BO3577" s="3"/>
      <c r="BQ3577" s="7"/>
      <c r="BR3577" s="3"/>
      <c r="BS3577" s="3"/>
      <c r="BV3577" s="4"/>
      <c r="BW3577" s="3"/>
      <c r="BX3577" s="3"/>
      <c r="BY3577" s="3"/>
      <c r="BZ3577" s="3"/>
      <c r="CA3577" s="3"/>
      <c r="CB3577" s="3"/>
      <c r="CC3577" s="3"/>
      <c r="CD3577" s="4"/>
      <c r="CE3577" s="4"/>
      <c r="CF3577" s="3"/>
      <c r="CG3577" s="3"/>
      <c r="CH3577" s="3"/>
      <c r="CI3577" s="3"/>
      <c r="CJ3577" s="3"/>
      <c r="CK3577" s="2"/>
      <c r="CL3577" s="2"/>
      <c r="CM3577" s="4"/>
      <c r="CN3577" s="4"/>
      <c r="CO3577" s="3"/>
      <c r="CP3577" s="4"/>
      <c r="CQ3577" s="3"/>
      <c r="CS3577" s="4"/>
      <c r="CT3577" s="3"/>
      <c r="CU3577" s="3"/>
    </row>
    <row r="3578" spans="1:99" ht="20.100000000000001" customHeight="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Y3578" s="4"/>
      <c r="Z3578" s="5"/>
      <c r="AB3578" s="6"/>
      <c r="AC3578" s="3"/>
      <c r="AD3578" s="3"/>
      <c r="AE3578" s="3"/>
      <c r="AF3578" s="3"/>
      <c r="AG3578" s="4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X3578" s="4"/>
      <c r="AZ3578" s="4"/>
      <c r="BA3578" s="4"/>
      <c r="BB3578" s="8"/>
      <c r="BC3578" s="3"/>
      <c r="BD3578" s="3"/>
      <c r="BF3578" s="5"/>
      <c r="BG3578" s="5"/>
      <c r="BH3578" s="5"/>
      <c r="BI3578" s="5"/>
      <c r="BJ3578" s="5"/>
      <c r="BK3578" s="3"/>
      <c r="BM3578" s="7"/>
      <c r="BN3578" s="3"/>
      <c r="BO3578" s="3"/>
      <c r="BQ3578" s="7"/>
      <c r="BR3578" s="3"/>
      <c r="BS3578" s="3"/>
      <c r="BV3578" s="4"/>
      <c r="BW3578" s="3"/>
      <c r="BX3578" s="3"/>
      <c r="BY3578" s="3"/>
      <c r="BZ3578" s="3"/>
      <c r="CA3578" s="3"/>
      <c r="CB3578" s="3"/>
      <c r="CC3578" s="3"/>
      <c r="CD3578" s="4"/>
      <c r="CE3578" s="4"/>
      <c r="CF3578" s="3"/>
      <c r="CG3578" s="3"/>
      <c r="CH3578" s="3"/>
      <c r="CI3578" s="3"/>
      <c r="CJ3578" s="3"/>
      <c r="CK3578" s="2"/>
      <c r="CL3578" s="2"/>
      <c r="CM3578" s="4"/>
      <c r="CN3578" s="4"/>
      <c r="CO3578" s="3"/>
      <c r="CP3578" s="4"/>
      <c r="CQ3578" s="3"/>
      <c r="CS3578" s="4"/>
      <c r="CT3578" s="3"/>
      <c r="CU3578" s="3"/>
    </row>
    <row r="3579" spans="1:99" ht="20.100000000000001" customHeight="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Y3579" s="4"/>
      <c r="Z3579" s="5"/>
      <c r="AB3579" s="6"/>
      <c r="AC3579" s="3"/>
      <c r="AD3579" s="3"/>
      <c r="AE3579" s="3"/>
      <c r="AF3579" s="3"/>
      <c r="AG3579" s="4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X3579" s="4"/>
      <c r="AZ3579" s="4"/>
      <c r="BA3579" s="4"/>
      <c r="BB3579" s="8"/>
      <c r="BC3579" s="3"/>
      <c r="BD3579" s="3"/>
      <c r="BF3579" s="5"/>
      <c r="BG3579" s="5"/>
      <c r="BH3579" s="5"/>
      <c r="BI3579" s="5"/>
      <c r="BJ3579" s="5"/>
      <c r="BK3579" s="3"/>
      <c r="BM3579" s="7"/>
      <c r="BN3579" s="3"/>
      <c r="BO3579" s="3"/>
      <c r="BQ3579" s="7"/>
      <c r="BR3579" s="3"/>
      <c r="BS3579" s="3"/>
      <c r="BV3579" s="4"/>
      <c r="BW3579" s="3"/>
      <c r="BX3579" s="3"/>
      <c r="BY3579" s="3"/>
      <c r="BZ3579" s="3"/>
      <c r="CA3579" s="3"/>
      <c r="CB3579" s="3"/>
      <c r="CC3579" s="3"/>
      <c r="CD3579" s="4"/>
      <c r="CE3579" s="4"/>
      <c r="CF3579" s="3"/>
      <c r="CG3579" s="3"/>
      <c r="CH3579" s="3"/>
      <c r="CI3579" s="3"/>
      <c r="CJ3579" s="3"/>
      <c r="CK3579" s="2"/>
      <c r="CL3579" s="2"/>
      <c r="CM3579" s="4"/>
      <c r="CN3579" s="4"/>
      <c r="CO3579" s="3"/>
      <c r="CP3579" s="4"/>
      <c r="CQ3579" s="3"/>
      <c r="CS3579" s="4"/>
      <c r="CT3579" s="3"/>
      <c r="CU3579" s="3"/>
    </row>
    <row r="3580" spans="1:99" ht="20.100000000000001" customHeight="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Y3580" s="4"/>
      <c r="Z3580" s="5"/>
      <c r="AB3580" s="6"/>
      <c r="AC3580" s="3"/>
      <c r="AD3580" s="3"/>
      <c r="AE3580" s="3"/>
      <c r="AF3580" s="3"/>
      <c r="AG3580" s="4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X3580" s="4"/>
      <c r="AZ3580" s="4"/>
      <c r="BA3580" s="4"/>
      <c r="BB3580" s="8"/>
      <c r="BC3580" s="3"/>
      <c r="BD3580" s="3"/>
      <c r="BF3580" s="5"/>
      <c r="BG3580" s="5"/>
      <c r="BH3580" s="5"/>
      <c r="BI3580" s="5"/>
      <c r="BJ3580" s="5"/>
      <c r="BK3580" s="3"/>
      <c r="BM3580" s="7"/>
      <c r="BN3580" s="3"/>
      <c r="BO3580" s="3"/>
      <c r="BQ3580" s="7"/>
      <c r="BR3580" s="3"/>
      <c r="BS3580" s="3"/>
      <c r="BV3580" s="4"/>
      <c r="BW3580" s="3"/>
      <c r="BX3580" s="3"/>
      <c r="BY3580" s="3"/>
      <c r="BZ3580" s="3"/>
      <c r="CA3580" s="3"/>
      <c r="CB3580" s="3"/>
      <c r="CC3580" s="3"/>
      <c r="CD3580" s="4"/>
      <c r="CE3580" s="4"/>
      <c r="CF3580" s="3"/>
      <c r="CG3580" s="3"/>
      <c r="CH3580" s="3"/>
      <c r="CI3580" s="3"/>
      <c r="CJ3580" s="3"/>
      <c r="CK3580" s="2"/>
      <c r="CL3580" s="2"/>
      <c r="CM3580" s="4"/>
      <c r="CN3580" s="4"/>
      <c r="CO3580" s="3"/>
      <c r="CP3580" s="4"/>
      <c r="CQ3580" s="3"/>
      <c r="CS3580" s="4"/>
      <c r="CT3580" s="3"/>
      <c r="CU3580" s="3"/>
    </row>
    <row r="3581" spans="1:99" ht="20.100000000000001" customHeight="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Y3581" s="4"/>
      <c r="Z3581" s="5"/>
      <c r="AB3581" s="6"/>
      <c r="AC3581" s="3"/>
      <c r="AD3581" s="3"/>
      <c r="AE3581" s="3"/>
      <c r="AF3581" s="3"/>
      <c r="AG3581" s="4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X3581" s="4"/>
      <c r="AZ3581" s="4"/>
      <c r="BA3581" s="4"/>
      <c r="BB3581" s="8"/>
      <c r="BC3581" s="3"/>
      <c r="BD3581" s="3"/>
      <c r="BF3581" s="5"/>
      <c r="BG3581" s="5"/>
      <c r="BH3581" s="5"/>
      <c r="BI3581" s="5"/>
      <c r="BJ3581" s="5"/>
      <c r="BK3581" s="3"/>
      <c r="BM3581" s="7"/>
      <c r="BN3581" s="3"/>
      <c r="BO3581" s="3"/>
      <c r="BQ3581" s="7"/>
      <c r="BR3581" s="3"/>
      <c r="BS3581" s="3"/>
      <c r="BV3581" s="4"/>
      <c r="BW3581" s="3"/>
      <c r="BX3581" s="3"/>
      <c r="BY3581" s="3"/>
      <c r="BZ3581" s="3"/>
      <c r="CA3581" s="3"/>
      <c r="CB3581" s="3"/>
      <c r="CC3581" s="3"/>
      <c r="CD3581" s="4"/>
      <c r="CE3581" s="4"/>
      <c r="CF3581" s="3"/>
      <c r="CG3581" s="3"/>
      <c r="CH3581" s="3"/>
      <c r="CI3581" s="3"/>
      <c r="CJ3581" s="3"/>
      <c r="CK3581" s="2"/>
      <c r="CL3581" s="2"/>
      <c r="CM3581" s="4"/>
      <c r="CN3581" s="4"/>
      <c r="CO3581" s="3"/>
      <c r="CP3581" s="4"/>
      <c r="CQ3581" s="3"/>
      <c r="CS3581" s="4"/>
      <c r="CT3581" s="3"/>
      <c r="CU3581" s="3"/>
    </row>
    <row r="3582" spans="1:99" ht="20.100000000000001" customHeight="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Y3582" s="4"/>
      <c r="Z3582" s="5"/>
      <c r="AB3582" s="6"/>
      <c r="AC3582" s="3"/>
      <c r="AD3582" s="3"/>
      <c r="AE3582" s="3"/>
      <c r="AF3582" s="3"/>
      <c r="AG3582" s="4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X3582" s="4"/>
      <c r="AZ3582" s="4"/>
      <c r="BA3582" s="4"/>
      <c r="BB3582" s="8"/>
      <c r="BC3582" s="3"/>
      <c r="BD3582" s="3"/>
      <c r="BF3582" s="5"/>
      <c r="BG3582" s="5"/>
      <c r="BH3582" s="5"/>
      <c r="BI3582" s="5"/>
      <c r="BJ3582" s="5"/>
      <c r="BK3582" s="3"/>
      <c r="BM3582" s="7"/>
      <c r="BN3582" s="3"/>
      <c r="BO3582" s="3"/>
      <c r="BQ3582" s="7"/>
      <c r="BR3582" s="3"/>
      <c r="BS3582" s="3"/>
      <c r="BV3582" s="4"/>
      <c r="BW3582" s="3"/>
      <c r="BX3582" s="3"/>
      <c r="BY3582" s="3"/>
      <c r="BZ3582" s="3"/>
      <c r="CA3582" s="3"/>
      <c r="CB3582" s="3"/>
      <c r="CC3582" s="3"/>
      <c r="CD3582" s="4"/>
      <c r="CE3582" s="4"/>
      <c r="CF3582" s="3"/>
      <c r="CG3582" s="3"/>
      <c r="CH3582" s="3"/>
      <c r="CI3582" s="3"/>
      <c r="CJ3582" s="3"/>
      <c r="CK3582" s="2"/>
      <c r="CL3582" s="2"/>
      <c r="CM3582" s="4"/>
      <c r="CN3582" s="4"/>
      <c r="CO3582" s="3"/>
      <c r="CP3582" s="4"/>
      <c r="CQ3582" s="3"/>
      <c r="CS3582" s="4"/>
      <c r="CT3582" s="3"/>
      <c r="CU3582" s="3"/>
    </row>
    <row r="3583" spans="1:99" ht="20.100000000000001" customHeight="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Y3583" s="4"/>
      <c r="Z3583" s="5"/>
      <c r="AB3583" s="6"/>
      <c r="AC3583" s="3"/>
      <c r="AD3583" s="3"/>
      <c r="AE3583" s="3"/>
      <c r="AF3583" s="3"/>
      <c r="AG3583" s="4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X3583" s="4"/>
      <c r="AZ3583" s="4"/>
      <c r="BA3583" s="4"/>
      <c r="BB3583" s="8"/>
      <c r="BC3583" s="3"/>
      <c r="BD3583" s="3"/>
      <c r="BF3583" s="5"/>
      <c r="BG3583" s="5"/>
      <c r="BH3583" s="5"/>
      <c r="BI3583" s="5"/>
      <c r="BJ3583" s="5"/>
      <c r="BK3583" s="3"/>
      <c r="BM3583" s="7"/>
      <c r="BN3583" s="3"/>
      <c r="BO3583" s="3"/>
      <c r="BQ3583" s="7"/>
      <c r="BR3583" s="3"/>
      <c r="BS3583" s="3"/>
      <c r="BV3583" s="4"/>
      <c r="BW3583" s="3"/>
      <c r="BX3583" s="3"/>
      <c r="BY3583" s="3"/>
      <c r="BZ3583" s="3"/>
      <c r="CA3583" s="3"/>
      <c r="CB3583" s="3"/>
      <c r="CC3583" s="3"/>
      <c r="CD3583" s="4"/>
      <c r="CE3583" s="4"/>
      <c r="CF3583" s="3"/>
      <c r="CG3583" s="3"/>
      <c r="CH3583" s="3"/>
      <c r="CI3583" s="3"/>
      <c r="CJ3583" s="3"/>
      <c r="CK3583" s="2"/>
      <c r="CL3583" s="2"/>
      <c r="CM3583" s="4"/>
      <c r="CN3583" s="4"/>
      <c r="CO3583" s="3"/>
      <c r="CP3583" s="4"/>
      <c r="CQ3583" s="3"/>
      <c r="CS3583" s="4"/>
      <c r="CT3583" s="3"/>
      <c r="CU3583" s="3"/>
    </row>
    <row r="3584" spans="1:99" ht="20.100000000000001" customHeight="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Y3584" s="4"/>
      <c r="Z3584" s="5"/>
      <c r="AB3584" s="6"/>
      <c r="AC3584" s="3"/>
      <c r="AD3584" s="3"/>
      <c r="AE3584" s="3"/>
      <c r="AF3584" s="3"/>
      <c r="AG3584" s="4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X3584" s="4"/>
      <c r="AZ3584" s="4"/>
      <c r="BA3584" s="4"/>
      <c r="BB3584" s="8"/>
      <c r="BC3584" s="3"/>
      <c r="BD3584" s="3"/>
      <c r="BF3584" s="5"/>
      <c r="BG3584" s="5"/>
      <c r="BH3584" s="5"/>
      <c r="BI3584" s="5"/>
      <c r="BJ3584" s="5"/>
      <c r="BK3584" s="3"/>
      <c r="BM3584" s="7"/>
      <c r="BN3584" s="3"/>
      <c r="BO3584" s="3"/>
      <c r="BQ3584" s="7"/>
      <c r="BR3584" s="3"/>
      <c r="BS3584" s="3"/>
      <c r="BV3584" s="4"/>
      <c r="BW3584" s="3"/>
      <c r="BX3584" s="3"/>
      <c r="BY3584" s="3"/>
      <c r="BZ3584" s="3"/>
      <c r="CA3584" s="3"/>
      <c r="CB3584" s="3"/>
      <c r="CC3584" s="3"/>
      <c r="CD3584" s="4"/>
      <c r="CE3584" s="4"/>
      <c r="CF3584" s="3"/>
      <c r="CG3584" s="3"/>
      <c r="CH3584" s="3"/>
      <c r="CI3584" s="3"/>
      <c r="CJ3584" s="3"/>
      <c r="CK3584" s="2"/>
      <c r="CL3584" s="2"/>
      <c r="CM3584" s="4"/>
      <c r="CN3584" s="4"/>
      <c r="CO3584" s="3"/>
      <c r="CP3584" s="4"/>
      <c r="CQ3584" s="3"/>
      <c r="CS3584" s="4"/>
      <c r="CT3584" s="3"/>
      <c r="CU3584" s="3"/>
    </row>
    <row r="3585" spans="1:99" ht="20.100000000000001" customHeight="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Y3585" s="4"/>
      <c r="Z3585" s="5"/>
      <c r="AB3585" s="6"/>
      <c r="AC3585" s="3"/>
      <c r="AD3585" s="3"/>
      <c r="AE3585" s="3"/>
      <c r="AF3585" s="3"/>
      <c r="AG3585" s="4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X3585" s="4"/>
      <c r="AZ3585" s="4"/>
      <c r="BA3585" s="4"/>
      <c r="BB3585" s="8"/>
      <c r="BC3585" s="3"/>
      <c r="BD3585" s="3"/>
      <c r="BF3585" s="5"/>
      <c r="BG3585" s="5"/>
      <c r="BH3585" s="5"/>
      <c r="BI3585" s="5"/>
      <c r="BJ3585" s="5"/>
      <c r="BK3585" s="3"/>
      <c r="BM3585" s="7"/>
      <c r="BN3585" s="3"/>
      <c r="BO3585" s="3"/>
      <c r="BQ3585" s="7"/>
      <c r="BR3585" s="3"/>
      <c r="BS3585" s="3"/>
      <c r="BV3585" s="4"/>
      <c r="BW3585" s="3"/>
      <c r="BX3585" s="3"/>
      <c r="BY3585" s="3"/>
      <c r="BZ3585" s="3"/>
      <c r="CA3585" s="3"/>
      <c r="CB3585" s="3"/>
      <c r="CC3585" s="3"/>
      <c r="CD3585" s="4"/>
      <c r="CE3585" s="4"/>
      <c r="CF3585" s="3"/>
      <c r="CG3585" s="3"/>
      <c r="CH3585" s="3"/>
      <c r="CI3585" s="3"/>
      <c r="CJ3585" s="3"/>
      <c r="CK3585" s="2"/>
      <c r="CL3585" s="2"/>
      <c r="CM3585" s="4"/>
      <c r="CN3585" s="4"/>
      <c r="CO3585" s="3"/>
      <c r="CP3585" s="4"/>
      <c r="CQ3585" s="3"/>
      <c r="CS3585" s="4"/>
      <c r="CT3585" s="3"/>
      <c r="CU3585" s="3"/>
    </row>
    <row r="3586" spans="1:99" ht="20.100000000000001" customHeight="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Y3586" s="4"/>
      <c r="Z3586" s="5"/>
      <c r="AB3586" s="6"/>
      <c r="AC3586" s="3"/>
      <c r="AD3586" s="3"/>
      <c r="AE3586" s="3"/>
      <c r="AF3586" s="3"/>
      <c r="AG3586" s="4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X3586" s="4"/>
      <c r="AZ3586" s="4"/>
      <c r="BA3586" s="4"/>
      <c r="BB3586" s="8"/>
      <c r="BC3586" s="3"/>
      <c r="BD3586" s="3"/>
      <c r="BF3586" s="5"/>
      <c r="BG3586" s="5"/>
      <c r="BH3586" s="5"/>
      <c r="BI3586" s="5"/>
      <c r="BJ3586" s="5"/>
      <c r="BK3586" s="3"/>
      <c r="BM3586" s="7"/>
      <c r="BN3586" s="3"/>
      <c r="BO3586" s="3"/>
      <c r="BQ3586" s="7"/>
      <c r="BR3586" s="3"/>
      <c r="BS3586" s="3"/>
      <c r="BV3586" s="4"/>
      <c r="BW3586" s="3"/>
      <c r="BX3586" s="3"/>
      <c r="BY3586" s="3"/>
      <c r="BZ3586" s="3"/>
      <c r="CA3586" s="3"/>
      <c r="CB3586" s="3"/>
      <c r="CC3586" s="3"/>
      <c r="CD3586" s="4"/>
      <c r="CE3586" s="4"/>
      <c r="CF3586" s="3"/>
      <c r="CG3586" s="3"/>
      <c r="CH3586" s="3"/>
      <c r="CI3586" s="3"/>
      <c r="CJ3586" s="3"/>
      <c r="CK3586" s="2"/>
      <c r="CL3586" s="2"/>
      <c r="CM3586" s="4"/>
      <c r="CN3586" s="4"/>
      <c r="CO3586" s="3"/>
      <c r="CP3586" s="4"/>
      <c r="CQ3586" s="3"/>
      <c r="CS3586" s="4"/>
      <c r="CT3586" s="3"/>
      <c r="CU3586" s="3"/>
    </row>
    <row r="3587" spans="1:99" ht="20.100000000000001" customHeight="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Y3587" s="4"/>
      <c r="Z3587" s="5"/>
      <c r="AB3587" s="6"/>
      <c r="AC3587" s="3"/>
      <c r="AD3587" s="3"/>
      <c r="AE3587" s="3"/>
      <c r="AF3587" s="3"/>
      <c r="AG3587" s="4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X3587" s="4"/>
      <c r="AZ3587" s="4"/>
      <c r="BA3587" s="4"/>
      <c r="BB3587" s="8"/>
      <c r="BC3587" s="3"/>
      <c r="BD3587" s="3"/>
      <c r="BF3587" s="5"/>
      <c r="BG3587" s="5"/>
      <c r="BH3587" s="5"/>
      <c r="BI3587" s="5"/>
      <c r="BJ3587" s="5"/>
      <c r="BK3587" s="3"/>
      <c r="BM3587" s="7"/>
      <c r="BN3587" s="3"/>
      <c r="BO3587" s="3"/>
      <c r="BQ3587" s="7"/>
      <c r="BR3587" s="3"/>
      <c r="BS3587" s="3"/>
      <c r="BV3587" s="4"/>
      <c r="BW3587" s="3"/>
      <c r="BX3587" s="3"/>
      <c r="BY3587" s="3"/>
      <c r="BZ3587" s="3"/>
      <c r="CA3587" s="3"/>
      <c r="CB3587" s="3"/>
      <c r="CC3587" s="3"/>
      <c r="CD3587" s="4"/>
      <c r="CE3587" s="4"/>
      <c r="CF3587" s="3"/>
      <c r="CG3587" s="3"/>
      <c r="CH3587" s="3"/>
      <c r="CI3587" s="3"/>
      <c r="CJ3587" s="3"/>
      <c r="CK3587" s="2"/>
      <c r="CL3587" s="2"/>
      <c r="CM3587" s="4"/>
      <c r="CN3587" s="4"/>
      <c r="CO3587" s="3"/>
      <c r="CP3587" s="4"/>
      <c r="CQ3587" s="3"/>
      <c r="CS3587" s="4"/>
      <c r="CT3587" s="3"/>
      <c r="CU3587" s="3"/>
    </row>
    <row r="3588" spans="1:99" ht="20.100000000000001" customHeight="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Y3588" s="4"/>
      <c r="Z3588" s="5"/>
      <c r="AB3588" s="6"/>
      <c r="AC3588" s="3"/>
      <c r="AD3588" s="3"/>
      <c r="AE3588" s="3"/>
      <c r="AF3588" s="3"/>
      <c r="AG3588" s="4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X3588" s="4"/>
      <c r="AZ3588" s="4"/>
      <c r="BA3588" s="4"/>
      <c r="BB3588" s="8"/>
      <c r="BC3588" s="3"/>
      <c r="BD3588" s="3"/>
      <c r="BF3588" s="5"/>
      <c r="BG3588" s="5"/>
      <c r="BH3588" s="5"/>
      <c r="BI3588" s="5"/>
      <c r="BJ3588" s="5"/>
      <c r="BK3588" s="3"/>
      <c r="BM3588" s="7"/>
      <c r="BN3588" s="3"/>
      <c r="BO3588" s="3"/>
      <c r="BQ3588" s="7"/>
      <c r="BR3588" s="3"/>
      <c r="BS3588" s="3"/>
      <c r="BV3588" s="4"/>
      <c r="BW3588" s="3"/>
      <c r="BX3588" s="3"/>
      <c r="BY3588" s="3"/>
      <c r="BZ3588" s="3"/>
      <c r="CA3588" s="3"/>
      <c r="CB3588" s="3"/>
      <c r="CC3588" s="3"/>
      <c r="CD3588" s="4"/>
      <c r="CE3588" s="4"/>
      <c r="CF3588" s="3"/>
      <c r="CG3588" s="3"/>
      <c r="CH3588" s="3"/>
      <c r="CI3588" s="3"/>
      <c r="CJ3588" s="3"/>
      <c r="CK3588" s="2"/>
      <c r="CL3588" s="2"/>
      <c r="CM3588" s="4"/>
      <c r="CN3588" s="4"/>
      <c r="CO3588" s="3"/>
      <c r="CP3588" s="4"/>
      <c r="CQ3588" s="3"/>
      <c r="CS3588" s="4"/>
      <c r="CT3588" s="3"/>
      <c r="CU3588" s="3"/>
    </row>
    <row r="3589" spans="1:99" ht="20.100000000000001" customHeight="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Y3589" s="4"/>
      <c r="Z3589" s="5"/>
      <c r="AB3589" s="6"/>
      <c r="AC3589" s="3"/>
      <c r="AD3589" s="3"/>
      <c r="AE3589" s="3"/>
      <c r="AF3589" s="3"/>
      <c r="AG3589" s="4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X3589" s="4"/>
      <c r="AZ3589" s="4"/>
      <c r="BA3589" s="4"/>
      <c r="BB3589" s="8"/>
      <c r="BC3589" s="3"/>
      <c r="BD3589" s="3"/>
      <c r="BF3589" s="5"/>
      <c r="BG3589" s="5"/>
      <c r="BH3589" s="5"/>
      <c r="BI3589" s="5"/>
      <c r="BJ3589" s="5"/>
      <c r="BK3589" s="3"/>
      <c r="BM3589" s="7"/>
      <c r="BN3589" s="3"/>
      <c r="BO3589" s="3"/>
      <c r="BQ3589" s="7"/>
      <c r="BR3589" s="3"/>
      <c r="BS3589" s="3"/>
      <c r="BV3589" s="4"/>
      <c r="BW3589" s="3"/>
      <c r="BX3589" s="3"/>
      <c r="BY3589" s="3"/>
      <c r="BZ3589" s="3"/>
      <c r="CA3589" s="3"/>
      <c r="CB3589" s="3"/>
      <c r="CC3589" s="3"/>
      <c r="CD3589" s="4"/>
      <c r="CE3589" s="4"/>
      <c r="CF3589" s="3"/>
      <c r="CG3589" s="3"/>
      <c r="CH3589" s="3"/>
      <c r="CI3589" s="3"/>
      <c r="CJ3589" s="3"/>
      <c r="CK3589" s="2"/>
      <c r="CL3589" s="2"/>
      <c r="CM3589" s="4"/>
      <c r="CN3589" s="4"/>
      <c r="CO3589" s="3"/>
      <c r="CP3589" s="4"/>
      <c r="CQ3589" s="3"/>
      <c r="CS3589" s="4"/>
      <c r="CT3589" s="3"/>
      <c r="CU3589" s="3"/>
    </row>
    <row r="3590" spans="1:99" ht="20.100000000000001" customHeight="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Y3590" s="4"/>
      <c r="Z3590" s="5"/>
      <c r="AB3590" s="6"/>
      <c r="AC3590" s="3"/>
      <c r="AD3590" s="3"/>
      <c r="AE3590" s="3"/>
      <c r="AF3590" s="3"/>
      <c r="AG3590" s="4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X3590" s="4"/>
      <c r="AZ3590" s="4"/>
      <c r="BA3590" s="4"/>
      <c r="BB3590" s="8"/>
      <c r="BC3590" s="3"/>
      <c r="BD3590" s="3"/>
      <c r="BF3590" s="5"/>
      <c r="BG3590" s="5"/>
      <c r="BH3590" s="5"/>
      <c r="BI3590" s="5"/>
      <c r="BJ3590" s="5"/>
      <c r="BK3590" s="3"/>
      <c r="BM3590" s="7"/>
      <c r="BN3590" s="3"/>
      <c r="BO3590" s="3"/>
      <c r="BQ3590" s="7"/>
      <c r="BR3590" s="3"/>
      <c r="BS3590" s="3"/>
      <c r="BV3590" s="4"/>
      <c r="BW3590" s="3"/>
      <c r="BX3590" s="3"/>
      <c r="BY3590" s="3"/>
      <c r="BZ3590" s="3"/>
      <c r="CA3590" s="3"/>
      <c r="CB3590" s="3"/>
      <c r="CC3590" s="3"/>
      <c r="CD3590" s="4"/>
      <c r="CE3590" s="4"/>
      <c r="CF3590" s="3"/>
      <c r="CG3590" s="3"/>
      <c r="CH3590" s="3"/>
      <c r="CI3590" s="3"/>
      <c r="CJ3590" s="3"/>
      <c r="CK3590" s="2"/>
      <c r="CL3590" s="2"/>
      <c r="CM3590" s="4"/>
      <c r="CN3590" s="4"/>
      <c r="CO3590" s="3"/>
      <c r="CP3590" s="4"/>
      <c r="CQ3590" s="3"/>
      <c r="CS3590" s="4"/>
      <c r="CT3590" s="3"/>
      <c r="CU3590" s="3"/>
    </row>
    <row r="3591" spans="1:99" ht="20.100000000000001" customHeight="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Y3591" s="4"/>
      <c r="Z3591" s="5"/>
      <c r="AB3591" s="6"/>
      <c r="AC3591" s="3"/>
      <c r="AD3591" s="3"/>
      <c r="AE3591" s="3"/>
      <c r="AF3591" s="3"/>
      <c r="AG3591" s="4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X3591" s="4"/>
      <c r="AZ3591" s="4"/>
      <c r="BA3591" s="4"/>
      <c r="BB3591" s="8"/>
      <c r="BC3591" s="3"/>
      <c r="BD3591" s="3"/>
      <c r="BF3591" s="5"/>
      <c r="BG3591" s="5"/>
      <c r="BH3591" s="5"/>
      <c r="BI3591" s="5"/>
      <c r="BJ3591" s="5"/>
      <c r="BK3591" s="3"/>
      <c r="BM3591" s="7"/>
      <c r="BN3591" s="3"/>
      <c r="BO3591" s="3"/>
      <c r="BQ3591" s="7"/>
      <c r="BR3591" s="3"/>
      <c r="BS3591" s="3"/>
      <c r="BV3591" s="4"/>
      <c r="BW3591" s="3"/>
      <c r="BX3591" s="3"/>
      <c r="BY3591" s="3"/>
      <c r="BZ3591" s="3"/>
      <c r="CA3591" s="3"/>
      <c r="CB3591" s="3"/>
      <c r="CC3591" s="3"/>
      <c r="CD3591" s="4"/>
      <c r="CE3591" s="4"/>
      <c r="CF3591" s="3"/>
      <c r="CG3591" s="3"/>
      <c r="CH3591" s="3"/>
      <c r="CI3591" s="3"/>
      <c r="CJ3591" s="3"/>
      <c r="CK3591" s="2"/>
      <c r="CL3591" s="2"/>
      <c r="CM3591" s="4"/>
      <c r="CN3591" s="4"/>
      <c r="CO3591" s="3"/>
      <c r="CP3591" s="4"/>
      <c r="CQ3591" s="3"/>
      <c r="CS3591" s="4"/>
      <c r="CT3591" s="3"/>
      <c r="CU3591" s="3"/>
    </row>
    <row r="3592" spans="1:99" ht="20.100000000000001" customHeight="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Y3592" s="4"/>
      <c r="Z3592" s="5"/>
      <c r="AB3592" s="6"/>
      <c r="AC3592" s="3"/>
      <c r="AD3592" s="3"/>
      <c r="AE3592" s="3"/>
      <c r="AF3592" s="3"/>
      <c r="AG3592" s="4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X3592" s="4"/>
      <c r="AZ3592" s="4"/>
      <c r="BA3592" s="4"/>
      <c r="BB3592" s="8"/>
      <c r="BC3592" s="3"/>
      <c r="BD3592" s="3"/>
      <c r="BF3592" s="5"/>
      <c r="BG3592" s="5"/>
      <c r="BH3592" s="5"/>
      <c r="BI3592" s="5"/>
      <c r="BJ3592" s="5"/>
      <c r="BK3592" s="3"/>
      <c r="BM3592" s="7"/>
      <c r="BN3592" s="3"/>
      <c r="BO3592" s="3"/>
      <c r="BQ3592" s="7"/>
      <c r="BR3592" s="3"/>
      <c r="BS3592" s="3"/>
      <c r="BV3592" s="4"/>
      <c r="BW3592" s="3"/>
      <c r="BX3592" s="3"/>
      <c r="BY3592" s="3"/>
      <c r="BZ3592" s="3"/>
      <c r="CA3592" s="3"/>
      <c r="CB3592" s="3"/>
      <c r="CC3592" s="3"/>
      <c r="CD3592" s="4"/>
      <c r="CE3592" s="4"/>
      <c r="CF3592" s="3"/>
      <c r="CG3592" s="3"/>
      <c r="CH3592" s="3"/>
      <c r="CI3592" s="3"/>
      <c r="CJ3592" s="3"/>
      <c r="CK3592" s="2"/>
      <c r="CL3592" s="2"/>
      <c r="CM3592" s="4"/>
      <c r="CN3592" s="4"/>
      <c r="CO3592" s="3"/>
      <c r="CP3592" s="4"/>
      <c r="CQ3592" s="3"/>
      <c r="CS3592" s="4"/>
      <c r="CT3592" s="3"/>
      <c r="CU3592" s="3"/>
    </row>
    <row r="3593" spans="1:99" ht="20.100000000000001" customHeight="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Y3593" s="4"/>
      <c r="Z3593" s="5"/>
      <c r="AB3593" s="6"/>
      <c r="AC3593" s="3"/>
      <c r="AD3593" s="3"/>
      <c r="AE3593" s="3"/>
      <c r="AF3593" s="3"/>
      <c r="AG3593" s="4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X3593" s="4"/>
      <c r="AZ3593" s="4"/>
      <c r="BA3593" s="4"/>
      <c r="BB3593" s="8"/>
      <c r="BC3593" s="3"/>
      <c r="BD3593" s="3"/>
      <c r="BF3593" s="5"/>
      <c r="BG3593" s="5"/>
      <c r="BH3593" s="5"/>
      <c r="BI3593" s="5"/>
      <c r="BJ3593" s="5"/>
      <c r="BK3593" s="3"/>
      <c r="BM3593" s="7"/>
      <c r="BN3593" s="3"/>
      <c r="BO3593" s="3"/>
      <c r="BQ3593" s="7"/>
      <c r="BR3593" s="3"/>
      <c r="BS3593" s="3"/>
      <c r="BV3593" s="4"/>
      <c r="BW3593" s="3"/>
      <c r="BX3593" s="3"/>
      <c r="BY3593" s="3"/>
      <c r="BZ3593" s="3"/>
      <c r="CA3593" s="3"/>
      <c r="CB3593" s="3"/>
      <c r="CC3593" s="3"/>
      <c r="CD3593" s="4"/>
      <c r="CE3593" s="4"/>
      <c r="CF3593" s="3"/>
      <c r="CG3593" s="3"/>
      <c r="CH3593" s="3"/>
      <c r="CI3593" s="3"/>
      <c r="CJ3593" s="3"/>
      <c r="CK3593" s="2"/>
      <c r="CL3593" s="2"/>
      <c r="CM3593" s="4"/>
      <c r="CN3593" s="4"/>
      <c r="CO3593" s="3"/>
      <c r="CP3593" s="4"/>
      <c r="CQ3593" s="3"/>
      <c r="CS3593" s="4"/>
      <c r="CT3593" s="3"/>
      <c r="CU3593" s="3"/>
    </row>
    <row r="3594" spans="1:99" ht="20.100000000000001" customHeight="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Y3594" s="4"/>
      <c r="Z3594" s="5"/>
      <c r="AB3594" s="6"/>
      <c r="AC3594" s="3"/>
      <c r="AD3594" s="3"/>
      <c r="AE3594" s="3"/>
      <c r="AF3594" s="3"/>
      <c r="AG3594" s="4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X3594" s="4"/>
      <c r="AZ3594" s="4"/>
      <c r="BA3594" s="4"/>
      <c r="BB3594" s="8"/>
      <c r="BC3594" s="3"/>
      <c r="BD3594" s="3"/>
      <c r="BF3594" s="5"/>
      <c r="BG3594" s="5"/>
      <c r="BH3594" s="5"/>
      <c r="BI3594" s="5"/>
      <c r="BJ3594" s="5"/>
      <c r="BK3594" s="3"/>
      <c r="BM3594" s="7"/>
      <c r="BN3594" s="3"/>
      <c r="BO3594" s="3"/>
      <c r="BQ3594" s="7"/>
      <c r="BR3594" s="3"/>
      <c r="BS3594" s="3"/>
      <c r="BV3594" s="4"/>
      <c r="BW3594" s="3"/>
      <c r="BX3594" s="3"/>
      <c r="BY3594" s="3"/>
      <c r="BZ3594" s="3"/>
      <c r="CA3594" s="3"/>
      <c r="CB3594" s="3"/>
      <c r="CC3594" s="3"/>
      <c r="CD3594" s="4"/>
      <c r="CE3594" s="4"/>
      <c r="CF3594" s="3"/>
      <c r="CG3594" s="3"/>
      <c r="CH3594" s="3"/>
      <c r="CI3594" s="3"/>
      <c r="CJ3594" s="3"/>
      <c r="CK3594" s="2"/>
      <c r="CL3594" s="2"/>
      <c r="CM3594" s="4"/>
      <c r="CN3594" s="4"/>
      <c r="CO3594" s="3"/>
      <c r="CP3594" s="4"/>
      <c r="CQ3594" s="3"/>
      <c r="CS3594" s="4"/>
      <c r="CT3594" s="3"/>
      <c r="CU3594" s="3"/>
    </row>
    <row r="3595" spans="1:99" ht="20.100000000000001" customHeight="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Y3595" s="4"/>
      <c r="Z3595" s="5"/>
      <c r="AB3595" s="6"/>
      <c r="AC3595" s="3"/>
      <c r="AD3595" s="3"/>
      <c r="AE3595" s="3"/>
      <c r="AF3595" s="3"/>
      <c r="AG3595" s="4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X3595" s="4"/>
      <c r="AZ3595" s="4"/>
      <c r="BA3595" s="4"/>
      <c r="BB3595" s="8"/>
      <c r="BC3595" s="3"/>
      <c r="BD3595" s="3"/>
      <c r="BF3595" s="5"/>
      <c r="BG3595" s="5"/>
      <c r="BH3595" s="5"/>
      <c r="BI3595" s="5"/>
      <c r="BJ3595" s="5"/>
      <c r="BK3595" s="3"/>
      <c r="BM3595" s="7"/>
      <c r="BN3595" s="3"/>
      <c r="BO3595" s="3"/>
      <c r="BQ3595" s="7"/>
      <c r="BR3595" s="3"/>
      <c r="BS3595" s="3"/>
      <c r="BV3595" s="4"/>
      <c r="BW3595" s="3"/>
      <c r="BX3595" s="3"/>
      <c r="BY3595" s="3"/>
      <c r="BZ3595" s="3"/>
      <c r="CA3595" s="3"/>
      <c r="CB3595" s="3"/>
      <c r="CC3595" s="3"/>
      <c r="CD3595" s="4"/>
      <c r="CE3595" s="4"/>
      <c r="CF3595" s="3"/>
      <c r="CG3595" s="3"/>
      <c r="CH3595" s="3"/>
      <c r="CI3595" s="3"/>
      <c r="CJ3595" s="3"/>
      <c r="CK3595" s="2"/>
      <c r="CL3595" s="2"/>
      <c r="CM3595" s="4"/>
      <c r="CN3595" s="4"/>
      <c r="CO3595" s="3"/>
      <c r="CP3595" s="4"/>
      <c r="CQ3595" s="3"/>
      <c r="CS3595" s="4"/>
      <c r="CT3595" s="3"/>
      <c r="CU3595" s="3"/>
    </row>
    <row r="3596" spans="1:99" ht="20.100000000000001" customHeight="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Y3596" s="4"/>
      <c r="Z3596" s="5"/>
      <c r="AB3596" s="6"/>
      <c r="AC3596" s="3"/>
      <c r="AD3596" s="3"/>
      <c r="AE3596" s="3"/>
      <c r="AF3596" s="3"/>
      <c r="AG3596" s="4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X3596" s="4"/>
      <c r="AZ3596" s="4"/>
      <c r="BA3596" s="4"/>
      <c r="BB3596" s="8"/>
      <c r="BC3596" s="3"/>
      <c r="BD3596" s="3"/>
      <c r="BF3596" s="5"/>
      <c r="BG3596" s="5"/>
      <c r="BH3596" s="5"/>
      <c r="BI3596" s="5"/>
      <c r="BJ3596" s="5"/>
      <c r="BK3596" s="3"/>
      <c r="BM3596" s="7"/>
      <c r="BN3596" s="3"/>
      <c r="BO3596" s="3"/>
      <c r="BQ3596" s="7"/>
      <c r="BR3596" s="3"/>
      <c r="BS3596" s="3"/>
      <c r="BV3596" s="4"/>
      <c r="BW3596" s="3"/>
      <c r="BX3596" s="3"/>
      <c r="BY3596" s="3"/>
      <c r="BZ3596" s="3"/>
      <c r="CA3596" s="3"/>
      <c r="CB3596" s="3"/>
      <c r="CC3596" s="3"/>
      <c r="CD3596" s="4"/>
      <c r="CE3596" s="4"/>
      <c r="CF3596" s="3"/>
      <c r="CG3596" s="3"/>
      <c r="CH3596" s="3"/>
      <c r="CI3596" s="3"/>
      <c r="CJ3596" s="3"/>
      <c r="CK3596" s="2"/>
      <c r="CL3596" s="2"/>
      <c r="CM3596" s="4"/>
      <c r="CN3596" s="4"/>
      <c r="CO3596" s="3"/>
      <c r="CP3596" s="4"/>
      <c r="CQ3596" s="3"/>
      <c r="CS3596" s="4"/>
      <c r="CT3596" s="3"/>
      <c r="CU3596" s="3"/>
    </row>
    <row r="3597" spans="1:99" ht="20.100000000000001" customHeight="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Y3597" s="4"/>
      <c r="Z3597" s="5"/>
      <c r="AB3597" s="6"/>
      <c r="AC3597" s="3"/>
      <c r="AD3597" s="3"/>
      <c r="AE3597" s="3"/>
      <c r="AF3597" s="3"/>
      <c r="AG3597" s="4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X3597" s="4"/>
      <c r="AZ3597" s="4"/>
      <c r="BA3597" s="4"/>
      <c r="BB3597" s="8"/>
      <c r="BC3597" s="3"/>
      <c r="BD3597" s="3"/>
      <c r="BF3597" s="5"/>
      <c r="BG3597" s="5"/>
      <c r="BH3597" s="5"/>
      <c r="BI3597" s="5"/>
      <c r="BJ3597" s="5"/>
      <c r="BK3597" s="3"/>
      <c r="BM3597" s="7"/>
      <c r="BN3597" s="3"/>
      <c r="BO3597" s="3"/>
      <c r="BQ3597" s="7"/>
      <c r="BR3597" s="3"/>
      <c r="BS3597" s="3"/>
      <c r="BV3597" s="4"/>
      <c r="BW3597" s="3"/>
      <c r="BX3597" s="3"/>
      <c r="BY3597" s="3"/>
      <c r="BZ3597" s="3"/>
      <c r="CA3597" s="3"/>
      <c r="CB3597" s="3"/>
      <c r="CC3597" s="3"/>
      <c r="CD3597" s="4"/>
      <c r="CE3597" s="4"/>
      <c r="CF3597" s="3"/>
      <c r="CG3597" s="3"/>
      <c r="CH3597" s="3"/>
      <c r="CI3597" s="3"/>
      <c r="CJ3597" s="3"/>
      <c r="CK3597" s="2"/>
      <c r="CL3597" s="2"/>
      <c r="CM3597" s="4"/>
      <c r="CN3597" s="4"/>
      <c r="CO3597" s="3"/>
      <c r="CP3597" s="4"/>
      <c r="CQ3597" s="3"/>
      <c r="CS3597" s="4"/>
      <c r="CT3597" s="3"/>
      <c r="CU3597" s="3"/>
    </row>
    <row r="3598" spans="1:99" ht="20.100000000000001" customHeight="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Y3598" s="4"/>
      <c r="Z3598" s="5"/>
      <c r="AB3598" s="6"/>
      <c r="AC3598" s="3"/>
      <c r="AD3598" s="3"/>
      <c r="AE3598" s="3"/>
      <c r="AF3598" s="3"/>
      <c r="AG3598" s="4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X3598" s="4"/>
      <c r="AZ3598" s="4"/>
      <c r="BA3598" s="4"/>
      <c r="BB3598" s="8"/>
      <c r="BC3598" s="3"/>
      <c r="BD3598" s="3"/>
      <c r="BF3598" s="5"/>
      <c r="BG3598" s="5"/>
      <c r="BH3598" s="5"/>
      <c r="BI3598" s="5"/>
      <c r="BJ3598" s="5"/>
      <c r="BK3598" s="3"/>
      <c r="BM3598" s="7"/>
      <c r="BN3598" s="3"/>
      <c r="BO3598" s="3"/>
      <c r="BQ3598" s="7"/>
      <c r="BR3598" s="3"/>
      <c r="BS3598" s="3"/>
      <c r="BV3598" s="4"/>
      <c r="BW3598" s="3"/>
      <c r="BX3598" s="3"/>
      <c r="BY3598" s="3"/>
      <c r="BZ3598" s="3"/>
      <c r="CA3598" s="3"/>
      <c r="CB3598" s="3"/>
      <c r="CC3598" s="3"/>
      <c r="CD3598" s="4"/>
      <c r="CE3598" s="4"/>
      <c r="CF3598" s="3"/>
      <c r="CG3598" s="3"/>
      <c r="CH3598" s="3"/>
      <c r="CI3598" s="3"/>
      <c r="CJ3598" s="3"/>
      <c r="CK3598" s="2"/>
      <c r="CL3598" s="2"/>
      <c r="CM3598" s="4"/>
      <c r="CN3598" s="4"/>
      <c r="CO3598" s="3"/>
      <c r="CP3598" s="4"/>
      <c r="CQ3598" s="3"/>
      <c r="CS3598" s="4"/>
      <c r="CT3598" s="3"/>
      <c r="CU3598" s="3"/>
    </row>
    <row r="3599" spans="1:99" ht="20.100000000000001" customHeight="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Y3599" s="4"/>
      <c r="Z3599" s="5"/>
      <c r="AB3599" s="6"/>
      <c r="AC3599" s="3"/>
      <c r="AD3599" s="3"/>
      <c r="AE3599" s="3"/>
      <c r="AF3599" s="3"/>
      <c r="AG3599" s="4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X3599" s="4"/>
      <c r="AZ3599" s="4"/>
      <c r="BA3599" s="4"/>
      <c r="BB3599" s="8"/>
      <c r="BC3599" s="3"/>
      <c r="BD3599" s="3"/>
      <c r="BF3599" s="5"/>
      <c r="BG3599" s="5"/>
      <c r="BH3599" s="5"/>
      <c r="BI3599" s="5"/>
      <c r="BJ3599" s="5"/>
      <c r="BK3599" s="3"/>
      <c r="BM3599" s="7"/>
      <c r="BN3599" s="3"/>
      <c r="BO3599" s="3"/>
      <c r="BQ3599" s="7"/>
      <c r="BR3599" s="3"/>
      <c r="BS3599" s="3"/>
      <c r="BV3599" s="4"/>
      <c r="BW3599" s="3"/>
      <c r="BX3599" s="3"/>
      <c r="BY3599" s="3"/>
      <c r="BZ3599" s="3"/>
      <c r="CA3599" s="3"/>
      <c r="CB3599" s="3"/>
      <c r="CC3599" s="3"/>
      <c r="CD3599" s="4"/>
      <c r="CE3599" s="4"/>
      <c r="CF3599" s="3"/>
      <c r="CG3599" s="3"/>
      <c r="CH3599" s="3"/>
      <c r="CI3599" s="3"/>
      <c r="CJ3599" s="3"/>
      <c r="CK3599" s="2"/>
      <c r="CL3599" s="2"/>
      <c r="CM3599" s="4"/>
      <c r="CN3599" s="4"/>
      <c r="CO3599" s="3"/>
      <c r="CP3599" s="4"/>
      <c r="CQ3599" s="3"/>
      <c r="CS3599" s="4"/>
      <c r="CT3599" s="3"/>
      <c r="CU3599" s="3"/>
    </row>
    <row r="3600" spans="1:99" ht="20.100000000000001" customHeight="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Y3600" s="4"/>
      <c r="Z3600" s="5"/>
      <c r="AB3600" s="6"/>
      <c r="AC3600" s="3"/>
      <c r="AD3600" s="3"/>
      <c r="AE3600" s="3"/>
      <c r="AF3600" s="3"/>
      <c r="AG3600" s="4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X3600" s="4"/>
      <c r="AZ3600" s="4"/>
      <c r="BA3600" s="4"/>
      <c r="BB3600" s="8"/>
      <c r="BC3600" s="3"/>
      <c r="BD3600" s="3"/>
      <c r="BF3600" s="5"/>
      <c r="BG3600" s="5"/>
      <c r="BH3600" s="5"/>
      <c r="BI3600" s="5"/>
      <c r="BJ3600" s="5"/>
      <c r="BK3600" s="3"/>
      <c r="BM3600" s="7"/>
      <c r="BN3600" s="3"/>
      <c r="BO3600" s="3"/>
      <c r="BQ3600" s="7"/>
      <c r="BR3600" s="3"/>
      <c r="BS3600" s="3"/>
      <c r="BV3600" s="4"/>
      <c r="BW3600" s="3"/>
      <c r="BX3600" s="3"/>
      <c r="BY3600" s="3"/>
      <c r="BZ3600" s="3"/>
      <c r="CA3600" s="3"/>
      <c r="CB3600" s="3"/>
      <c r="CC3600" s="3"/>
      <c r="CD3600" s="4"/>
      <c r="CE3600" s="4"/>
      <c r="CF3600" s="3"/>
      <c r="CG3600" s="3"/>
      <c r="CH3600" s="3"/>
      <c r="CI3600" s="3"/>
      <c r="CJ3600" s="3"/>
      <c r="CK3600" s="2"/>
      <c r="CL3600" s="2"/>
      <c r="CM3600" s="4"/>
      <c r="CN3600" s="4"/>
      <c r="CO3600" s="3"/>
      <c r="CP3600" s="4"/>
      <c r="CQ3600" s="3"/>
      <c r="CS3600" s="4"/>
      <c r="CT3600" s="3"/>
      <c r="CU3600" s="3"/>
    </row>
    <row r="3601" spans="1:99" ht="20.100000000000001" customHeight="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Y3601" s="4"/>
      <c r="Z3601" s="5"/>
      <c r="AB3601" s="6"/>
      <c r="AC3601" s="3"/>
      <c r="AD3601" s="3"/>
      <c r="AE3601" s="3"/>
      <c r="AF3601" s="3"/>
      <c r="AG3601" s="4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X3601" s="4"/>
      <c r="AZ3601" s="4"/>
      <c r="BA3601" s="4"/>
      <c r="BB3601" s="8"/>
      <c r="BC3601" s="3"/>
      <c r="BD3601" s="3"/>
      <c r="BF3601" s="5"/>
      <c r="BG3601" s="5"/>
      <c r="BH3601" s="5"/>
      <c r="BI3601" s="5"/>
      <c r="BJ3601" s="5"/>
      <c r="BK3601" s="3"/>
      <c r="BM3601" s="7"/>
      <c r="BN3601" s="3"/>
      <c r="BO3601" s="3"/>
      <c r="BQ3601" s="7"/>
      <c r="BR3601" s="3"/>
      <c r="BS3601" s="3"/>
      <c r="BV3601" s="4"/>
      <c r="BW3601" s="3"/>
      <c r="BX3601" s="3"/>
      <c r="BY3601" s="3"/>
      <c r="BZ3601" s="3"/>
      <c r="CA3601" s="3"/>
      <c r="CB3601" s="3"/>
      <c r="CC3601" s="3"/>
      <c r="CD3601" s="4"/>
      <c r="CE3601" s="4"/>
      <c r="CF3601" s="3"/>
      <c r="CG3601" s="3"/>
      <c r="CH3601" s="3"/>
      <c r="CI3601" s="3"/>
      <c r="CJ3601" s="3"/>
      <c r="CK3601" s="2"/>
      <c r="CL3601" s="2"/>
      <c r="CM3601" s="4"/>
      <c r="CN3601" s="4"/>
      <c r="CO3601" s="3"/>
      <c r="CP3601" s="4"/>
      <c r="CQ3601" s="3"/>
      <c r="CS3601" s="4"/>
      <c r="CT3601" s="3"/>
      <c r="CU3601" s="3"/>
    </row>
    <row r="3602" spans="1:99" ht="20.100000000000001" customHeight="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Y3602" s="4"/>
      <c r="Z3602" s="5"/>
      <c r="AB3602" s="6"/>
      <c r="AC3602" s="3"/>
      <c r="AD3602" s="3"/>
      <c r="AE3602" s="3"/>
      <c r="AF3602" s="3"/>
      <c r="AG3602" s="4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X3602" s="4"/>
      <c r="AZ3602" s="4"/>
      <c r="BA3602" s="4"/>
      <c r="BB3602" s="8"/>
      <c r="BC3602" s="3"/>
      <c r="BD3602" s="3"/>
      <c r="BF3602" s="5"/>
      <c r="BG3602" s="5"/>
      <c r="BH3602" s="5"/>
      <c r="BI3602" s="5"/>
      <c r="BJ3602" s="5"/>
      <c r="BK3602" s="3"/>
      <c r="BM3602" s="7"/>
      <c r="BN3602" s="3"/>
      <c r="BO3602" s="3"/>
      <c r="BQ3602" s="7"/>
      <c r="BR3602" s="3"/>
      <c r="BS3602" s="3"/>
      <c r="BV3602" s="4"/>
      <c r="BW3602" s="3"/>
      <c r="BX3602" s="3"/>
      <c r="BY3602" s="3"/>
      <c r="BZ3602" s="3"/>
      <c r="CA3602" s="3"/>
      <c r="CB3602" s="3"/>
      <c r="CC3602" s="3"/>
      <c r="CD3602" s="4"/>
      <c r="CE3602" s="4"/>
      <c r="CF3602" s="3"/>
      <c r="CG3602" s="3"/>
      <c r="CH3602" s="3"/>
      <c r="CI3602" s="3"/>
      <c r="CJ3602" s="3"/>
      <c r="CK3602" s="2"/>
      <c r="CL3602" s="2"/>
      <c r="CM3602" s="4"/>
      <c r="CN3602" s="4"/>
      <c r="CO3602" s="3"/>
      <c r="CP3602" s="4"/>
      <c r="CQ3602" s="3"/>
      <c r="CS3602" s="4"/>
      <c r="CT3602" s="3"/>
      <c r="CU3602" s="3"/>
    </row>
    <row r="3603" spans="1:99" ht="20.100000000000001" customHeight="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Y3603" s="4"/>
      <c r="Z3603" s="5"/>
      <c r="AB3603" s="6"/>
      <c r="AC3603" s="3"/>
      <c r="AD3603" s="3"/>
      <c r="AE3603" s="3"/>
      <c r="AF3603" s="3"/>
      <c r="AG3603" s="4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X3603" s="4"/>
      <c r="AZ3603" s="4"/>
      <c r="BA3603" s="4"/>
      <c r="BB3603" s="8"/>
      <c r="BC3603" s="3"/>
      <c r="BD3603" s="3"/>
      <c r="BF3603" s="5"/>
      <c r="BG3603" s="5"/>
      <c r="BH3603" s="5"/>
      <c r="BI3603" s="5"/>
      <c r="BJ3603" s="5"/>
      <c r="BK3603" s="3"/>
      <c r="BM3603" s="7"/>
      <c r="BN3603" s="3"/>
      <c r="BO3603" s="3"/>
      <c r="BQ3603" s="7"/>
      <c r="BR3603" s="3"/>
      <c r="BS3603" s="3"/>
      <c r="BV3603" s="4"/>
      <c r="BW3603" s="3"/>
      <c r="BX3603" s="3"/>
      <c r="BY3603" s="3"/>
      <c r="BZ3603" s="3"/>
      <c r="CA3603" s="3"/>
      <c r="CB3603" s="3"/>
      <c r="CC3603" s="3"/>
      <c r="CD3603" s="4"/>
      <c r="CE3603" s="4"/>
      <c r="CF3603" s="3"/>
      <c r="CG3603" s="3"/>
      <c r="CH3603" s="3"/>
      <c r="CI3603" s="3"/>
      <c r="CJ3603" s="3"/>
      <c r="CK3603" s="2"/>
      <c r="CL3603" s="2"/>
      <c r="CM3603" s="4"/>
      <c r="CN3603" s="4"/>
      <c r="CO3603" s="3"/>
      <c r="CP3603" s="4"/>
      <c r="CQ3603" s="3"/>
      <c r="CS3603" s="4"/>
      <c r="CT3603" s="3"/>
      <c r="CU3603" s="3"/>
    </row>
    <row r="3604" spans="1:99" ht="20.100000000000001" customHeight="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Y3604" s="4"/>
      <c r="Z3604" s="5"/>
      <c r="AB3604" s="6"/>
      <c r="AC3604" s="3"/>
      <c r="AD3604" s="3"/>
      <c r="AE3604" s="3"/>
      <c r="AF3604" s="3"/>
      <c r="AG3604" s="4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X3604" s="4"/>
      <c r="AZ3604" s="4"/>
      <c r="BA3604" s="4"/>
      <c r="BB3604" s="8"/>
      <c r="BC3604" s="3"/>
      <c r="BD3604" s="3"/>
      <c r="BF3604" s="5"/>
      <c r="BG3604" s="5"/>
      <c r="BH3604" s="5"/>
      <c r="BI3604" s="5"/>
      <c r="BJ3604" s="5"/>
      <c r="BK3604" s="3"/>
      <c r="BM3604" s="7"/>
      <c r="BN3604" s="3"/>
      <c r="BO3604" s="3"/>
      <c r="BQ3604" s="7"/>
      <c r="BR3604" s="3"/>
      <c r="BS3604" s="3"/>
      <c r="BV3604" s="4"/>
      <c r="BW3604" s="3"/>
      <c r="BX3604" s="3"/>
      <c r="BY3604" s="3"/>
      <c r="BZ3604" s="3"/>
      <c r="CA3604" s="3"/>
      <c r="CB3604" s="3"/>
      <c r="CC3604" s="3"/>
      <c r="CD3604" s="4"/>
      <c r="CE3604" s="4"/>
      <c r="CF3604" s="3"/>
      <c r="CG3604" s="3"/>
      <c r="CH3604" s="3"/>
      <c r="CI3604" s="3"/>
      <c r="CJ3604" s="3"/>
      <c r="CK3604" s="2"/>
      <c r="CL3604" s="2"/>
      <c r="CM3604" s="4"/>
      <c r="CN3604" s="4"/>
      <c r="CO3604" s="3"/>
      <c r="CP3604" s="4"/>
      <c r="CQ3604" s="3"/>
      <c r="CS3604" s="4"/>
      <c r="CT3604" s="3"/>
      <c r="CU3604" s="3"/>
    </row>
    <row r="3605" spans="1:99" ht="20.100000000000001" customHeight="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Y3605" s="4"/>
      <c r="Z3605" s="5"/>
      <c r="AB3605" s="6"/>
      <c r="AC3605" s="3"/>
      <c r="AD3605" s="3"/>
      <c r="AE3605" s="3"/>
      <c r="AF3605" s="3"/>
      <c r="AG3605" s="4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X3605" s="4"/>
      <c r="AZ3605" s="4"/>
      <c r="BA3605" s="4"/>
      <c r="BB3605" s="8"/>
      <c r="BC3605" s="3"/>
      <c r="BD3605" s="3"/>
      <c r="BF3605" s="5"/>
      <c r="BG3605" s="5"/>
      <c r="BH3605" s="5"/>
      <c r="BI3605" s="5"/>
      <c r="BJ3605" s="5"/>
      <c r="BK3605" s="3"/>
      <c r="BM3605" s="7"/>
      <c r="BN3605" s="3"/>
      <c r="BO3605" s="3"/>
      <c r="BQ3605" s="7"/>
      <c r="BR3605" s="3"/>
      <c r="BS3605" s="3"/>
      <c r="BV3605" s="4"/>
      <c r="BW3605" s="3"/>
      <c r="BX3605" s="3"/>
      <c r="BY3605" s="3"/>
      <c r="BZ3605" s="3"/>
      <c r="CA3605" s="3"/>
      <c r="CB3605" s="3"/>
      <c r="CC3605" s="3"/>
      <c r="CD3605" s="4"/>
      <c r="CE3605" s="4"/>
      <c r="CF3605" s="3"/>
      <c r="CG3605" s="3"/>
      <c r="CH3605" s="3"/>
      <c r="CI3605" s="3"/>
      <c r="CJ3605" s="3"/>
      <c r="CK3605" s="2"/>
      <c r="CL3605" s="2"/>
      <c r="CM3605" s="4"/>
      <c r="CN3605" s="4"/>
      <c r="CO3605" s="3"/>
      <c r="CP3605" s="4"/>
      <c r="CQ3605" s="3"/>
      <c r="CS3605" s="4"/>
      <c r="CT3605" s="3"/>
      <c r="CU3605" s="3"/>
    </row>
    <row r="3606" spans="1:99" ht="20.100000000000001" customHeight="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Y3606" s="4"/>
      <c r="Z3606" s="5"/>
      <c r="AB3606" s="6"/>
      <c r="AC3606" s="3"/>
      <c r="AD3606" s="3"/>
      <c r="AE3606" s="3"/>
      <c r="AF3606" s="3"/>
      <c r="AG3606" s="4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X3606" s="4"/>
      <c r="AZ3606" s="4"/>
      <c r="BA3606" s="4"/>
      <c r="BB3606" s="8"/>
      <c r="BC3606" s="3"/>
      <c r="BD3606" s="3"/>
      <c r="BF3606" s="5"/>
      <c r="BG3606" s="5"/>
      <c r="BH3606" s="5"/>
      <c r="BI3606" s="5"/>
      <c r="BJ3606" s="5"/>
      <c r="BK3606" s="3"/>
      <c r="BM3606" s="7"/>
      <c r="BN3606" s="3"/>
      <c r="BO3606" s="3"/>
      <c r="BQ3606" s="7"/>
      <c r="BR3606" s="3"/>
      <c r="BS3606" s="3"/>
      <c r="BV3606" s="4"/>
      <c r="BW3606" s="3"/>
      <c r="BX3606" s="3"/>
      <c r="BY3606" s="3"/>
      <c r="BZ3606" s="3"/>
      <c r="CA3606" s="3"/>
      <c r="CB3606" s="3"/>
      <c r="CC3606" s="3"/>
      <c r="CD3606" s="4"/>
      <c r="CE3606" s="4"/>
      <c r="CF3606" s="3"/>
      <c r="CG3606" s="3"/>
      <c r="CH3606" s="3"/>
      <c r="CI3606" s="3"/>
      <c r="CJ3606" s="3"/>
      <c r="CK3606" s="2"/>
      <c r="CL3606" s="2"/>
      <c r="CM3606" s="4"/>
      <c r="CN3606" s="4"/>
      <c r="CO3606" s="3"/>
      <c r="CP3606" s="4"/>
      <c r="CQ3606" s="3"/>
      <c r="CS3606" s="4"/>
      <c r="CT3606" s="3"/>
      <c r="CU3606" s="3"/>
    </row>
    <row r="3607" spans="1:99" ht="20.100000000000001" customHeight="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Y3607" s="4"/>
      <c r="Z3607" s="5"/>
      <c r="AB3607" s="6"/>
      <c r="AC3607" s="3"/>
      <c r="AD3607" s="3"/>
      <c r="AE3607" s="3"/>
      <c r="AF3607" s="3"/>
      <c r="AG3607" s="4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X3607" s="4"/>
      <c r="AZ3607" s="4"/>
      <c r="BA3607" s="4"/>
      <c r="BB3607" s="8"/>
      <c r="BC3607" s="3"/>
      <c r="BD3607" s="3"/>
      <c r="BF3607" s="5"/>
      <c r="BG3607" s="5"/>
      <c r="BH3607" s="5"/>
      <c r="BI3607" s="5"/>
      <c r="BJ3607" s="5"/>
      <c r="BK3607" s="3"/>
      <c r="BM3607" s="7"/>
      <c r="BN3607" s="3"/>
      <c r="BO3607" s="3"/>
      <c r="BQ3607" s="7"/>
      <c r="BR3607" s="3"/>
      <c r="BS3607" s="3"/>
      <c r="BV3607" s="4"/>
      <c r="BW3607" s="3"/>
      <c r="BX3607" s="3"/>
      <c r="BY3607" s="3"/>
      <c r="BZ3607" s="3"/>
      <c r="CA3607" s="3"/>
      <c r="CB3607" s="3"/>
      <c r="CC3607" s="3"/>
      <c r="CD3607" s="4"/>
      <c r="CE3607" s="4"/>
      <c r="CF3607" s="3"/>
      <c r="CG3607" s="3"/>
      <c r="CH3607" s="3"/>
      <c r="CI3607" s="3"/>
      <c r="CJ3607" s="3"/>
      <c r="CK3607" s="2"/>
      <c r="CL3607" s="2"/>
      <c r="CM3607" s="4"/>
      <c r="CN3607" s="4"/>
      <c r="CO3607" s="3"/>
      <c r="CP3607" s="4"/>
      <c r="CQ3607" s="3"/>
      <c r="CS3607" s="4"/>
      <c r="CT3607" s="3"/>
      <c r="CU3607" s="3"/>
    </row>
    <row r="3608" spans="1:99" ht="20.100000000000001" customHeight="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Y3608" s="4"/>
      <c r="Z3608" s="5"/>
      <c r="AB3608" s="6"/>
      <c r="AC3608" s="3"/>
      <c r="AD3608" s="3"/>
      <c r="AE3608" s="3"/>
      <c r="AF3608" s="3"/>
      <c r="AG3608" s="4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X3608" s="4"/>
      <c r="AZ3608" s="4"/>
      <c r="BA3608" s="4"/>
      <c r="BB3608" s="8"/>
      <c r="BC3608" s="3"/>
      <c r="BD3608" s="3"/>
      <c r="BF3608" s="5"/>
      <c r="BG3608" s="5"/>
      <c r="BH3608" s="5"/>
      <c r="BI3608" s="5"/>
      <c r="BJ3608" s="5"/>
      <c r="BK3608" s="3"/>
      <c r="BM3608" s="7"/>
      <c r="BN3608" s="3"/>
      <c r="BO3608" s="3"/>
      <c r="BQ3608" s="7"/>
      <c r="BR3608" s="3"/>
      <c r="BS3608" s="3"/>
      <c r="BV3608" s="4"/>
      <c r="BW3608" s="3"/>
      <c r="BX3608" s="3"/>
      <c r="BY3608" s="3"/>
      <c r="BZ3608" s="3"/>
      <c r="CA3608" s="3"/>
      <c r="CB3608" s="3"/>
      <c r="CC3608" s="3"/>
      <c r="CD3608" s="4"/>
      <c r="CE3608" s="4"/>
      <c r="CF3608" s="3"/>
      <c r="CG3608" s="3"/>
      <c r="CH3608" s="3"/>
      <c r="CI3608" s="3"/>
      <c r="CJ3608" s="3"/>
      <c r="CK3608" s="2"/>
      <c r="CL3608" s="2"/>
      <c r="CM3608" s="4"/>
      <c r="CN3608" s="4"/>
      <c r="CO3608" s="3"/>
      <c r="CP3608" s="4"/>
      <c r="CQ3608" s="3"/>
      <c r="CS3608" s="4"/>
      <c r="CT3608" s="3"/>
      <c r="CU3608" s="3"/>
    </row>
    <row r="3609" spans="1:99" ht="20.100000000000001" customHeight="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Y3609" s="4"/>
      <c r="Z3609" s="5"/>
      <c r="AB3609" s="6"/>
      <c r="AC3609" s="3"/>
      <c r="AD3609" s="3"/>
      <c r="AE3609" s="3"/>
      <c r="AF3609" s="3"/>
      <c r="AG3609" s="4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X3609" s="4"/>
      <c r="AZ3609" s="4"/>
      <c r="BA3609" s="4"/>
      <c r="BB3609" s="8"/>
      <c r="BC3609" s="3"/>
      <c r="BD3609" s="3"/>
      <c r="BF3609" s="5"/>
      <c r="BG3609" s="5"/>
      <c r="BH3609" s="5"/>
      <c r="BI3609" s="5"/>
      <c r="BJ3609" s="5"/>
      <c r="BK3609" s="3"/>
      <c r="BM3609" s="7"/>
      <c r="BN3609" s="3"/>
      <c r="BO3609" s="3"/>
      <c r="BQ3609" s="7"/>
      <c r="BR3609" s="3"/>
      <c r="BS3609" s="3"/>
      <c r="BV3609" s="4"/>
      <c r="BW3609" s="3"/>
      <c r="BX3609" s="3"/>
      <c r="BY3609" s="3"/>
      <c r="BZ3609" s="3"/>
      <c r="CA3609" s="3"/>
      <c r="CB3609" s="3"/>
      <c r="CC3609" s="3"/>
      <c r="CD3609" s="4"/>
      <c r="CE3609" s="4"/>
      <c r="CF3609" s="3"/>
      <c r="CG3609" s="3"/>
      <c r="CH3609" s="3"/>
      <c r="CI3609" s="3"/>
      <c r="CJ3609" s="3"/>
      <c r="CK3609" s="2"/>
      <c r="CL3609" s="2"/>
      <c r="CM3609" s="4"/>
      <c r="CN3609" s="4"/>
      <c r="CO3609" s="3"/>
      <c r="CP3609" s="4"/>
      <c r="CQ3609" s="3"/>
      <c r="CS3609" s="4"/>
      <c r="CT3609" s="3"/>
      <c r="CU3609" s="3"/>
    </row>
    <row r="3610" spans="1:99" ht="20.100000000000001" customHeight="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Y3610" s="4"/>
      <c r="Z3610" s="5"/>
      <c r="AB3610" s="6"/>
      <c r="AC3610" s="3"/>
      <c r="AD3610" s="3"/>
      <c r="AE3610" s="3"/>
      <c r="AF3610" s="3"/>
      <c r="AG3610" s="4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X3610" s="4"/>
      <c r="AZ3610" s="4"/>
      <c r="BA3610" s="4"/>
      <c r="BB3610" s="8"/>
      <c r="BC3610" s="3"/>
      <c r="BD3610" s="3"/>
      <c r="BF3610" s="5"/>
      <c r="BG3610" s="5"/>
      <c r="BH3610" s="5"/>
      <c r="BI3610" s="5"/>
      <c r="BJ3610" s="5"/>
      <c r="BK3610" s="3"/>
      <c r="BM3610" s="7"/>
      <c r="BN3610" s="3"/>
      <c r="BO3610" s="3"/>
      <c r="BQ3610" s="7"/>
      <c r="BR3610" s="3"/>
      <c r="BS3610" s="3"/>
      <c r="BV3610" s="4"/>
      <c r="BW3610" s="3"/>
      <c r="BX3610" s="3"/>
      <c r="BY3610" s="3"/>
      <c r="BZ3610" s="3"/>
      <c r="CA3610" s="3"/>
      <c r="CB3610" s="3"/>
      <c r="CC3610" s="3"/>
      <c r="CD3610" s="4"/>
      <c r="CE3610" s="4"/>
      <c r="CF3610" s="3"/>
      <c r="CG3610" s="3"/>
      <c r="CH3610" s="3"/>
      <c r="CI3610" s="3"/>
      <c r="CJ3610" s="3"/>
      <c r="CK3610" s="2"/>
      <c r="CL3610" s="2"/>
      <c r="CM3610" s="4"/>
      <c r="CN3610" s="4"/>
      <c r="CO3610" s="3"/>
      <c r="CP3610" s="4"/>
      <c r="CQ3610" s="3"/>
      <c r="CS3610" s="4"/>
      <c r="CT3610" s="3"/>
      <c r="CU3610" s="3"/>
    </row>
    <row r="3611" spans="1:99" ht="20.100000000000001" customHeight="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Y3611" s="4"/>
      <c r="Z3611" s="5"/>
      <c r="AB3611" s="6"/>
      <c r="AC3611" s="3"/>
      <c r="AD3611" s="3"/>
      <c r="AE3611" s="3"/>
      <c r="AF3611" s="3"/>
      <c r="AG3611" s="4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X3611" s="4"/>
      <c r="AZ3611" s="4"/>
      <c r="BA3611" s="4"/>
      <c r="BB3611" s="8"/>
      <c r="BC3611" s="3"/>
      <c r="BD3611" s="3"/>
      <c r="BF3611" s="5"/>
      <c r="BG3611" s="5"/>
      <c r="BH3611" s="5"/>
      <c r="BI3611" s="5"/>
      <c r="BJ3611" s="5"/>
      <c r="BK3611" s="3"/>
      <c r="BM3611" s="7"/>
      <c r="BN3611" s="3"/>
      <c r="BO3611" s="3"/>
      <c r="BQ3611" s="7"/>
      <c r="BR3611" s="3"/>
      <c r="BS3611" s="3"/>
      <c r="BV3611" s="4"/>
      <c r="BW3611" s="3"/>
      <c r="BX3611" s="3"/>
      <c r="BY3611" s="3"/>
      <c r="BZ3611" s="3"/>
      <c r="CA3611" s="3"/>
      <c r="CB3611" s="3"/>
      <c r="CC3611" s="3"/>
      <c r="CD3611" s="4"/>
      <c r="CE3611" s="4"/>
      <c r="CF3611" s="3"/>
      <c r="CG3611" s="3"/>
      <c r="CH3611" s="3"/>
      <c r="CI3611" s="3"/>
      <c r="CJ3611" s="3"/>
      <c r="CK3611" s="2"/>
      <c r="CL3611" s="2"/>
      <c r="CM3611" s="4"/>
      <c r="CN3611" s="4"/>
      <c r="CO3611" s="3"/>
      <c r="CP3611" s="4"/>
      <c r="CQ3611" s="3"/>
      <c r="CS3611" s="4"/>
      <c r="CT3611" s="3"/>
      <c r="CU3611" s="3"/>
    </row>
    <row r="3612" spans="1:99" ht="20.100000000000001" customHeight="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Y3612" s="4"/>
      <c r="Z3612" s="5"/>
      <c r="AB3612" s="6"/>
      <c r="AC3612" s="3"/>
      <c r="AD3612" s="3"/>
      <c r="AE3612" s="3"/>
      <c r="AF3612" s="3"/>
      <c r="AG3612" s="4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X3612" s="4"/>
      <c r="AZ3612" s="4"/>
      <c r="BA3612" s="4"/>
      <c r="BB3612" s="8"/>
      <c r="BC3612" s="3"/>
      <c r="BD3612" s="3"/>
      <c r="BF3612" s="5"/>
      <c r="BG3612" s="5"/>
      <c r="BH3612" s="5"/>
      <c r="BI3612" s="5"/>
      <c r="BJ3612" s="5"/>
      <c r="BK3612" s="3"/>
      <c r="BM3612" s="7"/>
      <c r="BN3612" s="3"/>
      <c r="BO3612" s="3"/>
      <c r="BQ3612" s="7"/>
      <c r="BR3612" s="3"/>
      <c r="BS3612" s="3"/>
      <c r="BV3612" s="4"/>
      <c r="BW3612" s="3"/>
      <c r="BX3612" s="3"/>
      <c r="BY3612" s="3"/>
      <c r="BZ3612" s="3"/>
      <c r="CA3612" s="3"/>
      <c r="CB3612" s="3"/>
      <c r="CC3612" s="3"/>
      <c r="CD3612" s="4"/>
      <c r="CE3612" s="4"/>
      <c r="CF3612" s="3"/>
      <c r="CG3612" s="3"/>
      <c r="CH3612" s="3"/>
      <c r="CI3612" s="3"/>
      <c r="CJ3612" s="3"/>
      <c r="CK3612" s="2"/>
      <c r="CL3612" s="2"/>
      <c r="CM3612" s="4"/>
      <c r="CN3612" s="4"/>
      <c r="CO3612" s="3"/>
      <c r="CP3612" s="4"/>
      <c r="CQ3612" s="3"/>
      <c r="CS3612" s="4"/>
      <c r="CT3612" s="3"/>
      <c r="CU3612" s="3"/>
    </row>
    <row r="3613" spans="1:99" ht="20.100000000000001" customHeight="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Y3613" s="4"/>
      <c r="Z3613" s="5"/>
      <c r="AB3613" s="6"/>
      <c r="AC3613" s="3"/>
      <c r="AD3613" s="3"/>
      <c r="AE3613" s="3"/>
      <c r="AF3613" s="3"/>
      <c r="AG3613" s="4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X3613" s="4"/>
      <c r="AZ3613" s="4"/>
      <c r="BA3613" s="4"/>
      <c r="BB3613" s="8"/>
      <c r="BC3613" s="3"/>
      <c r="BD3613" s="3"/>
      <c r="BF3613" s="5"/>
      <c r="BG3613" s="5"/>
      <c r="BH3613" s="5"/>
      <c r="BI3613" s="5"/>
      <c r="BJ3613" s="5"/>
      <c r="BK3613" s="3"/>
      <c r="BM3613" s="7"/>
      <c r="BN3613" s="3"/>
      <c r="BO3613" s="3"/>
      <c r="BQ3613" s="7"/>
      <c r="BR3613" s="3"/>
      <c r="BS3613" s="3"/>
      <c r="BV3613" s="4"/>
      <c r="BW3613" s="3"/>
      <c r="BX3613" s="3"/>
      <c r="BY3613" s="3"/>
      <c r="BZ3613" s="3"/>
      <c r="CA3613" s="3"/>
      <c r="CB3613" s="3"/>
      <c r="CC3613" s="3"/>
      <c r="CD3613" s="4"/>
      <c r="CE3613" s="4"/>
      <c r="CF3613" s="3"/>
      <c r="CG3613" s="3"/>
      <c r="CH3613" s="3"/>
      <c r="CI3613" s="3"/>
      <c r="CJ3613" s="3"/>
      <c r="CK3613" s="2"/>
      <c r="CL3613" s="2"/>
      <c r="CM3613" s="4"/>
      <c r="CN3613" s="4"/>
      <c r="CO3613" s="3"/>
      <c r="CP3613" s="4"/>
      <c r="CQ3613" s="3"/>
      <c r="CS3613" s="4"/>
      <c r="CT3613" s="3"/>
      <c r="CU3613" s="3"/>
    </row>
    <row r="3614" spans="1:99" ht="20.100000000000001" customHeight="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Y3614" s="4"/>
      <c r="Z3614" s="5"/>
      <c r="AB3614" s="6"/>
      <c r="AC3614" s="3"/>
      <c r="AD3614" s="3"/>
      <c r="AE3614" s="3"/>
      <c r="AF3614" s="3"/>
      <c r="AG3614" s="4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X3614" s="4"/>
      <c r="AZ3614" s="4"/>
      <c r="BA3614" s="4"/>
      <c r="BB3614" s="8"/>
      <c r="BC3614" s="3"/>
      <c r="BD3614" s="3"/>
      <c r="BF3614" s="5"/>
      <c r="BG3614" s="5"/>
      <c r="BH3614" s="5"/>
      <c r="BI3614" s="5"/>
      <c r="BJ3614" s="5"/>
      <c r="BK3614" s="3"/>
      <c r="BM3614" s="7"/>
      <c r="BN3614" s="3"/>
      <c r="BO3614" s="3"/>
      <c r="BQ3614" s="7"/>
      <c r="BR3614" s="3"/>
      <c r="BS3614" s="3"/>
      <c r="BV3614" s="4"/>
      <c r="BW3614" s="3"/>
      <c r="BX3614" s="3"/>
      <c r="BY3614" s="3"/>
      <c r="BZ3614" s="3"/>
      <c r="CA3614" s="3"/>
      <c r="CB3614" s="3"/>
      <c r="CC3614" s="3"/>
      <c r="CD3614" s="4"/>
      <c r="CE3614" s="4"/>
      <c r="CF3614" s="3"/>
      <c r="CG3614" s="3"/>
      <c r="CH3614" s="3"/>
      <c r="CI3614" s="3"/>
      <c r="CJ3614" s="3"/>
      <c r="CK3614" s="2"/>
      <c r="CL3614" s="2"/>
      <c r="CM3614" s="4"/>
      <c r="CN3614" s="4"/>
      <c r="CO3614" s="3"/>
      <c r="CP3614" s="4"/>
      <c r="CQ3614" s="3"/>
      <c r="CS3614" s="4"/>
      <c r="CT3614" s="3"/>
      <c r="CU3614" s="3"/>
    </row>
    <row r="3615" spans="1:99" ht="20.100000000000001" customHeight="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Y3615" s="4"/>
      <c r="Z3615" s="5"/>
      <c r="AB3615" s="6"/>
      <c r="AC3615" s="3"/>
      <c r="AD3615" s="3"/>
      <c r="AE3615" s="3"/>
      <c r="AF3615" s="3"/>
      <c r="AG3615" s="4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X3615" s="4"/>
      <c r="AZ3615" s="4"/>
      <c r="BA3615" s="4"/>
      <c r="BB3615" s="8"/>
      <c r="BC3615" s="3"/>
      <c r="BD3615" s="3"/>
      <c r="BF3615" s="5"/>
      <c r="BG3615" s="5"/>
      <c r="BH3615" s="5"/>
      <c r="BI3615" s="5"/>
      <c r="BJ3615" s="5"/>
      <c r="BK3615" s="3"/>
      <c r="BM3615" s="7"/>
      <c r="BN3615" s="3"/>
      <c r="BO3615" s="3"/>
      <c r="BQ3615" s="7"/>
      <c r="BR3615" s="3"/>
      <c r="BS3615" s="3"/>
      <c r="BV3615" s="4"/>
      <c r="BW3615" s="3"/>
      <c r="BX3615" s="3"/>
      <c r="BY3615" s="3"/>
      <c r="BZ3615" s="3"/>
      <c r="CA3615" s="3"/>
      <c r="CB3615" s="3"/>
      <c r="CC3615" s="3"/>
      <c r="CD3615" s="4"/>
      <c r="CE3615" s="4"/>
      <c r="CF3615" s="3"/>
      <c r="CG3615" s="3"/>
      <c r="CH3615" s="3"/>
      <c r="CI3615" s="3"/>
      <c r="CJ3615" s="3"/>
      <c r="CK3615" s="2"/>
      <c r="CL3615" s="2"/>
      <c r="CM3615" s="4"/>
      <c r="CN3615" s="4"/>
      <c r="CO3615" s="3"/>
      <c r="CP3615" s="4"/>
      <c r="CQ3615" s="3"/>
      <c r="CS3615" s="4"/>
      <c r="CT3615" s="3"/>
      <c r="CU3615" s="3"/>
    </row>
    <row r="3616" spans="1:99" ht="20.100000000000001" customHeight="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Y3616" s="4"/>
      <c r="Z3616" s="5"/>
      <c r="AB3616" s="6"/>
      <c r="AC3616" s="3"/>
      <c r="AD3616" s="3"/>
      <c r="AE3616" s="3"/>
      <c r="AF3616" s="3"/>
      <c r="AG3616" s="4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X3616" s="4"/>
      <c r="AZ3616" s="4"/>
      <c r="BA3616" s="4"/>
      <c r="BB3616" s="8"/>
      <c r="BC3616" s="3"/>
      <c r="BD3616" s="3"/>
      <c r="BF3616" s="5"/>
      <c r="BG3616" s="5"/>
      <c r="BH3616" s="5"/>
      <c r="BI3616" s="5"/>
      <c r="BJ3616" s="5"/>
      <c r="BK3616" s="3"/>
      <c r="BM3616" s="7"/>
      <c r="BN3616" s="3"/>
      <c r="BO3616" s="3"/>
      <c r="BQ3616" s="7"/>
      <c r="BR3616" s="3"/>
      <c r="BS3616" s="3"/>
      <c r="BV3616" s="4"/>
      <c r="BW3616" s="3"/>
      <c r="BX3616" s="3"/>
      <c r="BY3616" s="3"/>
      <c r="BZ3616" s="3"/>
      <c r="CA3616" s="3"/>
      <c r="CB3616" s="3"/>
      <c r="CC3616" s="3"/>
      <c r="CD3616" s="4"/>
      <c r="CE3616" s="4"/>
      <c r="CF3616" s="3"/>
      <c r="CG3616" s="3"/>
      <c r="CH3616" s="3"/>
      <c r="CI3616" s="3"/>
      <c r="CJ3616" s="3"/>
      <c r="CK3616" s="2"/>
      <c r="CL3616" s="2"/>
      <c r="CM3616" s="4"/>
      <c r="CN3616" s="4"/>
      <c r="CO3616" s="3"/>
      <c r="CP3616" s="4"/>
      <c r="CQ3616" s="3"/>
      <c r="CS3616" s="4"/>
      <c r="CT3616" s="3"/>
      <c r="CU3616" s="3"/>
    </row>
    <row r="3617" spans="1:99" ht="20.100000000000001" customHeight="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Y3617" s="4"/>
      <c r="Z3617" s="5"/>
      <c r="AB3617" s="6"/>
      <c r="AC3617" s="3"/>
      <c r="AD3617" s="3"/>
      <c r="AE3617" s="3"/>
      <c r="AF3617" s="3"/>
      <c r="AG3617" s="4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X3617" s="4"/>
      <c r="AZ3617" s="4"/>
      <c r="BA3617" s="4"/>
      <c r="BB3617" s="8"/>
      <c r="BC3617" s="3"/>
      <c r="BD3617" s="3"/>
      <c r="BF3617" s="5"/>
      <c r="BG3617" s="5"/>
      <c r="BH3617" s="5"/>
      <c r="BI3617" s="5"/>
      <c r="BJ3617" s="5"/>
      <c r="BK3617" s="3"/>
      <c r="BM3617" s="7"/>
      <c r="BN3617" s="3"/>
      <c r="BO3617" s="3"/>
      <c r="BQ3617" s="7"/>
      <c r="BR3617" s="3"/>
      <c r="BS3617" s="3"/>
      <c r="BV3617" s="4"/>
      <c r="BW3617" s="3"/>
      <c r="BX3617" s="3"/>
      <c r="BY3617" s="3"/>
      <c r="BZ3617" s="3"/>
      <c r="CA3617" s="3"/>
      <c r="CB3617" s="3"/>
      <c r="CC3617" s="3"/>
      <c r="CD3617" s="4"/>
      <c r="CE3617" s="4"/>
      <c r="CF3617" s="3"/>
      <c r="CG3617" s="3"/>
      <c r="CH3617" s="3"/>
      <c r="CI3617" s="3"/>
      <c r="CJ3617" s="3"/>
      <c r="CK3617" s="2"/>
      <c r="CL3617" s="2"/>
      <c r="CM3617" s="4"/>
      <c r="CN3617" s="4"/>
      <c r="CO3617" s="3"/>
      <c r="CP3617" s="4"/>
      <c r="CQ3617" s="3"/>
      <c r="CS3617" s="4"/>
      <c r="CT3617" s="3"/>
      <c r="CU3617" s="3"/>
    </row>
    <row r="3618" spans="1:99" ht="20.100000000000001" customHeight="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Y3618" s="4"/>
      <c r="Z3618" s="5"/>
      <c r="AB3618" s="6"/>
      <c r="AC3618" s="3"/>
      <c r="AD3618" s="3"/>
      <c r="AE3618" s="3"/>
      <c r="AF3618" s="3"/>
      <c r="AG3618" s="4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X3618" s="4"/>
      <c r="AZ3618" s="4"/>
      <c r="BA3618" s="4"/>
      <c r="BB3618" s="8"/>
      <c r="BC3618" s="3"/>
      <c r="BD3618" s="3"/>
      <c r="BF3618" s="5"/>
      <c r="BG3618" s="5"/>
      <c r="BH3618" s="5"/>
      <c r="BI3618" s="5"/>
      <c r="BJ3618" s="5"/>
      <c r="BK3618" s="3"/>
      <c r="BM3618" s="7"/>
      <c r="BN3618" s="3"/>
      <c r="BO3618" s="3"/>
      <c r="BQ3618" s="7"/>
      <c r="BR3618" s="3"/>
      <c r="BS3618" s="3"/>
      <c r="BV3618" s="4"/>
      <c r="BW3618" s="3"/>
      <c r="BX3618" s="3"/>
      <c r="BY3618" s="3"/>
      <c r="BZ3618" s="3"/>
      <c r="CA3618" s="3"/>
      <c r="CB3618" s="3"/>
      <c r="CC3618" s="3"/>
      <c r="CD3618" s="4"/>
      <c r="CE3618" s="4"/>
      <c r="CF3618" s="3"/>
      <c r="CG3618" s="3"/>
      <c r="CH3618" s="3"/>
      <c r="CI3618" s="3"/>
      <c r="CJ3618" s="3"/>
      <c r="CK3618" s="2"/>
      <c r="CL3618" s="2"/>
      <c r="CM3618" s="4"/>
      <c r="CN3618" s="4"/>
      <c r="CO3618" s="3"/>
      <c r="CP3618" s="4"/>
      <c r="CQ3618" s="3"/>
      <c r="CS3618" s="4"/>
      <c r="CT3618" s="3"/>
      <c r="CU3618" s="3"/>
    </row>
    <row r="3619" spans="1:99" ht="20.100000000000001" customHeight="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Y3619" s="4"/>
      <c r="Z3619" s="5"/>
      <c r="AB3619" s="6"/>
      <c r="AC3619" s="3"/>
      <c r="AD3619" s="3"/>
      <c r="AE3619" s="3"/>
      <c r="AF3619" s="3"/>
      <c r="AG3619" s="4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X3619" s="4"/>
      <c r="AZ3619" s="4"/>
      <c r="BA3619" s="4"/>
      <c r="BB3619" s="8"/>
      <c r="BC3619" s="3"/>
      <c r="BD3619" s="3"/>
      <c r="BF3619" s="5"/>
      <c r="BG3619" s="5"/>
      <c r="BH3619" s="5"/>
      <c r="BI3619" s="5"/>
      <c r="BJ3619" s="5"/>
      <c r="BK3619" s="3"/>
      <c r="BM3619" s="7"/>
      <c r="BN3619" s="3"/>
      <c r="BO3619" s="3"/>
      <c r="BQ3619" s="7"/>
      <c r="BR3619" s="3"/>
      <c r="BS3619" s="3"/>
      <c r="BV3619" s="4"/>
      <c r="BW3619" s="3"/>
      <c r="BX3619" s="3"/>
      <c r="BY3619" s="3"/>
      <c r="BZ3619" s="3"/>
      <c r="CA3619" s="3"/>
      <c r="CB3619" s="3"/>
      <c r="CC3619" s="3"/>
      <c r="CD3619" s="4"/>
      <c r="CE3619" s="4"/>
      <c r="CF3619" s="3"/>
      <c r="CG3619" s="3"/>
      <c r="CH3619" s="3"/>
      <c r="CI3619" s="3"/>
      <c r="CJ3619" s="3"/>
      <c r="CK3619" s="2"/>
      <c r="CL3619" s="2"/>
      <c r="CM3619" s="4"/>
      <c r="CN3619" s="4"/>
      <c r="CO3619" s="3"/>
      <c r="CP3619" s="4"/>
      <c r="CQ3619" s="3"/>
      <c r="CS3619" s="4"/>
      <c r="CT3619" s="3"/>
      <c r="CU3619" s="3"/>
    </row>
    <row r="3620" spans="1:99" ht="20.100000000000001" customHeight="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Y3620" s="4"/>
      <c r="Z3620" s="5"/>
      <c r="AB3620" s="6"/>
      <c r="AC3620" s="3"/>
      <c r="AD3620" s="3"/>
      <c r="AE3620" s="3"/>
      <c r="AF3620" s="3"/>
      <c r="AG3620" s="4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X3620" s="4"/>
      <c r="AZ3620" s="4"/>
      <c r="BA3620" s="4"/>
      <c r="BB3620" s="8"/>
      <c r="BC3620" s="3"/>
      <c r="BD3620" s="3"/>
      <c r="BF3620" s="5"/>
      <c r="BG3620" s="5"/>
      <c r="BH3620" s="5"/>
      <c r="BI3620" s="5"/>
      <c r="BJ3620" s="5"/>
      <c r="BK3620" s="3"/>
      <c r="BM3620" s="7"/>
      <c r="BN3620" s="3"/>
      <c r="BO3620" s="3"/>
      <c r="BQ3620" s="7"/>
      <c r="BR3620" s="3"/>
      <c r="BS3620" s="3"/>
      <c r="BV3620" s="4"/>
      <c r="BW3620" s="3"/>
      <c r="BX3620" s="3"/>
      <c r="BY3620" s="3"/>
      <c r="BZ3620" s="3"/>
      <c r="CA3620" s="3"/>
      <c r="CB3620" s="3"/>
      <c r="CC3620" s="3"/>
      <c r="CD3620" s="4"/>
      <c r="CE3620" s="4"/>
      <c r="CF3620" s="3"/>
      <c r="CG3620" s="3"/>
      <c r="CH3620" s="3"/>
      <c r="CI3620" s="3"/>
      <c r="CJ3620" s="3"/>
      <c r="CK3620" s="2"/>
      <c r="CL3620" s="2"/>
      <c r="CM3620" s="4"/>
      <c r="CN3620" s="4"/>
      <c r="CO3620" s="3"/>
      <c r="CP3620" s="4"/>
      <c r="CQ3620" s="3"/>
      <c r="CS3620" s="4"/>
      <c r="CT3620" s="3"/>
      <c r="CU3620" s="3"/>
    </row>
    <row r="3621" spans="1:99" ht="20.100000000000001" customHeight="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Y3621" s="4"/>
      <c r="Z3621" s="5"/>
      <c r="AB3621" s="6"/>
      <c r="AC3621" s="3"/>
      <c r="AD3621" s="3"/>
      <c r="AE3621" s="3"/>
      <c r="AF3621" s="3"/>
      <c r="AG3621" s="4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X3621" s="4"/>
      <c r="AZ3621" s="4"/>
      <c r="BA3621" s="4"/>
      <c r="BB3621" s="8"/>
      <c r="BC3621" s="3"/>
      <c r="BD3621" s="3"/>
      <c r="BF3621" s="5"/>
      <c r="BG3621" s="5"/>
      <c r="BH3621" s="5"/>
      <c r="BI3621" s="5"/>
      <c r="BJ3621" s="5"/>
      <c r="BK3621" s="3"/>
      <c r="BM3621" s="7"/>
      <c r="BN3621" s="3"/>
      <c r="BO3621" s="3"/>
      <c r="BQ3621" s="7"/>
      <c r="BR3621" s="3"/>
      <c r="BS3621" s="3"/>
      <c r="BV3621" s="4"/>
      <c r="BW3621" s="3"/>
      <c r="BX3621" s="3"/>
      <c r="BY3621" s="3"/>
      <c r="BZ3621" s="3"/>
      <c r="CA3621" s="3"/>
      <c r="CB3621" s="3"/>
      <c r="CC3621" s="3"/>
      <c r="CD3621" s="4"/>
      <c r="CE3621" s="4"/>
      <c r="CF3621" s="3"/>
      <c r="CG3621" s="3"/>
      <c r="CH3621" s="3"/>
      <c r="CI3621" s="3"/>
      <c r="CJ3621" s="3"/>
      <c r="CK3621" s="2"/>
      <c r="CL3621" s="2"/>
      <c r="CM3621" s="4"/>
      <c r="CN3621" s="4"/>
      <c r="CO3621" s="3"/>
      <c r="CP3621" s="4"/>
      <c r="CQ3621" s="3"/>
      <c r="CS3621" s="4"/>
      <c r="CT3621" s="3"/>
      <c r="CU3621" s="3"/>
    </row>
    <row r="3622" spans="1:99" ht="20.100000000000001" customHeight="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Y3622" s="4"/>
      <c r="Z3622" s="5"/>
      <c r="AB3622" s="6"/>
      <c r="AC3622" s="3"/>
      <c r="AD3622" s="3"/>
      <c r="AE3622" s="3"/>
      <c r="AF3622" s="3"/>
      <c r="AG3622" s="4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X3622" s="4"/>
      <c r="AZ3622" s="4"/>
      <c r="BA3622" s="4"/>
      <c r="BB3622" s="8"/>
      <c r="BC3622" s="3"/>
      <c r="BD3622" s="3"/>
      <c r="BF3622" s="5"/>
      <c r="BG3622" s="5"/>
      <c r="BH3622" s="5"/>
      <c r="BI3622" s="5"/>
      <c r="BJ3622" s="5"/>
      <c r="BK3622" s="3"/>
      <c r="BM3622" s="7"/>
      <c r="BN3622" s="3"/>
      <c r="BO3622" s="3"/>
      <c r="BQ3622" s="7"/>
      <c r="BR3622" s="3"/>
      <c r="BS3622" s="3"/>
      <c r="BV3622" s="4"/>
      <c r="BW3622" s="3"/>
      <c r="BX3622" s="3"/>
      <c r="BY3622" s="3"/>
      <c r="BZ3622" s="3"/>
      <c r="CA3622" s="3"/>
      <c r="CB3622" s="3"/>
      <c r="CC3622" s="3"/>
      <c r="CD3622" s="4"/>
      <c r="CE3622" s="4"/>
      <c r="CF3622" s="3"/>
      <c r="CG3622" s="3"/>
      <c r="CH3622" s="3"/>
      <c r="CI3622" s="3"/>
      <c r="CJ3622" s="3"/>
      <c r="CK3622" s="2"/>
      <c r="CL3622" s="2"/>
      <c r="CM3622" s="4"/>
      <c r="CN3622" s="4"/>
      <c r="CO3622" s="3"/>
      <c r="CP3622" s="4"/>
      <c r="CQ3622" s="3"/>
      <c r="CS3622" s="4"/>
      <c r="CT3622" s="3"/>
      <c r="CU3622" s="3"/>
    </row>
    <row r="3623" spans="1:99" ht="20.100000000000001" customHeight="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Y3623" s="4"/>
      <c r="Z3623" s="5"/>
      <c r="AB3623" s="6"/>
      <c r="AC3623" s="3"/>
      <c r="AD3623" s="3"/>
      <c r="AE3623" s="3"/>
      <c r="AF3623" s="3"/>
      <c r="AG3623" s="4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X3623" s="4"/>
      <c r="AZ3623" s="4"/>
      <c r="BA3623" s="4"/>
      <c r="BB3623" s="8"/>
      <c r="BC3623" s="3"/>
      <c r="BD3623" s="3"/>
      <c r="BF3623" s="5"/>
      <c r="BG3623" s="5"/>
      <c r="BH3623" s="5"/>
      <c r="BI3623" s="5"/>
      <c r="BJ3623" s="5"/>
      <c r="BK3623" s="3"/>
      <c r="BM3623" s="7"/>
      <c r="BN3623" s="3"/>
      <c r="BO3623" s="3"/>
      <c r="BQ3623" s="7"/>
      <c r="BR3623" s="3"/>
      <c r="BS3623" s="3"/>
      <c r="BV3623" s="4"/>
      <c r="BW3623" s="3"/>
      <c r="BX3623" s="3"/>
      <c r="BY3623" s="3"/>
      <c r="BZ3623" s="3"/>
      <c r="CA3623" s="3"/>
      <c r="CB3623" s="3"/>
      <c r="CC3623" s="3"/>
      <c r="CD3623" s="4"/>
      <c r="CE3623" s="4"/>
      <c r="CF3623" s="3"/>
      <c r="CG3623" s="3"/>
      <c r="CH3623" s="3"/>
      <c r="CI3623" s="3"/>
      <c r="CJ3623" s="3"/>
      <c r="CK3623" s="2"/>
      <c r="CL3623" s="2"/>
      <c r="CM3623" s="4"/>
      <c r="CN3623" s="4"/>
      <c r="CO3623" s="3"/>
      <c r="CP3623" s="4"/>
      <c r="CQ3623" s="3"/>
      <c r="CS3623" s="4"/>
      <c r="CT3623" s="3"/>
      <c r="CU3623" s="3"/>
    </row>
    <row r="3624" spans="1:99" ht="20.100000000000001" customHeight="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Y3624" s="4"/>
      <c r="Z3624" s="5"/>
      <c r="AB3624" s="6"/>
      <c r="AC3624" s="3"/>
      <c r="AD3624" s="3"/>
      <c r="AE3624" s="3"/>
      <c r="AF3624" s="3"/>
      <c r="AG3624" s="4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X3624" s="4"/>
      <c r="AZ3624" s="4"/>
      <c r="BA3624" s="4"/>
      <c r="BB3624" s="8"/>
      <c r="BC3624" s="3"/>
      <c r="BD3624" s="3"/>
      <c r="BF3624" s="5"/>
      <c r="BG3624" s="5"/>
      <c r="BH3624" s="5"/>
      <c r="BI3624" s="5"/>
      <c r="BJ3624" s="5"/>
      <c r="BK3624" s="3"/>
      <c r="BM3624" s="7"/>
      <c r="BN3624" s="3"/>
      <c r="BO3624" s="3"/>
      <c r="BQ3624" s="7"/>
      <c r="BR3624" s="3"/>
      <c r="BS3624" s="3"/>
      <c r="BV3624" s="4"/>
      <c r="BW3624" s="3"/>
      <c r="BX3624" s="3"/>
      <c r="BY3624" s="3"/>
      <c r="BZ3624" s="3"/>
      <c r="CA3624" s="3"/>
      <c r="CB3624" s="3"/>
      <c r="CC3624" s="3"/>
      <c r="CD3624" s="4"/>
      <c r="CE3624" s="4"/>
      <c r="CF3624" s="3"/>
      <c r="CG3624" s="3"/>
      <c r="CH3624" s="3"/>
      <c r="CI3624" s="3"/>
      <c r="CJ3624" s="3"/>
      <c r="CK3624" s="2"/>
      <c r="CL3624" s="2"/>
      <c r="CM3624" s="4"/>
      <c r="CN3624" s="4"/>
      <c r="CO3624" s="3"/>
      <c r="CP3624" s="4"/>
      <c r="CQ3624" s="3"/>
      <c r="CS3624" s="4"/>
      <c r="CT3624" s="3"/>
      <c r="CU3624" s="3"/>
    </row>
    <row r="3625" spans="1:99" ht="20.100000000000001" customHeight="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Y3625" s="4"/>
      <c r="Z3625" s="5"/>
      <c r="AB3625" s="6"/>
      <c r="AC3625" s="3"/>
      <c r="AD3625" s="3"/>
      <c r="AE3625" s="3"/>
      <c r="AF3625" s="3"/>
      <c r="AG3625" s="4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X3625" s="4"/>
      <c r="AZ3625" s="4"/>
      <c r="BA3625" s="4"/>
      <c r="BB3625" s="8"/>
      <c r="BC3625" s="3"/>
      <c r="BD3625" s="3"/>
      <c r="BF3625" s="5"/>
      <c r="BG3625" s="5"/>
      <c r="BH3625" s="5"/>
      <c r="BI3625" s="5"/>
      <c r="BJ3625" s="5"/>
      <c r="BK3625" s="3"/>
      <c r="BM3625" s="7"/>
      <c r="BN3625" s="3"/>
      <c r="BO3625" s="3"/>
      <c r="BQ3625" s="7"/>
      <c r="BR3625" s="3"/>
      <c r="BS3625" s="3"/>
      <c r="BV3625" s="4"/>
      <c r="BW3625" s="3"/>
      <c r="BX3625" s="3"/>
      <c r="BY3625" s="3"/>
      <c r="BZ3625" s="3"/>
      <c r="CA3625" s="3"/>
      <c r="CB3625" s="3"/>
      <c r="CC3625" s="3"/>
      <c r="CD3625" s="4"/>
      <c r="CE3625" s="4"/>
      <c r="CF3625" s="3"/>
      <c r="CG3625" s="3"/>
      <c r="CH3625" s="3"/>
      <c r="CI3625" s="3"/>
      <c r="CJ3625" s="3"/>
      <c r="CK3625" s="2"/>
      <c r="CL3625" s="2"/>
      <c r="CM3625" s="4"/>
      <c r="CN3625" s="4"/>
      <c r="CO3625" s="3"/>
      <c r="CP3625" s="4"/>
      <c r="CQ3625" s="3"/>
      <c r="CS3625" s="4"/>
      <c r="CT3625" s="3"/>
      <c r="CU3625" s="3"/>
    </row>
    <row r="3626" spans="1:99" ht="20.100000000000001" customHeight="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Y3626" s="4"/>
      <c r="Z3626" s="5"/>
      <c r="AB3626" s="6"/>
      <c r="AC3626" s="3"/>
      <c r="AD3626" s="3"/>
      <c r="AE3626" s="3"/>
      <c r="AF3626" s="3"/>
      <c r="AG3626" s="4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X3626" s="4"/>
      <c r="AZ3626" s="4"/>
      <c r="BA3626" s="4"/>
      <c r="BB3626" s="8"/>
      <c r="BC3626" s="3"/>
      <c r="BD3626" s="3"/>
      <c r="BF3626" s="5"/>
      <c r="BG3626" s="5"/>
      <c r="BH3626" s="5"/>
      <c r="BI3626" s="5"/>
      <c r="BJ3626" s="5"/>
      <c r="BK3626" s="3"/>
      <c r="BM3626" s="7"/>
      <c r="BN3626" s="3"/>
      <c r="BO3626" s="3"/>
      <c r="BQ3626" s="7"/>
      <c r="BR3626" s="3"/>
      <c r="BS3626" s="3"/>
      <c r="BV3626" s="4"/>
      <c r="BW3626" s="3"/>
      <c r="BX3626" s="3"/>
      <c r="BY3626" s="3"/>
      <c r="BZ3626" s="3"/>
      <c r="CA3626" s="3"/>
      <c r="CB3626" s="3"/>
      <c r="CC3626" s="3"/>
      <c r="CD3626" s="4"/>
      <c r="CE3626" s="4"/>
      <c r="CF3626" s="3"/>
      <c r="CG3626" s="3"/>
      <c r="CH3626" s="3"/>
      <c r="CI3626" s="3"/>
      <c r="CJ3626" s="3"/>
      <c r="CK3626" s="2"/>
      <c r="CL3626" s="2"/>
      <c r="CM3626" s="4"/>
      <c r="CN3626" s="4"/>
      <c r="CO3626" s="3"/>
      <c r="CP3626" s="4"/>
      <c r="CQ3626" s="3"/>
      <c r="CS3626" s="4"/>
      <c r="CT3626" s="3"/>
      <c r="CU3626" s="3"/>
    </row>
    <row r="3627" spans="1:99" ht="20.100000000000001" customHeight="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Y3627" s="4"/>
      <c r="Z3627" s="5"/>
      <c r="AB3627" s="6"/>
      <c r="AC3627" s="3"/>
      <c r="AD3627" s="3"/>
      <c r="AE3627" s="3"/>
      <c r="AF3627" s="3"/>
      <c r="AG3627" s="4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X3627" s="4"/>
      <c r="AZ3627" s="4"/>
      <c r="BA3627" s="4"/>
      <c r="BB3627" s="8"/>
      <c r="BC3627" s="3"/>
      <c r="BD3627" s="3"/>
      <c r="BF3627" s="5"/>
      <c r="BG3627" s="5"/>
      <c r="BH3627" s="5"/>
      <c r="BI3627" s="5"/>
      <c r="BJ3627" s="5"/>
      <c r="BK3627" s="3"/>
      <c r="BM3627" s="7"/>
      <c r="BN3627" s="3"/>
      <c r="BO3627" s="3"/>
      <c r="BQ3627" s="7"/>
      <c r="BR3627" s="3"/>
      <c r="BS3627" s="3"/>
      <c r="BV3627" s="4"/>
      <c r="BW3627" s="3"/>
      <c r="BX3627" s="3"/>
      <c r="BY3627" s="3"/>
      <c r="BZ3627" s="3"/>
      <c r="CA3627" s="3"/>
      <c r="CB3627" s="3"/>
      <c r="CC3627" s="3"/>
      <c r="CD3627" s="4"/>
      <c r="CE3627" s="4"/>
      <c r="CF3627" s="3"/>
      <c r="CG3627" s="3"/>
      <c r="CH3627" s="3"/>
      <c r="CI3627" s="3"/>
      <c r="CJ3627" s="3"/>
      <c r="CK3627" s="2"/>
      <c r="CL3627" s="2"/>
      <c r="CM3627" s="4"/>
      <c r="CN3627" s="4"/>
      <c r="CO3627" s="3"/>
      <c r="CP3627" s="4"/>
      <c r="CQ3627" s="3"/>
      <c r="CS3627" s="4"/>
      <c r="CT3627" s="3"/>
      <c r="CU3627" s="3"/>
    </row>
    <row r="3628" spans="1:99" ht="20.100000000000001" customHeight="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Y3628" s="4"/>
      <c r="Z3628" s="5"/>
      <c r="AB3628" s="6"/>
      <c r="AC3628" s="3"/>
      <c r="AD3628" s="3"/>
      <c r="AE3628" s="3"/>
      <c r="AF3628" s="3"/>
      <c r="AG3628" s="4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X3628" s="4"/>
      <c r="AZ3628" s="4"/>
      <c r="BA3628" s="4"/>
      <c r="BB3628" s="8"/>
      <c r="BC3628" s="3"/>
      <c r="BD3628" s="3"/>
      <c r="BF3628" s="5"/>
      <c r="BG3628" s="5"/>
      <c r="BH3628" s="5"/>
      <c r="BI3628" s="5"/>
      <c r="BJ3628" s="5"/>
      <c r="BK3628" s="3"/>
      <c r="BM3628" s="7"/>
      <c r="BN3628" s="3"/>
      <c r="BO3628" s="3"/>
      <c r="BQ3628" s="7"/>
      <c r="BR3628" s="3"/>
      <c r="BS3628" s="3"/>
      <c r="BV3628" s="4"/>
      <c r="BW3628" s="3"/>
      <c r="BX3628" s="3"/>
      <c r="BY3628" s="3"/>
      <c r="BZ3628" s="3"/>
      <c r="CA3628" s="3"/>
      <c r="CB3628" s="3"/>
      <c r="CC3628" s="3"/>
      <c r="CD3628" s="4"/>
      <c r="CE3628" s="4"/>
      <c r="CF3628" s="3"/>
      <c r="CG3628" s="3"/>
      <c r="CH3628" s="3"/>
      <c r="CI3628" s="3"/>
      <c r="CJ3628" s="3"/>
      <c r="CK3628" s="2"/>
      <c r="CL3628" s="2"/>
      <c r="CM3628" s="4"/>
      <c r="CN3628" s="4"/>
      <c r="CO3628" s="3"/>
      <c r="CP3628" s="4"/>
      <c r="CQ3628" s="3"/>
      <c r="CS3628" s="4"/>
      <c r="CT3628" s="3"/>
      <c r="CU3628" s="3"/>
    </row>
    <row r="3629" spans="1:99" ht="20.100000000000001" customHeight="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Y3629" s="4"/>
      <c r="Z3629" s="5"/>
      <c r="AB3629" s="6"/>
      <c r="AC3629" s="3"/>
      <c r="AD3629" s="3"/>
      <c r="AE3629" s="3"/>
      <c r="AF3629" s="3"/>
      <c r="AG3629" s="4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X3629" s="4"/>
      <c r="AZ3629" s="4"/>
      <c r="BA3629" s="4"/>
      <c r="BB3629" s="8"/>
      <c r="BC3629" s="3"/>
      <c r="BD3629" s="3"/>
      <c r="BF3629" s="5"/>
      <c r="BG3629" s="5"/>
      <c r="BH3629" s="5"/>
      <c r="BI3629" s="5"/>
      <c r="BJ3629" s="5"/>
      <c r="BK3629" s="3"/>
      <c r="BM3629" s="7"/>
      <c r="BN3629" s="3"/>
      <c r="BO3629" s="3"/>
      <c r="BQ3629" s="7"/>
      <c r="BR3629" s="3"/>
      <c r="BS3629" s="3"/>
      <c r="BV3629" s="4"/>
      <c r="BW3629" s="3"/>
      <c r="BX3629" s="3"/>
      <c r="BY3629" s="3"/>
      <c r="BZ3629" s="3"/>
      <c r="CA3629" s="3"/>
      <c r="CB3629" s="3"/>
      <c r="CC3629" s="3"/>
      <c r="CD3629" s="4"/>
      <c r="CE3629" s="4"/>
      <c r="CF3629" s="3"/>
      <c r="CG3629" s="3"/>
      <c r="CH3629" s="3"/>
      <c r="CI3629" s="3"/>
      <c r="CJ3629" s="3"/>
      <c r="CK3629" s="2"/>
      <c r="CL3629" s="2"/>
      <c r="CM3629" s="4"/>
      <c r="CN3629" s="4"/>
      <c r="CO3629" s="3"/>
      <c r="CP3629" s="4"/>
      <c r="CQ3629" s="3"/>
      <c r="CS3629" s="4"/>
      <c r="CT3629" s="3"/>
      <c r="CU3629" s="3"/>
    </row>
    <row r="3630" spans="1:99" ht="20.100000000000001" customHeight="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Y3630" s="4"/>
      <c r="Z3630" s="5"/>
      <c r="AB3630" s="6"/>
      <c r="AC3630" s="3"/>
      <c r="AD3630" s="3"/>
      <c r="AE3630" s="3"/>
      <c r="AF3630" s="3"/>
      <c r="AG3630" s="4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X3630" s="4"/>
      <c r="AZ3630" s="4"/>
      <c r="BA3630" s="4"/>
      <c r="BB3630" s="8"/>
      <c r="BC3630" s="3"/>
      <c r="BD3630" s="3"/>
      <c r="BF3630" s="5"/>
      <c r="BG3630" s="5"/>
      <c r="BH3630" s="5"/>
      <c r="BI3630" s="5"/>
      <c r="BJ3630" s="5"/>
      <c r="BK3630" s="3"/>
      <c r="BM3630" s="7"/>
      <c r="BN3630" s="3"/>
      <c r="BO3630" s="3"/>
      <c r="BQ3630" s="7"/>
      <c r="BR3630" s="3"/>
      <c r="BS3630" s="3"/>
      <c r="BV3630" s="4"/>
      <c r="BW3630" s="3"/>
      <c r="BX3630" s="3"/>
      <c r="BY3630" s="3"/>
      <c r="BZ3630" s="3"/>
      <c r="CA3630" s="3"/>
      <c r="CB3630" s="3"/>
      <c r="CC3630" s="3"/>
      <c r="CD3630" s="4"/>
      <c r="CE3630" s="4"/>
      <c r="CF3630" s="3"/>
      <c r="CG3630" s="3"/>
      <c r="CH3630" s="3"/>
      <c r="CI3630" s="3"/>
      <c r="CJ3630" s="3"/>
      <c r="CK3630" s="2"/>
      <c r="CL3630" s="2"/>
      <c r="CM3630" s="4"/>
      <c r="CN3630" s="4"/>
      <c r="CO3630" s="3"/>
      <c r="CP3630" s="4"/>
      <c r="CQ3630" s="3"/>
      <c r="CS3630" s="4"/>
      <c r="CT3630" s="3"/>
      <c r="CU3630" s="3"/>
    </row>
    <row r="3631" spans="1:99" ht="20.100000000000001" customHeight="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Y3631" s="4"/>
      <c r="Z3631" s="5"/>
      <c r="AB3631" s="6"/>
      <c r="AC3631" s="3"/>
      <c r="AD3631" s="3"/>
      <c r="AE3631" s="3"/>
      <c r="AF3631" s="3"/>
      <c r="AG3631" s="4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X3631" s="4"/>
      <c r="AZ3631" s="4"/>
      <c r="BA3631" s="4"/>
      <c r="BB3631" s="8"/>
      <c r="BC3631" s="3"/>
      <c r="BD3631" s="3"/>
      <c r="BF3631" s="5"/>
      <c r="BG3631" s="5"/>
      <c r="BH3631" s="5"/>
      <c r="BI3631" s="5"/>
      <c r="BJ3631" s="5"/>
      <c r="BK3631" s="3"/>
      <c r="BM3631" s="7"/>
      <c r="BN3631" s="3"/>
      <c r="BO3631" s="3"/>
      <c r="BQ3631" s="7"/>
      <c r="BR3631" s="3"/>
      <c r="BS3631" s="3"/>
      <c r="BV3631" s="4"/>
      <c r="BW3631" s="3"/>
      <c r="BX3631" s="3"/>
      <c r="BY3631" s="3"/>
      <c r="BZ3631" s="3"/>
      <c r="CA3631" s="3"/>
      <c r="CB3631" s="3"/>
      <c r="CC3631" s="3"/>
      <c r="CD3631" s="4"/>
      <c r="CE3631" s="4"/>
      <c r="CF3631" s="3"/>
      <c r="CG3631" s="3"/>
      <c r="CH3631" s="3"/>
      <c r="CI3631" s="3"/>
      <c r="CJ3631" s="3"/>
      <c r="CK3631" s="2"/>
      <c r="CL3631" s="2"/>
      <c r="CM3631" s="4"/>
      <c r="CN3631" s="4"/>
      <c r="CO3631" s="3"/>
      <c r="CP3631" s="4"/>
      <c r="CQ3631" s="3"/>
      <c r="CS3631" s="4"/>
      <c r="CT3631" s="3"/>
      <c r="CU3631" s="3"/>
    </row>
    <row r="3632" spans="1:99" ht="20.100000000000001" customHeight="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Y3632" s="4"/>
      <c r="Z3632" s="5"/>
      <c r="AB3632" s="6"/>
      <c r="AC3632" s="3"/>
      <c r="AD3632" s="3"/>
      <c r="AE3632" s="3"/>
      <c r="AF3632" s="3"/>
      <c r="AG3632" s="4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X3632" s="4"/>
      <c r="AZ3632" s="4"/>
      <c r="BA3632" s="4"/>
      <c r="BB3632" s="8"/>
      <c r="BC3632" s="3"/>
      <c r="BD3632" s="3"/>
      <c r="BF3632" s="5"/>
      <c r="BG3632" s="5"/>
      <c r="BH3632" s="5"/>
      <c r="BI3632" s="5"/>
      <c r="BJ3632" s="5"/>
      <c r="BK3632" s="3"/>
      <c r="BM3632" s="7"/>
      <c r="BN3632" s="3"/>
      <c r="BO3632" s="3"/>
      <c r="BQ3632" s="7"/>
      <c r="BR3632" s="3"/>
      <c r="BS3632" s="3"/>
      <c r="BV3632" s="4"/>
      <c r="BW3632" s="3"/>
      <c r="BX3632" s="3"/>
      <c r="BY3632" s="3"/>
      <c r="BZ3632" s="3"/>
      <c r="CA3632" s="3"/>
      <c r="CB3632" s="3"/>
      <c r="CC3632" s="3"/>
      <c r="CD3632" s="4"/>
      <c r="CE3632" s="4"/>
      <c r="CF3632" s="3"/>
      <c r="CG3632" s="3"/>
      <c r="CH3632" s="3"/>
      <c r="CI3632" s="3"/>
      <c r="CJ3632" s="3"/>
      <c r="CK3632" s="2"/>
      <c r="CL3632" s="2"/>
      <c r="CM3632" s="4"/>
      <c r="CN3632" s="4"/>
      <c r="CO3632" s="3"/>
      <c r="CP3632" s="4"/>
      <c r="CQ3632" s="3"/>
      <c r="CS3632" s="4"/>
      <c r="CT3632" s="3"/>
      <c r="CU3632" s="3"/>
    </row>
    <row r="3633" spans="1:99" ht="20.100000000000001" customHeight="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Y3633" s="4"/>
      <c r="Z3633" s="5"/>
      <c r="AB3633" s="6"/>
      <c r="AC3633" s="3"/>
      <c r="AD3633" s="3"/>
      <c r="AE3633" s="3"/>
      <c r="AF3633" s="3"/>
      <c r="AG3633" s="4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X3633" s="4"/>
      <c r="AZ3633" s="4"/>
      <c r="BA3633" s="4"/>
      <c r="BB3633" s="8"/>
      <c r="BC3633" s="3"/>
      <c r="BD3633" s="3"/>
      <c r="BF3633" s="5"/>
      <c r="BG3633" s="5"/>
      <c r="BH3633" s="5"/>
      <c r="BI3633" s="5"/>
      <c r="BJ3633" s="5"/>
      <c r="BK3633" s="3"/>
      <c r="BM3633" s="7"/>
      <c r="BN3633" s="3"/>
      <c r="BO3633" s="3"/>
      <c r="BQ3633" s="7"/>
      <c r="BR3633" s="3"/>
      <c r="BS3633" s="3"/>
      <c r="BV3633" s="4"/>
      <c r="BW3633" s="3"/>
      <c r="BX3633" s="3"/>
      <c r="BY3633" s="3"/>
      <c r="BZ3633" s="3"/>
      <c r="CA3633" s="3"/>
      <c r="CB3633" s="3"/>
      <c r="CC3633" s="3"/>
      <c r="CD3633" s="4"/>
      <c r="CE3633" s="4"/>
      <c r="CF3633" s="3"/>
      <c r="CG3633" s="3"/>
      <c r="CH3633" s="3"/>
      <c r="CI3633" s="3"/>
      <c r="CJ3633" s="3"/>
      <c r="CK3633" s="2"/>
      <c r="CL3633" s="2"/>
      <c r="CM3633" s="4"/>
      <c r="CN3633" s="4"/>
      <c r="CO3633" s="3"/>
      <c r="CP3633" s="4"/>
      <c r="CQ3633" s="3"/>
      <c r="CS3633" s="4"/>
      <c r="CT3633" s="3"/>
      <c r="CU3633" s="3"/>
    </row>
    <row r="3634" spans="1:99" ht="20.100000000000001" customHeight="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Y3634" s="4"/>
      <c r="Z3634" s="5"/>
      <c r="AB3634" s="6"/>
      <c r="AC3634" s="3"/>
      <c r="AD3634" s="3"/>
      <c r="AE3634" s="3"/>
      <c r="AF3634" s="3"/>
      <c r="AG3634" s="4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X3634" s="4"/>
      <c r="AZ3634" s="4"/>
      <c r="BA3634" s="4"/>
      <c r="BB3634" s="8"/>
      <c r="BC3634" s="3"/>
      <c r="BD3634" s="3"/>
      <c r="BF3634" s="5"/>
      <c r="BG3634" s="5"/>
      <c r="BH3634" s="5"/>
      <c r="BI3634" s="5"/>
      <c r="BJ3634" s="5"/>
      <c r="BK3634" s="3"/>
      <c r="BM3634" s="7"/>
      <c r="BN3634" s="3"/>
      <c r="BO3634" s="3"/>
      <c r="BQ3634" s="7"/>
      <c r="BR3634" s="3"/>
      <c r="BS3634" s="3"/>
      <c r="BV3634" s="4"/>
      <c r="BW3634" s="3"/>
      <c r="BX3634" s="3"/>
      <c r="BY3634" s="3"/>
      <c r="BZ3634" s="3"/>
      <c r="CA3634" s="3"/>
      <c r="CB3634" s="3"/>
      <c r="CC3634" s="3"/>
      <c r="CD3634" s="4"/>
      <c r="CE3634" s="4"/>
      <c r="CF3634" s="3"/>
      <c r="CG3634" s="3"/>
      <c r="CH3634" s="3"/>
      <c r="CI3634" s="3"/>
      <c r="CJ3634" s="3"/>
      <c r="CK3634" s="2"/>
      <c r="CL3634" s="2"/>
      <c r="CM3634" s="4"/>
      <c r="CN3634" s="4"/>
      <c r="CO3634" s="3"/>
      <c r="CP3634" s="4"/>
      <c r="CQ3634" s="3"/>
      <c r="CS3634" s="4"/>
      <c r="CT3634" s="3"/>
      <c r="CU3634" s="3"/>
    </row>
    <row r="3635" spans="1:99" ht="20.100000000000001" customHeight="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Y3635" s="4"/>
      <c r="Z3635" s="5"/>
      <c r="AB3635" s="6"/>
      <c r="AC3635" s="3"/>
      <c r="AD3635" s="3"/>
      <c r="AE3635" s="3"/>
      <c r="AF3635" s="3"/>
      <c r="AG3635" s="4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X3635" s="4"/>
      <c r="AZ3635" s="4"/>
      <c r="BA3635" s="4"/>
      <c r="BB3635" s="8"/>
      <c r="BC3635" s="3"/>
      <c r="BD3635" s="3"/>
      <c r="BF3635" s="5"/>
      <c r="BG3635" s="5"/>
      <c r="BH3635" s="5"/>
      <c r="BI3635" s="5"/>
      <c r="BJ3635" s="5"/>
      <c r="BK3635" s="3"/>
      <c r="BM3635" s="7"/>
      <c r="BN3635" s="3"/>
      <c r="BO3635" s="3"/>
      <c r="BQ3635" s="7"/>
      <c r="BR3635" s="3"/>
      <c r="BS3635" s="3"/>
      <c r="BV3635" s="4"/>
      <c r="BW3635" s="3"/>
      <c r="BX3635" s="3"/>
      <c r="BY3635" s="3"/>
      <c r="BZ3635" s="3"/>
      <c r="CA3635" s="3"/>
      <c r="CB3635" s="3"/>
      <c r="CC3635" s="3"/>
      <c r="CD3635" s="4"/>
      <c r="CE3635" s="4"/>
      <c r="CF3635" s="3"/>
      <c r="CG3635" s="3"/>
      <c r="CH3635" s="3"/>
      <c r="CI3635" s="3"/>
      <c r="CJ3635" s="3"/>
      <c r="CK3635" s="2"/>
      <c r="CL3635" s="2"/>
      <c r="CM3635" s="4"/>
      <c r="CN3635" s="4"/>
      <c r="CO3635" s="3"/>
      <c r="CP3635" s="4"/>
      <c r="CQ3635" s="3"/>
      <c r="CS3635" s="4"/>
      <c r="CT3635" s="3"/>
      <c r="CU3635" s="3"/>
    </row>
    <row r="3636" spans="1:99" ht="20.100000000000001" customHeight="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Y3636" s="4"/>
      <c r="Z3636" s="5"/>
      <c r="AB3636" s="6"/>
      <c r="AC3636" s="3"/>
      <c r="AD3636" s="3"/>
      <c r="AE3636" s="3"/>
      <c r="AF3636" s="3"/>
      <c r="AG3636" s="4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X3636" s="4"/>
      <c r="AZ3636" s="4"/>
      <c r="BA3636" s="4"/>
      <c r="BB3636" s="8"/>
      <c r="BC3636" s="3"/>
      <c r="BD3636" s="3"/>
      <c r="BF3636" s="5"/>
      <c r="BG3636" s="5"/>
      <c r="BH3636" s="5"/>
      <c r="BI3636" s="5"/>
      <c r="BJ3636" s="5"/>
      <c r="BK3636" s="3"/>
      <c r="BM3636" s="7"/>
      <c r="BN3636" s="3"/>
      <c r="BO3636" s="3"/>
      <c r="BQ3636" s="7"/>
      <c r="BR3636" s="3"/>
      <c r="BS3636" s="3"/>
      <c r="BV3636" s="4"/>
      <c r="BW3636" s="3"/>
      <c r="BX3636" s="3"/>
      <c r="BY3636" s="3"/>
      <c r="BZ3636" s="3"/>
      <c r="CA3636" s="3"/>
      <c r="CB3636" s="3"/>
      <c r="CC3636" s="3"/>
      <c r="CD3636" s="4"/>
      <c r="CE3636" s="4"/>
      <c r="CF3636" s="3"/>
      <c r="CG3636" s="3"/>
      <c r="CH3636" s="3"/>
      <c r="CI3636" s="3"/>
      <c r="CJ3636" s="3"/>
      <c r="CK3636" s="2"/>
      <c r="CL3636" s="2"/>
      <c r="CM3636" s="4"/>
      <c r="CN3636" s="4"/>
      <c r="CO3636" s="3"/>
      <c r="CP3636" s="4"/>
      <c r="CQ3636" s="3"/>
      <c r="CS3636" s="4"/>
      <c r="CT3636" s="3"/>
      <c r="CU3636" s="3"/>
    </row>
    <row r="3637" spans="1:99" ht="20.100000000000001" customHeight="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Y3637" s="4"/>
      <c r="Z3637" s="5"/>
      <c r="AB3637" s="6"/>
      <c r="AC3637" s="3"/>
      <c r="AD3637" s="3"/>
      <c r="AE3637" s="3"/>
      <c r="AF3637" s="3"/>
      <c r="AG3637" s="4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X3637" s="4"/>
      <c r="AZ3637" s="4"/>
      <c r="BA3637" s="4"/>
      <c r="BB3637" s="8"/>
      <c r="BC3637" s="3"/>
      <c r="BD3637" s="3"/>
      <c r="BF3637" s="5"/>
      <c r="BG3637" s="5"/>
      <c r="BH3637" s="5"/>
      <c r="BI3637" s="5"/>
      <c r="BJ3637" s="5"/>
      <c r="BK3637" s="3"/>
      <c r="BM3637" s="7"/>
      <c r="BN3637" s="3"/>
      <c r="BO3637" s="3"/>
      <c r="BQ3637" s="7"/>
      <c r="BR3637" s="3"/>
      <c r="BS3637" s="3"/>
      <c r="BV3637" s="4"/>
      <c r="BW3637" s="3"/>
      <c r="BX3637" s="3"/>
      <c r="BY3637" s="3"/>
      <c r="BZ3637" s="3"/>
      <c r="CA3637" s="3"/>
      <c r="CB3637" s="3"/>
      <c r="CC3637" s="3"/>
      <c r="CD3637" s="4"/>
      <c r="CE3637" s="4"/>
      <c r="CF3637" s="3"/>
      <c r="CG3637" s="3"/>
      <c r="CH3637" s="3"/>
      <c r="CI3637" s="3"/>
      <c r="CJ3637" s="3"/>
      <c r="CK3637" s="2"/>
      <c r="CL3637" s="2"/>
      <c r="CM3637" s="4"/>
      <c r="CN3637" s="4"/>
      <c r="CO3637" s="3"/>
      <c r="CP3637" s="4"/>
      <c r="CQ3637" s="3"/>
      <c r="CS3637" s="4"/>
      <c r="CT3637" s="3"/>
      <c r="CU3637" s="3"/>
    </row>
    <row r="3638" spans="1:99" ht="20.100000000000001" customHeight="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Y3638" s="4"/>
      <c r="Z3638" s="5"/>
      <c r="AB3638" s="6"/>
      <c r="AC3638" s="3"/>
      <c r="AD3638" s="3"/>
      <c r="AE3638" s="3"/>
      <c r="AF3638" s="3"/>
      <c r="AG3638" s="4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X3638" s="4"/>
      <c r="AZ3638" s="4"/>
      <c r="BA3638" s="4"/>
      <c r="BB3638" s="8"/>
      <c r="BC3638" s="3"/>
      <c r="BD3638" s="3"/>
      <c r="BF3638" s="5"/>
      <c r="BG3638" s="5"/>
      <c r="BH3638" s="5"/>
      <c r="BI3638" s="5"/>
      <c r="BJ3638" s="5"/>
      <c r="BK3638" s="3"/>
      <c r="BM3638" s="7"/>
      <c r="BN3638" s="3"/>
      <c r="BO3638" s="3"/>
      <c r="BQ3638" s="7"/>
      <c r="BR3638" s="3"/>
      <c r="BS3638" s="3"/>
      <c r="BV3638" s="4"/>
      <c r="BW3638" s="3"/>
      <c r="BX3638" s="3"/>
      <c r="BY3638" s="3"/>
      <c r="BZ3638" s="3"/>
      <c r="CA3638" s="3"/>
      <c r="CB3638" s="3"/>
      <c r="CC3638" s="3"/>
      <c r="CD3638" s="4"/>
      <c r="CE3638" s="4"/>
      <c r="CF3638" s="3"/>
      <c r="CG3638" s="3"/>
      <c r="CH3638" s="3"/>
      <c r="CI3638" s="3"/>
      <c r="CJ3638" s="3"/>
      <c r="CK3638" s="2"/>
      <c r="CL3638" s="2"/>
      <c r="CM3638" s="4"/>
      <c r="CN3638" s="4"/>
      <c r="CO3638" s="3"/>
      <c r="CP3638" s="4"/>
      <c r="CQ3638" s="3"/>
      <c r="CS3638" s="4"/>
      <c r="CT3638" s="3"/>
      <c r="CU3638" s="3"/>
    </row>
    <row r="3639" spans="1:99" ht="20.100000000000001" customHeight="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Y3639" s="4"/>
      <c r="Z3639" s="5"/>
      <c r="AB3639" s="6"/>
      <c r="AC3639" s="3"/>
      <c r="AD3639" s="3"/>
      <c r="AE3639" s="3"/>
      <c r="AF3639" s="3"/>
      <c r="AG3639" s="4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X3639" s="4"/>
      <c r="AZ3639" s="4"/>
      <c r="BA3639" s="4"/>
      <c r="BB3639" s="8"/>
      <c r="BC3639" s="3"/>
      <c r="BD3639" s="3"/>
      <c r="BF3639" s="5"/>
      <c r="BG3639" s="5"/>
      <c r="BH3639" s="5"/>
      <c r="BI3639" s="5"/>
      <c r="BJ3639" s="5"/>
      <c r="BK3639" s="3"/>
      <c r="BM3639" s="7"/>
      <c r="BN3639" s="3"/>
      <c r="BO3639" s="3"/>
      <c r="BQ3639" s="7"/>
      <c r="BR3639" s="3"/>
      <c r="BS3639" s="3"/>
      <c r="BV3639" s="4"/>
      <c r="BW3639" s="3"/>
      <c r="BX3639" s="3"/>
      <c r="BY3639" s="3"/>
      <c r="BZ3639" s="3"/>
      <c r="CA3639" s="3"/>
      <c r="CB3639" s="3"/>
      <c r="CC3639" s="3"/>
      <c r="CD3639" s="4"/>
      <c r="CE3639" s="4"/>
      <c r="CF3639" s="3"/>
      <c r="CG3639" s="3"/>
      <c r="CH3639" s="3"/>
      <c r="CI3639" s="3"/>
      <c r="CJ3639" s="3"/>
      <c r="CK3639" s="2"/>
      <c r="CL3639" s="2"/>
      <c r="CM3639" s="4"/>
      <c r="CN3639" s="4"/>
      <c r="CO3639" s="3"/>
      <c r="CP3639" s="4"/>
      <c r="CQ3639" s="3"/>
      <c r="CS3639" s="4"/>
      <c r="CT3639" s="3"/>
      <c r="CU3639" s="3"/>
    </row>
    <row r="3640" spans="1:99" ht="20.100000000000001" customHeight="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Y3640" s="4"/>
      <c r="Z3640" s="5"/>
      <c r="AB3640" s="6"/>
      <c r="AC3640" s="3"/>
      <c r="AD3640" s="3"/>
      <c r="AE3640" s="3"/>
      <c r="AF3640" s="3"/>
      <c r="AG3640" s="4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X3640" s="4"/>
      <c r="AZ3640" s="4"/>
      <c r="BA3640" s="4"/>
      <c r="BB3640" s="8"/>
      <c r="BC3640" s="3"/>
      <c r="BD3640" s="3"/>
      <c r="BF3640" s="5"/>
      <c r="BG3640" s="5"/>
      <c r="BH3640" s="5"/>
      <c r="BI3640" s="5"/>
      <c r="BJ3640" s="5"/>
      <c r="BK3640" s="3"/>
      <c r="BM3640" s="7"/>
      <c r="BN3640" s="3"/>
      <c r="BO3640" s="3"/>
      <c r="BQ3640" s="7"/>
      <c r="BR3640" s="3"/>
      <c r="BS3640" s="3"/>
      <c r="BV3640" s="4"/>
      <c r="BW3640" s="3"/>
      <c r="BX3640" s="3"/>
      <c r="BY3640" s="3"/>
      <c r="BZ3640" s="3"/>
      <c r="CA3640" s="3"/>
      <c r="CB3640" s="3"/>
      <c r="CC3640" s="3"/>
      <c r="CD3640" s="4"/>
      <c r="CE3640" s="4"/>
      <c r="CF3640" s="3"/>
      <c r="CG3640" s="3"/>
      <c r="CH3640" s="3"/>
      <c r="CI3640" s="3"/>
      <c r="CJ3640" s="3"/>
      <c r="CK3640" s="2"/>
      <c r="CL3640" s="2"/>
      <c r="CM3640" s="4"/>
      <c r="CN3640" s="4"/>
      <c r="CO3640" s="3"/>
      <c r="CP3640" s="4"/>
      <c r="CQ3640" s="3"/>
      <c r="CS3640" s="4"/>
      <c r="CT3640" s="3"/>
      <c r="CU3640" s="3"/>
    </row>
    <row r="3641" spans="1:99" ht="20.100000000000001" customHeight="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Y3641" s="4"/>
      <c r="Z3641" s="5"/>
      <c r="AB3641" s="6"/>
      <c r="AC3641" s="3"/>
      <c r="AD3641" s="3"/>
      <c r="AE3641" s="3"/>
      <c r="AF3641" s="3"/>
      <c r="AG3641" s="4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X3641" s="4"/>
      <c r="AZ3641" s="4"/>
      <c r="BA3641" s="4"/>
      <c r="BB3641" s="8"/>
      <c r="BC3641" s="3"/>
      <c r="BD3641" s="3"/>
      <c r="BF3641" s="5"/>
      <c r="BG3641" s="5"/>
      <c r="BH3641" s="5"/>
      <c r="BI3641" s="5"/>
      <c r="BJ3641" s="5"/>
      <c r="BK3641" s="3"/>
      <c r="BM3641" s="7"/>
      <c r="BN3641" s="3"/>
      <c r="BO3641" s="3"/>
      <c r="BQ3641" s="7"/>
      <c r="BR3641" s="3"/>
      <c r="BS3641" s="3"/>
      <c r="BV3641" s="4"/>
      <c r="BW3641" s="3"/>
      <c r="BX3641" s="3"/>
      <c r="BY3641" s="3"/>
      <c r="BZ3641" s="3"/>
      <c r="CA3641" s="3"/>
      <c r="CB3641" s="3"/>
      <c r="CC3641" s="3"/>
      <c r="CD3641" s="4"/>
      <c r="CE3641" s="4"/>
      <c r="CF3641" s="3"/>
      <c r="CG3641" s="3"/>
      <c r="CH3641" s="3"/>
      <c r="CI3641" s="3"/>
      <c r="CJ3641" s="3"/>
      <c r="CK3641" s="2"/>
      <c r="CL3641" s="2"/>
      <c r="CM3641" s="4"/>
      <c r="CN3641" s="4"/>
      <c r="CO3641" s="3"/>
      <c r="CP3641" s="4"/>
      <c r="CQ3641" s="3"/>
      <c r="CS3641" s="4"/>
      <c r="CT3641" s="3"/>
      <c r="CU3641" s="3"/>
    </row>
    <row r="3642" spans="1:99" ht="20.100000000000001" customHeight="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Y3642" s="4"/>
      <c r="Z3642" s="5"/>
      <c r="AB3642" s="6"/>
      <c r="AC3642" s="3"/>
      <c r="AD3642" s="3"/>
      <c r="AE3642" s="3"/>
      <c r="AF3642" s="3"/>
      <c r="AG3642" s="4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X3642" s="4"/>
      <c r="AZ3642" s="4"/>
      <c r="BA3642" s="4"/>
      <c r="BB3642" s="8"/>
      <c r="BC3642" s="3"/>
      <c r="BD3642" s="3"/>
      <c r="BF3642" s="5"/>
      <c r="BG3642" s="5"/>
      <c r="BH3642" s="5"/>
      <c r="BI3642" s="5"/>
      <c r="BJ3642" s="5"/>
      <c r="BK3642" s="3"/>
      <c r="BM3642" s="7"/>
      <c r="BN3642" s="3"/>
      <c r="BO3642" s="3"/>
      <c r="BQ3642" s="7"/>
      <c r="BR3642" s="3"/>
      <c r="BS3642" s="3"/>
      <c r="BV3642" s="4"/>
      <c r="BW3642" s="3"/>
      <c r="BX3642" s="3"/>
      <c r="BY3642" s="3"/>
      <c r="BZ3642" s="3"/>
      <c r="CA3642" s="3"/>
      <c r="CB3642" s="3"/>
      <c r="CC3642" s="3"/>
      <c r="CD3642" s="4"/>
      <c r="CE3642" s="4"/>
      <c r="CF3642" s="3"/>
      <c r="CG3642" s="3"/>
      <c r="CH3642" s="3"/>
      <c r="CI3642" s="3"/>
      <c r="CJ3642" s="3"/>
      <c r="CK3642" s="2"/>
      <c r="CL3642" s="2"/>
      <c r="CM3642" s="4"/>
      <c r="CN3642" s="4"/>
      <c r="CO3642" s="3"/>
      <c r="CP3642" s="4"/>
      <c r="CQ3642" s="3"/>
      <c r="CS3642" s="4"/>
      <c r="CT3642" s="3"/>
      <c r="CU3642" s="3"/>
    </row>
    <row r="3643" spans="1:99" ht="20.100000000000001" customHeight="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Y3643" s="4"/>
      <c r="Z3643" s="5"/>
      <c r="AB3643" s="6"/>
      <c r="AC3643" s="3"/>
      <c r="AD3643" s="3"/>
      <c r="AE3643" s="3"/>
      <c r="AF3643" s="3"/>
      <c r="AG3643" s="4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X3643" s="4"/>
      <c r="AZ3643" s="4"/>
      <c r="BA3643" s="4"/>
      <c r="BB3643" s="8"/>
      <c r="BC3643" s="3"/>
      <c r="BD3643" s="3"/>
      <c r="BF3643" s="5"/>
      <c r="BG3643" s="5"/>
      <c r="BH3643" s="5"/>
      <c r="BI3643" s="5"/>
      <c r="BJ3643" s="5"/>
      <c r="BK3643" s="3"/>
      <c r="BM3643" s="7"/>
      <c r="BN3643" s="3"/>
      <c r="BO3643" s="3"/>
      <c r="BQ3643" s="7"/>
      <c r="BR3643" s="3"/>
      <c r="BS3643" s="3"/>
      <c r="BV3643" s="4"/>
      <c r="BW3643" s="3"/>
      <c r="BX3643" s="3"/>
      <c r="BY3643" s="3"/>
      <c r="BZ3643" s="3"/>
      <c r="CA3643" s="3"/>
      <c r="CB3643" s="3"/>
      <c r="CC3643" s="3"/>
      <c r="CD3643" s="4"/>
      <c r="CE3643" s="4"/>
      <c r="CF3643" s="3"/>
      <c r="CG3643" s="3"/>
      <c r="CH3643" s="3"/>
      <c r="CI3643" s="3"/>
      <c r="CJ3643" s="3"/>
      <c r="CK3643" s="2"/>
      <c r="CL3643" s="2"/>
      <c r="CM3643" s="4"/>
      <c r="CN3643" s="4"/>
      <c r="CO3643" s="3"/>
      <c r="CP3643" s="4"/>
      <c r="CQ3643" s="3"/>
      <c r="CS3643" s="4"/>
      <c r="CT3643" s="3"/>
      <c r="CU3643" s="3"/>
    </row>
    <row r="3644" spans="1:99" ht="20.100000000000001" customHeight="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Y3644" s="4"/>
      <c r="Z3644" s="5"/>
      <c r="AB3644" s="6"/>
      <c r="AC3644" s="3"/>
      <c r="AD3644" s="3"/>
      <c r="AE3644" s="3"/>
      <c r="AF3644" s="3"/>
      <c r="AG3644" s="4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X3644" s="4"/>
      <c r="AZ3644" s="4"/>
      <c r="BA3644" s="4"/>
      <c r="BB3644" s="8"/>
      <c r="BC3644" s="3"/>
      <c r="BD3644" s="3"/>
      <c r="BF3644" s="5"/>
      <c r="BG3644" s="5"/>
      <c r="BH3644" s="5"/>
      <c r="BI3644" s="5"/>
      <c r="BJ3644" s="5"/>
      <c r="BK3644" s="3"/>
      <c r="BM3644" s="7"/>
      <c r="BN3644" s="3"/>
      <c r="BO3644" s="3"/>
      <c r="BQ3644" s="7"/>
      <c r="BR3644" s="3"/>
      <c r="BS3644" s="3"/>
      <c r="BV3644" s="4"/>
      <c r="BW3644" s="3"/>
      <c r="BX3644" s="3"/>
      <c r="BY3644" s="3"/>
      <c r="BZ3644" s="3"/>
      <c r="CA3644" s="3"/>
      <c r="CB3644" s="3"/>
      <c r="CC3644" s="3"/>
      <c r="CD3644" s="4"/>
      <c r="CE3644" s="4"/>
      <c r="CF3644" s="3"/>
      <c r="CG3644" s="3"/>
      <c r="CH3644" s="3"/>
      <c r="CI3644" s="3"/>
      <c r="CJ3644" s="3"/>
      <c r="CK3644" s="2"/>
      <c r="CL3644" s="2"/>
      <c r="CM3644" s="4"/>
      <c r="CN3644" s="4"/>
      <c r="CO3644" s="3"/>
      <c r="CP3644" s="4"/>
      <c r="CQ3644" s="3"/>
      <c r="CS3644" s="4"/>
      <c r="CT3644" s="3"/>
      <c r="CU3644" s="3"/>
    </row>
    <row r="3645" spans="1:99" ht="20.100000000000001" customHeight="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Y3645" s="4"/>
      <c r="Z3645" s="5"/>
      <c r="AB3645" s="6"/>
      <c r="AC3645" s="3"/>
      <c r="AD3645" s="3"/>
      <c r="AE3645" s="3"/>
      <c r="AF3645" s="3"/>
      <c r="AG3645" s="4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X3645" s="4"/>
      <c r="AZ3645" s="4"/>
      <c r="BA3645" s="4"/>
      <c r="BB3645" s="8"/>
      <c r="BC3645" s="3"/>
      <c r="BD3645" s="3"/>
      <c r="BF3645" s="5"/>
      <c r="BG3645" s="5"/>
      <c r="BH3645" s="5"/>
      <c r="BI3645" s="5"/>
      <c r="BJ3645" s="5"/>
      <c r="BK3645" s="3"/>
      <c r="BM3645" s="7"/>
      <c r="BN3645" s="3"/>
      <c r="BO3645" s="3"/>
      <c r="BQ3645" s="7"/>
      <c r="BR3645" s="3"/>
      <c r="BS3645" s="3"/>
      <c r="BV3645" s="4"/>
      <c r="BW3645" s="3"/>
      <c r="BX3645" s="3"/>
      <c r="BY3645" s="3"/>
      <c r="BZ3645" s="3"/>
      <c r="CA3645" s="3"/>
      <c r="CB3645" s="3"/>
      <c r="CC3645" s="3"/>
      <c r="CD3645" s="4"/>
      <c r="CE3645" s="4"/>
      <c r="CF3645" s="3"/>
      <c r="CG3645" s="3"/>
      <c r="CH3645" s="3"/>
      <c r="CI3645" s="3"/>
      <c r="CJ3645" s="3"/>
      <c r="CK3645" s="2"/>
      <c r="CL3645" s="2"/>
      <c r="CM3645" s="4"/>
      <c r="CN3645" s="4"/>
      <c r="CO3645" s="3"/>
      <c r="CP3645" s="4"/>
      <c r="CQ3645" s="3"/>
      <c r="CS3645" s="4"/>
      <c r="CT3645" s="3"/>
      <c r="CU3645" s="3"/>
    </row>
    <row r="3646" spans="1:99" ht="20.100000000000001" customHeight="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Y3646" s="4"/>
      <c r="Z3646" s="5"/>
      <c r="AB3646" s="6"/>
      <c r="AC3646" s="3"/>
      <c r="AD3646" s="3"/>
      <c r="AE3646" s="3"/>
      <c r="AF3646" s="3"/>
      <c r="AG3646" s="4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X3646" s="4"/>
      <c r="AZ3646" s="4"/>
      <c r="BA3646" s="4"/>
      <c r="BB3646" s="8"/>
      <c r="BC3646" s="3"/>
      <c r="BD3646" s="3"/>
      <c r="BF3646" s="5"/>
      <c r="BG3646" s="5"/>
      <c r="BH3646" s="5"/>
      <c r="BI3646" s="5"/>
      <c r="BJ3646" s="5"/>
      <c r="BK3646" s="3"/>
      <c r="BM3646" s="7"/>
      <c r="BN3646" s="3"/>
      <c r="BO3646" s="3"/>
      <c r="BQ3646" s="7"/>
      <c r="BR3646" s="3"/>
      <c r="BS3646" s="3"/>
      <c r="BV3646" s="4"/>
      <c r="BW3646" s="3"/>
      <c r="BX3646" s="3"/>
      <c r="BY3646" s="3"/>
      <c r="BZ3646" s="3"/>
      <c r="CA3646" s="3"/>
      <c r="CB3646" s="3"/>
      <c r="CC3646" s="3"/>
      <c r="CD3646" s="4"/>
      <c r="CE3646" s="4"/>
      <c r="CF3646" s="3"/>
      <c r="CG3646" s="3"/>
      <c r="CH3646" s="3"/>
      <c r="CI3646" s="3"/>
      <c r="CJ3646" s="3"/>
      <c r="CK3646" s="2"/>
      <c r="CL3646" s="2"/>
      <c r="CM3646" s="4"/>
      <c r="CN3646" s="4"/>
      <c r="CO3646" s="3"/>
      <c r="CP3646" s="4"/>
      <c r="CQ3646" s="3"/>
      <c r="CS3646" s="4"/>
      <c r="CT3646" s="3"/>
      <c r="CU3646" s="3"/>
    </row>
    <row r="3647" spans="1:99" ht="20.100000000000001" customHeight="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Y3647" s="4"/>
      <c r="Z3647" s="5"/>
      <c r="AB3647" s="6"/>
      <c r="AC3647" s="3"/>
      <c r="AD3647" s="3"/>
      <c r="AE3647" s="3"/>
      <c r="AF3647" s="3"/>
      <c r="AG3647" s="4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X3647" s="4"/>
      <c r="AZ3647" s="4"/>
      <c r="BA3647" s="4"/>
      <c r="BB3647" s="8"/>
      <c r="BC3647" s="3"/>
      <c r="BD3647" s="3"/>
      <c r="BF3647" s="5"/>
      <c r="BG3647" s="5"/>
      <c r="BH3647" s="5"/>
      <c r="BI3647" s="5"/>
      <c r="BJ3647" s="5"/>
      <c r="BK3647" s="3"/>
      <c r="BM3647" s="7"/>
      <c r="BN3647" s="3"/>
      <c r="BO3647" s="3"/>
      <c r="BQ3647" s="7"/>
      <c r="BR3647" s="3"/>
      <c r="BS3647" s="3"/>
      <c r="BV3647" s="4"/>
      <c r="BW3647" s="3"/>
      <c r="BX3647" s="3"/>
      <c r="BY3647" s="3"/>
      <c r="BZ3647" s="3"/>
      <c r="CA3647" s="3"/>
      <c r="CB3647" s="3"/>
      <c r="CC3647" s="3"/>
      <c r="CD3647" s="4"/>
      <c r="CE3647" s="4"/>
      <c r="CF3647" s="3"/>
      <c r="CG3647" s="3"/>
      <c r="CH3647" s="3"/>
      <c r="CI3647" s="3"/>
      <c r="CJ3647" s="3"/>
      <c r="CK3647" s="2"/>
      <c r="CL3647" s="2"/>
      <c r="CM3647" s="4"/>
      <c r="CN3647" s="4"/>
      <c r="CO3647" s="3"/>
      <c r="CP3647" s="4"/>
      <c r="CQ3647" s="3"/>
      <c r="CS3647" s="4"/>
      <c r="CT3647" s="3"/>
      <c r="CU3647" s="3"/>
    </row>
    <row r="3648" spans="1:99" ht="20.100000000000001" customHeight="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Y3648" s="4"/>
      <c r="Z3648" s="5"/>
      <c r="AB3648" s="6"/>
      <c r="AC3648" s="3"/>
      <c r="AD3648" s="3"/>
      <c r="AE3648" s="3"/>
      <c r="AF3648" s="3"/>
      <c r="AG3648" s="4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X3648" s="4"/>
      <c r="AZ3648" s="4"/>
      <c r="BA3648" s="4"/>
      <c r="BB3648" s="8"/>
      <c r="BC3648" s="3"/>
      <c r="BD3648" s="3"/>
      <c r="BF3648" s="5"/>
      <c r="BG3648" s="5"/>
      <c r="BH3648" s="5"/>
      <c r="BI3648" s="5"/>
      <c r="BJ3648" s="5"/>
      <c r="BK3648" s="3"/>
      <c r="BM3648" s="7"/>
      <c r="BN3648" s="3"/>
      <c r="BO3648" s="3"/>
      <c r="BQ3648" s="7"/>
      <c r="BR3648" s="3"/>
      <c r="BS3648" s="3"/>
      <c r="BV3648" s="4"/>
      <c r="BW3648" s="3"/>
      <c r="BX3648" s="3"/>
      <c r="BY3648" s="3"/>
      <c r="BZ3648" s="3"/>
      <c r="CA3648" s="3"/>
      <c r="CB3648" s="3"/>
      <c r="CC3648" s="3"/>
      <c r="CD3648" s="4"/>
      <c r="CE3648" s="4"/>
      <c r="CF3648" s="3"/>
      <c r="CG3648" s="3"/>
      <c r="CH3648" s="3"/>
      <c r="CI3648" s="3"/>
      <c r="CJ3648" s="3"/>
      <c r="CK3648" s="2"/>
      <c r="CL3648" s="2"/>
      <c r="CM3648" s="4"/>
      <c r="CN3648" s="4"/>
      <c r="CO3648" s="3"/>
      <c r="CP3648" s="4"/>
      <c r="CQ3648" s="3"/>
      <c r="CS3648" s="4"/>
      <c r="CT3648" s="3"/>
      <c r="CU3648" s="3"/>
    </row>
    <row r="3649" spans="1:99" ht="20.100000000000001" customHeight="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Y3649" s="4"/>
      <c r="Z3649" s="5"/>
      <c r="AB3649" s="6"/>
      <c r="AC3649" s="3"/>
      <c r="AD3649" s="3"/>
      <c r="AE3649" s="3"/>
      <c r="AF3649" s="3"/>
      <c r="AG3649" s="4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X3649" s="4"/>
      <c r="AZ3649" s="4"/>
      <c r="BA3649" s="4"/>
      <c r="BB3649" s="8"/>
      <c r="BC3649" s="3"/>
      <c r="BD3649" s="3"/>
      <c r="BF3649" s="5"/>
      <c r="BG3649" s="5"/>
      <c r="BH3649" s="5"/>
      <c r="BI3649" s="5"/>
      <c r="BJ3649" s="5"/>
      <c r="BK3649" s="3"/>
      <c r="BM3649" s="7"/>
      <c r="BN3649" s="3"/>
      <c r="BO3649" s="3"/>
      <c r="BQ3649" s="7"/>
      <c r="BR3649" s="3"/>
      <c r="BS3649" s="3"/>
      <c r="BV3649" s="4"/>
      <c r="BW3649" s="3"/>
      <c r="BX3649" s="3"/>
      <c r="BY3649" s="3"/>
      <c r="BZ3649" s="3"/>
      <c r="CA3649" s="3"/>
      <c r="CB3649" s="3"/>
      <c r="CC3649" s="3"/>
      <c r="CD3649" s="4"/>
      <c r="CE3649" s="4"/>
      <c r="CF3649" s="3"/>
      <c r="CG3649" s="3"/>
      <c r="CH3649" s="3"/>
      <c r="CI3649" s="3"/>
      <c r="CJ3649" s="3"/>
      <c r="CK3649" s="2"/>
      <c r="CL3649" s="2"/>
      <c r="CM3649" s="4"/>
      <c r="CN3649" s="4"/>
      <c r="CO3649" s="3"/>
      <c r="CP3649" s="4"/>
      <c r="CQ3649" s="3"/>
      <c r="CS3649" s="4"/>
      <c r="CT3649" s="3"/>
      <c r="CU3649" s="3"/>
    </row>
    <row r="3650" spans="1:99" ht="20.100000000000001" customHeight="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Y3650" s="4"/>
      <c r="Z3650" s="5"/>
      <c r="AB3650" s="6"/>
      <c r="AC3650" s="3"/>
      <c r="AD3650" s="3"/>
      <c r="AE3650" s="3"/>
      <c r="AF3650" s="3"/>
      <c r="AG3650" s="4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X3650" s="4"/>
      <c r="AZ3650" s="4"/>
      <c r="BA3650" s="4"/>
      <c r="BB3650" s="8"/>
      <c r="BC3650" s="3"/>
      <c r="BD3650" s="3"/>
      <c r="BF3650" s="5"/>
      <c r="BG3650" s="5"/>
      <c r="BH3650" s="5"/>
      <c r="BI3650" s="5"/>
      <c r="BJ3650" s="5"/>
      <c r="BK3650" s="3"/>
      <c r="BM3650" s="7"/>
      <c r="BN3650" s="3"/>
      <c r="BO3650" s="3"/>
      <c r="BQ3650" s="7"/>
      <c r="BR3650" s="3"/>
      <c r="BS3650" s="3"/>
      <c r="BV3650" s="4"/>
      <c r="BW3650" s="3"/>
      <c r="BX3650" s="3"/>
      <c r="BY3650" s="3"/>
      <c r="BZ3650" s="3"/>
      <c r="CA3650" s="3"/>
      <c r="CB3650" s="3"/>
      <c r="CC3650" s="3"/>
      <c r="CD3650" s="4"/>
      <c r="CE3650" s="4"/>
      <c r="CF3650" s="3"/>
      <c r="CG3650" s="3"/>
      <c r="CH3650" s="3"/>
      <c r="CI3650" s="3"/>
      <c r="CJ3650" s="3"/>
      <c r="CK3650" s="2"/>
      <c r="CL3650" s="2"/>
      <c r="CM3650" s="4"/>
      <c r="CN3650" s="4"/>
      <c r="CO3650" s="3"/>
      <c r="CP3650" s="4"/>
      <c r="CQ3650" s="3"/>
      <c r="CS3650" s="4"/>
      <c r="CT3650" s="3"/>
      <c r="CU3650" s="3"/>
    </row>
    <row r="3651" spans="1:99" ht="20.100000000000001" customHeight="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Y3651" s="4"/>
      <c r="Z3651" s="5"/>
      <c r="AB3651" s="6"/>
      <c r="AC3651" s="3"/>
      <c r="AD3651" s="3"/>
      <c r="AE3651" s="3"/>
      <c r="AF3651" s="3"/>
      <c r="AG3651" s="4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X3651" s="4"/>
      <c r="AZ3651" s="4"/>
      <c r="BA3651" s="4"/>
      <c r="BB3651" s="8"/>
      <c r="BC3651" s="3"/>
      <c r="BD3651" s="3"/>
      <c r="BF3651" s="5"/>
      <c r="BG3651" s="5"/>
      <c r="BH3651" s="5"/>
      <c r="BI3651" s="5"/>
      <c r="BJ3651" s="5"/>
      <c r="BK3651" s="3"/>
      <c r="BM3651" s="7"/>
      <c r="BN3651" s="3"/>
      <c r="BO3651" s="3"/>
      <c r="BQ3651" s="7"/>
      <c r="BR3651" s="3"/>
      <c r="BS3651" s="3"/>
      <c r="BV3651" s="4"/>
      <c r="BW3651" s="3"/>
      <c r="BX3651" s="3"/>
      <c r="BY3651" s="3"/>
      <c r="BZ3651" s="3"/>
      <c r="CA3651" s="3"/>
      <c r="CB3651" s="3"/>
      <c r="CC3651" s="3"/>
      <c r="CD3651" s="4"/>
      <c r="CE3651" s="4"/>
      <c r="CF3651" s="3"/>
      <c r="CG3651" s="3"/>
      <c r="CH3651" s="3"/>
      <c r="CI3651" s="3"/>
      <c r="CJ3651" s="3"/>
      <c r="CK3651" s="2"/>
      <c r="CL3651" s="2"/>
      <c r="CM3651" s="4"/>
      <c r="CN3651" s="4"/>
      <c r="CO3651" s="3"/>
      <c r="CP3651" s="4"/>
      <c r="CQ3651" s="3"/>
      <c r="CS3651" s="4"/>
      <c r="CT3651" s="3"/>
      <c r="CU3651" s="3"/>
    </row>
    <row r="3652" spans="1:99" ht="20.100000000000001" customHeight="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Y3652" s="4"/>
      <c r="Z3652" s="5"/>
      <c r="AB3652" s="6"/>
      <c r="AC3652" s="3"/>
      <c r="AD3652" s="3"/>
      <c r="AE3652" s="3"/>
      <c r="AF3652" s="3"/>
      <c r="AG3652" s="4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X3652" s="4"/>
      <c r="AZ3652" s="4"/>
      <c r="BA3652" s="4"/>
      <c r="BB3652" s="8"/>
      <c r="BC3652" s="3"/>
      <c r="BD3652" s="3"/>
      <c r="BF3652" s="5"/>
      <c r="BG3652" s="5"/>
      <c r="BH3652" s="5"/>
      <c r="BI3652" s="5"/>
      <c r="BJ3652" s="5"/>
      <c r="BK3652" s="3"/>
      <c r="BM3652" s="7"/>
      <c r="BN3652" s="3"/>
      <c r="BO3652" s="3"/>
      <c r="BQ3652" s="7"/>
      <c r="BR3652" s="3"/>
      <c r="BS3652" s="3"/>
      <c r="BV3652" s="4"/>
      <c r="BW3652" s="3"/>
      <c r="BX3652" s="3"/>
      <c r="BY3652" s="3"/>
      <c r="BZ3652" s="3"/>
      <c r="CA3652" s="3"/>
      <c r="CB3652" s="3"/>
      <c r="CC3652" s="3"/>
      <c r="CD3652" s="4"/>
      <c r="CE3652" s="4"/>
      <c r="CF3652" s="3"/>
      <c r="CG3652" s="3"/>
      <c r="CH3652" s="3"/>
      <c r="CI3652" s="3"/>
      <c r="CJ3652" s="3"/>
      <c r="CK3652" s="2"/>
      <c r="CL3652" s="2"/>
      <c r="CM3652" s="4"/>
      <c r="CN3652" s="4"/>
      <c r="CO3652" s="3"/>
      <c r="CP3652" s="4"/>
      <c r="CQ3652" s="3"/>
      <c r="CS3652" s="4"/>
      <c r="CT3652" s="3"/>
      <c r="CU3652" s="3"/>
    </row>
    <row r="3653" spans="1:99" ht="20.100000000000001" customHeight="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Y3653" s="4"/>
      <c r="Z3653" s="5"/>
      <c r="AB3653" s="6"/>
      <c r="AC3653" s="3"/>
      <c r="AD3653" s="3"/>
      <c r="AE3653" s="3"/>
      <c r="AF3653" s="3"/>
      <c r="AG3653" s="4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X3653" s="4"/>
      <c r="AZ3653" s="4"/>
      <c r="BA3653" s="4"/>
      <c r="BB3653" s="8"/>
      <c r="BC3653" s="3"/>
      <c r="BD3653" s="3"/>
      <c r="BF3653" s="5"/>
      <c r="BG3653" s="5"/>
      <c r="BH3653" s="5"/>
      <c r="BI3653" s="5"/>
      <c r="BJ3653" s="5"/>
      <c r="BK3653" s="3"/>
      <c r="BM3653" s="7"/>
      <c r="BN3653" s="3"/>
      <c r="BO3653" s="3"/>
      <c r="BQ3653" s="7"/>
      <c r="BR3653" s="3"/>
      <c r="BS3653" s="3"/>
      <c r="BV3653" s="4"/>
      <c r="BW3653" s="3"/>
      <c r="BX3653" s="3"/>
      <c r="BY3653" s="3"/>
      <c r="BZ3653" s="3"/>
      <c r="CA3653" s="3"/>
      <c r="CB3653" s="3"/>
      <c r="CC3653" s="3"/>
      <c r="CD3653" s="4"/>
      <c r="CE3653" s="4"/>
      <c r="CF3653" s="3"/>
      <c r="CG3653" s="3"/>
      <c r="CH3653" s="3"/>
      <c r="CI3653" s="3"/>
      <c r="CJ3653" s="3"/>
      <c r="CK3653" s="2"/>
      <c r="CL3653" s="2"/>
      <c r="CM3653" s="4"/>
      <c r="CN3653" s="4"/>
      <c r="CO3653" s="3"/>
      <c r="CP3653" s="4"/>
      <c r="CQ3653" s="3"/>
      <c r="CS3653" s="4"/>
      <c r="CT3653" s="3"/>
      <c r="CU3653" s="3"/>
    </row>
    <row r="3654" spans="1:99" ht="20.100000000000001" customHeight="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Y3654" s="4"/>
      <c r="Z3654" s="5"/>
      <c r="AB3654" s="6"/>
      <c r="AC3654" s="3"/>
      <c r="AD3654" s="3"/>
      <c r="AE3654" s="3"/>
      <c r="AF3654" s="3"/>
      <c r="AG3654" s="4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X3654" s="4"/>
      <c r="AZ3654" s="4"/>
      <c r="BA3654" s="4"/>
      <c r="BB3654" s="8"/>
      <c r="BC3654" s="3"/>
      <c r="BD3654" s="3"/>
      <c r="BF3654" s="5"/>
      <c r="BG3654" s="5"/>
      <c r="BH3654" s="5"/>
      <c r="BI3654" s="5"/>
      <c r="BJ3654" s="5"/>
      <c r="BK3654" s="3"/>
      <c r="BM3654" s="7"/>
      <c r="BN3654" s="3"/>
      <c r="BO3654" s="3"/>
      <c r="BQ3654" s="7"/>
      <c r="BR3654" s="3"/>
      <c r="BS3654" s="3"/>
      <c r="BV3654" s="4"/>
      <c r="BW3654" s="3"/>
      <c r="BX3654" s="3"/>
      <c r="BY3654" s="3"/>
      <c r="BZ3654" s="3"/>
      <c r="CA3654" s="3"/>
      <c r="CB3654" s="3"/>
      <c r="CC3654" s="3"/>
      <c r="CD3654" s="4"/>
      <c r="CE3654" s="4"/>
      <c r="CF3654" s="3"/>
      <c r="CG3654" s="3"/>
      <c r="CH3654" s="3"/>
      <c r="CI3654" s="3"/>
      <c r="CJ3654" s="3"/>
      <c r="CK3654" s="2"/>
      <c r="CL3654" s="2"/>
      <c r="CM3654" s="4"/>
      <c r="CN3654" s="4"/>
      <c r="CO3654" s="3"/>
      <c r="CP3654" s="4"/>
      <c r="CQ3654" s="3"/>
      <c r="CS3654" s="4"/>
      <c r="CT3654" s="3"/>
      <c r="CU3654" s="3"/>
    </row>
    <row r="3655" spans="1:99" ht="20.100000000000001" customHeight="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Y3655" s="4"/>
      <c r="Z3655" s="5"/>
      <c r="AB3655" s="6"/>
      <c r="AC3655" s="3"/>
      <c r="AD3655" s="3"/>
      <c r="AE3655" s="3"/>
      <c r="AF3655" s="3"/>
      <c r="AG3655" s="4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X3655" s="4"/>
      <c r="AZ3655" s="4"/>
      <c r="BA3655" s="4"/>
      <c r="BB3655" s="8"/>
      <c r="BC3655" s="3"/>
      <c r="BD3655" s="3"/>
      <c r="BF3655" s="5"/>
      <c r="BG3655" s="5"/>
      <c r="BH3655" s="5"/>
      <c r="BI3655" s="5"/>
      <c r="BJ3655" s="5"/>
      <c r="BK3655" s="3"/>
      <c r="BM3655" s="7"/>
      <c r="BN3655" s="3"/>
      <c r="BO3655" s="3"/>
      <c r="BQ3655" s="7"/>
      <c r="BR3655" s="3"/>
      <c r="BS3655" s="3"/>
      <c r="BV3655" s="4"/>
      <c r="BW3655" s="3"/>
      <c r="BX3655" s="3"/>
      <c r="BY3655" s="3"/>
      <c r="BZ3655" s="3"/>
      <c r="CA3655" s="3"/>
      <c r="CB3655" s="3"/>
      <c r="CC3655" s="3"/>
      <c r="CD3655" s="4"/>
      <c r="CE3655" s="4"/>
      <c r="CF3655" s="3"/>
      <c r="CG3655" s="3"/>
      <c r="CH3655" s="3"/>
      <c r="CI3655" s="3"/>
      <c r="CJ3655" s="3"/>
      <c r="CK3655" s="2"/>
      <c r="CL3655" s="2"/>
      <c r="CM3655" s="4"/>
      <c r="CN3655" s="4"/>
      <c r="CO3655" s="3"/>
      <c r="CP3655" s="4"/>
      <c r="CQ3655" s="3"/>
      <c r="CS3655" s="4"/>
      <c r="CT3655" s="3"/>
      <c r="CU3655" s="3"/>
    </row>
    <row r="3656" spans="1:99" ht="20.100000000000001" customHeight="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Y3656" s="4"/>
      <c r="Z3656" s="5"/>
      <c r="AB3656" s="6"/>
      <c r="AC3656" s="3"/>
      <c r="AD3656" s="3"/>
      <c r="AE3656" s="3"/>
      <c r="AF3656" s="3"/>
      <c r="AG3656" s="4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X3656" s="4"/>
      <c r="AZ3656" s="4"/>
      <c r="BA3656" s="4"/>
      <c r="BB3656" s="8"/>
      <c r="BC3656" s="3"/>
      <c r="BD3656" s="3"/>
      <c r="BF3656" s="5"/>
      <c r="BG3656" s="5"/>
      <c r="BH3656" s="5"/>
      <c r="BI3656" s="5"/>
      <c r="BJ3656" s="5"/>
      <c r="BK3656" s="3"/>
      <c r="BM3656" s="7"/>
      <c r="BN3656" s="3"/>
      <c r="BO3656" s="3"/>
      <c r="BQ3656" s="7"/>
      <c r="BR3656" s="3"/>
      <c r="BS3656" s="3"/>
      <c r="BV3656" s="4"/>
      <c r="BW3656" s="3"/>
      <c r="BX3656" s="3"/>
      <c r="BY3656" s="3"/>
      <c r="BZ3656" s="3"/>
      <c r="CA3656" s="3"/>
      <c r="CB3656" s="3"/>
      <c r="CC3656" s="3"/>
      <c r="CD3656" s="4"/>
      <c r="CE3656" s="4"/>
      <c r="CF3656" s="3"/>
      <c r="CG3656" s="3"/>
      <c r="CH3656" s="3"/>
      <c r="CI3656" s="3"/>
      <c r="CJ3656" s="3"/>
      <c r="CK3656" s="2"/>
      <c r="CL3656" s="2"/>
      <c r="CM3656" s="4"/>
      <c r="CN3656" s="4"/>
      <c r="CO3656" s="3"/>
      <c r="CP3656" s="4"/>
      <c r="CQ3656" s="3"/>
      <c r="CS3656" s="4"/>
      <c r="CT3656" s="3"/>
      <c r="CU3656" s="3"/>
    </row>
    <row r="3657" spans="1:99" ht="20.100000000000001" customHeight="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Y3657" s="4"/>
      <c r="Z3657" s="5"/>
      <c r="AB3657" s="6"/>
      <c r="AC3657" s="3"/>
      <c r="AD3657" s="3"/>
      <c r="AE3657" s="3"/>
      <c r="AF3657" s="3"/>
      <c r="AG3657" s="4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X3657" s="4"/>
      <c r="AZ3657" s="4"/>
      <c r="BA3657" s="4"/>
      <c r="BB3657" s="8"/>
      <c r="BC3657" s="3"/>
      <c r="BD3657" s="3"/>
      <c r="BF3657" s="5"/>
      <c r="BG3657" s="5"/>
      <c r="BH3657" s="5"/>
      <c r="BI3657" s="5"/>
      <c r="BJ3657" s="5"/>
      <c r="BK3657" s="3"/>
      <c r="BM3657" s="7"/>
      <c r="BN3657" s="3"/>
      <c r="BO3657" s="3"/>
      <c r="BQ3657" s="7"/>
      <c r="BR3657" s="3"/>
      <c r="BS3657" s="3"/>
      <c r="BV3657" s="4"/>
      <c r="BW3657" s="3"/>
      <c r="BX3657" s="3"/>
      <c r="BY3657" s="3"/>
      <c r="BZ3657" s="3"/>
      <c r="CA3657" s="3"/>
      <c r="CB3657" s="3"/>
      <c r="CC3657" s="3"/>
      <c r="CD3657" s="4"/>
      <c r="CE3657" s="4"/>
      <c r="CF3657" s="3"/>
      <c r="CG3657" s="3"/>
      <c r="CH3657" s="3"/>
      <c r="CI3657" s="3"/>
      <c r="CJ3657" s="3"/>
      <c r="CK3657" s="2"/>
      <c r="CL3657" s="2"/>
      <c r="CM3657" s="4"/>
      <c r="CN3657" s="4"/>
      <c r="CO3657" s="3"/>
      <c r="CP3657" s="4"/>
      <c r="CQ3657" s="3"/>
      <c r="CS3657" s="4"/>
      <c r="CT3657" s="3"/>
      <c r="CU3657" s="3"/>
    </row>
    <row r="3658" spans="1:99" ht="20.100000000000001" customHeight="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Y3658" s="4"/>
      <c r="Z3658" s="5"/>
      <c r="AB3658" s="6"/>
      <c r="AC3658" s="3"/>
      <c r="AD3658" s="3"/>
      <c r="AE3658" s="3"/>
      <c r="AF3658" s="3"/>
      <c r="AG3658" s="4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X3658" s="4"/>
      <c r="AZ3658" s="4"/>
      <c r="BA3658" s="4"/>
      <c r="BB3658" s="8"/>
      <c r="BC3658" s="3"/>
      <c r="BD3658" s="3"/>
      <c r="BF3658" s="5"/>
      <c r="BG3658" s="5"/>
      <c r="BH3658" s="5"/>
      <c r="BI3658" s="5"/>
      <c r="BJ3658" s="5"/>
      <c r="BK3658" s="3"/>
      <c r="BM3658" s="7"/>
      <c r="BN3658" s="3"/>
      <c r="BO3658" s="3"/>
      <c r="BQ3658" s="7"/>
      <c r="BR3658" s="3"/>
      <c r="BS3658" s="3"/>
      <c r="BV3658" s="4"/>
      <c r="BW3658" s="3"/>
      <c r="BX3658" s="3"/>
      <c r="BY3658" s="3"/>
      <c r="BZ3658" s="3"/>
      <c r="CA3658" s="3"/>
      <c r="CB3658" s="3"/>
      <c r="CC3658" s="3"/>
      <c r="CD3658" s="4"/>
      <c r="CE3658" s="4"/>
      <c r="CF3658" s="3"/>
      <c r="CG3658" s="3"/>
      <c r="CH3658" s="3"/>
      <c r="CI3658" s="3"/>
      <c r="CJ3658" s="3"/>
      <c r="CK3658" s="2"/>
      <c r="CL3658" s="2"/>
      <c r="CM3658" s="4"/>
      <c r="CN3658" s="4"/>
      <c r="CO3658" s="3"/>
      <c r="CP3658" s="4"/>
      <c r="CQ3658" s="3"/>
      <c r="CS3658" s="4"/>
      <c r="CT3658" s="3"/>
      <c r="CU3658" s="3"/>
    </row>
    <row r="3659" spans="1:99" ht="20.100000000000001" customHeight="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Y3659" s="4"/>
      <c r="Z3659" s="5"/>
      <c r="AB3659" s="6"/>
      <c r="AC3659" s="3"/>
      <c r="AD3659" s="3"/>
      <c r="AE3659" s="3"/>
      <c r="AF3659" s="3"/>
      <c r="AG3659" s="4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X3659" s="4"/>
      <c r="AZ3659" s="4"/>
      <c r="BA3659" s="4"/>
      <c r="BB3659" s="8"/>
      <c r="BC3659" s="3"/>
      <c r="BD3659" s="3"/>
      <c r="BF3659" s="5"/>
      <c r="BG3659" s="5"/>
      <c r="BH3659" s="5"/>
      <c r="BI3659" s="5"/>
      <c r="BJ3659" s="5"/>
      <c r="BK3659" s="3"/>
      <c r="BM3659" s="7"/>
      <c r="BN3659" s="3"/>
      <c r="BO3659" s="3"/>
      <c r="BQ3659" s="7"/>
      <c r="BR3659" s="3"/>
      <c r="BS3659" s="3"/>
      <c r="BV3659" s="4"/>
      <c r="BW3659" s="3"/>
      <c r="BX3659" s="3"/>
      <c r="BY3659" s="3"/>
      <c r="BZ3659" s="3"/>
      <c r="CA3659" s="3"/>
      <c r="CB3659" s="3"/>
      <c r="CC3659" s="3"/>
      <c r="CD3659" s="4"/>
      <c r="CE3659" s="4"/>
      <c r="CF3659" s="3"/>
      <c r="CG3659" s="3"/>
      <c r="CH3659" s="3"/>
      <c r="CI3659" s="3"/>
      <c r="CJ3659" s="3"/>
      <c r="CK3659" s="2"/>
      <c r="CL3659" s="2"/>
      <c r="CM3659" s="4"/>
      <c r="CN3659" s="4"/>
      <c r="CO3659" s="3"/>
      <c r="CP3659" s="4"/>
      <c r="CQ3659" s="3"/>
      <c r="CS3659" s="4"/>
      <c r="CT3659" s="3"/>
      <c r="CU3659" s="3"/>
    </row>
    <row r="3660" spans="1:99" ht="20.100000000000001" customHeight="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Y3660" s="4"/>
      <c r="Z3660" s="5"/>
      <c r="AB3660" s="6"/>
      <c r="AC3660" s="3"/>
      <c r="AD3660" s="3"/>
      <c r="AE3660" s="3"/>
      <c r="AF3660" s="3"/>
      <c r="AG3660" s="4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X3660" s="4"/>
      <c r="AZ3660" s="4"/>
      <c r="BA3660" s="4"/>
      <c r="BB3660" s="8"/>
      <c r="BC3660" s="3"/>
      <c r="BD3660" s="3"/>
      <c r="BF3660" s="5"/>
      <c r="BG3660" s="5"/>
      <c r="BH3660" s="5"/>
      <c r="BI3660" s="5"/>
      <c r="BJ3660" s="5"/>
      <c r="BK3660" s="3"/>
      <c r="BM3660" s="7"/>
      <c r="BN3660" s="3"/>
      <c r="BO3660" s="3"/>
      <c r="BQ3660" s="7"/>
      <c r="BR3660" s="3"/>
      <c r="BS3660" s="3"/>
      <c r="BV3660" s="4"/>
      <c r="BW3660" s="3"/>
      <c r="BX3660" s="3"/>
      <c r="BY3660" s="3"/>
      <c r="BZ3660" s="3"/>
      <c r="CA3660" s="3"/>
      <c r="CB3660" s="3"/>
      <c r="CC3660" s="3"/>
      <c r="CD3660" s="4"/>
      <c r="CE3660" s="4"/>
      <c r="CF3660" s="3"/>
      <c r="CG3660" s="3"/>
      <c r="CH3660" s="3"/>
      <c r="CI3660" s="3"/>
      <c r="CJ3660" s="3"/>
      <c r="CK3660" s="2"/>
      <c r="CL3660" s="2"/>
      <c r="CM3660" s="4"/>
      <c r="CN3660" s="4"/>
      <c r="CO3660" s="3"/>
      <c r="CP3660" s="4"/>
      <c r="CQ3660" s="3"/>
      <c r="CS3660" s="4"/>
      <c r="CT3660" s="3"/>
      <c r="CU3660" s="3"/>
    </row>
    <row r="3661" spans="1:99" ht="20.100000000000001" customHeight="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Y3661" s="4"/>
      <c r="Z3661" s="5"/>
      <c r="AB3661" s="6"/>
      <c r="AC3661" s="3"/>
      <c r="AD3661" s="3"/>
      <c r="AE3661" s="3"/>
      <c r="AF3661" s="3"/>
      <c r="AG3661" s="4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X3661" s="4"/>
      <c r="AZ3661" s="4"/>
      <c r="BA3661" s="4"/>
      <c r="BB3661" s="8"/>
      <c r="BC3661" s="3"/>
      <c r="BD3661" s="3"/>
      <c r="BF3661" s="5"/>
      <c r="BG3661" s="5"/>
      <c r="BH3661" s="5"/>
      <c r="BI3661" s="5"/>
      <c r="BJ3661" s="5"/>
      <c r="BK3661" s="3"/>
      <c r="BM3661" s="7"/>
      <c r="BN3661" s="3"/>
      <c r="BO3661" s="3"/>
      <c r="BQ3661" s="7"/>
      <c r="BR3661" s="3"/>
      <c r="BS3661" s="3"/>
      <c r="BV3661" s="4"/>
      <c r="BW3661" s="3"/>
      <c r="BX3661" s="3"/>
      <c r="BY3661" s="3"/>
      <c r="BZ3661" s="3"/>
      <c r="CA3661" s="3"/>
      <c r="CB3661" s="3"/>
      <c r="CC3661" s="3"/>
      <c r="CD3661" s="4"/>
      <c r="CE3661" s="4"/>
      <c r="CF3661" s="3"/>
      <c r="CG3661" s="3"/>
      <c r="CH3661" s="3"/>
      <c r="CI3661" s="3"/>
      <c r="CJ3661" s="3"/>
      <c r="CK3661" s="2"/>
      <c r="CL3661" s="2"/>
      <c r="CM3661" s="4"/>
      <c r="CN3661" s="4"/>
      <c r="CO3661" s="3"/>
      <c r="CP3661" s="4"/>
      <c r="CQ3661" s="3"/>
      <c r="CS3661" s="4"/>
      <c r="CT3661" s="3"/>
      <c r="CU3661" s="3"/>
    </row>
    <row r="3662" spans="1:99" ht="20.100000000000001" customHeight="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Y3662" s="4"/>
      <c r="Z3662" s="5"/>
      <c r="AB3662" s="6"/>
      <c r="AC3662" s="3"/>
      <c r="AD3662" s="3"/>
      <c r="AE3662" s="3"/>
      <c r="AF3662" s="3"/>
      <c r="AG3662" s="4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X3662" s="4"/>
      <c r="AZ3662" s="4"/>
      <c r="BA3662" s="4"/>
      <c r="BB3662" s="8"/>
      <c r="BC3662" s="3"/>
      <c r="BD3662" s="3"/>
      <c r="BF3662" s="5"/>
      <c r="BG3662" s="5"/>
      <c r="BH3662" s="5"/>
      <c r="BI3662" s="5"/>
      <c r="BJ3662" s="5"/>
      <c r="BK3662" s="3"/>
      <c r="BM3662" s="7"/>
      <c r="BN3662" s="3"/>
      <c r="BO3662" s="3"/>
      <c r="BQ3662" s="7"/>
      <c r="BR3662" s="3"/>
      <c r="BS3662" s="3"/>
      <c r="BV3662" s="4"/>
      <c r="BW3662" s="3"/>
      <c r="BX3662" s="3"/>
      <c r="BY3662" s="3"/>
      <c r="BZ3662" s="3"/>
      <c r="CA3662" s="3"/>
      <c r="CB3662" s="3"/>
      <c r="CC3662" s="3"/>
      <c r="CD3662" s="4"/>
      <c r="CE3662" s="4"/>
      <c r="CF3662" s="3"/>
      <c r="CG3662" s="3"/>
      <c r="CH3662" s="3"/>
      <c r="CI3662" s="3"/>
      <c r="CJ3662" s="3"/>
      <c r="CK3662" s="2"/>
      <c r="CL3662" s="2"/>
      <c r="CM3662" s="4"/>
      <c r="CN3662" s="4"/>
      <c r="CO3662" s="3"/>
      <c r="CP3662" s="4"/>
      <c r="CQ3662" s="3"/>
      <c r="CS3662" s="4"/>
      <c r="CT3662" s="3"/>
      <c r="CU3662" s="3"/>
    </row>
    <row r="3663" spans="1:99" ht="20.100000000000001" customHeight="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Y3663" s="4"/>
      <c r="Z3663" s="5"/>
      <c r="AB3663" s="6"/>
      <c r="AC3663" s="3"/>
      <c r="AD3663" s="3"/>
      <c r="AE3663" s="3"/>
      <c r="AF3663" s="3"/>
      <c r="AG3663" s="4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X3663" s="4"/>
      <c r="AZ3663" s="4"/>
      <c r="BA3663" s="4"/>
      <c r="BB3663" s="8"/>
      <c r="BC3663" s="3"/>
      <c r="BD3663" s="3"/>
      <c r="BF3663" s="5"/>
      <c r="BG3663" s="5"/>
      <c r="BH3663" s="5"/>
      <c r="BI3663" s="5"/>
      <c r="BJ3663" s="5"/>
      <c r="BK3663" s="3"/>
      <c r="BM3663" s="7"/>
      <c r="BN3663" s="3"/>
      <c r="BO3663" s="3"/>
      <c r="BQ3663" s="7"/>
      <c r="BR3663" s="3"/>
      <c r="BS3663" s="3"/>
      <c r="BV3663" s="4"/>
      <c r="BW3663" s="3"/>
      <c r="BX3663" s="3"/>
      <c r="BY3663" s="3"/>
      <c r="BZ3663" s="3"/>
      <c r="CA3663" s="3"/>
      <c r="CB3663" s="3"/>
      <c r="CC3663" s="3"/>
      <c r="CD3663" s="4"/>
      <c r="CE3663" s="4"/>
      <c r="CF3663" s="3"/>
      <c r="CG3663" s="3"/>
      <c r="CH3663" s="3"/>
      <c r="CI3663" s="3"/>
      <c r="CJ3663" s="3"/>
      <c r="CK3663" s="2"/>
      <c r="CL3663" s="2"/>
      <c r="CM3663" s="4"/>
      <c r="CN3663" s="4"/>
      <c r="CO3663" s="3"/>
      <c r="CP3663" s="4"/>
      <c r="CQ3663" s="3"/>
      <c r="CS3663" s="4"/>
      <c r="CT3663" s="3"/>
      <c r="CU3663" s="3"/>
    </row>
    <row r="3664" spans="1:99" ht="20.100000000000001" customHeight="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Y3664" s="4"/>
      <c r="Z3664" s="5"/>
      <c r="AB3664" s="6"/>
      <c r="AC3664" s="3"/>
      <c r="AD3664" s="3"/>
      <c r="AE3664" s="3"/>
      <c r="AF3664" s="3"/>
      <c r="AG3664" s="4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X3664" s="4"/>
      <c r="AZ3664" s="4"/>
      <c r="BA3664" s="4"/>
      <c r="BB3664" s="8"/>
      <c r="BC3664" s="3"/>
      <c r="BD3664" s="3"/>
      <c r="BF3664" s="5"/>
      <c r="BG3664" s="5"/>
      <c r="BH3664" s="5"/>
      <c r="BI3664" s="5"/>
      <c r="BJ3664" s="5"/>
      <c r="BK3664" s="3"/>
      <c r="BM3664" s="7"/>
      <c r="BN3664" s="3"/>
      <c r="BO3664" s="3"/>
      <c r="BQ3664" s="7"/>
      <c r="BR3664" s="3"/>
      <c r="BS3664" s="3"/>
      <c r="BV3664" s="4"/>
      <c r="BW3664" s="3"/>
      <c r="BX3664" s="3"/>
      <c r="BY3664" s="3"/>
      <c r="BZ3664" s="3"/>
      <c r="CA3664" s="3"/>
      <c r="CB3664" s="3"/>
      <c r="CC3664" s="3"/>
      <c r="CD3664" s="4"/>
      <c r="CE3664" s="4"/>
      <c r="CF3664" s="3"/>
      <c r="CG3664" s="3"/>
      <c r="CH3664" s="3"/>
      <c r="CI3664" s="3"/>
      <c r="CJ3664" s="3"/>
      <c r="CK3664" s="2"/>
      <c r="CL3664" s="2"/>
      <c r="CM3664" s="4"/>
      <c r="CN3664" s="4"/>
      <c r="CO3664" s="3"/>
      <c r="CP3664" s="4"/>
      <c r="CQ3664" s="3"/>
      <c r="CS3664" s="4"/>
      <c r="CT3664" s="3"/>
      <c r="CU3664" s="3"/>
    </row>
    <row r="3665" spans="1:99" ht="20.100000000000001" customHeight="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Y3665" s="4"/>
      <c r="Z3665" s="5"/>
      <c r="AB3665" s="6"/>
      <c r="AC3665" s="3"/>
      <c r="AD3665" s="3"/>
      <c r="AE3665" s="3"/>
      <c r="AF3665" s="3"/>
      <c r="AG3665" s="4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X3665" s="4"/>
      <c r="AZ3665" s="4"/>
      <c r="BA3665" s="4"/>
      <c r="BB3665" s="8"/>
      <c r="BC3665" s="3"/>
      <c r="BD3665" s="3"/>
      <c r="BF3665" s="5"/>
      <c r="BG3665" s="5"/>
      <c r="BH3665" s="5"/>
      <c r="BI3665" s="5"/>
      <c r="BJ3665" s="5"/>
      <c r="BK3665" s="3"/>
      <c r="BM3665" s="7"/>
      <c r="BN3665" s="3"/>
      <c r="BO3665" s="3"/>
      <c r="BQ3665" s="7"/>
      <c r="BR3665" s="3"/>
      <c r="BS3665" s="3"/>
      <c r="BV3665" s="4"/>
      <c r="BW3665" s="3"/>
      <c r="BX3665" s="3"/>
      <c r="BY3665" s="3"/>
      <c r="BZ3665" s="3"/>
      <c r="CA3665" s="3"/>
      <c r="CB3665" s="3"/>
      <c r="CC3665" s="3"/>
      <c r="CD3665" s="4"/>
      <c r="CE3665" s="4"/>
      <c r="CF3665" s="3"/>
      <c r="CG3665" s="3"/>
      <c r="CH3665" s="3"/>
      <c r="CI3665" s="3"/>
      <c r="CJ3665" s="3"/>
      <c r="CK3665" s="2"/>
      <c r="CL3665" s="2"/>
      <c r="CM3665" s="4"/>
      <c r="CN3665" s="4"/>
      <c r="CO3665" s="3"/>
      <c r="CP3665" s="4"/>
      <c r="CQ3665" s="3"/>
      <c r="CS3665" s="4"/>
      <c r="CT3665" s="3"/>
      <c r="CU3665" s="3"/>
    </row>
    <row r="3666" spans="1:99" ht="20.100000000000001" customHeight="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Y3666" s="4"/>
      <c r="Z3666" s="5"/>
      <c r="AB3666" s="6"/>
      <c r="AC3666" s="3"/>
      <c r="AD3666" s="3"/>
      <c r="AE3666" s="3"/>
      <c r="AF3666" s="3"/>
      <c r="AG3666" s="4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X3666" s="4"/>
      <c r="AZ3666" s="4"/>
      <c r="BA3666" s="4"/>
      <c r="BB3666" s="8"/>
      <c r="BC3666" s="3"/>
      <c r="BD3666" s="3"/>
      <c r="BF3666" s="5"/>
      <c r="BG3666" s="5"/>
      <c r="BH3666" s="5"/>
      <c r="BI3666" s="5"/>
      <c r="BJ3666" s="5"/>
      <c r="BK3666" s="3"/>
      <c r="BM3666" s="7"/>
      <c r="BN3666" s="3"/>
      <c r="BO3666" s="3"/>
      <c r="BQ3666" s="7"/>
      <c r="BR3666" s="3"/>
      <c r="BS3666" s="3"/>
      <c r="BV3666" s="4"/>
      <c r="BW3666" s="3"/>
      <c r="BX3666" s="3"/>
      <c r="BY3666" s="3"/>
      <c r="BZ3666" s="3"/>
      <c r="CA3666" s="3"/>
      <c r="CB3666" s="3"/>
      <c r="CC3666" s="3"/>
      <c r="CD3666" s="4"/>
      <c r="CE3666" s="4"/>
      <c r="CF3666" s="3"/>
      <c r="CG3666" s="3"/>
      <c r="CH3666" s="3"/>
      <c r="CI3666" s="3"/>
      <c r="CJ3666" s="3"/>
      <c r="CK3666" s="2"/>
      <c r="CL3666" s="2"/>
      <c r="CM3666" s="4"/>
      <c r="CN3666" s="4"/>
      <c r="CO3666" s="3"/>
      <c r="CP3666" s="4"/>
      <c r="CQ3666" s="3"/>
      <c r="CS3666" s="4"/>
      <c r="CT3666" s="3"/>
      <c r="CU3666" s="3"/>
    </row>
    <row r="3667" spans="1:99" ht="20.100000000000001" customHeight="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Y3667" s="4"/>
      <c r="Z3667" s="5"/>
      <c r="AB3667" s="6"/>
      <c r="AC3667" s="3"/>
      <c r="AD3667" s="3"/>
      <c r="AE3667" s="3"/>
      <c r="AF3667" s="3"/>
      <c r="AG3667" s="4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X3667" s="4"/>
      <c r="AZ3667" s="4"/>
      <c r="BA3667" s="4"/>
      <c r="BB3667" s="8"/>
      <c r="BC3667" s="3"/>
      <c r="BD3667" s="3"/>
      <c r="BF3667" s="5"/>
      <c r="BG3667" s="5"/>
      <c r="BH3667" s="5"/>
      <c r="BI3667" s="5"/>
      <c r="BJ3667" s="5"/>
      <c r="BK3667" s="3"/>
      <c r="BM3667" s="7"/>
      <c r="BN3667" s="3"/>
      <c r="BO3667" s="3"/>
      <c r="BQ3667" s="7"/>
      <c r="BR3667" s="3"/>
      <c r="BS3667" s="3"/>
      <c r="BV3667" s="4"/>
      <c r="BW3667" s="3"/>
      <c r="BX3667" s="3"/>
      <c r="BY3667" s="3"/>
      <c r="BZ3667" s="3"/>
      <c r="CA3667" s="3"/>
      <c r="CB3667" s="3"/>
      <c r="CC3667" s="3"/>
      <c r="CD3667" s="4"/>
      <c r="CE3667" s="4"/>
      <c r="CF3667" s="3"/>
      <c r="CG3667" s="3"/>
      <c r="CH3667" s="3"/>
      <c r="CI3667" s="3"/>
      <c r="CJ3667" s="3"/>
      <c r="CK3667" s="2"/>
      <c r="CL3667" s="2"/>
      <c r="CM3667" s="4"/>
      <c r="CN3667" s="4"/>
      <c r="CO3667" s="3"/>
      <c r="CP3667" s="4"/>
      <c r="CQ3667" s="3"/>
      <c r="CS3667" s="4"/>
      <c r="CT3667" s="3"/>
      <c r="CU3667" s="3"/>
    </row>
    <row r="3668" spans="1:99" ht="20.100000000000001" customHeight="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Y3668" s="4"/>
      <c r="Z3668" s="5"/>
      <c r="AB3668" s="6"/>
      <c r="AC3668" s="3"/>
      <c r="AD3668" s="3"/>
      <c r="AE3668" s="3"/>
      <c r="AF3668" s="3"/>
      <c r="AG3668" s="4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X3668" s="4"/>
      <c r="AZ3668" s="4"/>
      <c r="BA3668" s="4"/>
      <c r="BB3668" s="8"/>
      <c r="BC3668" s="3"/>
      <c r="BD3668" s="3"/>
      <c r="BF3668" s="5"/>
      <c r="BG3668" s="5"/>
      <c r="BH3668" s="5"/>
      <c r="BI3668" s="5"/>
      <c r="BJ3668" s="5"/>
      <c r="BK3668" s="3"/>
      <c r="BM3668" s="7"/>
      <c r="BN3668" s="3"/>
      <c r="BO3668" s="3"/>
      <c r="BQ3668" s="7"/>
      <c r="BR3668" s="3"/>
      <c r="BS3668" s="3"/>
      <c r="BV3668" s="4"/>
      <c r="BW3668" s="3"/>
      <c r="BX3668" s="3"/>
      <c r="BY3668" s="3"/>
      <c r="BZ3668" s="3"/>
      <c r="CA3668" s="3"/>
      <c r="CB3668" s="3"/>
      <c r="CC3668" s="3"/>
      <c r="CD3668" s="4"/>
      <c r="CE3668" s="4"/>
      <c r="CF3668" s="3"/>
      <c r="CG3668" s="3"/>
      <c r="CH3668" s="3"/>
      <c r="CI3668" s="3"/>
      <c r="CJ3668" s="3"/>
      <c r="CK3668" s="2"/>
      <c r="CL3668" s="2"/>
      <c r="CM3668" s="4"/>
      <c r="CN3668" s="4"/>
      <c r="CO3668" s="3"/>
      <c r="CP3668" s="4"/>
      <c r="CQ3668" s="3"/>
      <c r="CS3668" s="4"/>
      <c r="CT3668" s="3"/>
      <c r="CU3668" s="3"/>
    </row>
    <row r="3669" spans="1:99" ht="20.100000000000001" customHeight="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Y3669" s="4"/>
      <c r="Z3669" s="5"/>
      <c r="AB3669" s="6"/>
      <c r="AC3669" s="3"/>
      <c r="AD3669" s="3"/>
      <c r="AE3669" s="3"/>
      <c r="AF3669" s="3"/>
      <c r="AG3669" s="4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X3669" s="4"/>
      <c r="AZ3669" s="4"/>
      <c r="BA3669" s="4"/>
      <c r="BB3669" s="8"/>
      <c r="BC3669" s="3"/>
      <c r="BD3669" s="3"/>
      <c r="BF3669" s="5"/>
      <c r="BG3669" s="5"/>
      <c r="BH3669" s="5"/>
      <c r="BI3669" s="5"/>
      <c r="BJ3669" s="5"/>
      <c r="BK3669" s="3"/>
      <c r="BM3669" s="7"/>
      <c r="BN3669" s="3"/>
      <c r="BO3669" s="3"/>
      <c r="BQ3669" s="7"/>
      <c r="BR3669" s="3"/>
      <c r="BS3669" s="3"/>
      <c r="BV3669" s="4"/>
      <c r="BW3669" s="3"/>
      <c r="BX3669" s="3"/>
      <c r="BY3669" s="3"/>
      <c r="BZ3669" s="3"/>
      <c r="CA3669" s="3"/>
      <c r="CB3669" s="3"/>
      <c r="CC3669" s="3"/>
      <c r="CD3669" s="4"/>
      <c r="CE3669" s="4"/>
      <c r="CF3669" s="3"/>
      <c r="CG3669" s="3"/>
      <c r="CH3669" s="3"/>
      <c r="CI3669" s="3"/>
      <c r="CJ3669" s="3"/>
      <c r="CK3669" s="2"/>
      <c r="CL3669" s="2"/>
      <c r="CM3669" s="4"/>
      <c r="CN3669" s="4"/>
      <c r="CO3669" s="3"/>
      <c r="CP3669" s="4"/>
      <c r="CQ3669" s="3"/>
      <c r="CS3669" s="4"/>
      <c r="CT3669" s="3"/>
      <c r="CU3669" s="3"/>
    </row>
    <row r="3670" spans="1:99" ht="20.100000000000001" customHeight="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Y3670" s="4"/>
      <c r="Z3670" s="5"/>
      <c r="AB3670" s="6"/>
      <c r="AC3670" s="3"/>
      <c r="AD3670" s="3"/>
      <c r="AE3670" s="3"/>
      <c r="AF3670" s="3"/>
      <c r="AG3670" s="4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X3670" s="4"/>
      <c r="AZ3670" s="4"/>
      <c r="BA3670" s="4"/>
      <c r="BB3670" s="8"/>
      <c r="BC3670" s="3"/>
      <c r="BD3670" s="3"/>
      <c r="BF3670" s="5"/>
      <c r="BG3670" s="5"/>
      <c r="BH3670" s="5"/>
      <c r="BI3670" s="5"/>
      <c r="BJ3670" s="5"/>
      <c r="BK3670" s="3"/>
      <c r="BM3670" s="7"/>
      <c r="BN3670" s="3"/>
      <c r="BO3670" s="3"/>
      <c r="BQ3670" s="7"/>
      <c r="BR3670" s="3"/>
      <c r="BS3670" s="3"/>
      <c r="BV3670" s="4"/>
      <c r="BW3670" s="3"/>
      <c r="BX3670" s="3"/>
      <c r="BY3670" s="3"/>
      <c r="BZ3670" s="3"/>
      <c r="CA3670" s="3"/>
      <c r="CB3670" s="3"/>
      <c r="CC3670" s="3"/>
      <c r="CD3670" s="4"/>
      <c r="CE3670" s="4"/>
      <c r="CF3670" s="3"/>
      <c r="CG3670" s="3"/>
      <c r="CH3670" s="3"/>
      <c r="CI3670" s="3"/>
      <c r="CJ3670" s="3"/>
      <c r="CK3670" s="2"/>
      <c r="CL3670" s="2"/>
      <c r="CM3670" s="4"/>
      <c r="CN3670" s="4"/>
      <c r="CO3670" s="3"/>
      <c r="CP3670" s="4"/>
      <c r="CQ3670" s="3"/>
      <c r="CS3670" s="4"/>
      <c r="CT3670" s="3"/>
      <c r="CU3670" s="3"/>
    </row>
    <row r="3671" spans="1:99" ht="20.100000000000001" customHeight="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Y3671" s="4"/>
      <c r="Z3671" s="5"/>
      <c r="AB3671" s="6"/>
      <c r="AC3671" s="3"/>
      <c r="AD3671" s="3"/>
      <c r="AE3671" s="3"/>
      <c r="AF3671" s="3"/>
      <c r="AG3671" s="4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X3671" s="4"/>
      <c r="AZ3671" s="4"/>
      <c r="BA3671" s="4"/>
      <c r="BB3671" s="8"/>
      <c r="BC3671" s="3"/>
      <c r="BD3671" s="3"/>
      <c r="BF3671" s="5"/>
      <c r="BG3671" s="5"/>
      <c r="BH3671" s="5"/>
      <c r="BI3671" s="5"/>
      <c r="BJ3671" s="5"/>
      <c r="BK3671" s="3"/>
      <c r="BM3671" s="7"/>
      <c r="BN3671" s="3"/>
      <c r="BO3671" s="3"/>
      <c r="BQ3671" s="7"/>
      <c r="BR3671" s="3"/>
      <c r="BS3671" s="3"/>
      <c r="BV3671" s="4"/>
      <c r="BW3671" s="3"/>
      <c r="BX3671" s="3"/>
      <c r="BY3671" s="3"/>
      <c r="BZ3671" s="3"/>
      <c r="CA3671" s="3"/>
      <c r="CB3671" s="3"/>
      <c r="CC3671" s="3"/>
      <c r="CD3671" s="4"/>
      <c r="CE3671" s="4"/>
      <c r="CF3671" s="3"/>
      <c r="CG3671" s="3"/>
      <c r="CH3671" s="3"/>
      <c r="CI3671" s="3"/>
      <c r="CJ3671" s="3"/>
      <c r="CK3671" s="2"/>
      <c r="CL3671" s="2"/>
      <c r="CM3671" s="4"/>
      <c r="CN3671" s="4"/>
      <c r="CO3671" s="3"/>
      <c r="CP3671" s="4"/>
      <c r="CQ3671" s="3"/>
      <c r="CS3671" s="4"/>
      <c r="CT3671" s="3"/>
      <c r="CU3671" s="3"/>
    </row>
    <row r="3672" spans="1:99" ht="20.100000000000001" customHeight="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Y3672" s="4"/>
      <c r="Z3672" s="5"/>
      <c r="AB3672" s="6"/>
      <c r="AC3672" s="3"/>
      <c r="AD3672" s="3"/>
      <c r="AE3672" s="3"/>
      <c r="AF3672" s="3"/>
      <c r="AG3672" s="4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X3672" s="4"/>
      <c r="AZ3672" s="4"/>
      <c r="BA3672" s="4"/>
      <c r="BB3672" s="8"/>
      <c r="BC3672" s="3"/>
      <c r="BD3672" s="3"/>
      <c r="BF3672" s="5"/>
      <c r="BG3672" s="5"/>
      <c r="BH3672" s="5"/>
      <c r="BI3672" s="5"/>
      <c r="BJ3672" s="5"/>
      <c r="BK3672" s="3"/>
      <c r="BM3672" s="7"/>
      <c r="BN3672" s="3"/>
      <c r="BO3672" s="3"/>
      <c r="BQ3672" s="7"/>
      <c r="BR3672" s="3"/>
      <c r="BS3672" s="3"/>
      <c r="BV3672" s="4"/>
      <c r="BW3672" s="3"/>
      <c r="BX3672" s="3"/>
      <c r="BY3672" s="3"/>
      <c r="BZ3672" s="3"/>
      <c r="CA3672" s="3"/>
      <c r="CB3672" s="3"/>
      <c r="CC3672" s="3"/>
      <c r="CD3672" s="4"/>
      <c r="CE3672" s="4"/>
      <c r="CF3672" s="3"/>
      <c r="CG3672" s="3"/>
      <c r="CH3672" s="3"/>
      <c r="CI3672" s="3"/>
      <c r="CJ3672" s="3"/>
      <c r="CK3672" s="2"/>
      <c r="CL3672" s="2"/>
      <c r="CM3672" s="4"/>
      <c r="CN3672" s="4"/>
      <c r="CO3672" s="3"/>
      <c r="CP3672" s="4"/>
      <c r="CQ3672" s="3"/>
      <c r="CS3672" s="4"/>
      <c r="CT3672" s="3"/>
      <c r="CU3672" s="3"/>
    </row>
    <row r="3673" spans="1:99" ht="20.100000000000001" customHeight="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Y3673" s="4"/>
      <c r="Z3673" s="5"/>
      <c r="AB3673" s="6"/>
      <c r="AC3673" s="3"/>
      <c r="AD3673" s="3"/>
      <c r="AE3673" s="3"/>
      <c r="AF3673" s="3"/>
      <c r="AG3673" s="4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X3673" s="4"/>
      <c r="AZ3673" s="4"/>
      <c r="BA3673" s="4"/>
      <c r="BB3673" s="8"/>
      <c r="BC3673" s="3"/>
      <c r="BD3673" s="3"/>
      <c r="BF3673" s="5"/>
      <c r="BG3673" s="5"/>
      <c r="BH3673" s="5"/>
      <c r="BI3673" s="5"/>
      <c r="BJ3673" s="5"/>
      <c r="BK3673" s="3"/>
      <c r="BM3673" s="7"/>
      <c r="BN3673" s="3"/>
      <c r="BO3673" s="3"/>
      <c r="BQ3673" s="7"/>
      <c r="BR3673" s="3"/>
      <c r="BS3673" s="3"/>
      <c r="BV3673" s="4"/>
      <c r="BW3673" s="3"/>
      <c r="BX3673" s="3"/>
      <c r="BY3673" s="3"/>
      <c r="BZ3673" s="3"/>
      <c r="CA3673" s="3"/>
      <c r="CB3673" s="3"/>
      <c r="CC3673" s="3"/>
      <c r="CD3673" s="4"/>
      <c r="CE3673" s="4"/>
      <c r="CF3673" s="3"/>
      <c r="CG3673" s="3"/>
      <c r="CH3673" s="3"/>
      <c r="CI3673" s="3"/>
      <c r="CJ3673" s="3"/>
      <c r="CK3673" s="2"/>
      <c r="CL3673" s="2"/>
      <c r="CM3673" s="4"/>
      <c r="CN3673" s="4"/>
      <c r="CO3673" s="3"/>
      <c r="CP3673" s="4"/>
      <c r="CQ3673" s="3"/>
      <c r="CS3673" s="4"/>
      <c r="CT3673" s="3"/>
      <c r="CU3673" s="3"/>
    </row>
    <row r="3674" spans="1:99" ht="20.100000000000001" customHeight="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Y3674" s="4"/>
      <c r="Z3674" s="5"/>
      <c r="AB3674" s="6"/>
      <c r="AC3674" s="3"/>
      <c r="AD3674" s="3"/>
      <c r="AE3674" s="3"/>
      <c r="AF3674" s="3"/>
      <c r="AG3674" s="4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X3674" s="4"/>
      <c r="AZ3674" s="4"/>
      <c r="BA3674" s="4"/>
      <c r="BB3674" s="8"/>
      <c r="BC3674" s="3"/>
      <c r="BD3674" s="3"/>
      <c r="BF3674" s="5"/>
      <c r="BG3674" s="5"/>
      <c r="BH3674" s="5"/>
      <c r="BI3674" s="5"/>
      <c r="BJ3674" s="5"/>
      <c r="BK3674" s="3"/>
      <c r="BM3674" s="7"/>
      <c r="BN3674" s="3"/>
      <c r="BO3674" s="3"/>
      <c r="BQ3674" s="7"/>
      <c r="BR3674" s="3"/>
      <c r="BS3674" s="3"/>
      <c r="BV3674" s="4"/>
      <c r="BW3674" s="3"/>
      <c r="BX3674" s="3"/>
      <c r="BY3674" s="3"/>
      <c r="BZ3674" s="3"/>
      <c r="CA3674" s="3"/>
      <c r="CB3674" s="3"/>
      <c r="CC3674" s="3"/>
      <c r="CD3674" s="4"/>
      <c r="CE3674" s="4"/>
      <c r="CF3674" s="3"/>
      <c r="CG3674" s="3"/>
      <c r="CH3674" s="3"/>
      <c r="CI3674" s="3"/>
      <c r="CJ3674" s="3"/>
      <c r="CK3674" s="2"/>
      <c r="CL3674" s="2"/>
      <c r="CM3674" s="4"/>
      <c r="CN3674" s="4"/>
      <c r="CO3674" s="3"/>
      <c r="CP3674" s="4"/>
      <c r="CQ3674" s="3"/>
      <c r="CS3674" s="4"/>
      <c r="CT3674" s="3"/>
      <c r="CU3674" s="3"/>
    </row>
    <row r="3675" spans="1:99" ht="20.100000000000001" customHeight="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Y3675" s="4"/>
      <c r="Z3675" s="5"/>
      <c r="AB3675" s="6"/>
      <c r="AC3675" s="3"/>
      <c r="AD3675" s="3"/>
      <c r="AE3675" s="3"/>
      <c r="AF3675" s="3"/>
      <c r="AG3675" s="4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X3675" s="4"/>
      <c r="AZ3675" s="4"/>
      <c r="BA3675" s="4"/>
      <c r="BB3675" s="8"/>
      <c r="BC3675" s="3"/>
      <c r="BD3675" s="3"/>
      <c r="BF3675" s="5"/>
      <c r="BG3675" s="5"/>
      <c r="BH3675" s="5"/>
      <c r="BI3675" s="5"/>
      <c r="BJ3675" s="5"/>
      <c r="BK3675" s="3"/>
      <c r="BM3675" s="7"/>
      <c r="BN3675" s="3"/>
      <c r="BO3675" s="3"/>
      <c r="BQ3675" s="7"/>
      <c r="BR3675" s="3"/>
      <c r="BS3675" s="3"/>
      <c r="BV3675" s="4"/>
      <c r="BW3675" s="3"/>
      <c r="BX3675" s="3"/>
      <c r="BY3675" s="3"/>
      <c r="BZ3675" s="3"/>
      <c r="CA3675" s="3"/>
      <c r="CB3675" s="3"/>
      <c r="CC3675" s="3"/>
      <c r="CD3675" s="4"/>
      <c r="CE3675" s="4"/>
      <c r="CF3675" s="3"/>
      <c r="CG3675" s="3"/>
      <c r="CH3675" s="3"/>
      <c r="CI3675" s="3"/>
      <c r="CJ3675" s="3"/>
      <c r="CK3675" s="2"/>
      <c r="CL3675" s="2"/>
      <c r="CM3675" s="4"/>
      <c r="CN3675" s="4"/>
      <c r="CO3675" s="3"/>
      <c r="CP3675" s="4"/>
      <c r="CQ3675" s="3"/>
      <c r="CS3675" s="4"/>
      <c r="CT3675" s="3"/>
      <c r="CU3675" s="3"/>
    </row>
    <row r="3676" spans="1:99" ht="20.100000000000001" customHeight="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Y3676" s="4"/>
      <c r="Z3676" s="5"/>
      <c r="AB3676" s="6"/>
      <c r="AC3676" s="3"/>
      <c r="AD3676" s="3"/>
      <c r="AE3676" s="3"/>
      <c r="AF3676" s="3"/>
      <c r="AG3676" s="4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X3676" s="4"/>
      <c r="AZ3676" s="4"/>
      <c r="BA3676" s="4"/>
      <c r="BB3676" s="8"/>
      <c r="BC3676" s="3"/>
      <c r="BD3676" s="3"/>
      <c r="BF3676" s="5"/>
      <c r="BG3676" s="5"/>
      <c r="BH3676" s="5"/>
      <c r="BI3676" s="5"/>
      <c r="BJ3676" s="5"/>
      <c r="BK3676" s="3"/>
      <c r="BM3676" s="7"/>
      <c r="BN3676" s="3"/>
      <c r="BO3676" s="3"/>
      <c r="BQ3676" s="7"/>
      <c r="BR3676" s="3"/>
      <c r="BS3676" s="3"/>
      <c r="BV3676" s="4"/>
      <c r="BW3676" s="3"/>
      <c r="BX3676" s="3"/>
      <c r="BY3676" s="3"/>
      <c r="BZ3676" s="3"/>
      <c r="CA3676" s="3"/>
      <c r="CB3676" s="3"/>
      <c r="CC3676" s="3"/>
      <c r="CD3676" s="4"/>
      <c r="CE3676" s="4"/>
      <c r="CF3676" s="3"/>
      <c r="CG3676" s="3"/>
      <c r="CH3676" s="3"/>
      <c r="CI3676" s="3"/>
      <c r="CJ3676" s="3"/>
      <c r="CK3676" s="2"/>
      <c r="CL3676" s="2"/>
      <c r="CM3676" s="4"/>
      <c r="CN3676" s="4"/>
      <c r="CO3676" s="3"/>
      <c r="CP3676" s="4"/>
      <c r="CQ3676" s="3"/>
      <c r="CS3676" s="4"/>
      <c r="CT3676" s="3"/>
      <c r="CU3676" s="3"/>
    </row>
    <row r="3677" spans="1:99" ht="20.100000000000001" customHeight="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Y3677" s="4"/>
      <c r="Z3677" s="5"/>
      <c r="AB3677" s="6"/>
      <c r="AC3677" s="3"/>
      <c r="AD3677" s="3"/>
      <c r="AE3677" s="3"/>
      <c r="AF3677" s="3"/>
      <c r="AG3677" s="4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X3677" s="4"/>
      <c r="AZ3677" s="4"/>
      <c r="BA3677" s="4"/>
      <c r="BB3677" s="8"/>
      <c r="BC3677" s="3"/>
      <c r="BD3677" s="3"/>
      <c r="BF3677" s="5"/>
      <c r="BG3677" s="5"/>
      <c r="BH3677" s="5"/>
      <c r="BI3677" s="5"/>
      <c r="BJ3677" s="5"/>
      <c r="BK3677" s="3"/>
      <c r="BM3677" s="7"/>
      <c r="BN3677" s="3"/>
      <c r="BO3677" s="3"/>
      <c r="BQ3677" s="7"/>
      <c r="BR3677" s="3"/>
      <c r="BS3677" s="3"/>
      <c r="BV3677" s="4"/>
      <c r="BW3677" s="3"/>
      <c r="BX3677" s="3"/>
      <c r="BY3677" s="3"/>
      <c r="BZ3677" s="3"/>
      <c r="CA3677" s="3"/>
      <c r="CB3677" s="3"/>
      <c r="CC3677" s="3"/>
      <c r="CD3677" s="4"/>
      <c r="CE3677" s="4"/>
      <c r="CF3677" s="3"/>
      <c r="CG3677" s="3"/>
      <c r="CH3677" s="3"/>
      <c r="CI3677" s="3"/>
      <c r="CJ3677" s="3"/>
      <c r="CK3677" s="2"/>
      <c r="CL3677" s="2"/>
      <c r="CM3677" s="4"/>
      <c r="CN3677" s="4"/>
      <c r="CO3677" s="3"/>
      <c r="CP3677" s="4"/>
      <c r="CQ3677" s="3"/>
      <c r="CS3677" s="4"/>
      <c r="CT3677" s="3"/>
      <c r="CU3677" s="3"/>
    </row>
    <row r="3678" spans="1:99" ht="20.100000000000001" customHeight="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Y3678" s="4"/>
      <c r="Z3678" s="5"/>
      <c r="AB3678" s="6"/>
      <c r="AC3678" s="3"/>
      <c r="AD3678" s="3"/>
      <c r="AE3678" s="3"/>
      <c r="AF3678" s="3"/>
      <c r="AG3678" s="4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X3678" s="4"/>
      <c r="AZ3678" s="4"/>
      <c r="BA3678" s="4"/>
      <c r="BB3678" s="8"/>
      <c r="BC3678" s="3"/>
      <c r="BD3678" s="3"/>
      <c r="BF3678" s="5"/>
      <c r="BG3678" s="5"/>
      <c r="BH3678" s="5"/>
      <c r="BI3678" s="5"/>
      <c r="BJ3678" s="5"/>
      <c r="BK3678" s="3"/>
      <c r="BM3678" s="7"/>
      <c r="BN3678" s="3"/>
      <c r="BO3678" s="3"/>
      <c r="BQ3678" s="7"/>
      <c r="BR3678" s="3"/>
      <c r="BS3678" s="3"/>
      <c r="BV3678" s="4"/>
      <c r="BW3678" s="3"/>
      <c r="BX3678" s="3"/>
      <c r="BY3678" s="3"/>
      <c r="BZ3678" s="3"/>
      <c r="CA3678" s="3"/>
      <c r="CB3678" s="3"/>
      <c r="CC3678" s="3"/>
      <c r="CD3678" s="4"/>
      <c r="CE3678" s="4"/>
      <c r="CF3678" s="3"/>
      <c r="CG3678" s="3"/>
      <c r="CH3678" s="3"/>
      <c r="CI3678" s="3"/>
      <c r="CJ3678" s="3"/>
      <c r="CK3678" s="2"/>
      <c r="CL3678" s="2"/>
      <c r="CM3678" s="4"/>
      <c r="CN3678" s="4"/>
      <c r="CO3678" s="3"/>
      <c r="CP3678" s="4"/>
      <c r="CQ3678" s="3"/>
      <c r="CS3678" s="4"/>
      <c r="CT3678" s="3"/>
      <c r="CU3678" s="3"/>
    </row>
    <row r="3679" spans="1:99" ht="20.100000000000001" customHeight="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Y3679" s="4"/>
      <c r="Z3679" s="5"/>
      <c r="AB3679" s="6"/>
      <c r="AC3679" s="3"/>
      <c r="AD3679" s="3"/>
      <c r="AE3679" s="3"/>
      <c r="AF3679" s="3"/>
      <c r="AG3679" s="4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X3679" s="4"/>
      <c r="AZ3679" s="4"/>
      <c r="BA3679" s="4"/>
      <c r="BB3679" s="8"/>
      <c r="BC3679" s="3"/>
      <c r="BD3679" s="3"/>
      <c r="BF3679" s="5"/>
      <c r="BG3679" s="5"/>
      <c r="BH3679" s="5"/>
      <c r="BI3679" s="5"/>
      <c r="BJ3679" s="5"/>
      <c r="BK3679" s="3"/>
      <c r="BM3679" s="7"/>
      <c r="BN3679" s="3"/>
      <c r="BO3679" s="3"/>
      <c r="BQ3679" s="7"/>
      <c r="BR3679" s="3"/>
      <c r="BS3679" s="3"/>
      <c r="BV3679" s="4"/>
      <c r="BW3679" s="3"/>
      <c r="BX3679" s="3"/>
      <c r="BY3679" s="3"/>
      <c r="BZ3679" s="3"/>
      <c r="CA3679" s="3"/>
      <c r="CB3679" s="3"/>
      <c r="CC3679" s="3"/>
      <c r="CD3679" s="4"/>
      <c r="CE3679" s="4"/>
      <c r="CF3679" s="3"/>
      <c r="CG3679" s="3"/>
      <c r="CH3679" s="3"/>
      <c r="CI3679" s="3"/>
      <c r="CJ3679" s="3"/>
      <c r="CK3679" s="2"/>
      <c r="CL3679" s="2"/>
      <c r="CM3679" s="4"/>
      <c r="CN3679" s="4"/>
      <c r="CO3679" s="3"/>
      <c r="CP3679" s="4"/>
      <c r="CQ3679" s="3"/>
      <c r="CS3679" s="4"/>
      <c r="CT3679" s="3"/>
      <c r="CU3679" s="3"/>
    </row>
    <row r="3680" spans="1:99" ht="20.100000000000001" customHeight="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Y3680" s="4"/>
      <c r="Z3680" s="5"/>
      <c r="AB3680" s="6"/>
      <c r="AC3680" s="3"/>
      <c r="AD3680" s="3"/>
      <c r="AE3680" s="3"/>
      <c r="AF3680" s="3"/>
      <c r="AG3680" s="4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X3680" s="4"/>
      <c r="AZ3680" s="4"/>
      <c r="BA3680" s="4"/>
      <c r="BB3680" s="8"/>
      <c r="BC3680" s="3"/>
      <c r="BD3680" s="3"/>
      <c r="BF3680" s="5"/>
      <c r="BG3680" s="5"/>
      <c r="BH3680" s="5"/>
      <c r="BI3680" s="5"/>
      <c r="BJ3680" s="5"/>
      <c r="BK3680" s="3"/>
      <c r="BM3680" s="7"/>
      <c r="BN3680" s="3"/>
      <c r="BO3680" s="3"/>
      <c r="BQ3680" s="7"/>
      <c r="BR3680" s="3"/>
      <c r="BS3680" s="3"/>
      <c r="BV3680" s="4"/>
      <c r="BW3680" s="3"/>
      <c r="BX3680" s="3"/>
      <c r="BY3680" s="3"/>
      <c r="BZ3680" s="3"/>
      <c r="CA3680" s="3"/>
      <c r="CB3680" s="3"/>
      <c r="CC3680" s="3"/>
      <c r="CD3680" s="4"/>
      <c r="CE3680" s="4"/>
      <c r="CF3680" s="3"/>
      <c r="CG3680" s="3"/>
      <c r="CH3680" s="3"/>
      <c r="CI3680" s="3"/>
      <c r="CJ3680" s="3"/>
      <c r="CK3680" s="2"/>
      <c r="CL3680" s="2"/>
      <c r="CM3680" s="4"/>
      <c r="CN3680" s="4"/>
      <c r="CO3680" s="3"/>
      <c r="CP3680" s="4"/>
      <c r="CQ3680" s="3"/>
      <c r="CS3680" s="4"/>
      <c r="CT3680" s="3"/>
      <c r="CU3680" s="3"/>
    </row>
    <row r="3681" spans="1:99" ht="20.100000000000001" customHeight="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Y3681" s="4"/>
      <c r="Z3681" s="5"/>
      <c r="AB3681" s="6"/>
      <c r="AC3681" s="3"/>
      <c r="AD3681" s="3"/>
      <c r="AE3681" s="3"/>
      <c r="AF3681" s="3"/>
      <c r="AG3681" s="4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X3681" s="4"/>
      <c r="AZ3681" s="4"/>
      <c r="BA3681" s="4"/>
      <c r="BB3681" s="8"/>
      <c r="BC3681" s="3"/>
      <c r="BD3681" s="3"/>
      <c r="BF3681" s="5"/>
      <c r="BG3681" s="5"/>
      <c r="BH3681" s="5"/>
      <c r="BI3681" s="5"/>
      <c r="BJ3681" s="5"/>
      <c r="BK3681" s="3"/>
      <c r="BM3681" s="7"/>
      <c r="BN3681" s="3"/>
      <c r="BO3681" s="3"/>
      <c r="BQ3681" s="7"/>
      <c r="BR3681" s="3"/>
      <c r="BS3681" s="3"/>
      <c r="BV3681" s="4"/>
      <c r="BW3681" s="3"/>
      <c r="BX3681" s="3"/>
      <c r="BY3681" s="3"/>
      <c r="BZ3681" s="3"/>
      <c r="CA3681" s="3"/>
      <c r="CB3681" s="3"/>
      <c r="CC3681" s="3"/>
      <c r="CD3681" s="4"/>
      <c r="CE3681" s="4"/>
      <c r="CF3681" s="3"/>
      <c r="CG3681" s="3"/>
      <c r="CH3681" s="3"/>
      <c r="CI3681" s="3"/>
      <c r="CJ3681" s="3"/>
      <c r="CK3681" s="2"/>
      <c r="CL3681" s="2"/>
      <c r="CM3681" s="4"/>
      <c r="CN3681" s="4"/>
      <c r="CO3681" s="3"/>
      <c r="CP3681" s="4"/>
      <c r="CQ3681" s="3"/>
      <c r="CS3681" s="4"/>
      <c r="CT3681" s="3"/>
      <c r="CU3681" s="3"/>
    </row>
    <row r="3682" spans="1:99" ht="20.100000000000001" customHeight="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Y3682" s="4"/>
      <c r="Z3682" s="5"/>
      <c r="AB3682" s="6"/>
      <c r="AC3682" s="3"/>
      <c r="AD3682" s="3"/>
      <c r="AE3682" s="3"/>
      <c r="AF3682" s="3"/>
      <c r="AG3682" s="4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X3682" s="4"/>
      <c r="AZ3682" s="4"/>
      <c r="BA3682" s="4"/>
      <c r="BB3682" s="8"/>
      <c r="BC3682" s="3"/>
      <c r="BD3682" s="3"/>
      <c r="BF3682" s="5"/>
      <c r="BG3682" s="5"/>
      <c r="BH3682" s="5"/>
      <c r="BI3682" s="5"/>
      <c r="BJ3682" s="5"/>
      <c r="BK3682" s="3"/>
      <c r="BM3682" s="7"/>
      <c r="BN3682" s="3"/>
      <c r="BO3682" s="3"/>
      <c r="BQ3682" s="7"/>
      <c r="BR3682" s="3"/>
      <c r="BS3682" s="3"/>
      <c r="BV3682" s="4"/>
      <c r="BW3682" s="3"/>
      <c r="BX3682" s="3"/>
      <c r="BY3682" s="3"/>
      <c r="BZ3682" s="3"/>
      <c r="CA3682" s="3"/>
      <c r="CB3682" s="3"/>
      <c r="CC3682" s="3"/>
      <c r="CD3682" s="4"/>
      <c r="CE3682" s="4"/>
      <c r="CF3682" s="3"/>
      <c r="CG3682" s="3"/>
      <c r="CH3682" s="3"/>
      <c r="CI3682" s="3"/>
      <c r="CJ3682" s="3"/>
      <c r="CK3682" s="2"/>
      <c r="CL3682" s="2"/>
      <c r="CM3682" s="4"/>
      <c r="CN3682" s="4"/>
      <c r="CO3682" s="3"/>
      <c r="CP3682" s="4"/>
      <c r="CQ3682" s="3"/>
      <c r="CS3682" s="4"/>
      <c r="CT3682" s="3"/>
      <c r="CU3682" s="3"/>
    </row>
    <row r="3683" spans="1:99" ht="20.100000000000001" customHeight="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Y3683" s="4"/>
      <c r="Z3683" s="5"/>
      <c r="AB3683" s="6"/>
      <c r="AC3683" s="3"/>
      <c r="AD3683" s="3"/>
      <c r="AE3683" s="3"/>
      <c r="AF3683" s="3"/>
      <c r="AG3683" s="4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X3683" s="4"/>
      <c r="AZ3683" s="4"/>
      <c r="BA3683" s="4"/>
      <c r="BB3683" s="8"/>
      <c r="BC3683" s="3"/>
      <c r="BD3683" s="3"/>
      <c r="BF3683" s="5"/>
      <c r="BG3683" s="5"/>
      <c r="BH3683" s="5"/>
      <c r="BI3683" s="5"/>
      <c r="BJ3683" s="5"/>
      <c r="BK3683" s="3"/>
      <c r="BM3683" s="7"/>
      <c r="BN3683" s="3"/>
      <c r="BO3683" s="3"/>
      <c r="BQ3683" s="7"/>
      <c r="BR3683" s="3"/>
      <c r="BS3683" s="3"/>
      <c r="BV3683" s="4"/>
      <c r="BW3683" s="3"/>
      <c r="BX3683" s="3"/>
      <c r="BY3683" s="3"/>
      <c r="BZ3683" s="3"/>
      <c r="CA3683" s="3"/>
      <c r="CB3683" s="3"/>
      <c r="CC3683" s="3"/>
      <c r="CD3683" s="4"/>
      <c r="CE3683" s="4"/>
      <c r="CF3683" s="3"/>
      <c r="CG3683" s="3"/>
      <c r="CH3683" s="3"/>
      <c r="CI3683" s="3"/>
      <c r="CJ3683" s="3"/>
      <c r="CK3683" s="2"/>
      <c r="CL3683" s="2"/>
      <c r="CM3683" s="4"/>
      <c r="CN3683" s="4"/>
      <c r="CO3683" s="3"/>
      <c r="CP3683" s="4"/>
      <c r="CQ3683" s="3"/>
      <c r="CS3683" s="4"/>
      <c r="CT3683" s="3"/>
      <c r="CU3683" s="3"/>
    </row>
    <row r="3684" spans="1:99" ht="20.100000000000001" customHeight="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Y3684" s="4"/>
      <c r="Z3684" s="5"/>
      <c r="AB3684" s="6"/>
      <c r="AC3684" s="3"/>
      <c r="AD3684" s="3"/>
      <c r="AE3684" s="3"/>
      <c r="AF3684" s="3"/>
      <c r="AG3684" s="4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X3684" s="4"/>
      <c r="AZ3684" s="4"/>
      <c r="BA3684" s="4"/>
      <c r="BB3684" s="8"/>
      <c r="BC3684" s="3"/>
      <c r="BD3684" s="3"/>
      <c r="BF3684" s="5"/>
      <c r="BG3684" s="5"/>
      <c r="BH3684" s="5"/>
      <c r="BI3684" s="5"/>
      <c r="BJ3684" s="5"/>
      <c r="BK3684" s="3"/>
      <c r="BM3684" s="7"/>
      <c r="BN3684" s="3"/>
      <c r="BO3684" s="3"/>
      <c r="BQ3684" s="7"/>
      <c r="BR3684" s="3"/>
      <c r="BS3684" s="3"/>
      <c r="BV3684" s="4"/>
      <c r="BW3684" s="3"/>
      <c r="BX3684" s="3"/>
      <c r="BY3684" s="3"/>
      <c r="BZ3684" s="3"/>
      <c r="CA3684" s="3"/>
      <c r="CB3684" s="3"/>
      <c r="CC3684" s="3"/>
      <c r="CD3684" s="4"/>
      <c r="CE3684" s="4"/>
      <c r="CF3684" s="3"/>
      <c r="CG3684" s="3"/>
      <c r="CH3684" s="3"/>
      <c r="CI3684" s="3"/>
      <c r="CJ3684" s="3"/>
      <c r="CK3684" s="2"/>
      <c r="CL3684" s="2"/>
      <c r="CM3684" s="4"/>
      <c r="CN3684" s="4"/>
      <c r="CO3684" s="3"/>
      <c r="CP3684" s="4"/>
      <c r="CQ3684" s="3"/>
      <c r="CS3684" s="4"/>
      <c r="CT3684" s="3"/>
      <c r="CU3684" s="3"/>
    </row>
    <row r="3685" spans="1:99" ht="20.100000000000001" customHeight="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Y3685" s="4"/>
      <c r="Z3685" s="5"/>
      <c r="AB3685" s="6"/>
      <c r="AC3685" s="3"/>
      <c r="AD3685" s="3"/>
      <c r="AE3685" s="3"/>
      <c r="AF3685" s="3"/>
      <c r="AG3685" s="4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X3685" s="4"/>
      <c r="AZ3685" s="4"/>
      <c r="BA3685" s="4"/>
      <c r="BB3685" s="8"/>
      <c r="BC3685" s="3"/>
      <c r="BD3685" s="3"/>
      <c r="BF3685" s="5"/>
      <c r="BG3685" s="5"/>
      <c r="BH3685" s="5"/>
      <c r="BI3685" s="5"/>
      <c r="BJ3685" s="5"/>
      <c r="BK3685" s="3"/>
      <c r="BM3685" s="7"/>
      <c r="BN3685" s="3"/>
      <c r="BO3685" s="3"/>
      <c r="BQ3685" s="7"/>
      <c r="BR3685" s="3"/>
      <c r="BS3685" s="3"/>
      <c r="BV3685" s="4"/>
      <c r="BW3685" s="3"/>
      <c r="BX3685" s="3"/>
      <c r="BY3685" s="3"/>
      <c r="BZ3685" s="3"/>
      <c r="CA3685" s="3"/>
      <c r="CB3685" s="3"/>
      <c r="CC3685" s="3"/>
      <c r="CD3685" s="4"/>
      <c r="CE3685" s="4"/>
      <c r="CF3685" s="3"/>
      <c r="CG3685" s="3"/>
      <c r="CH3685" s="3"/>
      <c r="CI3685" s="3"/>
      <c r="CJ3685" s="3"/>
      <c r="CK3685" s="2"/>
      <c r="CL3685" s="2"/>
      <c r="CM3685" s="4"/>
      <c r="CN3685" s="4"/>
      <c r="CO3685" s="3"/>
      <c r="CP3685" s="4"/>
      <c r="CQ3685" s="3"/>
      <c r="CS3685" s="4"/>
      <c r="CT3685" s="3"/>
      <c r="CU3685" s="3"/>
    </row>
    <row r="3686" spans="1:99" ht="20.100000000000001" customHeight="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Y3686" s="4"/>
      <c r="Z3686" s="5"/>
      <c r="AB3686" s="6"/>
      <c r="AC3686" s="3"/>
      <c r="AD3686" s="3"/>
      <c r="AE3686" s="3"/>
      <c r="AF3686" s="3"/>
      <c r="AG3686" s="4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X3686" s="4"/>
      <c r="AZ3686" s="4"/>
      <c r="BA3686" s="4"/>
      <c r="BB3686" s="8"/>
      <c r="BC3686" s="3"/>
      <c r="BD3686" s="3"/>
      <c r="BF3686" s="5"/>
      <c r="BG3686" s="5"/>
      <c r="BH3686" s="5"/>
      <c r="BI3686" s="5"/>
      <c r="BJ3686" s="5"/>
      <c r="BK3686" s="3"/>
      <c r="BM3686" s="7"/>
      <c r="BN3686" s="3"/>
      <c r="BO3686" s="3"/>
      <c r="BQ3686" s="7"/>
      <c r="BR3686" s="3"/>
      <c r="BS3686" s="3"/>
      <c r="BV3686" s="4"/>
      <c r="BW3686" s="3"/>
      <c r="BX3686" s="3"/>
      <c r="BY3686" s="3"/>
      <c r="BZ3686" s="3"/>
      <c r="CA3686" s="3"/>
      <c r="CB3686" s="3"/>
      <c r="CC3686" s="3"/>
      <c r="CD3686" s="4"/>
      <c r="CE3686" s="4"/>
      <c r="CF3686" s="3"/>
      <c r="CG3686" s="3"/>
      <c r="CH3686" s="3"/>
      <c r="CI3686" s="3"/>
      <c r="CJ3686" s="3"/>
      <c r="CK3686" s="2"/>
      <c r="CL3686" s="2"/>
      <c r="CM3686" s="4"/>
      <c r="CN3686" s="4"/>
      <c r="CO3686" s="3"/>
      <c r="CP3686" s="4"/>
      <c r="CQ3686" s="3"/>
      <c r="CS3686" s="4"/>
      <c r="CT3686" s="3"/>
      <c r="CU3686" s="3"/>
    </row>
    <row r="3687" spans="1:99" ht="20.100000000000001" customHeight="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Y3687" s="4"/>
      <c r="Z3687" s="5"/>
      <c r="AB3687" s="6"/>
      <c r="AC3687" s="3"/>
      <c r="AD3687" s="3"/>
      <c r="AE3687" s="3"/>
      <c r="AF3687" s="3"/>
      <c r="AG3687" s="4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X3687" s="4"/>
      <c r="AZ3687" s="4"/>
      <c r="BA3687" s="4"/>
      <c r="BB3687" s="8"/>
      <c r="BC3687" s="3"/>
      <c r="BD3687" s="3"/>
      <c r="BF3687" s="5"/>
      <c r="BG3687" s="5"/>
      <c r="BH3687" s="5"/>
      <c r="BI3687" s="5"/>
      <c r="BJ3687" s="5"/>
      <c r="BK3687" s="3"/>
      <c r="BM3687" s="7"/>
      <c r="BN3687" s="3"/>
      <c r="BO3687" s="3"/>
      <c r="BQ3687" s="7"/>
      <c r="BR3687" s="3"/>
      <c r="BS3687" s="3"/>
      <c r="BV3687" s="4"/>
      <c r="BW3687" s="3"/>
      <c r="BX3687" s="3"/>
      <c r="BY3687" s="3"/>
      <c r="BZ3687" s="3"/>
      <c r="CA3687" s="3"/>
      <c r="CB3687" s="3"/>
      <c r="CC3687" s="3"/>
      <c r="CD3687" s="4"/>
      <c r="CE3687" s="4"/>
      <c r="CF3687" s="3"/>
      <c r="CG3687" s="3"/>
      <c r="CH3687" s="3"/>
      <c r="CI3687" s="3"/>
      <c r="CJ3687" s="3"/>
      <c r="CK3687" s="2"/>
      <c r="CL3687" s="2"/>
      <c r="CM3687" s="4"/>
      <c r="CN3687" s="4"/>
      <c r="CO3687" s="3"/>
      <c r="CP3687" s="4"/>
      <c r="CQ3687" s="3"/>
      <c r="CS3687" s="4"/>
      <c r="CT3687" s="3"/>
      <c r="CU3687" s="3"/>
    </row>
    <row r="3688" spans="1:99" ht="20.100000000000001" customHeight="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Y3688" s="4"/>
      <c r="Z3688" s="5"/>
      <c r="AB3688" s="6"/>
      <c r="AC3688" s="3"/>
      <c r="AD3688" s="3"/>
      <c r="AE3688" s="3"/>
      <c r="AF3688" s="3"/>
      <c r="AG3688" s="4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X3688" s="4"/>
      <c r="AZ3688" s="4"/>
      <c r="BA3688" s="4"/>
      <c r="BB3688" s="8"/>
      <c r="BC3688" s="3"/>
      <c r="BD3688" s="3"/>
      <c r="BF3688" s="5"/>
      <c r="BG3688" s="5"/>
      <c r="BH3688" s="5"/>
      <c r="BI3688" s="5"/>
      <c r="BJ3688" s="5"/>
      <c r="BK3688" s="3"/>
      <c r="BM3688" s="7"/>
      <c r="BN3688" s="3"/>
      <c r="BO3688" s="3"/>
      <c r="BQ3688" s="7"/>
      <c r="BR3688" s="3"/>
      <c r="BS3688" s="3"/>
      <c r="BV3688" s="4"/>
      <c r="BW3688" s="3"/>
      <c r="BX3688" s="3"/>
      <c r="BY3688" s="3"/>
      <c r="BZ3688" s="3"/>
      <c r="CA3688" s="3"/>
      <c r="CB3688" s="3"/>
      <c r="CC3688" s="3"/>
      <c r="CD3688" s="4"/>
      <c r="CE3688" s="4"/>
      <c r="CF3688" s="3"/>
      <c r="CG3688" s="3"/>
      <c r="CH3688" s="3"/>
      <c r="CI3688" s="3"/>
      <c r="CJ3688" s="3"/>
      <c r="CK3688" s="2"/>
      <c r="CL3688" s="2"/>
      <c r="CM3688" s="4"/>
      <c r="CN3688" s="4"/>
      <c r="CO3688" s="3"/>
      <c r="CP3688" s="4"/>
      <c r="CQ3688" s="3"/>
      <c r="CS3688" s="4"/>
      <c r="CT3688" s="3"/>
      <c r="CU3688" s="3"/>
    </row>
    <row r="3689" spans="1:99" ht="20.100000000000001" customHeight="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Y3689" s="4"/>
      <c r="Z3689" s="5"/>
      <c r="AB3689" s="6"/>
      <c r="AC3689" s="3"/>
      <c r="AD3689" s="3"/>
      <c r="AE3689" s="3"/>
      <c r="AF3689" s="3"/>
      <c r="AG3689" s="4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X3689" s="4"/>
      <c r="AZ3689" s="4"/>
      <c r="BA3689" s="4"/>
      <c r="BB3689" s="8"/>
      <c r="BC3689" s="3"/>
      <c r="BD3689" s="3"/>
      <c r="BF3689" s="5"/>
      <c r="BG3689" s="5"/>
      <c r="BH3689" s="5"/>
      <c r="BI3689" s="5"/>
      <c r="BJ3689" s="5"/>
      <c r="BK3689" s="3"/>
      <c r="BM3689" s="7"/>
      <c r="BN3689" s="3"/>
      <c r="BO3689" s="3"/>
      <c r="BQ3689" s="7"/>
      <c r="BR3689" s="3"/>
      <c r="BS3689" s="3"/>
      <c r="BV3689" s="4"/>
      <c r="BW3689" s="3"/>
      <c r="BX3689" s="3"/>
      <c r="BY3689" s="3"/>
      <c r="BZ3689" s="3"/>
      <c r="CA3689" s="3"/>
      <c r="CB3689" s="3"/>
      <c r="CC3689" s="3"/>
      <c r="CD3689" s="4"/>
      <c r="CE3689" s="4"/>
      <c r="CF3689" s="3"/>
      <c r="CG3689" s="3"/>
      <c r="CH3689" s="3"/>
      <c r="CI3689" s="3"/>
      <c r="CJ3689" s="3"/>
      <c r="CK3689" s="2"/>
      <c r="CL3689" s="2"/>
      <c r="CM3689" s="4"/>
      <c r="CN3689" s="4"/>
      <c r="CO3689" s="3"/>
      <c r="CP3689" s="4"/>
      <c r="CQ3689" s="3"/>
      <c r="CS3689" s="4"/>
      <c r="CT3689" s="3"/>
      <c r="CU3689" s="3"/>
    </row>
    <row r="3690" spans="1:99" ht="20.100000000000001" customHeight="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Y3690" s="4"/>
      <c r="Z3690" s="5"/>
      <c r="AB3690" s="6"/>
      <c r="AC3690" s="3"/>
      <c r="AD3690" s="3"/>
      <c r="AE3690" s="3"/>
      <c r="AF3690" s="3"/>
      <c r="AG3690" s="4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X3690" s="4"/>
      <c r="AZ3690" s="4"/>
      <c r="BA3690" s="4"/>
      <c r="BB3690" s="8"/>
      <c r="BC3690" s="3"/>
      <c r="BD3690" s="3"/>
      <c r="BF3690" s="5"/>
      <c r="BG3690" s="5"/>
      <c r="BH3690" s="5"/>
      <c r="BI3690" s="5"/>
      <c r="BJ3690" s="5"/>
      <c r="BK3690" s="3"/>
      <c r="BM3690" s="7"/>
      <c r="BN3690" s="3"/>
      <c r="BO3690" s="3"/>
      <c r="BQ3690" s="7"/>
      <c r="BR3690" s="3"/>
      <c r="BS3690" s="3"/>
      <c r="BV3690" s="4"/>
      <c r="BW3690" s="3"/>
      <c r="BX3690" s="3"/>
      <c r="BY3690" s="3"/>
      <c r="BZ3690" s="3"/>
      <c r="CA3690" s="3"/>
      <c r="CB3690" s="3"/>
      <c r="CC3690" s="3"/>
      <c r="CD3690" s="4"/>
      <c r="CE3690" s="4"/>
      <c r="CF3690" s="3"/>
      <c r="CG3690" s="3"/>
      <c r="CH3690" s="3"/>
      <c r="CI3690" s="3"/>
      <c r="CJ3690" s="3"/>
      <c r="CK3690" s="2"/>
      <c r="CL3690" s="2"/>
      <c r="CM3690" s="4"/>
      <c r="CN3690" s="4"/>
      <c r="CO3690" s="3"/>
      <c r="CP3690" s="4"/>
      <c r="CQ3690" s="3"/>
      <c r="CS3690" s="4"/>
      <c r="CT3690" s="3"/>
      <c r="CU3690" s="3"/>
    </row>
    <row r="3691" spans="1:99" ht="20.100000000000001" customHeight="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Y3691" s="4"/>
      <c r="Z3691" s="5"/>
      <c r="AB3691" s="6"/>
      <c r="AC3691" s="3"/>
      <c r="AD3691" s="3"/>
      <c r="AE3691" s="3"/>
      <c r="AF3691" s="3"/>
      <c r="AG3691" s="4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X3691" s="4"/>
      <c r="AZ3691" s="4"/>
      <c r="BA3691" s="4"/>
      <c r="BB3691" s="8"/>
      <c r="BC3691" s="3"/>
      <c r="BD3691" s="3"/>
      <c r="BF3691" s="5"/>
      <c r="BG3691" s="5"/>
      <c r="BH3691" s="5"/>
      <c r="BI3691" s="5"/>
      <c r="BJ3691" s="5"/>
      <c r="BK3691" s="3"/>
      <c r="BM3691" s="7"/>
      <c r="BN3691" s="3"/>
      <c r="BO3691" s="3"/>
      <c r="BQ3691" s="7"/>
      <c r="BR3691" s="3"/>
      <c r="BS3691" s="3"/>
      <c r="BV3691" s="4"/>
      <c r="BW3691" s="3"/>
      <c r="BX3691" s="3"/>
      <c r="BY3691" s="3"/>
      <c r="BZ3691" s="3"/>
      <c r="CA3691" s="3"/>
      <c r="CB3691" s="3"/>
      <c r="CC3691" s="3"/>
      <c r="CD3691" s="4"/>
      <c r="CE3691" s="4"/>
      <c r="CF3691" s="3"/>
      <c r="CG3691" s="3"/>
      <c r="CH3691" s="3"/>
      <c r="CI3691" s="3"/>
      <c r="CJ3691" s="3"/>
      <c r="CK3691" s="2"/>
      <c r="CL3691" s="2"/>
      <c r="CM3691" s="4"/>
      <c r="CN3691" s="4"/>
      <c r="CO3691" s="3"/>
      <c r="CP3691" s="4"/>
      <c r="CQ3691" s="3"/>
      <c r="CS3691" s="4"/>
      <c r="CT3691" s="3"/>
      <c r="CU3691" s="3"/>
    </row>
    <row r="3692" spans="1:99" ht="20.100000000000001" customHeight="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Y3692" s="4"/>
      <c r="Z3692" s="5"/>
      <c r="AB3692" s="6"/>
      <c r="AC3692" s="3"/>
      <c r="AD3692" s="3"/>
      <c r="AE3692" s="3"/>
      <c r="AF3692" s="3"/>
      <c r="AG3692" s="4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X3692" s="4"/>
      <c r="AZ3692" s="4"/>
      <c r="BA3692" s="4"/>
      <c r="BB3692" s="8"/>
      <c r="BC3692" s="3"/>
      <c r="BD3692" s="3"/>
      <c r="BF3692" s="5"/>
      <c r="BG3692" s="5"/>
      <c r="BH3692" s="5"/>
      <c r="BI3692" s="5"/>
      <c r="BJ3692" s="5"/>
      <c r="BK3692" s="3"/>
      <c r="BM3692" s="7"/>
      <c r="BN3692" s="3"/>
      <c r="BO3692" s="3"/>
      <c r="BQ3692" s="7"/>
      <c r="BR3692" s="3"/>
      <c r="BS3692" s="3"/>
      <c r="BV3692" s="4"/>
      <c r="BW3692" s="3"/>
      <c r="BX3692" s="3"/>
      <c r="BY3692" s="3"/>
      <c r="BZ3692" s="3"/>
      <c r="CA3692" s="3"/>
      <c r="CB3692" s="3"/>
      <c r="CC3692" s="3"/>
      <c r="CD3692" s="4"/>
      <c r="CE3692" s="4"/>
      <c r="CF3692" s="3"/>
      <c r="CG3692" s="3"/>
      <c r="CH3692" s="3"/>
      <c r="CI3692" s="3"/>
      <c r="CJ3692" s="3"/>
      <c r="CK3692" s="2"/>
      <c r="CL3692" s="2"/>
      <c r="CM3692" s="4"/>
      <c r="CN3692" s="4"/>
      <c r="CO3692" s="3"/>
      <c r="CP3692" s="4"/>
      <c r="CQ3692" s="3"/>
      <c r="CS3692" s="4"/>
      <c r="CT3692" s="3"/>
      <c r="CU3692" s="3"/>
    </row>
    <row r="3693" spans="1:99" ht="20.100000000000001" customHeight="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Y3693" s="4"/>
      <c r="Z3693" s="5"/>
      <c r="AB3693" s="6"/>
      <c r="AC3693" s="3"/>
      <c r="AD3693" s="3"/>
      <c r="AE3693" s="3"/>
      <c r="AF3693" s="3"/>
      <c r="AG3693" s="4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X3693" s="4"/>
      <c r="AZ3693" s="4"/>
      <c r="BA3693" s="4"/>
      <c r="BB3693" s="8"/>
      <c r="BC3693" s="3"/>
      <c r="BD3693" s="3"/>
      <c r="BF3693" s="5"/>
      <c r="BG3693" s="5"/>
      <c r="BH3693" s="5"/>
      <c r="BI3693" s="5"/>
      <c r="BJ3693" s="5"/>
      <c r="BK3693" s="3"/>
      <c r="BM3693" s="7"/>
      <c r="BN3693" s="3"/>
      <c r="BO3693" s="3"/>
      <c r="BQ3693" s="7"/>
      <c r="BR3693" s="3"/>
      <c r="BS3693" s="3"/>
      <c r="BV3693" s="4"/>
      <c r="BW3693" s="3"/>
      <c r="BX3693" s="3"/>
      <c r="BY3693" s="3"/>
      <c r="BZ3693" s="3"/>
      <c r="CA3693" s="3"/>
      <c r="CB3693" s="3"/>
      <c r="CC3693" s="3"/>
      <c r="CD3693" s="4"/>
      <c r="CE3693" s="4"/>
      <c r="CF3693" s="3"/>
      <c r="CG3693" s="3"/>
      <c r="CH3693" s="3"/>
      <c r="CI3693" s="3"/>
      <c r="CJ3693" s="3"/>
      <c r="CK3693" s="2"/>
      <c r="CL3693" s="2"/>
      <c r="CM3693" s="4"/>
      <c r="CN3693" s="4"/>
      <c r="CO3693" s="3"/>
      <c r="CP3693" s="4"/>
      <c r="CQ3693" s="3"/>
      <c r="CS3693" s="4"/>
      <c r="CT3693" s="3"/>
      <c r="CU3693" s="3"/>
    </row>
    <row r="3694" spans="1:99" ht="20.100000000000001" customHeight="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Y3694" s="4"/>
      <c r="Z3694" s="5"/>
      <c r="AB3694" s="6"/>
      <c r="AC3694" s="3"/>
      <c r="AD3694" s="3"/>
      <c r="AE3694" s="3"/>
      <c r="AF3694" s="3"/>
      <c r="AG3694" s="4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X3694" s="4"/>
      <c r="AZ3694" s="4"/>
      <c r="BA3694" s="4"/>
      <c r="BB3694" s="8"/>
      <c r="BC3694" s="3"/>
      <c r="BD3694" s="3"/>
      <c r="BF3694" s="5"/>
      <c r="BG3694" s="5"/>
      <c r="BH3694" s="5"/>
      <c r="BI3694" s="5"/>
      <c r="BJ3694" s="5"/>
      <c r="BK3694" s="3"/>
      <c r="BM3694" s="7"/>
      <c r="BN3694" s="3"/>
      <c r="BO3694" s="3"/>
      <c r="BQ3694" s="7"/>
      <c r="BR3694" s="3"/>
      <c r="BS3694" s="3"/>
      <c r="BV3694" s="4"/>
      <c r="BW3694" s="3"/>
      <c r="BX3694" s="3"/>
      <c r="BY3694" s="3"/>
      <c r="BZ3694" s="3"/>
      <c r="CA3694" s="3"/>
      <c r="CB3694" s="3"/>
      <c r="CC3694" s="3"/>
      <c r="CD3694" s="4"/>
      <c r="CE3694" s="4"/>
      <c r="CF3694" s="3"/>
      <c r="CG3694" s="3"/>
      <c r="CH3694" s="3"/>
      <c r="CI3694" s="3"/>
      <c r="CJ3694" s="3"/>
      <c r="CK3694" s="2"/>
      <c r="CL3694" s="2"/>
      <c r="CM3694" s="4"/>
      <c r="CN3694" s="4"/>
      <c r="CO3694" s="3"/>
      <c r="CP3694" s="4"/>
      <c r="CQ3694" s="3"/>
      <c r="CS3694" s="4"/>
      <c r="CT3694" s="3"/>
      <c r="CU3694" s="3"/>
    </row>
    <row r="3695" spans="1:99" ht="20.100000000000001" customHeight="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Y3695" s="4"/>
      <c r="Z3695" s="5"/>
      <c r="AB3695" s="6"/>
      <c r="AC3695" s="3"/>
      <c r="AD3695" s="3"/>
      <c r="AE3695" s="3"/>
      <c r="AF3695" s="3"/>
      <c r="AG3695" s="4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X3695" s="4"/>
      <c r="AZ3695" s="4"/>
      <c r="BA3695" s="4"/>
      <c r="BB3695" s="8"/>
      <c r="BC3695" s="3"/>
      <c r="BD3695" s="3"/>
      <c r="BF3695" s="5"/>
      <c r="BG3695" s="5"/>
      <c r="BH3695" s="5"/>
      <c r="BI3695" s="5"/>
      <c r="BJ3695" s="5"/>
      <c r="BK3695" s="3"/>
      <c r="BM3695" s="7"/>
      <c r="BN3695" s="3"/>
      <c r="BO3695" s="3"/>
      <c r="BQ3695" s="7"/>
      <c r="BR3695" s="3"/>
      <c r="BS3695" s="3"/>
      <c r="BV3695" s="4"/>
      <c r="BW3695" s="3"/>
      <c r="BX3695" s="3"/>
      <c r="BY3695" s="3"/>
      <c r="BZ3695" s="3"/>
      <c r="CA3695" s="3"/>
      <c r="CB3695" s="3"/>
      <c r="CC3695" s="3"/>
      <c r="CD3695" s="4"/>
      <c r="CE3695" s="4"/>
      <c r="CF3695" s="3"/>
      <c r="CG3695" s="3"/>
      <c r="CH3695" s="3"/>
      <c r="CI3695" s="3"/>
      <c r="CJ3695" s="3"/>
      <c r="CK3695" s="2"/>
      <c r="CL3695" s="2"/>
      <c r="CM3695" s="4"/>
      <c r="CN3695" s="4"/>
      <c r="CO3695" s="3"/>
      <c r="CP3695" s="4"/>
      <c r="CQ3695" s="3"/>
      <c r="CS3695" s="4"/>
      <c r="CT3695" s="3"/>
      <c r="CU3695" s="3"/>
    </row>
    <row r="3696" spans="1:99" ht="20.100000000000001" customHeight="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Y3696" s="4"/>
      <c r="Z3696" s="5"/>
      <c r="AB3696" s="6"/>
      <c r="AC3696" s="3"/>
      <c r="AD3696" s="3"/>
      <c r="AE3696" s="3"/>
      <c r="AF3696" s="3"/>
      <c r="AG3696" s="4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X3696" s="4"/>
      <c r="AZ3696" s="4"/>
      <c r="BA3696" s="4"/>
      <c r="BB3696" s="8"/>
      <c r="BC3696" s="3"/>
      <c r="BD3696" s="3"/>
      <c r="BF3696" s="5"/>
      <c r="BG3696" s="5"/>
      <c r="BH3696" s="5"/>
      <c r="BI3696" s="5"/>
      <c r="BJ3696" s="5"/>
      <c r="BK3696" s="3"/>
      <c r="BM3696" s="7"/>
      <c r="BN3696" s="3"/>
      <c r="BO3696" s="3"/>
      <c r="BQ3696" s="7"/>
      <c r="BR3696" s="3"/>
      <c r="BS3696" s="3"/>
      <c r="BV3696" s="4"/>
      <c r="BW3696" s="3"/>
      <c r="BX3696" s="3"/>
      <c r="BY3696" s="3"/>
      <c r="BZ3696" s="3"/>
      <c r="CA3696" s="3"/>
      <c r="CB3696" s="3"/>
      <c r="CC3696" s="3"/>
      <c r="CD3696" s="4"/>
      <c r="CE3696" s="4"/>
      <c r="CF3696" s="3"/>
      <c r="CG3696" s="3"/>
      <c r="CH3696" s="3"/>
      <c r="CI3696" s="3"/>
      <c r="CJ3696" s="3"/>
      <c r="CK3696" s="2"/>
      <c r="CL3696" s="2"/>
      <c r="CM3696" s="4"/>
      <c r="CN3696" s="4"/>
      <c r="CO3696" s="3"/>
      <c r="CP3696" s="4"/>
      <c r="CQ3696" s="3"/>
      <c r="CS3696" s="4"/>
      <c r="CT3696" s="3"/>
      <c r="CU3696" s="3"/>
    </row>
    <row r="3697" spans="1:99" ht="20.100000000000001" customHeight="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Y3697" s="4"/>
      <c r="Z3697" s="5"/>
      <c r="AB3697" s="6"/>
      <c r="AC3697" s="3"/>
      <c r="AD3697" s="3"/>
      <c r="AE3697" s="3"/>
      <c r="AF3697" s="3"/>
      <c r="AG3697" s="4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X3697" s="4"/>
      <c r="AZ3697" s="4"/>
      <c r="BA3697" s="4"/>
      <c r="BB3697" s="8"/>
      <c r="BC3697" s="3"/>
      <c r="BD3697" s="3"/>
      <c r="BF3697" s="5"/>
      <c r="BG3697" s="5"/>
      <c r="BH3697" s="5"/>
      <c r="BI3697" s="5"/>
      <c r="BJ3697" s="5"/>
      <c r="BK3697" s="3"/>
      <c r="BM3697" s="7"/>
      <c r="BN3697" s="3"/>
      <c r="BO3697" s="3"/>
      <c r="BQ3697" s="7"/>
      <c r="BR3697" s="3"/>
      <c r="BS3697" s="3"/>
      <c r="BV3697" s="4"/>
      <c r="BW3697" s="3"/>
      <c r="BX3697" s="3"/>
      <c r="BY3697" s="3"/>
      <c r="BZ3697" s="3"/>
      <c r="CA3697" s="3"/>
      <c r="CB3697" s="3"/>
      <c r="CC3697" s="3"/>
      <c r="CD3697" s="4"/>
      <c r="CE3697" s="4"/>
      <c r="CF3697" s="3"/>
      <c r="CG3697" s="3"/>
      <c r="CH3697" s="3"/>
      <c r="CI3697" s="3"/>
      <c r="CJ3697" s="3"/>
      <c r="CK3697" s="2"/>
      <c r="CL3697" s="2"/>
      <c r="CM3697" s="4"/>
      <c r="CN3697" s="4"/>
      <c r="CO3697" s="3"/>
      <c r="CP3697" s="4"/>
      <c r="CQ3697" s="3"/>
      <c r="CS3697" s="4"/>
      <c r="CT3697" s="3"/>
      <c r="CU3697" s="3"/>
    </row>
    <row r="3698" spans="1:99" ht="20.100000000000001" customHeight="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Y3698" s="4"/>
      <c r="Z3698" s="5"/>
      <c r="AB3698" s="6"/>
      <c r="AC3698" s="3"/>
      <c r="AD3698" s="3"/>
      <c r="AE3698" s="3"/>
      <c r="AF3698" s="3"/>
      <c r="AG3698" s="4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X3698" s="4"/>
      <c r="AZ3698" s="4"/>
      <c r="BA3698" s="4"/>
      <c r="BB3698" s="8"/>
      <c r="BC3698" s="3"/>
      <c r="BD3698" s="3"/>
      <c r="BF3698" s="5"/>
      <c r="BG3698" s="5"/>
      <c r="BH3698" s="5"/>
      <c r="BI3698" s="5"/>
      <c r="BJ3698" s="5"/>
      <c r="BK3698" s="3"/>
      <c r="BM3698" s="7"/>
      <c r="BN3698" s="3"/>
      <c r="BO3698" s="3"/>
      <c r="BQ3698" s="7"/>
      <c r="BR3698" s="3"/>
      <c r="BS3698" s="3"/>
      <c r="BV3698" s="4"/>
      <c r="BW3698" s="3"/>
      <c r="BX3698" s="3"/>
      <c r="BY3698" s="3"/>
      <c r="BZ3698" s="3"/>
      <c r="CA3698" s="3"/>
      <c r="CB3698" s="3"/>
      <c r="CC3698" s="3"/>
      <c r="CD3698" s="4"/>
      <c r="CE3698" s="4"/>
      <c r="CF3698" s="3"/>
      <c r="CG3698" s="3"/>
      <c r="CH3698" s="3"/>
      <c r="CI3698" s="3"/>
      <c r="CJ3698" s="3"/>
      <c r="CK3698" s="2"/>
      <c r="CL3698" s="2"/>
      <c r="CM3698" s="4"/>
      <c r="CN3698" s="4"/>
      <c r="CO3698" s="3"/>
      <c r="CP3698" s="4"/>
      <c r="CQ3698" s="3"/>
      <c r="CS3698" s="4"/>
      <c r="CT3698" s="3"/>
      <c r="CU3698" s="3"/>
    </row>
    <row r="3699" spans="1:99" ht="20.100000000000001" customHeight="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Y3699" s="4"/>
      <c r="Z3699" s="5"/>
      <c r="AB3699" s="6"/>
      <c r="AC3699" s="3"/>
      <c r="AD3699" s="3"/>
      <c r="AE3699" s="3"/>
      <c r="AF3699" s="3"/>
      <c r="AG3699" s="4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X3699" s="4"/>
      <c r="AZ3699" s="4"/>
      <c r="BA3699" s="4"/>
      <c r="BB3699" s="8"/>
      <c r="BC3699" s="3"/>
      <c r="BD3699" s="3"/>
      <c r="BF3699" s="5"/>
      <c r="BG3699" s="5"/>
      <c r="BH3699" s="5"/>
      <c r="BI3699" s="5"/>
      <c r="BJ3699" s="5"/>
      <c r="BK3699" s="3"/>
      <c r="BM3699" s="7"/>
      <c r="BN3699" s="3"/>
      <c r="BO3699" s="3"/>
      <c r="BQ3699" s="7"/>
      <c r="BR3699" s="3"/>
      <c r="BS3699" s="3"/>
      <c r="BV3699" s="4"/>
      <c r="BW3699" s="3"/>
      <c r="BX3699" s="3"/>
      <c r="BY3699" s="3"/>
      <c r="BZ3699" s="3"/>
      <c r="CA3699" s="3"/>
      <c r="CB3699" s="3"/>
      <c r="CC3699" s="3"/>
      <c r="CD3699" s="4"/>
      <c r="CE3699" s="4"/>
      <c r="CF3699" s="3"/>
      <c r="CG3699" s="3"/>
      <c r="CH3699" s="3"/>
      <c r="CI3699" s="3"/>
      <c r="CJ3699" s="3"/>
      <c r="CK3699" s="2"/>
      <c r="CL3699" s="2"/>
      <c r="CM3699" s="4"/>
      <c r="CN3699" s="4"/>
      <c r="CO3699" s="3"/>
      <c r="CP3699" s="4"/>
      <c r="CQ3699" s="3"/>
      <c r="CS3699" s="4"/>
      <c r="CT3699" s="3"/>
      <c r="CU3699" s="3"/>
    </row>
    <row r="3700" spans="1:99" ht="20.100000000000001" customHeight="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Y3700" s="4"/>
      <c r="Z3700" s="5"/>
      <c r="AB3700" s="6"/>
      <c r="AC3700" s="3"/>
      <c r="AD3700" s="3"/>
      <c r="AE3700" s="3"/>
      <c r="AF3700" s="3"/>
      <c r="AG3700" s="4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X3700" s="4"/>
      <c r="AZ3700" s="4"/>
      <c r="BA3700" s="4"/>
      <c r="BB3700" s="8"/>
      <c r="BC3700" s="3"/>
      <c r="BD3700" s="3"/>
      <c r="BF3700" s="5"/>
      <c r="BG3700" s="5"/>
      <c r="BH3700" s="5"/>
      <c r="BI3700" s="5"/>
      <c r="BJ3700" s="5"/>
      <c r="BK3700" s="3"/>
      <c r="BM3700" s="7"/>
      <c r="BN3700" s="3"/>
      <c r="BO3700" s="3"/>
      <c r="BQ3700" s="7"/>
      <c r="BR3700" s="3"/>
      <c r="BS3700" s="3"/>
      <c r="BV3700" s="4"/>
      <c r="BW3700" s="3"/>
      <c r="BX3700" s="3"/>
      <c r="BY3700" s="3"/>
      <c r="BZ3700" s="3"/>
      <c r="CA3700" s="3"/>
      <c r="CB3700" s="3"/>
      <c r="CC3700" s="3"/>
      <c r="CD3700" s="4"/>
      <c r="CE3700" s="4"/>
      <c r="CF3700" s="3"/>
      <c r="CG3700" s="3"/>
      <c r="CH3700" s="3"/>
      <c r="CI3700" s="3"/>
      <c r="CJ3700" s="3"/>
      <c r="CK3700" s="2"/>
      <c r="CL3700" s="2"/>
      <c r="CM3700" s="4"/>
      <c r="CN3700" s="4"/>
      <c r="CO3700" s="3"/>
      <c r="CP3700" s="4"/>
      <c r="CQ3700" s="3"/>
      <c r="CS3700" s="4"/>
      <c r="CT3700" s="3"/>
      <c r="CU3700" s="3"/>
    </row>
    <row r="3701" spans="1:99" ht="20.100000000000001" customHeight="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Y3701" s="4"/>
      <c r="Z3701" s="5"/>
      <c r="AB3701" s="6"/>
      <c r="AC3701" s="3"/>
      <c r="AD3701" s="3"/>
      <c r="AE3701" s="3"/>
      <c r="AF3701" s="3"/>
      <c r="AG3701" s="4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X3701" s="4"/>
      <c r="AZ3701" s="4"/>
      <c r="BA3701" s="4"/>
      <c r="BB3701" s="8"/>
      <c r="BC3701" s="3"/>
      <c r="BD3701" s="3"/>
      <c r="BF3701" s="5"/>
      <c r="BG3701" s="5"/>
      <c r="BH3701" s="5"/>
      <c r="BI3701" s="5"/>
      <c r="BJ3701" s="5"/>
      <c r="BK3701" s="3"/>
      <c r="BM3701" s="7"/>
      <c r="BN3701" s="3"/>
      <c r="BO3701" s="3"/>
      <c r="BQ3701" s="7"/>
      <c r="BR3701" s="3"/>
      <c r="BS3701" s="3"/>
      <c r="BV3701" s="4"/>
      <c r="BW3701" s="3"/>
      <c r="BX3701" s="3"/>
      <c r="BY3701" s="3"/>
      <c r="BZ3701" s="3"/>
      <c r="CA3701" s="3"/>
      <c r="CB3701" s="3"/>
      <c r="CC3701" s="3"/>
      <c r="CD3701" s="4"/>
      <c r="CE3701" s="4"/>
      <c r="CF3701" s="3"/>
      <c r="CG3701" s="3"/>
      <c r="CH3701" s="3"/>
      <c r="CI3701" s="3"/>
      <c r="CJ3701" s="3"/>
      <c r="CK3701" s="2"/>
      <c r="CL3701" s="2"/>
      <c r="CM3701" s="4"/>
      <c r="CN3701" s="4"/>
      <c r="CO3701" s="3"/>
      <c r="CP3701" s="4"/>
      <c r="CQ3701" s="3"/>
      <c r="CS3701" s="4"/>
      <c r="CT3701" s="3"/>
      <c r="CU3701" s="3"/>
    </row>
    <row r="3702" spans="1:99" ht="20.100000000000001" customHeight="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Y3702" s="4"/>
      <c r="Z3702" s="5"/>
      <c r="AB3702" s="6"/>
      <c r="AC3702" s="3"/>
      <c r="AD3702" s="3"/>
      <c r="AE3702" s="3"/>
      <c r="AF3702" s="3"/>
      <c r="AG3702" s="4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X3702" s="4"/>
      <c r="AZ3702" s="4"/>
      <c r="BA3702" s="4"/>
      <c r="BB3702" s="8"/>
      <c r="BC3702" s="3"/>
      <c r="BD3702" s="3"/>
      <c r="BF3702" s="5"/>
      <c r="BG3702" s="5"/>
      <c r="BH3702" s="5"/>
      <c r="BI3702" s="5"/>
      <c r="BJ3702" s="5"/>
      <c r="BK3702" s="3"/>
      <c r="BM3702" s="7"/>
      <c r="BN3702" s="3"/>
      <c r="BO3702" s="3"/>
      <c r="BQ3702" s="7"/>
      <c r="BR3702" s="3"/>
      <c r="BS3702" s="3"/>
      <c r="BV3702" s="4"/>
      <c r="BW3702" s="3"/>
      <c r="BX3702" s="3"/>
      <c r="BY3702" s="3"/>
      <c r="BZ3702" s="3"/>
      <c r="CA3702" s="3"/>
      <c r="CB3702" s="3"/>
      <c r="CC3702" s="3"/>
      <c r="CD3702" s="4"/>
      <c r="CE3702" s="4"/>
      <c r="CF3702" s="3"/>
      <c r="CG3702" s="3"/>
      <c r="CH3702" s="3"/>
      <c r="CI3702" s="3"/>
      <c r="CJ3702" s="3"/>
      <c r="CK3702" s="2"/>
      <c r="CL3702" s="2"/>
      <c r="CM3702" s="4"/>
      <c r="CN3702" s="4"/>
      <c r="CO3702" s="3"/>
      <c r="CP3702" s="4"/>
      <c r="CQ3702" s="3"/>
      <c r="CS3702" s="4"/>
      <c r="CT3702" s="3"/>
      <c r="CU3702" s="3"/>
    </row>
    <row r="3703" spans="1:99" ht="20.100000000000001" customHeight="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Y3703" s="4"/>
      <c r="Z3703" s="5"/>
      <c r="AB3703" s="6"/>
      <c r="AC3703" s="3"/>
      <c r="AD3703" s="3"/>
      <c r="AE3703" s="3"/>
      <c r="AF3703" s="3"/>
      <c r="AG3703" s="4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X3703" s="4"/>
      <c r="AZ3703" s="4"/>
      <c r="BA3703" s="4"/>
      <c r="BB3703" s="8"/>
      <c r="BC3703" s="3"/>
      <c r="BD3703" s="3"/>
      <c r="BF3703" s="5"/>
      <c r="BG3703" s="5"/>
      <c r="BH3703" s="5"/>
      <c r="BI3703" s="5"/>
      <c r="BJ3703" s="5"/>
      <c r="BK3703" s="3"/>
      <c r="BM3703" s="7"/>
      <c r="BN3703" s="3"/>
      <c r="BO3703" s="3"/>
      <c r="BQ3703" s="7"/>
      <c r="BR3703" s="3"/>
      <c r="BS3703" s="3"/>
      <c r="BV3703" s="4"/>
      <c r="BW3703" s="3"/>
      <c r="BX3703" s="3"/>
      <c r="BY3703" s="3"/>
      <c r="BZ3703" s="3"/>
      <c r="CA3703" s="3"/>
      <c r="CB3703" s="3"/>
      <c r="CC3703" s="3"/>
      <c r="CD3703" s="4"/>
      <c r="CE3703" s="4"/>
      <c r="CF3703" s="3"/>
      <c r="CG3703" s="3"/>
      <c r="CH3703" s="3"/>
      <c r="CI3703" s="3"/>
      <c r="CJ3703" s="3"/>
      <c r="CK3703" s="2"/>
      <c r="CL3703" s="2"/>
      <c r="CM3703" s="4"/>
      <c r="CN3703" s="4"/>
      <c r="CO3703" s="3"/>
      <c r="CP3703" s="4"/>
      <c r="CQ3703" s="3"/>
      <c r="CS3703" s="4"/>
      <c r="CT3703" s="3"/>
      <c r="CU3703" s="3"/>
    </row>
    <row r="3704" spans="1:99" ht="20.100000000000001" customHeight="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Y3704" s="4"/>
      <c r="Z3704" s="5"/>
      <c r="AB3704" s="6"/>
      <c r="AC3704" s="3"/>
      <c r="AD3704" s="3"/>
      <c r="AE3704" s="3"/>
      <c r="AF3704" s="3"/>
      <c r="AG3704" s="4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X3704" s="4"/>
      <c r="AZ3704" s="4"/>
      <c r="BA3704" s="4"/>
      <c r="BB3704" s="8"/>
      <c r="BC3704" s="3"/>
      <c r="BD3704" s="3"/>
      <c r="BF3704" s="5"/>
      <c r="BG3704" s="5"/>
      <c r="BH3704" s="5"/>
      <c r="BI3704" s="5"/>
      <c r="BJ3704" s="5"/>
      <c r="BK3704" s="3"/>
      <c r="BM3704" s="7"/>
      <c r="BN3704" s="3"/>
      <c r="BO3704" s="3"/>
      <c r="BQ3704" s="7"/>
      <c r="BR3704" s="3"/>
      <c r="BS3704" s="3"/>
      <c r="BV3704" s="4"/>
      <c r="BW3704" s="3"/>
      <c r="BX3704" s="3"/>
      <c r="BY3704" s="3"/>
      <c r="BZ3704" s="3"/>
      <c r="CA3704" s="3"/>
      <c r="CB3704" s="3"/>
      <c r="CC3704" s="3"/>
      <c r="CD3704" s="4"/>
      <c r="CE3704" s="4"/>
      <c r="CF3704" s="3"/>
      <c r="CG3704" s="3"/>
      <c r="CH3704" s="3"/>
      <c r="CI3704" s="3"/>
      <c r="CJ3704" s="3"/>
      <c r="CK3704" s="2"/>
      <c r="CL3704" s="2"/>
      <c r="CM3704" s="4"/>
      <c r="CN3704" s="4"/>
      <c r="CO3704" s="3"/>
      <c r="CP3704" s="4"/>
      <c r="CQ3704" s="3"/>
      <c r="CS3704" s="4"/>
      <c r="CT3704" s="3"/>
      <c r="CU3704" s="3"/>
    </row>
    <row r="3705" spans="1:99" ht="20.100000000000001" customHeight="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Y3705" s="4"/>
      <c r="Z3705" s="5"/>
      <c r="AB3705" s="6"/>
      <c r="AC3705" s="3"/>
      <c r="AD3705" s="3"/>
      <c r="AE3705" s="3"/>
      <c r="AF3705" s="3"/>
      <c r="AG3705" s="4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X3705" s="4"/>
      <c r="AZ3705" s="4"/>
      <c r="BA3705" s="4"/>
      <c r="BB3705" s="8"/>
      <c r="BC3705" s="3"/>
      <c r="BD3705" s="3"/>
      <c r="BF3705" s="5"/>
      <c r="BG3705" s="5"/>
      <c r="BH3705" s="5"/>
      <c r="BI3705" s="5"/>
      <c r="BJ3705" s="5"/>
      <c r="BK3705" s="3"/>
      <c r="BM3705" s="7"/>
      <c r="BN3705" s="3"/>
      <c r="BO3705" s="3"/>
      <c r="BQ3705" s="7"/>
      <c r="BR3705" s="3"/>
      <c r="BS3705" s="3"/>
      <c r="BV3705" s="4"/>
      <c r="BW3705" s="3"/>
      <c r="BX3705" s="3"/>
      <c r="BY3705" s="3"/>
      <c r="BZ3705" s="3"/>
      <c r="CA3705" s="3"/>
      <c r="CB3705" s="3"/>
      <c r="CC3705" s="3"/>
      <c r="CD3705" s="4"/>
      <c r="CE3705" s="4"/>
      <c r="CF3705" s="3"/>
      <c r="CG3705" s="3"/>
      <c r="CH3705" s="3"/>
      <c r="CI3705" s="3"/>
      <c r="CJ3705" s="3"/>
      <c r="CK3705" s="2"/>
      <c r="CL3705" s="2"/>
      <c r="CM3705" s="4"/>
      <c r="CN3705" s="4"/>
      <c r="CO3705" s="3"/>
      <c r="CP3705" s="4"/>
      <c r="CQ3705" s="3"/>
      <c r="CS3705" s="4"/>
      <c r="CT3705" s="3"/>
      <c r="CU3705" s="3"/>
    </row>
    <row r="3706" spans="1:99" ht="20.100000000000001" customHeight="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Y3706" s="4"/>
      <c r="Z3706" s="5"/>
      <c r="AB3706" s="6"/>
      <c r="AC3706" s="3"/>
      <c r="AD3706" s="3"/>
      <c r="AE3706" s="3"/>
      <c r="AF3706" s="3"/>
      <c r="AG3706" s="4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X3706" s="4"/>
      <c r="AZ3706" s="4"/>
      <c r="BA3706" s="4"/>
      <c r="BB3706" s="8"/>
      <c r="BC3706" s="3"/>
      <c r="BD3706" s="3"/>
      <c r="BF3706" s="5"/>
      <c r="BG3706" s="5"/>
      <c r="BH3706" s="5"/>
      <c r="BI3706" s="5"/>
      <c r="BJ3706" s="5"/>
      <c r="BK3706" s="3"/>
      <c r="BM3706" s="7"/>
      <c r="BN3706" s="3"/>
      <c r="BO3706" s="3"/>
      <c r="BQ3706" s="7"/>
      <c r="BR3706" s="3"/>
      <c r="BS3706" s="3"/>
      <c r="BV3706" s="4"/>
      <c r="BW3706" s="3"/>
      <c r="BX3706" s="3"/>
      <c r="BY3706" s="3"/>
      <c r="BZ3706" s="3"/>
      <c r="CA3706" s="3"/>
      <c r="CB3706" s="3"/>
      <c r="CC3706" s="3"/>
      <c r="CD3706" s="4"/>
      <c r="CE3706" s="4"/>
      <c r="CF3706" s="3"/>
      <c r="CG3706" s="3"/>
      <c r="CH3706" s="3"/>
      <c r="CI3706" s="3"/>
      <c r="CJ3706" s="3"/>
      <c r="CK3706" s="2"/>
      <c r="CL3706" s="2"/>
      <c r="CM3706" s="4"/>
      <c r="CN3706" s="4"/>
      <c r="CO3706" s="3"/>
      <c r="CP3706" s="4"/>
      <c r="CQ3706" s="3"/>
      <c r="CS3706" s="4"/>
      <c r="CT3706" s="3"/>
      <c r="CU3706" s="3"/>
    </row>
    <row r="3707" spans="1:99" ht="20.100000000000001" customHeight="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Y3707" s="4"/>
      <c r="Z3707" s="5"/>
      <c r="AB3707" s="6"/>
      <c r="AC3707" s="3"/>
      <c r="AD3707" s="3"/>
      <c r="AE3707" s="3"/>
      <c r="AF3707" s="3"/>
      <c r="AG3707" s="4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X3707" s="4"/>
      <c r="AZ3707" s="4"/>
      <c r="BA3707" s="4"/>
      <c r="BB3707" s="8"/>
      <c r="BC3707" s="3"/>
      <c r="BD3707" s="3"/>
      <c r="BF3707" s="5"/>
      <c r="BG3707" s="5"/>
      <c r="BH3707" s="5"/>
      <c r="BI3707" s="5"/>
      <c r="BJ3707" s="5"/>
      <c r="BK3707" s="3"/>
      <c r="BM3707" s="7"/>
      <c r="BN3707" s="3"/>
      <c r="BO3707" s="3"/>
      <c r="BQ3707" s="7"/>
      <c r="BR3707" s="3"/>
      <c r="BS3707" s="3"/>
      <c r="BV3707" s="4"/>
      <c r="BW3707" s="3"/>
      <c r="BX3707" s="3"/>
      <c r="BY3707" s="3"/>
      <c r="BZ3707" s="3"/>
      <c r="CA3707" s="3"/>
      <c r="CB3707" s="3"/>
      <c r="CC3707" s="3"/>
      <c r="CD3707" s="4"/>
      <c r="CE3707" s="4"/>
      <c r="CF3707" s="3"/>
      <c r="CG3707" s="3"/>
      <c r="CH3707" s="3"/>
      <c r="CI3707" s="3"/>
      <c r="CJ3707" s="3"/>
      <c r="CK3707" s="2"/>
      <c r="CL3707" s="2"/>
      <c r="CM3707" s="4"/>
      <c r="CN3707" s="4"/>
      <c r="CO3707" s="3"/>
      <c r="CP3707" s="4"/>
      <c r="CQ3707" s="3"/>
      <c r="CS3707" s="4"/>
      <c r="CT3707" s="3"/>
      <c r="CU3707" s="3"/>
    </row>
    <row r="3708" spans="1:99" ht="20.100000000000001" customHeight="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Y3708" s="4"/>
      <c r="Z3708" s="5"/>
      <c r="AB3708" s="6"/>
      <c r="AC3708" s="3"/>
      <c r="AD3708" s="3"/>
      <c r="AE3708" s="3"/>
      <c r="AF3708" s="3"/>
      <c r="AG3708" s="4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X3708" s="4"/>
      <c r="AZ3708" s="4"/>
      <c r="BA3708" s="4"/>
      <c r="BB3708" s="8"/>
      <c r="BC3708" s="3"/>
      <c r="BD3708" s="3"/>
      <c r="BF3708" s="5"/>
      <c r="BG3708" s="5"/>
      <c r="BH3708" s="5"/>
      <c r="BI3708" s="5"/>
      <c r="BJ3708" s="5"/>
      <c r="BK3708" s="3"/>
      <c r="BM3708" s="7"/>
      <c r="BN3708" s="3"/>
      <c r="BO3708" s="3"/>
      <c r="BQ3708" s="7"/>
      <c r="BR3708" s="3"/>
      <c r="BS3708" s="3"/>
      <c r="BV3708" s="4"/>
      <c r="BW3708" s="3"/>
      <c r="BX3708" s="3"/>
      <c r="BY3708" s="3"/>
      <c r="BZ3708" s="3"/>
      <c r="CA3708" s="3"/>
      <c r="CB3708" s="3"/>
      <c r="CC3708" s="3"/>
      <c r="CD3708" s="4"/>
      <c r="CE3708" s="4"/>
      <c r="CF3708" s="3"/>
      <c r="CG3708" s="3"/>
      <c r="CH3708" s="3"/>
      <c r="CI3708" s="3"/>
      <c r="CJ3708" s="3"/>
      <c r="CK3708" s="2"/>
      <c r="CL3708" s="2"/>
      <c r="CM3708" s="4"/>
      <c r="CN3708" s="4"/>
      <c r="CO3708" s="3"/>
      <c r="CP3708" s="4"/>
      <c r="CQ3708" s="3"/>
      <c r="CS3708" s="4"/>
      <c r="CT3708" s="3"/>
      <c r="CU3708" s="3"/>
    </row>
    <row r="3709" spans="1:99" ht="20.100000000000001" customHeight="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Y3709" s="4"/>
      <c r="Z3709" s="5"/>
      <c r="AB3709" s="6"/>
      <c r="AC3709" s="3"/>
      <c r="AD3709" s="3"/>
      <c r="AE3709" s="3"/>
      <c r="AF3709" s="3"/>
      <c r="AG3709" s="4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X3709" s="4"/>
      <c r="AZ3709" s="4"/>
      <c r="BA3709" s="4"/>
      <c r="BB3709" s="8"/>
      <c r="BC3709" s="3"/>
      <c r="BD3709" s="3"/>
      <c r="BF3709" s="5"/>
      <c r="BG3709" s="5"/>
      <c r="BH3709" s="5"/>
      <c r="BI3709" s="5"/>
      <c r="BJ3709" s="5"/>
      <c r="BK3709" s="3"/>
      <c r="BM3709" s="7"/>
      <c r="BN3709" s="3"/>
      <c r="BO3709" s="3"/>
      <c r="BQ3709" s="7"/>
      <c r="BR3709" s="3"/>
      <c r="BS3709" s="3"/>
      <c r="BV3709" s="4"/>
      <c r="BW3709" s="3"/>
      <c r="BX3709" s="3"/>
      <c r="BY3709" s="3"/>
      <c r="BZ3709" s="3"/>
      <c r="CA3709" s="3"/>
      <c r="CB3709" s="3"/>
      <c r="CC3709" s="3"/>
      <c r="CD3709" s="4"/>
      <c r="CE3709" s="4"/>
      <c r="CF3709" s="3"/>
      <c r="CG3709" s="3"/>
      <c r="CH3709" s="3"/>
      <c r="CI3709" s="3"/>
      <c r="CJ3709" s="3"/>
      <c r="CK3709" s="2"/>
      <c r="CL3709" s="2"/>
      <c r="CM3709" s="4"/>
      <c r="CN3709" s="4"/>
      <c r="CO3709" s="3"/>
      <c r="CP3709" s="4"/>
      <c r="CQ3709" s="3"/>
      <c r="CS3709" s="4"/>
      <c r="CT3709" s="3"/>
      <c r="CU3709" s="3"/>
    </row>
    <row r="3710" spans="1:99" ht="20.100000000000001" customHeight="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Y3710" s="4"/>
      <c r="Z3710" s="5"/>
      <c r="AB3710" s="6"/>
      <c r="AC3710" s="3"/>
      <c r="AD3710" s="3"/>
      <c r="AE3710" s="3"/>
      <c r="AF3710" s="3"/>
      <c r="AG3710" s="4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X3710" s="4"/>
      <c r="AZ3710" s="4"/>
      <c r="BA3710" s="4"/>
      <c r="BB3710" s="8"/>
      <c r="BC3710" s="3"/>
      <c r="BD3710" s="3"/>
      <c r="BF3710" s="5"/>
      <c r="BG3710" s="5"/>
      <c r="BH3710" s="5"/>
      <c r="BI3710" s="5"/>
      <c r="BJ3710" s="5"/>
      <c r="BK3710" s="3"/>
      <c r="BM3710" s="7"/>
      <c r="BN3710" s="3"/>
      <c r="BO3710" s="3"/>
      <c r="BQ3710" s="7"/>
      <c r="BR3710" s="3"/>
      <c r="BS3710" s="3"/>
      <c r="BV3710" s="4"/>
      <c r="BW3710" s="3"/>
      <c r="BX3710" s="3"/>
      <c r="BY3710" s="3"/>
      <c r="BZ3710" s="3"/>
      <c r="CA3710" s="3"/>
      <c r="CB3710" s="3"/>
      <c r="CC3710" s="3"/>
      <c r="CD3710" s="4"/>
      <c r="CE3710" s="4"/>
      <c r="CF3710" s="3"/>
      <c r="CG3710" s="3"/>
      <c r="CH3710" s="3"/>
      <c r="CI3710" s="3"/>
      <c r="CJ3710" s="3"/>
      <c r="CK3710" s="2"/>
      <c r="CL3710" s="2"/>
      <c r="CM3710" s="4"/>
      <c r="CN3710" s="4"/>
      <c r="CO3710" s="3"/>
      <c r="CP3710" s="4"/>
      <c r="CQ3710" s="3"/>
      <c r="CS3710" s="4"/>
      <c r="CT3710" s="3"/>
      <c r="CU3710" s="3"/>
    </row>
    <row r="3711" spans="1:99" ht="20.100000000000001" customHeight="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Y3711" s="4"/>
      <c r="Z3711" s="5"/>
      <c r="AB3711" s="6"/>
      <c r="AC3711" s="3"/>
      <c r="AD3711" s="3"/>
      <c r="AE3711" s="3"/>
      <c r="AF3711" s="3"/>
      <c r="AG3711" s="4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X3711" s="4"/>
      <c r="AZ3711" s="4"/>
      <c r="BA3711" s="4"/>
      <c r="BB3711" s="8"/>
      <c r="BC3711" s="3"/>
      <c r="BD3711" s="3"/>
      <c r="BF3711" s="5"/>
      <c r="BG3711" s="5"/>
      <c r="BH3711" s="5"/>
      <c r="BI3711" s="5"/>
      <c r="BJ3711" s="5"/>
      <c r="BK3711" s="3"/>
      <c r="BM3711" s="7"/>
      <c r="BN3711" s="3"/>
      <c r="BO3711" s="3"/>
      <c r="BQ3711" s="7"/>
      <c r="BR3711" s="3"/>
      <c r="BS3711" s="3"/>
      <c r="BV3711" s="4"/>
      <c r="BW3711" s="3"/>
      <c r="BX3711" s="3"/>
      <c r="BY3711" s="3"/>
      <c r="BZ3711" s="3"/>
      <c r="CA3711" s="3"/>
      <c r="CB3711" s="3"/>
      <c r="CC3711" s="3"/>
      <c r="CD3711" s="4"/>
      <c r="CE3711" s="4"/>
      <c r="CF3711" s="3"/>
      <c r="CG3711" s="3"/>
      <c r="CH3711" s="3"/>
      <c r="CI3711" s="3"/>
      <c r="CJ3711" s="3"/>
      <c r="CK3711" s="2"/>
      <c r="CL3711" s="2"/>
      <c r="CM3711" s="4"/>
      <c r="CN3711" s="4"/>
      <c r="CO3711" s="3"/>
      <c r="CP3711" s="4"/>
      <c r="CQ3711" s="3"/>
      <c r="CS3711" s="4"/>
      <c r="CT3711" s="3"/>
      <c r="CU3711" s="3"/>
    </row>
    <row r="3712" spans="1:99" ht="20.100000000000001" customHeight="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Y3712" s="4"/>
      <c r="Z3712" s="5"/>
      <c r="AB3712" s="6"/>
      <c r="AC3712" s="3"/>
      <c r="AD3712" s="3"/>
      <c r="AE3712" s="3"/>
      <c r="AF3712" s="3"/>
      <c r="AG3712" s="4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X3712" s="4"/>
      <c r="AZ3712" s="4"/>
      <c r="BA3712" s="4"/>
      <c r="BB3712" s="8"/>
      <c r="BC3712" s="3"/>
      <c r="BD3712" s="3"/>
      <c r="BF3712" s="5"/>
      <c r="BG3712" s="5"/>
      <c r="BH3712" s="5"/>
      <c r="BI3712" s="5"/>
      <c r="BJ3712" s="5"/>
      <c r="BK3712" s="3"/>
      <c r="BM3712" s="7"/>
      <c r="BN3712" s="3"/>
      <c r="BO3712" s="3"/>
      <c r="BQ3712" s="7"/>
      <c r="BR3712" s="3"/>
      <c r="BS3712" s="3"/>
      <c r="BV3712" s="4"/>
      <c r="BW3712" s="3"/>
      <c r="BX3712" s="3"/>
      <c r="BY3712" s="3"/>
      <c r="BZ3712" s="3"/>
      <c r="CA3712" s="3"/>
      <c r="CB3712" s="3"/>
      <c r="CC3712" s="3"/>
      <c r="CD3712" s="4"/>
      <c r="CE3712" s="4"/>
      <c r="CF3712" s="3"/>
      <c r="CG3712" s="3"/>
      <c r="CH3712" s="3"/>
      <c r="CI3712" s="3"/>
      <c r="CJ3712" s="3"/>
      <c r="CK3712" s="2"/>
      <c r="CL3712" s="2"/>
      <c r="CM3712" s="4"/>
      <c r="CN3712" s="4"/>
      <c r="CO3712" s="3"/>
      <c r="CP3712" s="4"/>
      <c r="CQ3712" s="3"/>
      <c r="CS3712" s="4"/>
      <c r="CT3712" s="3"/>
      <c r="CU3712" s="3"/>
    </row>
    <row r="3713" spans="1:99" ht="20.100000000000001" customHeight="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Y3713" s="4"/>
      <c r="Z3713" s="5"/>
      <c r="AB3713" s="6"/>
      <c r="AC3713" s="3"/>
      <c r="AD3713" s="3"/>
      <c r="AE3713" s="3"/>
      <c r="AF3713" s="3"/>
      <c r="AG3713" s="4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X3713" s="4"/>
      <c r="AZ3713" s="4"/>
      <c r="BA3713" s="4"/>
      <c r="BB3713" s="8"/>
      <c r="BC3713" s="3"/>
      <c r="BD3713" s="3"/>
      <c r="BF3713" s="5"/>
      <c r="BG3713" s="5"/>
      <c r="BH3713" s="5"/>
      <c r="BI3713" s="5"/>
      <c r="BJ3713" s="5"/>
      <c r="BK3713" s="3"/>
      <c r="BM3713" s="7"/>
      <c r="BN3713" s="3"/>
      <c r="BO3713" s="3"/>
      <c r="BQ3713" s="7"/>
      <c r="BR3713" s="3"/>
      <c r="BS3713" s="3"/>
      <c r="BV3713" s="4"/>
      <c r="BW3713" s="3"/>
      <c r="BX3713" s="3"/>
      <c r="BY3713" s="3"/>
      <c r="BZ3713" s="3"/>
      <c r="CA3713" s="3"/>
      <c r="CB3713" s="3"/>
      <c r="CC3713" s="3"/>
      <c r="CD3713" s="4"/>
      <c r="CE3713" s="4"/>
      <c r="CF3713" s="3"/>
      <c r="CG3713" s="3"/>
      <c r="CH3713" s="3"/>
      <c r="CI3713" s="3"/>
      <c r="CJ3713" s="3"/>
      <c r="CK3713" s="2"/>
      <c r="CL3713" s="2"/>
      <c r="CM3713" s="4"/>
      <c r="CN3713" s="4"/>
      <c r="CO3713" s="3"/>
      <c r="CP3713" s="4"/>
      <c r="CQ3713" s="3"/>
      <c r="CS3713" s="4"/>
      <c r="CT3713" s="3"/>
      <c r="CU3713" s="3"/>
    </row>
    <row r="3714" spans="1:99" ht="20.100000000000001" customHeight="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Y3714" s="4"/>
      <c r="Z3714" s="5"/>
      <c r="AB3714" s="6"/>
      <c r="AC3714" s="3"/>
      <c r="AD3714" s="3"/>
      <c r="AE3714" s="3"/>
      <c r="AF3714" s="3"/>
      <c r="AG3714" s="4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X3714" s="4"/>
      <c r="AZ3714" s="4"/>
      <c r="BA3714" s="4"/>
      <c r="BB3714" s="8"/>
      <c r="BC3714" s="3"/>
      <c r="BD3714" s="3"/>
      <c r="BF3714" s="5"/>
      <c r="BG3714" s="5"/>
      <c r="BH3714" s="5"/>
      <c r="BI3714" s="5"/>
      <c r="BJ3714" s="5"/>
      <c r="BK3714" s="3"/>
      <c r="BM3714" s="7"/>
      <c r="BN3714" s="3"/>
      <c r="BO3714" s="3"/>
      <c r="BQ3714" s="7"/>
      <c r="BR3714" s="3"/>
      <c r="BS3714" s="3"/>
      <c r="BV3714" s="4"/>
      <c r="BW3714" s="3"/>
      <c r="BX3714" s="3"/>
      <c r="BY3714" s="3"/>
      <c r="BZ3714" s="3"/>
      <c r="CA3714" s="3"/>
      <c r="CB3714" s="3"/>
      <c r="CC3714" s="3"/>
      <c r="CD3714" s="4"/>
      <c r="CE3714" s="4"/>
      <c r="CF3714" s="3"/>
      <c r="CG3714" s="3"/>
      <c r="CH3714" s="3"/>
      <c r="CI3714" s="3"/>
      <c r="CJ3714" s="3"/>
      <c r="CK3714" s="2"/>
      <c r="CL3714" s="2"/>
      <c r="CM3714" s="4"/>
      <c r="CN3714" s="4"/>
      <c r="CO3714" s="3"/>
      <c r="CP3714" s="4"/>
      <c r="CQ3714" s="3"/>
      <c r="CS3714" s="4"/>
      <c r="CT3714" s="3"/>
      <c r="CU3714" s="3"/>
    </row>
    <row r="3715" spans="1:99" ht="20.100000000000001" customHeight="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Y3715" s="4"/>
      <c r="Z3715" s="5"/>
      <c r="AB3715" s="6"/>
      <c r="AC3715" s="3"/>
      <c r="AD3715" s="3"/>
      <c r="AE3715" s="3"/>
      <c r="AF3715" s="3"/>
      <c r="AG3715" s="4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X3715" s="4"/>
      <c r="AZ3715" s="4"/>
      <c r="BA3715" s="4"/>
      <c r="BB3715" s="8"/>
      <c r="BC3715" s="3"/>
      <c r="BD3715" s="3"/>
      <c r="BF3715" s="5"/>
      <c r="BG3715" s="5"/>
      <c r="BH3715" s="5"/>
      <c r="BI3715" s="5"/>
      <c r="BJ3715" s="5"/>
      <c r="BK3715" s="3"/>
      <c r="BM3715" s="7"/>
      <c r="BN3715" s="3"/>
      <c r="BO3715" s="3"/>
      <c r="BQ3715" s="7"/>
      <c r="BR3715" s="3"/>
      <c r="BS3715" s="3"/>
      <c r="BV3715" s="4"/>
      <c r="BW3715" s="3"/>
      <c r="BX3715" s="3"/>
      <c r="BY3715" s="3"/>
      <c r="BZ3715" s="3"/>
      <c r="CA3715" s="3"/>
      <c r="CB3715" s="3"/>
      <c r="CC3715" s="3"/>
      <c r="CD3715" s="4"/>
      <c r="CE3715" s="4"/>
      <c r="CF3715" s="3"/>
      <c r="CG3715" s="3"/>
      <c r="CH3715" s="3"/>
      <c r="CI3715" s="3"/>
      <c r="CJ3715" s="3"/>
      <c r="CK3715" s="2"/>
      <c r="CL3715" s="2"/>
      <c r="CM3715" s="4"/>
      <c r="CN3715" s="4"/>
      <c r="CO3715" s="3"/>
      <c r="CP3715" s="4"/>
      <c r="CQ3715" s="3"/>
      <c r="CS3715" s="4"/>
      <c r="CT3715" s="3"/>
      <c r="CU3715" s="3"/>
    </row>
    <row r="3716" spans="1:99" ht="20.100000000000001" customHeight="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Y3716" s="4"/>
      <c r="Z3716" s="5"/>
      <c r="AB3716" s="6"/>
      <c r="AC3716" s="3"/>
      <c r="AD3716" s="3"/>
      <c r="AE3716" s="3"/>
      <c r="AF3716" s="3"/>
      <c r="AG3716" s="4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X3716" s="4"/>
      <c r="AZ3716" s="4"/>
      <c r="BA3716" s="4"/>
      <c r="BB3716" s="8"/>
      <c r="BC3716" s="3"/>
      <c r="BD3716" s="3"/>
      <c r="BF3716" s="5"/>
      <c r="BG3716" s="5"/>
      <c r="BH3716" s="5"/>
      <c r="BI3716" s="5"/>
      <c r="BJ3716" s="5"/>
      <c r="BK3716" s="3"/>
      <c r="BM3716" s="7"/>
      <c r="BN3716" s="3"/>
      <c r="BO3716" s="3"/>
      <c r="BQ3716" s="7"/>
      <c r="BR3716" s="3"/>
      <c r="BS3716" s="3"/>
      <c r="BV3716" s="4"/>
      <c r="BW3716" s="3"/>
      <c r="BX3716" s="3"/>
      <c r="BY3716" s="3"/>
      <c r="BZ3716" s="3"/>
      <c r="CA3716" s="3"/>
      <c r="CB3716" s="3"/>
      <c r="CC3716" s="3"/>
      <c r="CD3716" s="4"/>
      <c r="CE3716" s="4"/>
      <c r="CF3716" s="3"/>
      <c r="CG3716" s="3"/>
      <c r="CH3716" s="3"/>
      <c r="CI3716" s="3"/>
      <c r="CJ3716" s="3"/>
      <c r="CK3716" s="2"/>
      <c r="CL3716" s="2"/>
      <c r="CM3716" s="4"/>
      <c r="CN3716" s="4"/>
      <c r="CO3716" s="3"/>
      <c r="CP3716" s="4"/>
      <c r="CQ3716" s="3"/>
      <c r="CS3716" s="4"/>
      <c r="CT3716" s="3"/>
      <c r="CU3716" s="3"/>
    </row>
    <row r="3717" spans="1:99" ht="20.100000000000001" customHeight="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Y3717" s="4"/>
      <c r="Z3717" s="5"/>
      <c r="AB3717" s="6"/>
      <c r="AC3717" s="3"/>
      <c r="AD3717" s="3"/>
      <c r="AE3717" s="3"/>
      <c r="AF3717" s="3"/>
      <c r="AG3717" s="4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X3717" s="4"/>
      <c r="AZ3717" s="4"/>
      <c r="BA3717" s="4"/>
      <c r="BB3717" s="8"/>
      <c r="BC3717" s="3"/>
      <c r="BD3717" s="3"/>
      <c r="BF3717" s="5"/>
      <c r="BG3717" s="5"/>
      <c r="BH3717" s="5"/>
      <c r="BI3717" s="5"/>
      <c r="BJ3717" s="5"/>
      <c r="BK3717" s="3"/>
      <c r="BM3717" s="7"/>
      <c r="BN3717" s="3"/>
      <c r="BO3717" s="3"/>
      <c r="BQ3717" s="7"/>
      <c r="BR3717" s="3"/>
      <c r="BS3717" s="3"/>
      <c r="BV3717" s="4"/>
      <c r="BW3717" s="3"/>
      <c r="BX3717" s="3"/>
      <c r="BY3717" s="3"/>
      <c r="BZ3717" s="3"/>
      <c r="CA3717" s="3"/>
      <c r="CB3717" s="3"/>
      <c r="CC3717" s="3"/>
      <c r="CD3717" s="4"/>
      <c r="CE3717" s="4"/>
      <c r="CF3717" s="3"/>
      <c r="CG3717" s="3"/>
      <c r="CH3717" s="3"/>
      <c r="CI3717" s="3"/>
      <c r="CJ3717" s="3"/>
      <c r="CK3717" s="2"/>
      <c r="CL3717" s="2"/>
      <c r="CM3717" s="4"/>
      <c r="CN3717" s="4"/>
      <c r="CO3717" s="3"/>
      <c r="CP3717" s="4"/>
      <c r="CQ3717" s="3"/>
      <c r="CS3717" s="4"/>
      <c r="CT3717" s="3"/>
      <c r="CU3717" s="3"/>
    </row>
    <row r="3718" spans="1:99" ht="20.100000000000001" customHeight="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Y3718" s="4"/>
      <c r="Z3718" s="5"/>
      <c r="AB3718" s="6"/>
      <c r="AC3718" s="3"/>
      <c r="AD3718" s="3"/>
      <c r="AE3718" s="3"/>
      <c r="AF3718" s="3"/>
      <c r="AG3718" s="4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X3718" s="4"/>
      <c r="AZ3718" s="4"/>
      <c r="BA3718" s="4"/>
      <c r="BB3718" s="8"/>
      <c r="BC3718" s="3"/>
      <c r="BD3718" s="3"/>
      <c r="BF3718" s="5"/>
      <c r="BG3718" s="5"/>
      <c r="BH3718" s="5"/>
      <c r="BI3718" s="5"/>
      <c r="BJ3718" s="5"/>
      <c r="BK3718" s="3"/>
      <c r="BM3718" s="7"/>
      <c r="BN3718" s="3"/>
      <c r="BO3718" s="3"/>
      <c r="BQ3718" s="7"/>
      <c r="BR3718" s="3"/>
      <c r="BS3718" s="3"/>
      <c r="BV3718" s="4"/>
      <c r="BW3718" s="3"/>
      <c r="BX3718" s="3"/>
      <c r="BY3718" s="3"/>
      <c r="BZ3718" s="3"/>
      <c r="CA3718" s="3"/>
      <c r="CB3718" s="3"/>
      <c r="CC3718" s="3"/>
      <c r="CD3718" s="4"/>
      <c r="CE3718" s="4"/>
      <c r="CF3718" s="3"/>
      <c r="CG3718" s="3"/>
      <c r="CH3718" s="3"/>
      <c r="CI3718" s="3"/>
      <c r="CJ3718" s="3"/>
      <c r="CK3718" s="2"/>
      <c r="CL3718" s="2"/>
      <c r="CM3718" s="4"/>
      <c r="CN3718" s="4"/>
      <c r="CO3718" s="3"/>
      <c r="CP3718" s="4"/>
      <c r="CQ3718" s="3"/>
      <c r="CS3718" s="4"/>
      <c r="CT3718" s="3"/>
      <c r="CU3718" s="3"/>
    </row>
    <row r="3719" spans="1:99" ht="20.100000000000001" customHeight="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Y3719" s="4"/>
      <c r="Z3719" s="5"/>
      <c r="AB3719" s="6"/>
      <c r="AC3719" s="3"/>
      <c r="AD3719" s="3"/>
      <c r="AE3719" s="3"/>
      <c r="AF3719" s="3"/>
      <c r="AG3719" s="4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X3719" s="4"/>
      <c r="AZ3719" s="4"/>
      <c r="BA3719" s="4"/>
      <c r="BB3719" s="8"/>
      <c r="BC3719" s="3"/>
      <c r="BD3719" s="3"/>
      <c r="BF3719" s="5"/>
      <c r="BG3719" s="5"/>
      <c r="BH3719" s="5"/>
      <c r="BI3719" s="5"/>
      <c r="BJ3719" s="5"/>
      <c r="BK3719" s="3"/>
      <c r="BM3719" s="7"/>
      <c r="BN3719" s="3"/>
      <c r="BO3719" s="3"/>
      <c r="BQ3719" s="7"/>
      <c r="BR3719" s="3"/>
      <c r="BS3719" s="3"/>
      <c r="BV3719" s="4"/>
      <c r="BW3719" s="3"/>
      <c r="BX3719" s="3"/>
      <c r="BY3719" s="3"/>
      <c r="BZ3719" s="3"/>
      <c r="CA3719" s="3"/>
      <c r="CB3719" s="3"/>
      <c r="CC3719" s="3"/>
      <c r="CD3719" s="4"/>
      <c r="CE3719" s="4"/>
      <c r="CF3719" s="3"/>
      <c r="CG3719" s="3"/>
      <c r="CH3719" s="3"/>
      <c r="CI3719" s="3"/>
      <c r="CJ3719" s="3"/>
      <c r="CK3719" s="2"/>
      <c r="CL3719" s="2"/>
      <c r="CM3719" s="4"/>
      <c r="CN3719" s="4"/>
      <c r="CO3719" s="3"/>
      <c r="CP3719" s="4"/>
      <c r="CQ3719" s="3"/>
      <c r="CS3719" s="4"/>
      <c r="CT3719" s="3"/>
      <c r="CU3719" s="3"/>
    </row>
    <row r="3720" spans="1:99" ht="20.100000000000001" customHeight="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Y3720" s="4"/>
      <c r="Z3720" s="5"/>
      <c r="AB3720" s="6"/>
      <c r="AC3720" s="3"/>
      <c r="AD3720" s="3"/>
      <c r="AE3720" s="3"/>
      <c r="AF3720" s="3"/>
      <c r="AG3720" s="4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X3720" s="4"/>
      <c r="AZ3720" s="4"/>
      <c r="BA3720" s="4"/>
      <c r="BB3720" s="8"/>
      <c r="BC3720" s="3"/>
      <c r="BD3720" s="3"/>
      <c r="BF3720" s="5"/>
      <c r="BG3720" s="5"/>
      <c r="BH3720" s="5"/>
      <c r="BI3720" s="5"/>
      <c r="BJ3720" s="5"/>
      <c r="BK3720" s="3"/>
      <c r="BM3720" s="7"/>
      <c r="BN3720" s="3"/>
      <c r="BO3720" s="3"/>
      <c r="BQ3720" s="7"/>
      <c r="BR3720" s="3"/>
      <c r="BS3720" s="3"/>
      <c r="BV3720" s="4"/>
      <c r="BW3720" s="3"/>
      <c r="BX3720" s="3"/>
      <c r="BY3720" s="3"/>
      <c r="BZ3720" s="3"/>
      <c r="CA3720" s="3"/>
      <c r="CB3720" s="3"/>
      <c r="CC3720" s="3"/>
      <c r="CD3720" s="4"/>
      <c r="CE3720" s="4"/>
      <c r="CF3720" s="3"/>
      <c r="CG3720" s="3"/>
      <c r="CH3720" s="3"/>
      <c r="CI3720" s="3"/>
      <c r="CJ3720" s="3"/>
      <c r="CK3720" s="2"/>
      <c r="CL3720" s="2"/>
      <c r="CM3720" s="4"/>
      <c r="CN3720" s="4"/>
      <c r="CO3720" s="3"/>
      <c r="CP3720" s="4"/>
      <c r="CQ3720" s="3"/>
      <c r="CS3720" s="4"/>
      <c r="CT3720" s="3"/>
      <c r="CU3720" s="3"/>
    </row>
    <row r="3721" spans="1:99" ht="20.100000000000001" customHeight="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Y3721" s="4"/>
      <c r="Z3721" s="5"/>
      <c r="AB3721" s="6"/>
      <c r="AC3721" s="3"/>
      <c r="AD3721" s="3"/>
      <c r="AE3721" s="3"/>
      <c r="AF3721" s="3"/>
      <c r="AG3721" s="4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X3721" s="4"/>
      <c r="AZ3721" s="4"/>
      <c r="BA3721" s="4"/>
      <c r="BB3721" s="8"/>
      <c r="BC3721" s="3"/>
      <c r="BD3721" s="3"/>
      <c r="BF3721" s="5"/>
      <c r="BG3721" s="5"/>
      <c r="BH3721" s="5"/>
      <c r="BI3721" s="5"/>
      <c r="BJ3721" s="5"/>
      <c r="BK3721" s="3"/>
      <c r="BM3721" s="7"/>
      <c r="BN3721" s="3"/>
      <c r="BO3721" s="3"/>
      <c r="BQ3721" s="7"/>
      <c r="BR3721" s="3"/>
      <c r="BS3721" s="3"/>
      <c r="BV3721" s="4"/>
      <c r="BW3721" s="3"/>
      <c r="BX3721" s="3"/>
      <c r="BY3721" s="3"/>
      <c r="BZ3721" s="3"/>
      <c r="CA3721" s="3"/>
      <c r="CB3721" s="3"/>
      <c r="CC3721" s="3"/>
      <c r="CD3721" s="4"/>
      <c r="CE3721" s="4"/>
      <c r="CF3721" s="3"/>
      <c r="CG3721" s="3"/>
      <c r="CH3721" s="3"/>
      <c r="CI3721" s="3"/>
      <c r="CJ3721" s="3"/>
      <c r="CK3721" s="2"/>
      <c r="CL3721" s="2"/>
      <c r="CM3721" s="4"/>
      <c r="CN3721" s="4"/>
      <c r="CO3721" s="3"/>
      <c r="CP3721" s="4"/>
      <c r="CQ3721" s="3"/>
      <c r="CS3721" s="4"/>
      <c r="CT3721" s="3"/>
      <c r="CU3721" s="3"/>
    </row>
    <row r="3722" spans="1:99" ht="20.100000000000001" customHeight="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Y3722" s="4"/>
      <c r="Z3722" s="5"/>
      <c r="AB3722" s="6"/>
      <c r="AC3722" s="3"/>
      <c r="AD3722" s="3"/>
      <c r="AE3722" s="3"/>
      <c r="AF3722" s="3"/>
      <c r="AG3722" s="4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X3722" s="4"/>
      <c r="AZ3722" s="4"/>
      <c r="BA3722" s="4"/>
      <c r="BB3722" s="8"/>
      <c r="BC3722" s="3"/>
      <c r="BD3722" s="3"/>
      <c r="BF3722" s="5"/>
      <c r="BG3722" s="5"/>
      <c r="BH3722" s="5"/>
      <c r="BI3722" s="5"/>
      <c r="BJ3722" s="5"/>
      <c r="BK3722" s="3"/>
      <c r="BM3722" s="7"/>
      <c r="BN3722" s="3"/>
      <c r="BO3722" s="3"/>
      <c r="BQ3722" s="7"/>
      <c r="BR3722" s="3"/>
      <c r="BS3722" s="3"/>
      <c r="BV3722" s="4"/>
      <c r="BW3722" s="3"/>
      <c r="BX3722" s="3"/>
      <c r="BY3722" s="3"/>
      <c r="BZ3722" s="3"/>
      <c r="CA3722" s="3"/>
      <c r="CB3722" s="3"/>
      <c r="CC3722" s="3"/>
      <c r="CD3722" s="4"/>
      <c r="CE3722" s="4"/>
      <c r="CF3722" s="3"/>
      <c r="CG3722" s="3"/>
      <c r="CH3722" s="3"/>
      <c r="CI3722" s="3"/>
      <c r="CJ3722" s="3"/>
      <c r="CK3722" s="2"/>
      <c r="CL3722" s="2"/>
      <c r="CM3722" s="4"/>
      <c r="CN3722" s="4"/>
      <c r="CO3722" s="3"/>
      <c r="CP3722" s="4"/>
      <c r="CQ3722" s="3"/>
      <c r="CS3722" s="4"/>
      <c r="CT3722" s="3"/>
      <c r="CU3722" s="3"/>
    </row>
    <row r="3723" spans="1:99" ht="20.100000000000001" customHeight="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Y3723" s="4"/>
      <c r="Z3723" s="5"/>
      <c r="AB3723" s="6"/>
      <c r="AC3723" s="3"/>
      <c r="AD3723" s="3"/>
      <c r="AE3723" s="3"/>
      <c r="AF3723" s="3"/>
      <c r="AG3723" s="4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X3723" s="4"/>
      <c r="AZ3723" s="4"/>
      <c r="BA3723" s="4"/>
      <c r="BB3723" s="8"/>
      <c r="BC3723" s="3"/>
      <c r="BD3723" s="3"/>
      <c r="BF3723" s="5"/>
      <c r="BG3723" s="5"/>
      <c r="BH3723" s="5"/>
      <c r="BI3723" s="5"/>
      <c r="BJ3723" s="5"/>
      <c r="BK3723" s="3"/>
      <c r="BM3723" s="7"/>
      <c r="BN3723" s="3"/>
      <c r="BO3723" s="3"/>
      <c r="BQ3723" s="7"/>
      <c r="BR3723" s="3"/>
      <c r="BS3723" s="3"/>
      <c r="BV3723" s="4"/>
      <c r="BW3723" s="3"/>
      <c r="BX3723" s="3"/>
      <c r="BY3723" s="3"/>
      <c r="BZ3723" s="3"/>
      <c r="CA3723" s="3"/>
      <c r="CB3723" s="3"/>
      <c r="CC3723" s="3"/>
      <c r="CD3723" s="4"/>
      <c r="CE3723" s="4"/>
      <c r="CF3723" s="3"/>
      <c r="CG3723" s="3"/>
      <c r="CH3723" s="3"/>
      <c r="CI3723" s="3"/>
      <c r="CJ3723" s="3"/>
      <c r="CK3723" s="2"/>
      <c r="CL3723" s="2"/>
      <c r="CM3723" s="4"/>
      <c r="CN3723" s="4"/>
      <c r="CO3723" s="3"/>
      <c r="CP3723" s="4"/>
      <c r="CQ3723" s="3"/>
      <c r="CS3723" s="4"/>
      <c r="CT3723" s="3"/>
      <c r="CU3723" s="3"/>
    </row>
    <row r="3724" spans="1:99" ht="20.100000000000001" customHeight="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Y3724" s="4"/>
      <c r="Z3724" s="5"/>
      <c r="AB3724" s="6"/>
      <c r="AC3724" s="3"/>
      <c r="AD3724" s="3"/>
      <c r="AE3724" s="3"/>
      <c r="AF3724" s="3"/>
      <c r="AG3724" s="4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X3724" s="4"/>
      <c r="AZ3724" s="4"/>
      <c r="BA3724" s="4"/>
      <c r="BB3724" s="8"/>
      <c r="BC3724" s="3"/>
      <c r="BD3724" s="3"/>
      <c r="BF3724" s="5"/>
      <c r="BG3724" s="5"/>
      <c r="BH3724" s="5"/>
      <c r="BI3724" s="5"/>
      <c r="BJ3724" s="5"/>
      <c r="BK3724" s="3"/>
      <c r="BM3724" s="7"/>
      <c r="BN3724" s="3"/>
      <c r="BO3724" s="3"/>
      <c r="BQ3724" s="7"/>
      <c r="BR3724" s="3"/>
      <c r="BS3724" s="3"/>
      <c r="BV3724" s="4"/>
      <c r="BW3724" s="3"/>
      <c r="BX3724" s="3"/>
      <c r="BY3724" s="3"/>
      <c r="BZ3724" s="3"/>
      <c r="CA3724" s="3"/>
      <c r="CB3724" s="3"/>
      <c r="CC3724" s="3"/>
      <c r="CD3724" s="4"/>
      <c r="CE3724" s="4"/>
      <c r="CF3724" s="3"/>
      <c r="CG3724" s="3"/>
      <c r="CH3724" s="3"/>
      <c r="CI3724" s="3"/>
      <c r="CJ3724" s="3"/>
      <c r="CK3724" s="2"/>
      <c r="CL3724" s="2"/>
      <c r="CM3724" s="4"/>
      <c r="CN3724" s="4"/>
      <c r="CO3724" s="3"/>
      <c r="CP3724" s="4"/>
      <c r="CQ3724" s="3"/>
      <c r="CS3724" s="4"/>
      <c r="CT3724" s="3"/>
      <c r="CU3724" s="3"/>
    </row>
    <row r="3725" spans="1:99" ht="20.100000000000001" customHeight="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Y3725" s="4"/>
      <c r="Z3725" s="5"/>
      <c r="AB3725" s="6"/>
      <c r="AC3725" s="3"/>
      <c r="AD3725" s="3"/>
      <c r="AE3725" s="3"/>
      <c r="AF3725" s="3"/>
      <c r="AG3725" s="4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X3725" s="4"/>
      <c r="AZ3725" s="4"/>
      <c r="BA3725" s="4"/>
      <c r="BB3725" s="8"/>
      <c r="BC3725" s="3"/>
      <c r="BD3725" s="3"/>
      <c r="BF3725" s="5"/>
      <c r="BG3725" s="5"/>
      <c r="BH3725" s="5"/>
      <c r="BI3725" s="5"/>
      <c r="BJ3725" s="5"/>
      <c r="BK3725" s="3"/>
      <c r="BM3725" s="7"/>
      <c r="BN3725" s="3"/>
      <c r="BO3725" s="3"/>
      <c r="BQ3725" s="7"/>
      <c r="BR3725" s="3"/>
      <c r="BS3725" s="3"/>
      <c r="BV3725" s="4"/>
      <c r="BW3725" s="3"/>
      <c r="BX3725" s="3"/>
      <c r="BY3725" s="3"/>
      <c r="BZ3725" s="3"/>
      <c r="CA3725" s="3"/>
      <c r="CB3725" s="3"/>
      <c r="CC3725" s="3"/>
      <c r="CD3725" s="4"/>
      <c r="CE3725" s="4"/>
      <c r="CF3725" s="3"/>
      <c r="CG3725" s="3"/>
      <c r="CH3725" s="3"/>
      <c r="CI3725" s="3"/>
      <c r="CJ3725" s="3"/>
      <c r="CK3725" s="2"/>
      <c r="CL3725" s="2"/>
      <c r="CM3725" s="4"/>
      <c r="CN3725" s="4"/>
      <c r="CO3725" s="3"/>
      <c r="CP3725" s="4"/>
      <c r="CQ3725" s="3"/>
      <c r="CS3725" s="4"/>
      <c r="CT3725" s="3"/>
      <c r="CU3725" s="3"/>
    </row>
    <row r="3726" spans="1:99" ht="20.100000000000001" customHeight="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Y3726" s="4"/>
      <c r="Z3726" s="5"/>
      <c r="AB3726" s="6"/>
      <c r="AC3726" s="3"/>
      <c r="AD3726" s="3"/>
      <c r="AE3726" s="3"/>
      <c r="AF3726" s="3"/>
      <c r="AG3726" s="4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X3726" s="4"/>
      <c r="AZ3726" s="4"/>
      <c r="BA3726" s="4"/>
      <c r="BB3726" s="8"/>
      <c r="BC3726" s="3"/>
      <c r="BD3726" s="3"/>
      <c r="BF3726" s="5"/>
      <c r="BG3726" s="5"/>
      <c r="BH3726" s="5"/>
      <c r="BI3726" s="5"/>
      <c r="BJ3726" s="5"/>
      <c r="BK3726" s="3"/>
      <c r="BM3726" s="7"/>
      <c r="BN3726" s="3"/>
      <c r="BO3726" s="3"/>
      <c r="BQ3726" s="7"/>
      <c r="BR3726" s="3"/>
      <c r="BS3726" s="3"/>
      <c r="BV3726" s="4"/>
      <c r="BW3726" s="3"/>
      <c r="BX3726" s="3"/>
      <c r="BY3726" s="3"/>
      <c r="BZ3726" s="3"/>
      <c r="CA3726" s="3"/>
      <c r="CB3726" s="3"/>
      <c r="CC3726" s="3"/>
      <c r="CD3726" s="4"/>
      <c r="CE3726" s="4"/>
      <c r="CF3726" s="3"/>
      <c r="CG3726" s="3"/>
      <c r="CH3726" s="3"/>
      <c r="CI3726" s="3"/>
      <c r="CJ3726" s="3"/>
      <c r="CK3726" s="2"/>
      <c r="CL3726" s="2"/>
      <c r="CM3726" s="4"/>
      <c r="CN3726" s="4"/>
      <c r="CO3726" s="3"/>
      <c r="CP3726" s="4"/>
      <c r="CQ3726" s="3"/>
      <c r="CS3726" s="4"/>
      <c r="CT3726" s="3"/>
      <c r="CU3726" s="3"/>
    </row>
    <row r="3727" spans="1:99" ht="20.100000000000001" customHeight="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Y3727" s="4"/>
      <c r="Z3727" s="5"/>
      <c r="AB3727" s="6"/>
      <c r="AC3727" s="3"/>
      <c r="AD3727" s="3"/>
      <c r="AE3727" s="3"/>
      <c r="AF3727" s="3"/>
      <c r="AG3727" s="4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X3727" s="4"/>
      <c r="AZ3727" s="4"/>
      <c r="BA3727" s="4"/>
      <c r="BB3727" s="8"/>
      <c r="BC3727" s="3"/>
      <c r="BD3727" s="3"/>
      <c r="BF3727" s="5"/>
      <c r="BG3727" s="5"/>
      <c r="BH3727" s="5"/>
      <c r="BI3727" s="5"/>
      <c r="BJ3727" s="5"/>
      <c r="BK3727" s="3"/>
      <c r="BM3727" s="7"/>
      <c r="BN3727" s="3"/>
      <c r="BO3727" s="3"/>
      <c r="BQ3727" s="7"/>
      <c r="BR3727" s="3"/>
      <c r="BS3727" s="3"/>
      <c r="BV3727" s="4"/>
      <c r="BW3727" s="3"/>
      <c r="BX3727" s="3"/>
      <c r="BY3727" s="3"/>
      <c r="BZ3727" s="3"/>
      <c r="CA3727" s="3"/>
      <c r="CB3727" s="3"/>
      <c r="CC3727" s="3"/>
      <c r="CD3727" s="4"/>
      <c r="CE3727" s="4"/>
      <c r="CF3727" s="3"/>
      <c r="CG3727" s="3"/>
      <c r="CH3727" s="3"/>
      <c r="CI3727" s="3"/>
      <c r="CJ3727" s="3"/>
      <c r="CK3727" s="2"/>
      <c r="CL3727" s="2"/>
      <c r="CM3727" s="4"/>
      <c r="CN3727" s="4"/>
      <c r="CO3727" s="3"/>
      <c r="CP3727" s="4"/>
      <c r="CQ3727" s="3"/>
      <c r="CS3727" s="4"/>
      <c r="CT3727" s="3"/>
      <c r="CU3727" s="3"/>
    </row>
    <row r="3728" spans="1:99" ht="20.100000000000001" customHeight="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Y3728" s="4"/>
      <c r="Z3728" s="5"/>
      <c r="AB3728" s="6"/>
      <c r="AC3728" s="3"/>
      <c r="AD3728" s="3"/>
      <c r="AE3728" s="3"/>
      <c r="AF3728" s="3"/>
      <c r="AG3728" s="4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X3728" s="4"/>
      <c r="AZ3728" s="4"/>
      <c r="BA3728" s="4"/>
      <c r="BB3728" s="8"/>
      <c r="BC3728" s="3"/>
      <c r="BD3728" s="3"/>
      <c r="BF3728" s="5"/>
      <c r="BG3728" s="5"/>
      <c r="BH3728" s="5"/>
      <c r="BI3728" s="5"/>
      <c r="BJ3728" s="5"/>
      <c r="BK3728" s="3"/>
      <c r="BM3728" s="7"/>
      <c r="BN3728" s="3"/>
      <c r="BO3728" s="3"/>
      <c r="BQ3728" s="7"/>
      <c r="BR3728" s="3"/>
      <c r="BS3728" s="3"/>
      <c r="BV3728" s="4"/>
      <c r="BW3728" s="3"/>
      <c r="BX3728" s="3"/>
      <c r="BY3728" s="3"/>
      <c r="BZ3728" s="3"/>
      <c r="CA3728" s="3"/>
      <c r="CB3728" s="3"/>
      <c r="CC3728" s="3"/>
      <c r="CD3728" s="4"/>
      <c r="CE3728" s="4"/>
      <c r="CF3728" s="3"/>
      <c r="CG3728" s="3"/>
      <c r="CH3728" s="3"/>
      <c r="CI3728" s="3"/>
      <c r="CJ3728" s="3"/>
      <c r="CK3728" s="2"/>
      <c r="CL3728" s="2"/>
      <c r="CM3728" s="4"/>
      <c r="CN3728" s="4"/>
      <c r="CO3728" s="3"/>
      <c r="CP3728" s="4"/>
      <c r="CQ3728" s="3"/>
      <c r="CS3728" s="4"/>
      <c r="CT3728" s="3"/>
      <c r="CU3728" s="3"/>
    </row>
    <row r="3729" spans="1:99" ht="20.100000000000001" customHeight="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Y3729" s="4"/>
      <c r="Z3729" s="5"/>
      <c r="AB3729" s="6"/>
      <c r="AC3729" s="3"/>
      <c r="AD3729" s="3"/>
      <c r="AE3729" s="3"/>
      <c r="AF3729" s="3"/>
      <c r="AG3729" s="4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X3729" s="4"/>
      <c r="AZ3729" s="4"/>
      <c r="BA3729" s="4"/>
      <c r="BB3729" s="8"/>
      <c r="BC3729" s="3"/>
      <c r="BD3729" s="3"/>
      <c r="BF3729" s="5"/>
      <c r="BG3729" s="5"/>
      <c r="BH3729" s="5"/>
      <c r="BI3729" s="5"/>
      <c r="BJ3729" s="5"/>
      <c r="BK3729" s="3"/>
      <c r="BM3729" s="7"/>
      <c r="BN3729" s="3"/>
      <c r="BO3729" s="3"/>
      <c r="BQ3729" s="7"/>
      <c r="BR3729" s="3"/>
      <c r="BS3729" s="3"/>
      <c r="BV3729" s="4"/>
      <c r="BW3729" s="3"/>
      <c r="BX3729" s="3"/>
      <c r="BY3729" s="3"/>
      <c r="BZ3729" s="3"/>
      <c r="CA3729" s="3"/>
      <c r="CB3729" s="3"/>
      <c r="CC3729" s="3"/>
      <c r="CD3729" s="4"/>
      <c r="CE3729" s="4"/>
      <c r="CF3729" s="3"/>
      <c r="CG3729" s="3"/>
      <c r="CH3729" s="3"/>
      <c r="CI3729" s="3"/>
      <c r="CJ3729" s="3"/>
      <c r="CK3729" s="2"/>
      <c r="CL3729" s="2"/>
      <c r="CM3729" s="4"/>
      <c r="CN3729" s="4"/>
      <c r="CO3729" s="3"/>
      <c r="CP3729" s="4"/>
      <c r="CQ3729" s="3"/>
      <c r="CS3729" s="4"/>
      <c r="CT3729" s="3"/>
      <c r="CU3729" s="3"/>
    </row>
    <row r="3730" spans="1:99" ht="20.100000000000001" customHeight="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Y3730" s="4"/>
      <c r="Z3730" s="5"/>
      <c r="AB3730" s="6"/>
      <c r="AC3730" s="3"/>
      <c r="AD3730" s="3"/>
      <c r="AE3730" s="3"/>
      <c r="AF3730" s="3"/>
      <c r="AG3730" s="4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X3730" s="4"/>
      <c r="AZ3730" s="4"/>
      <c r="BA3730" s="4"/>
      <c r="BB3730" s="8"/>
      <c r="BC3730" s="3"/>
      <c r="BD3730" s="3"/>
      <c r="BF3730" s="5"/>
      <c r="BG3730" s="5"/>
      <c r="BH3730" s="5"/>
      <c r="BI3730" s="5"/>
      <c r="BJ3730" s="5"/>
      <c r="BK3730" s="3"/>
      <c r="BM3730" s="7"/>
      <c r="BN3730" s="3"/>
      <c r="BO3730" s="3"/>
      <c r="BQ3730" s="7"/>
      <c r="BR3730" s="3"/>
      <c r="BS3730" s="3"/>
      <c r="BV3730" s="4"/>
      <c r="BW3730" s="3"/>
      <c r="BX3730" s="3"/>
      <c r="BY3730" s="3"/>
      <c r="BZ3730" s="3"/>
      <c r="CA3730" s="3"/>
      <c r="CB3730" s="3"/>
      <c r="CC3730" s="3"/>
      <c r="CD3730" s="4"/>
      <c r="CE3730" s="4"/>
      <c r="CF3730" s="3"/>
      <c r="CG3730" s="3"/>
      <c r="CH3730" s="3"/>
      <c r="CI3730" s="3"/>
      <c r="CJ3730" s="3"/>
      <c r="CK3730" s="2"/>
      <c r="CL3730" s="2"/>
      <c r="CM3730" s="4"/>
      <c r="CN3730" s="4"/>
      <c r="CO3730" s="3"/>
      <c r="CP3730" s="4"/>
      <c r="CQ3730" s="3"/>
      <c r="CS3730" s="4"/>
      <c r="CT3730" s="3"/>
      <c r="CU3730" s="3"/>
    </row>
    <row r="3731" spans="1:99" ht="20.100000000000001" customHeight="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Y3731" s="4"/>
      <c r="Z3731" s="5"/>
      <c r="AB3731" s="6"/>
      <c r="AC3731" s="3"/>
      <c r="AD3731" s="3"/>
      <c r="AE3731" s="3"/>
      <c r="AF3731" s="3"/>
      <c r="AG3731" s="4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X3731" s="4"/>
      <c r="AZ3731" s="4"/>
      <c r="BA3731" s="4"/>
      <c r="BB3731" s="8"/>
      <c r="BC3731" s="3"/>
      <c r="BD3731" s="3"/>
      <c r="BF3731" s="5"/>
      <c r="BG3731" s="5"/>
      <c r="BH3731" s="5"/>
      <c r="BI3731" s="5"/>
      <c r="BJ3731" s="5"/>
      <c r="BK3731" s="3"/>
      <c r="BM3731" s="7"/>
      <c r="BN3731" s="3"/>
      <c r="BO3731" s="3"/>
      <c r="BQ3731" s="7"/>
      <c r="BR3731" s="3"/>
      <c r="BS3731" s="3"/>
      <c r="BV3731" s="4"/>
      <c r="BW3731" s="3"/>
      <c r="BX3731" s="3"/>
      <c r="BY3731" s="3"/>
      <c r="BZ3731" s="3"/>
      <c r="CA3731" s="3"/>
      <c r="CB3731" s="3"/>
      <c r="CC3731" s="3"/>
      <c r="CD3731" s="4"/>
      <c r="CE3731" s="4"/>
      <c r="CF3731" s="3"/>
      <c r="CG3731" s="3"/>
      <c r="CH3731" s="3"/>
      <c r="CI3731" s="3"/>
      <c r="CJ3731" s="3"/>
      <c r="CK3731" s="2"/>
      <c r="CL3731" s="2"/>
      <c r="CM3731" s="4"/>
      <c r="CN3731" s="4"/>
      <c r="CO3731" s="3"/>
      <c r="CP3731" s="4"/>
      <c r="CQ3731" s="3"/>
      <c r="CS3731" s="4"/>
      <c r="CT3731" s="3"/>
      <c r="CU3731" s="3"/>
    </row>
    <row r="3732" spans="1:99" ht="20.100000000000001" customHeight="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Y3732" s="4"/>
      <c r="Z3732" s="5"/>
      <c r="AB3732" s="6"/>
      <c r="AC3732" s="3"/>
      <c r="AD3732" s="3"/>
      <c r="AE3732" s="3"/>
      <c r="AF3732" s="3"/>
      <c r="AG3732" s="4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X3732" s="4"/>
      <c r="AZ3732" s="4"/>
      <c r="BA3732" s="4"/>
      <c r="BB3732" s="8"/>
      <c r="BC3732" s="3"/>
      <c r="BD3732" s="3"/>
      <c r="BF3732" s="5"/>
      <c r="BG3732" s="5"/>
      <c r="BH3732" s="5"/>
      <c r="BI3732" s="5"/>
      <c r="BJ3732" s="5"/>
      <c r="BK3732" s="3"/>
      <c r="BM3732" s="7"/>
      <c r="BN3732" s="3"/>
      <c r="BO3732" s="3"/>
      <c r="BQ3732" s="7"/>
      <c r="BR3732" s="3"/>
      <c r="BS3732" s="3"/>
      <c r="BV3732" s="4"/>
      <c r="BW3732" s="3"/>
      <c r="BX3732" s="3"/>
      <c r="BY3732" s="3"/>
      <c r="BZ3732" s="3"/>
      <c r="CA3732" s="3"/>
      <c r="CB3732" s="3"/>
      <c r="CC3732" s="3"/>
      <c r="CD3732" s="4"/>
      <c r="CE3732" s="4"/>
      <c r="CF3732" s="3"/>
      <c r="CG3732" s="3"/>
      <c r="CH3732" s="3"/>
      <c r="CI3732" s="3"/>
      <c r="CJ3732" s="3"/>
      <c r="CK3732" s="2"/>
      <c r="CL3732" s="2"/>
      <c r="CM3732" s="4"/>
      <c r="CN3732" s="4"/>
      <c r="CO3732" s="3"/>
      <c r="CP3732" s="4"/>
      <c r="CQ3732" s="3"/>
      <c r="CS3732" s="4"/>
      <c r="CT3732" s="3"/>
      <c r="CU3732" s="3"/>
    </row>
    <row r="3733" spans="1:99" ht="20.100000000000001" customHeight="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Y3733" s="4"/>
      <c r="Z3733" s="5"/>
      <c r="AB3733" s="6"/>
      <c r="AC3733" s="3"/>
      <c r="AD3733" s="3"/>
      <c r="AE3733" s="3"/>
      <c r="AF3733" s="3"/>
      <c r="AG3733" s="4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X3733" s="4"/>
      <c r="AZ3733" s="4"/>
      <c r="BA3733" s="4"/>
      <c r="BB3733" s="8"/>
      <c r="BC3733" s="3"/>
      <c r="BD3733" s="3"/>
      <c r="BF3733" s="5"/>
      <c r="BG3733" s="5"/>
      <c r="BH3733" s="5"/>
      <c r="BI3733" s="5"/>
      <c r="BJ3733" s="5"/>
      <c r="BK3733" s="3"/>
      <c r="BM3733" s="7"/>
      <c r="BN3733" s="3"/>
      <c r="BO3733" s="3"/>
      <c r="BQ3733" s="7"/>
      <c r="BR3733" s="3"/>
      <c r="BS3733" s="3"/>
      <c r="BV3733" s="4"/>
      <c r="BW3733" s="3"/>
      <c r="BX3733" s="3"/>
      <c r="BY3733" s="3"/>
      <c r="BZ3733" s="3"/>
      <c r="CA3733" s="3"/>
      <c r="CB3733" s="3"/>
      <c r="CC3733" s="3"/>
      <c r="CD3733" s="4"/>
      <c r="CE3733" s="4"/>
      <c r="CF3733" s="3"/>
      <c r="CG3733" s="3"/>
      <c r="CH3733" s="3"/>
      <c r="CI3733" s="3"/>
      <c r="CJ3733" s="3"/>
      <c r="CK3733" s="2"/>
      <c r="CL3733" s="2"/>
      <c r="CM3733" s="4"/>
      <c r="CN3733" s="4"/>
      <c r="CO3733" s="3"/>
      <c r="CP3733" s="4"/>
      <c r="CQ3733" s="3"/>
      <c r="CS3733" s="4"/>
      <c r="CT3733" s="3"/>
      <c r="CU3733" s="3"/>
    </row>
    <row r="3734" spans="1:99" ht="20.100000000000001" customHeight="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Y3734" s="4"/>
      <c r="Z3734" s="5"/>
      <c r="AB3734" s="6"/>
      <c r="AC3734" s="3"/>
      <c r="AD3734" s="3"/>
      <c r="AE3734" s="3"/>
      <c r="AF3734" s="3"/>
      <c r="AG3734" s="4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X3734" s="4"/>
      <c r="AZ3734" s="4"/>
      <c r="BA3734" s="4"/>
      <c r="BB3734" s="8"/>
      <c r="BC3734" s="3"/>
      <c r="BD3734" s="3"/>
      <c r="BF3734" s="5"/>
      <c r="BG3734" s="5"/>
      <c r="BH3734" s="5"/>
      <c r="BI3734" s="5"/>
      <c r="BJ3734" s="5"/>
      <c r="BK3734" s="3"/>
      <c r="BM3734" s="7"/>
      <c r="BN3734" s="3"/>
      <c r="BO3734" s="3"/>
      <c r="BQ3734" s="7"/>
      <c r="BR3734" s="3"/>
      <c r="BS3734" s="3"/>
      <c r="BV3734" s="4"/>
      <c r="BW3734" s="3"/>
      <c r="BX3734" s="3"/>
      <c r="BY3734" s="3"/>
      <c r="BZ3734" s="3"/>
      <c r="CA3734" s="3"/>
      <c r="CB3734" s="3"/>
      <c r="CC3734" s="3"/>
      <c r="CD3734" s="4"/>
      <c r="CE3734" s="4"/>
      <c r="CF3734" s="3"/>
      <c r="CG3734" s="3"/>
      <c r="CH3734" s="3"/>
      <c r="CI3734" s="3"/>
      <c r="CJ3734" s="3"/>
      <c r="CK3734" s="2"/>
      <c r="CL3734" s="2"/>
      <c r="CM3734" s="4"/>
      <c r="CN3734" s="4"/>
      <c r="CO3734" s="3"/>
      <c r="CP3734" s="4"/>
      <c r="CQ3734" s="3"/>
      <c r="CS3734" s="4"/>
      <c r="CT3734" s="3"/>
      <c r="CU3734" s="3"/>
    </row>
    <row r="3735" spans="1:99" ht="20.100000000000001" customHeight="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Y3735" s="4"/>
      <c r="Z3735" s="5"/>
      <c r="AB3735" s="6"/>
      <c r="AC3735" s="3"/>
      <c r="AD3735" s="3"/>
      <c r="AE3735" s="3"/>
      <c r="AF3735" s="3"/>
      <c r="AG3735" s="4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X3735" s="4"/>
      <c r="AZ3735" s="4"/>
      <c r="BA3735" s="4"/>
      <c r="BB3735" s="8"/>
      <c r="BC3735" s="3"/>
      <c r="BD3735" s="3"/>
      <c r="BF3735" s="5"/>
      <c r="BG3735" s="5"/>
      <c r="BH3735" s="5"/>
      <c r="BI3735" s="5"/>
      <c r="BJ3735" s="5"/>
      <c r="BK3735" s="3"/>
      <c r="BM3735" s="7"/>
      <c r="BN3735" s="3"/>
      <c r="BO3735" s="3"/>
      <c r="BQ3735" s="7"/>
      <c r="BR3735" s="3"/>
      <c r="BS3735" s="3"/>
      <c r="BV3735" s="4"/>
      <c r="BW3735" s="3"/>
      <c r="BX3735" s="3"/>
      <c r="BY3735" s="3"/>
      <c r="BZ3735" s="3"/>
      <c r="CA3735" s="3"/>
      <c r="CB3735" s="3"/>
      <c r="CC3735" s="3"/>
      <c r="CD3735" s="4"/>
      <c r="CE3735" s="4"/>
      <c r="CF3735" s="3"/>
      <c r="CG3735" s="3"/>
      <c r="CH3735" s="3"/>
      <c r="CI3735" s="3"/>
      <c r="CJ3735" s="3"/>
      <c r="CK3735" s="2"/>
      <c r="CL3735" s="2"/>
      <c r="CM3735" s="4"/>
      <c r="CN3735" s="4"/>
      <c r="CO3735" s="3"/>
      <c r="CP3735" s="4"/>
      <c r="CQ3735" s="3"/>
      <c r="CS3735" s="4"/>
      <c r="CT3735" s="3"/>
      <c r="CU3735" s="3"/>
    </row>
    <row r="3736" spans="1:99" ht="20.100000000000001" customHeight="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Y3736" s="4"/>
      <c r="Z3736" s="5"/>
      <c r="AB3736" s="6"/>
      <c r="AC3736" s="3"/>
      <c r="AD3736" s="3"/>
      <c r="AE3736" s="3"/>
      <c r="AF3736" s="3"/>
      <c r="AG3736" s="4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X3736" s="4"/>
      <c r="AZ3736" s="4"/>
      <c r="BA3736" s="4"/>
      <c r="BB3736" s="8"/>
      <c r="BC3736" s="3"/>
      <c r="BD3736" s="3"/>
      <c r="BF3736" s="5"/>
      <c r="BG3736" s="5"/>
      <c r="BH3736" s="5"/>
      <c r="BI3736" s="5"/>
      <c r="BJ3736" s="5"/>
      <c r="BK3736" s="3"/>
      <c r="BM3736" s="7"/>
      <c r="BN3736" s="3"/>
      <c r="BO3736" s="3"/>
      <c r="BQ3736" s="7"/>
      <c r="BR3736" s="3"/>
      <c r="BS3736" s="3"/>
      <c r="BV3736" s="4"/>
      <c r="BW3736" s="3"/>
      <c r="BX3736" s="3"/>
      <c r="BY3736" s="3"/>
      <c r="BZ3736" s="3"/>
      <c r="CA3736" s="3"/>
      <c r="CB3736" s="3"/>
      <c r="CC3736" s="3"/>
      <c r="CD3736" s="4"/>
      <c r="CE3736" s="4"/>
      <c r="CF3736" s="3"/>
      <c r="CG3736" s="3"/>
      <c r="CH3736" s="3"/>
      <c r="CI3736" s="3"/>
      <c r="CJ3736" s="3"/>
      <c r="CK3736" s="2"/>
      <c r="CL3736" s="2"/>
      <c r="CM3736" s="4"/>
      <c r="CN3736" s="4"/>
      <c r="CO3736" s="3"/>
      <c r="CP3736" s="4"/>
      <c r="CQ3736" s="3"/>
      <c r="CS3736" s="4"/>
      <c r="CT3736" s="3"/>
      <c r="CU3736" s="3"/>
    </row>
    <row r="3737" spans="1:99" ht="20.100000000000001" customHeight="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Y3737" s="4"/>
      <c r="Z3737" s="5"/>
      <c r="AB3737" s="6"/>
      <c r="AC3737" s="3"/>
      <c r="AD3737" s="3"/>
      <c r="AE3737" s="3"/>
      <c r="AF3737" s="3"/>
      <c r="AG3737" s="4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X3737" s="4"/>
      <c r="AZ3737" s="4"/>
      <c r="BA3737" s="4"/>
      <c r="BB3737" s="8"/>
      <c r="BC3737" s="3"/>
      <c r="BD3737" s="3"/>
      <c r="BF3737" s="5"/>
      <c r="BG3737" s="5"/>
      <c r="BH3737" s="5"/>
      <c r="BI3737" s="5"/>
      <c r="BJ3737" s="5"/>
      <c r="BK3737" s="3"/>
      <c r="BM3737" s="7"/>
      <c r="BN3737" s="3"/>
      <c r="BO3737" s="3"/>
      <c r="BQ3737" s="7"/>
      <c r="BR3737" s="3"/>
      <c r="BS3737" s="3"/>
      <c r="BV3737" s="4"/>
      <c r="BW3737" s="3"/>
      <c r="BX3737" s="3"/>
      <c r="BY3737" s="3"/>
      <c r="BZ3737" s="3"/>
      <c r="CA3737" s="3"/>
      <c r="CB3737" s="3"/>
      <c r="CC3737" s="3"/>
      <c r="CD3737" s="4"/>
      <c r="CE3737" s="4"/>
      <c r="CF3737" s="3"/>
      <c r="CG3737" s="3"/>
      <c r="CH3737" s="3"/>
      <c r="CI3737" s="3"/>
      <c r="CJ3737" s="3"/>
      <c r="CK3737" s="2"/>
      <c r="CL3737" s="2"/>
      <c r="CM3737" s="4"/>
      <c r="CN3737" s="4"/>
      <c r="CO3737" s="3"/>
      <c r="CP3737" s="4"/>
      <c r="CQ3737" s="3"/>
      <c r="CS3737" s="4"/>
      <c r="CT3737" s="3"/>
      <c r="CU3737" s="3"/>
    </row>
    <row r="3738" spans="1:99" ht="20.100000000000001" customHeight="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Y3738" s="4"/>
      <c r="Z3738" s="5"/>
      <c r="AB3738" s="6"/>
      <c r="AC3738" s="3"/>
      <c r="AD3738" s="3"/>
      <c r="AE3738" s="3"/>
      <c r="AF3738" s="3"/>
      <c r="AG3738" s="4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X3738" s="4"/>
      <c r="AZ3738" s="4"/>
      <c r="BA3738" s="4"/>
      <c r="BB3738" s="8"/>
      <c r="BC3738" s="3"/>
      <c r="BD3738" s="3"/>
      <c r="BF3738" s="5"/>
      <c r="BG3738" s="5"/>
      <c r="BH3738" s="5"/>
      <c r="BI3738" s="5"/>
      <c r="BJ3738" s="5"/>
      <c r="BK3738" s="3"/>
      <c r="BM3738" s="7"/>
      <c r="BN3738" s="3"/>
      <c r="BO3738" s="3"/>
      <c r="BQ3738" s="7"/>
      <c r="BR3738" s="3"/>
      <c r="BS3738" s="3"/>
      <c r="BV3738" s="4"/>
      <c r="BW3738" s="3"/>
      <c r="BX3738" s="3"/>
      <c r="BY3738" s="3"/>
      <c r="BZ3738" s="3"/>
      <c r="CA3738" s="3"/>
      <c r="CB3738" s="3"/>
      <c r="CC3738" s="3"/>
      <c r="CD3738" s="4"/>
      <c r="CE3738" s="4"/>
      <c r="CF3738" s="3"/>
      <c r="CG3738" s="3"/>
      <c r="CH3738" s="3"/>
      <c r="CI3738" s="3"/>
      <c r="CJ3738" s="3"/>
      <c r="CK3738" s="2"/>
      <c r="CL3738" s="2"/>
      <c r="CM3738" s="4"/>
      <c r="CN3738" s="4"/>
      <c r="CO3738" s="3"/>
      <c r="CP3738" s="4"/>
      <c r="CQ3738" s="3"/>
      <c r="CS3738" s="4"/>
      <c r="CT3738" s="3"/>
      <c r="CU3738" s="3"/>
    </row>
    <row r="3739" spans="1:99" ht="20.100000000000001" customHeight="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Y3739" s="4"/>
      <c r="Z3739" s="5"/>
      <c r="AB3739" s="6"/>
      <c r="AC3739" s="3"/>
      <c r="AD3739" s="3"/>
      <c r="AE3739" s="3"/>
      <c r="AF3739" s="3"/>
      <c r="AG3739" s="4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X3739" s="4"/>
      <c r="AZ3739" s="4"/>
      <c r="BA3739" s="4"/>
      <c r="BB3739" s="8"/>
      <c r="BC3739" s="3"/>
      <c r="BD3739" s="3"/>
      <c r="BF3739" s="5"/>
      <c r="BG3739" s="5"/>
      <c r="BH3739" s="5"/>
      <c r="BI3739" s="5"/>
      <c r="BJ3739" s="5"/>
      <c r="BK3739" s="3"/>
      <c r="BM3739" s="7"/>
      <c r="BN3739" s="3"/>
      <c r="BO3739" s="3"/>
      <c r="BQ3739" s="7"/>
      <c r="BR3739" s="3"/>
      <c r="BS3739" s="3"/>
      <c r="BV3739" s="4"/>
      <c r="BW3739" s="3"/>
      <c r="BX3739" s="3"/>
      <c r="BY3739" s="3"/>
      <c r="BZ3739" s="3"/>
      <c r="CA3739" s="3"/>
      <c r="CB3739" s="3"/>
      <c r="CC3739" s="3"/>
      <c r="CD3739" s="4"/>
      <c r="CE3739" s="4"/>
      <c r="CF3739" s="3"/>
      <c r="CG3739" s="3"/>
      <c r="CH3739" s="3"/>
      <c r="CI3739" s="3"/>
      <c r="CJ3739" s="3"/>
      <c r="CK3739" s="2"/>
      <c r="CL3739" s="2"/>
      <c r="CM3739" s="4"/>
      <c r="CN3739" s="4"/>
      <c r="CO3739" s="3"/>
      <c r="CP3739" s="4"/>
      <c r="CQ3739" s="3"/>
      <c r="CS3739" s="4"/>
      <c r="CT3739" s="3"/>
      <c r="CU3739" s="3"/>
    </row>
    <row r="3740" spans="1:99" ht="20.100000000000001" customHeight="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Y3740" s="4"/>
      <c r="Z3740" s="5"/>
      <c r="AB3740" s="6"/>
      <c r="AC3740" s="3"/>
      <c r="AD3740" s="3"/>
      <c r="AE3740" s="3"/>
      <c r="AF3740" s="3"/>
      <c r="AG3740" s="4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X3740" s="4"/>
      <c r="AZ3740" s="4"/>
      <c r="BA3740" s="4"/>
      <c r="BB3740" s="8"/>
      <c r="BC3740" s="3"/>
      <c r="BD3740" s="3"/>
      <c r="BF3740" s="5"/>
      <c r="BG3740" s="5"/>
      <c r="BH3740" s="5"/>
      <c r="BI3740" s="5"/>
      <c r="BJ3740" s="5"/>
      <c r="BK3740" s="3"/>
      <c r="BM3740" s="7"/>
      <c r="BN3740" s="3"/>
      <c r="BO3740" s="3"/>
      <c r="BQ3740" s="7"/>
      <c r="BR3740" s="3"/>
      <c r="BS3740" s="3"/>
      <c r="BV3740" s="4"/>
      <c r="BW3740" s="3"/>
      <c r="BX3740" s="3"/>
      <c r="BY3740" s="3"/>
      <c r="BZ3740" s="3"/>
      <c r="CA3740" s="3"/>
      <c r="CB3740" s="3"/>
      <c r="CC3740" s="3"/>
      <c r="CD3740" s="4"/>
      <c r="CE3740" s="4"/>
      <c r="CF3740" s="3"/>
      <c r="CG3740" s="3"/>
      <c r="CH3740" s="3"/>
      <c r="CI3740" s="3"/>
      <c r="CJ3740" s="3"/>
      <c r="CK3740" s="2"/>
      <c r="CL3740" s="2"/>
      <c r="CM3740" s="4"/>
      <c r="CN3740" s="4"/>
      <c r="CO3740" s="3"/>
      <c r="CP3740" s="4"/>
      <c r="CQ3740" s="3"/>
      <c r="CS3740" s="4"/>
      <c r="CT3740" s="3"/>
      <c r="CU3740" s="3"/>
    </row>
    <row r="3741" spans="1:99" ht="20.100000000000001" customHeight="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Y3741" s="4"/>
      <c r="Z3741" s="5"/>
      <c r="AB3741" s="6"/>
      <c r="AC3741" s="3"/>
      <c r="AD3741" s="3"/>
      <c r="AE3741" s="3"/>
      <c r="AF3741" s="3"/>
      <c r="AG3741" s="4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X3741" s="4"/>
      <c r="AZ3741" s="4"/>
      <c r="BA3741" s="4"/>
      <c r="BB3741" s="8"/>
      <c r="BC3741" s="3"/>
      <c r="BD3741" s="3"/>
      <c r="BF3741" s="5"/>
      <c r="BG3741" s="5"/>
      <c r="BH3741" s="5"/>
      <c r="BI3741" s="5"/>
      <c r="BJ3741" s="5"/>
      <c r="BK3741" s="3"/>
      <c r="BM3741" s="7"/>
      <c r="BN3741" s="3"/>
      <c r="BO3741" s="3"/>
      <c r="BQ3741" s="7"/>
      <c r="BR3741" s="3"/>
      <c r="BS3741" s="3"/>
      <c r="BV3741" s="4"/>
      <c r="BW3741" s="3"/>
      <c r="BX3741" s="3"/>
      <c r="BY3741" s="3"/>
      <c r="BZ3741" s="3"/>
      <c r="CA3741" s="3"/>
      <c r="CB3741" s="3"/>
      <c r="CC3741" s="3"/>
      <c r="CD3741" s="4"/>
      <c r="CE3741" s="4"/>
      <c r="CF3741" s="3"/>
      <c r="CG3741" s="3"/>
      <c r="CH3741" s="3"/>
      <c r="CI3741" s="3"/>
      <c r="CJ3741" s="3"/>
      <c r="CK3741" s="2"/>
      <c r="CL3741" s="2"/>
      <c r="CM3741" s="4"/>
      <c r="CN3741" s="4"/>
      <c r="CO3741" s="3"/>
      <c r="CP3741" s="4"/>
      <c r="CQ3741" s="3"/>
      <c r="CS3741" s="4"/>
      <c r="CT3741" s="3"/>
      <c r="CU3741" s="3"/>
    </row>
    <row r="3742" spans="1:99" ht="20.100000000000001" customHeight="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Y3742" s="4"/>
      <c r="Z3742" s="5"/>
      <c r="AB3742" s="6"/>
      <c r="AC3742" s="3"/>
      <c r="AD3742" s="3"/>
      <c r="AE3742" s="3"/>
      <c r="AF3742" s="3"/>
      <c r="AG3742" s="4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X3742" s="4"/>
      <c r="AZ3742" s="4"/>
      <c r="BA3742" s="4"/>
      <c r="BB3742" s="8"/>
      <c r="BC3742" s="3"/>
      <c r="BD3742" s="3"/>
      <c r="BF3742" s="5"/>
      <c r="BG3742" s="5"/>
      <c r="BH3742" s="5"/>
      <c r="BI3742" s="5"/>
      <c r="BJ3742" s="5"/>
      <c r="BK3742" s="3"/>
      <c r="BM3742" s="7"/>
      <c r="BN3742" s="3"/>
      <c r="BO3742" s="3"/>
      <c r="BQ3742" s="7"/>
      <c r="BR3742" s="3"/>
      <c r="BS3742" s="3"/>
      <c r="BV3742" s="4"/>
      <c r="BW3742" s="3"/>
      <c r="BX3742" s="3"/>
      <c r="BY3742" s="3"/>
      <c r="BZ3742" s="3"/>
      <c r="CA3742" s="3"/>
      <c r="CB3742" s="3"/>
      <c r="CC3742" s="3"/>
      <c r="CD3742" s="4"/>
      <c r="CE3742" s="4"/>
      <c r="CF3742" s="3"/>
      <c r="CG3742" s="3"/>
      <c r="CH3742" s="3"/>
      <c r="CI3742" s="3"/>
      <c r="CJ3742" s="3"/>
      <c r="CK3742" s="2"/>
      <c r="CL3742" s="2"/>
      <c r="CM3742" s="4"/>
      <c r="CN3742" s="4"/>
      <c r="CO3742" s="3"/>
      <c r="CP3742" s="4"/>
      <c r="CQ3742" s="3"/>
      <c r="CS3742" s="4"/>
      <c r="CT3742" s="3"/>
      <c r="CU3742" s="3"/>
    </row>
    <row r="3743" spans="1:99" ht="20.100000000000001" customHeight="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Y3743" s="4"/>
      <c r="Z3743" s="5"/>
      <c r="AB3743" s="6"/>
      <c r="AC3743" s="3"/>
      <c r="AD3743" s="3"/>
      <c r="AE3743" s="3"/>
      <c r="AF3743" s="3"/>
      <c r="AG3743" s="4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X3743" s="4"/>
      <c r="AZ3743" s="4"/>
      <c r="BA3743" s="4"/>
      <c r="BB3743" s="8"/>
      <c r="BC3743" s="3"/>
      <c r="BD3743" s="3"/>
      <c r="BF3743" s="5"/>
      <c r="BG3743" s="5"/>
      <c r="BH3743" s="5"/>
      <c r="BI3743" s="5"/>
      <c r="BJ3743" s="5"/>
      <c r="BK3743" s="3"/>
      <c r="BM3743" s="7"/>
      <c r="BN3743" s="3"/>
      <c r="BO3743" s="3"/>
      <c r="BQ3743" s="7"/>
      <c r="BR3743" s="3"/>
      <c r="BS3743" s="3"/>
      <c r="BV3743" s="4"/>
      <c r="BW3743" s="3"/>
      <c r="BX3743" s="3"/>
      <c r="BY3743" s="3"/>
      <c r="BZ3743" s="3"/>
      <c r="CA3743" s="3"/>
      <c r="CB3743" s="3"/>
      <c r="CC3743" s="3"/>
      <c r="CD3743" s="4"/>
      <c r="CE3743" s="4"/>
      <c r="CF3743" s="3"/>
      <c r="CG3743" s="3"/>
      <c r="CH3743" s="3"/>
      <c r="CI3743" s="3"/>
      <c r="CJ3743" s="3"/>
      <c r="CK3743" s="2"/>
      <c r="CL3743" s="2"/>
      <c r="CM3743" s="4"/>
      <c r="CN3743" s="4"/>
      <c r="CO3743" s="3"/>
      <c r="CP3743" s="4"/>
      <c r="CQ3743" s="3"/>
      <c r="CS3743" s="4"/>
      <c r="CT3743" s="3"/>
      <c r="CU3743" s="3"/>
    </row>
    <row r="3744" spans="1:99" ht="20.100000000000001" customHeight="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Y3744" s="4"/>
      <c r="Z3744" s="5"/>
      <c r="AB3744" s="6"/>
      <c r="AC3744" s="3"/>
      <c r="AD3744" s="3"/>
      <c r="AE3744" s="3"/>
      <c r="AF3744" s="3"/>
      <c r="AG3744" s="4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X3744" s="4"/>
      <c r="AZ3744" s="4"/>
      <c r="BA3744" s="4"/>
      <c r="BB3744" s="8"/>
      <c r="BC3744" s="3"/>
      <c r="BD3744" s="3"/>
      <c r="BF3744" s="5"/>
      <c r="BG3744" s="5"/>
      <c r="BH3744" s="5"/>
      <c r="BI3744" s="5"/>
      <c r="BJ3744" s="5"/>
      <c r="BK3744" s="3"/>
      <c r="BM3744" s="7"/>
      <c r="BN3744" s="3"/>
      <c r="BO3744" s="3"/>
      <c r="BQ3744" s="7"/>
      <c r="BR3744" s="3"/>
      <c r="BS3744" s="3"/>
      <c r="BV3744" s="4"/>
      <c r="BW3744" s="3"/>
      <c r="BX3744" s="3"/>
      <c r="BY3744" s="3"/>
      <c r="BZ3744" s="3"/>
      <c r="CA3744" s="3"/>
      <c r="CB3744" s="3"/>
      <c r="CC3744" s="3"/>
      <c r="CD3744" s="4"/>
      <c r="CE3744" s="4"/>
      <c r="CF3744" s="3"/>
      <c r="CG3744" s="3"/>
      <c r="CH3744" s="3"/>
      <c r="CI3744" s="3"/>
      <c r="CJ3744" s="3"/>
      <c r="CK3744" s="2"/>
      <c r="CL3744" s="2"/>
      <c r="CM3744" s="4"/>
      <c r="CN3744" s="4"/>
      <c r="CO3744" s="3"/>
      <c r="CP3744" s="4"/>
      <c r="CQ3744" s="3"/>
      <c r="CS3744" s="4"/>
      <c r="CT3744" s="3"/>
      <c r="CU3744" s="3"/>
    </row>
    <row r="3745" spans="1:99" ht="20.100000000000001" customHeight="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Y3745" s="4"/>
      <c r="Z3745" s="5"/>
      <c r="AB3745" s="6"/>
      <c r="AC3745" s="3"/>
      <c r="AD3745" s="3"/>
      <c r="AE3745" s="3"/>
      <c r="AF3745" s="3"/>
      <c r="AG3745" s="4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X3745" s="4"/>
      <c r="AZ3745" s="4"/>
      <c r="BA3745" s="4"/>
      <c r="BB3745" s="8"/>
      <c r="BC3745" s="3"/>
      <c r="BD3745" s="3"/>
      <c r="BF3745" s="5"/>
      <c r="BG3745" s="5"/>
      <c r="BH3745" s="5"/>
      <c r="BI3745" s="5"/>
      <c r="BJ3745" s="5"/>
      <c r="BK3745" s="3"/>
      <c r="BM3745" s="7"/>
      <c r="BN3745" s="3"/>
      <c r="BO3745" s="3"/>
      <c r="BQ3745" s="7"/>
      <c r="BR3745" s="3"/>
      <c r="BS3745" s="3"/>
      <c r="BV3745" s="4"/>
      <c r="BW3745" s="3"/>
      <c r="BX3745" s="3"/>
      <c r="BY3745" s="3"/>
      <c r="BZ3745" s="3"/>
      <c r="CA3745" s="3"/>
      <c r="CB3745" s="3"/>
      <c r="CC3745" s="3"/>
      <c r="CD3745" s="4"/>
      <c r="CE3745" s="4"/>
      <c r="CF3745" s="3"/>
      <c r="CG3745" s="3"/>
      <c r="CH3745" s="3"/>
      <c r="CI3745" s="3"/>
      <c r="CJ3745" s="3"/>
      <c r="CK3745" s="2"/>
      <c r="CL3745" s="2"/>
      <c r="CM3745" s="4"/>
      <c r="CN3745" s="4"/>
      <c r="CO3745" s="3"/>
      <c r="CP3745" s="4"/>
      <c r="CQ3745" s="3"/>
      <c r="CS3745" s="4"/>
      <c r="CT3745" s="3"/>
      <c r="CU3745" s="3"/>
    </row>
    <row r="3746" spans="1:99" ht="20.100000000000001" customHeight="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Y3746" s="4"/>
      <c r="Z3746" s="5"/>
      <c r="AB3746" s="6"/>
      <c r="AC3746" s="3"/>
      <c r="AD3746" s="3"/>
      <c r="AE3746" s="3"/>
      <c r="AF3746" s="3"/>
      <c r="AG3746" s="4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X3746" s="4"/>
      <c r="AZ3746" s="4"/>
      <c r="BA3746" s="4"/>
      <c r="BB3746" s="8"/>
      <c r="BC3746" s="3"/>
      <c r="BD3746" s="3"/>
      <c r="BF3746" s="5"/>
      <c r="BG3746" s="5"/>
      <c r="BH3746" s="5"/>
      <c r="BI3746" s="5"/>
      <c r="BJ3746" s="5"/>
      <c r="BK3746" s="3"/>
      <c r="BM3746" s="7"/>
      <c r="BN3746" s="3"/>
      <c r="BO3746" s="3"/>
      <c r="BQ3746" s="7"/>
      <c r="BR3746" s="3"/>
      <c r="BS3746" s="3"/>
      <c r="BV3746" s="4"/>
      <c r="BW3746" s="3"/>
      <c r="BX3746" s="3"/>
      <c r="BY3746" s="3"/>
      <c r="BZ3746" s="3"/>
      <c r="CA3746" s="3"/>
      <c r="CB3746" s="3"/>
      <c r="CC3746" s="3"/>
      <c r="CD3746" s="4"/>
      <c r="CE3746" s="4"/>
      <c r="CF3746" s="3"/>
      <c r="CG3746" s="3"/>
      <c r="CH3746" s="3"/>
      <c r="CI3746" s="3"/>
      <c r="CJ3746" s="3"/>
      <c r="CK3746" s="2"/>
      <c r="CL3746" s="2"/>
      <c r="CM3746" s="4"/>
      <c r="CN3746" s="4"/>
      <c r="CO3746" s="3"/>
      <c r="CP3746" s="4"/>
      <c r="CQ3746" s="3"/>
      <c r="CS3746" s="4"/>
      <c r="CT3746" s="3"/>
      <c r="CU3746" s="3"/>
    </row>
    <row r="3747" spans="1:99" ht="20.100000000000001" customHeight="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Y3747" s="4"/>
      <c r="Z3747" s="5"/>
      <c r="AB3747" s="6"/>
      <c r="AC3747" s="3"/>
      <c r="AD3747" s="3"/>
      <c r="AE3747" s="3"/>
      <c r="AF3747" s="3"/>
      <c r="AG3747" s="4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X3747" s="4"/>
      <c r="AZ3747" s="4"/>
      <c r="BA3747" s="4"/>
      <c r="BB3747" s="8"/>
      <c r="BC3747" s="3"/>
      <c r="BD3747" s="3"/>
      <c r="BF3747" s="5"/>
      <c r="BG3747" s="5"/>
      <c r="BH3747" s="5"/>
      <c r="BI3747" s="5"/>
      <c r="BJ3747" s="5"/>
      <c r="BK3747" s="3"/>
      <c r="BM3747" s="7"/>
      <c r="BN3747" s="3"/>
      <c r="BO3747" s="3"/>
      <c r="BQ3747" s="7"/>
      <c r="BR3747" s="3"/>
      <c r="BS3747" s="3"/>
      <c r="BV3747" s="4"/>
      <c r="BW3747" s="3"/>
      <c r="BX3747" s="3"/>
      <c r="BY3747" s="3"/>
      <c r="BZ3747" s="3"/>
      <c r="CA3747" s="3"/>
      <c r="CB3747" s="3"/>
      <c r="CC3747" s="3"/>
      <c r="CD3747" s="4"/>
      <c r="CE3747" s="4"/>
      <c r="CF3747" s="3"/>
      <c r="CG3747" s="3"/>
      <c r="CH3747" s="3"/>
      <c r="CI3747" s="3"/>
      <c r="CJ3747" s="3"/>
      <c r="CK3747" s="2"/>
      <c r="CL3747" s="2"/>
      <c r="CM3747" s="4"/>
      <c r="CN3747" s="4"/>
      <c r="CO3747" s="3"/>
      <c r="CP3747" s="4"/>
      <c r="CQ3747" s="3"/>
      <c r="CS3747" s="4"/>
      <c r="CT3747" s="3"/>
      <c r="CU3747" s="3"/>
    </row>
    <row r="3748" spans="1:99" ht="20.100000000000001" customHeight="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Y3748" s="4"/>
      <c r="Z3748" s="5"/>
      <c r="AB3748" s="6"/>
      <c r="AC3748" s="3"/>
      <c r="AD3748" s="3"/>
      <c r="AE3748" s="3"/>
      <c r="AF3748" s="3"/>
      <c r="AG3748" s="4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X3748" s="4"/>
      <c r="AZ3748" s="4"/>
      <c r="BA3748" s="4"/>
      <c r="BB3748" s="8"/>
      <c r="BC3748" s="3"/>
      <c r="BD3748" s="3"/>
      <c r="BF3748" s="5"/>
      <c r="BG3748" s="5"/>
      <c r="BH3748" s="5"/>
      <c r="BI3748" s="5"/>
      <c r="BJ3748" s="5"/>
      <c r="BK3748" s="3"/>
      <c r="BM3748" s="7"/>
      <c r="BN3748" s="3"/>
      <c r="BO3748" s="3"/>
      <c r="BQ3748" s="7"/>
      <c r="BR3748" s="3"/>
      <c r="BS3748" s="3"/>
      <c r="BV3748" s="4"/>
      <c r="BW3748" s="3"/>
      <c r="BX3748" s="3"/>
      <c r="BY3748" s="3"/>
      <c r="BZ3748" s="3"/>
      <c r="CA3748" s="3"/>
      <c r="CB3748" s="3"/>
      <c r="CC3748" s="3"/>
      <c r="CD3748" s="4"/>
      <c r="CE3748" s="4"/>
      <c r="CF3748" s="3"/>
      <c r="CG3748" s="3"/>
      <c r="CH3748" s="3"/>
      <c r="CI3748" s="3"/>
      <c r="CJ3748" s="3"/>
      <c r="CK3748" s="2"/>
      <c r="CL3748" s="2"/>
      <c r="CM3748" s="4"/>
      <c r="CN3748" s="4"/>
      <c r="CO3748" s="3"/>
      <c r="CP3748" s="4"/>
      <c r="CQ3748" s="3"/>
      <c r="CS3748" s="4"/>
      <c r="CT3748" s="3"/>
      <c r="CU3748" s="3"/>
    </row>
    <row r="3749" spans="1:99" ht="20.100000000000001" customHeight="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Y3749" s="4"/>
      <c r="Z3749" s="5"/>
      <c r="AB3749" s="6"/>
      <c r="AC3749" s="3"/>
      <c r="AD3749" s="3"/>
      <c r="AE3749" s="3"/>
      <c r="AF3749" s="3"/>
      <c r="AG3749" s="4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X3749" s="4"/>
      <c r="AZ3749" s="4"/>
      <c r="BA3749" s="4"/>
      <c r="BB3749" s="8"/>
      <c r="BC3749" s="3"/>
      <c r="BD3749" s="3"/>
      <c r="BF3749" s="5"/>
      <c r="BG3749" s="5"/>
      <c r="BH3749" s="5"/>
      <c r="BI3749" s="5"/>
      <c r="BJ3749" s="5"/>
      <c r="BK3749" s="3"/>
      <c r="BM3749" s="7"/>
      <c r="BN3749" s="3"/>
      <c r="BO3749" s="3"/>
      <c r="BQ3749" s="7"/>
      <c r="BR3749" s="3"/>
      <c r="BS3749" s="3"/>
      <c r="BV3749" s="4"/>
      <c r="BW3749" s="3"/>
      <c r="BX3749" s="3"/>
      <c r="BY3749" s="3"/>
      <c r="BZ3749" s="3"/>
      <c r="CA3749" s="3"/>
      <c r="CB3749" s="3"/>
      <c r="CC3749" s="3"/>
      <c r="CD3749" s="4"/>
      <c r="CE3749" s="4"/>
      <c r="CF3749" s="3"/>
      <c r="CG3749" s="3"/>
      <c r="CH3749" s="3"/>
      <c r="CI3749" s="3"/>
      <c r="CJ3749" s="3"/>
      <c r="CK3749" s="2"/>
      <c r="CL3749" s="2"/>
      <c r="CM3749" s="4"/>
      <c r="CN3749" s="4"/>
      <c r="CO3749" s="3"/>
      <c r="CP3749" s="4"/>
      <c r="CQ3749" s="3"/>
      <c r="CS3749" s="4"/>
      <c r="CT3749" s="3"/>
      <c r="CU3749" s="3"/>
    </row>
    <row r="3750" spans="1:99" ht="20.100000000000001" customHeight="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Y3750" s="4"/>
      <c r="Z3750" s="5"/>
      <c r="AB3750" s="6"/>
      <c r="AC3750" s="3"/>
      <c r="AD3750" s="3"/>
      <c r="AE3750" s="3"/>
      <c r="AF3750" s="3"/>
      <c r="AG3750" s="4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X3750" s="4"/>
      <c r="AZ3750" s="4"/>
      <c r="BA3750" s="4"/>
      <c r="BB3750" s="8"/>
      <c r="BC3750" s="3"/>
      <c r="BD3750" s="3"/>
      <c r="BF3750" s="5"/>
      <c r="BG3750" s="5"/>
      <c r="BH3750" s="5"/>
      <c r="BI3750" s="5"/>
      <c r="BJ3750" s="5"/>
      <c r="BK3750" s="3"/>
      <c r="BM3750" s="7"/>
      <c r="BN3750" s="3"/>
      <c r="BO3750" s="3"/>
      <c r="BQ3750" s="7"/>
      <c r="BR3750" s="3"/>
      <c r="BS3750" s="3"/>
      <c r="BV3750" s="4"/>
      <c r="BW3750" s="3"/>
      <c r="BX3750" s="3"/>
      <c r="BY3750" s="3"/>
      <c r="BZ3750" s="3"/>
      <c r="CA3750" s="3"/>
      <c r="CB3750" s="3"/>
      <c r="CC3750" s="3"/>
      <c r="CD3750" s="4"/>
      <c r="CE3750" s="4"/>
      <c r="CF3750" s="3"/>
      <c r="CG3750" s="3"/>
      <c r="CH3750" s="3"/>
      <c r="CI3750" s="3"/>
      <c r="CJ3750" s="3"/>
      <c r="CK3750" s="2"/>
      <c r="CL3750" s="2"/>
      <c r="CM3750" s="4"/>
      <c r="CN3750" s="4"/>
      <c r="CO3750" s="3"/>
      <c r="CP3750" s="4"/>
      <c r="CQ3750" s="3"/>
      <c r="CS3750" s="4"/>
      <c r="CT3750" s="3"/>
      <c r="CU3750" s="3"/>
    </row>
    <row r="3751" spans="1:99" ht="20.100000000000001" customHeight="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Y3751" s="4"/>
      <c r="Z3751" s="5"/>
      <c r="AB3751" s="6"/>
      <c r="AC3751" s="3"/>
      <c r="AD3751" s="3"/>
      <c r="AE3751" s="3"/>
      <c r="AF3751" s="3"/>
      <c r="AG3751" s="4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X3751" s="4"/>
      <c r="AZ3751" s="4"/>
      <c r="BA3751" s="4"/>
      <c r="BB3751" s="8"/>
      <c r="BC3751" s="3"/>
      <c r="BD3751" s="3"/>
      <c r="BF3751" s="5"/>
      <c r="BG3751" s="5"/>
      <c r="BH3751" s="5"/>
      <c r="BI3751" s="5"/>
      <c r="BJ3751" s="5"/>
      <c r="BK3751" s="3"/>
      <c r="BM3751" s="7"/>
      <c r="BN3751" s="3"/>
      <c r="BO3751" s="3"/>
      <c r="BQ3751" s="7"/>
      <c r="BR3751" s="3"/>
      <c r="BS3751" s="3"/>
      <c r="BV3751" s="4"/>
      <c r="BW3751" s="3"/>
      <c r="BX3751" s="3"/>
      <c r="BY3751" s="3"/>
      <c r="BZ3751" s="3"/>
      <c r="CA3751" s="3"/>
      <c r="CB3751" s="3"/>
      <c r="CC3751" s="3"/>
      <c r="CD3751" s="4"/>
      <c r="CE3751" s="4"/>
      <c r="CF3751" s="3"/>
      <c r="CG3751" s="3"/>
      <c r="CH3751" s="3"/>
      <c r="CI3751" s="3"/>
      <c r="CJ3751" s="3"/>
      <c r="CK3751" s="2"/>
      <c r="CL3751" s="2"/>
      <c r="CM3751" s="4"/>
      <c r="CN3751" s="4"/>
      <c r="CO3751" s="3"/>
      <c r="CP3751" s="4"/>
      <c r="CQ3751" s="3"/>
      <c r="CS3751" s="4"/>
      <c r="CT3751" s="3"/>
      <c r="CU3751" s="3"/>
    </row>
    <row r="3752" spans="1:99" ht="20.100000000000001" customHeight="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Y3752" s="4"/>
      <c r="Z3752" s="5"/>
      <c r="AB3752" s="6"/>
      <c r="AC3752" s="3"/>
      <c r="AD3752" s="3"/>
      <c r="AE3752" s="3"/>
      <c r="AF3752" s="3"/>
      <c r="AG3752" s="4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X3752" s="4"/>
      <c r="AZ3752" s="4"/>
      <c r="BA3752" s="4"/>
      <c r="BB3752" s="8"/>
      <c r="BC3752" s="3"/>
      <c r="BD3752" s="3"/>
      <c r="BF3752" s="5"/>
      <c r="BG3752" s="5"/>
      <c r="BH3752" s="5"/>
      <c r="BI3752" s="5"/>
      <c r="BJ3752" s="5"/>
      <c r="BK3752" s="3"/>
      <c r="BM3752" s="7"/>
      <c r="BN3752" s="3"/>
      <c r="BO3752" s="3"/>
      <c r="BQ3752" s="7"/>
      <c r="BR3752" s="3"/>
      <c r="BS3752" s="3"/>
      <c r="BV3752" s="4"/>
      <c r="BW3752" s="3"/>
      <c r="BX3752" s="3"/>
      <c r="BY3752" s="3"/>
      <c r="BZ3752" s="3"/>
      <c r="CA3752" s="3"/>
      <c r="CB3752" s="3"/>
      <c r="CC3752" s="3"/>
      <c r="CD3752" s="4"/>
      <c r="CE3752" s="4"/>
      <c r="CF3752" s="3"/>
      <c r="CG3752" s="3"/>
      <c r="CH3752" s="3"/>
      <c r="CI3752" s="3"/>
      <c r="CJ3752" s="3"/>
      <c r="CK3752" s="2"/>
      <c r="CL3752" s="2"/>
      <c r="CM3752" s="4"/>
      <c r="CN3752" s="4"/>
      <c r="CO3752" s="3"/>
      <c r="CP3752" s="4"/>
      <c r="CQ3752" s="3"/>
      <c r="CS3752" s="4"/>
      <c r="CT3752" s="3"/>
      <c r="CU3752" s="3"/>
    </row>
    <row r="3753" spans="1:99" ht="20.100000000000001" customHeight="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Y3753" s="4"/>
      <c r="Z3753" s="5"/>
      <c r="AB3753" s="6"/>
      <c r="AC3753" s="3"/>
      <c r="AD3753" s="3"/>
      <c r="AE3753" s="3"/>
      <c r="AF3753" s="3"/>
      <c r="AG3753" s="4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X3753" s="4"/>
      <c r="AZ3753" s="4"/>
      <c r="BA3753" s="4"/>
      <c r="BB3753" s="8"/>
      <c r="BC3753" s="3"/>
      <c r="BD3753" s="3"/>
      <c r="BF3753" s="5"/>
      <c r="BG3753" s="5"/>
      <c r="BH3753" s="5"/>
      <c r="BI3753" s="5"/>
      <c r="BJ3753" s="5"/>
      <c r="BK3753" s="3"/>
      <c r="BM3753" s="7"/>
      <c r="BN3753" s="3"/>
      <c r="BO3753" s="3"/>
      <c r="BQ3753" s="7"/>
      <c r="BR3753" s="3"/>
      <c r="BS3753" s="3"/>
      <c r="BV3753" s="4"/>
      <c r="BW3753" s="3"/>
      <c r="BX3753" s="3"/>
      <c r="BY3753" s="3"/>
      <c r="BZ3753" s="3"/>
      <c r="CA3753" s="3"/>
      <c r="CB3753" s="3"/>
      <c r="CC3753" s="3"/>
      <c r="CD3753" s="4"/>
      <c r="CE3753" s="4"/>
      <c r="CF3753" s="3"/>
      <c r="CG3753" s="3"/>
      <c r="CH3753" s="3"/>
      <c r="CI3753" s="3"/>
      <c r="CJ3753" s="3"/>
      <c r="CK3753" s="2"/>
      <c r="CL3753" s="2"/>
      <c r="CM3753" s="4"/>
      <c r="CN3753" s="4"/>
      <c r="CO3753" s="3"/>
      <c r="CP3753" s="4"/>
      <c r="CQ3753" s="3"/>
      <c r="CS3753" s="4"/>
      <c r="CT3753" s="3"/>
      <c r="CU3753" s="3"/>
    </row>
    <row r="3754" spans="1:99" ht="20.100000000000001" customHeight="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Y3754" s="4"/>
      <c r="Z3754" s="5"/>
      <c r="AB3754" s="6"/>
      <c r="AC3754" s="3"/>
      <c r="AD3754" s="3"/>
      <c r="AE3754" s="3"/>
      <c r="AF3754" s="3"/>
      <c r="AG3754" s="4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X3754" s="4"/>
      <c r="AZ3754" s="4"/>
      <c r="BA3754" s="4"/>
      <c r="BB3754" s="8"/>
      <c r="BC3754" s="3"/>
      <c r="BD3754" s="3"/>
      <c r="BF3754" s="5"/>
      <c r="BG3754" s="5"/>
      <c r="BH3754" s="5"/>
      <c r="BI3754" s="5"/>
      <c r="BJ3754" s="5"/>
      <c r="BK3754" s="3"/>
      <c r="BM3754" s="7"/>
      <c r="BN3754" s="3"/>
      <c r="BO3754" s="3"/>
      <c r="BQ3754" s="7"/>
      <c r="BR3754" s="3"/>
      <c r="BS3754" s="3"/>
      <c r="BV3754" s="4"/>
      <c r="BW3754" s="3"/>
      <c r="BX3754" s="3"/>
      <c r="BY3754" s="3"/>
      <c r="BZ3754" s="3"/>
      <c r="CA3754" s="3"/>
      <c r="CB3754" s="3"/>
      <c r="CC3754" s="3"/>
      <c r="CD3754" s="4"/>
      <c r="CE3754" s="4"/>
      <c r="CF3754" s="3"/>
      <c r="CG3754" s="3"/>
      <c r="CH3754" s="3"/>
      <c r="CI3754" s="3"/>
      <c r="CJ3754" s="3"/>
      <c r="CK3754" s="2"/>
      <c r="CL3754" s="2"/>
      <c r="CM3754" s="4"/>
      <c r="CN3754" s="4"/>
      <c r="CO3754" s="3"/>
      <c r="CP3754" s="4"/>
      <c r="CQ3754" s="3"/>
      <c r="CS3754" s="4"/>
      <c r="CT3754" s="3"/>
      <c r="CU3754" s="3"/>
    </row>
    <row r="3755" spans="1:99" ht="20.100000000000001" customHeight="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Y3755" s="4"/>
      <c r="Z3755" s="5"/>
      <c r="AB3755" s="6"/>
      <c r="AC3755" s="3"/>
      <c r="AD3755" s="3"/>
      <c r="AE3755" s="3"/>
      <c r="AF3755" s="3"/>
      <c r="AG3755" s="4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X3755" s="4"/>
      <c r="AZ3755" s="4"/>
      <c r="BA3755" s="4"/>
      <c r="BB3755" s="8"/>
      <c r="BC3755" s="3"/>
      <c r="BD3755" s="3"/>
      <c r="BF3755" s="5"/>
      <c r="BG3755" s="5"/>
      <c r="BH3755" s="5"/>
      <c r="BI3755" s="5"/>
      <c r="BJ3755" s="5"/>
      <c r="BK3755" s="3"/>
      <c r="BM3755" s="7"/>
      <c r="BN3755" s="3"/>
      <c r="BO3755" s="3"/>
      <c r="BQ3755" s="7"/>
      <c r="BR3755" s="3"/>
      <c r="BS3755" s="3"/>
      <c r="BV3755" s="4"/>
      <c r="BW3755" s="3"/>
      <c r="BX3755" s="3"/>
      <c r="BY3755" s="3"/>
      <c r="BZ3755" s="3"/>
      <c r="CA3755" s="3"/>
      <c r="CB3755" s="3"/>
      <c r="CC3755" s="3"/>
      <c r="CD3755" s="4"/>
      <c r="CE3755" s="4"/>
      <c r="CF3755" s="3"/>
      <c r="CG3755" s="3"/>
      <c r="CH3755" s="3"/>
      <c r="CI3755" s="3"/>
      <c r="CJ3755" s="3"/>
      <c r="CK3755" s="2"/>
      <c r="CL3755" s="2"/>
      <c r="CM3755" s="4"/>
      <c r="CN3755" s="4"/>
      <c r="CO3755" s="3"/>
      <c r="CP3755" s="4"/>
      <c r="CQ3755" s="3"/>
      <c r="CS3755" s="4"/>
      <c r="CT3755" s="3"/>
      <c r="CU3755" s="3"/>
    </row>
    <row r="3756" spans="1:99" ht="20.100000000000001" customHeight="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Y3756" s="4"/>
      <c r="Z3756" s="5"/>
      <c r="AB3756" s="6"/>
      <c r="AC3756" s="3"/>
      <c r="AD3756" s="3"/>
      <c r="AE3756" s="3"/>
      <c r="AF3756" s="3"/>
      <c r="AG3756" s="4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X3756" s="4"/>
      <c r="AZ3756" s="4"/>
      <c r="BA3756" s="4"/>
      <c r="BB3756" s="8"/>
      <c r="BC3756" s="3"/>
      <c r="BD3756" s="3"/>
      <c r="BF3756" s="5"/>
      <c r="BG3756" s="5"/>
      <c r="BH3756" s="5"/>
      <c r="BI3756" s="5"/>
      <c r="BJ3756" s="5"/>
      <c r="BK3756" s="3"/>
      <c r="BM3756" s="7"/>
      <c r="BN3756" s="3"/>
      <c r="BO3756" s="3"/>
      <c r="BQ3756" s="7"/>
      <c r="BR3756" s="3"/>
      <c r="BS3756" s="3"/>
      <c r="BV3756" s="4"/>
      <c r="BW3756" s="3"/>
      <c r="BX3756" s="3"/>
      <c r="BY3756" s="3"/>
      <c r="BZ3756" s="3"/>
      <c r="CA3756" s="3"/>
      <c r="CB3756" s="3"/>
      <c r="CC3756" s="3"/>
      <c r="CD3756" s="4"/>
      <c r="CE3756" s="4"/>
      <c r="CF3756" s="3"/>
      <c r="CG3756" s="3"/>
      <c r="CH3756" s="3"/>
      <c r="CI3756" s="3"/>
      <c r="CJ3756" s="3"/>
      <c r="CK3756" s="2"/>
      <c r="CL3756" s="2"/>
      <c r="CM3756" s="4"/>
      <c r="CN3756" s="4"/>
      <c r="CO3756" s="3"/>
      <c r="CP3756" s="4"/>
      <c r="CQ3756" s="3"/>
      <c r="CS3756" s="4"/>
      <c r="CT3756" s="3"/>
      <c r="CU3756" s="3"/>
    </row>
    <row r="3757" spans="1:99" ht="20.100000000000001" customHeight="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Y3757" s="4"/>
      <c r="Z3757" s="5"/>
      <c r="AB3757" s="6"/>
      <c r="AC3757" s="3"/>
      <c r="AD3757" s="3"/>
      <c r="AE3757" s="3"/>
      <c r="AF3757" s="3"/>
      <c r="AG3757" s="4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X3757" s="4"/>
      <c r="AZ3757" s="4"/>
      <c r="BA3757" s="4"/>
      <c r="BB3757" s="8"/>
      <c r="BC3757" s="3"/>
      <c r="BD3757" s="3"/>
      <c r="BF3757" s="5"/>
      <c r="BG3757" s="5"/>
      <c r="BH3757" s="5"/>
      <c r="BI3757" s="5"/>
      <c r="BJ3757" s="5"/>
      <c r="BK3757" s="3"/>
      <c r="BM3757" s="7"/>
      <c r="BN3757" s="3"/>
      <c r="BO3757" s="3"/>
      <c r="BQ3757" s="7"/>
      <c r="BR3757" s="3"/>
      <c r="BS3757" s="3"/>
      <c r="BV3757" s="4"/>
      <c r="BW3757" s="3"/>
      <c r="BX3757" s="3"/>
      <c r="BY3757" s="3"/>
      <c r="BZ3757" s="3"/>
      <c r="CA3757" s="3"/>
      <c r="CB3757" s="3"/>
      <c r="CC3757" s="3"/>
      <c r="CD3757" s="4"/>
      <c r="CE3757" s="4"/>
      <c r="CF3757" s="3"/>
      <c r="CG3757" s="3"/>
      <c r="CH3757" s="3"/>
      <c r="CI3757" s="3"/>
      <c r="CJ3757" s="3"/>
      <c r="CK3757" s="2"/>
      <c r="CL3757" s="2"/>
      <c r="CM3757" s="4"/>
      <c r="CN3757" s="4"/>
      <c r="CO3757" s="3"/>
      <c r="CP3757" s="4"/>
      <c r="CQ3757" s="3"/>
      <c r="CS3757" s="4"/>
      <c r="CT3757" s="3"/>
      <c r="CU3757" s="3"/>
    </row>
    <row r="3758" spans="1:99" ht="20.100000000000001" customHeight="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Y3758" s="4"/>
      <c r="Z3758" s="5"/>
      <c r="AB3758" s="6"/>
      <c r="AC3758" s="3"/>
      <c r="AD3758" s="3"/>
      <c r="AE3758" s="3"/>
      <c r="AF3758" s="3"/>
      <c r="AG3758" s="4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X3758" s="4"/>
      <c r="AZ3758" s="4"/>
      <c r="BA3758" s="4"/>
      <c r="BB3758" s="8"/>
      <c r="BC3758" s="3"/>
      <c r="BD3758" s="3"/>
      <c r="BF3758" s="5"/>
      <c r="BG3758" s="5"/>
      <c r="BH3758" s="5"/>
      <c r="BI3758" s="5"/>
      <c r="BJ3758" s="5"/>
      <c r="BK3758" s="3"/>
      <c r="BM3758" s="7"/>
      <c r="BN3758" s="3"/>
      <c r="BO3758" s="3"/>
      <c r="BQ3758" s="7"/>
      <c r="BR3758" s="3"/>
      <c r="BS3758" s="3"/>
      <c r="BV3758" s="4"/>
      <c r="BW3758" s="3"/>
      <c r="BX3758" s="3"/>
      <c r="BY3758" s="3"/>
      <c r="BZ3758" s="3"/>
      <c r="CA3758" s="3"/>
      <c r="CB3758" s="3"/>
      <c r="CC3758" s="3"/>
      <c r="CD3758" s="4"/>
      <c r="CE3758" s="4"/>
      <c r="CF3758" s="3"/>
      <c r="CG3758" s="3"/>
      <c r="CH3758" s="3"/>
      <c r="CI3758" s="3"/>
      <c r="CJ3758" s="3"/>
      <c r="CK3758" s="2"/>
      <c r="CL3758" s="2"/>
      <c r="CM3758" s="4"/>
      <c r="CN3758" s="4"/>
      <c r="CO3758" s="3"/>
      <c r="CP3758" s="4"/>
      <c r="CQ3758" s="3"/>
      <c r="CS3758" s="4"/>
      <c r="CT3758" s="3"/>
      <c r="CU3758" s="3"/>
    </row>
    <row r="3759" spans="1:99" ht="20.100000000000001" customHeight="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Y3759" s="4"/>
      <c r="Z3759" s="5"/>
      <c r="AB3759" s="6"/>
      <c r="AC3759" s="3"/>
      <c r="AD3759" s="3"/>
      <c r="AE3759" s="3"/>
      <c r="AF3759" s="3"/>
      <c r="AG3759" s="4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X3759" s="4"/>
      <c r="AZ3759" s="4"/>
      <c r="BA3759" s="4"/>
      <c r="BB3759" s="8"/>
      <c r="BC3759" s="3"/>
      <c r="BD3759" s="3"/>
      <c r="BF3759" s="5"/>
      <c r="BG3759" s="5"/>
      <c r="BH3759" s="5"/>
      <c r="BI3759" s="5"/>
      <c r="BJ3759" s="5"/>
      <c r="BK3759" s="3"/>
      <c r="BM3759" s="7"/>
      <c r="BN3759" s="3"/>
      <c r="BO3759" s="3"/>
      <c r="BQ3759" s="7"/>
      <c r="BR3759" s="3"/>
      <c r="BS3759" s="3"/>
      <c r="BV3759" s="4"/>
      <c r="BW3759" s="3"/>
      <c r="BX3759" s="3"/>
      <c r="BY3759" s="3"/>
      <c r="BZ3759" s="3"/>
      <c r="CA3759" s="3"/>
      <c r="CB3759" s="3"/>
      <c r="CC3759" s="3"/>
      <c r="CD3759" s="4"/>
      <c r="CE3759" s="4"/>
      <c r="CF3759" s="3"/>
      <c r="CG3759" s="3"/>
      <c r="CH3759" s="3"/>
      <c r="CI3759" s="3"/>
      <c r="CJ3759" s="3"/>
      <c r="CK3759" s="2"/>
      <c r="CL3759" s="2"/>
      <c r="CM3759" s="4"/>
      <c r="CN3759" s="4"/>
      <c r="CO3759" s="3"/>
      <c r="CP3759" s="4"/>
      <c r="CQ3759" s="3"/>
      <c r="CS3759" s="4"/>
      <c r="CT3759" s="3"/>
      <c r="CU3759" s="3"/>
    </row>
    <row r="3760" spans="1:99" ht="20.100000000000001" customHeight="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Y3760" s="4"/>
      <c r="Z3760" s="5"/>
      <c r="AB3760" s="6"/>
      <c r="AC3760" s="3"/>
      <c r="AD3760" s="3"/>
      <c r="AE3760" s="3"/>
      <c r="AF3760" s="3"/>
      <c r="AG3760" s="4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X3760" s="4"/>
      <c r="AZ3760" s="4"/>
      <c r="BA3760" s="4"/>
      <c r="BB3760" s="8"/>
      <c r="BC3760" s="3"/>
      <c r="BD3760" s="3"/>
      <c r="BF3760" s="5"/>
      <c r="BG3760" s="5"/>
      <c r="BH3760" s="5"/>
      <c r="BI3760" s="5"/>
      <c r="BJ3760" s="5"/>
      <c r="BK3760" s="3"/>
      <c r="BM3760" s="7"/>
      <c r="BN3760" s="3"/>
      <c r="BO3760" s="3"/>
      <c r="BQ3760" s="7"/>
      <c r="BR3760" s="3"/>
      <c r="BS3760" s="3"/>
      <c r="BV3760" s="4"/>
      <c r="BW3760" s="3"/>
      <c r="BX3760" s="3"/>
      <c r="BY3760" s="3"/>
      <c r="BZ3760" s="3"/>
      <c r="CA3760" s="3"/>
      <c r="CB3760" s="3"/>
      <c r="CC3760" s="3"/>
      <c r="CD3760" s="4"/>
      <c r="CE3760" s="4"/>
      <c r="CF3760" s="3"/>
      <c r="CG3760" s="3"/>
      <c r="CH3760" s="3"/>
      <c r="CI3760" s="3"/>
      <c r="CJ3760" s="3"/>
      <c r="CK3760" s="2"/>
      <c r="CL3760" s="2"/>
      <c r="CM3760" s="4"/>
      <c r="CN3760" s="4"/>
      <c r="CO3760" s="3"/>
      <c r="CP3760" s="4"/>
      <c r="CQ3760" s="3"/>
      <c r="CS3760" s="4"/>
      <c r="CT3760" s="3"/>
      <c r="CU3760" s="3"/>
    </row>
    <row r="3761" spans="1:99" ht="20.100000000000001" customHeight="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Y3761" s="4"/>
      <c r="Z3761" s="5"/>
      <c r="AB3761" s="6"/>
      <c r="AC3761" s="3"/>
      <c r="AD3761" s="3"/>
      <c r="AE3761" s="3"/>
      <c r="AF3761" s="3"/>
      <c r="AG3761" s="4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X3761" s="4"/>
      <c r="AZ3761" s="4"/>
      <c r="BA3761" s="4"/>
      <c r="BB3761" s="8"/>
      <c r="BC3761" s="3"/>
      <c r="BD3761" s="3"/>
      <c r="BF3761" s="5"/>
      <c r="BG3761" s="5"/>
      <c r="BH3761" s="5"/>
      <c r="BI3761" s="5"/>
      <c r="BJ3761" s="5"/>
      <c r="BK3761" s="3"/>
      <c r="BM3761" s="7"/>
      <c r="BN3761" s="3"/>
      <c r="BO3761" s="3"/>
      <c r="BQ3761" s="7"/>
      <c r="BR3761" s="3"/>
      <c r="BS3761" s="3"/>
      <c r="BV3761" s="4"/>
      <c r="BW3761" s="3"/>
      <c r="BX3761" s="3"/>
      <c r="BY3761" s="3"/>
      <c r="BZ3761" s="3"/>
      <c r="CA3761" s="3"/>
      <c r="CB3761" s="3"/>
      <c r="CC3761" s="3"/>
      <c r="CD3761" s="4"/>
      <c r="CE3761" s="4"/>
      <c r="CF3761" s="3"/>
      <c r="CG3761" s="3"/>
      <c r="CH3761" s="3"/>
      <c r="CI3761" s="3"/>
      <c r="CJ3761" s="3"/>
      <c r="CK3761" s="2"/>
      <c r="CL3761" s="2"/>
      <c r="CM3761" s="4"/>
      <c r="CN3761" s="4"/>
      <c r="CO3761" s="3"/>
      <c r="CP3761" s="4"/>
      <c r="CQ3761" s="3"/>
      <c r="CS3761" s="4"/>
      <c r="CT3761" s="3"/>
      <c r="CU3761" s="3"/>
    </row>
    <row r="3762" spans="1:99" ht="20.100000000000001" customHeight="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Y3762" s="4"/>
      <c r="Z3762" s="5"/>
      <c r="AB3762" s="6"/>
      <c r="AC3762" s="3"/>
      <c r="AD3762" s="3"/>
      <c r="AE3762" s="3"/>
      <c r="AF3762" s="3"/>
      <c r="AG3762" s="4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X3762" s="4"/>
      <c r="AZ3762" s="4"/>
      <c r="BA3762" s="4"/>
      <c r="BB3762" s="8"/>
      <c r="BC3762" s="3"/>
      <c r="BD3762" s="3"/>
      <c r="BF3762" s="5"/>
      <c r="BG3762" s="5"/>
      <c r="BH3762" s="5"/>
      <c r="BI3762" s="5"/>
      <c r="BJ3762" s="5"/>
      <c r="BK3762" s="3"/>
      <c r="BM3762" s="7"/>
      <c r="BN3762" s="3"/>
      <c r="BO3762" s="3"/>
      <c r="BQ3762" s="7"/>
      <c r="BR3762" s="3"/>
      <c r="BS3762" s="3"/>
      <c r="BV3762" s="4"/>
      <c r="BW3762" s="3"/>
      <c r="BX3762" s="3"/>
      <c r="BY3762" s="3"/>
      <c r="BZ3762" s="3"/>
      <c r="CA3762" s="3"/>
      <c r="CB3762" s="3"/>
      <c r="CC3762" s="3"/>
      <c r="CD3762" s="4"/>
      <c r="CE3762" s="4"/>
      <c r="CF3762" s="3"/>
      <c r="CG3762" s="3"/>
      <c r="CH3762" s="3"/>
      <c r="CI3762" s="3"/>
      <c r="CJ3762" s="3"/>
      <c r="CK3762" s="2"/>
      <c r="CL3762" s="2"/>
      <c r="CM3762" s="4"/>
      <c r="CN3762" s="4"/>
      <c r="CO3762" s="3"/>
      <c r="CP3762" s="4"/>
      <c r="CQ3762" s="3"/>
      <c r="CS3762" s="4"/>
      <c r="CT3762" s="3"/>
      <c r="CU3762" s="3"/>
    </row>
    <row r="3763" spans="1:99" ht="20.100000000000001" customHeight="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Y3763" s="4"/>
      <c r="Z3763" s="5"/>
      <c r="AB3763" s="6"/>
      <c r="AC3763" s="3"/>
      <c r="AD3763" s="3"/>
      <c r="AE3763" s="3"/>
      <c r="AF3763" s="3"/>
      <c r="AG3763" s="4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X3763" s="4"/>
      <c r="AZ3763" s="4"/>
      <c r="BA3763" s="4"/>
      <c r="BB3763" s="8"/>
      <c r="BC3763" s="3"/>
      <c r="BD3763" s="3"/>
      <c r="BF3763" s="5"/>
      <c r="BG3763" s="5"/>
      <c r="BH3763" s="5"/>
      <c r="BI3763" s="5"/>
      <c r="BJ3763" s="5"/>
      <c r="BK3763" s="3"/>
      <c r="BM3763" s="7"/>
      <c r="BN3763" s="3"/>
      <c r="BO3763" s="3"/>
      <c r="BQ3763" s="7"/>
      <c r="BR3763" s="3"/>
      <c r="BS3763" s="3"/>
      <c r="BV3763" s="4"/>
      <c r="BW3763" s="3"/>
      <c r="BX3763" s="3"/>
      <c r="BY3763" s="3"/>
      <c r="BZ3763" s="3"/>
      <c r="CA3763" s="3"/>
      <c r="CB3763" s="3"/>
      <c r="CC3763" s="3"/>
      <c r="CD3763" s="4"/>
      <c r="CE3763" s="4"/>
      <c r="CF3763" s="3"/>
      <c r="CG3763" s="3"/>
      <c r="CH3763" s="3"/>
      <c r="CI3763" s="3"/>
      <c r="CJ3763" s="3"/>
      <c r="CK3763" s="2"/>
      <c r="CL3763" s="2"/>
      <c r="CM3763" s="4"/>
      <c r="CN3763" s="4"/>
      <c r="CO3763" s="3"/>
      <c r="CP3763" s="4"/>
      <c r="CQ3763" s="3"/>
      <c r="CS3763" s="4"/>
      <c r="CT3763" s="3"/>
      <c r="CU3763" s="3"/>
    </row>
    <row r="3764" spans="1:99" ht="20.100000000000001" customHeight="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Y3764" s="4"/>
      <c r="Z3764" s="5"/>
      <c r="AB3764" s="6"/>
      <c r="AC3764" s="3"/>
      <c r="AD3764" s="3"/>
      <c r="AE3764" s="3"/>
      <c r="AF3764" s="3"/>
      <c r="AG3764" s="4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X3764" s="4"/>
      <c r="AZ3764" s="4"/>
      <c r="BA3764" s="4"/>
      <c r="BB3764" s="8"/>
      <c r="BC3764" s="3"/>
      <c r="BD3764" s="3"/>
      <c r="BF3764" s="5"/>
      <c r="BG3764" s="5"/>
      <c r="BH3764" s="5"/>
      <c r="BI3764" s="5"/>
      <c r="BJ3764" s="5"/>
      <c r="BK3764" s="3"/>
      <c r="BM3764" s="7"/>
      <c r="BN3764" s="3"/>
      <c r="BO3764" s="3"/>
      <c r="BQ3764" s="7"/>
      <c r="BR3764" s="3"/>
      <c r="BS3764" s="3"/>
      <c r="BV3764" s="4"/>
      <c r="BW3764" s="3"/>
      <c r="BX3764" s="3"/>
      <c r="BY3764" s="3"/>
      <c r="BZ3764" s="3"/>
      <c r="CA3764" s="3"/>
      <c r="CB3764" s="3"/>
      <c r="CC3764" s="3"/>
      <c r="CD3764" s="4"/>
      <c r="CE3764" s="4"/>
      <c r="CF3764" s="3"/>
      <c r="CG3764" s="3"/>
      <c r="CH3764" s="3"/>
      <c r="CI3764" s="3"/>
      <c r="CJ3764" s="3"/>
      <c r="CK3764" s="2"/>
      <c r="CL3764" s="2"/>
      <c r="CM3764" s="4"/>
      <c r="CN3764" s="4"/>
      <c r="CO3764" s="3"/>
      <c r="CP3764" s="4"/>
      <c r="CQ3764" s="3"/>
      <c r="CS3764" s="4"/>
      <c r="CT3764" s="3"/>
      <c r="CU3764" s="3"/>
    </row>
    <row r="3765" spans="1:99" ht="20.100000000000001" customHeight="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Y3765" s="4"/>
      <c r="Z3765" s="5"/>
      <c r="AB3765" s="6"/>
      <c r="AC3765" s="3"/>
      <c r="AD3765" s="3"/>
      <c r="AE3765" s="3"/>
      <c r="AF3765" s="3"/>
      <c r="AG3765" s="4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X3765" s="4"/>
      <c r="AZ3765" s="4"/>
      <c r="BA3765" s="4"/>
      <c r="BB3765" s="8"/>
      <c r="BC3765" s="3"/>
      <c r="BD3765" s="3"/>
      <c r="BF3765" s="5"/>
      <c r="BG3765" s="5"/>
      <c r="BH3765" s="5"/>
      <c r="BI3765" s="5"/>
      <c r="BJ3765" s="5"/>
      <c r="BK3765" s="3"/>
      <c r="BM3765" s="7"/>
      <c r="BN3765" s="3"/>
      <c r="BO3765" s="3"/>
      <c r="BQ3765" s="7"/>
      <c r="BR3765" s="3"/>
      <c r="BS3765" s="3"/>
      <c r="BV3765" s="4"/>
      <c r="BW3765" s="3"/>
      <c r="BX3765" s="3"/>
      <c r="BY3765" s="3"/>
      <c r="BZ3765" s="3"/>
      <c r="CA3765" s="3"/>
      <c r="CB3765" s="3"/>
      <c r="CC3765" s="3"/>
      <c r="CD3765" s="4"/>
      <c r="CE3765" s="4"/>
      <c r="CF3765" s="3"/>
      <c r="CG3765" s="3"/>
      <c r="CH3765" s="3"/>
      <c r="CI3765" s="3"/>
      <c r="CJ3765" s="3"/>
      <c r="CK3765" s="2"/>
      <c r="CL3765" s="2"/>
      <c r="CM3765" s="4"/>
      <c r="CN3765" s="4"/>
      <c r="CO3765" s="3"/>
      <c r="CP3765" s="4"/>
      <c r="CQ3765" s="3"/>
      <c r="CS3765" s="4"/>
      <c r="CT3765" s="3"/>
      <c r="CU3765" s="3"/>
    </row>
    <row r="3766" spans="1:99" ht="20.100000000000001" customHeight="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Y3766" s="4"/>
      <c r="Z3766" s="5"/>
      <c r="AB3766" s="6"/>
      <c r="AC3766" s="3"/>
      <c r="AD3766" s="3"/>
      <c r="AE3766" s="3"/>
      <c r="AF3766" s="3"/>
      <c r="AG3766" s="4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X3766" s="4"/>
      <c r="AZ3766" s="4"/>
      <c r="BA3766" s="4"/>
      <c r="BB3766" s="8"/>
      <c r="BC3766" s="3"/>
      <c r="BD3766" s="3"/>
      <c r="BF3766" s="5"/>
      <c r="BG3766" s="5"/>
      <c r="BH3766" s="5"/>
      <c r="BI3766" s="5"/>
      <c r="BJ3766" s="5"/>
      <c r="BK3766" s="3"/>
      <c r="BM3766" s="7"/>
      <c r="BN3766" s="3"/>
      <c r="BO3766" s="3"/>
      <c r="BQ3766" s="7"/>
      <c r="BR3766" s="3"/>
      <c r="BS3766" s="3"/>
      <c r="BV3766" s="4"/>
      <c r="BW3766" s="3"/>
      <c r="BX3766" s="3"/>
      <c r="BY3766" s="3"/>
      <c r="BZ3766" s="3"/>
      <c r="CA3766" s="3"/>
      <c r="CB3766" s="3"/>
      <c r="CC3766" s="3"/>
      <c r="CD3766" s="4"/>
      <c r="CE3766" s="4"/>
      <c r="CF3766" s="3"/>
      <c r="CG3766" s="3"/>
      <c r="CH3766" s="3"/>
      <c r="CI3766" s="3"/>
      <c r="CJ3766" s="3"/>
      <c r="CK3766" s="2"/>
      <c r="CL3766" s="2"/>
      <c r="CM3766" s="4"/>
      <c r="CN3766" s="4"/>
      <c r="CO3766" s="3"/>
      <c r="CP3766" s="4"/>
      <c r="CQ3766" s="3"/>
      <c r="CS3766" s="4"/>
      <c r="CT3766" s="3"/>
      <c r="CU3766" s="3"/>
    </row>
    <row r="3767" spans="1:99" ht="20.100000000000001" customHeight="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Y3767" s="4"/>
      <c r="Z3767" s="5"/>
      <c r="AB3767" s="6"/>
      <c r="AC3767" s="3"/>
      <c r="AD3767" s="3"/>
      <c r="AE3767" s="3"/>
      <c r="AF3767" s="3"/>
      <c r="AG3767" s="4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X3767" s="4"/>
      <c r="AZ3767" s="4"/>
      <c r="BA3767" s="4"/>
      <c r="BB3767" s="8"/>
      <c r="BC3767" s="3"/>
      <c r="BD3767" s="3"/>
      <c r="BF3767" s="5"/>
      <c r="BG3767" s="5"/>
      <c r="BH3767" s="5"/>
      <c r="BI3767" s="5"/>
      <c r="BJ3767" s="5"/>
      <c r="BK3767" s="3"/>
      <c r="BM3767" s="7"/>
      <c r="BN3767" s="3"/>
      <c r="BO3767" s="3"/>
      <c r="BQ3767" s="7"/>
      <c r="BR3767" s="3"/>
      <c r="BS3767" s="3"/>
      <c r="BV3767" s="4"/>
      <c r="BW3767" s="3"/>
      <c r="BX3767" s="3"/>
      <c r="BY3767" s="3"/>
      <c r="BZ3767" s="3"/>
      <c r="CA3767" s="3"/>
      <c r="CB3767" s="3"/>
      <c r="CC3767" s="3"/>
      <c r="CD3767" s="4"/>
      <c r="CE3767" s="4"/>
      <c r="CF3767" s="3"/>
      <c r="CG3767" s="3"/>
      <c r="CH3767" s="3"/>
      <c r="CI3767" s="3"/>
      <c r="CJ3767" s="3"/>
      <c r="CK3767" s="2"/>
      <c r="CL3767" s="2"/>
      <c r="CM3767" s="4"/>
      <c r="CN3767" s="4"/>
      <c r="CO3767" s="3"/>
      <c r="CP3767" s="4"/>
      <c r="CQ3767" s="3"/>
      <c r="CS3767" s="4"/>
      <c r="CT3767" s="3"/>
      <c r="CU3767" s="3"/>
    </row>
    <row r="3768" spans="1:99" ht="20.100000000000001" customHeight="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Y3768" s="4"/>
      <c r="Z3768" s="5"/>
      <c r="AB3768" s="6"/>
      <c r="AC3768" s="3"/>
      <c r="AD3768" s="3"/>
      <c r="AE3768" s="3"/>
      <c r="AF3768" s="3"/>
      <c r="AG3768" s="4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X3768" s="4"/>
      <c r="AZ3768" s="4"/>
      <c r="BA3768" s="4"/>
      <c r="BB3768" s="8"/>
      <c r="BC3768" s="3"/>
      <c r="BD3768" s="3"/>
      <c r="BF3768" s="5"/>
      <c r="BG3768" s="5"/>
      <c r="BH3768" s="5"/>
      <c r="BI3768" s="5"/>
      <c r="BJ3768" s="5"/>
      <c r="BK3768" s="3"/>
      <c r="BM3768" s="7"/>
      <c r="BN3768" s="3"/>
      <c r="BO3768" s="3"/>
      <c r="BQ3768" s="7"/>
      <c r="BR3768" s="3"/>
      <c r="BS3768" s="3"/>
      <c r="BV3768" s="4"/>
      <c r="BW3768" s="3"/>
      <c r="BX3768" s="3"/>
      <c r="BY3768" s="3"/>
      <c r="BZ3768" s="3"/>
      <c r="CA3768" s="3"/>
      <c r="CB3768" s="3"/>
      <c r="CC3768" s="3"/>
      <c r="CD3768" s="4"/>
      <c r="CE3768" s="4"/>
      <c r="CF3768" s="3"/>
      <c r="CG3768" s="3"/>
      <c r="CH3768" s="3"/>
      <c r="CI3768" s="3"/>
      <c r="CJ3768" s="3"/>
      <c r="CK3768" s="2"/>
      <c r="CL3768" s="2"/>
      <c r="CM3768" s="4"/>
      <c r="CN3768" s="4"/>
      <c r="CO3768" s="3"/>
      <c r="CP3768" s="4"/>
      <c r="CQ3768" s="3"/>
      <c r="CS3768" s="4"/>
      <c r="CT3768" s="3"/>
      <c r="CU3768" s="3"/>
    </row>
    <row r="3769" spans="1:99" ht="20.100000000000001" customHeight="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Y3769" s="4"/>
      <c r="Z3769" s="5"/>
      <c r="AB3769" s="6"/>
      <c r="AC3769" s="3"/>
      <c r="AD3769" s="3"/>
      <c r="AE3769" s="3"/>
      <c r="AF3769" s="3"/>
      <c r="AG3769" s="4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X3769" s="4"/>
      <c r="AZ3769" s="4"/>
      <c r="BA3769" s="4"/>
      <c r="BB3769" s="8"/>
      <c r="BC3769" s="3"/>
      <c r="BD3769" s="3"/>
      <c r="BF3769" s="5"/>
      <c r="BG3769" s="5"/>
      <c r="BH3769" s="5"/>
      <c r="BI3769" s="5"/>
      <c r="BJ3769" s="5"/>
      <c r="BK3769" s="3"/>
      <c r="BM3769" s="7"/>
      <c r="BN3769" s="3"/>
      <c r="BO3769" s="3"/>
      <c r="BQ3769" s="7"/>
      <c r="BR3769" s="3"/>
      <c r="BS3769" s="3"/>
      <c r="BV3769" s="4"/>
      <c r="BW3769" s="3"/>
      <c r="BX3769" s="3"/>
      <c r="BY3769" s="3"/>
      <c r="BZ3769" s="3"/>
      <c r="CA3769" s="3"/>
      <c r="CB3769" s="3"/>
      <c r="CC3769" s="3"/>
      <c r="CD3769" s="4"/>
      <c r="CE3769" s="4"/>
      <c r="CF3769" s="3"/>
      <c r="CG3769" s="3"/>
      <c r="CH3769" s="3"/>
      <c r="CI3769" s="3"/>
      <c r="CJ3769" s="3"/>
      <c r="CK3769" s="2"/>
      <c r="CL3769" s="2"/>
      <c r="CM3769" s="4"/>
      <c r="CN3769" s="4"/>
      <c r="CO3769" s="3"/>
      <c r="CP3769" s="4"/>
      <c r="CQ3769" s="3"/>
      <c r="CS3769" s="4"/>
      <c r="CT3769" s="3"/>
      <c r="CU3769" s="3"/>
    </row>
    <row r="3770" spans="1:99" ht="20.100000000000001" customHeight="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Y3770" s="4"/>
      <c r="Z3770" s="5"/>
      <c r="AB3770" s="6"/>
      <c r="AC3770" s="3"/>
      <c r="AD3770" s="3"/>
      <c r="AE3770" s="3"/>
      <c r="AF3770" s="3"/>
      <c r="AG3770" s="4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X3770" s="4"/>
      <c r="AZ3770" s="4"/>
      <c r="BA3770" s="4"/>
      <c r="BB3770" s="8"/>
      <c r="BC3770" s="3"/>
      <c r="BD3770" s="3"/>
      <c r="BF3770" s="5"/>
      <c r="BG3770" s="5"/>
      <c r="BH3770" s="5"/>
      <c r="BI3770" s="5"/>
      <c r="BJ3770" s="5"/>
      <c r="BK3770" s="3"/>
      <c r="BM3770" s="7"/>
      <c r="BN3770" s="3"/>
      <c r="BO3770" s="3"/>
      <c r="BQ3770" s="7"/>
      <c r="BR3770" s="3"/>
      <c r="BS3770" s="3"/>
      <c r="BV3770" s="4"/>
      <c r="BW3770" s="3"/>
      <c r="BX3770" s="3"/>
      <c r="BY3770" s="3"/>
      <c r="BZ3770" s="3"/>
      <c r="CA3770" s="3"/>
      <c r="CB3770" s="3"/>
      <c r="CC3770" s="3"/>
      <c r="CD3770" s="4"/>
      <c r="CE3770" s="4"/>
      <c r="CF3770" s="3"/>
      <c r="CG3770" s="3"/>
      <c r="CH3770" s="3"/>
      <c r="CI3770" s="3"/>
      <c r="CJ3770" s="3"/>
      <c r="CK3770" s="2"/>
      <c r="CL3770" s="2"/>
      <c r="CM3770" s="4"/>
      <c r="CN3770" s="4"/>
      <c r="CO3770" s="3"/>
      <c r="CP3770" s="4"/>
      <c r="CQ3770" s="3"/>
      <c r="CS3770" s="4"/>
      <c r="CT3770" s="3"/>
      <c r="CU3770" s="3"/>
    </row>
    <row r="3771" spans="1:99" ht="20.100000000000001" customHeight="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Y3771" s="4"/>
      <c r="Z3771" s="5"/>
      <c r="AB3771" s="6"/>
      <c r="AC3771" s="3"/>
      <c r="AD3771" s="3"/>
      <c r="AE3771" s="3"/>
      <c r="AF3771" s="3"/>
      <c r="AG3771" s="4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X3771" s="4"/>
      <c r="AZ3771" s="4"/>
      <c r="BA3771" s="4"/>
      <c r="BB3771" s="8"/>
      <c r="BC3771" s="3"/>
      <c r="BD3771" s="3"/>
      <c r="BF3771" s="5"/>
      <c r="BG3771" s="5"/>
      <c r="BH3771" s="5"/>
      <c r="BI3771" s="5"/>
      <c r="BJ3771" s="5"/>
      <c r="BK3771" s="3"/>
      <c r="BM3771" s="7"/>
      <c r="BN3771" s="3"/>
      <c r="BO3771" s="3"/>
      <c r="BQ3771" s="7"/>
      <c r="BR3771" s="3"/>
      <c r="BS3771" s="3"/>
      <c r="BV3771" s="4"/>
      <c r="BW3771" s="3"/>
      <c r="BX3771" s="3"/>
      <c r="BY3771" s="3"/>
      <c r="BZ3771" s="3"/>
      <c r="CA3771" s="3"/>
      <c r="CB3771" s="3"/>
      <c r="CC3771" s="3"/>
      <c r="CD3771" s="4"/>
      <c r="CE3771" s="4"/>
      <c r="CF3771" s="3"/>
      <c r="CG3771" s="3"/>
      <c r="CH3771" s="3"/>
      <c r="CI3771" s="3"/>
      <c r="CJ3771" s="3"/>
      <c r="CK3771" s="2"/>
      <c r="CL3771" s="2"/>
      <c r="CM3771" s="4"/>
      <c r="CN3771" s="4"/>
      <c r="CO3771" s="3"/>
      <c r="CP3771" s="4"/>
      <c r="CQ3771" s="3"/>
      <c r="CS3771" s="4"/>
      <c r="CT3771" s="3"/>
      <c r="CU3771" s="3"/>
    </row>
    <row r="3772" spans="1:99" ht="20.100000000000001" customHeight="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Y3772" s="4"/>
      <c r="Z3772" s="5"/>
      <c r="AB3772" s="6"/>
      <c r="AC3772" s="3"/>
      <c r="AD3772" s="3"/>
      <c r="AE3772" s="3"/>
      <c r="AF3772" s="3"/>
      <c r="AG3772" s="4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X3772" s="4"/>
      <c r="AZ3772" s="4"/>
      <c r="BA3772" s="4"/>
      <c r="BB3772" s="8"/>
      <c r="BC3772" s="3"/>
      <c r="BD3772" s="3"/>
      <c r="BF3772" s="5"/>
      <c r="BG3772" s="5"/>
      <c r="BH3772" s="5"/>
      <c r="BI3772" s="5"/>
      <c r="BJ3772" s="5"/>
      <c r="BK3772" s="3"/>
      <c r="BM3772" s="7"/>
      <c r="BN3772" s="3"/>
      <c r="BO3772" s="3"/>
      <c r="BQ3772" s="7"/>
      <c r="BR3772" s="3"/>
      <c r="BS3772" s="3"/>
      <c r="BV3772" s="4"/>
      <c r="BW3772" s="3"/>
      <c r="BX3772" s="3"/>
      <c r="BY3772" s="3"/>
      <c r="BZ3772" s="3"/>
      <c r="CA3772" s="3"/>
      <c r="CB3772" s="3"/>
      <c r="CC3772" s="3"/>
      <c r="CD3772" s="4"/>
      <c r="CE3772" s="4"/>
      <c r="CF3772" s="3"/>
      <c r="CG3772" s="3"/>
      <c r="CH3772" s="3"/>
      <c r="CI3772" s="3"/>
      <c r="CJ3772" s="3"/>
      <c r="CK3772" s="2"/>
      <c r="CL3772" s="2"/>
      <c r="CM3772" s="4"/>
      <c r="CN3772" s="4"/>
      <c r="CO3772" s="3"/>
      <c r="CP3772" s="4"/>
      <c r="CQ3772" s="3"/>
      <c r="CS3772" s="4"/>
      <c r="CT3772" s="3"/>
      <c r="CU3772" s="3"/>
    </row>
    <row r="3773" spans="1:99" ht="20.100000000000001" customHeight="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Y3773" s="4"/>
      <c r="Z3773" s="5"/>
      <c r="AB3773" s="6"/>
      <c r="AC3773" s="3"/>
      <c r="AD3773" s="3"/>
      <c r="AE3773" s="3"/>
      <c r="AF3773" s="3"/>
      <c r="AG3773" s="4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X3773" s="4"/>
      <c r="AZ3773" s="4"/>
      <c r="BA3773" s="4"/>
      <c r="BB3773" s="8"/>
      <c r="BC3773" s="3"/>
      <c r="BD3773" s="3"/>
      <c r="BF3773" s="5"/>
      <c r="BG3773" s="5"/>
      <c r="BH3773" s="5"/>
      <c r="BI3773" s="5"/>
      <c r="BJ3773" s="5"/>
      <c r="BK3773" s="3"/>
      <c r="BM3773" s="7"/>
      <c r="BN3773" s="3"/>
      <c r="BO3773" s="3"/>
      <c r="BQ3773" s="7"/>
      <c r="BR3773" s="3"/>
      <c r="BS3773" s="3"/>
      <c r="BV3773" s="4"/>
      <c r="BW3773" s="3"/>
      <c r="BX3773" s="3"/>
      <c r="BY3773" s="3"/>
      <c r="BZ3773" s="3"/>
      <c r="CA3773" s="3"/>
      <c r="CB3773" s="3"/>
      <c r="CC3773" s="3"/>
      <c r="CD3773" s="4"/>
      <c r="CE3773" s="4"/>
      <c r="CF3773" s="3"/>
      <c r="CG3773" s="3"/>
      <c r="CH3773" s="3"/>
      <c r="CI3773" s="3"/>
      <c r="CJ3773" s="3"/>
      <c r="CK3773" s="2"/>
      <c r="CL3773" s="2"/>
      <c r="CM3773" s="4"/>
      <c r="CN3773" s="4"/>
      <c r="CO3773" s="3"/>
      <c r="CP3773" s="4"/>
      <c r="CQ3773" s="3"/>
      <c r="CS3773" s="4"/>
      <c r="CT3773" s="3"/>
      <c r="CU3773" s="3"/>
    </row>
    <row r="3774" spans="1:99" ht="20.100000000000001" customHeight="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Y3774" s="4"/>
      <c r="Z3774" s="5"/>
      <c r="AB3774" s="6"/>
      <c r="AC3774" s="3"/>
      <c r="AD3774" s="3"/>
      <c r="AE3774" s="3"/>
      <c r="AF3774" s="3"/>
      <c r="AG3774" s="4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X3774" s="4"/>
      <c r="AZ3774" s="4"/>
      <c r="BA3774" s="4"/>
      <c r="BB3774" s="8"/>
      <c r="BC3774" s="3"/>
      <c r="BD3774" s="3"/>
      <c r="BF3774" s="5"/>
      <c r="BG3774" s="5"/>
      <c r="BH3774" s="5"/>
      <c r="BI3774" s="5"/>
      <c r="BJ3774" s="5"/>
      <c r="BK3774" s="3"/>
      <c r="BM3774" s="7"/>
      <c r="BN3774" s="3"/>
      <c r="BO3774" s="3"/>
      <c r="BQ3774" s="7"/>
      <c r="BR3774" s="3"/>
      <c r="BS3774" s="3"/>
      <c r="BV3774" s="4"/>
      <c r="BW3774" s="3"/>
      <c r="BX3774" s="3"/>
      <c r="BY3774" s="3"/>
      <c r="BZ3774" s="3"/>
      <c r="CA3774" s="3"/>
      <c r="CB3774" s="3"/>
      <c r="CC3774" s="3"/>
      <c r="CD3774" s="4"/>
      <c r="CE3774" s="4"/>
      <c r="CF3774" s="3"/>
      <c r="CG3774" s="3"/>
      <c r="CH3774" s="3"/>
      <c r="CI3774" s="3"/>
      <c r="CJ3774" s="3"/>
      <c r="CK3774" s="2"/>
      <c r="CL3774" s="2"/>
      <c r="CM3774" s="4"/>
      <c r="CN3774" s="4"/>
      <c r="CO3774" s="3"/>
      <c r="CP3774" s="4"/>
      <c r="CQ3774" s="3"/>
      <c r="CS3774" s="4"/>
      <c r="CT3774" s="3"/>
      <c r="CU3774" s="3"/>
    </row>
    <row r="3775" spans="1:99" ht="20.100000000000001" customHeight="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Y3775" s="4"/>
      <c r="Z3775" s="5"/>
      <c r="AB3775" s="6"/>
      <c r="AC3775" s="3"/>
      <c r="AD3775" s="3"/>
      <c r="AE3775" s="3"/>
      <c r="AF3775" s="3"/>
      <c r="AG3775" s="4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X3775" s="4"/>
      <c r="AZ3775" s="4"/>
      <c r="BA3775" s="4"/>
      <c r="BB3775" s="8"/>
      <c r="BC3775" s="3"/>
      <c r="BD3775" s="3"/>
      <c r="BF3775" s="5"/>
      <c r="BG3775" s="5"/>
      <c r="BH3775" s="5"/>
      <c r="BI3775" s="5"/>
      <c r="BJ3775" s="5"/>
      <c r="BK3775" s="3"/>
      <c r="BM3775" s="7"/>
      <c r="BN3775" s="3"/>
      <c r="BO3775" s="3"/>
      <c r="BQ3775" s="7"/>
      <c r="BR3775" s="3"/>
      <c r="BS3775" s="3"/>
      <c r="BV3775" s="4"/>
      <c r="BW3775" s="3"/>
      <c r="BX3775" s="3"/>
      <c r="BY3775" s="3"/>
      <c r="BZ3775" s="3"/>
      <c r="CA3775" s="3"/>
      <c r="CB3775" s="3"/>
      <c r="CC3775" s="3"/>
      <c r="CD3775" s="4"/>
      <c r="CE3775" s="4"/>
      <c r="CF3775" s="3"/>
      <c r="CG3775" s="3"/>
      <c r="CH3775" s="3"/>
      <c r="CI3775" s="3"/>
      <c r="CJ3775" s="3"/>
      <c r="CK3775" s="2"/>
      <c r="CL3775" s="2"/>
      <c r="CM3775" s="4"/>
      <c r="CN3775" s="4"/>
      <c r="CO3775" s="3"/>
      <c r="CP3775" s="4"/>
      <c r="CQ3775" s="3"/>
      <c r="CS3775" s="4"/>
      <c r="CT3775" s="3"/>
      <c r="CU3775" s="3"/>
    </row>
    <row r="3776" spans="1:99" ht="20.100000000000001" customHeight="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Y3776" s="4"/>
      <c r="Z3776" s="5"/>
      <c r="AB3776" s="6"/>
      <c r="AC3776" s="3"/>
      <c r="AD3776" s="3"/>
      <c r="AE3776" s="3"/>
      <c r="AF3776" s="3"/>
      <c r="AG3776" s="4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X3776" s="4"/>
      <c r="AZ3776" s="4"/>
      <c r="BA3776" s="4"/>
      <c r="BB3776" s="8"/>
      <c r="BC3776" s="3"/>
      <c r="BD3776" s="3"/>
      <c r="BF3776" s="5"/>
      <c r="BG3776" s="5"/>
      <c r="BH3776" s="5"/>
      <c r="BI3776" s="5"/>
      <c r="BJ3776" s="5"/>
      <c r="BK3776" s="3"/>
      <c r="BM3776" s="7"/>
      <c r="BN3776" s="3"/>
      <c r="BO3776" s="3"/>
      <c r="BQ3776" s="7"/>
      <c r="BR3776" s="3"/>
      <c r="BS3776" s="3"/>
      <c r="BV3776" s="4"/>
      <c r="BW3776" s="3"/>
      <c r="BX3776" s="3"/>
      <c r="BY3776" s="3"/>
      <c r="BZ3776" s="3"/>
      <c r="CA3776" s="3"/>
      <c r="CB3776" s="3"/>
      <c r="CC3776" s="3"/>
      <c r="CD3776" s="4"/>
      <c r="CE3776" s="4"/>
      <c r="CF3776" s="3"/>
      <c r="CG3776" s="3"/>
      <c r="CH3776" s="3"/>
      <c r="CI3776" s="3"/>
      <c r="CJ3776" s="3"/>
      <c r="CK3776" s="2"/>
      <c r="CL3776" s="2"/>
      <c r="CM3776" s="4"/>
      <c r="CN3776" s="4"/>
      <c r="CO3776" s="3"/>
      <c r="CP3776" s="4"/>
      <c r="CQ3776" s="3"/>
      <c r="CS3776" s="4"/>
      <c r="CT3776" s="3"/>
      <c r="CU3776" s="3"/>
    </row>
    <row r="3777" spans="1:99" ht="20.100000000000001" customHeight="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Y3777" s="4"/>
      <c r="Z3777" s="5"/>
      <c r="AB3777" s="6"/>
      <c r="AC3777" s="3"/>
      <c r="AD3777" s="3"/>
      <c r="AE3777" s="3"/>
      <c r="AF3777" s="3"/>
      <c r="AG3777" s="4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X3777" s="4"/>
      <c r="AZ3777" s="4"/>
      <c r="BA3777" s="4"/>
      <c r="BB3777" s="8"/>
      <c r="BC3777" s="3"/>
      <c r="BD3777" s="3"/>
      <c r="BF3777" s="5"/>
      <c r="BG3777" s="5"/>
      <c r="BH3777" s="5"/>
      <c r="BI3777" s="5"/>
      <c r="BJ3777" s="5"/>
      <c r="BK3777" s="3"/>
      <c r="BM3777" s="7"/>
      <c r="BN3777" s="3"/>
      <c r="BO3777" s="3"/>
      <c r="BQ3777" s="7"/>
      <c r="BR3777" s="3"/>
      <c r="BS3777" s="3"/>
      <c r="BV3777" s="4"/>
      <c r="BW3777" s="3"/>
      <c r="BX3777" s="3"/>
      <c r="BY3777" s="3"/>
      <c r="BZ3777" s="3"/>
      <c r="CA3777" s="3"/>
      <c r="CB3777" s="3"/>
      <c r="CC3777" s="3"/>
      <c r="CD3777" s="4"/>
      <c r="CE3777" s="4"/>
      <c r="CF3777" s="3"/>
      <c r="CG3777" s="3"/>
      <c r="CH3777" s="3"/>
      <c r="CI3777" s="3"/>
      <c r="CJ3777" s="3"/>
      <c r="CK3777" s="2"/>
      <c r="CL3777" s="2"/>
      <c r="CM3777" s="4"/>
      <c r="CN3777" s="4"/>
      <c r="CO3777" s="3"/>
      <c r="CP3777" s="4"/>
      <c r="CQ3777" s="3"/>
      <c r="CS3777" s="4"/>
      <c r="CT3777" s="3"/>
      <c r="CU3777" s="3"/>
    </row>
    <row r="3778" spans="1:99" ht="20.100000000000001" customHeight="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Y3778" s="4"/>
      <c r="Z3778" s="5"/>
      <c r="AB3778" s="6"/>
      <c r="AC3778" s="3"/>
      <c r="AD3778" s="3"/>
      <c r="AE3778" s="3"/>
      <c r="AF3778" s="3"/>
      <c r="AG3778" s="4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X3778" s="4"/>
      <c r="AZ3778" s="4"/>
      <c r="BA3778" s="4"/>
      <c r="BB3778" s="8"/>
      <c r="BC3778" s="3"/>
      <c r="BD3778" s="3"/>
      <c r="BF3778" s="5"/>
      <c r="BG3778" s="5"/>
      <c r="BH3778" s="5"/>
      <c r="BI3778" s="5"/>
      <c r="BJ3778" s="5"/>
      <c r="BK3778" s="3"/>
      <c r="BM3778" s="7"/>
      <c r="BN3778" s="3"/>
      <c r="BO3778" s="3"/>
      <c r="BQ3778" s="7"/>
      <c r="BR3778" s="3"/>
      <c r="BS3778" s="3"/>
      <c r="BV3778" s="4"/>
      <c r="BW3778" s="3"/>
      <c r="BX3778" s="3"/>
      <c r="BY3778" s="3"/>
      <c r="BZ3778" s="3"/>
      <c r="CA3778" s="3"/>
      <c r="CB3778" s="3"/>
      <c r="CC3778" s="3"/>
      <c r="CD3778" s="4"/>
      <c r="CE3778" s="4"/>
      <c r="CF3778" s="3"/>
      <c r="CG3778" s="3"/>
      <c r="CH3778" s="3"/>
      <c r="CI3778" s="3"/>
      <c r="CJ3778" s="3"/>
      <c r="CK3778" s="2"/>
      <c r="CL3778" s="2"/>
      <c r="CM3778" s="4"/>
      <c r="CN3778" s="4"/>
      <c r="CO3778" s="3"/>
      <c r="CP3778" s="4"/>
      <c r="CQ3778" s="3"/>
      <c r="CS3778" s="4"/>
      <c r="CT3778" s="3"/>
      <c r="CU3778" s="3"/>
    </row>
    <row r="3779" spans="1:99" ht="20.100000000000001" customHeight="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Y3779" s="4"/>
      <c r="Z3779" s="5"/>
      <c r="AB3779" s="6"/>
      <c r="AC3779" s="3"/>
      <c r="AD3779" s="3"/>
      <c r="AE3779" s="3"/>
      <c r="AF3779" s="3"/>
      <c r="AG3779" s="4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X3779" s="4"/>
      <c r="AZ3779" s="4"/>
      <c r="BA3779" s="4"/>
      <c r="BB3779" s="8"/>
      <c r="BC3779" s="3"/>
      <c r="BD3779" s="3"/>
      <c r="BF3779" s="5"/>
      <c r="BG3779" s="5"/>
      <c r="BH3779" s="5"/>
      <c r="BI3779" s="5"/>
      <c r="BJ3779" s="5"/>
      <c r="BK3779" s="3"/>
      <c r="BM3779" s="7"/>
      <c r="BN3779" s="3"/>
      <c r="BO3779" s="3"/>
      <c r="BQ3779" s="7"/>
      <c r="BR3779" s="3"/>
      <c r="BS3779" s="3"/>
      <c r="BV3779" s="4"/>
      <c r="BW3779" s="3"/>
      <c r="BX3779" s="3"/>
      <c r="BY3779" s="3"/>
      <c r="BZ3779" s="3"/>
      <c r="CA3779" s="3"/>
      <c r="CB3779" s="3"/>
      <c r="CC3779" s="3"/>
      <c r="CD3779" s="4"/>
      <c r="CE3779" s="4"/>
      <c r="CF3779" s="3"/>
      <c r="CG3779" s="3"/>
      <c r="CH3779" s="3"/>
      <c r="CI3779" s="3"/>
      <c r="CJ3779" s="3"/>
      <c r="CK3779" s="2"/>
      <c r="CL3779" s="2"/>
      <c r="CM3779" s="4"/>
      <c r="CN3779" s="4"/>
      <c r="CO3779" s="3"/>
      <c r="CP3779" s="4"/>
      <c r="CQ3779" s="3"/>
      <c r="CS3779" s="4"/>
      <c r="CT3779" s="3"/>
      <c r="CU3779" s="3"/>
    </row>
    <row r="3780" spans="1:99" ht="20.100000000000001" customHeight="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Y3780" s="4"/>
      <c r="Z3780" s="5"/>
      <c r="AB3780" s="6"/>
      <c r="AC3780" s="3"/>
      <c r="AD3780" s="3"/>
      <c r="AE3780" s="3"/>
      <c r="AF3780" s="3"/>
      <c r="AG3780" s="4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X3780" s="4"/>
      <c r="AZ3780" s="4"/>
      <c r="BA3780" s="4"/>
      <c r="BB3780" s="8"/>
      <c r="BC3780" s="3"/>
      <c r="BD3780" s="3"/>
      <c r="BF3780" s="5"/>
      <c r="BG3780" s="5"/>
      <c r="BH3780" s="5"/>
      <c r="BI3780" s="5"/>
      <c r="BJ3780" s="5"/>
      <c r="BK3780" s="3"/>
      <c r="BM3780" s="7"/>
      <c r="BN3780" s="3"/>
      <c r="BO3780" s="3"/>
      <c r="BQ3780" s="7"/>
      <c r="BR3780" s="3"/>
      <c r="BS3780" s="3"/>
      <c r="BV3780" s="4"/>
      <c r="BW3780" s="3"/>
      <c r="BX3780" s="3"/>
      <c r="BY3780" s="3"/>
      <c r="BZ3780" s="3"/>
      <c r="CA3780" s="3"/>
      <c r="CB3780" s="3"/>
      <c r="CC3780" s="3"/>
      <c r="CD3780" s="4"/>
      <c r="CE3780" s="4"/>
      <c r="CF3780" s="3"/>
      <c r="CG3780" s="3"/>
      <c r="CH3780" s="3"/>
      <c r="CI3780" s="3"/>
      <c r="CJ3780" s="3"/>
      <c r="CK3780" s="2"/>
      <c r="CL3780" s="2"/>
      <c r="CM3780" s="4"/>
      <c r="CN3780" s="4"/>
      <c r="CO3780" s="3"/>
      <c r="CP3780" s="4"/>
      <c r="CQ3780" s="3"/>
      <c r="CS3780" s="4"/>
      <c r="CT3780" s="3"/>
      <c r="CU3780" s="3"/>
    </row>
    <row r="3781" spans="1:99" ht="20.100000000000001" customHeight="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Y3781" s="4"/>
      <c r="Z3781" s="5"/>
      <c r="AB3781" s="6"/>
      <c r="AC3781" s="3"/>
      <c r="AD3781" s="3"/>
      <c r="AE3781" s="3"/>
      <c r="AF3781" s="3"/>
      <c r="AG3781" s="4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X3781" s="4"/>
      <c r="AZ3781" s="4"/>
      <c r="BA3781" s="4"/>
      <c r="BB3781" s="8"/>
      <c r="BC3781" s="3"/>
      <c r="BD3781" s="3"/>
      <c r="BF3781" s="5"/>
      <c r="BG3781" s="5"/>
      <c r="BH3781" s="5"/>
      <c r="BI3781" s="5"/>
      <c r="BJ3781" s="5"/>
      <c r="BK3781" s="3"/>
      <c r="BM3781" s="7"/>
      <c r="BN3781" s="3"/>
      <c r="BO3781" s="3"/>
      <c r="BQ3781" s="7"/>
      <c r="BR3781" s="3"/>
      <c r="BS3781" s="3"/>
      <c r="BV3781" s="4"/>
      <c r="BW3781" s="3"/>
      <c r="BX3781" s="3"/>
      <c r="BY3781" s="3"/>
      <c r="BZ3781" s="3"/>
      <c r="CA3781" s="3"/>
      <c r="CB3781" s="3"/>
      <c r="CC3781" s="3"/>
      <c r="CD3781" s="4"/>
      <c r="CE3781" s="4"/>
      <c r="CF3781" s="3"/>
      <c r="CG3781" s="3"/>
      <c r="CH3781" s="3"/>
      <c r="CI3781" s="3"/>
      <c r="CJ3781" s="3"/>
      <c r="CK3781" s="2"/>
      <c r="CL3781" s="2"/>
      <c r="CM3781" s="4"/>
      <c r="CN3781" s="4"/>
      <c r="CO3781" s="3"/>
      <c r="CP3781" s="4"/>
      <c r="CQ3781" s="3"/>
      <c r="CS3781" s="4"/>
      <c r="CT3781" s="3"/>
      <c r="CU3781" s="3"/>
    </row>
    <row r="3782" spans="1:99" ht="20.100000000000001" customHeight="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Y3782" s="4"/>
      <c r="Z3782" s="5"/>
      <c r="AB3782" s="6"/>
      <c r="AC3782" s="3"/>
      <c r="AD3782" s="3"/>
      <c r="AE3782" s="3"/>
      <c r="AF3782" s="3"/>
      <c r="AG3782" s="4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X3782" s="4"/>
      <c r="AZ3782" s="4"/>
      <c r="BA3782" s="4"/>
      <c r="BB3782" s="8"/>
      <c r="BC3782" s="3"/>
      <c r="BD3782" s="3"/>
      <c r="BF3782" s="5"/>
      <c r="BG3782" s="5"/>
      <c r="BH3782" s="5"/>
      <c r="BI3782" s="5"/>
      <c r="BJ3782" s="5"/>
      <c r="BK3782" s="3"/>
      <c r="BM3782" s="7"/>
      <c r="BN3782" s="3"/>
      <c r="BO3782" s="3"/>
      <c r="BQ3782" s="7"/>
      <c r="BR3782" s="3"/>
      <c r="BS3782" s="3"/>
      <c r="BV3782" s="4"/>
      <c r="BW3782" s="3"/>
      <c r="BX3782" s="3"/>
      <c r="BY3782" s="3"/>
      <c r="BZ3782" s="3"/>
      <c r="CA3782" s="3"/>
      <c r="CB3782" s="3"/>
      <c r="CC3782" s="3"/>
      <c r="CD3782" s="4"/>
      <c r="CE3782" s="4"/>
      <c r="CF3782" s="3"/>
      <c r="CG3782" s="3"/>
      <c r="CH3782" s="3"/>
      <c r="CI3782" s="3"/>
      <c r="CJ3782" s="3"/>
      <c r="CK3782" s="2"/>
      <c r="CL3782" s="2"/>
      <c r="CM3782" s="4"/>
      <c r="CN3782" s="4"/>
      <c r="CO3782" s="3"/>
      <c r="CP3782" s="4"/>
      <c r="CQ3782" s="3"/>
      <c r="CS3782" s="4"/>
      <c r="CT3782" s="3"/>
      <c r="CU3782" s="3"/>
    </row>
    <row r="3783" spans="1:99" ht="20.100000000000001" customHeight="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Y3783" s="4"/>
      <c r="Z3783" s="5"/>
      <c r="AB3783" s="6"/>
      <c r="AC3783" s="3"/>
      <c r="AD3783" s="3"/>
      <c r="AE3783" s="3"/>
      <c r="AF3783" s="3"/>
      <c r="AG3783" s="4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X3783" s="4"/>
      <c r="AZ3783" s="4"/>
      <c r="BA3783" s="4"/>
      <c r="BB3783" s="8"/>
      <c r="BC3783" s="3"/>
      <c r="BD3783" s="3"/>
      <c r="BF3783" s="5"/>
      <c r="BG3783" s="5"/>
      <c r="BH3783" s="5"/>
      <c r="BI3783" s="5"/>
      <c r="BJ3783" s="5"/>
      <c r="BK3783" s="3"/>
      <c r="BM3783" s="7"/>
      <c r="BN3783" s="3"/>
      <c r="BO3783" s="3"/>
      <c r="BQ3783" s="7"/>
      <c r="BR3783" s="3"/>
      <c r="BS3783" s="3"/>
      <c r="BV3783" s="4"/>
      <c r="BW3783" s="3"/>
      <c r="BX3783" s="3"/>
      <c r="BY3783" s="3"/>
      <c r="BZ3783" s="3"/>
      <c r="CA3783" s="3"/>
      <c r="CB3783" s="3"/>
      <c r="CC3783" s="3"/>
      <c r="CD3783" s="4"/>
      <c r="CE3783" s="4"/>
      <c r="CF3783" s="3"/>
      <c r="CG3783" s="3"/>
      <c r="CH3783" s="3"/>
      <c r="CI3783" s="3"/>
      <c r="CJ3783" s="3"/>
      <c r="CK3783" s="2"/>
      <c r="CL3783" s="2"/>
      <c r="CM3783" s="4"/>
      <c r="CN3783" s="4"/>
      <c r="CO3783" s="3"/>
      <c r="CP3783" s="4"/>
      <c r="CQ3783" s="3"/>
      <c r="CS3783" s="4"/>
      <c r="CT3783" s="3"/>
      <c r="CU3783" s="3"/>
    </row>
    <row r="3784" spans="1:99" ht="20.100000000000001" customHeight="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Y3784" s="4"/>
      <c r="Z3784" s="5"/>
      <c r="AB3784" s="6"/>
      <c r="AC3784" s="3"/>
      <c r="AD3784" s="3"/>
      <c r="AE3784" s="3"/>
      <c r="AF3784" s="3"/>
      <c r="AG3784" s="4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X3784" s="4"/>
      <c r="AZ3784" s="4"/>
      <c r="BA3784" s="4"/>
      <c r="BB3784" s="8"/>
      <c r="BC3784" s="3"/>
      <c r="BD3784" s="3"/>
      <c r="BF3784" s="5"/>
      <c r="BG3784" s="5"/>
      <c r="BH3784" s="5"/>
      <c r="BI3784" s="5"/>
      <c r="BJ3784" s="5"/>
      <c r="BK3784" s="3"/>
      <c r="BM3784" s="7"/>
      <c r="BN3784" s="3"/>
      <c r="BO3784" s="3"/>
      <c r="BQ3784" s="7"/>
      <c r="BR3784" s="3"/>
      <c r="BS3784" s="3"/>
      <c r="BV3784" s="4"/>
      <c r="BW3784" s="3"/>
      <c r="BX3784" s="3"/>
      <c r="BY3784" s="3"/>
      <c r="BZ3784" s="3"/>
      <c r="CA3784" s="3"/>
      <c r="CB3784" s="3"/>
      <c r="CC3784" s="3"/>
      <c r="CD3784" s="4"/>
      <c r="CE3784" s="4"/>
      <c r="CF3784" s="3"/>
      <c r="CG3784" s="3"/>
      <c r="CH3784" s="3"/>
      <c r="CI3784" s="3"/>
      <c r="CJ3784" s="3"/>
      <c r="CK3784" s="2"/>
      <c r="CL3784" s="2"/>
      <c r="CM3784" s="4"/>
      <c r="CN3784" s="4"/>
      <c r="CO3784" s="3"/>
      <c r="CP3784" s="4"/>
      <c r="CQ3784" s="3"/>
      <c r="CS3784" s="4"/>
      <c r="CT3784" s="3"/>
      <c r="CU3784" s="3"/>
    </row>
    <row r="3785" spans="1:99" ht="20.100000000000001" customHeight="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Y3785" s="4"/>
      <c r="Z3785" s="5"/>
      <c r="AB3785" s="6"/>
      <c r="AC3785" s="3"/>
      <c r="AD3785" s="3"/>
      <c r="AE3785" s="3"/>
      <c r="AF3785" s="3"/>
      <c r="AG3785" s="4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X3785" s="4"/>
      <c r="AZ3785" s="4"/>
      <c r="BA3785" s="4"/>
      <c r="BB3785" s="8"/>
      <c r="BC3785" s="3"/>
      <c r="BD3785" s="3"/>
      <c r="BF3785" s="5"/>
      <c r="BG3785" s="5"/>
      <c r="BH3785" s="5"/>
      <c r="BI3785" s="5"/>
      <c r="BJ3785" s="5"/>
      <c r="BK3785" s="3"/>
      <c r="BM3785" s="7"/>
      <c r="BN3785" s="3"/>
      <c r="BO3785" s="3"/>
      <c r="BQ3785" s="7"/>
      <c r="BR3785" s="3"/>
      <c r="BS3785" s="3"/>
      <c r="BV3785" s="4"/>
      <c r="BW3785" s="3"/>
      <c r="BX3785" s="3"/>
      <c r="BY3785" s="3"/>
      <c r="BZ3785" s="3"/>
      <c r="CA3785" s="3"/>
      <c r="CB3785" s="3"/>
      <c r="CC3785" s="3"/>
      <c r="CD3785" s="4"/>
      <c r="CE3785" s="4"/>
      <c r="CF3785" s="3"/>
      <c r="CG3785" s="3"/>
      <c r="CH3785" s="3"/>
      <c r="CI3785" s="3"/>
      <c r="CJ3785" s="3"/>
      <c r="CK3785" s="2"/>
      <c r="CL3785" s="2"/>
      <c r="CM3785" s="4"/>
      <c r="CN3785" s="4"/>
      <c r="CO3785" s="3"/>
      <c r="CP3785" s="4"/>
      <c r="CQ3785" s="3"/>
      <c r="CS3785" s="4"/>
      <c r="CT3785" s="3"/>
      <c r="CU3785" s="3"/>
    </row>
    <row r="3786" spans="1:99" ht="20.100000000000001" customHeight="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Y3786" s="4"/>
      <c r="Z3786" s="5"/>
      <c r="AB3786" s="6"/>
      <c r="AC3786" s="3"/>
      <c r="AD3786" s="3"/>
      <c r="AE3786" s="3"/>
      <c r="AF3786" s="3"/>
      <c r="AG3786" s="4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X3786" s="4"/>
      <c r="AZ3786" s="4"/>
      <c r="BA3786" s="4"/>
      <c r="BB3786" s="8"/>
      <c r="BC3786" s="3"/>
      <c r="BD3786" s="3"/>
      <c r="BF3786" s="5"/>
      <c r="BG3786" s="5"/>
      <c r="BH3786" s="5"/>
      <c r="BI3786" s="5"/>
      <c r="BJ3786" s="5"/>
      <c r="BK3786" s="3"/>
      <c r="BM3786" s="7"/>
      <c r="BN3786" s="3"/>
      <c r="BO3786" s="3"/>
      <c r="BQ3786" s="7"/>
      <c r="BR3786" s="3"/>
      <c r="BS3786" s="3"/>
      <c r="BV3786" s="4"/>
      <c r="BW3786" s="3"/>
      <c r="BX3786" s="3"/>
      <c r="BY3786" s="3"/>
      <c r="BZ3786" s="3"/>
      <c r="CA3786" s="3"/>
      <c r="CB3786" s="3"/>
      <c r="CC3786" s="3"/>
      <c r="CD3786" s="4"/>
      <c r="CE3786" s="4"/>
      <c r="CF3786" s="3"/>
      <c r="CG3786" s="3"/>
      <c r="CH3786" s="3"/>
      <c r="CI3786" s="3"/>
      <c r="CJ3786" s="3"/>
      <c r="CK3786" s="2"/>
      <c r="CL3786" s="2"/>
      <c r="CM3786" s="4"/>
      <c r="CN3786" s="4"/>
      <c r="CO3786" s="3"/>
      <c r="CP3786" s="4"/>
      <c r="CQ3786" s="3"/>
      <c r="CS3786" s="4"/>
      <c r="CT3786" s="3"/>
      <c r="CU3786" s="3"/>
    </row>
    <row r="3787" spans="1:99" ht="20.100000000000001" customHeight="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Y3787" s="4"/>
      <c r="Z3787" s="5"/>
      <c r="AB3787" s="6"/>
      <c r="AC3787" s="3"/>
      <c r="AD3787" s="3"/>
      <c r="AE3787" s="3"/>
      <c r="AF3787" s="3"/>
      <c r="AG3787" s="4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X3787" s="4"/>
      <c r="AZ3787" s="4"/>
      <c r="BA3787" s="4"/>
      <c r="BB3787" s="8"/>
      <c r="BC3787" s="3"/>
      <c r="BD3787" s="3"/>
      <c r="BF3787" s="5"/>
      <c r="BG3787" s="5"/>
      <c r="BH3787" s="5"/>
      <c r="BI3787" s="5"/>
      <c r="BJ3787" s="5"/>
      <c r="BK3787" s="3"/>
      <c r="BM3787" s="7"/>
      <c r="BN3787" s="3"/>
      <c r="BO3787" s="3"/>
      <c r="BQ3787" s="7"/>
      <c r="BR3787" s="3"/>
      <c r="BS3787" s="3"/>
      <c r="BV3787" s="4"/>
      <c r="BW3787" s="3"/>
      <c r="BX3787" s="3"/>
      <c r="BY3787" s="3"/>
      <c r="BZ3787" s="3"/>
      <c r="CA3787" s="3"/>
      <c r="CB3787" s="3"/>
      <c r="CC3787" s="3"/>
      <c r="CD3787" s="4"/>
      <c r="CE3787" s="4"/>
      <c r="CF3787" s="3"/>
      <c r="CG3787" s="3"/>
      <c r="CH3787" s="3"/>
      <c r="CI3787" s="3"/>
      <c r="CJ3787" s="3"/>
      <c r="CK3787" s="2"/>
      <c r="CL3787" s="2"/>
      <c r="CM3787" s="4"/>
      <c r="CN3787" s="4"/>
      <c r="CO3787" s="3"/>
      <c r="CP3787" s="4"/>
      <c r="CQ3787" s="3"/>
      <c r="CS3787" s="4"/>
      <c r="CT3787" s="3"/>
      <c r="CU3787" s="3"/>
    </row>
    <row r="3788" spans="1:99" ht="20.100000000000001" customHeight="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Y3788" s="4"/>
      <c r="Z3788" s="5"/>
      <c r="AB3788" s="6"/>
      <c r="AC3788" s="3"/>
      <c r="AD3788" s="3"/>
      <c r="AE3788" s="3"/>
      <c r="AF3788" s="3"/>
      <c r="AG3788" s="4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X3788" s="4"/>
      <c r="AZ3788" s="4"/>
      <c r="BA3788" s="4"/>
      <c r="BB3788" s="8"/>
      <c r="BC3788" s="3"/>
      <c r="BD3788" s="3"/>
      <c r="BF3788" s="5"/>
      <c r="BG3788" s="5"/>
      <c r="BH3788" s="5"/>
      <c r="BI3788" s="5"/>
      <c r="BJ3788" s="5"/>
      <c r="BK3788" s="3"/>
      <c r="BM3788" s="7"/>
      <c r="BN3788" s="3"/>
      <c r="BO3788" s="3"/>
      <c r="BQ3788" s="7"/>
      <c r="BR3788" s="3"/>
      <c r="BS3788" s="3"/>
      <c r="BV3788" s="4"/>
      <c r="BW3788" s="3"/>
      <c r="BX3788" s="3"/>
      <c r="BY3788" s="3"/>
      <c r="BZ3788" s="3"/>
      <c r="CA3788" s="3"/>
      <c r="CB3788" s="3"/>
      <c r="CC3788" s="3"/>
      <c r="CD3788" s="4"/>
      <c r="CE3788" s="4"/>
      <c r="CF3788" s="3"/>
      <c r="CG3788" s="3"/>
      <c r="CH3788" s="3"/>
      <c r="CI3788" s="3"/>
      <c r="CJ3788" s="3"/>
      <c r="CK3788" s="2"/>
      <c r="CL3788" s="2"/>
      <c r="CM3788" s="4"/>
      <c r="CN3788" s="4"/>
      <c r="CO3788" s="3"/>
      <c r="CP3788" s="4"/>
      <c r="CQ3788" s="3"/>
      <c r="CS3788" s="4"/>
      <c r="CT3788" s="3"/>
      <c r="CU3788" s="3"/>
    </row>
    <row r="3789" spans="1:99" ht="20.100000000000001" customHeight="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Y3789" s="4"/>
      <c r="Z3789" s="5"/>
      <c r="AB3789" s="6"/>
      <c r="AC3789" s="3"/>
      <c r="AD3789" s="3"/>
      <c r="AE3789" s="3"/>
      <c r="AF3789" s="3"/>
      <c r="AG3789" s="4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X3789" s="4"/>
      <c r="AZ3789" s="4"/>
      <c r="BA3789" s="4"/>
      <c r="BB3789" s="8"/>
      <c r="BC3789" s="3"/>
      <c r="BD3789" s="3"/>
      <c r="BF3789" s="5"/>
      <c r="BG3789" s="5"/>
      <c r="BH3789" s="5"/>
      <c r="BI3789" s="5"/>
      <c r="BJ3789" s="5"/>
      <c r="BK3789" s="3"/>
      <c r="BM3789" s="7"/>
      <c r="BN3789" s="3"/>
      <c r="BO3789" s="3"/>
      <c r="BQ3789" s="7"/>
      <c r="BR3789" s="3"/>
      <c r="BS3789" s="3"/>
      <c r="BV3789" s="4"/>
      <c r="BW3789" s="3"/>
      <c r="BX3789" s="3"/>
      <c r="BY3789" s="3"/>
      <c r="BZ3789" s="3"/>
      <c r="CA3789" s="3"/>
      <c r="CB3789" s="3"/>
      <c r="CC3789" s="3"/>
      <c r="CD3789" s="4"/>
      <c r="CE3789" s="4"/>
      <c r="CF3789" s="3"/>
      <c r="CG3789" s="3"/>
      <c r="CH3789" s="3"/>
      <c r="CI3789" s="3"/>
      <c r="CJ3789" s="3"/>
      <c r="CK3789" s="2"/>
      <c r="CL3789" s="2"/>
      <c r="CM3789" s="4"/>
      <c r="CN3789" s="4"/>
      <c r="CO3789" s="3"/>
      <c r="CP3789" s="4"/>
      <c r="CQ3789" s="3"/>
      <c r="CS3789" s="4"/>
      <c r="CT3789" s="3"/>
      <c r="CU3789" s="3"/>
    </row>
    <row r="3790" spans="1:99" ht="20.100000000000001" customHeight="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Y3790" s="4"/>
      <c r="Z3790" s="5"/>
      <c r="AB3790" s="6"/>
      <c r="AC3790" s="3"/>
      <c r="AD3790" s="3"/>
      <c r="AE3790" s="3"/>
      <c r="AF3790" s="3"/>
      <c r="AG3790" s="4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X3790" s="4"/>
      <c r="AZ3790" s="4"/>
      <c r="BA3790" s="4"/>
      <c r="BB3790" s="8"/>
      <c r="BC3790" s="3"/>
      <c r="BD3790" s="3"/>
      <c r="BF3790" s="5"/>
      <c r="BG3790" s="5"/>
      <c r="BH3790" s="5"/>
      <c r="BI3790" s="5"/>
      <c r="BJ3790" s="5"/>
      <c r="BK3790" s="3"/>
      <c r="BM3790" s="7"/>
      <c r="BN3790" s="3"/>
      <c r="BO3790" s="3"/>
      <c r="BQ3790" s="7"/>
      <c r="BR3790" s="3"/>
      <c r="BS3790" s="3"/>
      <c r="BV3790" s="4"/>
      <c r="BW3790" s="3"/>
      <c r="BX3790" s="3"/>
      <c r="BY3790" s="3"/>
      <c r="BZ3790" s="3"/>
      <c r="CA3790" s="3"/>
      <c r="CB3790" s="3"/>
      <c r="CC3790" s="3"/>
      <c r="CD3790" s="4"/>
      <c r="CE3790" s="4"/>
      <c r="CF3790" s="3"/>
      <c r="CG3790" s="3"/>
      <c r="CH3790" s="3"/>
      <c r="CI3790" s="3"/>
      <c r="CJ3790" s="3"/>
      <c r="CK3790" s="2"/>
      <c r="CL3790" s="2"/>
      <c r="CM3790" s="4"/>
      <c r="CN3790" s="4"/>
      <c r="CO3790" s="3"/>
      <c r="CP3790" s="4"/>
      <c r="CQ3790" s="3"/>
      <c r="CS3790" s="4"/>
      <c r="CT3790" s="3"/>
      <c r="CU3790" s="3"/>
    </row>
    <row r="3791" spans="1:99" ht="20.100000000000001" customHeight="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Y3791" s="4"/>
      <c r="Z3791" s="5"/>
      <c r="AB3791" s="6"/>
      <c r="AC3791" s="3"/>
      <c r="AD3791" s="3"/>
      <c r="AE3791" s="3"/>
      <c r="AF3791" s="3"/>
      <c r="AG3791" s="4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X3791" s="4"/>
      <c r="AZ3791" s="4"/>
      <c r="BA3791" s="4"/>
      <c r="BB3791" s="8"/>
      <c r="BC3791" s="3"/>
      <c r="BD3791" s="3"/>
      <c r="BF3791" s="5"/>
      <c r="BG3791" s="5"/>
      <c r="BH3791" s="5"/>
      <c r="BI3791" s="5"/>
      <c r="BJ3791" s="5"/>
      <c r="BK3791" s="3"/>
      <c r="BM3791" s="7"/>
      <c r="BN3791" s="3"/>
      <c r="BO3791" s="3"/>
      <c r="BQ3791" s="7"/>
      <c r="BR3791" s="3"/>
      <c r="BS3791" s="3"/>
      <c r="BV3791" s="4"/>
      <c r="BW3791" s="3"/>
      <c r="BX3791" s="3"/>
      <c r="BY3791" s="3"/>
      <c r="BZ3791" s="3"/>
      <c r="CA3791" s="3"/>
      <c r="CB3791" s="3"/>
      <c r="CC3791" s="3"/>
      <c r="CD3791" s="4"/>
      <c r="CE3791" s="4"/>
      <c r="CF3791" s="3"/>
      <c r="CG3791" s="3"/>
      <c r="CH3791" s="3"/>
      <c r="CI3791" s="3"/>
      <c r="CJ3791" s="3"/>
      <c r="CK3791" s="2"/>
      <c r="CL3791" s="2"/>
      <c r="CM3791" s="4"/>
      <c r="CN3791" s="4"/>
      <c r="CO3791" s="3"/>
      <c r="CP3791" s="4"/>
      <c r="CQ3791" s="3"/>
      <c r="CS3791" s="4"/>
      <c r="CT3791" s="3"/>
      <c r="CU3791" s="3"/>
    </row>
    <row r="3792" spans="1:99" ht="20.100000000000001" customHeight="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Y3792" s="4"/>
      <c r="Z3792" s="5"/>
      <c r="AB3792" s="6"/>
      <c r="AC3792" s="3"/>
      <c r="AD3792" s="3"/>
      <c r="AE3792" s="3"/>
      <c r="AF3792" s="3"/>
      <c r="AG3792" s="4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X3792" s="4"/>
      <c r="AZ3792" s="4"/>
      <c r="BA3792" s="4"/>
      <c r="BB3792" s="8"/>
      <c r="BC3792" s="3"/>
      <c r="BD3792" s="3"/>
      <c r="BF3792" s="5"/>
      <c r="BG3792" s="5"/>
      <c r="BH3792" s="5"/>
      <c r="BI3792" s="5"/>
      <c r="BJ3792" s="5"/>
      <c r="BK3792" s="3"/>
      <c r="BM3792" s="7"/>
      <c r="BN3792" s="3"/>
      <c r="BO3792" s="3"/>
      <c r="BQ3792" s="7"/>
      <c r="BR3792" s="3"/>
      <c r="BS3792" s="3"/>
      <c r="BV3792" s="4"/>
      <c r="BW3792" s="3"/>
      <c r="BX3792" s="3"/>
      <c r="BY3792" s="3"/>
      <c r="BZ3792" s="3"/>
      <c r="CA3792" s="3"/>
      <c r="CB3792" s="3"/>
      <c r="CC3792" s="3"/>
      <c r="CD3792" s="4"/>
      <c r="CE3792" s="4"/>
      <c r="CF3792" s="3"/>
      <c r="CG3792" s="3"/>
      <c r="CH3792" s="3"/>
      <c r="CI3792" s="3"/>
      <c r="CJ3792" s="3"/>
      <c r="CK3792" s="2"/>
      <c r="CL3792" s="2"/>
      <c r="CM3792" s="4"/>
      <c r="CN3792" s="4"/>
      <c r="CO3792" s="3"/>
      <c r="CP3792" s="4"/>
      <c r="CQ3792" s="3"/>
      <c r="CS3792" s="4"/>
      <c r="CT3792" s="3"/>
      <c r="CU3792" s="3"/>
    </row>
    <row r="3793" spans="1:99" ht="20.100000000000001" customHeight="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Y3793" s="4"/>
      <c r="Z3793" s="5"/>
      <c r="AB3793" s="6"/>
      <c r="AC3793" s="3"/>
      <c r="AD3793" s="3"/>
      <c r="AE3793" s="3"/>
      <c r="AF3793" s="3"/>
      <c r="AG3793" s="4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X3793" s="4"/>
      <c r="AZ3793" s="4"/>
      <c r="BA3793" s="4"/>
      <c r="BB3793" s="8"/>
      <c r="BC3793" s="3"/>
      <c r="BD3793" s="3"/>
      <c r="BF3793" s="5"/>
      <c r="BG3793" s="5"/>
      <c r="BH3793" s="5"/>
      <c r="BI3793" s="5"/>
      <c r="BJ3793" s="5"/>
      <c r="BK3793" s="3"/>
      <c r="BM3793" s="7"/>
      <c r="BN3793" s="3"/>
      <c r="BO3793" s="3"/>
      <c r="BQ3793" s="7"/>
      <c r="BR3793" s="3"/>
      <c r="BS3793" s="3"/>
      <c r="BV3793" s="4"/>
      <c r="BW3793" s="3"/>
      <c r="BX3793" s="3"/>
      <c r="BY3793" s="3"/>
      <c r="BZ3793" s="3"/>
      <c r="CA3793" s="3"/>
      <c r="CB3793" s="3"/>
      <c r="CC3793" s="3"/>
      <c r="CD3793" s="4"/>
      <c r="CE3793" s="4"/>
      <c r="CF3793" s="3"/>
      <c r="CG3793" s="3"/>
      <c r="CH3793" s="3"/>
      <c r="CI3793" s="3"/>
      <c r="CJ3793" s="3"/>
      <c r="CK3793" s="2"/>
      <c r="CL3793" s="2"/>
      <c r="CM3793" s="4"/>
      <c r="CN3793" s="4"/>
      <c r="CO3793" s="3"/>
      <c r="CP3793" s="4"/>
      <c r="CQ3793" s="3"/>
      <c r="CS3793" s="4"/>
      <c r="CT3793" s="3"/>
      <c r="CU3793" s="3"/>
    </row>
    <row r="3794" spans="1:99" ht="20.100000000000001" customHeight="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Y3794" s="4"/>
      <c r="Z3794" s="5"/>
      <c r="AB3794" s="6"/>
      <c r="AC3794" s="3"/>
      <c r="AD3794" s="3"/>
      <c r="AE3794" s="3"/>
      <c r="AF3794" s="3"/>
      <c r="AG3794" s="4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X3794" s="4"/>
      <c r="AZ3794" s="4"/>
      <c r="BA3794" s="4"/>
      <c r="BB3794" s="8"/>
      <c r="BC3794" s="3"/>
      <c r="BD3794" s="3"/>
      <c r="BF3794" s="5"/>
      <c r="BG3794" s="5"/>
      <c r="BH3794" s="5"/>
      <c r="BI3794" s="5"/>
      <c r="BJ3794" s="5"/>
      <c r="BK3794" s="3"/>
      <c r="BM3794" s="7"/>
      <c r="BN3794" s="3"/>
      <c r="BO3794" s="3"/>
      <c r="BQ3794" s="7"/>
      <c r="BR3794" s="3"/>
      <c r="BS3794" s="3"/>
      <c r="BV3794" s="4"/>
      <c r="BW3794" s="3"/>
      <c r="BX3794" s="3"/>
      <c r="BY3794" s="3"/>
      <c r="BZ3794" s="3"/>
      <c r="CA3794" s="3"/>
      <c r="CB3794" s="3"/>
      <c r="CC3794" s="3"/>
      <c r="CD3794" s="4"/>
      <c r="CE3794" s="4"/>
      <c r="CF3794" s="3"/>
      <c r="CG3794" s="3"/>
      <c r="CH3794" s="3"/>
      <c r="CI3794" s="3"/>
      <c r="CJ3794" s="3"/>
      <c r="CK3794" s="2"/>
      <c r="CL3794" s="2"/>
      <c r="CM3794" s="4"/>
      <c r="CN3794" s="4"/>
      <c r="CO3794" s="3"/>
      <c r="CP3794" s="4"/>
      <c r="CQ3794" s="3"/>
      <c r="CS3794" s="4"/>
      <c r="CT3794" s="3"/>
      <c r="CU3794" s="3"/>
    </row>
    <row r="3795" spans="1:99" ht="20.100000000000001" customHeight="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Y3795" s="4"/>
      <c r="Z3795" s="5"/>
      <c r="AB3795" s="6"/>
      <c r="AC3795" s="3"/>
      <c r="AD3795" s="3"/>
      <c r="AE3795" s="3"/>
      <c r="AF3795" s="3"/>
      <c r="AG3795" s="4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X3795" s="4"/>
      <c r="AZ3795" s="4"/>
      <c r="BA3795" s="4"/>
      <c r="BB3795" s="8"/>
      <c r="BC3795" s="3"/>
      <c r="BD3795" s="3"/>
      <c r="BF3795" s="5"/>
      <c r="BG3795" s="5"/>
      <c r="BH3795" s="5"/>
      <c r="BI3795" s="5"/>
      <c r="BJ3795" s="5"/>
      <c r="BK3795" s="3"/>
      <c r="BM3795" s="7"/>
      <c r="BN3795" s="3"/>
      <c r="BO3795" s="3"/>
      <c r="BQ3795" s="7"/>
      <c r="BR3795" s="3"/>
      <c r="BS3795" s="3"/>
      <c r="BV3795" s="4"/>
      <c r="BW3795" s="3"/>
      <c r="BX3795" s="3"/>
      <c r="BY3795" s="3"/>
      <c r="BZ3795" s="3"/>
      <c r="CA3795" s="3"/>
      <c r="CB3795" s="3"/>
      <c r="CC3795" s="3"/>
      <c r="CD3795" s="4"/>
      <c r="CE3795" s="4"/>
      <c r="CF3795" s="3"/>
      <c r="CG3795" s="3"/>
      <c r="CH3795" s="3"/>
      <c r="CI3795" s="3"/>
      <c r="CJ3795" s="3"/>
      <c r="CK3795" s="2"/>
      <c r="CL3795" s="2"/>
      <c r="CM3795" s="4"/>
      <c r="CN3795" s="4"/>
      <c r="CO3795" s="3"/>
      <c r="CP3795" s="4"/>
      <c r="CQ3795" s="3"/>
      <c r="CS3795" s="4"/>
      <c r="CT3795" s="3"/>
      <c r="CU3795" s="3"/>
    </row>
    <row r="3796" spans="1:99" ht="20.100000000000001" customHeight="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Y3796" s="4"/>
      <c r="Z3796" s="5"/>
      <c r="AB3796" s="6"/>
      <c r="AC3796" s="3"/>
      <c r="AD3796" s="3"/>
      <c r="AE3796" s="3"/>
      <c r="AF3796" s="3"/>
      <c r="AG3796" s="4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X3796" s="4"/>
      <c r="AZ3796" s="4"/>
      <c r="BA3796" s="4"/>
      <c r="BB3796" s="8"/>
      <c r="BC3796" s="3"/>
      <c r="BD3796" s="3"/>
      <c r="BF3796" s="5"/>
      <c r="BG3796" s="5"/>
      <c r="BH3796" s="5"/>
      <c r="BI3796" s="5"/>
      <c r="BJ3796" s="5"/>
      <c r="BK3796" s="3"/>
      <c r="BM3796" s="7"/>
      <c r="BN3796" s="3"/>
      <c r="BO3796" s="3"/>
      <c r="BQ3796" s="7"/>
      <c r="BR3796" s="3"/>
      <c r="BS3796" s="3"/>
      <c r="BV3796" s="4"/>
      <c r="BW3796" s="3"/>
      <c r="BX3796" s="3"/>
      <c r="BY3796" s="3"/>
      <c r="BZ3796" s="3"/>
      <c r="CA3796" s="3"/>
      <c r="CB3796" s="3"/>
      <c r="CC3796" s="3"/>
      <c r="CD3796" s="4"/>
      <c r="CE3796" s="4"/>
      <c r="CF3796" s="3"/>
      <c r="CG3796" s="3"/>
      <c r="CH3796" s="3"/>
      <c r="CI3796" s="3"/>
      <c r="CJ3796" s="3"/>
      <c r="CK3796" s="2"/>
      <c r="CL3796" s="2"/>
      <c r="CM3796" s="4"/>
      <c r="CN3796" s="4"/>
      <c r="CO3796" s="3"/>
      <c r="CP3796" s="4"/>
      <c r="CQ3796" s="3"/>
      <c r="CS3796" s="4"/>
      <c r="CT3796" s="3"/>
      <c r="CU3796" s="3"/>
    </row>
    <row r="3797" spans="1:99" ht="20.100000000000001" customHeight="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Y3797" s="4"/>
      <c r="Z3797" s="5"/>
      <c r="AB3797" s="6"/>
      <c r="AC3797" s="3"/>
      <c r="AD3797" s="3"/>
      <c r="AE3797" s="3"/>
      <c r="AF3797" s="3"/>
      <c r="AG3797" s="4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X3797" s="4"/>
      <c r="AZ3797" s="4"/>
      <c r="BA3797" s="4"/>
      <c r="BB3797" s="8"/>
      <c r="BC3797" s="3"/>
      <c r="BD3797" s="3"/>
      <c r="BF3797" s="5"/>
      <c r="BG3797" s="5"/>
      <c r="BH3797" s="5"/>
      <c r="BI3797" s="5"/>
      <c r="BJ3797" s="5"/>
      <c r="BK3797" s="3"/>
      <c r="BM3797" s="7"/>
      <c r="BN3797" s="3"/>
      <c r="BO3797" s="3"/>
      <c r="BQ3797" s="7"/>
      <c r="BR3797" s="3"/>
      <c r="BS3797" s="3"/>
      <c r="BV3797" s="4"/>
      <c r="BW3797" s="3"/>
      <c r="BX3797" s="3"/>
      <c r="BY3797" s="3"/>
      <c r="BZ3797" s="3"/>
      <c r="CA3797" s="3"/>
      <c r="CB3797" s="3"/>
      <c r="CC3797" s="3"/>
      <c r="CD3797" s="4"/>
      <c r="CE3797" s="4"/>
      <c r="CF3797" s="3"/>
      <c r="CG3797" s="3"/>
      <c r="CH3797" s="3"/>
      <c r="CI3797" s="3"/>
      <c r="CJ3797" s="3"/>
      <c r="CK3797" s="2"/>
      <c r="CL3797" s="2"/>
      <c r="CM3797" s="4"/>
      <c r="CN3797" s="4"/>
      <c r="CO3797" s="3"/>
      <c r="CP3797" s="4"/>
      <c r="CQ3797" s="3"/>
      <c r="CS3797" s="4"/>
      <c r="CT3797" s="3"/>
      <c r="CU3797" s="3"/>
    </row>
    <row r="3798" spans="1:99" ht="20.100000000000001" customHeight="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Y3798" s="4"/>
      <c r="Z3798" s="5"/>
      <c r="AB3798" s="6"/>
      <c r="AC3798" s="3"/>
      <c r="AD3798" s="3"/>
      <c r="AE3798" s="3"/>
      <c r="AF3798" s="3"/>
      <c r="AG3798" s="4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X3798" s="4"/>
      <c r="AZ3798" s="4"/>
      <c r="BA3798" s="4"/>
      <c r="BB3798" s="8"/>
      <c r="BC3798" s="3"/>
      <c r="BD3798" s="3"/>
      <c r="BF3798" s="5"/>
      <c r="BG3798" s="5"/>
      <c r="BH3798" s="5"/>
      <c r="BI3798" s="5"/>
      <c r="BJ3798" s="5"/>
      <c r="BK3798" s="3"/>
      <c r="BM3798" s="7"/>
      <c r="BN3798" s="3"/>
      <c r="BO3798" s="3"/>
      <c r="BQ3798" s="7"/>
      <c r="BR3798" s="3"/>
      <c r="BS3798" s="3"/>
      <c r="BV3798" s="4"/>
      <c r="BW3798" s="3"/>
      <c r="BX3798" s="3"/>
      <c r="BY3798" s="3"/>
      <c r="BZ3798" s="3"/>
      <c r="CA3798" s="3"/>
      <c r="CB3798" s="3"/>
      <c r="CC3798" s="3"/>
      <c r="CD3798" s="4"/>
      <c r="CE3798" s="4"/>
      <c r="CF3798" s="3"/>
      <c r="CG3798" s="3"/>
      <c r="CH3798" s="3"/>
      <c r="CI3798" s="3"/>
      <c r="CJ3798" s="3"/>
      <c r="CK3798" s="2"/>
      <c r="CL3798" s="2"/>
      <c r="CM3798" s="4"/>
      <c r="CN3798" s="4"/>
      <c r="CO3798" s="3"/>
      <c r="CP3798" s="4"/>
      <c r="CQ3798" s="3"/>
      <c r="CS3798" s="4"/>
      <c r="CT3798" s="3"/>
      <c r="CU3798" s="3"/>
    </row>
    <row r="3799" spans="1:99" ht="20.100000000000001" customHeight="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Y3799" s="4"/>
      <c r="Z3799" s="5"/>
      <c r="AB3799" s="6"/>
      <c r="AC3799" s="3"/>
      <c r="AD3799" s="3"/>
      <c r="AE3799" s="3"/>
      <c r="AF3799" s="3"/>
      <c r="AG3799" s="4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X3799" s="4"/>
      <c r="AZ3799" s="4"/>
      <c r="BA3799" s="4"/>
      <c r="BB3799" s="8"/>
      <c r="BC3799" s="3"/>
      <c r="BD3799" s="3"/>
      <c r="BF3799" s="5"/>
      <c r="BG3799" s="5"/>
      <c r="BH3799" s="5"/>
      <c r="BI3799" s="5"/>
      <c r="BJ3799" s="5"/>
      <c r="BK3799" s="3"/>
      <c r="BM3799" s="7"/>
      <c r="BN3799" s="3"/>
      <c r="BO3799" s="3"/>
      <c r="BQ3799" s="7"/>
      <c r="BR3799" s="3"/>
      <c r="BS3799" s="3"/>
      <c r="BV3799" s="4"/>
      <c r="BW3799" s="3"/>
      <c r="BX3799" s="3"/>
      <c r="BY3799" s="3"/>
      <c r="BZ3799" s="3"/>
      <c r="CA3799" s="3"/>
      <c r="CB3799" s="3"/>
      <c r="CC3799" s="3"/>
      <c r="CD3799" s="4"/>
      <c r="CE3799" s="4"/>
      <c r="CF3799" s="3"/>
      <c r="CG3799" s="3"/>
      <c r="CH3799" s="3"/>
      <c r="CI3799" s="3"/>
      <c r="CJ3799" s="3"/>
      <c r="CK3799" s="2"/>
      <c r="CL3799" s="2"/>
      <c r="CM3799" s="4"/>
      <c r="CN3799" s="4"/>
      <c r="CO3799" s="3"/>
      <c r="CP3799" s="4"/>
      <c r="CQ3799" s="3"/>
      <c r="CS3799" s="4"/>
      <c r="CT3799" s="3"/>
      <c r="CU3799" s="3"/>
    </row>
    <row r="3800" spans="1:99" ht="20.100000000000001" customHeight="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Y3800" s="4"/>
      <c r="Z3800" s="5"/>
      <c r="AB3800" s="6"/>
      <c r="AC3800" s="3"/>
      <c r="AD3800" s="3"/>
      <c r="AE3800" s="3"/>
      <c r="AF3800" s="3"/>
      <c r="AG3800" s="4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X3800" s="4"/>
      <c r="AZ3800" s="4"/>
      <c r="BA3800" s="4"/>
      <c r="BB3800" s="8"/>
      <c r="BC3800" s="3"/>
      <c r="BD3800" s="3"/>
      <c r="BF3800" s="5"/>
      <c r="BG3800" s="5"/>
      <c r="BH3800" s="5"/>
      <c r="BI3800" s="5"/>
      <c r="BJ3800" s="5"/>
      <c r="BK3800" s="3"/>
      <c r="BM3800" s="7"/>
      <c r="BN3800" s="3"/>
      <c r="BO3800" s="3"/>
      <c r="BQ3800" s="7"/>
      <c r="BR3800" s="3"/>
      <c r="BS3800" s="3"/>
      <c r="BV3800" s="4"/>
      <c r="BW3800" s="3"/>
      <c r="BX3800" s="3"/>
      <c r="BY3800" s="3"/>
      <c r="BZ3800" s="3"/>
      <c r="CA3800" s="3"/>
      <c r="CB3800" s="3"/>
      <c r="CC3800" s="3"/>
      <c r="CD3800" s="4"/>
      <c r="CE3800" s="4"/>
      <c r="CF3800" s="3"/>
      <c r="CG3800" s="3"/>
      <c r="CH3800" s="3"/>
      <c r="CI3800" s="3"/>
      <c r="CJ3800" s="3"/>
      <c r="CK3800" s="2"/>
      <c r="CL3800" s="2"/>
      <c r="CM3800" s="4"/>
      <c r="CN3800" s="4"/>
      <c r="CO3800" s="3"/>
      <c r="CP3800" s="4"/>
      <c r="CQ3800" s="3"/>
      <c r="CS3800" s="4"/>
      <c r="CT3800" s="3"/>
      <c r="CU3800" s="3"/>
    </row>
    <row r="3801" spans="1:99" ht="20.100000000000001" customHeight="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Y3801" s="4"/>
      <c r="Z3801" s="5"/>
      <c r="AB3801" s="6"/>
      <c r="AC3801" s="3"/>
      <c r="AD3801" s="3"/>
      <c r="AE3801" s="3"/>
      <c r="AF3801" s="3"/>
      <c r="AG3801" s="4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X3801" s="4"/>
      <c r="AZ3801" s="4"/>
      <c r="BA3801" s="4"/>
      <c r="BB3801" s="8"/>
      <c r="BC3801" s="3"/>
      <c r="BD3801" s="3"/>
      <c r="BF3801" s="5"/>
      <c r="BG3801" s="5"/>
      <c r="BH3801" s="5"/>
      <c r="BI3801" s="5"/>
      <c r="BJ3801" s="5"/>
      <c r="BK3801" s="3"/>
      <c r="BM3801" s="7"/>
      <c r="BN3801" s="3"/>
      <c r="BO3801" s="3"/>
      <c r="BQ3801" s="7"/>
      <c r="BR3801" s="3"/>
      <c r="BS3801" s="3"/>
      <c r="BV3801" s="4"/>
      <c r="BW3801" s="3"/>
      <c r="BX3801" s="3"/>
      <c r="BY3801" s="3"/>
      <c r="BZ3801" s="3"/>
      <c r="CA3801" s="3"/>
      <c r="CB3801" s="3"/>
      <c r="CC3801" s="3"/>
      <c r="CD3801" s="4"/>
      <c r="CE3801" s="4"/>
      <c r="CF3801" s="3"/>
      <c r="CG3801" s="3"/>
      <c r="CH3801" s="3"/>
      <c r="CI3801" s="3"/>
      <c r="CJ3801" s="3"/>
      <c r="CK3801" s="2"/>
      <c r="CL3801" s="2"/>
      <c r="CM3801" s="4"/>
      <c r="CN3801" s="4"/>
      <c r="CO3801" s="3"/>
      <c r="CP3801" s="4"/>
      <c r="CQ3801" s="3"/>
      <c r="CS3801" s="4"/>
      <c r="CT3801" s="3"/>
      <c r="CU3801" s="3"/>
    </row>
    <row r="3802" spans="1:99" ht="20.100000000000001" customHeight="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Y3802" s="4"/>
      <c r="Z3802" s="5"/>
      <c r="AB3802" s="6"/>
      <c r="AC3802" s="3"/>
      <c r="AD3802" s="3"/>
      <c r="AE3802" s="3"/>
      <c r="AF3802" s="3"/>
      <c r="AG3802" s="4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X3802" s="4"/>
      <c r="AZ3802" s="4"/>
      <c r="BA3802" s="4"/>
      <c r="BB3802" s="8"/>
      <c r="BC3802" s="3"/>
      <c r="BD3802" s="3"/>
      <c r="BF3802" s="5"/>
      <c r="BG3802" s="5"/>
      <c r="BH3802" s="5"/>
      <c r="BI3802" s="5"/>
      <c r="BJ3802" s="5"/>
      <c r="BK3802" s="3"/>
      <c r="BM3802" s="7"/>
      <c r="BN3802" s="3"/>
      <c r="BO3802" s="3"/>
      <c r="BQ3802" s="7"/>
      <c r="BR3802" s="3"/>
      <c r="BS3802" s="3"/>
      <c r="BV3802" s="4"/>
      <c r="BW3802" s="3"/>
      <c r="BX3802" s="3"/>
      <c r="BY3802" s="3"/>
      <c r="BZ3802" s="3"/>
      <c r="CA3802" s="3"/>
      <c r="CB3802" s="3"/>
      <c r="CC3802" s="3"/>
      <c r="CD3802" s="4"/>
      <c r="CE3802" s="4"/>
      <c r="CF3802" s="3"/>
      <c r="CG3802" s="3"/>
      <c r="CH3802" s="3"/>
      <c r="CI3802" s="3"/>
      <c r="CJ3802" s="3"/>
      <c r="CK3802" s="2"/>
      <c r="CL3802" s="2"/>
      <c r="CM3802" s="4"/>
      <c r="CN3802" s="4"/>
      <c r="CO3802" s="3"/>
      <c r="CP3802" s="4"/>
      <c r="CQ3802" s="3"/>
      <c r="CS3802" s="4"/>
      <c r="CT3802" s="3"/>
      <c r="CU3802" s="3"/>
    </row>
    <row r="3803" spans="1:99" ht="20.100000000000001" customHeight="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Y3803" s="4"/>
      <c r="Z3803" s="5"/>
      <c r="AB3803" s="6"/>
      <c r="AC3803" s="3"/>
      <c r="AD3803" s="3"/>
      <c r="AE3803" s="3"/>
      <c r="AF3803" s="3"/>
      <c r="AG3803" s="4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X3803" s="4"/>
      <c r="AZ3803" s="4"/>
      <c r="BA3803" s="4"/>
      <c r="BB3803" s="8"/>
      <c r="BC3803" s="3"/>
      <c r="BD3803" s="3"/>
      <c r="BF3803" s="5"/>
      <c r="BG3803" s="5"/>
      <c r="BH3803" s="5"/>
      <c r="BI3803" s="5"/>
      <c r="BJ3803" s="5"/>
      <c r="BK3803" s="3"/>
      <c r="BM3803" s="7"/>
      <c r="BN3803" s="3"/>
      <c r="BO3803" s="3"/>
      <c r="BQ3803" s="7"/>
      <c r="BR3803" s="3"/>
      <c r="BS3803" s="3"/>
      <c r="BV3803" s="4"/>
      <c r="BW3803" s="3"/>
      <c r="BX3803" s="3"/>
      <c r="BY3803" s="3"/>
      <c r="BZ3803" s="3"/>
      <c r="CA3803" s="3"/>
      <c r="CB3803" s="3"/>
      <c r="CC3803" s="3"/>
      <c r="CD3803" s="4"/>
      <c r="CE3803" s="4"/>
      <c r="CF3803" s="3"/>
      <c r="CG3803" s="3"/>
      <c r="CH3803" s="3"/>
      <c r="CI3803" s="3"/>
      <c r="CJ3803" s="3"/>
      <c r="CK3803" s="2"/>
      <c r="CL3803" s="2"/>
      <c r="CM3803" s="4"/>
      <c r="CN3803" s="4"/>
      <c r="CO3803" s="3"/>
      <c r="CP3803" s="4"/>
      <c r="CQ3803" s="3"/>
      <c r="CS3803" s="4"/>
      <c r="CT3803" s="3"/>
      <c r="CU3803" s="3"/>
    </row>
    <row r="3804" spans="1:99" ht="20.100000000000001" customHeight="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Y3804" s="4"/>
      <c r="Z3804" s="5"/>
      <c r="AB3804" s="6"/>
      <c r="AC3804" s="3"/>
      <c r="AD3804" s="3"/>
      <c r="AE3804" s="3"/>
      <c r="AF3804" s="3"/>
      <c r="AG3804" s="4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X3804" s="4"/>
      <c r="AZ3804" s="4"/>
      <c r="BA3804" s="4"/>
      <c r="BB3804" s="8"/>
      <c r="BC3804" s="3"/>
      <c r="BD3804" s="3"/>
      <c r="BF3804" s="5"/>
      <c r="BG3804" s="5"/>
      <c r="BH3804" s="5"/>
      <c r="BI3804" s="5"/>
      <c r="BJ3804" s="5"/>
      <c r="BK3804" s="3"/>
      <c r="BM3804" s="7"/>
      <c r="BN3804" s="3"/>
      <c r="BO3804" s="3"/>
      <c r="BQ3804" s="7"/>
      <c r="BR3804" s="3"/>
      <c r="BS3804" s="3"/>
      <c r="BV3804" s="4"/>
      <c r="BW3804" s="3"/>
      <c r="BX3804" s="3"/>
      <c r="BY3804" s="3"/>
      <c r="BZ3804" s="3"/>
      <c r="CA3804" s="3"/>
      <c r="CB3804" s="3"/>
      <c r="CC3804" s="3"/>
      <c r="CD3804" s="4"/>
      <c r="CE3804" s="4"/>
      <c r="CF3804" s="3"/>
      <c r="CG3804" s="3"/>
      <c r="CH3804" s="3"/>
      <c r="CI3804" s="3"/>
      <c r="CJ3804" s="3"/>
      <c r="CK3804" s="2"/>
      <c r="CL3804" s="2"/>
      <c r="CM3804" s="4"/>
      <c r="CN3804" s="4"/>
      <c r="CO3804" s="3"/>
      <c r="CP3804" s="4"/>
      <c r="CQ3804" s="3"/>
      <c r="CS3804" s="4"/>
      <c r="CT3804" s="3"/>
      <c r="CU3804" s="3"/>
    </row>
    <row r="3805" spans="1:99" ht="20.100000000000001" customHeight="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Y3805" s="4"/>
      <c r="Z3805" s="5"/>
      <c r="AB3805" s="6"/>
      <c r="AC3805" s="3"/>
      <c r="AD3805" s="3"/>
      <c r="AE3805" s="3"/>
      <c r="AF3805" s="3"/>
      <c r="AG3805" s="4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X3805" s="4"/>
      <c r="AZ3805" s="4"/>
      <c r="BA3805" s="4"/>
      <c r="BB3805" s="8"/>
      <c r="BC3805" s="3"/>
      <c r="BD3805" s="3"/>
      <c r="BF3805" s="5"/>
      <c r="BG3805" s="5"/>
      <c r="BH3805" s="5"/>
      <c r="BI3805" s="5"/>
      <c r="BJ3805" s="5"/>
      <c r="BK3805" s="3"/>
      <c r="BM3805" s="7"/>
      <c r="BN3805" s="3"/>
      <c r="BO3805" s="3"/>
      <c r="BQ3805" s="7"/>
      <c r="BR3805" s="3"/>
      <c r="BS3805" s="3"/>
      <c r="BV3805" s="4"/>
      <c r="BW3805" s="3"/>
      <c r="BX3805" s="3"/>
      <c r="BY3805" s="3"/>
      <c r="BZ3805" s="3"/>
      <c r="CA3805" s="3"/>
      <c r="CB3805" s="3"/>
      <c r="CC3805" s="3"/>
      <c r="CD3805" s="4"/>
      <c r="CE3805" s="4"/>
      <c r="CF3805" s="3"/>
      <c r="CG3805" s="3"/>
      <c r="CH3805" s="3"/>
      <c r="CI3805" s="3"/>
      <c r="CJ3805" s="3"/>
      <c r="CK3805" s="2"/>
      <c r="CL3805" s="2"/>
      <c r="CM3805" s="4"/>
      <c r="CN3805" s="4"/>
      <c r="CO3805" s="3"/>
      <c r="CP3805" s="4"/>
      <c r="CQ3805" s="3"/>
      <c r="CS3805" s="4"/>
      <c r="CT3805" s="3"/>
      <c r="CU3805" s="3"/>
    </row>
    <row r="3806" spans="1:99" ht="20.100000000000001" customHeight="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Y3806" s="4"/>
      <c r="Z3806" s="5"/>
      <c r="AB3806" s="6"/>
      <c r="AC3806" s="3"/>
      <c r="AD3806" s="3"/>
      <c r="AE3806" s="3"/>
      <c r="AF3806" s="3"/>
      <c r="AG3806" s="4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X3806" s="4"/>
      <c r="AZ3806" s="4"/>
      <c r="BA3806" s="4"/>
      <c r="BB3806" s="8"/>
      <c r="BC3806" s="3"/>
      <c r="BD3806" s="3"/>
      <c r="BF3806" s="5"/>
      <c r="BG3806" s="5"/>
      <c r="BH3806" s="5"/>
      <c r="BI3806" s="5"/>
      <c r="BJ3806" s="5"/>
      <c r="BK3806" s="3"/>
      <c r="BM3806" s="7"/>
      <c r="BN3806" s="3"/>
      <c r="BO3806" s="3"/>
      <c r="BQ3806" s="7"/>
      <c r="BR3806" s="3"/>
      <c r="BS3806" s="3"/>
      <c r="BV3806" s="4"/>
      <c r="BW3806" s="3"/>
      <c r="BX3806" s="3"/>
      <c r="BY3806" s="3"/>
      <c r="BZ3806" s="3"/>
      <c r="CA3806" s="3"/>
      <c r="CB3806" s="3"/>
      <c r="CC3806" s="3"/>
      <c r="CD3806" s="4"/>
      <c r="CE3806" s="4"/>
      <c r="CF3806" s="3"/>
      <c r="CG3806" s="3"/>
      <c r="CH3806" s="3"/>
      <c r="CI3806" s="3"/>
      <c r="CJ3806" s="3"/>
      <c r="CK3806" s="2"/>
      <c r="CL3806" s="2"/>
      <c r="CM3806" s="4"/>
      <c r="CN3806" s="4"/>
      <c r="CO3806" s="3"/>
      <c r="CP3806" s="4"/>
      <c r="CQ3806" s="3"/>
      <c r="CS3806" s="4"/>
      <c r="CT3806" s="3"/>
      <c r="CU3806" s="3"/>
    </row>
    <row r="3807" spans="1:99" ht="20.100000000000001" customHeight="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Y3807" s="4"/>
      <c r="Z3807" s="5"/>
      <c r="AB3807" s="6"/>
      <c r="AC3807" s="3"/>
      <c r="AD3807" s="3"/>
      <c r="AE3807" s="3"/>
      <c r="AF3807" s="3"/>
      <c r="AG3807" s="4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X3807" s="4"/>
      <c r="AZ3807" s="4"/>
      <c r="BA3807" s="4"/>
      <c r="BB3807" s="8"/>
      <c r="BC3807" s="3"/>
      <c r="BD3807" s="3"/>
      <c r="BF3807" s="5"/>
      <c r="BG3807" s="5"/>
      <c r="BH3807" s="5"/>
      <c r="BI3807" s="5"/>
      <c r="BJ3807" s="5"/>
      <c r="BK3807" s="3"/>
      <c r="BM3807" s="7"/>
      <c r="BN3807" s="3"/>
      <c r="BO3807" s="3"/>
      <c r="BQ3807" s="7"/>
      <c r="BR3807" s="3"/>
      <c r="BS3807" s="3"/>
      <c r="BV3807" s="4"/>
      <c r="BW3807" s="3"/>
      <c r="BX3807" s="3"/>
      <c r="BY3807" s="3"/>
      <c r="BZ3807" s="3"/>
      <c r="CA3807" s="3"/>
      <c r="CB3807" s="3"/>
      <c r="CC3807" s="3"/>
      <c r="CD3807" s="4"/>
      <c r="CE3807" s="4"/>
      <c r="CF3807" s="3"/>
      <c r="CG3807" s="3"/>
      <c r="CH3807" s="3"/>
      <c r="CI3807" s="3"/>
      <c r="CJ3807" s="3"/>
      <c r="CK3807" s="2"/>
      <c r="CL3807" s="2"/>
      <c r="CM3807" s="4"/>
      <c r="CN3807" s="4"/>
      <c r="CO3807" s="3"/>
      <c r="CP3807" s="4"/>
      <c r="CQ3807" s="3"/>
      <c r="CS3807" s="4"/>
      <c r="CT3807" s="3"/>
      <c r="CU3807" s="3"/>
    </row>
    <row r="3808" spans="1:99" ht="20.100000000000001" customHeight="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Y3808" s="4"/>
      <c r="Z3808" s="5"/>
      <c r="AB3808" s="6"/>
      <c r="AC3808" s="3"/>
      <c r="AD3808" s="3"/>
      <c r="AE3808" s="3"/>
      <c r="AF3808" s="3"/>
      <c r="AG3808" s="4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X3808" s="4"/>
      <c r="AZ3808" s="4"/>
      <c r="BA3808" s="4"/>
      <c r="BB3808" s="8"/>
      <c r="BC3808" s="3"/>
      <c r="BD3808" s="3"/>
      <c r="BF3808" s="5"/>
      <c r="BG3808" s="5"/>
      <c r="BH3808" s="5"/>
      <c r="BI3808" s="5"/>
      <c r="BJ3808" s="5"/>
      <c r="BK3808" s="3"/>
      <c r="BM3808" s="7"/>
      <c r="BN3808" s="3"/>
      <c r="BO3808" s="3"/>
      <c r="BQ3808" s="7"/>
      <c r="BR3808" s="3"/>
      <c r="BS3808" s="3"/>
      <c r="BV3808" s="4"/>
      <c r="BW3808" s="3"/>
      <c r="BX3808" s="3"/>
      <c r="BY3808" s="3"/>
      <c r="BZ3808" s="3"/>
      <c r="CA3808" s="3"/>
      <c r="CB3808" s="3"/>
      <c r="CC3808" s="3"/>
      <c r="CD3808" s="4"/>
      <c r="CE3808" s="4"/>
      <c r="CF3808" s="3"/>
      <c r="CG3808" s="3"/>
      <c r="CH3808" s="3"/>
      <c r="CI3808" s="3"/>
      <c r="CJ3808" s="3"/>
      <c r="CK3808" s="2"/>
      <c r="CL3808" s="2"/>
      <c r="CM3808" s="4"/>
      <c r="CN3808" s="4"/>
      <c r="CO3808" s="3"/>
      <c r="CP3808" s="4"/>
      <c r="CQ3808" s="3"/>
      <c r="CS3808" s="4"/>
      <c r="CT3808" s="3"/>
      <c r="CU3808" s="3"/>
    </row>
    <row r="3809" spans="1:99" ht="20.100000000000001" customHeight="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Y3809" s="4"/>
      <c r="Z3809" s="5"/>
      <c r="AB3809" s="6"/>
      <c r="AC3809" s="3"/>
      <c r="AD3809" s="3"/>
      <c r="AE3809" s="3"/>
      <c r="AF3809" s="3"/>
      <c r="AG3809" s="4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X3809" s="4"/>
      <c r="AZ3809" s="4"/>
      <c r="BA3809" s="4"/>
      <c r="BB3809" s="8"/>
      <c r="BC3809" s="3"/>
      <c r="BD3809" s="3"/>
      <c r="BF3809" s="5"/>
      <c r="BG3809" s="5"/>
      <c r="BH3809" s="5"/>
      <c r="BI3809" s="5"/>
      <c r="BJ3809" s="5"/>
      <c r="BK3809" s="3"/>
      <c r="BM3809" s="7"/>
      <c r="BN3809" s="3"/>
      <c r="BO3809" s="3"/>
      <c r="BQ3809" s="7"/>
      <c r="BR3809" s="3"/>
      <c r="BS3809" s="3"/>
      <c r="BV3809" s="4"/>
      <c r="BW3809" s="3"/>
      <c r="BX3809" s="3"/>
      <c r="BY3809" s="3"/>
      <c r="BZ3809" s="3"/>
      <c r="CA3809" s="3"/>
      <c r="CB3809" s="3"/>
      <c r="CC3809" s="3"/>
      <c r="CD3809" s="4"/>
      <c r="CE3809" s="4"/>
      <c r="CF3809" s="3"/>
      <c r="CG3809" s="3"/>
      <c r="CH3809" s="3"/>
      <c r="CI3809" s="3"/>
      <c r="CJ3809" s="3"/>
      <c r="CK3809" s="2"/>
      <c r="CL3809" s="2"/>
      <c r="CM3809" s="4"/>
      <c r="CN3809" s="4"/>
      <c r="CO3809" s="3"/>
      <c r="CP3809" s="4"/>
      <c r="CQ3809" s="3"/>
      <c r="CS3809" s="4"/>
      <c r="CT3809" s="3"/>
      <c r="CU3809" s="3"/>
    </row>
    <row r="3810" spans="1:99" ht="20.100000000000001" customHeight="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Y3810" s="4"/>
      <c r="Z3810" s="5"/>
      <c r="AB3810" s="6"/>
      <c r="AC3810" s="3"/>
      <c r="AD3810" s="3"/>
      <c r="AE3810" s="3"/>
      <c r="AF3810" s="3"/>
      <c r="AG3810" s="4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X3810" s="4"/>
      <c r="AZ3810" s="4"/>
      <c r="BA3810" s="4"/>
      <c r="BB3810" s="8"/>
      <c r="BC3810" s="3"/>
      <c r="BD3810" s="3"/>
      <c r="BF3810" s="5"/>
      <c r="BG3810" s="5"/>
      <c r="BH3810" s="5"/>
      <c r="BI3810" s="5"/>
      <c r="BJ3810" s="5"/>
      <c r="BK3810" s="3"/>
      <c r="BM3810" s="7"/>
      <c r="BN3810" s="3"/>
      <c r="BO3810" s="3"/>
      <c r="BQ3810" s="7"/>
      <c r="BR3810" s="3"/>
      <c r="BS3810" s="3"/>
      <c r="BV3810" s="4"/>
      <c r="BW3810" s="3"/>
      <c r="BX3810" s="3"/>
      <c r="BY3810" s="3"/>
      <c r="BZ3810" s="3"/>
      <c r="CA3810" s="3"/>
      <c r="CB3810" s="3"/>
      <c r="CC3810" s="3"/>
      <c r="CD3810" s="4"/>
      <c r="CE3810" s="4"/>
      <c r="CF3810" s="3"/>
      <c r="CG3810" s="3"/>
      <c r="CH3810" s="3"/>
      <c r="CI3810" s="3"/>
      <c r="CJ3810" s="3"/>
      <c r="CK3810" s="2"/>
      <c r="CL3810" s="2"/>
      <c r="CM3810" s="4"/>
      <c r="CN3810" s="4"/>
      <c r="CO3810" s="3"/>
      <c r="CP3810" s="4"/>
      <c r="CQ3810" s="3"/>
      <c r="CS3810" s="4"/>
      <c r="CT3810" s="3"/>
      <c r="CU3810" s="3"/>
    </row>
    <row r="3811" spans="1:99" ht="20.100000000000001" customHeight="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Y3811" s="4"/>
      <c r="Z3811" s="5"/>
      <c r="AB3811" s="6"/>
      <c r="AC3811" s="3"/>
      <c r="AD3811" s="3"/>
      <c r="AE3811" s="3"/>
      <c r="AF3811" s="3"/>
      <c r="AG3811" s="4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X3811" s="4"/>
      <c r="AZ3811" s="4"/>
      <c r="BA3811" s="4"/>
      <c r="BB3811" s="8"/>
      <c r="BC3811" s="3"/>
      <c r="BD3811" s="3"/>
      <c r="BF3811" s="5"/>
      <c r="BG3811" s="5"/>
      <c r="BH3811" s="5"/>
      <c r="BI3811" s="5"/>
      <c r="BJ3811" s="5"/>
      <c r="BK3811" s="3"/>
      <c r="BM3811" s="7"/>
      <c r="BN3811" s="3"/>
      <c r="BO3811" s="3"/>
      <c r="BQ3811" s="7"/>
      <c r="BR3811" s="3"/>
      <c r="BS3811" s="3"/>
      <c r="BV3811" s="4"/>
      <c r="BW3811" s="3"/>
      <c r="BX3811" s="3"/>
      <c r="BY3811" s="3"/>
      <c r="BZ3811" s="3"/>
      <c r="CA3811" s="3"/>
      <c r="CB3811" s="3"/>
      <c r="CC3811" s="3"/>
      <c r="CD3811" s="4"/>
      <c r="CE3811" s="4"/>
      <c r="CF3811" s="3"/>
      <c r="CG3811" s="3"/>
      <c r="CH3811" s="3"/>
      <c r="CI3811" s="3"/>
      <c r="CJ3811" s="3"/>
      <c r="CK3811" s="2"/>
      <c r="CL3811" s="2"/>
      <c r="CM3811" s="4"/>
      <c r="CN3811" s="4"/>
      <c r="CO3811" s="3"/>
      <c r="CP3811" s="4"/>
      <c r="CQ3811" s="3"/>
      <c r="CS3811" s="4"/>
      <c r="CT3811" s="3"/>
      <c r="CU3811" s="3"/>
    </row>
    <row r="3812" spans="1:99" ht="20.100000000000001" customHeight="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Y3812" s="4"/>
      <c r="Z3812" s="5"/>
      <c r="AB3812" s="6"/>
      <c r="AC3812" s="3"/>
      <c r="AD3812" s="3"/>
      <c r="AE3812" s="3"/>
      <c r="AF3812" s="3"/>
      <c r="AG3812" s="4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X3812" s="4"/>
      <c r="AZ3812" s="4"/>
      <c r="BA3812" s="4"/>
      <c r="BB3812" s="8"/>
      <c r="BC3812" s="3"/>
      <c r="BD3812" s="3"/>
      <c r="BF3812" s="5"/>
      <c r="BG3812" s="5"/>
      <c r="BH3812" s="5"/>
      <c r="BI3812" s="5"/>
      <c r="BJ3812" s="5"/>
      <c r="BK3812" s="3"/>
      <c r="BM3812" s="7"/>
      <c r="BN3812" s="3"/>
      <c r="BO3812" s="3"/>
      <c r="BQ3812" s="7"/>
      <c r="BR3812" s="3"/>
      <c r="BS3812" s="3"/>
      <c r="BV3812" s="4"/>
      <c r="BW3812" s="3"/>
      <c r="BX3812" s="3"/>
      <c r="BY3812" s="3"/>
      <c r="BZ3812" s="3"/>
      <c r="CA3812" s="3"/>
      <c r="CB3812" s="3"/>
      <c r="CC3812" s="3"/>
      <c r="CD3812" s="4"/>
      <c r="CE3812" s="4"/>
      <c r="CF3812" s="3"/>
      <c r="CG3812" s="3"/>
      <c r="CH3812" s="3"/>
      <c r="CI3812" s="3"/>
      <c r="CJ3812" s="3"/>
      <c r="CK3812" s="2"/>
      <c r="CL3812" s="2"/>
      <c r="CM3812" s="4"/>
      <c r="CN3812" s="4"/>
      <c r="CO3812" s="3"/>
      <c r="CP3812" s="4"/>
      <c r="CQ3812" s="3"/>
      <c r="CS3812" s="4"/>
      <c r="CT3812" s="3"/>
      <c r="CU3812" s="3"/>
    </row>
    <row r="3813" spans="1:99" ht="20.100000000000001" customHeight="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Y3813" s="4"/>
      <c r="Z3813" s="5"/>
      <c r="AB3813" s="6"/>
      <c r="AC3813" s="3"/>
      <c r="AD3813" s="3"/>
      <c r="AE3813" s="3"/>
      <c r="AF3813" s="3"/>
      <c r="AG3813" s="4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X3813" s="4"/>
      <c r="AZ3813" s="4"/>
      <c r="BA3813" s="4"/>
      <c r="BB3813" s="8"/>
      <c r="BC3813" s="3"/>
      <c r="BD3813" s="3"/>
      <c r="BF3813" s="5"/>
      <c r="BG3813" s="5"/>
      <c r="BH3813" s="5"/>
      <c r="BI3813" s="5"/>
      <c r="BJ3813" s="5"/>
      <c r="BK3813" s="3"/>
      <c r="BM3813" s="7"/>
      <c r="BN3813" s="3"/>
      <c r="BO3813" s="3"/>
      <c r="BQ3813" s="7"/>
      <c r="BR3813" s="3"/>
      <c r="BS3813" s="3"/>
      <c r="BV3813" s="4"/>
      <c r="BW3813" s="3"/>
      <c r="BX3813" s="3"/>
      <c r="BY3813" s="3"/>
      <c r="BZ3813" s="3"/>
      <c r="CA3813" s="3"/>
      <c r="CB3813" s="3"/>
      <c r="CC3813" s="3"/>
      <c r="CD3813" s="4"/>
      <c r="CE3813" s="4"/>
      <c r="CF3813" s="3"/>
      <c r="CG3813" s="3"/>
      <c r="CH3813" s="3"/>
      <c r="CI3813" s="3"/>
      <c r="CJ3813" s="3"/>
      <c r="CK3813" s="2"/>
      <c r="CL3813" s="2"/>
      <c r="CM3813" s="4"/>
      <c r="CN3813" s="4"/>
      <c r="CO3813" s="3"/>
      <c r="CP3813" s="4"/>
      <c r="CQ3813" s="3"/>
      <c r="CS3813" s="4"/>
      <c r="CT3813" s="3"/>
      <c r="CU3813" s="3"/>
    </row>
    <row r="3814" spans="1:99" ht="20.100000000000001" customHeight="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Y3814" s="4"/>
      <c r="Z3814" s="5"/>
      <c r="AB3814" s="6"/>
      <c r="AC3814" s="3"/>
      <c r="AD3814" s="3"/>
      <c r="AE3814" s="3"/>
      <c r="AF3814" s="3"/>
      <c r="AG3814" s="4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X3814" s="4"/>
      <c r="AZ3814" s="4"/>
      <c r="BA3814" s="4"/>
      <c r="BB3814" s="8"/>
      <c r="BC3814" s="3"/>
      <c r="BD3814" s="3"/>
      <c r="BF3814" s="5"/>
      <c r="BG3814" s="5"/>
      <c r="BH3814" s="5"/>
      <c r="BI3814" s="5"/>
      <c r="BJ3814" s="5"/>
      <c r="BK3814" s="3"/>
      <c r="BM3814" s="7"/>
      <c r="BN3814" s="3"/>
      <c r="BO3814" s="3"/>
      <c r="BQ3814" s="7"/>
      <c r="BR3814" s="3"/>
      <c r="BS3814" s="3"/>
      <c r="BV3814" s="4"/>
      <c r="BW3814" s="3"/>
      <c r="BX3814" s="3"/>
      <c r="BY3814" s="3"/>
      <c r="BZ3814" s="3"/>
      <c r="CA3814" s="3"/>
      <c r="CB3814" s="3"/>
      <c r="CC3814" s="3"/>
      <c r="CD3814" s="4"/>
      <c r="CE3814" s="4"/>
      <c r="CF3814" s="3"/>
      <c r="CG3814" s="3"/>
      <c r="CH3814" s="3"/>
      <c r="CI3814" s="3"/>
      <c r="CJ3814" s="3"/>
      <c r="CK3814" s="2"/>
      <c r="CL3814" s="2"/>
      <c r="CM3814" s="4"/>
      <c r="CN3814" s="4"/>
      <c r="CO3814" s="3"/>
      <c r="CP3814" s="4"/>
      <c r="CQ3814" s="3"/>
      <c r="CS3814" s="4"/>
      <c r="CT3814" s="3"/>
      <c r="CU3814" s="3"/>
    </row>
    <row r="3815" spans="1:99" ht="20.100000000000001" customHeight="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Y3815" s="4"/>
      <c r="Z3815" s="5"/>
      <c r="AB3815" s="6"/>
      <c r="AC3815" s="3"/>
      <c r="AD3815" s="3"/>
      <c r="AE3815" s="3"/>
      <c r="AF3815" s="3"/>
      <c r="AG3815" s="4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X3815" s="4"/>
      <c r="AZ3815" s="4"/>
      <c r="BA3815" s="4"/>
      <c r="BB3815" s="8"/>
      <c r="BC3815" s="3"/>
      <c r="BD3815" s="3"/>
      <c r="BF3815" s="5"/>
      <c r="BG3815" s="5"/>
      <c r="BH3815" s="5"/>
      <c r="BI3815" s="5"/>
      <c r="BJ3815" s="5"/>
      <c r="BK3815" s="3"/>
      <c r="BM3815" s="7"/>
      <c r="BN3815" s="3"/>
      <c r="BO3815" s="3"/>
      <c r="BQ3815" s="7"/>
      <c r="BR3815" s="3"/>
      <c r="BS3815" s="3"/>
      <c r="BV3815" s="4"/>
      <c r="BW3815" s="3"/>
      <c r="BX3815" s="3"/>
      <c r="BY3815" s="3"/>
      <c r="BZ3815" s="3"/>
      <c r="CA3815" s="3"/>
      <c r="CB3815" s="3"/>
      <c r="CC3815" s="3"/>
      <c r="CD3815" s="4"/>
      <c r="CE3815" s="4"/>
      <c r="CF3815" s="3"/>
      <c r="CG3815" s="3"/>
      <c r="CH3815" s="3"/>
      <c r="CI3815" s="3"/>
      <c r="CJ3815" s="3"/>
      <c r="CK3815" s="2"/>
      <c r="CL3815" s="2"/>
      <c r="CM3815" s="4"/>
      <c r="CN3815" s="4"/>
      <c r="CO3815" s="3"/>
      <c r="CP3815" s="4"/>
      <c r="CQ3815" s="3"/>
      <c r="CS3815" s="4"/>
      <c r="CT3815" s="3"/>
      <c r="CU3815" s="3"/>
    </row>
    <row r="3816" spans="1:99" ht="20.100000000000001" customHeight="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Y3816" s="4"/>
      <c r="Z3816" s="5"/>
      <c r="AB3816" s="6"/>
      <c r="AC3816" s="3"/>
      <c r="AD3816" s="3"/>
      <c r="AE3816" s="3"/>
      <c r="AF3816" s="3"/>
      <c r="AG3816" s="4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X3816" s="4"/>
      <c r="AZ3816" s="4"/>
      <c r="BA3816" s="4"/>
      <c r="BB3816" s="8"/>
      <c r="BC3816" s="3"/>
      <c r="BD3816" s="3"/>
      <c r="BF3816" s="5"/>
      <c r="BG3816" s="5"/>
      <c r="BH3816" s="5"/>
      <c r="BI3816" s="5"/>
      <c r="BJ3816" s="5"/>
      <c r="BK3816" s="3"/>
      <c r="BM3816" s="7"/>
      <c r="BN3816" s="3"/>
      <c r="BO3816" s="3"/>
      <c r="BQ3816" s="7"/>
      <c r="BR3816" s="3"/>
      <c r="BS3816" s="3"/>
      <c r="BV3816" s="4"/>
      <c r="BW3816" s="3"/>
      <c r="BX3816" s="3"/>
      <c r="BY3816" s="3"/>
      <c r="BZ3816" s="3"/>
      <c r="CA3816" s="3"/>
      <c r="CB3816" s="3"/>
      <c r="CC3816" s="3"/>
      <c r="CD3816" s="4"/>
      <c r="CE3816" s="4"/>
      <c r="CF3816" s="3"/>
      <c r="CG3816" s="3"/>
      <c r="CH3816" s="3"/>
      <c r="CI3816" s="3"/>
      <c r="CJ3816" s="3"/>
      <c r="CK3816" s="2"/>
      <c r="CL3816" s="2"/>
      <c r="CM3816" s="4"/>
      <c r="CN3816" s="4"/>
      <c r="CO3816" s="3"/>
      <c r="CP3816" s="4"/>
      <c r="CQ3816" s="3"/>
      <c r="CS3816" s="4"/>
      <c r="CT3816" s="3"/>
      <c r="CU3816" s="3"/>
    </row>
    <row r="3817" spans="1:99" ht="20.100000000000001" customHeight="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Y3817" s="4"/>
      <c r="Z3817" s="5"/>
      <c r="AB3817" s="6"/>
      <c r="AC3817" s="3"/>
      <c r="AD3817" s="3"/>
      <c r="AE3817" s="3"/>
      <c r="AF3817" s="3"/>
      <c r="AG3817" s="4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X3817" s="4"/>
      <c r="AZ3817" s="4"/>
      <c r="BA3817" s="4"/>
      <c r="BB3817" s="8"/>
      <c r="BC3817" s="3"/>
      <c r="BD3817" s="3"/>
      <c r="BF3817" s="5"/>
      <c r="BG3817" s="5"/>
      <c r="BH3817" s="5"/>
      <c r="BI3817" s="5"/>
      <c r="BJ3817" s="5"/>
      <c r="BK3817" s="3"/>
      <c r="BM3817" s="7"/>
      <c r="BN3817" s="3"/>
      <c r="BO3817" s="3"/>
      <c r="BQ3817" s="7"/>
      <c r="BR3817" s="3"/>
      <c r="BS3817" s="3"/>
      <c r="BV3817" s="4"/>
      <c r="BW3817" s="3"/>
      <c r="BX3817" s="3"/>
      <c r="BY3817" s="3"/>
      <c r="BZ3817" s="3"/>
      <c r="CA3817" s="3"/>
      <c r="CB3817" s="3"/>
      <c r="CC3817" s="3"/>
      <c r="CD3817" s="4"/>
      <c r="CE3817" s="4"/>
      <c r="CF3817" s="3"/>
      <c r="CG3817" s="3"/>
      <c r="CH3817" s="3"/>
      <c r="CI3817" s="3"/>
      <c r="CJ3817" s="3"/>
      <c r="CK3817" s="2"/>
      <c r="CL3817" s="2"/>
      <c r="CM3817" s="4"/>
      <c r="CN3817" s="4"/>
      <c r="CO3817" s="3"/>
      <c r="CP3817" s="4"/>
      <c r="CQ3817" s="3"/>
      <c r="CS3817" s="4"/>
      <c r="CT3817" s="3"/>
      <c r="CU3817" s="3"/>
    </row>
    <row r="3818" spans="1:99" ht="20.100000000000001" customHeight="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Y3818" s="4"/>
      <c r="Z3818" s="5"/>
      <c r="AB3818" s="6"/>
      <c r="AC3818" s="3"/>
      <c r="AD3818" s="3"/>
      <c r="AE3818" s="3"/>
      <c r="AF3818" s="3"/>
      <c r="AG3818" s="4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X3818" s="4"/>
      <c r="AZ3818" s="4"/>
      <c r="BA3818" s="4"/>
      <c r="BB3818" s="8"/>
      <c r="BC3818" s="3"/>
      <c r="BD3818" s="3"/>
      <c r="BF3818" s="5"/>
      <c r="BG3818" s="5"/>
      <c r="BH3818" s="5"/>
      <c r="BI3818" s="5"/>
      <c r="BJ3818" s="5"/>
      <c r="BK3818" s="3"/>
      <c r="BM3818" s="7"/>
      <c r="BN3818" s="3"/>
      <c r="BO3818" s="3"/>
      <c r="BQ3818" s="7"/>
      <c r="BR3818" s="3"/>
      <c r="BS3818" s="3"/>
      <c r="BV3818" s="4"/>
      <c r="BW3818" s="3"/>
      <c r="BX3818" s="3"/>
      <c r="BY3818" s="3"/>
      <c r="BZ3818" s="3"/>
      <c r="CA3818" s="3"/>
      <c r="CB3818" s="3"/>
      <c r="CC3818" s="3"/>
      <c r="CD3818" s="4"/>
      <c r="CE3818" s="4"/>
      <c r="CF3818" s="3"/>
      <c r="CG3818" s="3"/>
      <c r="CH3818" s="3"/>
      <c r="CI3818" s="3"/>
      <c r="CJ3818" s="3"/>
      <c r="CK3818" s="2"/>
      <c r="CL3818" s="2"/>
      <c r="CM3818" s="4"/>
      <c r="CN3818" s="4"/>
      <c r="CO3818" s="3"/>
      <c r="CP3818" s="4"/>
      <c r="CQ3818" s="3"/>
      <c r="CS3818" s="4"/>
      <c r="CT3818" s="3"/>
      <c r="CU3818" s="3"/>
    </row>
    <row r="3819" spans="1:99" ht="20.100000000000001" customHeight="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Y3819" s="4"/>
      <c r="Z3819" s="5"/>
      <c r="AB3819" s="6"/>
      <c r="AC3819" s="3"/>
      <c r="AD3819" s="3"/>
      <c r="AE3819" s="3"/>
      <c r="AF3819" s="3"/>
      <c r="AG3819" s="4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X3819" s="4"/>
      <c r="AZ3819" s="4"/>
      <c r="BA3819" s="4"/>
      <c r="BB3819" s="8"/>
      <c r="BC3819" s="3"/>
      <c r="BD3819" s="3"/>
      <c r="BF3819" s="5"/>
      <c r="BG3819" s="5"/>
      <c r="BH3819" s="5"/>
      <c r="BI3819" s="5"/>
      <c r="BJ3819" s="5"/>
      <c r="BK3819" s="3"/>
      <c r="BM3819" s="7"/>
      <c r="BN3819" s="3"/>
      <c r="BO3819" s="3"/>
      <c r="BQ3819" s="7"/>
      <c r="BR3819" s="3"/>
      <c r="BS3819" s="3"/>
      <c r="BV3819" s="4"/>
      <c r="BW3819" s="3"/>
      <c r="BX3819" s="3"/>
      <c r="BY3819" s="3"/>
      <c r="BZ3819" s="3"/>
      <c r="CA3819" s="3"/>
      <c r="CB3819" s="3"/>
      <c r="CC3819" s="3"/>
      <c r="CD3819" s="4"/>
      <c r="CE3819" s="4"/>
      <c r="CF3819" s="3"/>
      <c r="CG3819" s="3"/>
      <c r="CH3819" s="3"/>
      <c r="CI3819" s="3"/>
      <c r="CJ3819" s="3"/>
      <c r="CK3819" s="2"/>
      <c r="CL3819" s="2"/>
      <c r="CM3819" s="4"/>
      <c r="CN3819" s="4"/>
      <c r="CO3819" s="3"/>
      <c r="CP3819" s="4"/>
      <c r="CQ3819" s="3"/>
      <c r="CS3819" s="4"/>
      <c r="CT3819" s="3"/>
      <c r="CU3819" s="3"/>
    </row>
    <row r="3820" spans="1:99" ht="20.100000000000001" customHeight="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Y3820" s="4"/>
      <c r="Z3820" s="5"/>
      <c r="AB3820" s="6"/>
      <c r="AC3820" s="3"/>
      <c r="AD3820" s="3"/>
      <c r="AE3820" s="3"/>
      <c r="AF3820" s="3"/>
      <c r="AG3820" s="4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X3820" s="4"/>
      <c r="AZ3820" s="4"/>
      <c r="BA3820" s="4"/>
      <c r="BB3820" s="8"/>
      <c r="BC3820" s="3"/>
      <c r="BD3820" s="3"/>
      <c r="BF3820" s="5"/>
      <c r="BG3820" s="5"/>
      <c r="BH3820" s="5"/>
      <c r="BI3820" s="5"/>
      <c r="BJ3820" s="5"/>
      <c r="BK3820" s="3"/>
      <c r="BM3820" s="7"/>
      <c r="BN3820" s="3"/>
      <c r="BO3820" s="3"/>
      <c r="BQ3820" s="7"/>
      <c r="BR3820" s="3"/>
      <c r="BS3820" s="3"/>
      <c r="BV3820" s="4"/>
      <c r="BW3820" s="3"/>
      <c r="BX3820" s="3"/>
      <c r="BY3820" s="3"/>
      <c r="BZ3820" s="3"/>
      <c r="CA3820" s="3"/>
      <c r="CB3820" s="3"/>
      <c r="CC3820" s="3"/>
      <c r="CD3820" s="4"/>
      <c r="CE3820" s="4"/>
      <c r="CF3820" s="3"/>
      <c r="CG3820" s="3"/>
      <c r="CH3820" s="3"/>
      <c r="CI3820" s="3"/>
      <c r="CJ3820" s="3"/>
      <c r="CK3820" s="2"/>
      <c r="CL3820" s="2"/>
      <c r="CM3820" s="4"/>
      <c r="CN3820" s="4"/>
      <c r="CO3820" s="3"/>
      <c r="CP3820" s="4"/>
      <c r="CQ3820" s="3"/>
      <c r="CS3820" s="4"/>
      <c r="CT3820" s="3"/>
      <c r="CU3820" s="3"/>
    </row>
    <row r="3821" spans="1:99" ht="20.100000000000001" customHeight="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Y3821" s="4"/>
      <c r="Z3821" s="5"/>
      <c r="AB3821" s="6"/>
      <c r="AC3821" s="3"/>
      <c r="AD3821" s="3"/>
      <c r="AE3821" s="3"/>
      <c r="AF3821" s="3"/>
      <c r="AG3821" s="4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X3821" s="4"/>
      <c r="AZ3821" s="4"/>
      <c r="BA3821" s="4"/>
      <c r="BB3821" s="8"/>
      <c r="BC3821" s="3"/>
      <c r="BD3821" s="3"/>
      <c r="BF3821" s="5"/>
      <c r="BG3821" s="5"/>
      <c r="BH3821" s="5"/>
      <c r="BI3821" s="5"/>
      <c r="BJ3821" s="5"/>
      <c r="BK3821" s="3"/>
      <c r="BM3821" s="7"/>
      <c r="BN3821" s="3"/>
      <c r="BO3821" s="3"/>
      <c r="BQ3821" s="7"/>
      <c r="BR3821" s="3"/>
      <c r="BS3821" s="3"/>
      <c r="BV3821" s="4"/>
      <c r="BW3821" s="3"/>
      <c r="BX3821" s="3"/>
      <c r="BY3821" s="3"/>
      <c r="BZ3821" s="3"/>
      <c r="CA3821" s="3"/>
      <c r="CB3821" s="3"/>
      <c r="CC3821" s="3"/>
      <c r="CD3821" s="4"/>
      <c r="CE3821" s="4"/>
      <c r="CF3821" s="3"/>
      <c r="CG3821" s="3"/>
      <c r="CH3821" s="3"/>
      <c r="CI3821" s="3"/>
      <c r="CJ3821" s="3"/>
      <c r="CK3821" s="2"/>
      <c r="CL3821" s="2"/>
      <c r="CM3821" s="4"/>
      <c r="CN3821" s="4"/>
      <c r="CO3821" s="3"/>
      <c r="CP3821" s="4"/>
      <c r="CQ3821" s="3"/>
      <c r="CS3821" s="4"/>
      <c r="CT3821" s="3"/>
      <c r="CU3821" s="3"/>
    </row>
    <row r="3822" spans="1:99" ht="20.100000000000001" customHeight="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Y3822" s="4"/>
      <c r="Z3822" s="5"/>
      <c r="AB3822" s="6"/>
      <c r="AC3822" s="3"/>
      <c r="AD3822" s="3"/>
      <c r="AE3822" s="3"/>
      <c r="AF3822" s="3"/>
      <c r="AG3822" s="4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X3822" s="4"/>
      <c r="AZ3822" s="4"/>
      <c r="BA3822" s="4"/>
      <c r="BB3822" s="8"/>
      <c r="BC3822" s="3"/>
      <c r="BD3822" s="3"/>
      <c r="BF3822" s="5"/>
      <c r="BG3822" s="5"/>
      <c r="BH3822" s="5"/>
      <c r="BI3822" s="5"/>
      <c r="BJ3822" s="5"/>
      <c r="BK3822" s="3"/>
      <c r="BM3822" s="7"/>
      <c r="BN3822" s="3"/>
      <c r="BO3822" s="3"/>
      <c r="BQ3822" s="7"/>
      <c r="BR3822" s="3"/>
      <c r="BS3822" s="3"/>
      <c r="BV3822" s="4"/>
      <c r="BW3822" s="3"/>
      <c r="BX3822" s="3"/>
      <c r="BY3822" s="3"/>
      <c r="BZ3822" s="3"/>
      <c r="CA3822" s="3"/>
      <c r="CB3822" s="3"/>
      <c r="CC3822" s="3"/>
      <c r="CD3822" s="4"/>
      <c r="CE3822" s="4"/>
      <c r="CF3822" s="3"/>
      <c r="CG3822" s="3"/>
      <c r="CH3822" s="3"/>
      <c r="CI3822" s="3"/>
      <c r="CJ3822" s="3"/>
      <c r="CK3822" s="2"/>
      <c r="CL3822" s="2"/>
      <c r="CM3822" s="4"/>
      <c r="CN3822" s="4"/>
      <c r="CO3822" s="3"/>
      <c r="CP3822" s="4"/>
      <c r="CQ3822" s="3"/>
      <c r="CS3822" s="4"/>
      <c r="CT3822" s="3"/>
      <c r="CU3822" s="3"/>
    </row>
    <row r="3823" spans="1:99" ht="20.100000000000001" customHeight="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Y3823" s="4"/>
      <c r="Z3823" s="5"/>
      <c r="AB3823" s="6"/>
      <c r="AC3823" s="3"/>
      <c r="AD3823" s="3"/>
      <c r="AE3823" s="3"/>
      <c r="AF3823" s="3"/>
      <c r="AG3823" s="4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X3823" s="4"/>
      <c r="AZ3823" s="4"/>
      <c r="BA3823" s="4"/>
      <c r="BB3823" s="8"/>
      <c r="BC3823" s="3"/>
      <c r="BD3823" s="3"/>
      <c r="BF3823" s="5"/>
      <c r="BG3823" s="5"/>
      <c r="BH3823" s="5"/>
      <c r="BI3823" s="5"/>
      <c r="BJ3823" s="5"/>
      <c r="BK3823" s="3"/>
      <c r="BM3823" s="7"/>
      <c r="BN3823" s="3"/>
      <c r="BO3823" s="3"/>
      <c r="BQ3823" s="7"/>
      <c r="BR3823" s="3"/>
      <c r="BS3823" s="3"/>
      <c r="BV3823" s="4"/>
      <c r="BW3823" s="3"/>
      <c r="BX3823" s="3"/>
      <c r="BY3823" s="3"/>
      <c r="BZ3823" s="3"/>
      <c r="CA3823" s="3"/>
      <c r="CB3823" s="3"/>
      <c r="CC3823" s="3"/>
      <c r="CD3823" s="4"/>
      <c r="CE3823" s="4"/>
      <c r="CF3823" s="3"/>
      <c r="CG3823" s="3"/>
      <c r="CH3823" s="3"/>
      <c r="CI3823" s="3"/>
      <c r="CJ3823" s="3"/>
      <c r="CK3823" s="2"/>
      <c r="CL3823" s="2"/>
      <c r="CM3823" s="4"/>
      <c r="CN3823" s="4"/>
      <c r="CO3823" s="3"/>
      <c r="CP3823" s="4"/>
      <c r="CQ3823" s="3"/>
      <c r="CS3823" s="4"/>
      <c r="CT3823" s="3"/>
      <c r="CU3823" s="3"/>
    </row>
    <row r="3824" spans="1:99" ht="20.100000000000001" customHeight="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Y3824" s="4"/>
      <c r="Z3824" s="5"/>
      <c r="AB3824" s="6"/>
      <c r="AC3824" s="3"/>
      <c r="AD3824" s="3"/>
      <c r="AE3824" s="3"/>
      <c r="AF3824" s="3"/>
      <c r="AG3824" s="4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X3824" s="4"/>
      <c r="AZ3824" s="4"/>
      <c r="BA3824" s="4"/>
      <c r="BB3824" s="8"/>
      <c r="BC3824" s="3"/>
      <c r="BD3824" s="3"/>
      <c r="BF3824" s="5"/>
      <c r="BG3824" s="5"/>
      <c r="BH3824" s="5"/>
      <c r="BI3824" s="5"/>
      <c r="BJ3824" s="5"/>
      <c r="BK3824" s="3"/>
      <c r="BM3824" s="7"/>
      <c r="BN3824" s="3"/>
      <c r="BO3824" s="3"/>
      <c r="BQ3824" s="7"/>
      <c r="BR3824" s="3"/>
      <c r="BS3824" s="3"/>
      <c r="BV3824" s="4"/>
      <c r="BW3824" s="3"/>
      <c r="BX3824" s="3"/>
      <c r="BY3824" s="3"/>
      <c r="BZ3824" s="3"/>
      <c r="CA3824" s="3"/>
      <c r="CB3824" s="3"/>
      <c r="CC3824" s="3"/>
      <c r="CD3824" s="4"/>
      <c r="CE3824" s="4"/>
      <c r="CF3824" s="3"/>
      <c r="CG3824" s="3"/>
      <c r="CH3824" s="3"/>
      <c r="CI3824" s="3"/>
      <c r="CJ3824" s="3"/>
      <c r="CK3824" s="2"/>
      <c r="CL3824" s="2"/>
      <c r="CM3824" s="4"/>
      <c r="CN3824" s="4"/>
      <c r="CO3824" s="3"/>
      <c r="CP3824" s="4"/>
      <c r="CQ3824" s="3"/>
      <c r="CS3824" s="4"/>
      <c r="CT3824" s="3"/>
      <c r="CU3824" s="3"/>
    </row>
    <row r="3825" spans="1:99" ht="20.100000000000001" customHeight="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Y3825" s="4"/>
      <c r="Z3825" s="5"/>
      <c r="AB3825" s="6"/>
      <c r="AC3825" s="3"/>
      <c r="AD3825" s="3"/>
      <c r="AE3825" s="3"/>
      <c r="AF3825" s="3"/>
      <c r="AG3825" s="4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X3825" s="4"/>
      <c r="AZ3825" s="4"/>
      <c r="BA3825" s="4"/>
      <c r="BB3825" s="8"/>
      <c r="BC3825" s="3"/>
      <c r="BD3825" s="3"/>
      <c r="BF3825" s="5"/>
      <c r="BG3825" s="5"/>
      <c r="BH3825" s="5"/>
      <c r="BI3825" s="5"/>
      <c r="BJ3825" s="5"/>
      <c r="BK3825" s="3"/>
      <c r="BM3825" s="7"/>
      <c r="BN3825" s="3"/>
      <c r="BO3825" s="3"/>
      <c r="BQ3825" s="7"/>
      <c r="BR3825" s="3"/>
      <c r="BS3825" s="3"/>
      <c r="BV3825" s="4"/>
      <c r="BW3825" s="3"/>
      <c r="BX3825" s="3"/>
      <c r="BY3825" s="3"/>
      <c r="BZ3825" s="3"/>
      <c r="CA3825" s="3"/>
      <c r="CB3825" s="3"/>
      <c r="CC3825" s="3"/>
      <c r="CD3825" s="4"/>
      <c r="CE3825" s="4"/>
      <c r="CF3825" s="3"/>
      <c r="CG3825" s="3"/>
      <c r="CH3825" s="3"/>
      <c r="CI3825" s="3"/>
      <c r="CJ3825" s="3"/>
      <c r="CK3825" s="2"/>
      <c r="CL3825" s="2"/>
      <c r="CM3825" s="4"/>
      <c r="CN3825" s="4"/>
      <c r="CO3825" s="3"/>
      <c r="CP3825" s="4"/>
      <c r="CQ3825" s="3"/>
      <c r="CS3825" s="4"/>
      <c r="CT3825" s="3"/>
      <c r="CU3825" s="3"/>
    </row>
    <row r="3826" spans="1:99" ht="20.100000000000001" customHeight="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Y3826" s="4"/>
      <c r="Z3826" s="5"/>
      <c r="AB3826" s="6"/>
      <c r="AC3826" s="3"/>
      <c r="AD3826" s="3"/>
      <c r="AE3826" s="3"/>
      <c r="AF3826" s="3"/>
      <c r="AG3826" s="4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X3826" s="4"/>
      <c r="AZ3826" s="4"/>
      <c r="BA3826" s="4"/>
      <c r="BB3826" s="8"/>
      <c r="BC3826" s="3"/>
      <c r="BD3826" s="3"/>
      <c r="BF3826" s="5"/>
      <c r="BG3826" s="5"/>
      <c r="BH3826" s="5"/>
      <c r="BI3826" s="5"/>
      <c r="BJ3826" s="5"/>
      <c r="BK3826" s="3"/>
      <c r="BM3826" s="7"/>
      <c r="BN3826" s="3"/>
      <c r="BO3826" s="3"/>
      <c r="BQ3826" s="7"/>
      <c r="BR3826" s="3"/>
      <c r="BS3826" s="3"/>
      <c r="BV3826" s="4"/>
      <c r="BW3826" s="3"/>
      <c r="BX3826" s="3"/>
      <c r="BY3826" s="3"/>
      <c r="BZ3826" s="3"/>
      <c r="CA3826" s="3"/>
      <c r="CB3826" s="3"/>
      <c r="CC3826" s="3"/>
      <c r="CD3826" s="4"/>
      <c r="CE3826" s="4"/>
      <c r="CF3826" s="3"/>
      <c r="CG3826" s="3"/>
      <c r="CH3826" s="3"/>
      <c r="CI3826" s="3"/>
      <c r="CJ3826" s="3"/>
      <c r="CK3826" s="2"/>
      <c r="CL3826" s="2"/>
      <c r="CM3826" s="4"/>
      <c r="CN3826" s="4"/>
      <c r="CO3826" s="3"/>
      <c r="CP3826" s="4"/>
      <c r="CQ3826" s="3"/>
      <c r="CS3826" s="4"/>
      <c r="CT3826" s="3"/>
      <c r="CU3826" s="3"/>
    </row>
    <row r="3827" spans="1:99" ht="20.100000000000001" customHeight="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Y3827" s="4"/>
      <c r="Z3827" s="5"/>
      <c r="AB3827" s="6"/>
      <c r="AC3827" s="3"/>
      <c r="AD3827" s="3"/>
      <c r="AE3827" s="3"/>
      <c r="AF3827" s="3"/>
      <c r="AG3827" s="4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X3827" s="4"/>
      <c r="AZ3827" s="4"/>
      <c r="BA3827" s="4"/>
      <c r="BB3827" s="8"/>
      <c r="BC3827" s="3"/>
      <c r="BD3827" s="3"/>
      <c r="BF3827" s="5"/>
      <c r="BG3827" s="5"/>
      <c r="BH3827" s="5"/>
      <c r="BI3827" s="5"/>
      <c r="BJ3827" s="5"/>
      <c r="BK3827" s="3"/>
      <c r="BM3827" s="7"/>
      <c r="BN3827" s="3"/>
      <c r="BO3827" s="3"/>
      <c r="BQ3827" s="7"/>
      <c r="BR3827" s="3"/>
      <c r="BS3827" s="3"/>
      <c r="BV3827" s="4"/>
      <c r="BW3827" s="3"/>
      <c r="BX3827" s="3"/>
      <c r="BY3827" s="3"/>
      <c r="BZ3827" s="3"/>
      <c r="CA3827" s="3"/>
      <c r="CB3827" s="3"/>
      <c r="CC3827" s="3"/>
      <c r="CD3827" s="4"/>
      <c r="CE3827" s="4"/>
      <c r="CF3827" s="3"/>
      <c r="CG3827" s="3"/>
      <c r="CH3827" s="3"/>
      <c r="CI3827" s="3"/>
      <c r="CJ3827" s="3"/>
      <c r="CK3827" s="2"/>
      <c r="CL3827" s="2"/>
      <c r="CM3827" s="4"/>
      <c r="CN3827" s="4"/>
      <c r="CO3827" s="3"/>
      <c r="CP3827" s="4"/>
      <c r="CQ3827" s="3"/>
      <c r="CS3827" s="4"/>
      <c r="CT3827" s="3"/>
      <c r="CU3827" s="3"/>
    </row>
    <row r="3828" spans="1:99" ht="20.100000000000001" customHeight="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Y3828" s="4"/>
      <c r="Z3828" s="5"/>
      <c r="AB3828" s="6"/>
      <c r="AC3828" s="3"/>
      <c r="AD3828" s="3"/>
      <c r="AE3828" s="3"/>
      <c r="AF3828" s="3"/>
      <c r="AG3828" s="4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X3828" s="4"/>
      <c r="AZ3828" s="4"/>
      <c r="BA3828" s="4"/>
      <c r="BB3828" s="8"/>
      <c r="BC3828" s="3"/>
      <c r="BD3828" s="3"/>
      <c r="BF3828" s="5"/>
      <c r="BG3828" s="5"/>
      <c r="BH3828" s="5"/>
      <c r="BI3828" s="5"/>
      <c r="BJ3828" s="5"/>
      <c r="BK3828" s="3"/>
      <c r="BM3828" s="7"/>
      <c r="BN3828" s="3"/>
      <c r="BO3828" s="3"/>
      <c r="BQ3828" s="7"/>
      <c r="BR3828" s="3"/>
      <c r="BS3828" s="3"/>
      <c r="BV3828" s="4"/>
      <c r="BW3828" s="3"/>
      <c r="BX3828" s="3"/>
      <c r="BY3828" s="3"/>
      <c r="BZ3828" s="3"/>
      <c r="CA3828" s="3"/>
      <c r="CB3828" s="3"/>
      <c r="CC3828" s="3"/>
      <c r="CD3828" s="4"/>
      <c r="CE3828" s="4"/>
      <c r="CF3828" s="3"/>
      <c r="CG3828" s="3"/>
      <c r="CH3828" s="3"/>
      <c r="CI3828" s="3"/>
      <c r="CJ3828" s="3"/>
      <c r="CK3828" s="2"/>
      <c r="CL3828" s="2"/>
      <c r="CM3828" s="4"/>
      <c r="CN3828" s="4"/>
      <c r="CO3828" s="3"/>
      <c r="CP3828" s="4"/>
      <c r="CQ3828" s="3"/>
      <c r="CS3828" s="4"/>
      <c r="CT3828" s="3"/>
      <c r="CU3828" s="3"/>
    </row>
    <row r="3829" spans="1:99" ht="20.100000000000001" customHeight="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Y3829" s="4"/>
      <c r="Z3829" s="5"/>
      <c r="AB3829" s="6"/>
      <c r="AC3829" s="3"/>
      <c r="AD3829" s="3"/>
      <c r="AE3829" s="3"/>
      <c r="AF3829" s="3"/>
      <c r="AG3829" s="4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X3829" s="4"/>
      <c r="AZ3829" s="4"/>
      <c r="BA3829" s="4"/>
      <c r="BB3829" s="8"/>
      <c r="BC3829" s="3"/>
      <c r="BD3829" s="3"/>
      <c r="BF3829" s="5"/>
      <c r="BG3829" s="5"/>
      <c r="BH3829" s="5"/>
      <c r="BI3829" s="5"/>
      <c r="BJ3829" s="5"/>
      <c r="BK3829" s="3"/>
      <c r="BM3829" s="7"/>
      <c r="BN3829" s="3"/>
      <c r="BO3829" s="3"/>
      <c r="BQ3829" s="7"/>
      <c r="BR3829" s="3"/>
      <c r="BS3829" s="3"/>
      <c r="BV3829" s="4"/>
      <c r="BW3829" s="3"/>
      <c r="BX3829" s="3"/>
      <c r="BY3829" s="3"/>
      <c r="BZ3829" s="3"/>
      <c r="CA3829" s="3"/>
      <c r="CB3829" s="3"/>
      <c r="CC3829" s="3"/>
      <c r="CD3829" s="4"/>
      <c r="CE3829" s="4"/>
      <c r="CF3829" s="3"/>
      <c r="CG3829" s="3"/>
      <c r="CH3829" s="3"/>
      <c r="CI3829" s="3"/>
      <c r="CJ3829" s="3"/>
      <c r="CK3829" s="2"/>
      <c r="CL3829" s="2"/>
      <c r="CM3829" s="4"/>
      <c r="CN3829" s="4"/>
      <c r="CO3829" s="3"/>
      <c r="CP3829" s="4"/>
      <c r="CQ3829" s="3"/>
      <c r="CS3829" s="4"/>
      <c r="CT3829" s="3"/>
      <c r="CU3829" s="3"/>
    </row>
    <row r="3830" spans="1:99" ht="20.100000000000001" customHeight="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Y3830" s="4"/>
      <c r="Z3830" s="5"/>
      <c r="AB3830" s="6"/>
      <c r="AC3830" s="3"/>
      <c r="AD3830" s="3"/>
      <c r="AE3830" s="3"/>
      <c r="AF3830" s="3"/>
      <c r="AG3830" s="4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X3830" s="4"/>
      <c r="AZ3830" s="4"/>
      <c r="BA3830" s="4"/>
      <c r="BB3830" s="8"/>
      <c r="BC3830" s="3"/>
      <c r="BD3830" s="3"/>
      <c r="BF3830" s="5"/>
      <c r="BG3830" s="5"/>
      <c r="BH3830" s="5"/>
      <c r="BI3830" s="5"/>
      <c r="BJ3830" s="5"/>
      <c r="BK3830" s="3"/>
      <c r="BM3830" s="7"/>
      <c r="BN3830" s="3"/>
      <c r="BO3830" s="3"/>
      <c r="BQ3830" s="7"/>
      <c r="BR3830" s="3"/>
      <c r="BS3830" s="3"/>
      <c r="BV3830" s="4"/>
      <c r="BW3830" s="3"/>
      <c r="BX3830" s="3"/>
      <c r="BY3830" s="3"/>
      <c r="BZ3830" s="3"/>
      <c r="CA3830" s="3"/>
      <c r="CB3830" s="3"/>
      <c r="CC3830" s="3"/>
      <c r="CD3830" s="4"/>
      <c r="CE3830" s="4"/>
      <c r="CF3830" s="3"/>
      <c r="CG3830" s="3"/>
      <c r="CH3830" s="3"/>
      <c r="CI3830" s="3"/>
      <c r="CJ3830" s="3"/>
      <c r="CK3830" s="2"/>
      <c r="CL3830" s="2"/>
      <c r="CM3830" s="4"/>
      <c r="CN3830" s="4"/>
      <c r="CO3830" s="3"/>
      <c r="CP3830" s="4"/>
      <c r="CQ3830" s="3"/>
      <c r="CS3830" s="4"/>
      <c r="CT3830" s="3"/>
      <c r="CU3830" s="3"/>
    </row>
    <row r="3831" spans="1:99" ht="20.100000000000001" customHeight="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Y3831" s="4"/>
      <c r="Z3831" s="5"/>
      <c r="AB3831" s="6"/>
      <c r="AC3831" s="3"/>
      <c r="AD3831" s="3"/>
      <c r="AE3831" s="3"/>
      <c r="AF3831" s="3"/>
      <c r="AG3831" s="4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X3831" s="4"/>
      <c r="AZ3831" s="4"/>
      <c r="BA3831" s="4"/>
      <c r="BB3831" s="8"/>
      <c r="BC3831" s="3"/>
      <c r="BD3831" s="3"/>
      <c r="BF3831" s="5"/>
      <c r="BG3831" s="5"/>
      <c r="BH3831" s="5"/>
      <c r="BI3831" s="5"/>
      <c r="BJ3831" s="5"/>
      <c r="BK3831" s="3"/>
      <c r="BM3831" s="7"/>
      <c r="BN3831" s="3"/>
      <c r="BO3831" s="3"/>
      <c r="BQ3831" s="7"/>
      <c r="BR3831" s="3"/>
      <c r="BS3831" s="3"/>
      <c r="BV3831" s="4"/>
      <c r="BW3831" s="3"/>
      <c r="BX3831" s="3"/>
      <c r="BY3831" s="3"/>
      <c r="BZ3831" s="3"/>
      <c r="CA3831" s="3"/>
      <c r="CB3831" s="3"/>
      <c r="CC3831" s="3"/>
      <c r="CD3831" s="4"/>
      <c r="CE3831" s="4"/>
      <c r="CF3831" s="3"/>
      <c r="CG3831" s="3"/>
      <c r="CH3831" s="3"/>
      <c r="CI3831" s="3"/>
      <c r="CJ3831" s="3"/>
      <c r="CK3831" s="2"/>
      <c r="CL3831" s="2"/>
      <c r="CM3831" s="4"/>
      <c r="CN3831" s="4"/>
      <c r="CO3831" s="3"/>
      <c r="CP3831" s="4"/>
      <c r="CQ3831" s="3"/>
      <c r="CS3831" s="4"/>
      <c r="CT3831" s="3"/>
      <c r="CU3831" s="3"/>
    </row>
    <row r="3832" spans="1:99" ht="20.100000000000001" customHeight="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Y3832" s="4"/>
      <c r="Z3832" s="5"/>
      <c r="AB3832" s="6"/>
      <c r="AC3832" s="3"/>
      <c r="AD3832" s="3"/>
      <c r="AE3832" s="3"/>
      <c r="AF3832" s="3"/>
      <c r="AG3832" s="4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X3832" s="4"/>
      <c r="AZ3832" s="4"/>
      <c r="BA3832" s="4"/>
      <c r="BB3832" s="8"/>
      <c r="BC3832" s="3"/>
      <c r="BD3832" s="3"/>
      <c r="BF3832" s="5"/>
      <c r="BG3832" s="5"/>
      <c r="BH3832" s="5"/>
      <c r="BI3832" s="5"/>
      <c r="BJ3832" s="5"/>
      <c r="BK3832" s="3"/>
      <c r="BM3832" s="7"/>
      <c r="BN3832" s="3"/>
      <c r="BO3832" s="3"/>
      <c r="BQ3832" s="7"/>
      <c r="BR3832" s="3"/>
      <c r="BS3832" s="3"/>
      <c r="BV3832" s="4"/>
      <c r="BW3832" s="3"/>
      <c r="BX3832" s="3"/>
      <c r="BY3832" s="3"/>
      <c r="BZ3832" s="3"/>
      <c r="CA3832" s="3"/>
      <c r="CB3832" s="3"/>
      <c r="CC3832" s="3"/>
      <c r="CD3832" s="4"/>
      <c r="CE3832" s="4"/>
      <c r="CF3832" s="3"/>
      <c r="CG3832" s="3"/>
      <c r="CH3832" s="3"/>
      <c r="CI3832" s="3"/>
      <c r="CJ3832" s="3"/>
      <c r="CK3832" s="2"/>
      <c r="CL3832" s="2"/>
      <c r="CM3832" s="4"/>
      <c r="CN3832" s="4"/>
      <c r="CO3832" s="3"/>
      <c r="CP3832" s="4"/>
      <c r="CQ3832" s="3"/>
      <c r="CS3832" s="4"/>
      <c r="CT3832" s="3"/>
      <c r="CU3832" s="3"/>
    </row>
    <row r="3833" spans="1:99" ht="20.100000000000001" customHeight="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Y3833" s="4"/>
      <c r="Z3833" s="5"/>
      <c r="AB3833" s="6"/>
      <c r="AC3833" s="3"/>
      <c r="AD3833" s="3"/>
      <c r="AE3833" s="3"/>
      <c r="AF3833" s="3"/>
      <c r="AG3833" s="4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X3833" s="4"/>
      <c r="AZ3833" s="4"/>
      <c r="BA3833" s="4"/>
      <c r="BB3833" s="8"/>
      <c r="BC3833" s="3"/>
      <c r="BD3833" s="3"/>
      <c r="BF3833" s="5"/>
      <c r="BG3833" s="5"/>
      <c r="BH3833" s="5"/>
      <c r="BI3833" s="5"/>
      <c r="BJ3833" s="5"/>
      <c r="BK3833" s="3"/>
      <c r="BM3833" s="7"/>
      <c r="BN3833" s="3"/>
      <c r="BO3833" s="3"/>
      <c r="BQ3833" s="7"/>
      <c r="BR3833" s="3"/>
      <c r="BS3833" s="3"/>
      <c r="BV3833" s="4"/>
      <c r="BW3833" s="3"/>
      <c r="BX3833" s="3"/>
      <c r="BY3833" s="3"/>
      <c r="BZ3833" s="3"/>
      <c r="CA3833" s="3"/>
      <c r="CB3833" s="3"/>
      <c r="CC3833" s="3"/>
      <c r="CD3833" s="4"/>
      <c r="CE3833" s="4"/>
      <c r="CF3833" s="3"/>
      <c r="CG3833" s="3"/>
      <c r="CH3833" s="3"/>
      <c r="CI3833" s="3"/>
      <c r="CJ3833" s="3"/>
      <c r="CK3833" s="2"/>
      <c r="CL3833" s="2"/>
      <c r="CM3833" s="4"/>
      <c r="CN3833" s="4"/>
      <c r="CO3833" s="3"/>
      <c r="CP3833" s="4"/>
      <c r="CQ3833" s="3"/>
      <c r="CS3833" s="4"/>
      <c r="CT3833" s="3"/>
      <c r="CU3833" s="3"/>
    </row>
    <row r="3834" spans="1:99" ht="20.100000000000001" customHeight="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Y3834" s="4"/>
      <c r="Z3834" s="5"/>
      <c r="AB3834" s="6"/>
      <c r="AC3834" s="3"/>
      <c r="AD3834" s="3"/>
      <c r="AE3834" s="3"/>
      <c r="AF3834" s="3"/>
      <c r="AG3834" s="4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X3834" s="4"/>
      <c r="AZ3834" s="4"/>
      <c r="BA3834" s="4"/>
      <c r="BB3834" s="8"/>
      <c r="BC3834" s="3"/>
      <c r="BD3834" s="3"/>
      <c r="BF3834" s="5"/>
      <c r="BG3834" s="5"/>
      <c r="BH3834" s="5"/>
      <c r="BI3834" s="5"/>
      <c r="BJ3834" s="5"/>
      <c r="BK3834" s="3"/>
      <c r="BM3834" s="7"/>
      <c r="BN3834" s="3"/>
      <c r="BO3834" s="3"/>
      <c r="BQ3834" s="7"/>
      <c r="BR3834" s="3"/>
      <c r="BS3834" s="3"/>
      <c r="BV3834" s="4"/>
      <c r="BW3834" s="3"/>
      <c r="BX3834" s="3"/>
      <c r="BY3834" s="3"/>
      <c r="BZ3834" s="3"/>
      <c r="CA3834" s="3"/>
      <c r="CB3834" s="3"/>
      <c r="CC3834" s="3"/>
      <c r="CD3834" s="4"/>
      <c r="CE3834" s="4"/>
      <c r="CF3834" s="3"/>
      <c r="CG3834" s="3"/>
      <c r="CH3834" s="3"/>
      <c r="CI3834" s="3"/>
      <c r="CJ3834" s="3"/>
      <c r="CK3834" s="2"/>
      <c r="CL3834" s="2"/>
      <c r="CM3834" s="4"/>
      <c r="CN3834" s="4"/>
      <c r="CO3834" s="3"/>
      <c r="CP3834" s="4"/>
      <c r="CQ3834" s="3"/>
      <c r="CS3834" s="4"/>
      <c r="CT3834" s="3"/>
      <c r="CU3834" s="3"/>
    </row>
    <row r="3835" spans="1:99" ht="20.100000000000001" customHeight="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Y3835" s="4"/>
      <c r="Z3835" s="5"/>
      <c r="AB3835" s="6"/>
      <c r="AC3835" s="3"/>
      <c r="AD3835" s="3"/>
      <c r="AE3835" s="3"/>
      <c r="AF3835" s="3"/>
      <c r="AG3835" s="4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X3835" s="4"/>
      <c r="AZ3835" s="4"/>
      <c r="BA3835" s="4"/>
      <c r="BB3835" s="8"/>
      <c r="BC3835" s="3"/>
      <c r="BD3835" s="3"/>
      <c r="BF3835" s="5"/>
      <c r="BG3835" s="5"/>
      <c r="BH3835" s="5"/>
      <c r="BI3835" s="5"/>
      <c r="BJ3835" s="5"/>
      <c r="BK3835" s="3"/>
      <c r="BM3835" s="7"/>
      <c r="BN3835" s="3"/>
      <c r="BO3835" s="3"/>
      <c r="BQ3835" s="7"/>
      <c r="BR3835" s="3"/>
      <c r="BS3835" s="3"/>
      <c r="BV3835" s="4"/>
      <c r="BW3835" s="3"/>
      <c r="BX3835" s="3"/>
      <c r="BY3835" s="3"/>
      <c r="BZ3835" s="3"/>
      <c r="CA3835" s="3"/>
      <c r="CB3835" s="3"/>
      <c r="CC3835" s="3"/>
      <c r="CD3835" s="4"/>
      <c r="CE3835" s="4"/>
      <c r="CF3835" s="3"/>
      <c r="CG3835" s="3"/>
      <c r="CH3835" s="3"/>
      <c r="CI3835" s="3"/>
      <c r="CJ3835" s="3"/>
      <c r="CK3835" s="2"/>
      <c r="CL3835" s="2"/>
      <c r="CM3835" s="4"/>
      <c r="CN3835" s="4"/>
      <c r="CO3835" s="3"/>
      <c r="CP3835" s="4"/>
      <c r="CQ3835" s="3"/>
      <c r="CS3835" s="4"/>
      <c r="CT3835" s="3"/>
      <c r="CU3835" s="3"/>
    </row>
    <row r="3836" spans="1:99" ht="20.100000000000001" customHeight="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Y3836" s="4"/>
      <c r="Z3836" s="5"/>
      <c r="AB3836" s="6"/>
      <c r="AC3836" s="3"/>
      <c r="AD3836" s="3"/>
      <c r="AE3836" s="3"/>
      <c r="AF3836" s="3"/>
      <c r="AG3836" s="4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X3836" s="4"/>
      <c r="AZ3836" s="4"/>
      <c r="BA3836" s="4"/>
      <c r="BB3836" s="8"/>
      <c r="BC3836" s="3"/>
      <c r="BD3836" s="3"/>
      <c r="BF3836" s="5"/>
      <c r="BG3836" s="5"/>
      <c r="BH3836" s="5"/>
      <c r="BI3836" s="5"/>
      <c r="BJ3836" s="5"/>
      <c r="BK3836" s="3"/>
      <c r="BM3836" s="7"/>
      <c r="BN3836" s="3"/>
      <c r="BO3836" s="3"/>
      <c r="BQ3836" s="7"/>
      <c r="BR3836" s="3"/>
      <c r="BS3836" s="3"/>
      <c r="BV3836" s="4"/>
      <c r="BW3836" s="3"/>
      <c r="BX3836" s="3"/>
      <c r="BY3836" s="3"/>
      <c r="BZ3836" s="3"/>
      <c r="CA3836" s="3"/>
      <c r="CB3836" s="3"/>
      <c r="CC3836" s="3"/>
      <c r="CD3836" s="4"/>
      <c r="CE3836" s="4"/>
      <c r="CF3836" s="3"/>
      <c r="CG3836" s="3"/>
      <c r="CH3836" s="3"/>
      <c r="CI3836" s="3"/>
      <c r="CJ3836" s="3"/>
      <c r="CK3836" s="2"/>
      <c r="CL3836" s="2"/>
      <c r="CM3836" s="4"/>
      <c r="CN3836" s="4"/>
      <c r="CO3836" s="3"/>
      <c r="CP3836" s="4"/>
      <c r="CQ3836" s="3"/>
      <c r="CS3836" s="4"/>
      <c r="CT3836" s="3"/>
      <c r="CU3836" s="3"/>
    </row>
    <row r="3837" spans="1:99" ht="20.100000000000001" customHeight="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Y3837" s="4"/>
      <c r="Z3837" s="5"/>
      <c r="AB3837" s="6"/>
      <c r="AC3837" s="3"/>
      <c r="AD3837" s="3"/>
      <c r="AE3837" s="3"/>
      <c r="AF3837" s="3"/>
      <c r="AG3837" s="4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X3837" s="4"/>
      <c r="AZ3837" s="4"/>
      <c r="BA3837" s="4"/>
      <c r="BB3837" s="8"/>
      <c r="BC3837" s="3"/>
      <c r="BD3837" s="3"/>
      <c r="BF3837" s="5"/>
      <c r="BG3837" s="5"/>
      <c r="BH3837" s="5"/>
      <c r="BI3837" s="5"/>
      <c r="BJ3837" s="5"/>
      <c r="BK3837" s="3"/>
      <c r="BM3837" s="7"/>
      <c r="BN3837" s="3"/>
      <c r="BO3837" s="3"/>
      <c r="BQ3837" s="7"/>
      <c r="BR3837" s="3"/>
      <c r="BS3837" s="3"/>
      <c r="BV3837" s="4"/>
      <c r="BW3837" s="3"/>
      <c r="BX3837" s="3"/>
      <c r="BY3837" s="3"/>
      <c r="BZ3837" s="3"/>
      <c r="CA3837" s="3"/>
      <c r="CB3837" s="3"/>
      <c r="CC3837" s="3"/>
      <c r="CD3837" s="4"/>
      <c r="CE3837" s="4"/>
      <c r="CF3837" s="3"/>
      <c r="CG3837" s="3"/>
      <c r="CH3837" s="3"/>
      <c r="CI3837" s="3"/>
      <c r="CJ3837" s="3"/>
      <c r="CK3837" s="2"/>
      <c r="CL3837" s="2"/>
      <c r="CM3837" s="4"/>
      <c r="CN3837" s="4"/>
      <c r="CO3837" s="3"/>
      <c r="CP3837" s="4"/>
      <c r="CQ3837" s="3"/>
      <c r="CS3837" s="4"/>
      <c r="CT3837" s="3"/>
      <c r="CU3837" s="3"/>
    </row>
    <row r="3838" spans="1:99" ht="20.100000000000001" customHeight="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Y3838" s="4"/>
      <c r="Z3838" s="5"/>
      <c r="AB3838" s="6"/>
      <c r="AC3838" s="3"/>
      <c r="AD3838" s="3"/>
      <c r="AE3838" s="3"/>
      <c r="AF3838" s="3"/>
      <c r="AG3838" s="4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X3838" s="4"/>
      <c r="AZ3838" s="4"/>
      <c r="BA3838" s="4"/>
      <c r="BB3838" s="8"/>
      <c r="BC3838" s="3"/>
      <c r="BD3838" s="3"/>
      <c r="BF3838" s="5"/>
      <c r="BG3838" s="5"/>
      <c r="BH3838" s="5"/>
      <c r="BI3838" s="5"/>
      <c r="BJ3838" s="5"/>
      <c r="BK3838" s="3"/>
      <c r="BM3838" s="7"/>
      <c r="BN3838" s="3"/>
      <c r="BO3838" s="3"/>
      <c r="BQ3838" s="7"/>
      <c r="BR3838" s="3"/>
      <c r="BS3838" s="3"/>
      <c r="BV3838" s="4"/>
      <c r="BW3838" s="3"/>
      <c r="BX3838" s="3"/>
      <c r="BY3838" s="3"/>
      <c r="BZ3838" s="3"/>
      <c r="CA3838" s="3"/>
      <c r="CB3838" s="3"/>
      <c r="CC3838" s="3"/>
      <c r="CD3838" s="4"/>
      <c r="CE3838" s="4"/>
      <c r="CF3838" s="3"/>
      <c r="CG3838" s="3"/>
      <c r="CH3838" s="3"/>
      <c r="CI3838" s="3"/>
      <c r="CJ3838" s="3"/>
      <c r="CK3838" s="2"/>
      <c r="CL3838" s="2"/>
      <c r="CM3838" s="4"/>
      <c r="CN3838" s="4"/>
      <c r="CO3838" s="3"/>
      <c r="CP3838" s="4"/>
      <c r="CQ3838" s="3"/>
      <c r="CS3838" s="4"/>
      <c r="CT3838" s="3"/>
      <c r="CU3838" s="3"/>
    </row>
    <row r="3839" spans="1:99" ht="20.100000000000001" customHeight="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Y3839" s="4"/>
      <c r="Z3839" s="5"/>
      <c r="AB3839" s="6"/>
      <c r="AC3839" s="3"/>
      <c r="AD3839" s="3"/>
      <c r="AE3839" s="3"/>
      <c r="AF3839" s="3"/>
      <c r="AG3839" s="4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X3839" s="4"/>
      <c r="AZ3839" s="4"/>
      <c r="BA3839" s="4"/>
      <c r="BB3839" s="8"/>
      <c r="BC3839" s="3"/>
      <c r="BD3839" s="3"/>
      <c r="BF3839" s="5"/>
      <c r="BG3839" s="5"/>
      <c r="BH3839" s="5"/>
      <c r="BI3839" s="5"/>
      <c r="BJ3839" s="5"/>
      <c r="BK3839" s="3"/>
      <c r="BM3839" s="7"/>
      <c r="BN3839" s="3"/>
      <c r="BO3839" s="3"/>
      <c r="BQ3839" s="7"/>
      <c r="BR3839" s="3"/>
      <c r="BS3839" s="3"/>
      <c r="BV3839" s="4"/>
      <c r="BW3839" s="3"/>
      <c r="BX3839" s="3"/>
      <c r="BY3839" s="3"/>
      <c r="BZ3839" s="3"/>
      <c r="CA3839" s="3"/>
      <c r="CB3839" s="3"/>
      <c r="CC3839" s="3"/>
      <c r="CD3839" s="4"/>
      <c r="CE3839" s="4"/>
      <c r="CF3839" s="3"/>
      <c r="CG3839" s="3"/>
      <c r="CH3839" s="3"/>
      <c r="CI3839" s="3"/>
      <c r="CJ3839" s="3"/>
      <c r="CK3839" s="2"/>
      <c r="CL3839" s="2"/>
      <c r="CM3839" s="4"/>
      <c r="CN3839" s="4"/>
      <c r="CO3839" s="3"/>
      <c r="CP3839" s="4"/>
      <c r="CQ3839" s="3"/>
      <c r="CS3839" s="4"/>
      <c r="CT3839" s="3"/>
      <c r="CU3839" s="3"/>
    </row>
    <row r="3840" spans="1:99" ht="20.100000000000001" customHeight="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Y3840" s="4"/>
      <c r="Z3840" s="5"/>
      <c r="AB3840" s="6"/>
      <c r="AC3840" s="3"/>
      <c r="AD3840" s="3"/>
      <c r="AE3840" s="3"/>
      <c r="AF3840" s="3"/>
      <c r="AG3840" s="4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X3840" s="4"/>
      <c r="AZ3840" s="4"/>
      <c r="BA3840" s="4"/>
      <c r="BB3840" s="8"/>
      <c r="BC3840" s="3"/>
      <c r="BD3840" s="3"/>
      <c r="BF3840" s="5"/>
      <c r="BG3840" s="5"/>
      <c r="BH3840" s="5"/>
      <c r="BI3840" s="5"/>
      <c r="BJ3840" s="5"/>
      <c r="BK3840" s="3"/>
      <c r="BM3840" s="7"/>
      <c r="BN3840" s="3"/>
      <c r="BO3840" s="3"/>
      <c r="BQ3840" s="7"/>
      <c r="BR3840" s="3"/>
      <c r="BS3840" s="3"/>
      <c r="BV3840" s="4"/>
      <c r="BW3840" s="3"/>
      <c r="BX3840" s="3"/>
      <c r="BY3840" s="3"/>
      <c r="BZ3840" s="3"/>
      <c r="CA3840" s="3"/>
      <c r="CB3840" s="3"/>
      <c r="CC3840" s="3"/>
      <c r="CD3840" s="4"/>
      <c r="CE3840" s="4"/>
      <c r="CF3840" s="3"/>
      <c r="CG3840" s="3"/>
      <c r="CH3840" s="3"/>
      <c r="CI3840" s="3"/>
      <c r="CJ3840" s="3"/>
      <c r="CK3840" s="2"/>
      <c r="CL3840" s="2"/>
      <c r="CM3840" s="4"/>
      <c r="CN3840" s="4"/>
      <c r="CO3840" s="3"/>
      <c r="CP3840" s="4"/>
      <c r="CQ3840" s="3"/>
      <c r="CS3840" s="4"/>
      <c r="CT3840" s="3"/>
      <c r="CU3840" s="3"/>
    </row>
    <row r="3841" spans="1:99" ht="20.100000000000001" customHeight="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Y3841" s="4"/>
      <c r="Z3841" s="5"/>
      <c r="AB3841" s="6"/>
      <c r="AC3841" s="3"/>
      <c r="AD3841" s="3"/>
      <c r="AE3841" s="3"/>
      <c r="AF3841" s="3"/>
      <c r="AG3841" s="4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X3841" s="4"/>
      <c r="AZ3841" s="4"/>
      <c r="BA3841" s="4"/>
      <c r="BB3841" s="8"/>
      <c r="BC3841" s="3"/>
      <c r="BD3841" s="3"/>
      <c r="BF3841" s="5"/>
      <c r="BG3841" s="5"/>
      <c r="BH3841" s="5"/>
      <c r="BI3841" s="5"/>
      <c r="BJ3841" s="5"/>
      <c r="BK3841" s="3"/>
      <c r="BM3841" s="7"/>
      <c r="BN3841" s="3"/>
      <c r="BO3841" s="3"/>
      <c r="BQ3841" s="7"/>
      <c r="BR3841" s="3"/>
      <c r="BS3841" s="3"/>
      <c r="BV3841" s="4"/>
      <c r="BW3841" s="3"/>
      <c r="BX3841" s="3"/>
      <c r="BY3841" s="3"/>
      <c r="BZ3841" s="3"/>
      <c r="CA3841" s="3"/>
      <c r="CB3841" s="3"/>
      <c r="CC3841" s="3"/>
      <c r="CD3841" s="4"/>
      <c r="CE3841" s="4"/>
      <c r="CF3841" s="3"/>
      <c r="CG3841" s="3"/>
      <c r="CH3841" s="3"/>
      <c r="CI3841" s="3"/>
      <c r="CJ3841" s="3"/>
      <c r="CK3841" s="2"/>
      <c r="CL3841" s="2"/>
      <c r="CM3841" s="4"/>
      <c r="CN3841" s="4"/>
      <c r="CO3841" s="3"/>
      <c r="CP3841" s="4"/>
      <c r="CQ3841" s="3"/>
      <c r="CS3841" s="4"/>
      <c r="CT3841" s="3"/>
      <c r="CU3841" s="3"/>
    </row>
    <row r="3842" spans="1:99" ht="20.100000000000001" customHeight="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Y3842" s="4"/>
      <c r="Z3842" s="5"/>
      <c r="AB3842" s="6"/>
      <c r="AC3842" s="3"/>
      <c r="AD3842" s="3"/>
      <c r="AE3842" s="3"/>
      <c r="AF3842" s="3"/>
      <c r="AG3842" s="4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X3842" s="4"/>
      <c r="AZ3842" s="4"/>
      <c r="BA3842" s="4"/>
      <c r="BB3842" s="8"/>
      <c r="BC3842" s="3"/>
      <c r="BD3842" s="3"/>
      <c r="BF3842" s="5"/>
      <c r="BG3842" s="5"/>
      <c r="BH3842" s="5"/>
      <c r="BI3842" s="5"/>
      <c r="BJ3842" s="5"/>
      <c r="BK3842" s="3"/>
      <c r="BM3842" s="7"/>
      <c r="BN3842" s="3"/>
      <c r="BO3842" s="3"/>
      <c r="BQ3842" s="7"/>
      <c r="BR3842" s="3"/>
      <c r="BS3842" s="3"/>
      <c r="BV3842" s="4"/>
      <c r="BW3842" s="3"/>
      <c r="BX3842" s="3"/>
      <c r="BY3842" s="3"/>
      <c r="BZ3842" s="3"/>
      <c r="CA3842" s="3"/>
      <c r="CB3842" s="3"/>
      <c r="CC3842" s="3"/>
      <c r="CD3842" s="4"/>
      <c r="CE3842" s="4"/>
      <c r="CF3842" s="3"/>
      <c r="CG3842" s="3"/>
      <c r="CH3842" s="3"/>
      <c r="CI3842" s="3"/>
      <c r="CJ3842" s="3"/>
      <c r="CK3842" s="2"/>
      <c r="CL3842" s="2"/>
      <c r="CM3842" s="4"/>
      <c r="CN3842" s="4"/>
      <c r="CO3842" s="3"/>
      <c r="CP3842" s="4"/>
      <c r="CQ3842" s="3"/>
      <c r="CS3842" s="4"/>
      <c r="CT3842" s="3"/>
      <c r="CU3842" s="3"/>
    </row>
    <row r="3843" spans="1:99" ht="20.100000000000001" customHeight="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Y3843" s="4"/>
      <c r="Z3843" s="5"/>
      <c r="AB3843" s="6"/>
      <c r="AC3843" s="3"/>
      <c r="AD3843" s="3"/>
      <c r="AE3843" s="3"/>
      <c r="AF3843" s="3"/>
      <c r="AG3843" s="4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X3843" s="4"/>
      <c r="AZ3843" s="4"/>
      <c r="BA3843" s="4"/>
      <c r="BB3843" s="8"/>
      <c r="BC3843" s="3"/>
      <c r="BD3843" s="3"/>
      <c r="BF3843" s="5"/>
      <c r="BG3843" s="5"/>
      <c r="BH3843" s="5"/>
      <c r="BI3843" s="5"/>
      <c r="BJ3843" s="5"/>
      <c r="BK3843" s="3"/>
      <c r="BM3843" s="7"/>
      <c r="BN3843" s="3"/>
      <c r="BO3843" s="3"/>
      <c r="BQ3843" s="7"/>
      <c r="BR3843" s="3"/>
      <c r="BS3843" s="3"/>
      <c r="BV3843" s="4"/>
      <c r="BW3843" s="3"/>
      <c r="BX3843" s="3"/>
      <c r="BY3843" s="3"/>
      <c r="BZ3843" s="3"/>
      <c r="CA3843" s="3"/>
      <c r="CB3843" s="3"/>
      <c r="CC3843" s="3"/>
      <c r="CD3843" s="4"/>
      <c r="CE3843" s="4"/>
      <c r="CF3843" s="3"/>
      <c r="CG3843" s="3"/>
      <c r="CH3843" s="3"/>
      <c r="CI3843" s="3"/>
      <c r="CJ3843" s="3"/>
      <c r="CK3843" s="2"/>
      <c r="CL3843" s="2"/>
      <c r="CM3843" s="4"/>
      <c r="CN3843" s="4"/>
      <c r="CO3843" s="3"/>
      <c r="CP3843" s="4"/>
      <c r="CQ3843" s="3"/>
      <c r="CS3843" s="4"/>
      <c r="CT3843" s="3"/>
      <c r="CU3843" s="3"/>
    </row>
    <row r="3844" spans="1:99" ht="20.100000000000001" customHeight="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Y3844" s="4"/>
      <c r="Z3844" s="5"/>
      <c r="AB3844" s="6"/>
      <c r="AC3844" s="3"/>
      <c r="AD3844" s="3"/>
      <c r="AE3844" s="3"/>
      <c r="AF3844" s="3"/>
      <c r="AG3844" s="4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X3844" s="4"/>
      <c r="AZ3844" s="4"/>
      <c r="BA3844" s="4"/>
      <c r="BB3844" s="8"/>
      <c r="BC3844" s="3"/>
      <c r="BD3844" s="3"/>
      <c r="BF3844" s="5"/>
      <c r="BG3844" s="5"/>
      <c r="BH3844" s="5"/>
      <c r="BI3844" s="5"/>
      <c r="BJ3844" s="5"/>
      <c r="BK3844" s="3"/>
      <c r="BM3844" s="7"/>
      <c r="BN3844" s="3"/>
      <c r="BO3844" s="3"/>
      <c r="BQ3844" s="7"/>
      <c r="BR3844" s="3"/>
      <c r="BS3844" s="3"/>
      <c r="BV3844" s="4"/>
      <c r="BW3844" s="3"/>
      <c r="BX3844" s="3"/>
      <c r="BY3844" s="3"/>
      <c r="BZ3844" s="3"/>
      <c r="CA3844" s="3"/>
      <c r="CB3844" s="3"/>
      <c r="CC3844" s="3"/>
      <c r="CD3844" s="4"/>
      <c r="CE3844" s="4"/>
      <c r="CF3844" s="3"/>
      <c r="CG3844" s="3"/>
      <c r="CH3844" s="3"/>
      <c r="CI3844" s="3"/>
      <c r="CJ3844" s="3"/>
      <c r="CK3844" s="2"/>
      <c r="CL3844" s="2"/>
      <c r="CM3844" s="4"/>
      <c r="CN3844" s="4"/>
      <c r="CO3844" s="3"/>
      <c r="CP3844" s="4"/>
      <c r="CQ3844" s="3"/>
      <c r="CS3844" s="4"/>
      <c r="CT3844" s="3"/>
      <c r="CU3844" s="3"/>
    </row>
    <row r="3845" spans="1:99" ht="20.100000000000001" customHeight="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Y3845" s="4"/>
      <c r="Z3845" s="5"/>
      <c r="AB3845" s="6"/>
      <c r="AC3845" s="3"/>
      <c r="AD3845" s="3"/>
      <c r="AE3845" s="3"/>
      <c r="AF3845" s="3"/>
      <c r="AG3845" s="4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X3845" s="4"/>
      <c r="AZ3845" s="4"/>
      <c r="BA3845" s="4"/>
      <c r="BB3845" s="8"/>
      <c r="BC3845" s="3"/>
      <c r="BD3845" s="3"/>
      <c r="BF3845" s="5"/>
      <c r="BG3845" s="5"/>
      <c r="BH3845" s="5"/>
      <c r="BI3845" s="5"/>
      <c r="BJ3845" s="5"/>
      <c r="BK3845" s="3"/>
      <c r="BM3845" s="7"/>
      <c r="BN3845" s="3"/>
      <c r="BO3845" s="3"/>
      <c r="BQ3845" s="7"/>
      <c r="BR3845" s="3"/>
      <c r="BS3845" s="3"/>
      <c r="BV3845" s="4"/>
      <c r="BW3845" s="3"/>
      <c r="BX3845" s="3"/>
      <c r="BY3845" s="3"/>
      <c r="BZ3845" s="3"/>
      <c r="CA3845" s="3"/>
      <c r="CB3845" s="3"/>
      <c r="CC3845" s="3"/>
      <c r="CD3845" s="4"/>
      <c r="CE3845" s="4"/>
      <c r="CF3845" s="3"/>
      <c r="CG3845" s="3"/>
      <c r="CH3845" s="3"/>
      <c r="CI3845" s="3"/>
      <c r="CJ3845" s="3"/>
      <c r="CK3845" s="2"/>
      <c r="CL3845" s="2"/>
      <c r="CM3845" s="4"/>
      <c r="CN3845" s="4"/>
      <c r="CO3845" s="3"/>
      <c r="CP3845" s="4"/>
      <c r="CQ3845" s="3"/>
      <c r="CS3845" s="4"/>
      <c r="CT3845" s="3"/>
      <c r="CU3845" s="3"/>
    </row>
    <row r="3846" spans="1:99" ht="20.100000000000001" customHeight="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Y3846" s="4"/>
      <c r="Z3846" s="5"/>
      <c r="AB3846" s="6"/>
      <c r="AC3846" s="3"/>
      <c r="AD3846" s="3"/>
      <c r="AE3846" s="3"/>
      <c r="AF3846" s="3"/>
      <c r="AG3846" s="4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X3846" s="4"/>
      <c r="AZ3846" s="4"/>
      <c r="BA3846" s="4"/>
      <c r="BB3846" s="8"/>
      <c r="BC3846" s="3"/>
      <c r="BD3846" s="3"/>
      <c r="BF3846" s="5"/>
      <c r="BG3846" s="5"/>
      <c r="BH3846" s="5"/>
      <c r="BI3846" s="5"/>
      <c r="BJ3846" s="5"/>
      <c r="BK3846" s="3"/>
      <c r="BM3846" s="7"/>
      <c r="BN3846" s="3"/>
      <c r="BO3846" s="3"/>
      <c r="BQ3846" s="7"/>
      <c r="BR3846" s="3"/>
      <c r="BS3846" s="3"/>
      <c r="BV3846" s="4"/>
      <c r="BW3846" s="3"/>
      <c r="BX3846" s="3"/>
      <c r="BY3846" s="3"/>
      <c r="BZ3846" s="3"/>
      <c r="CA3846" s="3"/>
      <c r="CB3846" s="3"/>
      <c r="CC3846" s="3"/>
      <c r="CD3846" s="4"/>
      <c r="CE3846" s="4"/>
      <c r="CF3846" s="3"/>
      <c r="CG3846" s="3"/>
      <c r="CH3846" s="3"/>
      <c r="CI3846" s="3"/>
      <c r="CJ3846" s="3"/>
      <c r="CK3846" s="2"/>
      <c r="CL3846" s="2"/>
      <c r="CM3846" s="4"/>
      <c r="CN3846" s="4"/>
      <c r="CO3846" s="3"/>
      <c r="CP3846" s="4"/>
      <c r="CQ3846" s="3"/>
      <c r="CS3846" s="4"/>
      <c r="CT3846" s="3"/>
      <c r="CU3846" s="3"/>
    </row>
    <row r="3847" spans="1:99" ht="20.100000000000001" customHeight="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Y3847" s="4"/>
      <c r="Z3847" s="5"/>
      <c r="AB3847" s="6"/>
      <c r="AC3847" s="3"/>
      <c r="AD3847" s="3"/>
      <c r="AE3847" s="3"/>
      <c r="AF3847" s="3"/>
      <c r="AG3847" s="4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X3847" s="4"/>
      <c r="AZ3847" s="4"/>
      <c r="BA3847" s="4"/>
      <c r="BB3847" s="8"/>
      <c r="BC3847" s="3"/>
      <c r="BD3847" s="3"/>
      <c r="BF3847" s="5"/>
      <c r="BG3847" s="5"/>
      <c r="BH3847" s="5"/>
      <c r="BI3847" s="5"/>
      <c r="BJ3847" s="5"/>
      <c r="BK3847" s="3"/>
      <c r="BM3847" s="7"/>
      <c r="BN3847" s="3"/>
      <c r="BO3847" s="3"/>
      <c r="BQ3847" s="7"/>
      <c r="BR3847" s="3"/>
      <c r="BS3847" s="3"/>
      <c r="BV3847" s="4"/>
      <c r="BW3847" s="3"/>
      <c r="BX3847" s="3"/>
      <c r="BY3847" s="3"/>
      <c r="BZ3847" s="3"/>
      <c r="CA3847" s="3"/>
      <c r="CB3847" s="3"/>
      <c r="CC3847" s="3"/>
      <c r="CD3847" s="4"/>
      <c r="CE3847" s="4"/>
      <c r="CF3847" s="3"/>
      <c r="CG3847" s="3"/>
      <c r="CH3847" s="3"/>
      <c r="CI3847" s="3"/>
      <c r="CJ3847" s="3"/>
      <c r="CK3847" s="2"/>
      <c r="CL3847" s="2"/>
      <c r="CM3847" s="4"/>
      <c r="CN3847" s="4"/>
      <c r="CO3847" s="3"/>
      <c r="CP3847" s="4"/>
      <c r="CQ3847" s="3"/>
      <c r="CS3847" s="4"/>
      <c r="CT3847" s="3"/>
      <c r="CU3847" s="3"/>
    </row>
    <row r="3848" spans="1:99" ht="20.100000000000001" customHeight="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Y3848" s="4"/>
      <c r="Z3848" s="5"/>
      <c r="AB3848" s="6"/>
      <c r="AC3848" s="3"/>
      <c r="AD3848" s="3"/>
      <c r="AE3848" s="3"/>
      <c r="AF3848" s="3"/>
      <c r="AG3848" s="4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X3848" s="4"/>
      <c r="AZ3848" s="4"/>
      <c r="BA3848" s="4"/>
      <c r="BB3848" s="8"/>
      <c r="BC3848" s="3"/>
      <c r="BD3848" s="3"/>
      <c r="BF3848" s="5"/>
      <c r="BG3848" s="5"/>
      <c r="BH3848" s="5"/>
      <c r="BI3848" s="5"/>
      <c r="BJ3848" s="5"/>
      <c r="BK3848" s="3"/>
      <c r="BM3848" s="7"/>
      <c r="BN3848" s="3"/>
      <c r="BO3848" s="3"/>
      <c r="BQ3848" s="7"/>
      <c r="BR3848" s="3"/>
      <c r="BS3848" s="3"/>
      <c r="BV3848" s="4"/>
      <c r="BW3848" s="3"/>
      <c r="BX3848" s="3"/>
      <c r="BY3848" s="3"/>
      <c r="BZ3848" s="3"/>
      <c r="CA3848" s="3"/>
      <c r="CB3848" s="3"/>
      <c r="CC3848" s="3"/>
      <c r="CD3848" s="4"/>
      <c r="CE3848" s="4"/>
      <c r="CF3848" s="3"/>
      <c r="CG3848" s="3"/>
      <c r="CH3848" s="3"/>
      <c r="CI3848" s="3"/>
      <c r="CJ3848" s="3"/>
      <c r="CK3848" s="2"/>
      <c r="CL3848" s="2"/>
      <c r="CM3848" s="4"/>
      <c r="CN3848" s="4"/>
      <c r="CO3848" s="3"/>
      <c r="CP3848" s="4"/>
      <c r="CQ3848" s="3"/>
      <c r="CS3848" s="4"/>
      <c r="CT3848" s="3"/>
      <c r="CU3848" s="3"/>
    </row>
    <row r="3849" spans="1:99" ht="20.100000000000001" customHeight="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Y3849" s="4"/>
      <c r="Z3849" s="5"/>
      <c r="AB3849" s="6"/>
      <c r="AC3849" s="3"/>
      <c r="AD3849" s="3"/>
      <c r="AE3849" s="3"/>
      <c r="AF3849" s="3"/>
      <c r="AG3849" s="4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X3849" s="4"/>
      <c r="AZ3849" s="4"/>
      <c r="BA3849" s="4"/>
      <c r="BB3849" s="8"/>
      <c r="BC3849" s="3"/>
      <c r="BD3849" s="3"/>
      <c r="BF3849" s="5"/>
      <c r="BG3849" s="5"/>
      <c r="BH3849" s="5"/>
      <c r="BI3849" s="5"/>
      <c r="BJ3849" s="5"/>
      <c r="BK3849" s="3"/>
      <c r="BM3849" s="7"/>
      <c r="BN3849" s="3"/>
      <c r="BO3849" s="3"/>
      <c r="BQ3849" s="7"/>
      <c r="BR3849" s="3"/>
      <c r="BS3849" s="3"/>
      <c r="BV3849" s="4"/>
      <c r="BW3849" s="3"/>
      <c r="BX3849" s="3"/>
      <c r="BY3849" s="3"/>
      <c r="BZ3849" s="3"/>
      <c r="CA3849" s="3"/>
      <c r="CB3849" s="3"/>
      <c r="CC3849" s="3"/>
      <c r="CD3849" s="4"/>
      <c r="CE3849" s="4"/>
      <c r="CF3849" s="3"/>
      <c r="CG3849" s="3"/>
      <c r="CH3849" s="3"/>
      <c r="CI3849" s="3"/>
      <c r="CJ3849" s="3"/>
      <c r="CK3849" s="2"/>
      <c r="CL3849" s="2"/>
      <c r="CM3849" s="4"/>
      <c r="CN3849" s="4"/>
      <c r="CO3849" s="3"/>
      <c r="CP3849" s="4"/>
      <c r="CQ3849" s="3"/>
      <c r="CS3849" s="4"/>
      <c r="CT3849" s="3"/>
      <c r="CU3849" s="3"/>
    </row>
    <row r="3850" spans="1:99" ht="20.100000000000001" customHeight="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Y3850" s="4"/>
      <c r="Z3850" s="5"/>
      <c r="AB3850" s="6"/>
      <c r="AC3850" s="3"/>
      <c r="AD3850" s="3"/>
      <c r="AE3850" s="3"/>
      <c r="AF3850" s="3"/>
      <c r="AG3850" s="4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X3850" s="4"/>
      <c r="AZ3850" s="4"/>
      <c r="BA3850" s="4"/>
      <c r="BB3850" s="8"/>
      <c r="BC3850" s="3"/>
      <c r="BD3850" s="3"/>
      <c r="BF3850" s="5"/>
      <c r="BG3850" s="5"/>
      <c r="BH3850" s="5"/>
      <c r="BI3850" s="5"/>
      <c r="BJ3850" s="5"/>
      <c r="BK3850" s="3"/>
      <c r="BM3850" s="7"/>
      <c r="BN3850" s="3"/>
      <c r="BO3850" s="3"/>
      <c r="BQ3850" s="7"/>
      <c r="BR3850" s="3"/>
      <c r="BS3850" s="3"/>
      <c r="BV3850" s="4"/>
      <c r="BW3850" s="3"/>
      <c r="BX3850" s="3"/>
      <c r="BY3850" s="3"/>
      <c r="BZ3850" s="3"/>
      <c r="CA3850" s="3"/>
      <c r="CB3850" s="3"/>
      <c r="CC3850" s="3"/>
      <c r="CD3850" s="4"/>
      <c r="CE3850" s="4"/>
      <c r="CF3850" s="3"/>
      <c r="CG3850" s="3"/>
      <c r="CH3850" s="3"/>
      <c r="CI3850" s="3"/>
      <c r="CJ3850" s="3"/>
      <c r="CK3850" s="2"/>
      <c r="CL3850" s="2"/>
      <c r="CM3850" s="4"/>
      <c r="CN3850" s="4"/>
      <c r="CO3850" s="3"/>
      <c r="CP3850" s="4"/>
      <c r="CQ3850" s="3"/>
      <c r="CS3850" s="4"/>
      <c r="CT3850" s="3"/>
      <c r="CU3850" s="3"/>
    </row>
    <row r="3851" spans="1:99" ht="20.100000000000001" customHeight="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Y3851" s="4"/>
      <c r="Z3851" s="5"/>
      <c r="AB3851" s="6"/>
      <c r="AC3851" s="3"/>
      <c r="AD3851" s="3"/>
      <c r="AE3851" s="3"/>
      <c r="AF3851" s="3"/>
      <c r="AG3851" s="4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X3851" s="4"/>
      <c r="AZ3851" s="4"/>
      <c r="BA3851" s="4"/>
      <c r="BB3851" s="8"/>
      <c r="BC3851" s="3"/>
      <c r="BD3851" s="3"/>
      <c r="BF3851" s="5"/>
      <c r="BG3851" s="5"/>
      <c r="BH3851" s="5"/>
      <c r="BI3851" s="5"/>
      <c r="BJ3851" s="5"/>
      <c r="BK3851" s="3"/>
      <c r="BM3851" s="7"/>
      <c r="BN3851" s="3"/>
      <c r="BO3851" s="3"/>
      <c r="BQ3851" s="7"/>
      <c r="BR3851" s="3"/>
      <c r="BS3851" s="3"/>
      <c r="BV3851" s="4"/>
      <c r="BW3851" s="3"/>
      <c r="BX3851" s="3"/>
      <c r="BY3851" s="3"/>
      <c r="BZ3851" s="3"/>
      <c r="CA3851" s="3"/>
      <c r="CB3851" s="3"/>
      <c r="CC3851" s="3"/>
      <c r="CD3851" s="4"/>
      <c r="CE3851" s="4"/>
      <c r="CF3851" s="3"/>
      <c r="CG3851" s="3"/>
      <c r="CH3851" s="3"/>
      <c r="CI3851" s="3"/>
      <c r="CJ3851" s="3"/>
      <c r="CK3851" s="2"/>
      <c r="CL3851" s="2"/>
      <c r="CM3851" s="4"/>
      <c r="CN3851" s="4"/>
      <c r="CO3851" s="3"/>
      <c r="CP3851" s="4"/>
      <c r="CQ3851" s="3"/>
      <c r="CS3851" s="4"/>
      <c r="CT3851" s="3"/>
      <c r="CU3851" s="3"/>
    </row>
    <row r="3852" spans="1:99" ht="20.100000000000001" customHeight="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Y3852" s="4"/>
      <c r="Z3852" s="5"/>
      <c r="AB3852" s="6"/>
      <c r="AC3852" s="3"/>
      <c r="AD3852" s="3"/>
      <c r="AE3852" s="3"/>
      <c r="AF3852" s="3"/>
      <c r="AG3852" s="4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X3852" s="4"/>
      <c r="AZ3852" s="4"/>
      <c r="BA3852" s="4"/>
      <c r="BB3852" s="8"/>
      <c r="BC3852" s="3"/>
      <c r="BD3852" s="3"/>
      <c r="BF3852" s="5"/>
      <c r="BG3852" s="5"/>
      <c r="BH3852" s="5"/>
      <c r="BI3852" s="5"/>
      <c r="BJ3852" s="5"/>
      <c r="BK3852" s="3"/>
      <c r="BM3852" s="7"/>
      <c r="BN3852" s="3"/>
      <c r="BO3852" s="3"/>
      <c r="BQ3852" s="7"/>
      <c r="BR3852" s="3"/>
      <c r="BS3852" s="3"/>
      <c r="BV3852" s="4"/>
      <c r="BW3852" s="3"/>
      <c r="BX3852" s="3"/>
      <c r="BY3852" s="3"/>
      <c r="BZ3852" s="3"/>
      <c r="CA3852" s="3"/>
      <c r="CB3852" s="3"/>
      <c r="CC3852" s="3"/>
      <c r="CD3852" s="4"/>
      <c r="CE3852" s="4"/>
      <c r="CF3852" s="3"/>
      <c r="CG3852" s="3"/>
      <c r="CH3852" s="3"/>
      <c r="CI3852" s="3"/>
      <c r="CJ3852" s="3"/>
      <c r="CK3852" s="2"/>
      <c r="CL3852" s="2"/>
      <c r="CM3852" s="4"/>
      <c r="CN3852" s="4"/>
      <c r="CO3852" s="3"/>
      <c r="CP3852" s="4"/>
      <c r="CQ3852" s="3"/>
      <c r="CS3852" s="4"/>
      <c r="CT3852" s="3"/>
      <c r="CU3852" s="3"/>
    </row>
    <row r="3853" spans="1:99" ht="20.100000000000001" customHeight="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Y3853" s="4"/>
      <c r="Z3853" s="5"/>
      <c r="AB3853" s="6"/>
      <c r="AC3853" s="3"/>
      <c r="AD3853" s="3"/>
      <c r="AE3853" s="3"/>
      <c r="AF3853" s="3"/>
      <c r="AG3853" s="4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X3853" s="4"/>
      <c r="AZ3853" s="4"/>
      <c r="BA3853" s="4"/>
      <c r="BB3853" s="8"/>
      <c r="BC3853" s="3"/>
      <c r="BD3853" s="3"/>
      <c r="BF3853" s="5"/>
      <c r="BG3853" s="5"/>
      <c r="BH3853" s="5"/>
      <c r="BI3853" s="5"/>
      <c r="BJ3853" s="5"/>
      <c r="BK3853" s="3"/>
      <c r="BM3853" s="7"/>
      <c r="BN3853" s="3"/>
      <c r="BO3853" s="3"/>
      <c r="BQ3853" s="7"/>
      <c r="BR3853" s="3"/>
      <c r="BS3853" s="3"/>
      <c r="BV3853" s="4"/>
      <c r="BW3853" s="3"/>
      <c r="BX3853" s="3"/>
      <c r="BY3853" s="3"/>
      <c r="BZ3853" s="3"/>
      <c r="CA3853" s="3"/>
      <c r="CB3853" s="3"/>
      <c r="CC3853" s="3"/>
      <c r="CD3853" s="4"/>
      <c r="CE3853" s="4"/>
      <c r="CF3853" s="3"/>
      <c r="CG3853" s="3"/>
      <c r="CH3853" s="3"/>
      <c r="CI3853" s="3"/>
      <c r="CJ3853" s="3"/>
      <c r="CK3853" s="2"/>
      <c r="CL3853" s="2"/>
      <c r="CM3853" s="4"/>
      <c r="CN3853" s="4"/>
      <c r="CO3853" s="3"/>
      <c r="CP3853" s="4"/>
      <c r="CQ3853" s="3"/>
      <c r="CS3853" s="4"/>
      <c r="CT3853" s="3"/>
      <c r="CU3853" s="3"/>
    </row>
    <row r="3854" spans="1:99" ht="20.100000000000001" customHeight="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Y3854" s="4"/>
      <c r="Z3854" s="5"/>
      <c r="AB3854" s="6"/>
      <c r="AC3854" s="3"/>
      <c r="AD3854" s="3"/>
      <c r="AE3854" s="3"/>
      <c r="AF3854" s="3"/>
      <c r="AG3854" s="4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X3854" s="4"/>
      <c r="AZ3854" s="4"/>
      <c r="BA3854" s="4"/>
      <c r="BB3854" s="8"/>
      <c r="BC3854" s="3"/>
      <c r="BD3854" s="3"/>
      <c r="BF3854" s="5"/>
      <c r="BG3854" s="5"/>
      <c r="BH3854" s="5"/>
      <c r="BI3854" s="5"/>
      <c r="BJ3854" s="5"/>
      <c r="BK3854" s="3"/>
      <c r="BM3854" s="7"/>
      <c r="BN3854" s="3"/>
      <c r="BO3854" s="3"/>
      <c r="BQ3854" s="7"/>
      <c r="BR3854" s="3"/>
      <c r="BS3854" s="3"/>
      <c r="BV3854" s="4"/>
      <c r="BW3854" s="3"/>
      <c r="BX3854" s="3"/>
      <c r="BY3854" s="3"/>
      <c r="BZ3854" s="3"/>
      <c r="CA3854" s="3"/>
      <c r="CB3854" s="3"/>
      <c r="CC3854" s="3"/>
      <c r="CD3854" s="4"/>
      <c r="CE3854" s="4"/>
      <c r="CF3854" s="3"/>
      <c r="CG3854" s="3"/>
      <c r="CH3854" s="3"/>
      <c r="CI3854" s="3"/>
      <c r="CJ3854" s="3"/>
      <c r="CK3854" s="2"/>
      <c r="CL3854" s="2"/>
      <c r="CM3854" s="4"/>
      <c r="CN3854" s="4"/>
      <c r="CO3854" s="3"/>
      <c r="CP3854" s="4"/>
      <c r="CQ3854" s="3"/>
      <c r="CS3854" s="4"/>
      <c r="CT3854" s="3"/>
      <c r="CU3854" s="3"/>
    </row>
    <row r="3855" spans="1:99" ht="20.100000000000001" customHeight="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Y3855" s="4"/>
      <c r="Z3855" s="5"/>
      <c r="AB3855" s="6"/>
      <c r="AC3855" s="3"/>
      <c r="AD3855" s="3"/>
      <c r="AE3855" s="3"/>
      <c r="AF3855" s="3"/>
      <c r="AG3855" s="4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X3855" s="4"/>
      <c r="AZ3855" s="4"/>
      <c r="BA3855" s="4"/>
      <c r="BB3855" s="8"/>
      <c r="BC3855" s="3"/>
      <c r="BD3855" s="3"/>
      <c r="BF3855" s="5"/>
      <c r="BG3855" s="5"/>
      <c r="BH3855" s="5"/>
      <c r="BI3855" s="5"/>
      <c r="BJ3855" s="5"/>
      <c r="BK3855" s="3"/>
      <c r="BM3855" s="7"/>
      <c r="BN3855" s="3"/>
      <c r="BO3855" s="3"/>
      <c r="BQ3855" s="7"/>
      <c r="BR3855" s="3"/>
      <c r="BS3855" s="3"/>
      <c r="BV3855" s="4"/>
      <c r="BW3855" s="3"/>
      <c r="BX3855" s="3"/>
      <c r="BY3855" s="3"/>
      <c r="BZ3855" s="3"/>
      <c r="CA3855" s="3"/>
      <c r="CB3855" s="3"/>
      <c r="CC3855" s="3"/>
      <c r="CD3855" s="4"/>
      <c r="CE3855" s="4"/>
      <c r="CF3855" s="3"/>
      <c r="CG3855" s="3"/>
      <c r="CH3855" s="3"/>
      <c r="CI3855" s="3"/>
      <c r="CJ3855" s="3"/>
      <c r="CK3855" s="2"/>
      <c r="CL3855" s="2"/>
      <c r="CM3855" s="4"/>
      <c r="CN3855" s="4"/>
      <c r="CO3855" s="3"/>
      <c r="CP3855" s="4"/>
      <c r="CQ3855" s="3"/>
      <c r="CS3855" s="4"/>
      <c r="CT3855" s="3"/>
      <c r="CU3855" s="3"/>
    </row>
    <row r="3856" spans="1:99" ht="20.100000000000001" customHeight="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Y3856" s="4"/>
      <c r="Z3856" s="5"/>
      <c r="AB3856" s="6"/>
      <c r="AC3856" s="3"/>
      <c r="AD3856" s="3"/>
      <c r="AE3856" s="3"/>
      <c r="AF3856" s="3"/>
      <c r="AG3856" s="4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X3856" s="4"/>
      <c r="AZ3856" s="4"/>
      <c r="BA3856" s="4"/>
      <c r="BB3856" s="8"/>
      <c r="BC3856" s="3"/>
      <c r="BD3856" s="3"/>
      <c r="BF3856" s="5"/>
      <c r="BG3856" s="5"/>
      <c r="BH3856" s="5"/>
      <c r="BI3856" s="5"/>
      <c r="BJ3856" s="5"/>
      <c r="BK3856" s="3"/>
      <c r="BM3856" s="7"/>
      <c r="BN3856" s="3"/>
      <c r="BO3856" s="3"/>
      <c r="BQ3856" s="7"/>
      <c r="BR3856" s="3"/>
      <c r="BS3856" s="3"/>
      <c r="BV3856" s="4"/>
      <c r="BW3856" s="3"/>
      <c r="BX3856" s="3"/>
      <c r="BY3856" s="3"/>
      <c r="BZ3856" s="3"/>
      <c r="CA3856" s="3"/>
      <c r="CB3856" s="3"/>
      <c r="CC3856" s="3"/>
      <c r="CD3856" s="4"/>
      <c r="CE3856" s="4"/>
      <c r="CF3856" s="3"/>
      <c r="CG3856" s="3"/>
      <c r="CH3856" s="3"/>
      <c r="CI3856" s="3"/>
      <c r="CJ3856" s="3"/>
      <c r="CK3856" s="2"/>
      <c r="CL3856" s="2"/>
      <c r="CM3856" s="4"/>
      <c r="CN3856" s="4"/>
      <c r="CO3856" s="3"/>
      <c r="CP3856" s="4"/>
      <c r="CQ3856" s="3"/>
      <c r="CS3856" s="4"/>
      <c r="CT3856" s="3"/>
      <c r="CU3856" s="3"/>
    </row>
    <row r="3857" spans="1:99" ht="20.100000000000001" customHeight="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Y3857" s="4"/>
      <c r="Z3857" s="5"/>
      <c r="AB3857" s="6"/>
      <c r="AC3857" s="3"/>
      <c r="AD3857" s="3"/>
      <c r="AE3857" s="3"/>
      <c r="AF3857" s="3"/>
      <c r="AG3857" s="4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X3857" s="4"/>
      <c r="AZ3857" s="4"/>
      <c r="BA3857" s="4"/>
      <c r="BB3857" s="8"/>
      <c r="BC3857" s="3"/>
      <c r="BD3857" s="3"/>
      <c r="BF3857" s="5"/>
      <c r="BG3857" s="5"/>
      <c r="BH3857" s="5"/>
      <c r="BI3857" s="5"/>
      <c r="BJ3857" s="5"/>
      <c r="BK3857" s="3"/>
      <c r="BM3857" s="7"/>
      <c r="BN3857" s="3"/>
      <c r="BO3857" s="3"/>
      <c r="BQ3857" s="7"/>
      <c r="BR3857" s="3"/>
      <c r="BS3857" s="3"/>
      <c r="BV3857" s="4"/>
      <c r="BW3857" s="3"/>
      <c r="BX3857" s="3"/>
      <c r="BY3857" s="3"/>
      <c r="BZ3857" s="3"/>
      <c r="CA3857" s="3"/>
      <c r="CB3857" s="3"/>
      <c r="CC3857" s="3"/>
      <c r="CD3857" s="4"/>
      <c r="CE3857" s="4"/>
      <c r="CF3857" s="3"/>
      <c r="CG3857" s="3"/>
      <c r="CH3857" s="3"/>
      <c r="CI3857" s="3"/>
      <c r="CJ3857" s="3"/>
      <c r="CK3857" s="2"/>
      <c r="CL3857" s="2"/>
      <c r="CM3857" s="4"/>
      <c r="CN3857" s="4"/>
      <c r="CO3857" s="3"/>
      <c r="CP3857" s="4"/>
      <c r="CQ3857" s="3"/>
      <c r="CS3857" s="4"/>
      <c r="CT3857" s="3"/>
      <c r="CU3857" s="3"/>
    </row>
    <row r="3858" spans="1:99" ht="20.100000000000001" customHeight="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Y3858" s="4"/>
      <c r="Z3858" s="5"/>
      <c r="AB3858" s="6"/>
      <c r="AC3858" s="3"/>
      <c r="AD3858" s="3"/>
      <c r="AE3858" s="3"/>
      <c r="AF3858" s="3"/>
      <c r="AG3858" s="4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X3858" s="4"/>
      <c r="AZ3858" s="4"/>
      <c r="BA3858" s="4"/>
      <c r="BB3858" s="8"/>
      <c r="BC3858" s="3"/>
      <c r="BD3858" s="3"/>
      <c r="BF3858" s="5"/>
      <c r="BG3858" s="5"/>
      <c r="BH3858" s="5"/>
      <c r="BI3858" s="5"/>
      <c r="BJ3858" s="5"/>
      <c r="BK3858" s="3"/>
      <c r="BM3858" s="7"/>
      <c r="BN3858" s="3"/>
      <c r="BO3858" s="3"/>
      <c r="BQ3858" s="7"/>
      <c r="BR3858" s="3"/>
      <c r="BS3858" s="3"/>
      <c r="BV3858" s="4"/>
      <c r="BW3858" s="3"/>
      <c r="BX3858" s="3"/>
      <c r="BY3858" s="3"/>
      <c r="BZ3858" s="3"/>
      <c r="CA3858" s="3"/>
      <c r="CB3858" s="3"/>
      <c r="CC3858" s="3"/>
      <c r="CD3858" s="4"/>
      <c r="CE3858" s="4"/>
      <c r="CF3858" s="3"/>
      <c r="CG3858" s="3"/>
      <c r="CH3858" s="3"/>
      <c r="CI3858" s="3"/>
      <c r="CJ3858" s="3"/>
      <c r="CK3858" s="2"/>
      <c r="CL3858" s="2"/>
      <c r="CM3858" s="4"/>
      <c r="CN3858" s="4"/>
      <c r="CO3858" s="3"/>
      <c r="CP3858" s="4"/>
      <c r="CQ3858" s="3"/>
      <c r="CS3858" s="4"/>
      <c r="CT3858" s="3"/>
      <c r="CU3858" s="3"/>
    </row>
    <row r="3859" spans="1:99" ht="20.100000000000001" customHeight="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Y3859" s="4"/>
      <c r="Z3859" s="5"/>
      <c r="AB3859" s="6"/>
      <c r="AC3859" s="3"/>
      <c r="AD3859" s="3"/>
      <c r="AE3859" s="3"/>
      <c r="AF3859" s="3"/>
      <c r="AG3859" s="4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X3859" s="4"/>
      <c r="AZ3859" s="4"/>
      <c r="BA3859" s="4"/>
      <c r="BB3859" s="8"/>
      <c r="BC3859" s="3"/>
      <c r="BD3859" s="3"/>
      <c r="BF3859" s="5"/>
      <c r="BG3859" s="5"/>
      <c r="BH3859" s="5"/>
      <c r="BI3859" s="5"/>
      <c r="BJ3859" s="5"/>
      <c r="BK3859" s="3"/>
      <c r="BM3859" s="7"/>
      <c r="BN3859" s="3"/>
      <c r="BO3859" s="3"/>
      <c r="BQ3859" s="7"/>
      <c r="BR3859" s="3"/>
      <c r="BS3859" s="3"/>
      <c r="BV3859" s="4"/>
      <c r="BW3859" s="3"/>
      <c r="BX3859" s="3"/>
      <c r="BY3859" s="3"/>
      <c r="BZ3859" s="3"/>
      <c r="CA3859" s="3"/>
      <c r="CB3859" s="3"/>
      <c r="CC3859" s="3"/>
      <c r="CD3859" s="4"/>
      <c r="CE3859" s="4"/>
      <c r="CF3859" s="3"/>
      <c r="CG3859" s="3"/>
      <c r="CH3859" s="3"/>
      <c r="CI3859" s="3"/>
      <c r="CJ3859" s="3"/>
      <c r="CK3859" s="2"/>
      <c r="CL3859" s="2"/>
      <c r="CM3859" s="4"/>
      <c r="CN3859" s="4"/>
      <c r="CO3859" s="3"/>
      <c r="CP3859" s="4"/>
      <c r="CQ3859" s="3"/>
      <c r="CS3859" s="4"/>
      <c r="CT3859" s="3"/>
      <c r="CU3859" s="3"/>
    </row>
    <row r="3860" spans="1:99" ht="20.100000000000001" customHeight="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Y3860" s="4"/>
      <c r="Z3860" s="5"/>
      <c r="AB3860" s="6"/>
      <c r="AC3860" s="3"/>
      <c r="AD3860" s="3"/>
      <c r="AE3860" s="3"/>
      <c r="AF3860" s="3"/>
      <c r="AG3860" s="4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X3860" s="4"/>
      <c r="AZ3860" s="4"/>
      <c r="BA3860" s="4"/>
      <c r="BB3860" s="8"/>
      <c r="BC3860" s="3"/>
      <c r="BD3860" s="3"/>
      <c r="BF3860" s="5"/>
      <c r="BG3860" s="5"/>
      <c r="BH3860" s="5"/>
      <c r="BI3860" s="5"/>
      <c r="BJ3860" s="5"/>
      <c r="BK3860" s="3"/>
      <c r="BM3860" s="7"/>
      <c r="BN3860" s="3"/>
      <c r="BO3860" s="3"/>
      <c r="BQ3860" s="7"/>
      <c r="BR3860" s="3"/>
      <c r="BS3860" s="3"/>
      <c r="BV3860" s="4"/>
      <c r="BW3860" s="3"/>
      <c r="BX3860" s="3"/>
      <c r="BY3860" s="3"/>
      <c r="BZ3860" s="3"/>
      <c r="CA3860" s="3"/>
      <c r="CB3860" s="3"/>
      <c r="CC3860" s="3"/>
      <c r="CD3860" s="4"/>
      <c r="CE3860" s="4"/>
      <c r="CF3860" s="3"/>
      <c r="CG3860" s="3"/>
      <c r="CH3860" s="3"/>
      <c r="CI3860" s="3"/>
      <c r="CJ3860" s="3"/>
      <c r="CK3860" s="2"/>
      <c r="CL3860" s="2"/>
      <c r="CM3860" s="4"/>
      <c r="CN3860" s="4"/>
      <c r="CO3860" s="3"/>
      <c r="CP3860" s="4"/>
      <c r="CQ3860" s="3"/>
      <c r="CS3860" s="4"/>
      <c r="CT3860" s="3"/>
      <c r="CU3860" s="3"/>
    </row>
    <row r="3861" spans="1:99" ht="20.100000000000001" customHeight="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Y3861" s="4"/>
      <c r="Z3861" s="5"/>
      <c r="AB3861" s="6"/>
      <c r="AC3861" s="3"/>
      <c r="AD3861" s="3"/>
      <c r="AE3861" s="3"/>
      <c r="AF3861" s="3"/>
      <c r="AG3861" s="4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X3861" s="4"/>
      <c r="AZ3861" s="4"/>
      <c r="BA3861" s="4"/>
      <c r="BB3861" s="8"/>
      <c r="BC3861" s="3"/>
      <c r="BD3861" s="3"/>
      <c r="BF3861" s="5"/>
      <c r="BG3861" s="5"/>
      <c r="BH3861" s="5"/>
      <c r="BI3861" s="5"/>
      <c r="BJ3861" s="5"/>
      <c r="BK3861" s="3"/>
      <c r="BM3861" s="7"/>
      <c r="BN3861" s="3"/>
      <c r="BO3861" s="3"/>
      <c r="BQ3861" s="7"/>
      <c r="BR3861" s="3"/>
      <c r="BS3861" s="3"/>
      <c r="BV3861" s="4"/>
      <c r="BW3861" s="3"/>
      <c r="BX3861" s="3"/>
      <c r="BY3861" s="3"/>
      <c r="BZ3861" s="3"/>
      <c r="CA3861" s="3"/>
      <c r="CB3861" s="3"/>
      <c r="CC3861" s="3"/>
      <c r="CD3861" s="4"/>
      <c r="CE3861" s="4"/>
      <c r="CF3861" s="3"/>
      <c r="CG3861" s="3"/>
      <c r="CH3861" s="3"/>
      <c r="CI3861" s="3"/>
      <c r="CJ3861" s="3"/>
      <c r="CK3861" s="2"/>
      <c r="CL3861" s="2"/>
      <c r="CM3861" s="4"/>
      <c r="CN3861" s="4"/>
      <c r="CO3861" s="3"/>
      <c r="CP3861" s="4"/>
      <c r="CQ3861" s="3"/>
      <c r="CS3861" s="4"/>
      <c r="CT3861" s="3"/>
      <c r="CU3861" s="3"/>
    </row>
    <row r="3862" spans="1:99" ht="20.100000000000001" customHeight="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Y3862" s="4"/>
      <c r="Z3862" s="5"/>
      <c r="AB3862" s="6"/>
      <c r="AC3862" s="3"/>
      <c r="AD3862" s="3"/>
      <c r="AE3862" s="3"/>
      <c r="AF3862" s="3"/>
      <c r="AG3862" s="4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X3862" s="4"/>
      <c r="AZ3862" s="4"/>
      <c r="BA3862" s="4"/>
      <c r="BB3862" s="8"/>
      <c r="BC3862" s="3"/>
      <c r="BD3862" s="3"/>
      <c r="BF3862" s="5"/>
      <c r="BG3862" s="5"/>
      <c r="BH3862" s="5"/>
      <c r="BI3862" s="5"/>
      <c r="BJ3862" s="5"/>
      <c r="BK3862" s="3"/>
      <c r="BM3862" s="7"/>
      <c r="BN3862" s="3"/>
      <c r="BO3862" s="3"/>
      <c r="BQ3862" s="7"/>
      <c r="BR3862" s="3"/>
      <c r="BS3862" s="3"/>
      <c r="BV3862" s="4"/>
      <c r="BW3862" s="3"/>
      <c r="BX3862" s="3"/>
      <c r="BY3862" s="3"/>
      <c r="BZ3862" s="3"/>
      <c r="CA3862" s="3"/>
      <c r="CB3862" s="3"/>
      <c r="CC3862" s="3"/>
      <c r="CD3862" s="4"/>
      <c r="CE3862" s="4"/>
      <c r="CF3862" s="3"/>
      <c r="CG3862" s="3"/>
      <c r="CH3862" s="3"/>
      <c r="CI3862" s="3"/>
      <c r="CJ3862" s="3"/>
      <c r="CK3862" s="2"/>
      <c r="CL3862" s="2"/>
      <c r="CM3862" s="4"/>
      <c r="CN3862" s="4"/>
      <c r="CO3862" s="3"/>
      <c r="CP3862" s="4"/>
      <c r="CQ3862" s="3"/>
      <c r="CS3862" s="4"/>
      <c r="CT3862" s="3"/>
      <c r="CU3862" s="3"/>
    </row>
    <row r="3863" spans="1:99" ht="20.100000000000001" customHeight="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Y3863" s="4"/>
      <c r="Z3863" s="5"/>
      <c r="AB3863" s="6"/>
      <c r="AC3863" s="3"/>
      <c r="AD3863" s="3"/>
      <c r="AE3863" s="3"/>
      <c r="AF3863" s="3"/>
      <c r="AG3863" s="4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X3863" s="4"/>
      <c r="AZ3863" s="4"/>
      <c r="BA3863" s="4"/>
      <c r="BB3863" s="8"/>
      <c r="BC3863" s="3"/>
      <c r="BD3863" s="3"/>
      <c r="BF3863" s="5"/>
      <c r="BG3863" s="5"/>
      <c r="BH3863" s="5"/>
      <c r="BI3863" s="5"/>
      <c r="BJ3863" s="5"/>
      <c r="BK3863" s="3"/>
      <c r="BM3863" s="7"/>
      <c r="BN3863" s="3"/>
      <c r="BO3863" s="3"/>
      <c r="BQ3863" s="7"/>
      <c r="BR3863" s="3"/>
      <c r="BS3863" s="3"/>
      <c r="BV3863" s="4"/>
      <c r="BW3863" s="3"/>
      <c r="BX3863" s="3"/>
      <c r="BY3863" s="3"/>
      <c r="BZ3863" s="3"/>
      <c r="CA3863" s="3"/>
      <c r="CB3863" s="3"/>
      <c r="CC3863" s="3"/>
      <c r="CD3863" s="4"/>
      <c r="CE3863" s="4"/>
      <c r="CF3863" s="3"/>
      <c r="CG3863" s="3"/>
      <c r="CH3863" s="3"/>
      <c r="CI3863" s="3"/>
      <c r="CJ3863" s="3"/>
      <c r="CK3863" s="2"/>
      <c r="CL3863" s="2"/>
      <c r="CM3863" s="4"/>
      <c r="CN3863" s="4"/>
      <c r="CO3863" s="3"/>
      <c r="CP3863" s="4"/>
      <c r="CQ3863" s="3"/>
      <c r="CS3863" s="4"/>
      <c r="CT3863" s="3"/>
      <c r="CU3863" s="3"/>
    </row>
    <row r="3864" spans="1:99" ht="20.100000000000001" customHeight="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Y3864" s="4"/>
      <c r="Z3864" s="5"/>
      <c r="AB3864" s="6"/>
      <c r="AC3864" s="3"/>
      <c r="AD3864" s="3"/>
      <c r="AE3864" s="3"/>
      <c r="AF3864" s="3"/>
      <c r="AG3864" s="4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X3864" s="4"/>
      <c r="AZ3864" s="4"/>
      <c r="BA3864" s="4"/>
      <c r="BB3864" s="8"/>
      <c r="BC3864" s="3"/>
      <c r="BD3864" s="3"/>
      <c r="BF3864" s="5"/>
      <c r="BG3864" s="5"/>
      <c r="BH3864" s="5"/>
      <c r="BI3864" s="5"/>
      <c r="BJ3864" s="5"/>
      <c r="BK3864" s="3"/>
      <c r="BM3864" s="7"/>
      <c r="BN3864" s="3"/>
      <c r="BO3864" s="3"/>
      <c r="BQ3864" s="7"/>
      <c r="BR3864" s="3"/>
      <c r="BS3864" s="3"/>
      <c r="BV3864" s="4"/>
      <c r="BW3864" s="3"/>
      <c r="BX3864" s="3"/>
      <c r="BY3864" s="3"/>
      <c r="BZ3864" s="3"/>
      <c r="CA3864" s="3"/>
      <c r="CB3864" s="3"/>
      <c r="CC3864" s="3"/>
      <c r="CD3864" s="4"/>
      <c r="CE3864" s="4"/>
      <c r="CF3864" s="3"/>
      <c r="CG3864" s="3"/>
      <c r="CH3864" s="3"/>
      <c r="CI3864" s="3"/>
      <c r="CJ3864" s="3"/>
      <c r="CK3864" s="2"/>
      <c r="CL3864" s="2"/>
      <c r="CM3864" s="4"/>
      <c r="CN3864" s="4"/>
      <c r="CO3864" s="3"/>
      <c r="CP3864" s="4"/>
      <c r="CQ3864" s="3"/>
      <c r="CS3864" s="4"/>
      <c r="CT3864" s="3"/>
      <c r="CU3864" s="3"/>
    </row>
    <row r="3865" spans="1:99" ht="20.100000000000001" customHeight="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Y3865" s="4"/>
      <c r="Z3865" s="5"/>
      <c r="AB3865" s="6"/>
      <c r="AC3865" s="3"/>
      <c r="AD3865" s="3"/>
      <c r="AE3865" s="3"/>
      <c r="AF3865" s="3"/>
      <c r="AG3865" s="4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X3865" s="4"/>
      <c r="AZ3865" s="4"/>
      <c r="BA3865" s="4"/>
      <c r="BB3865" s="8"/>
      <c r="BC3865" s="3"/>
      <c r="BD3865" s="3"/>
      <c r="BF3865" s="5"/>
      <c r="BG3865" s="5"/>
      <c r="BH3865" s="5"/>
      <c r="BI3865" s="5"/>
      <c r="BJ3865" s="5"/>
      <c r="BK3865" s="3"/>
      <c r="BM3865" s="7"/>
      <c r="BN3865" s="3"/>
      <c r="BO3865" s="3"/>
      <c r="BQ3865" s="7"/>
      <c r="BR3865" s="3"/>
      <c r="BS3865" s="3"/>
      <c r="BV3865" s="4"/>
      <c r="BW3865" s="3"/>
      <c r="BX3865" s="3"/>
      <c r="BY3865" s="3"/>
      <c r="BZ3865" s="3"/>
      <c r="CA3865" s="3"/>
      <c r="CB3865" s="3"/>
      <c r="CC3865" s="3"/>
      <c r="CD3865" s="4"/>
      <c r="CE3865" s="4"/>
      <c r="CF3865" s="3"/>
      <c r="CG3865" s="3"/>
      <c r="CH3865" s="3"/>
      <c r="CI3865" s="3"/>
      <c r="CJ3865" s="3"/>
      <c r="CK3865" s="2"/>
      <c r="CL3865" s="2"/>
      <c r="CM3865" s="4"/>
      <c r="CN3865" s="4"/>
      <c r="CO3865" s="3"/>
      <c r="CP3865" s="4"/>
      <c r="CQ3865" s="3"/>
      <c r="CS3865" s="4"/>
      <c r="CT3865" s="3"/>
      <c r="CU3865" s="3"/>
    </row>
    <row r="3866" spans="1:99" ht="20.100000000000001" customHeight="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Y3866" s="4"/>
      <c r="Z3866" s="5"/>
      <c r="AB3866" s="6"/>
      <c r="AC3866" s="3"/>
      <c r="AD3866" s="3"/>
      <c r="AE3866" s="3"/>
      <c r="AF3866" s="3"/>
      <c r="AG3866" s="4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X3866" s="4"/>
      <c r="AZ3866" s="4"/>
      <c r="BA3866" s="4"/>
      <c r="BB3866" s="8"/>
      <c r="BC3866" s="3"/>
      <c r="BD3866" s="3"/>
      <c r="BF3866" s="5"/>
      <c r="BG3866" s="5"/>
      <c r="BH3866" s="5"/>
      <c r="BI3866" s="5"/>
      <c r="BJ3866" s="5"/>
      <c r="BK3866" s="3"/>
      <c r="BM3866" s="7"/>
      <c r="BN3866" s="3"/>
      <c r="BO3866" s="3"/>
      <c r="BQ3866" s="7"/>
      <c r="BR3866" s="3"/>
      <c r="BS3866" s="3"/>
      <c r="BV3866" s="4"/>
      <c r="BW3866" s="3"/>
      <c r="BX3866" s="3"/>
      <c r="BY3866" s="3"/>
      <c r="BZ3866" s="3"/>
      <c r="CA3866" s="3"/>
      <c r="CB3866" s="3"/>
      <c r="CC3866" s="3"/>
      <c r="CD3866" s="4"/>
      <c r="CE3866" s="4"/>
      <c r="CF3866" s="3"/>
      <c r="CG3866" s="3"/>
      <c r="CH3866" s="3"/>
      <c r="CI3866" s="3"/>
      <c r="CJ3866" s="3"/>
      <c r="CK3866" s="2"/>
      <c r="CL3866" s="2"/>
      <c r="CM3866" s="4"/>
      <c r="CN3866" s="4"/>
      <c r="CO3866" s="3"/>
      <c r="CP3866" s="4"/>
      <c r="CQ3866" s="3"/>
      <c r="CS3866" s="4"/>
      <c r="CT3866" s="3"/>
      <c r="CU3866" s="3"/>
    </row>
    <row r="3867" spans="1:99" ht="20.100000000000001" customHeight="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Y3867" s="4"/>
      <c r="Z3867" s="5"/>
      <c r="AB3867" s="6"/>
      <c r="AC3867" s="3"/>
      <c r="AD3867" s="3"/>
      <c r="AE3867" s="3"/>
      <c r="AF3867" s="3"/>
      <c r="AG3867" s="4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X3867" s="4"/>
      <c r="AZ3867" s="4"/>
      <c r="BA3867" s="4"/>
      <c r="BB3867" s="8"/>
      <c r="BC3867" s="3"/>
      <c r="BD3867" s="3"/>
      <c r="BF3867" s="5"/>
      <c r="BG3867" s="5"/>
      <c r="BH3867" s="5"/>
      <c r="BI3867" s="5"/>
      <c r="BJ3867" s="5"/>
      <c r="BK3867" s="3"/>
      <c r="BM3867" s="7"/>
      <c r="BN3867" s="3"/>
      <c r="BO3867" s="3"/>
      <c r="BQ3867" s="7"/>
      <c r="BR3867" s="3"/>
      <c r="BS3867" s="3"/>
      <c r="BV3867" s="4"/>
      <c r="BW3867" s="3"/>
      <c r="BX3867" s="3"/>
      <c r="BY3867" s="3"/>
      <c r="BZ3867" s="3"/>
      <c r="CA3867" s="3"/>
      <c r="CB3867" s="3"/>
      <c r="CC3867" s="3"/>
      <c r="CD3867" s="4"/>
      <c r="CE3867" s="4"/>
      <c r="CF3867" s="3"/>
      <c r="CG3867" s="3"/>
      <c r="CH3867" s="3"/>
      <c r="CI3867" s="3"/>
      <c r="CJ3867" s="3"/>
      <c r="CK3867" s="2"/>
      <c r="CL3867" s="2"/>
      <c r="CM3867" s="4"/>
      <c r="CN3867" s="4"/>
      <c r="CO3867" s="3"/>
      <c r="CP3867" s="4"/>
      <c r="CQ3867" s="3"/>
      <c r="CS3867" s="4"/>
      <c r="CT3867" s="3"/>
      <c r="CU3867" s="3"/>
    </row>
    <row r="3868" spans="1:99" ht="20.100000000000001" customHeight="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Y3868" s="4"/>
      <c r="Z3868" s="5"/>
      <c r="AB3868" s="6"/>
      <c r="AC3868" s="3"/>
      <c r="AD3868" s="3"/>
      <c r="AE3868" s="3"/>
      <c r="AF3868" s="3"/>
      <c r="AG3868" s="4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X3868" s="4"/>
      <c r="AZ3868" s="4"/>
      <c r="BA3868" s="4"/>
      <c r="BB3868" s="8"/>
      <c r="BC3868" s="3"/>
      <c r="BD3868" s="3"/>
      <c r="BF3868" s="5"/>
      <c r="BG3868" s="5"/>
      <c r="BH3868" s="5"/>
      <c r="BI3868" s="5"/>
      <c r="BJ3868" s="5"/>
      <c r="BK3868" s="3"/>
      <c r="BM3868" s="7"/>
      <c r="BN3868" s="3"/>
      <c r="BO3868" s="3"/>
      <c r="BQ3868" s="7"/>
      <c r="BR3868" s="3"/>
      <c r="BS3868" s="3"/>
      <c r="BV3868" s="4"/>
      <c r="BW3868" s="3"/>
      <c r="BX3868" s="3"/>
      <c r="BY3868" s="3"/>
      <c r="BZ3868" s="3"/>
      <c r="CA3868" s="3"/>
      <c r="CB3868" s="3"/>
      <c r="CC3868" s="3"/>
      <c r="CD3868" s="4"/>
      <c r="CE3868" s="4"/>
      <c r="CF3868" s="3"/>
      <c r="CG3868" s="3"/>
      <c r="CH3868" s="3"/>
      <c r="CI3868" s="3"/>
      <c r="CJ3868" s="3"/>
      <c r="CK3868" s="2"/>
      <c r="CL3868" s="2"/>
      <c r="CM3868" s="4"/>
      <c r="CN3868" s="4"/>
      <c r="CO3868" s="3"/>
      <c r="CP3868" s="4"/>
      <c r="CQ3868" s="3"/>
      <c r="CS3868" s="4"/>
      <c r="CT3868" s="3"/>
      <c r="CU3868" s="3"/>
    </row>
    <row r="3869" spans="1:99" ht="20.100000000000001" customHeight="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Y3869" s="4"/>
      <c r="Z3869" s="5"/>
      <c r="AB3869" s="6"/>
      <c r="AC3869" s="3"/>
      <c r="AD3869" s="3"/>
      <c r="AE3869" s="3"/>
      <c r="AF3869" s="3"/>
      <c r="AG3869" s="4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X3869" s="4"/>
      <c r="AZ3869" s="4"/>
      <c r="BA3869" s="4"/>
      <c r="BB3869" s="8"/>
      <c r="BC3869" s="3"/>
      <c r="BD3869" s="3"/>
      <c r="BF3869" s="5"/>
      <c r="BG3869" s="5"/>
      <c r="BH3869" s="5"/>
      <c r="BI3869" s="5"/>
      <c r="BJ3869" s="5"/>
      <c r="BK3869" s="3"/>
      <c r="BM3869" s="7"/>
      <c r="BN3869" s="3"/>
      <c r="BO3869" s="3"/>
      <c r="BQ3869" s="7"/>
      <c r="BR3869" s="3"/>
      <c r="BS3869" s="3"/>
      <c r="BV3869" s="4"/>
      <c r="BW3869" s="3"/>
      <c r="BX3869" s="3"/>
      <c r="BY3869" s="3"/>
      <c r="BZ3869" s="3"/>
      <c r="CA3869" s="3"/>
      <c r="CB3869" s="3"/>
      <c r="CC3869" s="3"/>
      <c r="CD3869" s="4"/>
      <c r="CE3869" s="4"/>
      <c r="CF3869" s="3"/>
      <c r="CG3869" s="3"/>
      <c r="CH3869" s="3"/>
      <c r="CI3869" s="3"/>
      <c r="CJ3869" s="3"/>
      <c r="CK3869" s="2"/>
      <c r="CL3869" s="2"/>
      <c r="CM3869" s="4"/>
      <c r="CN3869" s="4"/>
      <c r="CO3869" s="3"/>
      <c r="CP3869" s="4"/>
      <c r="CQ3869" s="3"/>
      <c r="CS3869" s="4"/>
      <c r="CT3869" s="3"/>
      <c r="CU3869" s="3"/>
    </row>
    <row r="3870" spans="1:99" ht="20.100000000000001" customHeight="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Y3870" s="4"/>
      <c r="Z3870" s="5"/>
      <c r="AB3870" s="6"/>
      <c r="AC3870" s="3"/>
      <c r="AD3870" s="3"/>
      <c r="AE3870" s="3"/>
      <c r="AF3870" s="3"/>
      <c r="AG3870" s="4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X3870" s="4"/>
      <c r="AZ3870" s="4"/>
      <c r="BA3870" s="4"/>
      <c r="BB3870" s="8"/>
      <c r="BC3870" s="3"/>
      <c r="BD3870" s="3"/>
      <c r="BF3870" s="5"/>
      <c r="BG3870" s="5"/>
      <c r="BH3870" s="5"/>
      <c r="BI3870" s="5"/>
      <c r="BJ3870" s="5"/>
      <c r="BK3870" s="3"/>
      <c r="BM3870" s="7"/>
      <c r="BN3870" s="3"/>
      <c r="BO3870" s="3"/>
      <c r="BQ3870" s="7"/>
      <c r="BR3870" s="3"/>
      <c r="BS3870" s="3"/>
      <c r="BV3870" s="4"/>
      <c r="BW3870" s="3"/>
      <c r="BX3870" s="3"/>
      <c r="BY3870" s="3"/>
      <c r="BZ3870" s="3"/>
      <c r="CA3870" s="3"/>
      <c r="CB3870" s="3"/>
      <c r="CC3870" s="3"/>
      <c r="CD3870" s="4"/>
      <c r="CE3870" s="4"/>
      <c r="CF3870" s="3"/>
      <c r="CG3870" s="3"/>
      <c r="CH3870" s="3"/>
      <c r="CI3870" s="3"/>
      <c r="CJ3870" s="3"/>
      <c r="CK3870" s="2"/>
      <c r="CL3870" s="2"/>
      <c r="CM3870" s="4"/>
      <c r="CN3870" s="4"/>
      <c r="CO3870" s="3"/>
      <c r="CP3870" s="4"/>
      <c r="CQ3870" s="3"/>
      <c r="CS3870" s="4"/>
      <c r="CT3870" s="3"/>
      <c r="CU3870" s="3"/>
    </row>
    <row r="3871" spans="1:99" ht="20.100000000000001" customHeight="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Y3871" s="4"/>
      <c r="Z3871" s="5"/>
      <c r="AB3871" s="6"/>
      <c r="AC3871" s="3"/>
      <c r="AD3871" s="3"/>
      <c r="AE3871" s="3"/>
      <c r="AF3871" s="3"/>
      <c r="AG3871" s="4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X3871" s="4"/>
      <c r="AZ3871" s="4"/>
      <c r="BA3871" s="4"/>
      <c r="BB3871" s="8"/>
      <c r="BC3871" s="3"/>
      <c r="BD3871" s="3"/>
      <c r="BF3871" s="5"/>
      <c r="BG3871" s="5"/>
      <c r="BH3871" s="5"/>
      <c r="BI3871" s="5"/>
      <c r="BJ3871" s="5"/>
      <c r="BK3871" s="3"/>
      <c r="BM3871" s="7"/>
      <c r="BN3871" s="3"/>
      <c r="BO3871" s="3"/>
      <c r="BQ3871" s="7"/>
      <c r="BR3871" s="3"/>
      <c r="BS3871" s="3"/>
      <c r="BV3871" s="4"/>
      <c r="BW3871" s="3"/>
      <c r="BX3871" s="3"/>
      <c r="BY3871" s="3"/>
      <c r="BZ3871" s="3"/>
      <c r="CA3871" s="3"/>
      <c r="CB3871" s="3"/>
      <c r="CC3871" s="3"/>
      <c r="CD3871" s="4"/>
      <c r="CE3871" s="4"/>
      <c r="CF3871" s="3"/>
      <c r="CG3871" s="3"/>
      <c r="CH3871" s="3"/>
      <c r="CI3871" s="3"/>
      <c r="CJ3871" s="3"/>
      <c r="CK3871" s="2"/>
      <c r="CL3871" s="2"/>
      <c r="CM3871" s="4"/>
      <c r="CN3871" s="4"/>
      <c r="CO3871" s="3"/>
      <c r="CP3871" s="4"/>
      <c r="CQ3871" s="3"/>
      <c r="CS3871" s="4"/>
      <c r="CT3871" s="3"/>
      <c r="CU3871" s="3"/>
    </row>
    <row r="3872" spans="1:99" ht="20.100000000000001" customHeight="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Y3872" s="4"/>
      <c r="Z3872" s="5"/>
      <c r="AB3872" s="6"/>
      <c r="AC3872" s="3"/>
      <c r="AD3872" s="3"/>
      <c r="AE3872" s="3"/>
      <c r="AF3872" s="3"/>
      <c r="AG3872" s="4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X3872" s="4"/>
      <c r="AZ3872" s="4"/>
      <c r="BA3872" s="4"/>
      <c r="BB3872" s="8"/>
      <c r="BC3872" s="3"/>
      <c r="BD3872" s="3"/>
      <c r="BF3872" s="5"/>
      <c r="BG3872" s="5"/>
      <c r="BH3872" s="5"/>
      <c r="BI3872" s="5"/>
      <c r="BJ3872" s="5"/>
      <c r="BK3872" s="3"/>
      <c r="BM3872" s="7"/>
      <c r="BN3872" s="3"/>
      <c r="BO3872" s="3"/>
      <c r="BQ3872" s="7"/>
      <c r="BR3872" s="3"/>
      <c r="BS3872" s="3"/>
      <c r="BV3872" s="4"/>
      <c r="BW3872" s="3"/>
      <c r="BX3872" s="3"/>
      <c r="BY3872" s="3"/>
      <c r="BZ3872" s="3"/>
      <c r="CA3872" s="3"/>
      <c r="CB3872" s="3"/>
      <c r="CC3872" s="3"/>
      <c r="CD3872" s="4"/>
      <c r="CE3872" s="4"/>
      <c r="CF3872" s="3"/>
      <c r="CG3872" s="3"/>
      <c r="CH3872" s="3"/>
      <c r="CI3872" s="3"/>
      <c r="CJ3872" s="3"/>
      <c r="CK3872" s="2"/>
      <c r="CL3872" s="2"/>
      <c r="CM3872" s="4"/>
      <c r="CN3872" s="4"/>
      <c r="CO3872" s="3"/>
      <c r="CP3872" s="4"/>
      <c r="CQ3872" s="3"/>
      <c r="CS3872" s="4"/>
      <c r="CT3872" s="3"/>
      <c r="CU3872" s="3"/>
    </row>
    <row r="3873" spans="1:99" ht="20.100000000000001" customHeight="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Y3873" s="4"/>
      <c r="Z3873" s="5"/>
      <c r="AB3873" s="6"/>
      <c r="AC3873" s="3"/>
      <c r="AD3873" s="3"/>
      <c r="AE3873" s="3"/>
      <c r="AF3873" s="3"/>
      <c r="AG3873" s="4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X3873" s="4"/>
      <c r="AZ3873" s="4"/>
      <c r="BA3873" s="4"/>
      <c r="BB3873" s="8"/>
      <c r="BC3873" s="3"/>
      <c r="BD3873" s="3"/>
      <c r="BF3873" s="5"/>
      <c r="BG3873" s="5"/>
      <c r="BH3873" s="5"/>
      <c r="BI3873" s="5"/>
      <c r="BJ3873" s="5"/>
      <c r="BK3873" s="3"/>
      <c r="BM3873" s="7"/>
      <c r="BN3873" s="3"/>
      <c r="BO3873" s="3"/>
      <c r="BQ3873" s="7"/>
      <c r="BR3873" s="3"/>
      <c r="BS3873" s="3"/>
      <c r="BV3873" s="4"/>
      <c r="BW3873" s="3"/>
      <c r="BX3873" s="3"/>
      <c r="BY3873" s="3"/>
      <c r="BZ3873" s="3"/>
      <c r="CA3873" s="3"/>
      <c r="CB3873" s="3"/>
      <c r="CC3873" s="3"/>
      <c r="CD3873" s="4"/>
      <c r="CE3873" s="4"/>
      <c r="CF3873" s="3"/>
      <c r="CG3873" s="3"/>
      <c r="CH3873" s="3"/>
      <c r="CI3873" s="3"/>
      <c r="CJ3873" s="3"/>
      <c r="CK3873" s="2"/>
      <c r="CL3873" s="2"/>
      <c r="CM3873" s="4"/>
      <c r="CN3873" s="4"/>
      <c r="CO3873" s="3"/>
      <c r="CP3873" s="4"/>
      <c r="CQ3873" s="3"/>
      <c r="CS3873" s="4"/>
      <c r="CT3873" s="3"/>
      <c r="CU3873" s="3"/>
    </row>
    <row r="3874" spans="1:99" ht="20.100000000000001" customHeight="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Y3874" s="4"/>
      <c r="Z3874" s="5"/>
      <c r="AB3874" s="6"/>
      <c r="AC3874" s="3"/>
      <c r="AD3874" s="3"/>
      <c r="AE3874" s="3"/>
      <c r="AF3874" s="3"/>
      <c r="AG3874" s="4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X3874" s="4"/>
      <c r="AZ3874" s="4"/>
      <c r="BA3874" s="4"/>
      <c r="BB3874" s="8"/>
      <c r="BC3874" s="3"/>
      <c r="BD3874" s="3"/>
      <c r="BF3874" s="5"/>
      <c r="BG3874" s="5"/>
      <c r="BH3874" s="5"/>
      <c r="BI3874" s="5"/>
      <c r="BJ3874" s="5"/>
      <c r="BK3874" s="3"/>
      <c r="BM3874" s="7"/>
      <c r="BN3874" s="3"/>
      <c r="BO3874" s="3"/>
      <c r="BQ3874" s="7"/>
      <c r="BR3874" s="3"/>
      <c r="BS3874" s="3"/>
      <c r="BV3874" s="4"/>
      <c r="BW3874" s="3"/>
      <c r="BX3874" s="3"/>
      <c r="BY3874" s="3"/>
      <c r="BZ3874" s="3"/>
      <c r="CA3874" s="3"/>
      <c r="CB3874" s="3"/>
      <c r="CC3874" s="3"/>
      <c r="CD3874" s="4"/>
      <c r="CE3874" s="4"/>
      <c r="CF3874" s="3"/>
      <c r="CG3874" s="3"/>
      <c r="CH3874" s="3"/>
      <c r="CI3874" s="3"/>
      <c r="CJ3874" s="3"/>
      <c r="CK3874" s="2"/>
      <c r="CL3874" s="2"/>
      <c r="CM3874" s="4"/>
      <c r="CN3874" s="4"/>
      <c r="CO3874" s="3"/>
      <c r="CP3874" s="4"/>
      <c r="CQ3874" s="3"/>
      <c r="CS3874" s="4"/>
      <c r="CT3874" s="3"/>
      <c r="CU3874" s="3"/>
    </row>
    <row r="3875" spans="1:99" ht="20.100000000000001" customHeight="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Y3875" s="4"/>
      <c r="Z3875" s="5"/>
      <c r="AB3875" s="6"/>
      <c r="AC3875" s="3"/>
      <c r="AD3875" s="3"/>
      <c r="AE3875" s="3"/>
      <c r="AF3875" s="3"/>
      <c r="AG3875" s="4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X3875" s="4"/>
      <c r="AZ3875" s="4"/>
      <c r="BA3875" s="4"/>
      <c r="BB3875" s="8"/>
      <c r="BC3875" s="3"/>
      <c r="BD3875" s="3"/>
      <c r="BF3875" s="5"/>
      <c r="BG3875" s="5"/>
      <c r="BH3875" s="5"/>
      <c r="BI3875" s="5"/>
      <c r="BJ3875" s="5"/>
      <c r="BK3875" s="3"/>
      <c r="BM3875" s="7"/>
      <c r="BN3875" s="3"/>
      <c r="BO3875" s="3"/>
      <c r="BQ3875" s="7"/>
      <c r="BR3875" s="3"/>
      <c r="BS3875" s="3"/>
      <c r="BV3875" s="4"/>
      <c r="BW3875" s="3"/>
      <c r="BX3875" s="3"/>
      <c r="BY3875" s="3"/>
      <c r="BZ3875" s="3"/>
      <c r="CA3875" s="3"/>
      <c r="CB3875" s="3"/>
      <c r="CC3875" s="3"/>
      <c r="CD3875" s="4"/>
      <c r="CE3875" s="4"/>
      <c r="CF3875" s="3"/>
      <c r="CG3875" s="3"/>
      <c r="CH3875" s="3"/>
      <c r="CI3875" s="3"/>
      <c r="CJ3875" s="3"/>
      <c r="CK3875" s="2"/>
      <c r="CL3875" s="2"/>
      <c r="CM3875" s="4"/>
      <c r="CN3875" s="4"/>
      <c r="CO3875" s="3"/>
      <c r="CP3875" s="4"/>
      <c r="CQ3875" s="3"/>
      <c r="CS3875" s="4"/>
      <c r="CT3875" s="3"/>
      <c r="CU3875" s="3"/>
    </row>
    <row r="3876" spans="1:99" ht="20.100000000000001" customHeight="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Y3876" s="4"/>
      <c r="Z3876" s="5"/>
      <c r="AB3876" s="6"/>
      <c r="AC3876" s="3"/>
      <c r="AD3876" s="3"/>
      <c r="AE3876" s="3"/>
      <c r="AF3876" s="3"/>
      <c r="AG3876" s="4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X3876" s="4"/>
      <c r="AZ3876" s="4"/>
      <c r="BA3876" s="4"/>
      <c r="BB3876" s="8"/>
      <c r="BC3876" s="3"/>
      <c r="BD3876" s="3"/>
      <c r="BF3876" s="5"/>
      <c r="BG3876" s="5"/>
      <c r="BH3876" s="5"/>
      <c r="BI3876" s="5"/>
      <c r="BJ3876" s="5"/>
      <c r="BK3876" s="3"/>
      <c r="BM3876" s="7"/>
      <c r="BN3876" s="3"/>
      <c r="BO3876" s="3"/>
      <c r="BQ3876" s="7"/>
      <c r="BR3876" s="3"/>
      <c r="BS3876" s="3"/>
      <c r="BV3876" s="4"/>
      <c r="BW3876" s="3"/>
      <c r="BX3876" s="3"/>
      <c r="BY3876" s="3"/>
      <c r="BZ3876" s="3"/>
      <c r="CA3876" s="3"/>
      <c r="CB3876" s="3"/>
      <c r="CC3876" s="3"/>
      <c r="CD3876" s="4"/>
      <c r="CE3876" s="4"/>
      <c r="CF3876" s="3"/>
      <c r="CG3876" s="3"/>
      <c r="CH3876" s="3"/>
      <c r="CI3876" s="3"/>
      <c r="CJ3876" s="3"/>
      <c r="CK3876" s="2"/>
      <c r="CL3876" s="2"/>
      <c r="CM3876" s="4"/>
      <c r="CN3876" s="4"/>
      <c r="CO3876" s="3"/>
      <c r="CP3876" s="4"/>
      <c r="CQ3876" s="3"/>
      <c r="CS3876" s="4"/>
      <c r="CT3876" s="3"/>
      <c r="CU3876" s="3"/>
    </row>
    <row r="3877" spans="1:99" ht="20.100000000000001" customHeight="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Y3877" s="4"/>
      <c r="Z3877" s="5"/>
      <c r="AB3877" s="6"/>
      <c r="AC3877" s="3"/>
      <c r="AD3877" s="3"/>
      <c r="AE3877" s="3"/>
      <c r="AF3877" s="3"/>
      <c r="AG3877" s="4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X3877" s="4"/>
      <c r="AZ3877" s="4"/>
      <c r="BA3877" s="4"/>
      <c r="BB3877" s="8"/>
      <c r="BC3877" s="3"/>
      <c r="BD3877" s="3"/>
      <c r="BF3877" s="5"/>
      <c r="BG3877" s="5"/>
      <c r="BH3877" s="5"/>
      <c r="BI3877" s="5"/>
      <c r="BJ3877" s="5"/>
      <c r="BK3877" s="3"/>
      <c r="BM3877" s="7"/>
      <c r="BN3877" s="3"/>
      <c r="BO3877" s="3"/>
      <c r="BQ3877" s="7"/>
      <c r="BR3877" s="3"/>
      <c r="BS3877" s="3"/>
      <c r="BV3877" s="4"/>
      <c r="BW3877" s="3"/>
      <c r="BX3877" s="3"/>
      <c r="BY3877" s="3"/>
      <c r="BZ3877" s="3"/>
      <c r="CA3877" s="3"/>
      <c r="CB3877" s="3"/>
      <c r="CC3877" s="3"/>
      <c r="CD3877" s="4"/>
      <c r="CE3877" s="4"/>
      <c r="CF3877" s="3"/>
      <c r="CG3877" s="3"/>
      <c r="CH3877" s="3"/>
      <c r="CI3877" s="3"/>
      <c r="CJ3877" s="3"/>
      <c r="CK3877" s="2"/>
      <c r="CL3877" s="2"/>
      <c r="CM3877" s="4"/>
      <c r="CN3877" s="4"/>
      <c r="CO3877" s="3"/>
      <c r="CP3877" s="4"/>
      <c r="CQ3877" s="3"/>
      <c r="CS3877" s="4"/>
      <c r="CT3877" s="3"/>
      <c r="CU3877" s="3"/>
    </row>
    <row r="3878" spans="1:99" ht="20.100000000000001" customHeight="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Y3878" s="4"/>
      <c r="Z3878" s="5"/>
      <c r="AB3878" s="6"/>
      <c r="AC3878" s="3"/>
      <c r="AD3878" s="3"/>
      <c r="AE3878" s="3"/>
      <c r="AF3878" s="3"/>
      <c r="AG3878" s="4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X3878" s="4"/>
      <c r="AZ3878" s="4"/>
      <c r="BA3878" s="4"/>
      <c r="BB3878" s="8"/>
      <c r="BC3878" s="3"/>
      <c r="BD3878" s="3"/>
      <c r="BF3878" s="5"/>
      <c r="BG3878" s="5"/>
      <c r="BH3878" s="5"/>
      <c r="BI3878" s="5"/>
      <c r="BJ3878" s="5"/>
      <c r="BK3878" s="3"/>
      <c r="BM3878" s="7"/>
      <c r="BN3878" s="3"/>
      <c r="BO3878" s="3"/>
      <c r="BQ3878" s="7"/>
      <c r="BR3878" s="3"/>
      <c r="BS3878" s="3"/>
      <c r="BV3878" s="4"/>
      <c r="BW3878" s="3"/>
      <c r="BX3878" s="3"/>
      <c r="BY3878" s="3"/>
      <c r="BZ3878" s="3"/>
      <c r="CA3878" s="3"/>
      <c r="CB3878" s="3"/>
      <c r="CC3878" s="3"/>
      <c r="CD3878" s="4"/>
      <c r="CE3878" s="4"/>
      <c r="CF3878" s="3"/>
      <c r="CG3878" s="3"/>
      <c r="CH3878" s="3"/>
      <c r="CI3878" s="3"/>
      <c r="CJ3878" s="3"/>
      <c r="CK3878" s="2"/>
      <c r="CL3878" s="2"/>
      <c r="CM3878" s="4"/>
      <c r="CN3878" s="4"/>
      <c r="CO3878" s="3"/>
      <c r="CP3878" s="4"/>
      <c r="CQ3878" s="3"/>
      <c r="CS3878" s="4"/>
      <c r="CT3878" s="3"/>
      <c r="CU3878" s="3"/>
    </row>
    <row r="3879" spans="1:99" ht="20.100000000000001" customHeight="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Y3879" s="4"/>
      <c r="Z3879" s="5"/>
      <c r="AB3879" s="6"/>
      <c r="AC3879" s="3"/>
      <c r="AD3879" s="3"/>
      <c r="AE3879" s="3"/>
      <c r="AF3879" s="3"/>
      <c r="AG3879" s="4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X3879" s="4"/>
      <c r="AZ3879" s="4"/>
      <c r="BA3879" s="4"/>
      <c r="BB3879" s="8"/>
      <c r="BC3879" s="3"/>
      <c r="BD3879" s="3"/>
      <c r="BF3879" s="5"/>
      <c r="BG3879" s="5"/>
      <c r="BH3879" s="5"/>
      <c r="BI3879" s="5"/>
      <c r="BJ3879" s="5"/>
      <c r="BK3879" s="3"/>
      <c r="BM3879" s="7"/>
      <c r="BN3879" s="3"/>
      <c r="BO3879" s="3"/>
      <c r="BQ3879" s="7"/>
      <c r="BR3879" s="3"/>
      <c r="BS3879" s="3"/>
      <c r="BV3879" s="4"/>
      <c r="BW3879" s="3"/>
      <c r="BX3879" s="3"/>
      <c r="BY3879" s="3"/>
      <c r="BZ3879" s="3"/>
      <c r="CA3879" s="3"/>
      <c r="CB3879" s="3"/>
      <c r="CC3879" s="3"/>
      <c r="CD3879" s="4"/>
      <c r="CE3879" s="4"/>
      <c r="CF3879" s="3"/>
      <c r="CG3879" s="3"/>
      <c r="CH3879" s="3"/>
      <c r="CI3879" s="3"/>
      <c r="CJ3879" s="3"/>
      <c r="CK3879" s="2"/>
      <c r="CL3879" s="2"/>
      <c r="CM3879" s="4"/>
      <c r="CN3879" s="4"/>
      <c r="CO3879" s="3"/>
      <c r="CP3879" s="4"/>
      <c r="CQ3879" s="3"/>
      <c r="CS3879" s="4"/>
      <c r="CT3879" s="3"/>
      <c r="CU3879" s="3"/>
    </row>
    <row r="3880" spans="1:99" ht="20.100000000000001" customHeight="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Y3880" s="4"/>
      <c r="Z3880" s="5"/>
      <c r="AB3880" s="6"/>
      <c r="AC3880" s="3"/>
      <c r="AD3880" s="3"/>
      <c r="AE3880" s="3"/>
      <c r="AF3880" s="3"/>
      <c r="AG3880" s="4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X3880" s="4"/>
      <c r="AZ3880" s="4"/>
      <c r="BA3880" s="4"/>
      <c r="BB3880" s="8"/>
      <c r="BC3880" s="3"/>
      <c r="BD3880" s="3"/>
      <c r="BF3880" s="5"/>
      <c r="BG3880" s="5"/>
      <c r="BH3880" s="5"/>
      <c r="BI3880" s="5"/>
      <c r="BJ3880" s="5"/>
      <c r="BK3880" s="3"/>
      <c r="BM3880" s="7"/>
      <c r="BN3880" s="3"/>
      <c r="BO3880" s="3"/>
      <c r="BQ3880" s="7"/>
      <c r="BR3880" s="3"/>
      <c r="BS3880" s="3"/>
      <c r="BV3880" s="4"/>
      <c r="BW3880" s="3"/>
      <c r="BX3880" s="3"/>
      <c r="BY3880" s="3"/>
      <c r="BZ3880" s="3"/>
      <c r="CA3880" s="3"/>
      <c r="CB3880" s="3"/>
      <c r="CC3880" s="3"/>
      <c r="CD3880" s="4"/>
      <c r="CE3880" s="4"/>
      <c r="CF3880" s="3"/>
      <c r="CG3880" s="3"/>
      <c r="CH3880" s="3"/>
      <c r="CI3880" s="3"/>
      <c r="CJ3880" s="3"/>
      <c r="CK3880" s="2"/>
      <c r="CL3880" s="2"/>
      <c r="CM3880" s="4"/>
      <c r="CN3880" s="4"/>
      <c r="CO3880" s="3"/>
      <c r="CP3880" s="4"/>
      <c r="CQ3880" s="3"/>
      <c r="CS3880" s="4"/>
      <c r="CT3880" s="3"/>
      <c r="CU3880" s="3"/>
    </row>
    <row r="3881" spans="1:99" ht="20.100000000000001" customHeight="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Y3881" s="4"/>
      <c r="Z3881" s="5"/>
      <c r="AB3881" s="6"/>
      <c r="AC3881" s="3"/>
      <c r="AD3881" s="3"/>
      <c r="AE3881" s="3"/>
      <c r="AF3881" s="3"/>
      <c r="AG3881" s="4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X3881" s="4"/>
      <c r="AZ3881" s="4"/>
      <c r="BA3881" s="4"/>
      <c r="BB3881" s="8"/>
      <c r="BC3881" s="3"/>
      <c r="BD3881" s="3"/>
      <c r="BF3881" s="5"/>
      <c r="BG3881" s="5"/>
      <c r="BH3881" s="5"/>
      <c r="BI3881" s="5"/>
      <c r="BJ3881" s="5"/>
      <c r="BK3881" s="3"/>
      <c r="BM3881" s="7"/>
      <c r="BN3881" s="3"/>
      <c r="BO3881" s="3"/>
      <c r="BQ3881" s="7"/>
      <c r="BR3881" s="3"/>
      <c r="BS3881" s="3"/>
      <c r="BV3881" s="4"/>
      <c r="BW3881" s="3"/>
      <c r="BX3881" s="3"/>
      <c r="BY3881" s="3"/>
      <c r="BZ3881" s="3"/>
      <c r="CA3881" s="3"/>
      <c r="CB3881" s="3"/>
      <c r="CC3881" s="3"/>
      <c r="CD3881" s="4"/>
      <c r="CE3881" s="4"/>
      <c r="CF3881" s="3"/>
      <c r="CG3881" s="3"/>
      <c r="CH3881" s="3"/>
      <c r="CI3881" s="3"/>
      <c r="CJ3881" s="3"/>
      <c r="CK3881" s="2"/>
      <c r="CL3881" s="2"/>
      <c r="CM3881" s="4"/>
      <c r="CN3881" s="4"/>
      <c r="CO3881" s="3"/>
      <c r="CP3881" s="4"/>
      <c r="CQ3881" s="3"/>
      <c r="CS3881" s="4"/>
      <c r="CT3881" s="3"/>
      <c r="CU3881" s="3"/>
    </row>
    <row r="3882" spans="1:99" ht="20.100000000000001" customHeight="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Y3882" s="4"/>
      <c r="Z3882" s="5"/>
      <c r="AB3882" s="6"/>
      <c r="AC3882" s="3"/>
      <c r="AD3882" s="3"/>
      <c r="AE3882" s="3"/>
      <c r="AF3882" s="3"/>
      <c r="AG3882" s="4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X3882" s="4"/>
      <c r="AZ3882" s="4"/>
      <c r="BA3882" s="4"/>
      <c r="BB3882" s="8"/>
      <c r="BC3882" s="3"/>
      <c r="BD3882" s="3"/>
      <c r="BF3882" s="5"/>
      <c r="BG3882" s="5"/>
      <c r="BH3882" s="5"/>
      <c r="BI3882" s="5"/>
      <c r="BJ3882" s="5"/>
      <c r="BK3882" s="3"/>
      <c r="BM3882" s="7"/>
      <c r="BN3882" s="3"/>
      <c r="BO3882" s="3"/>
      <c r="BQ3882" s="7"/>
      <c r="BR3882" s="3"/>
      <c r="BS3882" s="3"/>
      <c r="BV3882" s="4"/>
      <c r="BW3882" s="3"/>
      <c r="BX3882" s="3"/>
      <c r="BY3882" s="3"/>
      <c r="BZ3882" s="3"/>
      <c r="CA3882" s="3"/>
      <c r="CB3882" s="3"/>
      <c r="CC3882" s="3"/>
      <c r="CD3882" s="4"/>
      <c r="CE3882" s="4"/>
      <c r="CF3882" s="3"/>
      <c r="CG3882" s="3"/>
      <c r="CH3882" s="3"/>
      <c r="CI3882" s="3"/>
      <c r="CJ3882" s="3"/>
      <c r="CK3882" s="2"/>
      <c r="CL3882" s="2"/>
      <c r="CM3882" s="4"/>
      <c r="CN3882" s="4"/>
      <c r="CO3882" s="3"/>
      <c r="CP3882" s="4"/>
      <c r="CQ3882" s="3"/>
      <c r="CS3882" s="4"/>
      <c r="CT3882" s="3"/>
      <c r="CU3882" s="3"/>
    </row>
    <row r="3883" spans="1:99" ht="20.100000000000001" customHeight="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Y3883" s="4"/>
      <c r="Z3883" s="5"/>
      <c r="AB3883" s="6"/>
      <c r="AC3883" s="3"/>
      <c r="AD3883" s="3"/>
      <c r="AE3883" s="3"/>
      <c r="AF3883" s="3"/>
      <c r="AG3883" s="4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X3883" s="4"/>
      <c r="AZ3883" s="4"/>
      <c r="BA3883" s="4"/>
      <c r="BB3883" s="8"/>
      <c r="BC3883" s="3"/>
      <c r="BD3883" s="3"/>
      <c r="BF3883" s="5"/>
      <c r="BG3883" s="5"/>
      <c r="BH3883" s="5"/>
      <c r="BI3883" s="5"/>
      <c r="BJ3883" s="5"/>
      <c r="BK3883" s="3"/>
      <c r="BM3883" s="7"/>
      <c r="BN3883" s="3"/>
      <c r="BO3883" s="3"/>
      <c r="BQ3883" s="7"/>
      <c r="BR3883" s="3"/>
      <c r="BS3883" s="3"/>
      <c r="BV3883" s="4"/>
      <c r="BW3883" s="3"/>
      <c r="BX3883" s="3"/>
      <c r="BY3883" s="3"/>
      <c r="BZ3883" s="3"/>
      <c r="CA3883" s="3"/>
      <c r="CB3883" s="3"/>
      <c r="CC3883" s="3"/>
      <c r="CD3883" s="4"/>
      <c r="CE3883" s="4"/>
      <c r="CF3883" s="3"/>
      <c r="CG3883" s="3"/>
      <c r="CH3883" s="3"/>
      <c r="CI3883" s="3"/>
      <c r="CJ3883" s="3"/>
      <c r="CK3883" s="2"/>
      <c r="CL3883" s="2"/>
      <c r="CM3883" s="4"/>
      <c r="CN3883" s="4"/>
      <c r="CO3883" s="3"/>
      <c r="CP3883" s="4"/>
      <c r="CQ3883" s="3"/>
      <c r="CS3883" s="4"/>
      <c r="CT3883" s="3"/>
      <c r="CU3883" s="3"/>
    </row>
    <row r="3884" spans="1:99" ht="20.100000000000001" customHeight="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Y3884" s="4"/>
      <c r="Z3884" s="5"/>
      <c r="AB3884" s="6"/>
      <c r="AC3884" s="3"/>
      <c r="AD3884" s="3"/>
      <c r="AE3884" s="3"/>
      <c r="AF3884" s="3"/>
      <c r="AG3884" s="4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X3884" s="4"/>
      <c r="AZ3884" s="4"/>
      <c r="BA3884" s="4"/>
      <c r="BB3884" s="8"/>
      <c r="BC3884" s="3"/>
      <c r="BD3884" s="3"/>
      <c r="BF3884" s="5"/>
      <c r="BG3884" s="5"/>
      <c r="BH3884" s="5"/>
      <c r="BI3884" s="5"/>
      <c r="BJ3884" s="5"/>
      <c r="BK3884" s="3"/>
      <c r="BM3884" s="7"/>
      <c r="BN3884" s="3"/>
      <c r="BO3884" s="3"/>
      <c r="BQ3884" s="7"/>
      <c r="BR3884" s="3"/>
      <c r="BS3884" s="3"/>
      <c r="BV3884" s="4"/>
      <c r="BW3884" s="3"/>
      <c r="BX3884" s="3"/>
      <c r="BY3884" s="3"/>
      <c r="BZ3884" s="3"/>
      <c r="CA3884" s="3"/>
      <c r="CB3884" s="3"/>
      <c r="CC3884" s="3"/>
      <c r="CD3884" s="4"/>
      <c r="CE3884" s="4"/>
      <c r="CF3884" s="3"/>
      <c r="CG3884" s="3"/>
      <c r="CH3884" s="3"/>
      <c r="CI3884" s="3"/>
      <c r="CJ3884" s="3"/>
      <c r="CK3884" s="2"/>
      <c r="CL3884" s="2"/>
      <c r="CM3884" s="4"/>
      <c r="CN3884" s="4"/>
      <c r="CO3884" s="3"/>
      <c r="CP3884" s="4"/>
      <c r="CQ3884" s="3"/>
      <c r="CS3884" s="4"/>
      <c r="CT3884" s="3"/>
      <c r="CU3884" s="3"/>
    </row>
    <row r="3885" spans="1:99" ht="20.100000000000001" customHeight="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Y3885" s="4"/>
      <c r="Z3885" s="5"/>
      <c r="AB3885" s="6"/>
      <c r="AC3885" s="3"/>
      <c r="AD3885" s="3"/>
      <c r="AE3885" s="3"/>
      <c r="AF3885" s="3"/>
      <c r="AG3885" s="4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X3885" s="4"/>
      <c r="AZ3885" s="4"/>
      <c r="BA3885" s="4"/>
      <c r="BB3885" s="8"/>
      <c r="BC3885" s="3"/>
      <c r="BD3885" s="3"/>
      <c r="BF3885" s="5"/>
      <c r="BG3885" s="5"/>
      <c r="BH3885" s="5"/>
      <c r="BI3885" s="5"/>
      <c r="BJ3885" s="5"/>
      <c r="BK3885" s="3"/>
      <c r="BM3885" s="7"/>
      <c r="BN3885" s="3"/>
      <c r="BO3885" s="3"/>
      <c r="BQ3885" s="7"/>
      <c r="BR3885" s="3"/>
      <c r="BS3885" s="3"/>
      <c r="BV3885" s="4"/>
      <c r="BW3885" s="3"/>
      <c r="BX3885" s="3"/>
      <c r="BY3885" s="3"/>
      <c r="BZ3885" s="3"/>
      <c r="CA3885" s="3"/>
      <c r="CB3885" s="3"/>
      <c r="CC3885" s="3"/>
      <c r="CD3885" s="4"/>
      <c r="CE3885" s="4"/>
      <c r="CF3885" s="3"/>
      <c r="CG3885" s="3"/>
      <c r="CH3885" s="3"/>
      <c r="CI3885" s="3"/>
      <c r="CJ3885" s="3"/>
      <c r="CK3885" s="2"/>
      <c r="CL3885" s="2"/>
      <c r="CM3885" s="4"/>
      <c r="CN3885" s="4"/>
      <c r="CO3885" s="3"/>
      <c r="CP3885" s="4"/>
      <c r="CQ3885" s="3"/>
      <c r="CS3885" s="4"/>
      <c r="CT3885" s="3"/>
      <c r="CU3885" s="3"/>
    </row>
    <row r="3886" spans="1:99" ht="20.100000000000001" customHeight="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Y3886" s="4"/>
      <c r="Z3886" s="5"/>
      <c r="AB3886" s="6"/>
      <c r="AC3886" s="3"/>
      <c r="AD3886" s="3"/>
      <c r="AE3886" s="3"/>
      <c r="AF3886" s="3"/>
      <c r="AG3886" s="4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X3886" s="4"/>
      <c r="AZ3886" s="4"/>
      <c r="BA3886" s="4"/>
      <c r="BB3886" s="8"/>
      <c r="BC3886" s="3"/>
      <c r="BD3886" s="3"/>
      <c r="BF3886" s="5"/>
      <c r="BG3886" s="5"/>
      <c r="BH3886" s="5"/>
      <c r="BI3886" s="5"/>
      <c r="BJ3886" s="5"/>
      <c r="BK3886" s="3"/>
      <c r="BM3886" s="7"/>
      <c r="BN3886" s="3"/>
      <c r="BO3886" s="3"/>
      <c r="BQ3886" s="7"/>
      <c r="BR3886" s="3"/>
      <c r="BS3886" s="3"/>
      <c r="BV3886" s="4"/>
      <c r="BW3886" s="3"/>
      <c r="BX3886" s="3"/>
      <c r="BY3886" s="3"/>
      <c r="BZ3886" s="3"/>
      <c r="CA3886" s="3"/>
      <c r="CB3886" s="3"/>
      <c r="CC3886" s="3"/>
      <c r="CD3886" s="4"/>
      <c r="CE3886" s="4"/>
      <c r="CF3886" s="3"/>
      <c r="CG3886" s="3"/>
      <c r="CH3886" s="3"/>
      <c r="CI3886" s="3"/>
      <c r="CJ3886" s="3"/>
      <c r="CK3886" s="2"/>
      <c r="CL3886" s="2"/>
      <c r="CM3886" s="4"/>
      <c r="CN3886" s="4"/>
      <c r="CO3886" s="3"/>
      <c r="CP3886" s="4"/>
      <c r="CQ3886" s="3"/>
      <c r="CS3886" s="4"/>
      <c r="CT3886" s="3"/>
      <c r="CU3886" s="3"/>
    </row>
    <row r="3887" spans="1:99" ht="20.100000000000001" customHeight="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Y3887" s="4"/>
      <c r="Z3887" s="5"/>
      <c r="AB3887" s="6"/>
      <c r="AC3887" s="3"/>
      <c r="AD3887" s="3"/>
      <c r="AE3887" s="3"/>
      <c r="AF3887" s="3"/>
      <c r="AG3887" s="4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X3887" s="4"/>
      <c r="AZ3887" s="4"/>
      <c r="BA3887" s="4"/>
      <c r="BB3887" s="8"/>
      <c r="BC3887" s="3"/>
      <c r="BD3887" s="3"/>
      <c r="BF3887" s="5"/>
      <c r="BG3887" s="5"/>
      <c r="BH3887" s="5"/>
      <c r="BI3887" s="5"/>
      <c r="BJ3887" s="5"/>
      <c r="BK3887" s="3"/>
      <c r="BM3887" s="7"/>
      <c r="BN3887" s="3"/>
      <c r="BO3887" s="3"/>
      <c r="BQ3887" s="7"/>
      <c r="BR3887" s="3"/>
      <c r="BS3887" s="3"/>
      <c r="BV3887" s="4"/>
      <c r="BW3887" s="3"/>
      <c r="BX3887" s="3"/>
      <c r="BY3887" s="3"/>
      <c r="BZ3887" s="3"/>
      <c r="CA3887" s="3"/>
      <c r="CB3887" s="3"/>
      <c r="CC3887" s="3"/>
      <c r="CD3887" s="4"/>
      <c r="CE3887" s="4"/>
      <c r="CF3887" s="3"/>
      <c r="CG3887" s="3"/>
      <c r="CH3887" s="3"/>
      <c r="CI3887" s="3"/>
      <c r="CJ3887" s="3"/>
      <c r="CK3887" s="2"/>
      <c r="CL3887" s="2"/>
      <c r="CM3887" s="4"/>
      <c r="CN3887" s="4"/>
      <c r="CO3887" s="3"/>
      <c r="CP3887" s="4"/>
      <c r="CQ3887" s="3"/>
      <c r="CS3887" s="4"/>
      <c r="CT3887" s="3"/>
      <c r="CU3887" s="3"/>
    </row>
    <row r="3888" spans="1:99" ht="20.100000000000001" customHeight="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Y3888" s="4"/>
      <c r="Z3888" s="5"/>
      <c r="AB3888" s="6"/>
      <c r="AC3888" s="3"/>
      <c r="AD3888" s="3"/>
      <c r="AE3888" s="3"/>
      <c r="AF3888" s="3"/>
      <c r="AG3888" s="4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X3888" s="4"/>
      <c r="AZ3888" s="4"/>
      <c r="BA3888" s="4"/>
      <c r="BB3888" s="8"/>
      <c r="BC3888" s="3"/>
      <c r="BD3888" s="3"/>
      <c r="BF3888" s="5"/>
      <c r="BG3888" s="5"/>
      <c r="BH3888" s="5"/>
      <c r="BI3888" s="5"/>
      <c r="BJ3888" s="5"/>
      <c r="BK3888" s="3"/>
      <c r="BM3888" s="7"/>
      <c r="BN3888" s="3"/>
      <c r="BO3888" s="3"/>
      <c r="BQ3888" s="7"/>
      <c r="BR3888" s="3"/>
      <c r="BS3888" s="3"/>
      <c r="BV3888" s="4"/>
      <c r="BW3888" s="3"/>
      <c r="BX3888" s="3"/>
      <c r="BY3888" s="3"/>
      <c r="BZ3888" s="3"/>
      <c r="CA3888" s="3"/>
      <c r="CB3888" s="3"/>
      <c r="CC3888" s="3"/>
      <c r="CD3888" s="4"/>
      <c r="CE3888" s="4"/>
      <c r="CF3888" s="3"/>
      <c r="CG3888" s="3"/>
      <c r="CH3888" s="3"/>
      <c r="CI3888" s="3"/>
      <c r="CJ3888" s="3"/>
      <c r="CK3888" s="2"/>
      <c r="CL3888" s="2"/>
      <c r="CM3888" s="4"/>
      <c r="CN3888" s="4"/>
      <c r="CO3888" s="3"/>
      <c r="CP3888" s="4"/>
      <c r="CQ3888" s="3"/>
      <c r="CS3888" s="4"/>
      <c r="CT3888" s="3"/>
      <c r="CU3888" s="3"/>
    </row>
    <row r="3889" spans="1:99" ht="20.100000000000001" customHeight="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Y3889" s="4"/>
      <c r="Z3889" s="5"/>
      <c r="AB3889" s="6"/>
      <c r="AC3889" s="3"/>
      <c r="AD3889" s="3"/>
      <c r="AE3889" s="3"/>
      <c r="AF3889" s="3"/>
      <c r="AG3889" s="4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X3889" s="4"/>
      <c r="AZ3889" s="4"/>
      <c r="BA3889" s="4"/>
      <c r="BB3889" s="8"/>
      <c r="BC3889" s="3"/>
      <c r="BD3889" s="3"/>
      <c r="BF3889" s="5"/>
      <c r="BG3889" s="5"/>
      <c r="BH3889" s="5"/>
      <c r="BI3889" s="5"/>
      <c r="BJ3889" s="5"/>
      <c r="BK3889" s="3"/>
      <c r="BM3889" s="7"/>
      <c r="BN3889" s="3"/>
      <c r="BO3889" s="3"/>
      <c r="BQ3889" s="7"/>
      <c r="BR3889" s="3"/>
      <c r="BS3889" s="3"/>
      <c r="BV3889" s="4"/>
      <c r="BW3889" s="3"/>
      <c r="BX3889" s="3"/>
      <c r="BY3889" s="3"/>
      <c r="BZ3889" s="3"/>
      <c r="CA3889" s="3"/>
      <c r="CB3889" s="3"/>
      <c r="CC3889" s="3"/>
      <c r="CD3889" s="4"/>
      <c r="CE3889" s="4"/>
      <c r="CF3889" s="3"/>
      <c r="CG3889" s="3"/>
      <c r="CH3889" s="3"/>
      <c r="CI3889" s="3"/>
      <c r="CJ3889" s="3"/>
      <c r="CK3889" s="2"/>
      <c r="CL3889" s="2"/>
      <c r="CM3889" s="4"/>
      <c r="CN3889" s="4"/>
      <c r="CO3889" s="3"/>
      <c r="CP3889" s="4"/>
      <c r="CQ3889" s="3"/>
      <c r="CS3889" s="4"/>
      <c r="CT3889" s="3"/>
      <c r="CU3889" s="3"/>
    </row>
    <row r="3890" spans="1:99" ht="20.100000000000001" customHeight="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Y3890" s="4"/>
      <c r="Z3890" s="5"/>
      <c r="AB3890" s="6"/>
      <c r="AC3890" s="3"/>
      <c r="AD3890" s="3"/>
      <c r="AE3890" s="3"/>
      <c r="AF3890" s="3"/>
      <c r="AG3890" s="4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X3890" s="4"/>
      <c r="AZ3890" s="4"/>
      <c r="BA3890" s="4"/>
      <c r="BB3890" s="8"/>
      <c r="BC3890" s="3"/>
      <c r="BD3890" s="3"/>
      <c r="BF3890" s="5"/>
      <c r="BG3890" s="5"/>
      <c r="BH3890" s="5"/>
      <c r="BI3890" s="5"/>
      <c r="BJ3890" s="5"/>
      <c r="BK3890" s="3"/>
      <c r="BM3890" s="7"/>
      <c r="BN3890" s="3"/>
      <c r="BO3890" s="3"/>
      <c r="BQ3890" s="7"/>
      <c r="BR3890" s="3"/>
      <c r="BS3890" s="3"/>
      <c r="BV3890" s="4"/>
      <c r="BW3890" s="3"/>
      <c r="BX3890" s="3"/>
      <c r="BY3890" s="3"/>
      <c r="BZ3890" s="3"/>
      <c r="CA3890" s="3"/>
      <c r="CB3890" s="3"/>
      <c r="CC3890" s="3"/>
      <c r="CD3890" s="4"/>
      <c r="CE3890" s="4"/>
      <c r="CF3890" s="3"/>
      <c r="CG3890" s="3"/>
      <c r="CH3890" s="3"/>
      <c r="CI3890" s="3"/>
      <c r="CJ3890" s="3"/>
      <c r="CK3890" s="2"/>
      <c r="CL3890" s="2"/>
      <c r="CM3890" s="4"/>
      <c r="CN3890" s="4"/>
      <c r="CO3890" s="3"/>
      <c r="CP3890" s="4"/>
      <c r="CQ3890" s="3"/>
      <c r="CS3890" s="4"/>
      <c r="CT3890" s="3"/>
      <c r="CU3890" s="3"/>
    </row>
    <row r="3891" spans="1:99" ht="20.100000000000001" customHeight="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Y3891" s="4"/>
      <c r="Z3891" s="5"/>
      <c r="AB3891" s="6"/>
      <c r="AC3891" s="3"/>
      <c r="AD3891" s="3"/>
      <c r="AE3891" s="3"/>
      <c r="AF3891" s="3"/>
      <c r="AG3891" s="4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X3891" s="4"/>
      <c r="AZ3891" s="4"/>
      <c r="BA3891" s="4"/>
      <c r="BB3891" s="8"/>
      <c r="BC3891" s="3"/>
      <c r="BD3891" s="3"/>
      <c r="BF3891" s="5"/>
      <c r="BG3891" s="5"/>
      <c r="BH3891" s="5"/>
      <c r="BI3891" s="5"/>
      <c r="BJ3891" s="5"/>
      <c r="BK3891" s="3"/>
      <c r="BM3891" s="7"/>
      <c r="BN3891" s="3"/>
      <c r="BO3891" s="3"/>
      <c r="BQ3891" s="7"/>
      <c r="BR3891" s="3"/>
      <c r="BS3891" s="3"/>
      <c r="BV3891" s="4"/>
      <c r="BW3891" s="3"/>
      <c r="BX3891" s="3"/>
      <c r="BY3891" s="3"/>
      <c r="BZ3891" s="3"/>
      <c r="CA3891" s="3"/>
      <c r="CB3891" s="3"/>
      <c r="CC3891" s="3"/>
      <c r="CD3891" s="4"/>
      <c r="CE3891" s="4"/>
      <c r="CF3891" s="3"/>
      <c r="CG3891" s="3"/>
      <c r="CH3891" s="3"/>
      <c r="CI3891" s="3"/>
      <c r="CJ3891" s="3"/>
      <c r="CK3891" s="2"/>
      <c r="CL3891" s="2"/>
      <c r="CM3891" s="4"/>
      <c r="CN3891" s="4"/>
      <c r="CO3891" s="3"/>
      <c r="CP3891" s="4"/>
      <c r="CQ3891" s="3"/>
      <c r="CS3891" s="4"/>
      <c r="CT3891" s="3"/>
      <c r="CU3891" s="3"/>
    </row>
    <row r="3892" spans="1:99" ht="20.100000000000001" customHeight="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Y3892" s="4"/>
      <c r="Z3892" s="5"/>
      <c r="AB3892" s="6"/>
      <c r="AC3892" s="3"/>
      <c r="AD3892" s="3"/>
      <c r="AE3892" s="3"/>
      <c r="AF3892" s="3"/>
      <c r="AG3892" s="4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X3892" s="4"/>
      <c r="AZ3892" s="4"/>
      <c r="BA3892" s="4"/>
      <c r="BB3892" s="8"/>
      <c r="BC3892" s="3"/>
      <c r="BD3892" s="3"/>
      <c r="BF3892" s="5"/>
      <c r="BG3892" s="5"/>
      <c r="BH3892" s="5"/>
      <c r="BI3892" s="5"/>
      <c r="BJ3892" s="5"/>
      <c r="BK3892" s="3"/>
      <c r="BM3892" s="7"/>
      <c r="BN3892" s="3"/>
      <c r="BO3892" s="3"/>
      <c r="BQ3892" s="7"/>
      <c r="BR3892" s="3"/>
      <c r="BS3892" s="3"/>
      <c r="BV3892" s="4"/>
      <c r="BW3892" s="3"/>
      <c r="BX3892" s="3"/>
      <c r="BY3892" s="3"/>
      <c r="BZ3892" s="3"/>
      <c r="CA3892" s="3"/>
      <c r="CB3892" s="3"/>
      <c r="CC3892" s="3"/>
      <c r="CD3892" s="4"/>
      <c r="CE3892" s="4"/>
      <c r="CF3892" s="3"/>
      <c r="CG3892" s="3"/>
      <c r="CH3892" s="3"/>
      <c r="CI3892" s="3"/>
      <c r="CJ3892" s="3"/>
      <c r="CK3892" s="2"/>
      <c r="CL3892" s="2"/>
      <c r="CM3892" s="4"/>
      <c r="CN3892" s="4"/>
      <c r="CO3892" s="3"/>
      <c r="CP3892" s="4"/>
      <c r="CQ3892" s="3"/>
      <c r="CS3892" s="4"/>
      <c r="CT3892" s="3"/>
      <c r="CU3892" s="3"/>
    </row>
    <row r="3893" spans="1:99" ht="20.100000000000001" customHeight="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Y3893" s="4"/>
      <c r="Z3893" s="5"/>
      <c r="AB3893" s="6"/>
      <c r="AC3893" s="3"/>
      <c r="AD3893" s="3"/>
      <c r="AE3893" s="3"/>
      <c r="AF3893" s="3"/>
      <c r="AG3893" s="4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X3893" s="4"/>
      <c r="AZ3893" s="4"/>
      <c r="BA3893" s="4"/>
      <c r="BB3893" s="8"/>
      <c r="BC3893" s="3"/>
      <c r="BD3893" s="3"/>
      <c r="BF3893" s="5"/>
      <c r="BG3893" s="5"/>
      <c r="BH3893" s="5"/>
      <c r="BI3893" s="5"/>
      <c r="BJ3893" s="5"/>
      <c r="BK3893" s="3"/>
      <c r="BM3893" s="7"/>
      <c r="BN3893" s="3"/>
      <c r="BO3893" s="3"/>
      <c r="BQ3893" s="7"/>
      <c r="BR3893" s="3"/>
      <c r="BS3893" s="3"/>
      <c r="BV3893" s="4"/>
      <c r="BW3893" s="3"/>
      <c r="BX3893" s="3"/>
      <c r="BY3893" s="3"/>
      <c r="BZ3893" s="3"/>
      <c r="CA3893" s="3"/>
      <c r="CB3893" s="3"/>
      <c r="CC3893" s="3"/>
      <c r="CD3893" s="4"/>
      <c r="CE3893" s="4"/>
      <c r="CF3893" s="3"/>
      <c r="CG3893" s="3"/>
      <c r="CH3893" s="3"/>
      <c r="CI3893" s="3"/>
      <c r="CJ3893" s="3"/>
      <c r="CK3893" s="2"/>
      <c r="CL3893" s="2"/>
      <c r="CM3893" s="4"/>
      <c r="CN3893" s="4"/>
      <c r="CO3893" s="3"/>
      <c r="CP3893" s="4"/>
      <c r="CQ3893" s="3"/>
      <c r="CS3893" s="4"/>
      <c r="CT3893" s="3"/>
      <c r="CU3893" s="3"/>
    </row>
    <row r="3894" spans="1:99" ht="20.100000000000001" customHeight="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Y3894" s="4"/>
      <c r="Z3894" s="5"/>
      <c r="AB3894" s="6"/>
      <c r="AC3894" s="3"/>
      <c r="AD3894" s="3"/>
      <c r="AE3894" s="3"/>
      <c r="AF3894" s="3"/>
      <c r="AG3894" s="4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X3894" s="4"/>
      <c r="AZ3894" s="4"/>
      <c r="BA3894" s="4"/>
      <c r="BB3894" s="8"/>
      <c r="BC3894" s="3"/>
      <c r="BD3894" s="3"/>
      <c r="BF3894" s="5"/>
      <c r="BG3894" s="5"/>
      <c r="BH3894" s="5"/>
      <c r="BI3894" s="5"/>
      <c r="BJ3894" s="5"/>
      <c r="BK3894" s="3"/>
      <c r="BM3894" s="7"/>
      <c r="BN3894" s="3"/>
      <c r="BO3894" s="3"/>
      <c r="BQ3894" s="7"/>
      <c r="BR3894" s="3"/>
      <c r="BS3894" s="3"/>
      <c r="BV3894" s="4"/>
      <c r="BW3894" s="3"/>
      <c r="BX3894" s="3"/>
      <c r="BY3894" s="3"/>
      <c r="BZ3894" s="3"/>
      <c r="CA3894" s="3"/>
      <c r="CB3894" s="3"/>
      <c r="CC3894" s="3"/>
      <c r="CD3894" s="4"/>
      <c r="CE3894" s="4"/>
      <c r="CF3894" s="3"/>
      <c r="CG3894" s="3"/>
      <c r="CH3894" s="3"/>
      <c r="CI3894" s="3"/>
      <c r="CJ3894" s="3"/>
      <c r="CK3894" s="2"/>
      <c r="CL3894" s="2"/>
      <c r="CM3894" s="4"/>
      <c r="CN3894" s="4"/>
      <c r="CO3894" s="3"/>
      <c r="CP3894" s="4"/>
      <c r="CQ3894" s="3"/>
      <c r="CS3894" s="4"/>
      <c r="CT3894" s="3"/>
      <c r="CU3894" s="3"/>
    </row>
    <row r="3895" spans="1:99" ht="20.100000000000001" customHeight="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Y3895" s="4"/>
      <c r="Z3895" s="5"/>
      <c r="AB3895" s="6"/>
      <c r="AC3895" s="3"/>
      <c r="AD3895" s="3"/>
      <c r="AE3895" s="3"/>
      <c r="AF3895" s="3"/>
      <c r="AG3895" s="4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X3895" s="4"/>
      <c r="AZ3895" s="4"/>
      <c r="BA3895" s="4"/>
      <c r="BB3895" s="8"/>
      <c r="BC3895" s="3"/>
      <c r="BD3895" s="3"/>
      <c r="BF3895" s="5"/>
      <c r="BG3895" s="5"/>
      <c r="BH3895" s="5"/>
      <c r="BI3895" s="5"/>
      <c r="BJ3895" s="5"/>
      <c r="BK3895" s="3"/>
      <c r="BM3895" s="7"/>
      <c r="BN3895" s="3"/>
      <c r="BO3895" s="3"/>
      <c r="BQ3895" s="7"/>
      <c r="BR3895" s="3"/>
      <c r="BS3895" s="3"/>
      <c r="BV3895" s="4"/>
      <c r="BW3895" s="3"/>
      <c r="BX3895" s="3"/>
      <c r="BY3895" s="3"/>
      <c r="BZ3895" s="3"/>
      <c r="CA3895" s="3"/>
      <c r="CB3895" s="3"/>
      <c r="CC3895" s="3"/>
      <c r="CD3895" s="4"/>
      <c r="CE3895" s="4"/>
      <c r="CF3895" s="3"/>
      <c r="CG3895" s="3"/>
      <c r="CH3895" s="3"/>
      <c r="CI3895" s="3"/>
      <c r="CJ3895" s="3"/>
      <c r="CK3895" s="2"/>
      <c r="CL3895" s="2"/>
      <c r="CM3895" s="4"/>
      <c r="CN3895" s="4"/>
      <c r="CO3895" s="3"/>
      <c r="CP3895" s="4"/>
      <c r="CQ3895" s="3"/>
      <c r="CS3895" s="4"/>
      <c r="CT3895" s="3"/>
      <c r="CU3895" s="3"/>
    </row>
    <row r="3896" spans="1:99" ht="20.100000000000001" customHeight="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Y3896" s="4"/>
      <c r="Z3896" s="5"/>
      <c r="AB3896" s="6"/>
      <c r="AC3896" s="3"/>
      <c r="AD3896" s="3"/>
      <c r="AE3896" s="3"/>
      <c r="AF3896" s="3"/>
      <c r="AG3896" s="4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X3896" s="4"/>
      <c r="AZ3896" s="4"/>
      <c r="BA3896" s="4"/>
      <c r="BB3896" s="8"/>
      <c r="BC3896" s="3"/>
      <c r="BD3896" s="3"/>
      <c r="BF3896" s="5"/>
      <c r="BG3896" s="5"/>
      <c r="BH3896" s="5"/>
      <c r="BI3896" s="5"/>
      <c r="BJ3896" s="5"/>
      <c r="BK3896" s="3"/>
      <c r="BM3896" s="7"/>
      <c r="BN3896" s="3"/>
      <c r="BO3896" s="3"/>
      <c r="BQ3896" s="7"/>
      <c r="BR3896" s="3"/>
      <c r="BS3896" s="3"/>
      <c r="BV3896" s="4"/>
      <c r="BW3896" s="3"/>
      <c r="BX3896" s="3"/>
      <c r="BY3896" s="3"/>
      <c r="BZ3896" s="3"/>
      <c r="CA3896" s="3"/>
      <c r="CB3896" s="3"/>
      <c r="CC3896" s="3"/>
      <c r="CD3896" s="4"/>
      <c r="CE3896" s="4"/>
      <c r="CF3896" s="3"/>
      <c r="CG3896" s="3"/>
      <c r="CH3896" s="3"/>
      <c r="CI3896" s="3"/>
      <c r="CJ3896" s="3"/>
      <c r="CK3896" s="2"/>
      <c r="CL3896" s="2"/>
      <c r="CM3896" s="4"/>
      <c r="CN3896" s="4"/>
      <c r="CO3896" s="3"/>
      <c r="CP3896" s="4"/>
      <c r="CQ3896" s="3"/>
      <c r="CS3896" s="4"/>
      <c r="CT3896" s="3"/>
      <c r="CU3896" s="3"/>
    </row>
    <row r="3897" spans="1:99" ht="20.100000000000001" customHeight="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Y3897" s="4"/>
      <c r="Z3897" s="5"/>
      <c r="AB3897" s="6"/>
      <c r="AC3897" s="3"/>
      <c r="AD3897" s="3"/>
      <c r="AE3897" s="3"/>
      <c r="AF3897" s="3"/>
      <c r="AG3897" s="4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X3897" s="4"/>
      <c r="AZ3897" s="4"/>
      <c r="BA3897" s="4"/>
      <c r="BB3897" s="8"/>
      <c r="BC3897" s="3"/>
      <c r="BD3897" s="3"/>
      <c r="BF3897" s="5"/>
      <c r="BG3897" s="5"/>
      <c r="BH3897" s="5"/>
      <c r="BI3897" s="5"/>
      <c r="BJ3897" s="5"/>
      <c r="BK3897" s="3"/>
      <c r="BM3897" s="7"/>
      <c r="BN3897" s="3"/>
      <c r="BO3897" s="3"/>
      <c r="BQ3897" s="7"/>
      <c r="BR3897" s="3"/>
      <c r="BS3897" s="3"/>
      <c r="BV3897" s="4"/>
      <c r="BW3897" s="3"/>
      <c r="BX3897" s="3"/>
      <c r="BY3897" s="3"/>
      <c r="BZ3897" s="3"/>
      <c r="CA3897" s="3"/>
      <c r="CB3897" s="3"/>
      <c r="CC3897" s="3"/>
      <c r="CD3897" s="4"/>
      <c r="CE3897" s="4"/>
      <c r="CF3897" s="3"/>
      <c r="CG3897" s="3"/>
      <c r="CH3897" s="3"/>
      <c r="CI3897" s="3"/>
      <c r="CJ3897" s="3"/>
      <c r="CK3897" s="2"/>
      <c r="CL3897" s="2"/>
      <c r="CM3897" s="4"/>
      <c r="CN3897" s="4"/>
      <c r="CO3897" s="3"/>
      <c r="CP3897" s="4"/>
      <c r="CQ3897" s="3"/>
      <c r="CS3897" s="4"/>
      <c r="CT3897" s="3"/>
      <c r="CU3897" s="3"/>
    </row>
    <row r="3898" spans="1:99" ht="20.100000000000001" customHeight="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Y3898" s="4"/>
      <c r="Z3898" s="5"/>
      <c r="AB3898" s="6"/>
      <c r="AC3898" s="3"/>
      <c r="AD3898" s="3"/>
      <c r="AE3898" s="3"/>
      <c r="AF3898" s="3"/>
      <c r="AG3898" s="4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X3898" s="4"/>
      <c r="AZ3898" s="4"/>
      <c r="BA3898" s="4"/>
      <c r="BB3898" s="8"/>
      <c r="BC3898" s="3"/>
      <c r="BD3898" s="3"/>
      <c r="BF3898" s="5"/>
      <c r="BG3898" s="5"/>
      <c r="BH3898" s="5"/>
      <c r="BI3898" s="5"/>
      <c r="BJ3898" s="5"/>
      <c r="BK3898" s="3"/>
      <c r="BM3898" s="7"/>
      <c r="BN3898" s="3"/>
      <c r="BO3898" s="3"/>
      <c r="BQ3898" s="7"/>
      <c r="BR3898" s="3"/>
      <c r="BS3898" s="3"/>
      <c r="BV3898" s="4"/>
      <c r="BW3898" s="3"/>
      <c r="BX3898" s="3"/>
      <c r="BY3898" s="3"/>
      <c r="BZ3898" s="3"/>
      <c r="CA3898" s="3"/>
      <c r="CB3898" s="3"/>
      <c r="CC3898" s="3"/>
      <c r="CD3898" s="4"/>
      <c r="CE3898" s="4"/>
      <c r="CF3898" s="3"/>
      <c r="CG3898" s="3"/>
      <c r="CH3898" s="3"/>
      <c r="CI3898" s="3"/>
      <c r="CJ3898" s="3"/>
      <c r="CK3898" s="2"/>
      <c r="CL3898" s="2"/>
      <c r="CM3898" s="4"/>
      <c r="CN3898" s="4"/>
      <c r="CO3898" s="3"/>
      <c r="CP3898" s="4"/>
      <c r="CQ3898" s="3"/>
      <c r="CS3898" s="4"/>
      <c r="CT3898" s="3"/>
      <c r="CU3898" s="3"/>
    </row>
    <row r="3899" spans="1:99" ht="20.100000000000001" customHeight="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Y3899" s="4"/>
      <c r="Z3899" s="5"/>
      <c r="AB3899" s="6"/>
      <c r="AC3899" s="3"/>
      <c r="AD3899" s="3"/>
      <c r="AE3899" s="3"/>
      <c r="AF3899" s="3"/>
      <c r="AG3899" s="4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X3899" s="4"/>
      <c r="AZ3899" s="4"/>
      <c r="BA3899" s="4"/>
      <c r="BB3899" s="8"/>
      <c r="BC3899" s="3"/>
      <c r="BD3899" s="3"/>
      <c r="BF3899" s="5"/>
      <c r="BG3899" s="5"/>
      <c r="BH3899" s="5"/>
      <c r="BI3899" s="5"/>
      <c r="BJ3899" s="5"/>
      <c r="BK3899" s="3"/>
      <c r="BM3899" s="7"/>
      <c r="BN3899" s="3"/>
      <c r="BO3899" s="3"/>
      <c r="BQ3899" s="7"/>
      <c r="BR3899" s="3"/>
      <c r="BS3899" s="3"/>
      <c r="BV3899" s="4"/>
      <c r="BW3899" s="3"/>
      <c r="BX3899" s="3"/>
      <c r="BY3899" s="3"/>
      <c r="BZ3899" s="3"/>
      <c r="CA3899" s="3"/>
      <c r="CB3899" s="3"/>
      <c r="CC3899" s="3"/>
      <c r="CD3899" s="4"/>
      <c r="CE3899" s="4"/>
      <c r="CF3899" s="3"/>
      <c r="CG3899" s="3"/>
      <c r="CH3899" s="3"/>
      <c r="CI3899" s="3"/>
      <c r="CJ3899" s="3"/>
      <c r="CK3899" s="2"/>
      <c r="CL3899" s="2"/>
      <c r="CM3899" s="4"/>
      <c r="CN3899" s="4"/>
      <c r="CO3899" s="3"/>
      <c r="CP3899" s="4"/>
      <c r="CQ3899" s="3"/>
      <c r="CS3899" s="4"/>
      <c r="CT3899" s="3"/>
      <c r="CU3899" s="3"/>
    </row>
    <row r="3900" spans="1:99" ht="20.100000000000001" customHeight="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Y3900" s="4"/>
      <c r="Z3900" s="5"/>
      <c r="AB3900" s="6"/>
      <c r="AC3900" s="3"/>
      <c r="AD3900" s="3"/>
      <c r="AE3900" s="3"/>
      <c r="AF3900" s="3"/>
      <c r="AG3900" s="4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X3900" s="4"/>
      <c r="AZ3900" s="4"/>
      <c r="BA3900" s="4"/>
      <c r="BB3900" s="8"/>
      <c r="BC3900" s="3"/>
      <c r="BD3900" s="3"/>
      <c r="BF3900" s="5"/>
      <c r="BG3900" s="5"/>
      <c r="BH3900" s="5"/>
      <c r="BI3900" s="5"/>
      <c r="BJ3900" s="5"/>
      <c r="BK3900" s="3"/>
      <c r="BM3900" s="7"/>
      <c r="BN3900" s="3"/>
      <c r="BO3900" s="3"/>
      <c r="BQ3900" s="7"/>
      <c r="BR3900" s="3"/>
      <c r="BS3900" s="3"/>
      <c r="BV3900" s="4"/>
      <c r="BW3900" s="3"/>
      <c r="BX3900" s="3"/>
      <c r="BY3900" s="3"/>
      <c r="BZ3900" s="3"/>
      <c r="CA3900" s="3"/>
      <c r="CB3900" s="3"/>
      <c r="CC3900" s="3"/>
      <c r="CD3900" s="4"/>
      <c r="CE3900" s="4"/>
      <c r="CF3900" s="3"/>
      <c r="CG3900" s="3"/>
      <c r="CH3900" s="3"/>
      <c r="CI3900" s="3"/>
      <c r="CJ3900" s="3"/>
      <c r="CK3900" s="2"/>
      <c r="CL3900" s="2"/>
      <c r="CM3900" s="4"/>
      <c r="CN3900" s="4"/>
      <c r="CO3900" s="3"/>
      <c r="CP3900" s="4"/>
      <c r="CQ3900" s="3"/>
      <c r="CS3900" s="4"/>
      <c r="CT3900" s="3"/>
      <c r="CU3900" s="3"/>
    </row>
    <row r="3901" spans="1:99" ht="20.100000000000001" customHeight="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Y3901" s="4"/>
      <c r="Z3901" s="5"/>
      <c r="AB3901" s="6"/>
      <c r="AC3901" s="3"/>
      <c r="AD3901" s="3"/>
      <c r="AE3901" s="3"/>
      <c r="AF3901" s="3"/>
      <c r="AG3901" s="4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X3901" s="4"/>
      <c r="AZ3901" s="4"/>
      <c r="BA3901" s="4"/>
      <c r="BB3901" s="8"/>
      <c r="BC3901" s="3"/>
      <c r="BD3901" s="3"/>
      <c r="BF3901" s="5"/>
      <c r="BG3901" s="5"/>
      <c r="BH3901" s="5"/>
      <c r="BI3901" s="5"/>
      <c r="BJ3901" s="5"/>
      <c r="BK3901" s="3"/>
      <c r="BM3901" s="7"/>
      <c r="BN3901" s="3"/>
      <c r="BO3901" s="3"/>
      <c r="BQ3901" s="7"/>
      <c r="BR3901" s="3"/>
      <c r="BS3901" s="3"/>
      <c r="BV3901" s="4"/>
      <c r="BW3901" s="3"/>
      <c r="BX3901" s="3"/>
      <c r="BY3901" s="3"/>
      <c r="BZ3901" s="3"/>
      <c r="CA3901" s="3"/>
      <c r="CB3901" s="3"/>
      <c r="CC3901" s="3"/>
      <c r="CD3901" s="4"/>
      <c r="CE3901" s="4"/>
      <c r="CF3901" s="3"/>
      <c r="CG3901" s="3"/>
      <c r="CH3901" s="3"/>
      <c r="CI3901" s="3"/>
      <c r="CJ3901" s="3"/>
      <c r="CK3901" s="2"/>
      <c r="CL3901" s="2"/>
      <c r="CM3901" s="4"/>
      <c r="CN3901" s="4"/>
      <c r="CO3901" s="3"/>
      <c r="CP3901" s="4"/>
      <c r="CQ3901" s="3"/>
      <c r="CS3901" s="4"/>
      <c r="CT3901" s="3"/>
      <c r="CU3901" s="3"/>
    </row>
    <row r="3902" spans="1:99" ht="20.100000000000001" customHeight="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Y3902" s="4"/>
      <c r="Z3902" s="5"/>
      <c r="AB3902" s="6"/>
      <c r="AC3902" s="3"/>
      <c r="AD3902" s="3"/>
      <c r="AE3902" s="3"/>
      <c r="AF3902" s="3"/>
      <c r="AG3902" s="4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X3902" s="4"/>
      <c r="AZ3902" s="4"/>
      <c r="BA3902" s="4"/>
      <c r="BB3902" s="8"/>
      <c r="BC3902" s="3"/>
      <c r="BD3902" s="3"/>
      <c r="BF3902" s="5"/>
      <c r="BG3902" s="5"/>
      <c r="BH3902" s="5"/>
      <c r="BI3902" s="5"/>
      <c r="BJ3902" s="5"/>
      <c r="BK3902" s="3"/>
      <c r="BM3902" s="7"/>
      <c r="BN3902" s="3"/>
      <c r="BO3902" s="3"/>
      <c r="BQ3902" s="7"/>
      <c r="BR3902" s="3"/>
      <c r="BS3902" s="3"/>
      <c r="BV3902" s="4"/>
      <c r="BW3902" s="3"/>
      <c r="BX3902" s="3"/>
      <c r="BY3902" s="3"/>
      <c r="BZ3902" s="3"/>
      <c r="CA3902" s="3"/>
      <c r="CB3902" s="3"/>
      <c r="CC3902" s="3"/>
      <c r="CD3902" s="4"/>
      <c r="CE3902" s="4"/>
      <c r="CF3902" s="3"/>
      <c r="CG3902" s="3"/>
      <c r="CH3902" s="3"/>
      <c r="CI3902" s="3"/>
      <c r="CJ3902" s="3"/>
      <c r="CK3902" s="2"/>
      <c r="CL3902" s="2"/>
      <c r="CM3902" s="4"/>
      <c r="CN3902" s="4"/>
      <c r="CO3902" s="3"/>
      <c r="CP3902" s="4"/>
      <c r="CQ3902" s="3"/>
      <c r="CS3902" s="4"/>
      <c r="CT3902" s="3"/>
      <c r="CU3902" s="3"/>
    </row>
    <row r="3903" spans="1:99" ht="20.100000000000001" customHeight="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Y3903" s="4"/>
      <c r="Z3903" s="5"/>
      <c r="AB3903" s="6"/>
      <c r="AC3903" s="3"/>
      <c r="AD3903" s="3"/>
      <c r="AE3903" s="3"/>
      <c r="AF3903" s="3"/>
      <c r="AG3903" s="4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X3903" s="4"/>
      <c r="AZ3903" s="4"/>
      <c r="BA3903" s="4"/>
      <c r="BB3903" s="8"/>
      <c r="BC3903" s="3"/>
      <c r="BD3903" s="3"/>
      <c r="BF3903" s="5"/>
      <c r="BG3903" s="5"/>
      <c r="BH3903" s="5"/>
      <c r="BI3903" s="5"/>
      <c r="BJ3903" s="5"/>
      <c r="BK3903" s="3"/>
      <c r="BM3903" s="7"/>
      <c r="BN3903" s="3"/>
      <c r="BO3903" s="3"/>
      <c r="BQ3903" s="7"/>
      <c r="BR3903" s="3"/>
      <c r="BS3903" s="3"/>
      <c r="BV3903" s="4"/>
      <c r="BW3903" s="3"/>
      <c r="BX3903" s="3"/>
      <c r="BY3903" s="3"/>
      <c r="BZ3903" s="3"/>
      <c r="CA3903" s="3"/>
      <c r="CB3903" s="3"/>
      <c r="CC3903" s="3"/>
      <c r="CD3903" s="4"/>
      <c r="CE3903" s="4"/>
      <c r="CF3903" s="3"/>
      <c r="CG3903" s="3"/>
      <c r="CH3903" s="3"/>
      <c r="CI3903" s="3"/>
      <c r="CJ3903" s="3"/>
      <c r="CK3903" s="2"/>
      <c r="CL3903" s="2"/>
      <c r="CM3903" s="4"/>
      <c r="CN3903" s="4"/>
      <c r="CO3903" s="3"/>
      <c r="CP3903" s="4"/>
      <c r="CQ3903" s="3"/>
      <c r="CS3903" s="4"/>
      <c r="CT3903" s="3"/>
      <c r="CU3903" s="3"/>
    </row>
    <row r="3904" spans="1:99" ht="20.100000000000001" customHeight="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Y3904" s="4"/>
      <c r="Z3904" s="5"/>
      <c r="AB3904" s="6"/>
      <c r="AC3904" s="3"/>
      <c r="AD3904" s="3"/>
      <c r="AE3904" s="3"/>
      <c r="AF3904" s="3"/>
      <c r="AG3904" s="4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X3904" s="4"/>
      <c r="AZ3904" s="4"/>
      <c r="BA3904" s="4"/>
      <c r="BB3904" s="8"/>
      <c r="BC3904" s="3"/>
      <c r="BD3904" s="3"/>
      <c r="BF3904" s="5"/>
      <c r="BG3904" s="5"/>
      <c r="BH3904" s="5"/>
      <c r="BI3904" s="5"/>
      <c r="BJ3904" s="5"/>
      <c r="BK3904" s="3"/>
      <c r="BM3904" s="7"/>
      <c r="BN3904" s="3"/>
      <c r="BO3904" s="3"/>
      <c r="BQ3904" s="7"/>
      <c r="BR3904" s="3"/>
      <c r="BS3904" s="3"/>
      <c r="BV3904" s="4"/>
      <c r="BW3904" s="3"/>
      <c r="BX3904" s="3"/>
      <c r="BY3904" s="3"/>
      <c r="BZ3904" s="3"/>
      <c r="CA3904" s="3"/>
      <c r="CB3904" s="3"/>
      <c r="CC3904" s="3"/>
      <c r="CD3904" s="4"/>
      <c r="CE3904" s="4"/>
      <c r="CF3904" s="3"/>
      <c r="CG3904" s="3"/>
      <c r="CH3904" s="3"/>
      <c r="CI3904" s="3"/>
      <c r="CJ3904" s="3"/>
      <c r="CK3904" s="2"/>
      <c r="CL3904" s="2"/>
      <c r="CM3904" s="4"/>
      <c r="CN3904" s="4"/>
      <c r="CO3904" s="3"/>
      <c r="CP3904" s="4"/>
      <c r="CQ3904" s="3"/>
      <c r="CS3904" s="4"/>
      <c r="CT3904" s="3"/>
      <c r="CU3904" s="3"/>
    </row>
    <row r="3905" spans="1:99" ht="20.100000000000001" customHeight="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Y3905" s="4"/>
      <c r="Z3905" s="5"/>
      <c r="AB3905" s="6"/>
      <c r="AC3905" s="3"/>
      <c r="AD3905" s="3"/>
      <c r="AE3905" s="3"/>
      <c r="AF3905" s="3"/>
      <c r="AG3905" s="4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X3905" s="4"/>
      <c r="AZ3905" s="4"/>
      <c r="BA3905" s="4"/>
      <c r="BB3905" s="8"/>
      <c r="BC3905" s="3"/>
      <c r="BD3905" s="3"/>
      <c r="BF3905" s="5"/>
      <c r="BG3905" s="5"/>
      <c r="BH3905" s="5"/>
      <c r="BI3905" s="5"/>
      <c r="BJ3905" s="5"/>
      <c r="BK3905" s="3"/>
      <c r="BM3905" s="7"/>
      <c r="BN3905" s="3"/>
      <c r="BO3905" s="3"/>
      <c r="BQ3905" s="7"/>
      <c r="BR3905" s="3"/>
      <c r="BS3905" s="3"/>
      <c r="BV3905" s="4"/>
      <c r="BW3905" s="3"/>
      <c r="BX3905" s="3"/>
      <c r="BY3905" s="3"/>
      <c r="BZ3905" s="3"/>
      <c r="CA3905" s="3"/>
      <c r="CB3905" s="3"/>
      <c r="CC3905" s="3"/>
      <c r="CD3905" s="4"/>
      <c r="CE3905" s="4"/>
      <c r="CF3905" s="3"/>
      <c r="CG3905" s="3"/>
      <c r="CH3905" s="3"/>
      <c r="CI3905" s="3"/>
      <c r="CJ3905" s="3"/>
      <c r="CK3905" s="2"/>
      <c r="CL3905" s="2"/>
      <c r="CM3905" s="4"/>
      <c r="CN3905" s="4"/>
      <c r="CO3905" s="3"/>
      <c r="CP3905" s="4"/>
      <c r="CQ3905" s="3"/>
      <c r="CS3905" s="4"/>
      <c r="CT3905" s="3"/>
      <c r="CU3905" s="3"/>
    </row>
    <row r="3906" spans="1:99" ht="20.100000000000001" customHeight="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Y3906" s="4"/>
      <c r="Z3906" s="5"/>
      <c r="AB3906" s="6"/>
      <c r="AC3906" s="3"/>
      <c r="AD3906" s="3"/>
      <c r="AE3906" s="3"/>
      <c r="AF3906" s="3"/>
      <c r="AG3906" s="4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X3906" s="4"/>
      <c r="AZ3906" s="4"/>
      <c r="BA3906" s="4"/>
      <c r="BB3906" s="8"/>
      <c r="BC3906" s="3"/>
      <c r="BD3906" s="3"/>
      <c r="BF3906" s="5"/>
      <c r="BG3906" s="5"/>
      <c r="BH3906" s="5"/>
      <c r="BI3906" s="5"/>
      <c r="BJ3906" s="5"/>
      <c r="BK3906" s="3"/>
      <c r="BM3906" s="7"/>
      <c r="BN3906" s="3"/>
      <c r="BO3906" s="3"/>
      <c r="BQ3906" s="7"/>
      <c r="BR3906" s="3"/>
      <c r="BS3906" s="3"/>
      <c r="BV3906" s="4"/>
      <c r="BW3906" s="3"/>
      <c r="BX3906" s="3"/>
      <c r="BY3906" s="3"/>
      <c r="BZ3906" s="3"/>
      <c r="CA3906" s="3"/>
      <c r="CB3906" s="3"/>
      <c r="CC3906" s="3"/>
      <c r="CD3906" s="4"/>
      <c r="CE3906" s="4"/>
      <c r="CF3906" s="3"/>
      <c r="CG3906" s="3"/>
      <c r="CH3906" s="3"/>
      <c r="CI3906" s="3"/>
      <c r="CJ3906" s="3"/>
      <c r="CK3906" s="2"/>
      <c r="CL3906" s="2"/>
      <c r="CM3906" s="4"/>
      <c r="CN3906" s="4"/>
      <c r="CO3906" s="3"/>
      <c r="CP3906" s="4"/>
      <c r="CQ3906" s="3"/>
      <c r="CS3906" s="4"/>
      <c r="CT3906" s="3"/>
      <c r="CU3906" s="3"/>
    </row>
    <row r="3907" spans="1:99" ht="20.100000000000001" customHeight="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Y3907" s="4"/>
      <c r="Z3907" s="5"/>
      <c r="AB3907" s="6"/>
      <c r="AC3907" s="3"/>
      <c r="AD3907" s="3"/>
      <c r="AE3907" s="3"/>
      <c r="AF3907" s="3"/>
      <c r="AG3907" s="4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X3907" s="4"/>
      <c r="AZ3907" s="4"/>
      <c r="BA3907" s="4"/>
      <c r="BB3907" s="8"/>
      <c r="BC3907" s="3"/>
      <c r="BD3907" s="3"/>
      <c r="BF3907" s="5"/>
      <c r="BG3907" s="5"/>
      <c r="BH3907" s="5"/>
      <c r="BI3907" s="5"/>
      <c r="BJ3907" s="5"/>
      <c r="BK3907" s="3"/>
      <c r="BM3907" s="7"/>
      <c r="BN3907" s="3"/>
      <c r="BO3907" s="3"/>
      <c r="BQ3907" s="7"/>
      <c r="BR3907" s="3"/>
      <c r="BS3907" s="3"/>
      <c r="BV3907" s="4"/>
      <c r="BW3907" s="3"/>
      <c r="BX3907" s="3"/>
      <c r="BY3907" s="3"/>
      <c r="BZ3907" s="3"/>
      <c r="CA3907" s="3"/>
      <c r="CB3907" s="3"/>
      <c r="CC3907" s="3"/>
      <c r="CD3907" s="4"/>
      <c r="CE3907" s="4"/>
      <c r="CF3907" s="3"/>
      <c r="CG3907" s="3"/>
      <c r="CH3907" s="3"/>
      <c r="CI3907" s="3"/>
      <c r="CJ3907" s="3"/>
      <c r="CK3907" s="2"/>
      <c r="CL3907" s="2"/>
      <c r="CM3907" s="4"/>
      <c r="CN3907" s="4"/>
      <c r="CO3907" s="3"/>
      <c r="CP3907" s="4"/>
      <c r="CQ3907" s="3"/>
      <c r="CS3907" s="4"/>
      <c r="CT3907" s="3"/>
      <c r="CU3907" s="3"/>
    </row>
    <row r="3908" spans="1:99" ht="20.100000000000001" customHeight="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Y3908" s="4"/>
      <c r="Z3908" s="5"/>
      <c r="AB3908" s="6"/>
      <c r="AC3908" s="3"/>
      <c r="AD3908" s="3"/>
      <c r="AE3908" s="3"/>
      <c r="AF3908" s="3"/>
      <c r="AG3908" s="4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X3908" s="4"/>
      <c r="AZ3908" s="4"/>
      <c r="BA3908" s="4"/>
      <c r="BB3908" s="8"/>
      <c r="BC3908" s="3"/>
      <c r="BD3908" s="3"/>
      <c r="BF3908" s="5"/>
      <c r="BG3908" s="5"/>
      <c r="BH3908" s="5"/>
      <c r="BI3908" s="5"/>
      <c r="BJ3908" s="5"/>
      <c r="BK3908" s="3"/>
      <c r="BM3908" s="7"/>
      <c r="BN3908" s="3"/>
      <c r="BO3908" s="3"/>
      <c r="BQ3908" s="7"/>
      <c r="BR3908" s="3"/>
      <c r="BS3908" s="3"/>
      <c r="BV3908" s="4"/>
      <c r="BW3908" s="3"/>
      <c r="BX3908" s="3"/>
      <c r="BY3908" s="3"/>
      <c r="BZ3908" s="3"/>
      <c r="CA3908" s="3"/>
      <c r="CB3908" s="3"/>
      <c r="CC3908" s="3"/>
      <c r="CD3908" s="4"/>
      <c r="CE3908" s="4"/>
      <c r="CF3908" s="3"/>
      <c r="CG3908" s="3"/>
      <c r="CH3908" s="3"/>
      <c r="CI3908" s="3"/>
      <c r="CJ3908" s="3"/>
      <c r="CK3908" s="2"/>
      <c r="CL3908" s="2"/>
      <c r="CM3908" s="4"/>
      <c r="CN3908" s="4"/>
      <c r="CO3908" s="3"/>
      <c r="CP3908" s="4"/>
      <c r="CQ3908" s="3"/>
      <c r="CS3908" s="4"/>
      <c r="CT3908" s="3"/>
      <c r="CU3908" s="3"/>
    </row>
    <row r="3909" spans="1:99" ht="20.100000000000001" customHeight="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Y3909" s="4"/>
      <c r="Z3909" s="5"/>
      <c r="AB3909" s="6"/>
      <c r="AC3909" s="3"/>
      <c r="AD3909" s="3"/>
      <c r="AE3909" s="3"/>
      <c r="AF3909" s="3"/>
      <c r="AG3909" s="4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X3909" s="4"/>
      <c r="AZ3909" s="4"/>
      <c r="BA3909" s="4"/>
      <c r="BB3909" s="8"/>
      <c r="BC3909" s="3"/>
      <c r="BD3909" s="3"/>
      <c r="BF3909" s="5"/>
      <c r="BG3909" s="5"/>
      <c r="BH3909" s="5"/>
      <c r="BI3909" s="5"/>
      <c r="BJ3909" s="5"/>
      <c r="BK3909" s="3"/>
      <c r="BM3909" s="7"/>
      <c r="BN3909" s="3"/>
      <c r="BO3909" s="3"/>
      <c r="BQ3909" s="7"/>
      <c r="BR3909" s="3"/>
      <c r="BS3909" s="3"/>
      <c r="BV3909" s="4"/>
      <c r="BW3909" s="3"/>
      <c r="BX3909" s="3"/>
      <c r="BY3909" s="3"/>
      <c r="BZ3909" s="3"/>
      <c r="CA3909" s="3"/>
      <c r="CB3909" s="3"/>
      <c r="CC3909" s="3"/>
      <c r="CD3909" s="4"/>
      <c r="CE3909" s="4"/>
      <c r="CF3909" s="3"/>
      <c r="CG3909" s="3"/>
      <c r="CH3909" s="3"/>
      <c r="CI3909" s="3"/>
      <c r="CJ3909" s="3"/>
      <c r="CK3909" s="2"/>
      <c r="CL3909" s="2"/>
      <c r="CM3909" s="4"/>
      <c r="CN3909" s="4"/>
      <c r="CO3909" s="3"/>
      <c r="CP3909" s="4"/>
      <c r="CQ3909" s="3"/>
      <c r="CS3909" s="4"/>
      <c r="CT3909" s="3"/>
      <c r="CU3909" s="3"/>
    </row>
    <row r="3910" spans="1:99" ht="20.100000000000001" customHeight="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Y3910" s="4"/>
      <c r="Z3910" s="5"/>
      <c r="AB3910" s="6"/>
      <c r="AC3910" s="3"/>
      <c r="AD3910" s="3"/>
      <c r="AE3910" s="3"/>
      <c r="AF3910" s="3"/>
      <c r="AG3910" s="4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X3910" s="4"/>
      <c r="AZ3910" s="4"/>
      <c r="BA3910" s="4"/>
      <c r="BB3910" s="8"/>
      <c r="BC3910" s="3"/>
      <c r="BD3910" s="3"/>
      <c r="BF3910" s="5"/>
      <c r="BG3910" s="5"/>
      <c r="BH3910" s="5"/>
      <c r="BI3910" s="5"/>
      <c r="BJ3910" s="5"/>
      <c r="BK3910" s="3"/>
      <c r="BM3910" s="7"/>
      <c r="BN3910" s="3"/>
      <c r="BO3910" s="3"/>
      <c r="BQ3910" s="7"/>
      <c r="BR3910" s="3"/>
      <c r="BS3910" s="3"/>
      <c r="BV3910" s="4"/>
      <c r="BW3910" s="3"/>
      <c r="BX3910" s="3"/>
      <c r="BY3910" s="3"/>
      <c r="BZ3910" s="3"/>
      <c r="CA3910" s="3"/>
      <c r="CB3910" s="3"/>
      <c r="CC3910" s="3"/>
      <c r="CD3910" s="4"/>
      <c r="CE3910" s="4"/>
      <c r="CF3910" s="3"/>
      <c r="CG3910" s="3"/>
      <c r="CH3910" s="3"/>
      <c r="CI3910" s="3"/>
      <c r="CJ3910" s="3"/>
      <c r="CK3910" s="2"/>
      <c r="CL3910" s="2"/>
      <c r="CM3910" s="4"/>
      <c r="CN3910" s="4"/>
      <c r="CO3910" s="3"/>
      <c r="CP3910" s="4"/>
      <c r="CQ3910" s="3"/>
      <c r="CS3910" s="4"/>
      <c r="CT3910" s="3"/>
      <c r="CU3910" s="3"/>
    </row>
    <row r="3911" spans="1:99" ht="20.100000000000001" customHeight="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Y3911" s="4"/>
      <c r="Z3911" s="5"/>
      <c r="AB3911" s="6"/>
      <c r="AC3911" s="3"/>
      <c r="AD3911" s="3"/>
      <c r="AE3911" s="3"/>
      <c r="AF3911" s="3"/>
      <c r="AG3911" s="4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X3911" s="4"/>
      <c r="AZ3911" s="4"/>
      <c r="BA3911" s="4"/>
      <c r="BB3911" s="8"/>
      <c r="BC3911" s="3"/>
      <c r="BD3911" s="3"/>
      <c r="BF3911" s="5"/>
      <c r="BG3911" s="5"/>
      <c r="BH3911" s="5"/>
      <c r="BI3911" s="5"/>
      <c r="BJ3911" s="5"/>
      <c r="BK3911" s="3"/>
      <c r="BM3911" s="7"/>
      <c r="BN3911" s="3"/>
      <c r="BO3911" s="3"/>
      <c r="BQ3911" s="7"/>
      <c r="BR3911" s="3"/>
      <c r="BS3911" s="3"/>
      <c r="BV3911" s="4"/>
      <c r="BW3911" s="3"/>
      <c r="BX3911" s="3"/>
      <c r="BY3911" s="3"/>
      <c r="BZ3911" s="3"/>
      <c r="CA3911" s="3"/>
      <c r="CB3911" s="3"/>
      <c r="CC3911" s="3"/>
      <c r="CD3911" s="4"/>
      <c r="CE3911" s="4"/>
      <c r="CF3911" s="3"/>
      <c r="CG3911" s="3"/>
      <c r="CH3911" s="3"/>
      <c r="CI3911" s="3"/>
      <c r="CJ3911" s="3"/>
      <c r="CK3911" s="2"/>
      <c r="CL3911" s="2"/>
      <c r="CM3911" s="4"/>
      <c r="CN3911" s="4"/>
      <c r="CO3911" s="3"/>
      <c r="CP3911" s="4"/>
      <c r="CQ3911" s="3"/>
      <c r="CS3911" s="4"/>
      <c r="CT3911" s="3"/>
      <c r="CU3911" s="3"/>
    </row>
    <row r="3912" spans="1:99" ht="20.100000000000001" customHeight="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Y3912" s="4"/>
      <c r="Z3912" s="5"/>
      <c r="AB3912" s="6"/>
      <c r="AC3912" s="3"/>
      <c r="AD3912" s="3"/>
      <c r="AE3912" s="3"/>
      <c r="AF3912" s="3"/>
      <c r="AG3912" s="4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X3912" s="4"/>
      <c r="AZ3912" s="4"/>
      <c r="BA3912" s="4"/>
      <c r="BB3912" s="8"/>
      <c r="BC3912" s="3"/>
      <c r="BD3912" s="3"/>
      <c r="BF3912" s="5"/>
      <c r="BG3912" s="5"/>
      <c r="BH3912" s="5"/>
      <c r="BI3912" s="5"/>
      <c r="BJ3912" s="5"/>
      <c r="BK3912" s="3"/>
      <c r="BM3912" s="7"/>
      <c r="BN3912" s="3"/>
      <c r="BO3912" s="3"/>
      <c r="BQ3912" s="7"/>
      <c r="BR3912" s="3"/>
      <c r="BS3912" s="3"/>
      <c r="BV3912" s="4"/>
      <c r="BW3912" s="3"/>
      <c r="BX3912" s="3"/>
      <c r="BY3912" s="3"/>
      <c r="BZ3912" s="3"/>
      <c r="CA3912" s="3"/>
      <c r="CB3912" s="3"/>
      <c r="CC3912" s="3"/>
      <c r="CD3912" s="4"/>
      <c r="CE3912" s="4"/>
      <c r="CF3912" s="3"/>
      <c r="CG3912" s="3"/>
      <c r="CH3912" s="3"/>
      <c r="CI3912" s="3"/>
      <c r="CJ3912" s="3"/>
      <c r="CK3912" s="2"/>
      <c r="CL3912" s="2"/>
      <c r="CM3912" s="4"/>
      <c r="CN3912" s="4"/>
      <c r="CO3912" s="3"/>
      <c r="CP3912" s="4"/>
      <c r="CQ3912" s="3"/>
      <c r="CS3912" s="4"/>
      <c r="CT3912" s="3"/>
      <c r="CU3912" s="3"/>
    </row>
    <row r="3913" spans="1:99" ht="20.100000000000001" customHeight="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Y3913" s="4"/>
      <c r="Z3913" s="5"/>
      <c r="AB3913" s="6"/>
      <c r="AC3913" s="3"/>
      <c r="AD3913" s="3"/>
      <c r="AE3913" s="3"/>
      <c r="AF3913" s="3"/>
      <c r="AG3913" s="4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X3913" s="4"/>
      <c r="AZ3913" s="4"/>
      <c r="BA3913" s="4"/>
      <c r="BB3913" s="8"/>
      <c r="BC3913" s="3"/>
      <c r="BD3913" s="3"/>
      <c r="BF3913" s="5"/>
      <c r="BG3913" s="5"/>
      <c r="BH3913" s="5"/>
      <c r="BI3913" s="5"/>
      <c r="BJ3913" s="5"/>
      <c r="BK3913" s="3"/>
      <c r="BM3913" s="7"/>
      <c r="BN3913" s="3"/>
      <c r="BO3913" s="3"/>
      <c r="BQ3913" s="7"/>
      <c r="BR3913" s="3"/>
      <c r="BS3913" s="3"/>
      <c r="BV3913" s="4"/>
      <c r="BW3913" s="3"/>
      <c r="BX3913" s="3"/>
      <c r="BY3913" s="3"/>
      <c r="BZ3913" s="3"/>
      <c r="CA3913" s="3"/>
      <c r="CB3913" s="3"/>
      <c r="CC3913" s="3"/>
      <c r="CD3913" s="4"/>
      <c r="CE3913" s="4"/>
      <c r="CF3913" s="3"/>
      <c r="CG3913" s="3"/>
      <c r="CH3913" s="3"/>
      <c r="CI3913" s="3"/>
      <c r="CJ3913" s="3"/>
      <c r="CK3913" s="2"/>
      <c r="CL3913" s="2"/>
      <c r="CM3913" s="4"/>
      <c r="CN3913" s="4"/>
      <c r="CO3913" s="3"/>
      <c r="CP3913" s="4"/>
      <c r="CQ3913" s="3"/>
      <c r="CS3913" s="4"/>
      <c r="CT3913" s="3"/>
      <c r="CU3913" s="3"/>
    </row>
    <row r="3914" spans="1:99" ht="20.100000000000001" customHeight="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Y3914" s="4"/>
      <c r="Z3914" s="5"/>
      <c r="AB3914" s="6"/>
      <c r="AC3914" s="3"/>
      <c r="AD3914" s="3"/>
      <c r="AE3914" s="3"/>
      <c r="AF3914" s="3"/>
      <c r="AG3914" s="4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X3914" s="4"/>
      <c r="AZ3914" s="4"/>
      <c r="BA3914" s="4"/>
      <c r="BB3914" s="8"/>
      <c r="BC3914" s="3"/>
      <c r="BD3914" s="3"/>
      <c r="BF3914" s="5"/>
      <c r="BG3914" s="5"/>
      <c r="BH3914" s="5"/>
      <c r="BI3914" s="5"/>
      <c r="BJ3914" s="5"/>
      <c r="BK3914" s="3"/>
      <c r="BM3914" s="7"/>
      <c r="BN3914" s="3"/>
      <c r="BO3914" s="3"/>
      <c r="BQ3914" s="7"/>
      <c r="BR3914" s="3"/>
      <c r="BS3914" s="3"/>
      <c r="BV3914" s="4"/>
      <c r="BW3914" s="3"/>
      <c r="BX3914" s="3"/>
      <c r="BY3914" s="3"/>
      <c r="BZ3914" s="3"/>
      <c r="CA3914" s="3"/>
      <c r="CB3914" s="3"/>
      <c r="CC3914" s="3"/>
      <c r="CD3914" s="4"/>
      <c r="CE3914" s="4"/>
      <c r="CF3914" s="3"/>
      <c r="CG3914" s="3"/>
      <c r="CH3914" s="3"/>
      <c r="CI3914" s="3"/>
      <c r="CJ3914" s="3"/>
      <c r="CK3914" s="2"/>
      <c r="CL3914" s="2"/>
      <c r="CM3914" s="4"/>
      <c r="CN3914" s="4"/>
      <c r="CO3914" s="3"/>
      <c r="CP3914" s="4"/>
      <c r="CQ3914" s="3"/>
      <c r="CS3914" s="4"/>
      <c r="CT3914" s="3"/>
      <c r="CU3914" s="3"/>
    </row>
    <row r="3915" spans="1:99" ht="20.100000000000001" customHeight="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Y3915" s="4"/>
      <c r="Z3915" s="5"/>
      <c r="AB3915" s="6"/>
      <c r="AC3915" s="3"/>
      <c r="AD3915" s="3"/>
      <c r="AE3915" s="3"/>
      <c r="AF3915" s="3"/>
      <c r="AG3915" s="4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X3915" s="4"/>
      <c r="AZ3915" s="4"/>
      <c r="BA3915" s="4"/>
      <c r="BB3915" s="8"/>
      <c r="BC3915" s="3"/>
      <c r="BD3915" s="3"/>
      <c r="BF3915" s="5"/>
      <c r="BG3915" s="5"/>
      <c r="BH3915" s="5"/>
      <c r="BI3915" s="5"/>
      <c r="BJ3915" s="5"/>
      <c r="BK3915" s="3"/>
      <c r="BM3915" s="7"/>
      <c r="BN3915" s="3"/>
      <c r="BO3915" s="3"/>
      <c r="BQ3915" s="7"/>
      <c r="BR3915" s="3"/>
      <c r="BS3915" s="3"/>
      <c r="BV3915" s="4"/>
      <c r="BW3915" s="3"/>
      <c r="BX3915" s="3"/>
      <c r="BY3915" s="3"/>
      <c r="BZ3915" s="3"/>
      <c r="CA3915" s="3"/>
      <c r="CB3915" s="3"/>
      <c r="CC3915" s="3"/>
      <c r="CD3915" s="4"/>
      <c r="CE3915" s="4"/>
      <c r="CF3915" s="3"/>
      <c r="CG3915" s="3"/>
      <c r="CH3915" s="3"/>
      <c r="CI3915" s="3"/>
      <c r="CJ3915" s="3"/>
      <c r="CK3915" s="2"/>
      <c r="CL3915" s="2"/>
      <c r="CM3915" s="4"/>
      <c r="CN3915" s="4"/>
      <c r="CO3915" s="3"/>
      <c r="CP3915" s="4"/>
      <c r="CQ3915" s="3"/>
      <c r="CS3915" s="4"/>
      <c r="CT3915" s="3"/>
      <c r="CU3915" s="3"/>
    </row>
    <row r="3916" spans="1:99" ht="20.100000000000001" customHeight="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Y3916" s="4"/>
      <c r="Z3916" s="5"/>
      <c r="AB3916" s="6"/>
      <c r="AC3916" s="3"/>
      <c r="AD3916" s="3"/>
      <c r="AE3916" s="3"/>
      <c r="AF3916" s="3"/>
      <c r="AG3916" s="4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X3916" s="4"/>
      <c r="AZ3916" s="4"/>
      <c r="BA3916" s="4"/>
      <c r="BB3916" s="8"/>
      <c r="BC3916" s="3"/>
      <c r="BD3916" s="3"/>
      <c r="BF3916" s="5"/>
      <c r="BG3916" s="5"/>
      <c r="BH3916" s="5"/>
      <c r="BI3916" s="5"/>
      <c r="BJ3916" s="5"/>
      <c r="BK3916" s="3"/>
      <c r="BM3916" s="7"/>
      <c r="BN3916" s="3"/>
      <c r="BO3916" s="3"/>
      <c r="BQ3916" s="7"/>
      <c r="BR3916" s="3"/>
      <c r="BS3916" s="3"/>
      <c r="BV3916" s="4"/>
      <c r="BW3916" s="3"/>
      <c r="BX3916" s="3"/>
      <c r="BY3916" s="3"/>
      <c r="BZ3916" s="3"/>
      <c r="CA3916" s="3"/>
      <c r="CB3916" s="3"/>
      <c r="CC3916" s="3"/>
      <c r="CD3916" s="4"/>
      <c r="CE3916" s="4"/>
      <c r="CF3916" s="3"/>
      <c r="CG3916" s="3"/>
      <c r="CH3916" s="3"/>
      <c r="CI3916" s="3"/>
      <c r="CJ3916" s="3"/>
      <c r="CK3916" s="2"/>
      <c r="CL3916" s="2"/>
      <c r="CM3916" s="4"/>
      <c r="CN3916" s="4"/>
      <c r="CO3916" s="3"/>
      <c r="CP3916" s="4"/>
      <c r="CQ3916" s="3"/>
      <c r="CS3916" s="4"/>
      <c r="CT3916" s="3"/>
      <c r="CU3916" s="3"/>
    </row>
    <row r="3917" spans="1:99" ht="20.100000000000001" customHeight="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Y3917" s="4"/>
      <c r="Z3917" s="5"/>
      <c r="AB3917" s="6"/>
      <c r="AC3917" s="3"/>
      <c r="AD3917" s="3"/>
      <c r="AE3917" s="3"/>
      <c r="AF3917" s="3"/>
      <c r="AG3917" s="4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X3917" s="4"/>
      <c r="AZ3917" s="4"/>
      <c r="BA3917" s="4"/>
      <c r="BB3917" s="8"/>
      <c r="BC3917" s="3"/>
      <c r="BD3917" s="3"/>
      <c r="BF3917" s="5"/>
      <c r="BG3917" s="5"/>
      <c r="BH3917" s="5"/>
      <c r="BI3917" s="5"/>
      <c r="BJ3917" s="5"/>
      <c r="BK3917" s="3"/>
      <c r="BM3917" s="7"/>
      <c r="BN3917" s="3"/>
      <c r="BO3917" s="3"/>
      <c r="BQ3917" s="7"/>
      <c r="BR3917" s="3"/>
      <c r="BS3917" s="3"/>
      <c r="BV3917" s="4"/>
      <c r="BW3917" s="3"/>
      <c r="BX3917" s="3"/>
      <c r="BY3917" s="3"/>
      <c r="BZ3917" s="3"/>
      <c r="CA3917" s="3"/>
      <c r="CB3917" s="3"/>
      <c r="CC3917" s="3"/>
      <c r="CD3917" s="4"/>
      <c r="CE3917" s="4"/>
      <c r="CF3917" s="3"/>
      <c r="CG3917" s="3"/>
      <c r="CH3917" s="3"/>
      <c r="CI3917" s="3"/>
      <c r="CJ3917" s="3"/>
      <c r="CK3917" s="2"/>
      <c r="CL3917" s="2"/>
      <c r="CM3917" s="4"/>
      <c r="CN3917" s="4"/>
      <c r="CO3917" s="3"/>
      <c r="CP3917" s="4"/>
      <c r="CQ3917" s="3"/>
      <c r="CS3917" s="4"/>
      <c r="CT3917" s="3"/>
      <c r="CU3917" s="3"/>
    </row>
    <row r="3918" spans="1:99" ht="20.100000000000001" customHeight="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Y3918" s="4"/>
      <c r="Z3918" s="5"/>
      <c r="AB3918" s="6"/>
      <c r="AC3918" s="3"/>
      <c r="AD3918" s="3"/>
      <c r="AE3918" s="3"/>
      <c r="AF3918" s="3"/>
      <c r="AG3918" s="4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X3918" s="4"/>
      <c r="AZ3918" s="4"/>
      <c r="BA3918" s="4"/>
      <c r="BB3918" s="8"/>
      <c r="BC3918" s="3"/>
      <c r="BD3918" s="3"/>
      <c r="BF3918" s="5"/>
      <c r="BG3918" s="5"/>
      <c r="BH3918" s="5"/>
      <c r="BI3918" s="5"/>
      <c r="BJ3918" s="5"/>
      <c r="BK3918" s="3"/>
      <c r="BM3918" s="7"/>
      <c r="BN3918" s="3"/>
      <c r="BO3918" s="3"/>
      <c r="BQ3918" s="7"/>
      <c r="BR3918" s="3"/>
      <c r="BS3918" s="3"/>
      <c r="BV3918" s="4"/>
      <c r="BW3918" s="3"/>
      <c r="BX3918" s="3"/>
      <c r="BY3918" s="3"/>
      <c r="BZ3918" s="3"/>
      <c r="CA3918" s="3"/>
      <c r="CB3918" s="3"/>
      <c r="CC3918" s="3"/>
      <c r="CD3918" s="4"/>
      <c r="CE3918" s="4"/>
      <c r="CF3918" s="3"/>
      <c r="CG3918" s="3"/>
      <c r="CH3918" s="3"/>
      <c r="CI3918" s="3"/>
      <c r="CJ3918" s="3"/>
      <c r="CK3918" s="2"/>
      <c r="CL3918" s="2"/>
      <c r="CM3918" s="4"/>
      <c r="CN3918" s="4"/>
      <c r="CO3918" s="3"/>
      <c r="CP3918" s="4"/>
      <c r="CQ3918" s="3"/>
      <c r="CS3918" s="4"/>
      <c r="CT3918" s="3"/>
      <c r="CU3918" s="3"/>
    </row>
    <row r="3919" spans="1:99" ht="20.100000000000001" customHeight="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Y3919" s="4"/>
      <c r="Z3919" s="5"/>
      <c r="AB3919" s="6"/>
      <c r="AC3919" s="3"/>
      <c r="AD3919" s="3"/>
      <c r="AE3919" s="3"/>
      <c r="AF3919" s="3"/>
      <c r="AG3919" s="4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X3919" s="4"/>
      <c r="AZ3919" s="4"/>
      <c r="BA3919" s="4"/>
      <c r="BB3919" s="8"/>
      <c r="BC3919" s="3"/>
      <c r="BD3919" s="3"/>
      <c r="BF3919" s="5"/>
      <c r="BG3919" s="5"/>
      <c r="BH3919" s="5"/>
      <c r="BI3919" s="5"/>
      <c r="BJ3919" s="5"/>
      <c r="BK3919" s="3"/>
      <c r="BM3919" s="7"/>
      <c r="BN3919" s="3"/>
      <c r="BO3919" s="3"/>
      <c r="BQ3919" s="7"/>
      <c r="BR3919" s="3"/>
      <c r="BS3919" s="3"/>
      <c r="BV3919" s="4"/>
      <c r="BW3919" s="3"/>
      <c r="BX3919" s="3"/>
      <c r="BY3919" s="3"/>
      <c r="BZ3919" s="3"/>
      <c r="CA3919" s="3"/>
      <c r="CB3919" s="3"/>
      <c r="CC3919" s="3"/>
      <c r="CD3919" s="4"/>
      <c r="CE3919" s="4"/>
      <c r="CF3919" s="3"/>
      <c r="CG3919" s="3"/>
      <c r="CH3919" s="3"/>
      <c r="CI3919" s="3"/>
      <c r="CJ3919" s="3"/>
      <c r="CK3919" s="2"/>
      <c r="CL3919" s="2"/>
      <c r="CM3919" s="4"/>
      <c r="CN3919" s="4"/>
      <c r="CO3919" s="3"/>
      <c r="CP3919" s="4"/>
      <c r="CQ3919" s="3"/>
      <c r="CS3919" s="4"/>
      <c r="CT3919" s="3"/>
      <c r="CU3919" s="3"/>
    </row>
    <row r="3920" spans="1:99" ht="20.100000000000001" customHeight="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Y3920" s="4"/>
      <c r="Z3920" s="5"/>
      <c r="AB3920" s="6"/>
      <c r="AC3920" s="3"/>
      <c r="AD3920" s="3"/>
      <c r="AE3920" s="3"/>
      <c r="AF3920" s="3"/>
      <c r="AG3920" s="4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X3920" s="4"/>
      <c r="AZ3920" s="4"/>
      <c r="BA3920" s="4"/>
      <c r="BB3920" s="8"/>
      <c r="BC3920" s="3"/>
      <c r="BD3920" s="3"/>
      <c r="BF3920" s="5"/>
      <c r="BG3920" s="5"/>
      <c r="BH3920" s="5"/>
      <c r="BI3920" s="5"/>
      <c r="BJ3920" s="5"/>
      <c r="BK3920" s="3"/>
      <c r="BM3920" s="7"/>
      <c r="BN3920" s="3"/>
      <c r="BO3920" s="3"/>
      <c r="BQ3920" s="7"/>
      <c r="BR3920" s="3"/>
      <c r="BS3920" s="3"/>
      <c r="BV3920" s="4"/>
      <c r="BW3920" s="3"/>
      <c r="BX3920" s="3"/>
      <c r="BY3920" s="3"/>
      <c r="BZ3920" s="3"/>
      <c r="CA3920" s="3"/>
      <c r="CB3920" s="3"/>
      <c r="CC3920" s="3"/>
      <c r="CD3920" s="4"/>
      <c r="CE3920" s="4"/>
      <c r="CF3920" s="3"/>
      <c r="CG3920" s="3"/>
      <c r="CH3920" s="3"/>
      <c r="CI3920" s="3"/>
      <c r="CJ3920" s="3"/>
      <c r="CK3920" s="2"/>
      <c r="CL3920" s="2"/>
      <c r="CM3920" s="4"/>
      <c r="CN3920" s="4"/>
      <c r="CO3920" s="3"/>
      <c r="CP3920" s="4"/>
      <c r="CQ3920" s="3"/>
      <c r="CS3920" s="4"/>
      <c r="CT3920" s="3"/>
      <c r="CU3920" s="3"/>
    </row>
    <row r="3921" spans="1:99" ht="20.100000000000001" customHeight="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Y3921" s="4"/>
      <c r="Z3921" s="5"/>
      <c r="AB3921" s="6"/>
      <c r="AC3921" s="3"/>
      <c r="AD3921" s="3"/>
      <c r="AE3921" s="3"/>
      <c r="AF3921" s="3"/>
      <c r="AG3921" s="4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X3921" s="4"/>
      <c r="AZ3921" s="4"/>
      <c r="BA3921" s="4"/>
      <c r="BB3921" s="8"/>
      <c r="BC3921" s="3"/>
      <c r="BD3921" s="3"/>
      <c r="BF3921" s="5"/>
      <c r="BG3921" s="5"/>
      <c r="BH3921" s="5"/>
      <c r="BI3921" s="5"/>
      <c r="BJ3921" s="5"/>
      <c r="BK3921" s="3"/>
      <c r="BM3921" s="7"/>
      <c r="BN3921" s="3"/>
      <c r="BO3921" s="3"/>
      <c r="BQ3921" s="7"/>
      <c r="BR3921" s="3"/>
      <c r="BS3921" s="3"/>
      <c r="BV3921" s="4"/>
      <c r="BW3921" s="3"/>
      <c r="BX3921" s="3"/>
      <c r="BY3921" s="3"/>
      <c r="BZ3921" s="3"/>
      <c r="CA3921" s="3"/>
      <c r="CB3921" s="3"/>
      <c r="CC3921" s="3"/>
      <c r="CD3921" s="4"/>
      <c r="CE3921" s="4"/>
      <c r="CF3921" s="3"/>
      <c r="CG3921" s="3"/>
      <c r="CH3921" s="3"/>
      <c r="CI3921" s="3"/>
      <c r="CJ3921" s="3"/>
      <c r="CK3921" s="2"/>
      <c r="CL3921" s="2"/>
      <c r="CM3921" s="4"/>
      <c r="CN3921" s="4"/>
      <c r="CO3921" s="3"/>
      <c r="CP3921" s="4"/>
      <c r="CQ3921" s="3"/>
      <c r="CS3921" s="4"/>
      <c r="CT3921" s="3"/>
      <c r="CU3921" s="3"/>
    </row>
    <row r="3922" spans="1:99" ht="20.100000000000001" customHeight="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Y3922" s="4"/>
      <c r="Z3922" s="5"/>
      <c r="AB3922" s="6"/>
      <c r="AC3922" s="3"/>
      <c r="AD3922" s="3"/>
      <c r="AE3922" s="3"/>
      <c r="AF3922" s="3"/>
      <c r="AG3922" s="4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X3922" s="4"/>
      <c r="AZ3922" s="4"/>
      <c r="BA3922" s="4"/>
      <c r="BB3922" s="8"/>
      <c r="BC3922" s="3"/>
      <c r="BD3922" s="3"/>
      <c r="BF3922" s="5"/>
      <c r="BG3922" s="5"/>
      <c r="BH3922" s="5"/>
      <c r="BI3922" s="5"/>
      <c r="BJ3922" s="5"/>
      <c r="BK3922" s="3"/>
      <c r="BM3922" s="7"/>
      <c r="BN3922" s="3"/>
      <c r="BO3922" s="3"/>
      <c r="BQ3922" s="7"/>
      <c r="BR3922" s="3"/>
      <c r="BS3922" s="3"/>
      <c r="BV3922" s="4"/>
      <c r="BW3922" s="3"/>
      <c r="BX3922" s="3"/>
      <c r="BY3922" s="3"/>
      <c r="BZ3922" s="3"/>
      <c r="CA3922" s="3"/>
      <c r="CB3922" s="3"/>
      <c r="CC3922" s="3"/>
      <c r="CD3922" s="4"/>
      <c r="CE3922" s="4"/>
      <c r="CF3922" s="3"/>
      <c r="CG3922" s="3"/>
      <c r="CH3922" s="3"/>
      <c r="CI3922" s="3"/>
      <c r="CJ3922" s="3"/>
      <c r="CK3922" s="2"/>
      <c r="CL3922" s="2"/>
      <c r="CM3922" s="4"/>
      <c r="CN3922" s="4"/>
      <c r="CO3922" s="3"/>
      <c r="CP3922" s="4"/>
      <c r="CQ3922" s="3"/>
      <c r="CS3922" s="4"/>
      <c r="CT3922" s="3"/>
      <c r="CU3922" s="3"/>
    </row>
    <row r="3923" spans="1:99" ht="20.100000000000001" customHeight="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Y3923" s="4"/>
      <c r="Z3923" s="5"/>
      <c r="AB3923" s="6"/>
      <c r="AC3923" s="3"/>
      <c r="AD3923" s="3"/>
      <c r="AE3923" s="3"/>
      <c r="AF3923" s="3"/>
      <c r="AG3923" s="4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X3923" s="4"/>
      <c r="AZ3923" s="4"/>
      <c r="BA3923" s="4"/>
      <c r="BB3923" s="8"/>
      <c r="BC3923" s="3"/>
      <c r="BD3923" s="3"/>
      <c r="BF3923" s="5"/>
      <c r="BG3923" s="5"/>
      <c r="BH3923" s="5"/>
      <c r="BI3923" s="5"/>
      <c r="BJ3923" s="5"/>
      <c r="BK3923" s="3"/>
      <c r="BM3923" s="7"/>
      <c r="BN3923" s="3"/>
      <c r="BO3923" s="3"/>
      <c r="BQ3923" s="7"/>
      <c r="BR3923" s="3"/>
      <c r="BS3923" s="3"/>
      <c r="BV3923" s="4"/>
      <c r="BW3923" s="3"/>
      <c r="BX3923" s="3"/>
      <c r="BY3923" s="3"/>
      <c r="BZ3923" s="3"/>
      <c r="CA3923" s="3"/>
      <c r="CB3923" s="3"/>
      <c r="CC3923" s="3"/>
      <c r="CD3923" s="4"/>
      <c r="CE3923" s="4"/>
      <c r="CF3923" s="3"/>
      <c r="CG3923" s="3"/>
      <c r="CH3923" s="3"/>
      <c r="CI3923" s="3"/>
      <c r="CJ3923" s="3"/>
      <c r="CK3923" s="2"/>
      <c r="CL3923" s="2"/>
      <c r="CM3923" s="4"/>
      <c r="CN3923" s="4"/>
      <c r="CO3923" s="3"/>
      <c r="CP3923" s="4"/>
      <c r="CQ3923" s="3"/>
      <c r="CS3923" s="4"/>
      <c r="CT3923" s="3"/>
      <c r="CU3923" s="3"/>
    </row>
    <row r="3924" spans="1:99" ht="20.100000000000001" customHeight="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Y3924" s="4"/>
      <c r="Z3924" s="5"/>
      <c r="AB3924" s="6"/>
      <c r="AC3924" s="3"/>
      <c r="AD3924" s="3"/>
      <c r="AE3924" s="3"/>
      <c r="AF3924" s="3"/>
      <c r="AG3924" s="4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X3924" s="4"/>
      <c r="AZ3924" s="4"/>
      <c r="BA3924" s="4"/>
      <c r="BB3924" s="8"/>
      <c r="BC3924" s="3"/>
      <c r="BD3924" s="3"/>
      <c r="BF3924" s="5"/>
      <c r="BG3924" s="5"/>
      <c r="BH3924" s="5"/>
      <c r="BI3924" s="5"/>
      <c r="BJ3924" s="5"/>
      <c r="BK3924" s="3"/>
      <c r="BM3924" s="7"/>
      <c r="BN3924" s="3"/>
      <c r="BO3924" s="3"/>
      <c r="BQ3924" s="7"/>
      <c r="BR3924" s="3"/>
      <c r="BS3924" s="3"/>
      <c r="BV3924" s="4"/>
      <c r="BW3924" s="3"/>
      <c r="BX3924" s="3"/>
      <c r="BY3924" s="3"/>
      <c r="BZ3924" s="3"/>
      <c r="CA3924" s="3"/>
      <c r="CB3924" s="3"/>
      <c r="CC3924" s="3"/>
      <c r="CD3924" s="4"/>
      <c r="CE3924" s="4"/>
      <c r="CF3924" s="3"/>
      <c r="CG3924" s="3"/>
      <c r="CH3924" s="3"/>
      <c r="CI3924" s="3"/>
      <c r="CJ3924" s="3"/>
      <c r="CK3924" s="2"/>
      <c r="CL3924" s="2"/>
      <c r="CM3924" s="4"/>
      <c r="CN3924" s="4"/>
      <c r="CO3924" s="3"/>
      <c r="CP3924" s="4"/>
      <c r="CQ3924" s="3"/>
      <c r="CS3924" s="4"/>
      <c r="CT3924" s="3"/>
      <c r="CU3924" s="3"/>
    </row>
    <row r="3925" spans="1:99" ht="20.100000000000001" customHeight="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Y3925" s="4"/>
      <c r="Z3925" s="5"/>
      <c r="AB3925" s="6"/>
      <c r="AC3925" s="3"/>
      <c r="AD3925" s="3"/>
      <c r="AE3925" s="3"/>
      <c r="AF3925" s="3"/>
      <c r="AG3925" s="4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X3925" s="4"/>
      <c r="AZ3925" s="4"/>
      <c r="BA3925" s="4"/>
      <c r="BB3925" s="8"/>
      <c r="BC3925" s="3"/>
      <c r="BD3925" s="3"/>
      <c r="BF3925" s="5"/>
      <c r="BG3925" s="5"/>
      <c r="BH3925" s="5"/>
      <c r="BI3925" s="5"/>
      <c r="BJ3925" s="5"/>
      <c r="BK3925" s="3"/>
      <c r="BM3925" s="7"/>
      <c r="BN3925" s="3"/>
      <c r="BO3925" s="3"/>
      <c r="BQ3925" s="7"/>
      <c r="BR3925" s="3"/>
      <c r="BS3925" s="3"/>
      <c r="BV3925" s="4"/>
      <c r="BW3925" s="3"/>
      <c r="BX3925" s="3"/>
      <c r="BY3925" s="3"/>
      <c r="BZ3925" s="3"/>
      <c r="CA3925" s="3"/>
      <c r="CB3925" s="3"/>
      <c r="CC3925" s="3"/>
      <c r="CD3925" s="4"/>
      <c r="CE3925" s="4"/>
      <c r="CF3925" s="3"/>
      <c r="CG3925" s="3"/>
      <c r="CH3925" s="3"/>
      <c r="CI3925" s="3"/>
      <c r="CJ3925" s="3"/>
      <c r="CK3925" s="2"/>
      <c r="CL3925" s="2"/>
      <c r="CM3925" s="4"/>
      <c r="CN3925" s="4"/>
      <c r="CO3925" s="3"/>
      <c r="CP3925" s="4"/>
      <c r="CQ3925" s="3"/>
      <c r="CS3925" s="4"/>
      <c r="CT3925" s="3"/>
      <c r="CU3925" s="3"/>
    </row>
    <row r="3926" spans="1:99" ht="20.100000000000001" customHeight="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Y3926" s="4"/>
      <c r="Z3926" s="5"/>
      <c r="AB3926" s="6"/>
      <c r="AC3926" s="3"/>
      <c r="AD3926" s="3"/>
      <c r="AE3926" s="3"/>
      <c r="AF3926" s="3"/>
      <c r="AG3926" s="4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X3926" s="4"/>
      <c r="AZ3926" s="4"/>
      <c r="BA3926" s="4"/>
      <c r="BB3926" s="8"/>
      <c r="BC3926" s="3"/>
      <c r="BD3926" s="3"/>
      <c r="BF3926" s="5"/>
      <c r="BG3926" s="5"/>
      <c r="BH3926" s="5"/>
      <c r="BI3926" s="5"/>
      <c r="BJ3926" s="5"/>
      <c r="BK3926" s="3"/>
      <c r="BM3926" s="7"/>
      <c r="BN3926" s="3"/>
      <c r="BO3926" s="3"/>
      <c r="BQ3926" s="7"/>
      <c r="BR3926" s="3"/>
      <c r="BS3926" s="3"/>
      <c r="BV3926" s="4"/>
      <c r="BW3926" s="3"/>
      <c r="BX3926" s="3"/>
      <c r="BY3926" s="3"/>
      <c r="BZ3926" s="3"/>
      <c r="CA3926" s="3"/>
      <c r="CB3926" s="3"/>
      <c r="CC3926" s="3"/>
      <c r="CD3926" s="4"/>
      <c r="CE3926" s="4"/>
      <c r="CF3926" s="3"/>
      <c r="CG3926" s="3"/>
      <c r="CH3926" s="3"/>
      <c r="CI3926" s="3"/>
      <c r="CJ3926" s="3"/>
      <c r="CK3926" s="2"/>
      <c r="CL3926" s="2"/>
      <c r="CM3926" s="4"/>
      <c r="CN3926" s="4"/>
      <c r="CO3926" s="3"/>
      <c r="CP3926" s="4"/>
      <c r="CQ3926" s="3"/>
      <c r="CS3926" s="4"/>
      <c r="CT3926" s="3"/>
      <c r="CU3926" s="3"/>
    </row>
    <row r="3927" spans="1:99" ht="20.100000000000001" customHeight="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Y3927" s="4"/>
      <c r="Z3927" s="5"/>
      <c r="AB3927" s="6"/>
      <c r="AC3927" s="3"/>
      <c r="AD3927" s="3"/>
      <c r="AE3927" s="3"/>
      <c r="AF3927" s="3"/>
      <c r="AG3927" s="4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X3927" s="4"/>
      <c r="AZ3927" s="4"/>
      <c r="BA3927" s="4"/>
      <c r="BB3927" s="8"/>
      <c r="BC3927" s="3"/>
      <c r="BD3927" s="3"/>
      <c r="BF3927" s="5"/>
      <c r="BG3927" s="5"/>
      <c r="BH3927" s="5"/>
      <c r="BI3927" s="5"/>
      <c r="BJ3927" s="5"/>
      <c r="BK3927" s="3"/>
      <c r="BM3927" s="7"/>
      <c r="BN3927" s="3"/>
      <c r="BO3927" s="3"/>
      <c r="BQ3927" s="7"/>
      <c r="BR3927" s="3"/>
      <c r="BS3927" s="3"/>
      <c r="BV3927" s="4"/>
      <c r="BW3927" s="3"/>
      <c r="BX3927" s="3"/>
      <c r="BY3927" s="3"/>
      <c r="BZ3927" s="3"/>
      <c r="CA3927" s="3"/>
      <c r="CB3927" s="3"/>
      <c r="CC3927" s="3"/>
      <c r="CD3927" s="4"/>
      <c r="CE3927" s="4"/>
      <c r="CF3927" s="3"/>
      <c r="CG3927" s="3"/>
      <c r="CH3927" s="3"/>
      <c r="CI3927" s="3"/>
      <c r="CJ3927" s="3"/>
      <c r="CK3927" s="2"/>
      <c r="CL3927" s="2"/>
      <c r="CM3927" s="4"/>
      <c r="CN3927" s="4"/>
      <c r="CO3927" s="3"/>
      <c r="CP3927" s="4"/>
      <c r="CQ3927" s="3"/>
      <c r="CS3927" s="4"/>
      <c r="CT3927" s="3"/>
      <c r="CU3927" s="3"/>
    </row>
    <row r="3928" spans="1:99" ht="20.100000000000001" customHeight="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Y3928" s="4"/>
      <c r="Z3928" s="5"/>
      <c r="AB3928" s="6"/>
      <c r="AC3928" s="3"/>
      <c r="AD3928" s="3"/>
      <c r="AE3928" s="3"/>
      <c r="AF3928" s="3"/>
      <c r="AG3928" s="4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X3928" s="4"/>
      <c r="AZ3928" s="4"/>
      <c r="BA3928" s="4"/>
      <c r="BB3928" s="8"/>
      <c r="BC3928" s="3"/>
      <c r="BD3928" s="3"/>
      <c r="BF3928" s="5"/>
      <c r="BG3928" s="5"/>
      <c r="BH3928" s="5"/>
      <c r="BI3928" s="5"/>
      <c r="BJ3928" s="5"/>
      <c r="BK3928" s="3"/>
      <c r="BM3928" s="7"/>
      <c r="BN3928" s="3"/>
      <c r="BO3928" s="3"/>
      <c r="BQ3928" s="7"/>
      <c r="BR3928" s="3"/>
      <c r="BS3928" s="3"/>
      <c r="BV3928" s="4"/>
      <c r="BW3928" s="3"/>
      <c r="BX3928" s="3"/>
      <c r="BY3928" s="3"/>
      <c r="BZ3928" s="3"/>
      <c r="CA3928" s="3"/>
      <c r="CB3928" s="3"/>
      <c r="CC3928" s="3"/>
      <c r="CD3928" s="4"/>
      <c r="CE3928" s="4"/>
      <c r="CF3928" s="3"/>
      <c r="CG3928" s="3"/>
      <c r="CH3928" s="3"/>
      <c r="CI3928" s="3"/>
      <c r="CJ3928" s="3"/>
      <c r="CK3928" s="2"/>
      <c r="CL3928" s="2"/>
      <c r="CM3928" s="4"/>
      <c r="CN3928" s="4"/>
      <c r="CO3928" s="3"/>
      <c r="CP3928" s="4"/>
      <c r="CQ3928" s="3"/>
      <c r="CS3928" s="4"/>
      <c r="CT3928" s="3"/>
      <c r="CU3928" s="3"/>
    </row>
    <row r="3929" spans="1:99" ht="20.100000000000001" customHeight="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Y3929" s="4"/>
      <c r="Z3929" s="5"/>
      <c r="AB3929" s="6"/>
      <c r="AC3929" s="3"/>
      <c r="AD3929" s="3"/>
      <c r="AE3929" s="3"/>
      <c r="AF3929" s="3"/>
      <c r="AG3929" s="4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X3929" s="4"/>
      <c r="AZ3929" s="4"/>
      <c r="BA3929" s="4"/>
      <c r="BB3929" s="8"/>
      <c r="BC3929" s="3"/>
      <c r="BD3929" s="3"/>
      <c r="BF3929" s="5"/>
      <c r="BG3929" s="5"/>
      <c r="BH3929" s="5"/>
      <c r="BI3929" s="5"/>
      <c r="BJ3929" s="5"/>
      <c r="BK3929" s="3"/>
      <c r="BM3929" s="7"/>
      <c r="BN3929" s="3"/>
      <c r="BO3929" s="3"/>
      <c r="BQ3929" s="7"/>
      <c r="BR3929" s="3"/>
      <c r="BS3929" s="3"/>
      <c r="BV3929" s="4"/>
      <c r="BW3929" s="3"/>
      <c r="BX3929" s="3"/>
      <c r="BY3929" s="3"/>
      <c r="BZ3929" s="3"/>
      <c r="CA3929" s="3"/>
      <c r="CB3929" s="3"/>
      <c r="CC3929" s="3"/>
      <c r="CD3929" s="4"/>
      <c r="CE3929" s="4"/>
      <c r="CF3929" s="3"/>
      <c r="CG3929" s="3"/>
      <c r="CH3929" s="3"/>
      <c r="CI3929" s="3"/>
      <c r="CJ3929" s="3"/>
      <c r="CK3929" s="2"/>
      <c r="CL3929" s="2"/>
      <c r="CM3929" s="4"/>
      <c r="CN3929" s="4"/>
      <c r="CO3929" s="3"/>
      <c r="CP3929" s="4"/>
      <c r="CQ3929" s="3"/>
      <c r="CS3929" s="4"/>
      <c r="CT3929" s="3"/>
      <c r="CU3929" s="3"/>
    </row>
    <row r="3930" spans="1:99" ht="20.100000000000001" customHeight="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Y3930" s="4"/>
      <c r="Z3930" s="5"/>
      <c r="AB3930" s="6"/>
      <c r="AC3930" s="3"/>
      <c r="AD3930" s="3"/>
      <c r="AE3930" s="3"/>
      <c r="AF3930" s="3"/>
      <c r="AG3930" s="4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X3930" s="4"/>
      <c r="AZ3930" s="4"/>
      <c r="BA3930" s="4"/>
      <c r="BB3930" s="8"/>
      <c r="BC3930" s="3"/>
      <c r="BD3930" s="3"/>
      <c r="BF3930" s="5"/>
      <c r="BG3930" s="5"/>
      <c r="BH3930" s="5"/>
      <c r="BI3930" s="5"/>
      <c r="BJ3930" s="5"/>
      <c r="BK3930" s="3"/>
      <c r="BM3930" s="7"/>
      <c r="BN3930" s="3"/>
      <c r="BO3930" s="3"/>
      <c r="BQ3930" s="7"/>
      <c r="BR3930" s="3"/>
      <c r="BS3930" s="3"/>
      <c r="BV3930" s="4"/>
      <c r="BW3930" s="3"/>
      <c r="BX3930" s="3"/>
      <c r="BY3930" s="3"/>
      <c r="BZ3930" s="3"/>
      <c r="CA3930" s="3"/>
      <c r="CB3930" s="3"/>
      <c r="CC3930" s="3"/>
      <c r="CD3930" s="4"/>
      <c r="CE3930" s="4"/>
      <c r="CF3930" s="3"/>
      <c r="CG3930" s="3"/>
      <c r="CH3930" s="3"/>
      <c r="CI3930" s="3"/>
      <c r="CJ3930" s="3"/>
      <c r="CK3930" s="2"/>
      <c r="CL3930" s="2"/>
      <c r="CM3930" s="4"/>
      <c r="CN3930" s="4"/>
      <c r="CO3930" s="3"/>
      <c r="CP3930" s="4"/>
      <c r="CQ3930" s="3"/>
      <c r="CS3930" s="4"/>
      <c r="CT3930" s="3"/>
      <c r="CU3930" s="3"/>
    </row>
    <row r="3931" spans="1:99" ht="20.100000000000001" customHeight="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Y3931" s="4"/>
      <c r="Z3931" s="5"/>
      <c r="AB3931" s="6"/>
      <c r="AC3931" s="3"/>
      <c r="AD3931" s="3"/>
      <c r="AE3931" s="3"/>
      <c r="AF3931" s="3"/>
      <c r="AG3931" s="4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X3931" s="4"/>
      <c r="AZ3931" s="4"/>
      <c r="BA3931" s="4"/>
      <c r="BB3931" s="8"/>
      <c r="BC3931" s="3"/>
      <c r="BD3931" s="3"/>
      <c r="BF3931" s="5"/>
      <c r="BG3931" s="5"/>
      <c r="BH3931" s="5"/>
      <c r="BI3931" s="5"/>
      <c r="BJ3931" s="5"/>
      <c r="BK3931" s="3"/>
      <c r="BM3931" s="7"/>
      <c r="BN3931" s="3"/>
      <c r="BO3931" s="3"/>
      <c r="BQ3931" s="7"/>
      <c r="BR3931" s="3"/>
      <c r="BS3931" s="3"/>
      <c r="BV3931" s="4"/>
      <c r="BW3931" s="3"/>
      <c r="BX3931" s="3"/>
      <c r="BY3931" s="3"/>
      <c r="BZ3931" s="3"/>
      <c r="CA3931" s="3"/>
      <c r="CB3931" s="3"/>
      <c r="CC3931" s="3"/>
      <c r="CD3931" s="4"/>
      <c r="CE3931" s="4"/>
      <c r="CF3931" s="3"/>
      <c r="CG3931" s="3"/>
      <c r="CH3931" s="3"/>
      <c r="CI3931" s="3"/>
      <c r="CJ3931" s="3"/>
      <c r="CK3931" s="2"/>
      <c r="CL3931" s="2"/>
      <c r="CM3931" s="4"/>
      <c r="CN3931" s="4"/>
      <c r="CO3931" s="3"/>
      <c r="CP3931" s="4"/>
      <c r="CQ3931" s="3"/>
      <c r="CS3931" s="4"/>
      <c r="CT3931" s="3"/>
      <c r="CU3931" s="3"/>
    </row>
    <row r="3932" spans="1:99" ht="20.100000000000001" customHeight="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Y3932" s="4"/>
      <c r="Z3932" s="5"/>
      <c r="AB3932" s="6"/>
      <c r="AC3932" s="3"/>
      <c r="AD3932" s="3"/>
      <c r="AE3932" s="3"/>
      <c r="AF3932" s="3"/>
      <c r="AG3932" s="4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X3932" s="4"/>
      <c r="AZ3932" s="4"/>
      <c r="BA3932" s="4"/>
      <c r="BB3932" s="8"/>
      <c r="BC3932" s="3"/>
      <c r="BD3932" s="3"/>
      <c r="BF3932" s="5"/>
      <c r="BG3932" s="5"/>
      <c r="BH3932" s="5"/>
      <c r="BI3932" s="5"/>
      <c r="BJ3932" s="5"/>
      <c r="BK3932" s="3"/>
      <c r="BM3932" s="7"/>
      <c r="BN3932" s="3"/>
      <c r="BO3932" s="3"/>
      <c r="BQ3932" s="7"/>
      <c r="BR3932" s="3"/>
      <c r="BS3932" s="3"/>
      <c r="BV3932" s="4"/>
      <c r="BW3932" s="3"/>
      <c r="BX3932" s="3"/>
      <c r="BY3932" s="3"/>
      <c r="BZ3932" s="3"/>
      <c r="CA3932" s="3"/>
      <c r="CB3932" s="3"/>
      <c r="CC3932" s="3"/>
      <c r="CD3932" s="4"/>
      <c r="CE3932" s="4"/>
      <c r="CF3932" s="3"/>
      <c r="CG3932" s="3"/>
      <c r="CH3932" s="3"/>
      <c r="CI3932" s="3"/>
      <c r="CJ3932" s="3"/>
      <c r="CK3932" s="2"/>
      <c r="CL3932" s="2"/>
      <c r="CM3932" s="4"/>
      <c r="CN3932" s="4"/>
      <c r="CO3932" s="3"/>
      <c r="CP3932" s="4"/>
      <c r="CQ3932" s="3"/>
      <c r="CS3932" s="4"/>
      <c r="CT3932" s="3"/>
      <c r="CU3932" s="3"/>
    </row>
    <row r="3933" spans="1:99" ht="20.100000000000001" customHeight="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Y3933" s="4"/>
      <c r="Z3933" s="5"/>
      <c r="AB3933" s="6"/>
      <c r="AC3933" s="3"/>
      <c r="AD3933" s="3"/>
      <c r="AE3933" s="3"/>
      <c r="AF3933" s="3"/>
      <c r="AG3933" s="4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X3933" s="4"/>
      <c r="AZ3933" s="4"/>
      <c r="BA3933" s="4"/>
      <c r="BB3933" s="8"/>
      <c r="BC3933" s="3"/>
      <c r="BD3933" s="3"/>
      <c r="BF3933" s="5"/>
      <c r="BG3933" s="5"/>
      <c r="BH3933" s="5"/>
      <c r="BI3933" s="5"/>
      <c r="BJ3933" s="5"/>
      <c r="BK3933" s="3"/>
      <c r="BM3933" s="7"/>
      <c r="BN3933" s="3"/>
      <c r="BO3933" s="3"/>
      <c r="BQ3933" s="7"/>
      <c r="BR3933" s="3"/>
      <c r="BS3933" s="3"/>
      <c r="BV3933" s="4"/>
      <c r="BW3933" s="3"/>
      <c r="BX3933" s="3"/>
      <c r="BY3933" s="3"/>
      <c r="BZ3933" s="3"/>
      <c r="CA3933" s="3"/>
      <c r="CB3933" s="3"/>
      <c r="CC3933" s="3"/>
      <c r="CD3933" s="4"/>
      <c r="CE3933" s="4"/>
      <c r="CF3933" s="3"/>
      <c r="CG3933" s="3"/>
      <c r="CH3933" s="3"/>
      <c r="CI3933" s="3"/>
      <c r="CJ3933" s="3"/>
      <c r="CK3933" s="2"/>
      <c r="CL3933" s="2"/>
      <c r="CM3933" s="4"/>
      <c r="CN3933" s="4"/>
      <c r="CO3933" s="3"/>
      <c r="CP3933" s="4"/>
      <c r="CQ3933" s="3"/>
      <c r="CS3933" s="4"/>
      <c r="CT3933" s="3"/>
      <c r="CU3933" s="3"/>
    </row>
    <row r="3934" spans="1:99" ht="20.100000000000001" customHeight="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Y3934" s="4"/>
      <c r="Z3934" s="5"/>
      <c r="AB3934" s="6"/>
      <c r="AC3934" s="3"/>
      <c r="AD3934" s="3"/>
      <c r="AE3934" s="3"/>
      <c r="AF3934" s="3"/>
      <c r="AG3934" s="4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X3934" s="4"/>
      <c r="AZ3934" s="4"/>
      <c r="BA3934" s="4"/>
      <c r="BB3934" s="8"/>
      <c r="BC3934" s="3"/>
      <c r="BD3934" s="3"/>
      <c r="BF3934" s="5"/>
      <c r="BG3934" s="5"/>
      <c r="BH3934" s="5"/>
      <c r="BI3934" s="5"/>
      <c r="BJ3934" s="5"/>
      <c r="BK3934" s="3"/>
      <c r="BM3934" s="7"/>
      <c r="BN3934" s="3"/>
      <c r="BO3934" s="3"/>
      <c r="BQ3934" s="7"/>
      <c r="BR3934" s="3"/>
      <c r="BS3934" s="3"/>
      <c r="BV3934" s="4"/>
      <c r="BW3934" s="3"/>
      <c r="BX3934" s="3"/>
      <c r="BY3934" s="3"/>
      <c r="BZ3934" s="3"/>
      <c r="CA3934" s="3"/>
      <c r="CB3934" s="3"/>
      <c r="CC3934" s="3"/>
      <c r="CD3934" s="4"/>
      <c r="CE3934" s="4"/>
      <c r="CF3934" s="3"/>
      <c r="CG3934" s="3"/>
      <c r="CH3934" s="3"/>
      <c r="CI3934" s="3"/>
      <c r="CJ3934" s="3"/>
      <c r="CK3934" s="2"/>
      <c r="CL3934" s="2"/>
      <c r="CM3934" s="4"/>
      <c r="CN3934" s="4"/>
      <c r="CO3934" s="3"/>
      <c r="CP3934" s="4"/>
      <c r="CQ3934" s="3"/>
      <c r="CS3934" s="4"/>
      <c r="CT3934" s="3"/>
      <c r="CU3934" s="3"/>
    </row>
    <row r="3935" spans="1:99" ht="20.100000000000001" customHeight="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Y3935" s="4"/>
      <c r="Z3935" s="5"/>
      <c r="AB3935" s="6"/>
      <c r="AC3935" s="3"/>
      <c r="AD3935" s="3"/>
      <c r="AE3935" s="3"/>
      <c r="AF3935" s="3"/>
      <c r="AG3935" s="4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X3935" s="4"/>
      <c r="AZ3935" s="4"/>
      <c r="BA3935" s="4"/>
      <c r="BB3935" s="8"/>
      <c r="BC3935" s="3"/>
      <c r="BD3935" s="3"/>
      <c r="BF3935" s="5"/>
      <c r="BG3935" s="5"/>
      <c r="BH3935" s="5"/>
      <c r="BI3935" s="5"/>
      <c r="BJ3935" s="5"/>
      <c r="BK3935" s="3"/>
      <c r="BM3935" s="7"/>
      <c r="BN3935" s="3"/>
      <c r="BO3935" s="3"/>
      <c r="BQ3935" s="7"/>
      <c r="BR3935" s="3"/>
      <c r="BS3935" s="3"/>
      <c r="BV3935" s="4"/>
      <c r="BW3935" s="3"/>
      <c r="BX3935" s="3"/>
      <c r="BY3935" s="3"/>
      <c r="BZ3935" s="3"/>
      <c r="CA3935" s="3"/>
      <c r="CB3935" s="3"/>
      <c r="CC3935" s="3"/>
      <c r="CD3935" s="4"/>
      <c r="CE3935" s="4"/>
      <c r="CF3935" s="3"/>
      <c r="CG3935" s="3"/>
      <c r="CH3935" s="3"/>
      <c r="CI3935" s="3"/>
      <c r="CJ3935" s="3"/>
      <c r="CK3935" s="2"/>
      <c r="CL3935" s="2"/>
      <c r="CM3935" s="4"/>
      <c r="CN3935" s="4"/>
      <c r="CO3935" s="3"/>
      <c r="CP3935" s="4"/>
      <c r="CQ3935" s="3"/>
      <c r="CS3935" s="4"/>
      <c r="CT3935" s="3"/>
      <c r="CU3935" s="3"/>
    </row>
    <row r="3936" spans="1:99" ht="20.100000000000001" customHeight="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Y3936" s="4"/>
      <c r="Z3936" s="5"/>
      <c r="AB3936" s="6"/>
      <c r="AC3936" s="3"/>
      <c r="AD3936" s="3"/>
      <c r="AE3936" s="3"/>
      <c r="AF3936" s="3"/>
      <c r="AG3936" s="4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X3936" s="4"/>
      <c r="AZ3936" s="4"/>
      <c r="BA3936" s="4"/>
      <c r="BB3936" s="8"/>
      <c r="BC3936" s="3"/>
      <c r="BD3936" s="3"/>
      <c r="BF3936" s="5"/>
      <c r="BG3936" s="5"/>
      <c r="BH3936" s="5"/>
      <c r="BI3936" s="5"/>
      <c r="BJ3936" s="5"/>
      <c r="BK3936" s="3"/>
      <c r="BM3936" s="7"/>
      <c r="BN3936" s="3"/>
      <c r="BO3936" s="3"/>
      <c r="BQ3936" s="7"/>
      <c r="BR3936" s="3"/>
      <c r="BS3936" s="3"/>
      <c r="BV3936" s="4"/>
      <c r="BW3936" s="3"/>
      <c r="BX3936" s="3"/>
      <c r="BY3936" s="3"/>
      <c r="BZ3936" s="3"/>
      <c r="CA3936" s="3"/>
      <c r="CB3936" s="3"/>
      <c r="CC3936" s="3"/>
      <c r="CD3936" s="4"/>
      <c r="CE3936" s="4"/>
      <c r="CF3936" s="3"/>
      <c r="CG3936" s="3"/>
      <c r="CH3936" s="3"/>
      <c r="CI3936" s="3"/>
      <c r="CJ3936" s="3"/>
      <c r="CK3936" s="2"/>
      <c r="CL3936" s="2"/>
      <c r="CM3936" s="4"/>
      <c r="CN3936" s="4"/>
      <c r="CO3936" s="3"/>
      <c r="CP3936" s="4"/>
      <c r="CQ3936" s="3"/>
      <c r="CS3936" s="4"/>
      <c r="CT3936" s="3"/>
      <c r="CU3936" s="3"/>
    </row>
    <row r="3937" spans="1:99" ht="20.100000000000001" customHeight="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Y3937" s="4"/>
      <c r="Z3937" s="5"/>
      <c r="AB3937" s="6"/>
      <c r="AC3937" s="3"/>
      <c r="AD3937" s="3"/>
      <c r="AE3937" s="3"/>
      <c r="AF3937" s="3"/>
      <c r="AG3937" s="4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X3937" s="4"/>
      <c r="AZ3937" s="4"/>
      <c r="BA3937" s="4"/>
      <c r="BB3937" s="8"/>
      <c r="BC3937" s="3"/>
      <c r="BD3937" s="3"/>
      <c r="BF3937" s="5"/>
      <c r="BG3937" s="5"/>
      <c r="BH3937" s="5"/>
      <c r="BI3937" s="5"/>
      <c r="BJ3937" s="5"/>
      <c r="BK3937" s="3"/>
      <c r="BM3937" s="7"/>
      <c r="BN3937" s="3"/>
      <c r="BO3937" s="3"/>
      <c r="BQ3937" s="7"/>
      <c r="BR3937" s="3"/>
      <c r="BS3937" s="3"/>
      <c r="BV3937" s="4"/>
      <c r="BW3937" s="3"/>
      <c r="BX3937" s="3"/>
      <c r="BY3937" s="3"/>
      <c r="BZ3937" s="3"/>
      <c r="CA3937" s="3"/>
      <c r="CB3937" s="3"/>
      <c r="CC3937" s="3"/>
      <c r="CD3937" s="4"/>
      <c r="CE3937" s="4"/>
      <c r="CF3937" s="3"/>
      <c r="CG3937" s="3"/>
      <c r="CH3937" s="3"/>
      <c r="CI3937" s="3"/>
      <c r="CJ3937" s="3"/>
      <c r="CK3937" s="2"/>
      <c r="CL3937" s="2"/>
      <c r="CM3937" s="4"/>
      <c r="CN3937" s="4"/>
      <c r="CO3937" s="3"/>
      <c r="CP3937" s="4"/>
      <c r="CQ3937" s="3"/>
      <c r="CS3937" s="4"/>
      <c r="CT3937" s="3"/>
      <c r="CU3937" s="3"/>
    </row>
    <row r="3938" spans="1:99" ht="20.100000000000001" customHeight="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Y3938" s="4"/>
      <c r="Z3938" s="5"/>
      <c r="AB3938" s="6"/>
      <c r="AC3938" s="3"/>
      <c r="AD3938" s="3"/>
      <c r="AE3938" s="3"/>
      <c r="AF3938" s="3"/>
      <c r="AG3938" s="4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X3938" s="4"/>
      <c r="AZ3938" s="4"/>
      <c r="BA3938" s="4"/>
      <c r="BB3938" s="8"/>
      <c r="BC3938" s="3"/>
      <c r="BD3938" s="3"/>
      <c r="BF3938" s="5"/>
      <c r="BG3938" s="5"/>
      <c r="BH3938" s="5"/>
      <c r="BI3938" s="5"/>
      <c r="BJ3938" s="5"/>
      <c r="BK3938" s="3"/>
      <c r="BM3938" s="7"/>
      <c r="BN3938" s="3"/>
      <c r="BO3938" s="3"/>
      <c r="BQ3938" s="7"/>
      <c r="BR3938" s="3"/>
      <c r="BS3938" s="3"/>
      <c r="BV3938" s="4"/>
      <c r="BW3938" s="3"/>
      <c r="BX3938" s="3"/>
      <c r="BY3938" s="3"/>
      <c r="BZ3938" s="3"/>
      <c r="CA3938" s="3"/>
      <c r="CB3938" s="3"/>
      <c r="CC3938" s="3"/>
      <c r="CD3938" s="4"/>
      <c r="CE3938" s="4"/>
      <c r="CF3938" s="3"/>
      <c r="CG3938" s="3"/>
      <c r="CH3938" s="3"/>
      <c r="CI3938" s="3"/>
      <c r="CJ3938" s="3"/>
      <c r="CK3938" s="2"/>
      <c r="CL3938" s="2"/>
      <c r="CM3938" s="4"/>
      <c r="CN3938" s="4"/>
      <c r="CO3938" s="3"/>
      <c r="CP3938" s="4"/>
      <c r="CQ3938" s="3"/>
      <c r="CS3938" s="4"/>
      <c r="CT3938" s="3"/>
      <c r="CU3938" s="3"/>
    </row>
    <row r="3939" spans="1:99" ht="20.100000000000001" customHeight="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Y3939" s="4"/>
      <c r="Z3939" s="5"/>
      <c r="AB3939" s="6"/>
      <c r="AC3939" s="3"/>
      <c r="AD3939" s="3"/>
      <c r="AE3939" s="3"/>
      <c r="AF3939" s="3"/>
      <c r="AG3939" s="4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X3939" s="4"/>
      <c r="AZ3939" s="4"/>
      <c r="BA3939" s="4"/>
      <c r="BB3939" s="8"/>
      <c r="BC3939" s="3"/>
      <c r="BD3939" s="3"/>
      <c r="BF3939" s="5"/>
      <c r="BG3939" s="5"/>
      <c r="BH3939" s="5"/>
      <c r="BI3939" s="5"/>
      <c r="BJ3939" s="5"/>
      <c r="BK3939" s="3"/>
      <c r="BM3939" s="7"/>
      <c r="BN3939" s="3"/>
      <c r="BO3939" s="3"/>
      <c r="BQ3939" s="7"/>
      <c r="BR3939" s="3"/>
      <c r="BS3939" s="3"/>
      <c r="BV3939" s="4"/>
      <c r="BW3939" s="3"/>
      <c r="BX3939" s="3"/>
      <c r="BY3939" s="3"/>
      <c r="BZ3939" s="3"/>
      <c r="CA3939" s="3"/>
      <c r="CB3939" s="3"/>
      <c r="CC3939" s="3"/>
      <c r="CD3939" s="4"/>
      <c r="CE3939" s="4"/>
      <c r="CF3939" s="3"/>
      <c r="CG3939" s="3"/>
      <c r="CH3939" s="3"/>
      <c r="CI3939" s="3"/>
      <c r="CJ3939" s="3"/>
      <c r="CK3939" s="2"/>
      <c r="CL3939" s="2"/>
      <c r="CM3939" s="4"/>
      <c r="CN3939" s="4"/>
      <c r="CO3939" s="3"/>
      <c r="CP3939" s="4"/>
      <c r="CQ3939" s="3"/>
      <c r="CS3939" s="4"/>
      <c r="CT3939" s="3"/>
      <c r="CU3939" s="3"/>
    </row>
    <row r="3940" spans="1:99" ht="20.100000000000001" customHeight="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Y3940" s="4"/>
      <c r="Z3940" s="5"/>
      <c r="AB3940" s="6"/>
      <c r="AC3940" s="3"/>
      <c r="AD3940" s="3"/>
      <c r="AE3940" s="3"/>
      <c r="AF3940" s="3"/>
      <c r="AG3940" s="4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X3940" s="4"/>
      <c r="AZ3940" s="4"/>
      <c r="BA3940" s="4"/>
      <c r="BB3940" s="8"/>
      <c r="BC3940" s="3"/>
      <c r="BD3940" s="3"/>
      <c r="BF3940" s="5"/>
      <c r="BG3940" s="5"/>
      <c r="BH3940" s="5"/>
      <c r="BI3940" s="5"/>
      <c r="BJ3940" s="5"/>
      <c r="BK3940" s="3"/>
      <c r="BM3940" s="7"/>
      <c r="BN3940" s="3"/>
      <c r="BO3940" s="3"/>
      <c r="BQ3940" s="7"/>
      <c r="BR3940" s="3"/>
      <c r="BS3940" s="3"/>
      <c r="BV3940" s="4"/>
      <c r="BW3940" s="3"/>
      <c r="BX3940" s="3"/>
      <c r="BY3940" s="3"/>
      <c r="BZ3940" s="3"/>
      <c r="CA3940" s="3"/>
      <c r="CB3940" s="3"/>
      <c r="CC3940" s="3"/>
      <c r="CD3940" s="4"/>
      <c r="CE3940" s="4"/>
      <c r="CF3940" s="3"/>
      <c r="CG3940" s="3"/>
      <c r="CH3940" s="3"/>
      <c r="CI3940" s="3"/>
      <c r="CJ3940" s="3"/>
      <c r="CK3940" s="2"/>
      <c r="CL3940" s="2"/>
      <c r="CM3940" s="4"/>
      <c r="CN3940" s="4"/>
      <c r="CO3940" s="3"/>
      <c r="CP3940" s="4"/>
      <c r="CQ3940" s="3"/>
      <c r="CS3940" s="4"/>
      <c r="CT3940" s="3"/>
      <c r="CU3940" s="3"/>
    </row>
    <row r="3941" spans="1:99" ht="20.100000000000001" customHeight="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Y3941" s="4"/>
      <c r="Z3941" s="5"/>
      <c r="AB3941" s="6"/>
      <c r="AC3941" s="3"/>
      <c r="AD3941" s="3"/>
      <c r="AE3941" s="3"/>
      <c r="AF3941" s="3"/>
      <c r="AG3941" s="4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X3941" s="4"/>
      <c r="AZ3941" s="4"/>
      <c r="BA3941" s="4"/>
      <c r="BB3941" s="8"/>
      <c r="BC3941" s="3"/>
      <c r="BD3941" s="3"/>
      <c r="BF3941" s="5"/>
      <c r="BG3941" s="5"/>
      <c r="BH3941" s="5"/>
      <c r="BI3941" s="5"/>
      <c r="BJ3941" s="5"/>
      <c r="BK3941" s="3"/>
      <c r="BM3941" s="7"/>
      <c r="BN3941" s="3"/>
      <c r="BO3941" s="3"/>
      <c r="BQ3941" s="7"/>
      <c r="BR3941" s="3"/>
      <c r="BS3941" s="3"/>
      <c r="BV3941" s="4"/>
      <c r="BW3941" s="3"/>
      <c r="BX3941" s="3"/>
      <c r="BY3941" s="3"/>
      <c r="BZ3941" s="3"/>
      <c r="CA3941" s="3"/>
      <c r="CB3941" s="3"/>
      <c r="CC3941" s="3"/>
      <c r="CD3941" s="4"/>
      <c r="CE3941" s="4"/>
      <c r="CF3941" s="3"/>
      <c r="CG3941" s="3"/>
      <c r="CH3941" s="3"/>
      <c r="CI3941" s="3"/>
      <c r="CJ3941" s="3"/>
      <c r="CK3941" s="2"/>
      <c r="CL3941" s="2"/>
      <c r="CM3941" s="4"/>
      <c r="CN3941" s="4"/>
      <c r="CO3941" s="3"/>
      <c r="CP3941" s="4"/>
      <c r="CQ3941" s="3"/>
      <c r="CS3941" s="4"/>
      <c r="CT3941" s="3"/>
      <c r="CU3941" s="3"/>
    </row>
    <row r="3942" spans="1:99" ht="20.100000000000001" customHeight="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Y3942" s="4"/>
      <c r="Z3942" s="5"/>
      <c r="AB3942" s="6"/>
      <c r="AC3942" s="3"/>
      <c r="AD3942" s="3"/>
      <c r="AE3942" s="3"/>
      <c r="AF3942" s="3"/>
      <c r="AG3942" s="4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X3942" s="4"/>
      <c r="AZ3942" s="4"/>
      <c r="BA3942" s="4"/>
      <c r="BB3942" s="8"/>
      <c r="BC3942" s="3"/>
      <c r="BD3942" s="3"/>
      <c r="BF3942" s="5"/>
      <c r="BG3942" s="5"/>
      <c r="BH3942" s="5"/>
      <c r="BI3942" s="5"/>
      <c r="BJ3942" s="5"/>
      <c r="BK3942" s="3"/>
      <c r="BM3942" s="7"/>
      <c r="BN3942" s="3"/>
      <c r="BO3942" s="3"/>
      <c r="BQ3942" s="7"/>
      <c r="BR3942" s="3"/>
      <c r="BS3942" s="3"/>
      <c r="BV3942" s="4"/>
      <c r="BW3942" s="3"/>
      <c r="BX3942" s="3"/>
      <c r="BY3942" s="3"/>
      <c r="BZ3942" s="3"/>
      <c r="CA3942" s="3"/>
      <c r="CB3942" s="3"/>
      <c r="CC3942" s="3"/>
      <c r="CD3942" s="4"/>
      <c r="CE3942" s="4"/>
      <c r="CF3942" s="3"/>
      <c r="CG3942" s="3"/>
      <c r="CH3942" s="3"/>
      <c r="CI3942" s="3"/>
      <c r="CJ3942" s="3"/>
      <c r="CK3942" s="2"/>
      <c r="CL3942" s="2"/>
      <c r="CM3942" s="4"/>
      <c r="CN3942" s="4"/>
      <c r="CO3942" s="3"/>
      <c r="CP3942" s="4"/>
      <c r="CQ3942" s="3"/>
      <c r="CS3942" s="4"/>
      <c r="CT3942" s="3"/>
      <c r="CU3942" s="3"/>
    </row>
    <row r="3943" spans="1:99" ht="20.100000000000001" customHeight="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Y3943" s="4"/>
      <c r="Z3943" s="5"/>
      <c r="AB3943" s="6"/>
      <c r="AC3943" s="3"/>
      <c r="AD3943" s="3"/>
      <c r="AE3943" s="3"/>
      <c r="AF3943" s="3"/>
      <c r="AG3943" s="4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X3943" s="4"/>
      <c r="AZ3943" s="4"/>
      <c r="BA3943" s="4"/>
      <c r="BB3943" s="8"/>
      <c r="BC3943" s="3"/>
      <c r="BD3943" s="3"/>
      <c r="BF3943" s="5"/>
      <c r="BG3943" s="5"/>
      <c r="BH3943" s="5"/>
      <c r="BI3943" s="5"/>
      <c r="BJ3943" s="5"/>
      <c r="BK3943" s="3"/>
      <c r="BM3943" s="7"/>
      <c r="BN3943" s="3"/>
      <c r="BO3943" s="3"/>
      <c r="BQ3943" s="7"/>
      <c r="BR3943" s="3"/>
      <c r="BS3943" s="3"/>
      <c r="BV3943" s="4"/>
      <c r="BW3943" s="3"/>
      <c r="BX3943" s="3"/>
      <c r="BY3943" s="3"/>
      <c r="BZ3943" s="3"/>
      <c r="CA3943" s="3"/>
      <c r="CB3943" s="3"/>
      <c r="CC3943" s="3"/>
      <c r="CD3943" s="4"/>
      <c r="CE3943" s="4"/>
      <c r="CF3943" s="3"/>
      <c r="CG3943" s="3"/>
      <c r="CH3943" s="3"/>
      <c r="CI3943" s="3"/>
      <c r="CJ3943" s="3"/>
      <c r="CK3943" s="2"/>
      <c r="CL3943" s="2"/>
      <c r="CM3943" s="4"/>
      <c r="CN3943" s="4"/>
      <c r="CO3943" s="3"/>
      <c r="CP3943" s="4"/>
      <c r="CQ3943" s="3"/>
      <c r="CS3943" s="4"/>
      <c r="CT3943" s="3"/>
      <c r="CU3943" s="3"/>
    </row>
    <row r="3944" spans="1:99" ht="20.100000000000001" customHeight="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Y3944" s="4"/>
      <c r="Z3944" s="5"/>
      <c r="AB3944" s="6"/>
      <c r="AC3944" s="3"/>
      <c r="AD3944" s="3"/>
      <c r="AE3944" s="3"/>
      <c r="AF3944" s="3"/>
      <c r="AG3944" s="4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X3944" s="4"/>
      <c r="AZ3944" s="4"/>
      <c r="BA3944" s="4"/>
      <c r="BB3944" s="8"/>
      <c r="BC3944" s="3"/>
      <c r="BD3944" s="3"/>
      <c r="BF3944" s="5"/>
      <c r="BG3944" s="5"/>
      <c r="BH3944" s="5"/>
      <c r="BI3944" s="5"/>
      <c r="BJ3944" s="5"/>
      <c r="BK3944" s="3"/>
      <c r="BM3944" s="7"/>
      <c r="BN3944" s="3"/>
      <c r="BO3944" s="3"/>
      <c r="BQ3944" s="7"/>
      <c r="BR3944" s="3"/>
      <c r="BS3944" s="3"/>
      <c r="BV3944" s="4"/>
      <c r="BW3944" s="3"/>
      <c r="BX3944" s="3"/>
      <c r="BY3944" s="3"/>
      <c r="BZ3944" s="3"/>
      <c r="CA3944" s="3"/>
      <c r="CB3944" s="3"/>
      <c r="CC3944" s="3"/>
      <c r="CD3944" s="4"/>
      <c r="CE3944" s="4"/>
      <c r="CF3944" s="3"/>
      <c r="CG3944" s="3"/>
      <c r="CH3944" s="3"/>
      <c r="CI3944" s="3"/>
      <c r="CJ3944" s="3"/>
      <c r="CK3944" s="2"/>
      <c r="CL3944" s="2"/>
      <c r="CM3944" s="4"/>
      <c r="CN3944" s="4"/>
      <c r="CO3944" s="3"/>
      <c r="CP3944" s="4"/>
      <c r="CQ3944" s="3"/>
      <c r="CS3944" s="4"/>
      <c r="CT3944" s="3"/>
      <c r="CU3944" s="3"/>
    </row>
    <row r="3945" spans="1:99" ht="20.100000000000001" customHeight="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Y3945" s="4"/>
      <c r="Z3945" s="5"/>
      <c r="AB3945" s="6"/>
      <c r="AC3945" s="3"/>
      <c r="AD3945" s="3"/>
      <c r="AE3945" s="3"/>
      <c r="AF3945" s="3"/>
      <c r="AG3945" s="4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X3945" s="4"/>
      <c r="AZ3945" s="4"/>
      <c r="BA3945" s="4"/>
      <c r="BB3945" s="8"/>
      <c r="BC3945" s="3"/>
      <c r="BD3945" s="3"/>
      <c r="BF3945" s="5"/>
      <c r="BG3945" s="5"/>
      <c r="BH3945" s="5"/>
      <c r="BI3945" s="5"/>
      <c r="BJ3945" s="5"/>
      <c r="BK3945" s="3"/>
      <c r="BM3945" s="7"/>
      <c r="BN3945" s="3"/>
      <c r="BO3945" s="3"/>
      <c r="BQ3945" s="7"/>
      <c r="BR3945" s="3"/>
      <c r="BS3945" s="3"/>
      <c r="BV3945" s="4"/>
      <c r="BW3945" s="3"/>
      <c r="BX3945" s="3"/>
      <c r="BY3945" s="3"/>
      <c r="BZ3945" s="3"/>
      <c r="CA3945" s="3"/>
      <c r="CB3945" s="3"/>
      <c r="CC3945" s="3"/>
      <c r="CD3945" s="4"/>
      <c r="CE3945" s="4"/>
      <c r="CF3945" s="3"/>
      <c r="CG3945" s="3"/>
      <c r="CH3945" s="3"/>
      <c r="CI3945" s="3"/>
      <c r="CJ3945" s="3"/>
      <c r="CK3945" s="2"/>
      <c r="CL3945" s="2"/>
      <c r="CM3945" s="4"/>
      <c r="CN3945" s="4"/>
      <c r="CO3945" s="3"/>
      <c r="CP3945" s="4"/>
      <c r="CQ3945" s="3"/>
      <c r="CS3945" s="4"/>
      <c r="CT3945" s="3"/>
      <c r="CU3945" s="3"/>
    </row>
    <row r="3946" spans="1:99" ht="20.100000000000001" customHeight="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Y3946" s="4"/>
      <c r="Z3946" s="5"/>
      <c r="AB3946" s="6"/>
      <c r="AC3946" s="3"/>
      <c r="AD3946" s="3"/>
      <c r="AE3946" s="3"/>
      <c r="AF3946" s="3"/>
      <c r="AG3946" s="4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X3946" s="4"/>
      <c r="AZ3946" s="4"/>
      <c r="BA3946" s="4"/>
      <c r="BB3946" s="8"/>
      <c r="BC3946" s="3"/>
      <c r="BD3946" s="3"/>
      <c r="BF3946" s="5"/>
      <c r="BG3946" s="5"/>
      <c r="BH3946" s="5"/>
      <c r="BI3946" s="5"/>
      <c r="BJ3946" s="5"/>
      <c r="BK3946" s="3"/>
      <c r="BM3946" s="7"/>
      <c r="BN3946" s="3"/>
      <c r="BO3946" s="3"/>
      <c r="BQ3946" s="7"/>
      <c r="BR3946" s="3"/>
      <c r="BS3946" s="3"/>
      <c r="BV3946" s="4"/>
      <c r="BW3946" s="3"/>
      <c r="BX3946" s="3"/>
      <c r="BY3946" s="3"/>
      <c r="BZ3946" s="3"/>
      <c r="CA3946" s="3"/>
      <c r="CB3946" s="3"/>
      <c r="CC3946" s="3"/>
      <c r="CD3946" s="4"/>
      <c r="CE3946" s="4"/>
      <c r="CF3946" s="3"/>
      <c r="CG3946" s="3"/>
      <c r="CH3946" s="3"/>
      <c r="CI3946" s="3"/>
      <c r="CJ3946" s="3"/>
      <c r="CK3946" s="2"/>
      <c r="CL3946" s="2"/>
      <c r="CM3946" s="4"/>
      <c r="CN3946" s="4"/>
      <c r="CO3946" s="3"/>
      <c r="CP3946" s="4"/>
      <c r="CQ3946" s="3"/>
      <c r="CS3946" s="4"/>
      <c r="CT3946" s="3"/>
      <c r="CU3946" s="3"/>
    </row>
    <row r="3947" spans="1:99" ht="20.100000000000001" customHeight="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Y3947" s="4"/>
      <c r="Z3947" s="5"/>
      <c r="AB3947" s="6"/>
      <c r="AC3947" s="3"/>
      <c r="AD3947" s="3"/>
      <c r="AE3947" s="3"/>
      <c r="AF3947" s="3"/>
      <c r="AG3947" s="4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X3947" s="4"/>
      <c r="AZ3947" s="4"/>
      <c r="BA3947" s="4"/>
      <c r="BB3947" s="8"/>
      <c r="BC3947" s="3"/>
      <c r="BD3947" s="3"/>
      <c r="BF3947" s="5"/>
      <c r="BG3947" s="5"/>
      <c r="BH3947" s="5"/>
      <c r="BI3947" s="5"/>
      <c r="BJ3947" s="5"/>
      <c r="BK3947" s="3"/>
      <c r="BM3947" s="7"/>
      <c r="BN3947" s="3"/>
      <c r="BO3947" s="3"/>
      <c r="BQ3947" s="7"/>
      <c r="BR3947" s="3"/>
      <c r="BS3947" s="3"/>
      <c r="BV3947" s="4"/>
      <c r="BW3947" s="3"/>
      <c r="BX3947" s="3"/>
      <c r="BY3947" s="3"/>
      <c r="BZ3947" s="3"/>
      <c r="CA3947" s="3"/>
      <c r="CB3947" s="3"/>
      <c r="CC3947" s="3"/>
      <c r="CD3947" s="4"/>
      <c r="CE3947" s="4"/>
      <c r="CF3947" s="3"/>
      <c r="CG3947" s="3"/>
      <c r="CH3947" s="3"/>
      <c r="CI3947" s="3"/>
      <c r="CJ3947" s="3"/>
      <c r="CK3947" s="2"/>
      <c r="CL3947" s="2"/>
      <c r="CM3947" s="4"/>
      <c r="CN3947" s="4"/>
      <c r="CO3947" s="3"/>
      <c r="CP3947" s="4"/>
      <c r="CQ3947" s="3"/>
      <c r="CS3947" s="4"/>
      <c r="CT3947" s="3"/>
      <c r="CU3947" s="3"/>
    </row>
    <row r="3948" spans="1:99" ht="20.100000000000001" customHeight="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Y3948" s="4"/>
      <c r="Z3948" s="5"/>
      <c r="AB3948" s="6"/>
      <c r="AC3948" s="3"/>
      <c r="AD3948" s="3"/>
      <c r="AE3948" s="3"/>
      <c r="AF3948" s="3"/>
      <c r="AG3948" s="4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X3948" s="4"/>
      <c r="AZ3948" s="4"/>
      <c r="BA3948" s="4"/>
      <c r="BB3948" s="8"/>
      <c r="BC3948" s="3"/>
      <c r="BD3948" s="3"/>
      <c r="BF3948" s="5"/>
      <c r="BG3948" s="5"/>
      <c r="BH3948" s="5"/>
      <c r="BI3948" s="5"/>
      <c r="BJ3948" s="5"/>
      <c r="BK3948" s="3"/>
      <c r="BM3948" s="7"/>
      <c r="BN3948" s="3"/>
      <c r="BO3948" s="3"/>
      <c r="BQ3948" s="7"/>
      <c r="BR3948" s="3"/>
      <c r="BS3948" s="3"/>
      <c r="BV3948" s="4"/>
      <c r="BW3948" s="3"/>
      <c r="BX3948" s="3"/>
      <c r="BY3948" s="3"/>
      <c r="BZ3948" s="3"/>
      <c r="CA3948" s="3"/>
      <c r="CB3948" s="3"/>
      <c r="CC3948" s="3"/>
      <c r="CD3948" s="4"/>
      <c r="CE3948" s="4"/>
      <c r="CF3948" s="3"/>
      <c r="CG3948" s="3"/>
      <c r="CH3948" s="3"/>
      <c r="CI3948" s="3"/>
      <c r="CJ3948" s="3"/>
      <c r="CK3948" s="2"/>
      <c r="CL3948" s="2"/>
      <c r="CM3948" s="4"/>
      <c r="CN3948" s="4"/>
      <c r="CO3948" s="3"/>
      <c r="CP3948" s="4"/>
      <c r="CQ3948" s="3"/>
      <c r="CS3948" s="4"/>
      <c r="CT3948" s="3"/>
      <c r="CU3948" s="3"/>
    </row>
    <row r="3949" spans="1:99" ht="20.100000000000001" customHeight="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Y3949" s="4"/>
      <c r="Z3949" s="5"/>
      <c r="AB3949" s="6"/>
      <c r="AC3949" s="3"/>
      <c r="AD3949" s="3"/>
      <c r="AE3949" s="3"/>
      <c r="AF3949" s="3"/>
      <c r="AG3949" s="4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X3949" s="4"/>
      <c r="AZ3949" s="4"/>
      <c r="BA3949" s="4"/>
      <c r="BB3949" s="8"/>
      <c r="BC3949" s="3"/>
      <c r="BD3949" s="3"/>
      <c r="BF3949" s="5"/>
      <c r="BG3949" s="5"/>
      <c r="BH3949" s="5"/>
      <c r="BI3949" s="5"/>
      <c r="BJ3949" s="5"/>
      <c r="BK3949" s="3"/>
      <c r="BM3949" s="7"/>
      <c r="BN3949" s="3"/>
      <c r="BO3949" s="3"/>
      <c r="BQ3949" s="7"/>
      <c r="BR3949" s="3"/>
      <c r="BS3949" s="3"/>
      <c r="BV3949" s="4"/>
      <c r="BW3949" s="3"/>
      <c r="BX3949" s="3"/>
      <c r="BY3949" s="3"/>
      <c r="BZ3949" s="3"/>
      <c r="CA3949" s="3"/>
      <c r="CB3949" s="3"/>
      <c r="CC3949" s="3"/>
      <c r="CD3949" s="4"/>
      <c r="CE3949" s="4"/>
      <c r="CF3949" s="3"/>
      <c r="CG3949" s="3"/>
      <c r="CH3949" s="3"/>
      <c r="CI3949" s="3"/>
      <c r="CJ3949" s="3"/>
      <c r="CK3949" s="2"/>
      <c r="CL3949" s="2"/>
      <c r="CM3949" s="4"/>
      <c r="CN3949" s="4"/>
      <c r="CO3949" s="3"/>
      <c r="CP3949" s="4"/>
      <c r="CQ3949" s="3"/>
      <c r="CS3949" s="4"/>
      <c r="CT3949" s="3"/>
      <c r="CU3949" s="3"/>
    </row>
    <row r="3950" spans="1:99" ht="20.100000000000001" customHeight="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Y3950" s="4"/>
      <c r="Z3950" s="5"/>
      <c r="AB3950" s="6"/>
      <c r="AC3950" s="3"/>
      <c r="AD3950" s="3"/>
      <c r="AE3950" s="3"/>
      <c r="AF3950" s="3"/>
      <c r="AG3950" s="4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X3950" s="4"/>
      <c r="AZ3950" s="4"/>
      <c r="BA3950" s="4"/>
      <c r="BB3950" s="8"/>
      <c r="BC3950" s="3"/>
      <c r="BD3950" s="3"/>
      <c r="BF3950" s="5"/>
      <c r="BG3950" s="5"/>
      <c r="BH3950" s="5"/>
      <c r="BI3950" s="5"/>
      <c r="BJ3950" s="5"/>
      <c r="BK3950" s="3"/>
      <c r="BM3950" s="7"/>
      <c r="BN3950" s="3"/>
      <c r="BO3950" s="3"/>
      <c r="BQ3950" s="7"/>
      <c r="BR3950" s="3"/>
      <c r="BS3950" s="3"/>
      <c r="BV3950" s="4"/>
      <c r="BW3950" s="3"/>
      <c r="BX3950" s="3"/>
      <c r="BY3950" s="3"/>
      <c r="BZ3950" s="3"/>
      <c r="CA3950" s="3"/>
      <c r="CB3950" s="3"/>
      <c r="CC3950" s="3"/>
      <c r="CD3950" s="4"/>
      <c r="CE3950" s="4"/>
      <c r="CF3950" s="3"/>
      <c r="CG3950" s="3"/>
      <c r="CH3950" s="3"/>
      <c r="CI3950" s="3"/>
      <c r="CJ3950" s="3"/>
      <c r="CK3950" s="2"/>
      <c r="CL3950" s="2"/>
      <c r="CM3950" s="4"/>
      <c r="CN3950" s="4"/>
      <c r="CO3950" s="3"/>
      <c r="CP3950" s="4"/>
      <c r="CQ3950" s="3"/>
      <c r="CS3950" s="4"/>
      <c r="CT3950" s="3"/>
      <c r="CU3950" s="3"/>
    </row>
    <row r="3951" spans="1:99" ht="20.100000000000001" customHeight="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Y3951" s="4"/>
      <c r="Z3951" s="5"/>
      <c r="AB3951" s="6"/>
      <c r="AC3951" s="3"/>
      <c r="AD3951" s="3"/>
      <c r="AE3951" s="3"/>
      <c r="AF3951" s="3"/>
      <c r="AG3951" s="4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X3951" s="4"/>
      <c r="AZ3951" s="4"/>
      <c r="BA3951" s="4"/>
      <c r="BB3951" s="8"/>
      <c r="BC3951" s="3"/>
      <c r="BD3951" s="3"/>
      <c r="BF3951" s="5"/>
      <c r="BG3951" s="5"/>
      <c r="BH3951" s="5"/>
      <c r="BI3951" s="5"/>
      <c r="BJ3951" s="5"/>
      <c r="BK3951" s="3"/>
      <c r="BM3951" s="7"/>
      <c r="BN3951" s="3"/>
      <c r="BO3951" s="3"/>
      <c r="BQ3951" s="7"/>
      <c r="BR3951" s="3"/>
      <c r="BS3951" s="3"/>
      <c r="BV3951" s="4"/>
      <c r="BW3951" s="3"/>
      <c r="BX3951" s="3"/>
      <c r="BY3951" s="3"/>
      <c r="BZ3951" s="3"/>
      <c r="CA3951" s="3"/>
      <c r="CB3951" s="3"/>
      <c r="CC3951" s="3"/>
      <c r="CD3951" s="4"/>
      <c r="CE3951" s="4"/>
      <c r="CF3951" s="3"/>
      <c r="CG3951" s="3"/>
      <c r="CH3951" s="3"/>
      <c r="CI3951" s="3"/>
      <c r="CJ3951" s="3"/>
      <c r="CK3951" s="2"/>
      <c r="CL3951" s="2"/>
      <c r="CM3951" s="4"/>
      <c r="CN3951" s="4"/>
      <c r="CO3951" s="3"/>
      <c r="CP3951" s="4"/>
      <c r="CQ3951" s="3"/>
      <c r="CS3951" s="4"/>
      <c r="CT3951" s="3"/>
      <c r="CU3951" s="3"/>
    </row>
    <row r="3952" spans="1:99" ht="20.100000000000001" customHeight="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Y3952" s="4"/>
      <c r="Z3952" s="5"/>
      <c r="AB3952" s="6"/>
      <c r="AC3952" s="3"/>
      <c r="AD3952" s="3"/>
      <c r="AE3952" s="3"/>
      <c r="AF3952" s="3"/>
      <c r="AG3952" s="4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X3952" s="4"/>
      <c r="AZ3952" s="4"/>
      <c r="BA3952" s="4"/>
      <c r="BB3952" s="8"/>
      <c r="BC3952" s="3"/>
      <c r="BD3952" s="3"/>
      <c r="BF3952" s="5"/>
      <c r="BG3952" s="5"/>
      <c r="BH3952" s="5"/>
      <c r="BI3952" s="5"/>
      <c r="BJ3952" s="5"/>
      <c r="BK3952" s="3"/>
      <c r="BM3952" s="7"/>
      <c r="BN3952" s="3"/>
      <c r="BO3952" s="3"/>
      <c r="BQ3952" s="7"/>
      <c r="BR3952" s="3"/>
      <c r="BS3952" s="3"/>
      <c r="BV3952" s="4"/>
      <c r="BW3952" s="3"/>
      <c r="BX3952" s="3"/>
      <c r="BY3952" s="3"/>
      <c r="BZ3952" s="3"/>
      <c r="CA3952" s="3"/>
      <c r="CB3952" s="3"/>
      <c r="CC3952" s="3"/>
      <c r="CD3952" s="4"/>
      <c r="CE3952" s="4"/>
      <c r="CF3952" s="3"/>
      <c r="CG3952" s="3"/>
      <c r="CH3952" s="3"/>
      <c r="CI3952" s="3"/>
      <c r="CJ3952" s="3"/>
      <c r="CK3952" s="2"/>
      <c r="CL3952" s="2"/>
      <c r="CM3952" s="4"/>
      <c r="CN3952" s="4"/>
      <c r="CO3952" s="3"/>
      <c r="CP3952" s="4"/>
      <c r="CQ3952" s="3"/>
      <c r="CS3952" s="4"/>
      <c r="CT3952" s="3"/>
      <c r="CU3952" s="3"/>
    </row>
    <row r="3953" spans="1:99" ht="20.100000000000001" customHeight="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Y3953" s="4"/>
      <c r="Z3953" s="5"/>
      <c r="AB3953" s="6"/>
      <c r="AC3953" s="3"/>
      <c r="AD3953" s="3"/>
      <c r="AE3953" s="3"/>
      <c r="AF3953" s="3"/>
      <c r="AG3953" s="4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X3953" s="4"/>
      <c r="AZ3953" s="4"/>
      <c r="BA3953" s="4"/>
      <c r="BB3953" s="8"/>
      <c r="BC3953" s="3"/>
      <c r="BD3953" s="3"/>
      <c r="BF3953" s="5"/>
      <c r="BG3953" s="5"/>
      <c r="BH3953" s="5"/>
      <c r="BI3953" s="5"/>
      <c r="BJ3953" s="5"/>
      <c r="BK3953" s="3"/>
      <c r="BM3953" s="7"/>
      <c r="BN3953" s="3"/>
      <c r="BO3953" s="3"/>
      <c r="BQ3953" s="7"/>
      <c r="BR3953" s="3"/>
      <c r="BS3953" s="3"/>
      <c r="BV3953" s="4"/>
      <c r="BW3953" s="3"/>
      <c r="BX3953" s="3"/>
      <c r="BY3953" s="3"/>
      <c r="BZ3953" s="3"/>
      <c r="CA3953" s="3"/>
      <c r="CB3953" s="3"/>
      <c r="CC3953" s="3"/>
      <c r="CD3953" s="4"/>
      <c r="CE3953" s="4"/>
      <c r="CF3953" s="3"/>
      <c r="CG3953" s="3"/>
      <c r="CH3953" s="3"/>
      <c r="CI3953" s="3"/>
      <c r="CJ3953" s="3"/>
      <c r="CK3953" s="2"/>
      <c r="CL3953" s="2"/>
      <c r="CM3953" s="4"/>
      <c r="CN3953" s="4"/>
      <c r="CO3953" s="3"/>
      <c r="CP3953" s="4"/>
      <c r="CQ3953" s="3"/>
      <c r="CS3953" s="4"/>
      <c r="CT3953" s="3"/>
      <c r="CU3953" s="3"/>
    </row>
    <row r="3954" spans="1:99" ht="20.100000000000001" customHeight="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Y3954" s="4"/>
      <c r="Z3954" s="5"/>
      <c r="AB3954" s="6"/>
      <c r="AC3954" s="3"/>
      <c r="AD3954" s="3"/>
      <c r="AE3954" s="3"/>
      <c r="AF3954" s="3"/>
      <c r="AG3954" s="4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X3954" s="4"/>
      <c r="AZ3954" s="4"/>
      <c r="BA3954" s="4"/>
      <c r="BB3954" s="8"/>
      <c r="BC3954" s="3"/>
      <c r="BD3954" s="3"/>
      <c r="BF3954" s="5"/>
      <c r="BG3954" s="5"/>
      <c r="BH3954" s="5"/>
      <c r="BI3954" s="5"/>
      <c r="BJ3954" s="5"/>
      <c r="BK3954" s="3"/>
      <c r="BM3954" s="7"/>
      <c r="BN3954" s="3"/>
      <c r="BO3954" s="3"/>
      <c r="BQ3954" s="7"/>
      <c r="BR3954" s="3"/>
      <c r="BS3954" s="3"/>
      <c r="BV3954" s="4"/>
      <c r="BW3954" s="3"/>
      <c r="BX3954" s="3"/>
      <c r="BY3954" s="3"/>
      <c r="BZ3954" s="3"/>
      <c r="CA3954" s="3"/>
      <c r="CB3954" s="3"/>
      <c r="CC3954" s="3"/>
      <c r="CD3954" s="4"/>
      <c r="CE3954" s="4"/>
      <c r="CF3954" s="3"/>
      <c r="CG3954" s="3"/>
      <c r="CH3954" s="3"/>
      <c r="CI3954" s="3"/>
      <c r="CJ3954" s="3"/>
      <c r="CK3954" s="2"/>
      <c r="CL3954" s="2"/>
      <c r="CM3954" s="4"/>
      <c r="CN3954" s="4"/>
      <c r="CO3954" s="3"/>
      <c r="CP3954" s="4"/>
      <c r="CQ3954" s="3"/>
      <c r="CS3954" s="4"/>
      <c r="CT3954" s="3"/>
      <c r="CU3954" s="3"/>
    </row>
    <row r="3955" spans="1:99" ht="20.100000000000001" customHeight="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Y3955" s="4"/>
      <c r="Z3955" s="5"/>
      <c r="AB3955" s="6"/>
      <c r="AC3955" s="3"/>
      <c r="AD3955" s="3"/>
      <c r="AE3955" s="3"/>
      <c r="AF3955" s="3"/>
      <c r="AG3955" s="4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X3955" s="4"/>
      <c r="AZ3955" s="4"/>
      <c r="BA3955" s="4"/>
      <c r="BB3955" s="8"/>
      <c r="BC3955" s="3"/>
      <c r="BD3955" s="3"/>
      <c r="BF3955" s="5"/>
      <c r="BG3955" s="5"/>
      <c r="BH3955" s="5"/>
      <c r="BI3955" s="5"/>
      <c r="BJ3955" s="5"/>
      <c r="BK3955" s="3"/>
      <c r="BM3955" s="7"/>
      <c r="BN3955" s="3"/>
      <c r="BO3955" s="3"/>
      <c r="BQ3955" s="7"/>
      <c r="BR3955" s="3"/>
      <c r="BS3955" s="3"/>
      <c r="BV3955" s="4"/>
      <c r="BW3955" s="3"/>
      <c r="BX3955" s="3"/>
      <c r="BY3955" s="3"/>
      <c r="BZ3955" s="3"/>
      <c r="CA3955" s="3"/>
      <c r="CB3955" s="3"/>
      <c r="CC3955" s="3"/>
      <c r="CD3955" s="4"/>
      <c r="CE3955" s="4"/>
      <c r="CF3955" s="3"/>
      <c r="CG3955" s="3"/>
      <c r="CH3955" s="3"/>
      <c r="CI3955" s="3"/>
      <c r="CJ3955" s="3"/>
      <c r="CK3955" s="2"/>
      <c r="CL3955" s="2"/>
      <c r="CM3955" s="4"/>
      <c r="CN3955" s="4"/>
      <c r="CO3955" s="3"/>
      <c r="CP3955" s="4"/>
      <c r="CQ3955" s="3"/>
      <c r="CS3955" s="4"/>
      <c r="CT3955" s="3"/>
      <c r="CU3955" s="3"/>
    </row>
    <row r="3956" spans="1:99" ht="20.100000000000001" customHeight="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Y3956" s="4"/>
      <c r="Z3956" s="5"/>
      <c r="AB3956" s="6"/>
      <c r="AC3956" s="3"/>
      <c r="AD3956" s="3"/>
      <c r="AE3956" s="3"/>
      <c r="AF3956" s="3"/>
      <c r="AG3956" s="4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X3956" s="4"/>
      <c r="AZ3956" s="4"/>
      <c r="BA3956" s="4"/>
      <c r="BB3956" s="8"/>
      <c r="BC3956" s="3"/>
      <c r="BD3956" s="3"/>
      <c r="BF3956" s="5"/>
      <c r="BG3956" s="5"/>
      <c r="BH3956" s="5"/>
      <c r="BI3956" s="5"/>
      <c r="BJ3956" s="5"/>
      <c r="BK3956" s="3"/>
      <c r="BM3956" s="7"/>
      <c r="BN3956" s="3"/>
      <c r="BO3956" s="3"/>
      <c r="BQ3956" s="7"/>
      <c r="BR3956" s="3"/>
      <c r="BS3956" s="3"/>
      <c r="BV3956" s="4"/>
      <c r="BW3956" s="3"/>
      <c r="BX3956" s="3"/>
      <c r="BY3956" s="3"/>
      <c r="BZ3956" s="3"/>
      <c r="CA3956" s="3"/>
      <c r="CB3956" s="3"/>
      <c r="CC3956" s="3"/>
      <c r="CD3956" s="4"/>
      <c r="CE3956" s="4"/>
      <c r="CF3956" s="3"/>
      <c r="CG3956" s="3"/>
      <c r="CH3956" s="3"/>
      <c r="CI3956" s="3"/>
      <c r="CJ3956" s="3"/>
      <c r="CK3956" s="2"/>
      <c r="CL3956" s="2"/>
      <c r="CM3956" s="4"/>
      <c r="CN3956" s="4"/>
      <c r="CO3956" s="3"/>
      <c r="CP3956" s="4"/>
      <c r="CQ3956" s="3"/>
      <c r="CS3956" s="4"/>
      <c r="CT3956" s="3"/>
      <c r="CU3956" s="3"/>
    </row>
    <row r="3957" spans="1:99" ht="20.100000000000001" customHeight="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Y3957" s="4"/>
      <c r="Z3957" s="5"/>
      <c r="AB3957" s="6"/>
      <c r="AC3957" s="3"/>
      <c r="AD3957" s="3"/>
      <c r="AE3957" s="3"/>
      <c r="AF3957" s="3"/>
      <c r="AG3957" s="4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X3957" s="4"/>
      <c r="AZ3957" s="4"/>
      <c r="BA3957" s="4"/>
      <c r="BB3957" s="8"/>
      <c r="BC3957" s="3"/>
      <c r="BD3957" s="3"/>
      <c r="BF3957" s="5"/>
      <c r="BG3957" s="5"/>
      <c r="BH3957" s="5"/>
      <c r="BI3957" s="5"/>
      <c r="BJ3957" s="5"/>
      <c r="BK3957" s="3"/>
      <c r="BM3957" s="7"/>
      <c r="BN3957" s="3"/>
      <c r="BO3957" s="3"/>
      <c r="BQ3957" s="7"/>
      <c r="BR3957" s="3"/>
      <c r="BS3957" s="3"/>
      <c r="BV3957" s="4"/>
      <c r="BW3957" s="3"/>
      <c r="BX3957" s="3"/>
      <c r="BY3957" s="3"/>
      <c r="BZ3957" s="3"/>
      <c r="CA3957" s="3"/>
      <c r="CB3957" s="3"/>
      <c r="CC3957" s="3"/>
      <c r="CD3957" s="4"/>
      <c r="CE3957" s="4"/>
      <c r="CF3957" s="3"/>
      <c r="CG3957" s="3"/>
      <c r="CH3957" s="3"/>
      <c r="CI3957" s="3"/>
      <c r="CJ3957" s="3"/>
      <c r="CK3957" s="2"/>
      <c r="CL3957" s="2"/>
      <c r="CM3957" s="4"/>
      <c r="CN3957" s="4"/>
      <c r="CO3957" s="3"/>
      <c r="CP3957" s="4"/>
      <c r="CQ3957" s="3"/>
      <c r="CS3957" s="4"/>
      <c r="CT3957" s="3"/>
      <c r="CU3957" s="3"/>
    </row>
    <row r="3958" spans="1:99" ht="20.100000000000001" customHeight="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Y3958" s="4"/>
      <c r="Z3958" s="5"/>
      <c r="AB3958" s="6"/>
      <c r="AC3958" s="3"/>
      <c r="AD3958" s="3"/>
      <c r="AE3958" s="3"/>
      <c r="AF3958" s="3"/>
      <c r="AG3958" s="4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X3958" s="4"/>
      <c r="AZ3958" s="4"/>
      <c r="BA3958" s="4"/>
      <c r="BB3958" s="8"/>
      <c r="BC3958" s="3"/>
      <c r="BD3958" s="3"/>
      <c r="BF3958" s="5"/>
      <c r="BG3958" s="5"/>
      <c r="BH3958" s="5"/>
      <c r="BI3958" s="5"/>
      <c r="BJ3958" s="5"/>
      <c r="BK3958" s="3"/>
      <c r="BM3958" s="7"/>
      <c r="BN3958" s="3"/>
      <c r="BO3958" s="3"/>
      <c r="BQ3958" s="7"/>
      <c r="BR3958" s="3"/>
      <c r="BS3958" s="3"/>
      <c r="BV3958" s="4"/>
      <c r="BW3958" s="3"/>
      <c r="BX3958" s="3"/>
      <c r="BY3958" s="3"/>
      <c r="BZ3958" s="3"/>
      <c r="CA3958" s="3"/>
      <c r="CB3958" s="3"/>
      <c r="CC3958" s="3"/>
      <c r="CD3958" s="4"/>
      <c r="CE3958" s="4"/>
      <c r="CF3958" s="3"/>
      <c r="CG3958" s="3"/>
      <c r="CH3958" s="3"/>
      <c r="CI3958" s="3"/>
      <c r="CJ3958" s="3"/>
      <c r="CK3958" s="2"/>
      <c r="CL3958" s="2"/>
      <c r="CM3958" s="4"/>
      <c r="CN3958" s="4"/>
      <c r="CO3958" s="3"/>
      <c r="CP3958" s="4"/>
      <c r="CQ3958" s="3"/>
      <c r="CS3958" s="4"/>
      <c r="CT3958" s="3"/>
      <c r="CU3958" s="3"/>
    </row>
    <row r="3959" spans="1:99" ht="20.100000000000001" customHeight="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Y3959" s="4"/>
      <c r="Z3959" s="5"/>
      <c r="AB3959" s="6"/>
      <c r="AC3959" s="3"/>
      <c r="AD3959" s="3"/>
      <c r="AE3959" s="3"/>
      <c r="AF3959" s="3"/>
      <c r="AG3959" s="4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X3959" s="4"/>
      <c r="AZ3959" s="4"/>
      <c r="BA3959" s="4"/>
      <c r="BB3959" s="8"/>
      <c r="BC3959" s="3"/>
      <c r="BD3959" s="3"/>
      <c r="BF3959" s="5"/>
      <c r="BG3959" s="5"/>
      <c r="BH3959" s="5"/>
      <c r="BI3959" s="5"/>
      <c r="BJ3959" s="5"/>
      <c r="BK3959" s="3"/>
      <c r="BM3959" s="7"/>
      <c r="BN3959" s="3"/>
      <c r="BO3959" s="3"/>
      <c r="BQ3959" s="7"/>
      <c r="BR3959" s="3"/>
      <c r="BS3959" s="3"/>
      <c r="BV3959" s="4"/>
      <c r="BW3959" s="3"/>
      <c r="BX3959" s="3"/>
      <c r="BY3959" s="3"/>
      <c r="BZ3959" s="3"/>
      <c r="CA3959" s="3"/>
      <c r="CB3959" s="3"/>
      <c r="CC3959" s="3"/>
      <c r="CD3959" s="4"/>
      <c r="CE3959" s="4"/>
      <c r="CF3959" s="3"/>
      <c r="CG3959" s="3"/>
      <c r="CH3959" s="3"/>
      <c r="CI3959" s="3"/>
      <c r="CJ3959" s="3"/>
      <c r="CK3959" s="2"/>
      <c r="CL3959" s="2"/>
      <c r="CM3959" s="4"/>
      <c r="CN3959" s="4"/>
      <c r="CO3959" s="3"/>
      <c r="CP3959" s="4"/>
      <c r="CQ3959" s="3"/>
      <c r="CS3959" s="4"/>
      <c r="CT3959" s="3"/>
      <c r="CU3959" s="3"/>
    </row>
    <row r="3960" spans="1:99" ht="20.100000000000001" customHeight="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Y3960" s="4"/>
      <c r="Z3960" s="5"/>
      <c r="AB3960" s="6"/>
      <c r="AC3960" s="3"/>
      <c r="AD3960" s="3"/>
      <c r="AE3960" s="3"/>
      <c r="AF3960" s="3"/>
      <c r="AG3960" s="4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X3960" s="4"/>
      <c r="AZ3960" s="4"/>
      <c r="BA3960" s="4"/>
      <c r="BB3960" s="8"/>
      <c r="BC3960" s="3"/>
      <c r="BD3960" s="3"/>
      <c r="BF3960" s="5"/>
      <c r="BG3960" s="5"/>
      <c r="BH3960" s="5"/>
      <c r="BI3960" s="5"/>
      <c r="BJ3960" s="5"/>
      <c r="BK3960" s="3"/>
      <c r="BM3960" s="7"/>
      <c r="BN3960" s="3"/>
      <c r="BO3960" s="3"/>
      <c r="BQ3960" s="7"/>
      <c r="BR3960" s="3"/>
      <c r="BS3960" s="3"/>
      <c r="BV3960" s="4"/>
      <c r="BW3960" s="3"/>
      <c r="BX3960" s="3"/>
      <c r="BY3960" s="3"/>
      <c r="BZ3960" s="3"/>
      <c r="CA3960" s="3"/>
      <c r="CB3960" s="3"/>
      <c r="CC3960" s="3"/>
      <c r="CD3960" s="4"/>
      <c r="CE3960" s="4"/>
      <c r="CF3960" s="3"/>
      <c r="CG3960" s="3"/>
      <c r="CH3960" s="3"/>
      <c r="CI3960" s="3"/>
      <c r="CJ3960" s="3"/>
      <c r="CK3960" s="2"/>
      <c r="CL3960" s="2"/>
      <c r="CM3960" s="4"/>
      <c r="CN3960" s="4"/>
      <c r="CO3960" s="3"/>
      <c r="CP3960" s="4"/>
      <c r="CQ3960" s="3"/>
      <c r="CS3960" s="4"/>
      <c r="CT3960" s="3"/>
      <c r="CU3960" s="3"/>
    </row>
    <row r="3961" spans="1:99" ht="20.100000000000001" customHeight="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Y3961" s="4"/>
      <c r="Z3961" s="5"/>
      <c r="AB3961" s="6"/>
      <c r="AC3961" s="3"/>
      <c r="AD3961" s="3"/>
      <c r="AE3961" s="3"/>
      <c r="AF3961" s="3"/>
      <c r="AG3961" s="4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X3961" s="4"/>
      <c r="AZ3961" s="4"/>
      <c r="BA3961" s="4"/>
      <c r="BB3961" s="8"/>
      <c r="BC3961" s="3"/>
      <c r="BD3961" s="3"/>
      <c r="BF3961" s="5"/>
      <c r="BG3961" s="5"/>
      <c r="BH3961" s="5"/>
      <c r="BI3961" s="5"/>
      <c r="BJ3961" s="5"/>
      <c r="BK3961" s="3"/>
      <c r="BM3961" s="7"/>
      <c r="BN3961" s="3"/>
      <c r="BO3961" s="3"/>
      <c r="BQ3961" s="7"/>
      <c r="BR3961" s="3"/>
      <c r="BS3961" s="3"/>
      <c r="BV3961" s="4"/>
      <c r="BW3961" s="3"/>
      <c r="BX3961" s="3"/>
      <c r="BY3961" s="3"/>
      <c r="BZ3961" s="3"/>
      <c r="CA3961" s="3"/>
      <c r="CB3961" s="3"/>
      <c r="CC3961" s="3"/>
      <c r="CD3961" s="4"/>
      <c r="CE3961" s="4"/>
      <c r="CF3961" s="3"/>
      <c r="CG3961" s="3"/>
      <c r="CH3961" s="3"/>
      <c r="CI3961" s="3"/>
      <c r="CJ3961" s="3"/>
      <c r="CK3961" s="2"/>
      <c r="CL3961" s="2"/>
      <c r="CM3961" s="4"/>
      <c r="CN3961" s="4"/>
      <c r="CO3961" s="3"/>
      <c r="CP3961" s="4"/>
      <c r="CQ3961" s="3"/>
      <c r="CS3961" s="4"/>
      <c r="CT3961" s="3"/>
      <c r="CU3961" s="3"/>
    </row>
    <row r="3962" spans="1:99" ht="20.100000000000001" customHeight="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Y3962" s="4"/>
      <c r="Z3962" s="5"/>
      <c r="AB3962" s="6"/>
      <c r="AC3962" s="3"/>
      <c r="AD3962" s="3"/>
      <c r="AE3962" s="3"/>
      <c r="AF3962" s="3"/>
      <c r="AG3962" s="4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X3962" s="4"/>
      <c r="AZ3962" s="4"/>
      <c r="BA3962" s="4"/>
      <c r="BB3962" s="8"/>
      <c r="BC3962" s="3"/>
      <c r="BD3962" s="3"/>
      <c r="BF3962" s="5"/>
      <c r="BG3962" s="5"/>
      <c r="BH3962" s="5"/>
      <c r="BI3962" s="5"/>
      <c r="BJ3962" s="5"/>
      <c r="BK3962" s="3"/>
      <c r="BM3962" s="7"/>
      <c r="BN3962" s="3"/>
      <c r="BO3962" s="3"/>
      <c r="BQ3962" s="7"/>
      <c r="BR3962" s="3"/>
      <c r="BS3962" s="3"/>
      <c r="BV3962" s="4"/>
      <c r="BW3962" s="3"/>
      <c r="BX3962" s="3"/>
      <c r="BY3962" s="3"/>
      <c r="BZ3962" s="3"/>
      <c r="CA3962" s="3"/>
      <c r="CB3962" s="3"/>
      <c r="CC3962" s="3"/>
      <c r="CD3962" s="4"/>
      <c r="CE3962" s="4"/>
      <c r="CF3962" s="3"/>
      <c r="CG3962" s="3"/>
      <c r="CH3962" s="3"/>
      <c r="CI3962" s="3"/>
      <c r="CJ3962" s="3"/>
      <c r="CK3962" s="2"/>
      <c r="CL3962" s="2"/>
      <c r="CM3962" s="4"/>
      <c r="CN3962" s="4"/>
      <c r="CO3962" s="3"/>
      <c r="CP3962" s="4"/>
      <c r="CQ3962" s="3"/>
      <c r="CS3962" s="4"/>
      <c r="CT3962" s="3"/>
      <c r="CU3962" s="3"/>
    </row>
    <row r="3963" spans="1:99" ht="20.100000000000001" customHeight="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Y3963" s="4"/>
      <c r="Z3963" s="5"/>
      <c r="AB3963" s="6"/>
      <c r="AC3963" s="3"/>
      <c r="AD3963" s="3"/>
      <c r="AE3963" s="3"/>
      <c r="AF3963" s="3"/>
      <c r="AG3963" s="4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X3963" s="4"/>
      <c r="AZ3963" s="4"/>
      <c r="BA3963" s="4"/>
      <c r="BB3963" s="8"/>
      <c r="BC3963" s="3"/>
      <c r="BD3963" s="3"/>
      <c r="BF3963" s="5"/>
      <c r="BG3963" s="5"/>
      <c r="BH3963" s="5"/>
      <c r="BI3963" s="5"/>
      <c r="BJ3963" s="5"/>
      <c r="BK3963" s="3"/>
      <c r="BM3963" s="7"/>
      <c r="BN3963" s="3"/>
      <c r="BO3963" s="3"/>
      <c r="BQ3963" s="7"/>
      <c r="BR3963" s="3"/>
      <c r="BS3963" s="3"/>
      <c r="BV3963" s="4"/>
      <c r="BW3963" s="3"/>
      <c r="BX3963" s="3"/>
      <c r="BY3963" s="3"/>
      <c r="BZ3963" s="3"/>
      <c r="CA3963" s="3"/>
      <c r="CB3963" s="3"/>
      <c r="CC3963" s="3"/>
      <c r="CD3963" s="4"/>
      <c r="CE3963" s="4"/>
      <c r="CF3963" s="3"/>
      <c r="CG3963" s="3"/>
      <c r="CH3963" s="3"/>
      <c r="CI3963" s="3"/>
      <c r="CJ3963" s="3"/>
      <c r="CK3963" s="2"/>
      <c r="CL3963" s="2"/>
      <c r="CM3963" s="4"/>
      <c r="CN3963" s="4"/>
      <c r="CO3963" s="3"/>
      <c r="CP3963" s="4"/>
      <c r="CQ3963" s="3"/>
      <c r="CS3963" s="4"/>
      <c r="CT3963" s="3"/>
      <c r="CU3963" s="3"/>
    </row>
    <row r="3964" spans="1:99" ht="20.100000000000001" customHeight="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Y3964" s="4"/>
      <c r="Z3964" s="5"/>
      <c r="AB3964" s="6"/>
      <c r="AC3964" s="3"/>
      <c r="AD3964" s="3"/>
      <c r="AE3964" s="3"/>
      <c r="AF3964" s="3"/>
      <c r="AG3964" s="4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X3964" s="4"/>
      <c r="AZ3964" s="4"/>
      <c r="BA3964" s="4"/>
      <c r="BB3964" s="8"/>
      <c r="BC3964" s="3"/>
      <c r="BD3964" s="3"/>
      <c r="BF3964" s="5"/>
      <c r="BG3964" s="5"/>
      <c r="BH3964" s="5"/>
      <c r="BI3964" s="5"/>
      <c r="BJ3964" s="5"/>
      <c r="BK3964" s="3"/>
      <c r="BM3964" s="7"/>
      <c r="BN3964" s="3"/>
      <c r="BO3964" s="3"/>
      <c r="BQ3964" s="7"/>
      <c r="BR3964" s="3"/>
      <c r="BS3964" s="3"/>
      <c r="BV3964" s="4"/>
      <c r="BW3964" s="3"/>
      <c r="BX3964" s="3"/>
      <c r="BY3964" s="3"/>
      <c r="BZ3964" s="3"/>
      <c r="CA3964" s="3"/>
      <c r="CB3964" s="3"/>
      <c r="CC3964" s="3"/>
      <c r="CD3964" s="4"/>
      <c r="CE3964" s="4"/>
      <c r="CF3964" s="3"/>
      <c r="CG3964" s="3"/>
      <c r="CH3964" s="3"/>
      <c r="CI3964" s="3"/>
      <c r="CJ3964" s="3"/>
      <c r="CK3964" s="2"/>
      <c r="CL3964" s="2"/>
      <c r="CM3964" s="4"/>
      <c r="CN3964" s="4"/>
      <c r="CO3964" s="3"/>
      <c r="CP3964" s="4"/>
      <c r="CQ3964" s="3"/>
      <c r="CS3964" s="4"/>
      <c r="CT3964" s="3"/>
      <c r="CU3964" s="3"/>
    </row>
    <row r="3965" spans="1:99" ht="20.100000000000001" customHeight="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Y3965" s="4"/>
      <c r="Z3965" s="5"/>
      <c r="AB3965" s="6"/>
      <c r="AC3965" s="3"/>
      <c r="AD3965" s="3"/>
      <c r="AE3965" s="3"/>
      <c r="AF3965" s="3"/>
      <c r="AG3965" s="4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X3965" s="4"/>
      <c r="AZ3965" s="4"/>
      <c r="BA3965" s="4"/>
      <c r="BB3965" s="8"/>
      <c r="BC3965" s="3"/>
      <c r="BD3965" s="3"/>
      <c r="BF3965" s="5"/>
      <c r="BG3965" s="5"/>
      <c r="BH3965" s="5"/>
      <c r="BI3965" s="5"/>
      <c r="BJ3965" s="5"/>
      <c r="BK3965" s="3"/>
      <c r="BM3965" s="7"/>
      <c r="BN3965" s="3"/>
      <c r="BO3965" s="3"/>
      <c r="BQ3965" s="7"/>
      <c r="BR3965" s="3"/>
      <c r="BS3965" s="3"/>
      <c r="BV3965" s="4"/>
      <c r="BW3965" s="3"/>
      <c r="BX3965" s="3"/>
      <c r="BY3965" s="3"/>
      <c r="BZ3965" s="3"/>
      <c r="CA3965" s="3"/>
      <c r="CB3965" s="3"/>
      <c r="CC3965" s="3"/>
      <c r="CD3965" s="4"/>
      <c r="CE3965" s="4"/>
      <c r="CF3965" s="3"/>
      <c r="CG3965" s="3"/>
      <c r="CH3965" s="3"/>
      <c r="CI3965" s="3"/>
      <c r="CJ3965" s="3"/>
      <c r="CK3965" s="2"/>
      <c r="CL3965" s="2"/>
      <c r="CM3965" s="4"/>
      <c r="CN3965" s="4"/>
      <c r="CO3965" s="3"/>
      <c r="CP3965" s="4"/>
      <c r="CQ3965" s="3"/>
      <c r="CS3965" s="4"/>
      <c r="CT3965" s="3"/>
      <c r="CU3965" s="3"/>
    </row>
    <row r="3966" spans="1:99" ht="20.100000000000001" customHeight="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Y3966" s="4"/>
      <c r="Z3966" s="5"/>
      <c r="AB3966" s="6"/>
      <c r="AC3966" s="3"/>
      <c r="AD3966" s="3"/>
      <c r="AE3966" s="3"/>
      <c r="AF3966" s="3"/>
      <c r="AG3966" s="4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X3966" s="4"/>
      <c r="AZ3966" s="4"/>
      <c r="BA3966" s="4"/>
      <c r="BB3966" s="8"/>
      <c r="BC3966" s="3"/>
      <c r="BD3966" s="3"/>
      <c r="BF3966" s="5"/>
      <c r="BG3966" s="5"/>
      <c r="BH3966" s="5"/>
      <c r="BI3966" s="5"/>
      <c r="BJ3966" s="5"/>
      <c r="BK3966" s="3"/>
      <c r="BM3966" s="7"/>
      <c r="BN3966" s="3"/>
      <c r="BO3966" s="3"/>
      <c r="BQ3966" s="7"/>
      <c r="BR3966" s="3"/>
      <c r="BS3966" s="3"/>
      <c r="BV3966" s="4"/>
      <c r="BW3966" s="3"/>
      <c r="BX3966" s="3"/>
      <c r="BY3966" s="3"/>
      <c r="BZ3966" s="3"/>
      <c r="CA3966" s="3"/>
      <c r="CB3966" s="3"/>
      <c r="CC3966" s="3"/>
      <c r="CD3966" s="4"/>
      <c r="CE3966" s="4"/>
      <c r="CF3966" s="3"/>
      <c r="CG3966" s="3"/>
      <c r="CH3966" s="3"/>
      <c r="CI3966" s="3"/>
      <c r="CJ3966" s="3"/>
      <c r="CK3966" s="2"/>
      <c r="CL3966" s="2"/>
      <c r="CM3966" s="4"/>
      <c r="CN3966" s="4"/>
      <c r="CO3966" s="3"/>
      <c r="CP3966" s="4"/>
      <c r="CQ3966" s="3"/>
      <c r="CS3966" s="4"/>
      <c r="CT3966" s="3"/>
      <c r="CU3966" s="3"/>
    </row>
    <row r="3967" spans="1:99" ht="20.100000000000001" customHeight="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Y3967" s="4"/>
      <c r="Z3967" s="5"/>
      <c r="AB3967" s="6"/>
      <c r="AC3967" s="3"/>
      <c r="AD3967" s="3"/>
      <c r="AE3967" s="3"/>
      <c r="AF3967" s="3"/>
      <c r="AG3967" s="4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X3967" s="4"/>
      <c r="AZ3967" s="4"/>
      <c r="BA3967" s="4"/>
      <c r="BB3967" s="8"/>
      <c r="BC3967" s="3"/>
      <c r="BD3967" s="3"/>
      <c r="BF3967" s="5"/>
      <c r="BG3967" s="5"/>
      <c r="BH3967" s="5"/>
      <c r="BI3967" s="5"/>
      <c r="BJ3967" s="5"/>
      <c r="BK3967" s="3"/>
      <c r="BM3967" s="7"/>
      <c r="BN3967" s="3"/>
      <c r="BO3967" s="3"/>
      <c r="BQ3967" s="7"/>
      <c r="BR3967" s="3"/>
      <c r="BS3967" s="3"/>
      <c r="BV3967" s="4"/>
      <c r="BW3967" s="3"/>
      <c r="BX3967" s="3"/>
      <c r="BY3967" s="3"/>
      <c r="BZ3967" s="3"/>
      <c r="CA3967" s="3"/>
      <c r="CB3967" s="3"/>
      <c r="CC3967" s="3"/>
      <c r="CD3967" s="4"/>
      <c r="CE3967" s="4"/>
      <c r="CF3967" s="3"/>
      <c r="CG3967" s="3"/>
      <c r="CH3967" s="3"/>
      <c r="CI3967" s="3"/>
      <c r="CJ3967" s="3"/>
      <c r="CK3967" s="2"/>
      <c r="CL3967" s="2"/>
      <c r="CM3967" s="4"/>
      <c r="CN3967" s="4"/>
      <c r="CO3967" s="3"/>
      <c r="CP3967" s="4"/>
      <c r="CQ3967" s="3"/>
      <c r="CS3967" s="4"/>
      <c r="CT3967" s="3"/>
      <c r="CU3967" s="3"/>
    </row>
    <row r="3968" spans="1:99" ht="20.100000000000001" customHeight="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Y3968" s="4"/>
      <c r="Z3968" s="5"/>
      <c r="AB3968" s="6"/>
      <c r="AC3968" s="3"/>
      <c r="AD3968" s="3"/>
      <c r="AE3968" s="3"/>
      <c r="AF3968" s="3"/>
      <c r="AG3968" s="4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X3968" s="4"/>
      <c r="AZ3968" s="4"/>
      <c r="BA3968" s="4"/>
      <c r="BB3968" s="8"/>
      <c r="BC3968" s="3"/>
      <c r="BD3968" s="3"/>
      <c r="BF3968" s="5"/>
      <c r="BG3968" s="5"/>
      <c r="BH3968" s="5"/>
      <c r="BI3968" s="5"/>
      <c r="BJ3968" s="5"/>
      <c r="BK3968" s="3"/>
      <c r="BM3968" s="7"/>
      <c r="BN3968" s="3"/>
      <c r="BO3968" s="3"/>
      <c r="BQ3968" s="7"/>
      <c r="BR3968" s="3"/>
      <c r="BS3968" s="3"/>
      <c r="BV3968" s="4"/>
      <c r="BW3968" s="3"/>
      <c r="BX3968" s="3"/>
      <c r="BY3968" s="3"/>
      <c r="BZ3968" s="3"/>
      <c r="CA3968" s="3"/>
      <c r="CB3968" s="3"/>
      <c r="CC3968" s="3"/>
      <c r="CD3968" s="4"/>
      <c r="CE3968" s="4"/>
      <c r="CF3968" s="3"/>
      <c r="CG3968" s="3"/>
      <c r="CH3968" s="3"/>
      <c r="CI3968" s="3"/>
      <c r="CJ3968" s="3"/>
      <c r="CK3968" s="2"/>
      <c r="CL3968" s="2"/>
      <c r="CM3968" s="4"/>
      <c r="CN3968" s="4"/>
      <c r="CO3968" s="3"/>
      <c r="CP3968" s="4"/>
      <c r="CQ3968" s="3"/>
      <c r="CS3968" s="4"/>
      <c r="CT3968" s="3"/>
      <c r="CU3968" s="3"/>
    </row>
    <row r="3969" spans="1:99" ht="20.100000000000001" customHeight="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Y3969" s="4"/>
      <c r="Z3969" s="5"/>
      <c r="AB3969" s="6"/>
      <c r="AC3969" s="3"/>
      <c r="AD3969" s="3"/>
      <c r="AE3969" s="3"/>
      <c r="AF3969" s="3"/>
      <c r="AG3969" s="4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X3969" s="4"/>
      <c r="AZ3969" s="4"/>
      <c r="BA3969" s="4"/>
      <c r="BB3969" s="8"/>
      <c r="BC3969" s="3"/>
      <c r="BD3969" s="3"/>
      <c r="BF3969" s="5"/>
      <c r="BG3969" s="5"/>
      <c r="BH3969" s="5"/>
      <c r="BI3969" s="5"/>
      <c r="BJ3969" s="5"/>
      <c r="BK3969" s="3"/>
      <c r="BM3969" s="7"/>
      <c r="BN3969" s="3"/>
      <c r="BO3969" s="3"/>
      <c r="BQ3969" s="7"/>
      <c r="BR3969" s="3"/>
      <c r="BS3969" s="3"/>
      <c r="BV3969" s="4"/>
      <c r="BW3969" s="3"/>
      <c r="BX3969" s="3"/>
      <c r="BY3969" s="3"/>
      <c r="BZ3969" s="3"/>
      <c r="CA3969" s="3"/>
      <c r="CB3969" s="3"/>
      <c r="CC3969" s="3"/>
      <c r="CD3969" s="4"/>
      <c r="CE3969" s="4"/>
      <c r="CF3969" s="3"/>
      <c r="CG3969" s="3"/>
      <c r="CH3969" s="3"/>
      <c r="CI3969" s="3"/>
      <c r="CJ3969" s="3"/>
      <c r="CK3969" s="2"/>
      <c r="CL3969" s="2"/>
      <c r="CM3969" s="4"/>
      <c r="CN3969" s="4"/>
      <c r="CO3969" s="3"/>
      <c r="CP3969" s="4"/>
      <c r="CQ3969" s="3"/>
      <c r="CS3969" s="4"/>
      <c r="CT3969" s="3"/>
      <c r="CU3969" s="3"/>
    </row>
    <row r="3970" spans="1:99" ht="20.100000000000001" customHeight="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Y3970" s="4"/>
      <c r="Z3970" s="5"/>
      <c r="AB3970" s="6"/>
      <c r="AC3970" s="3"/>
      <c r="AD3970" s="3"/>
      <c r="AE3970" s="3"/>
      <c r="AF3970" s="3"/>
      <c r="AG3970" s="4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X3970" s="4"/>
      <c r="AZ3970" s="4"/>
      <c r="BA3970" s="4"/>
      <c r="BB3970" s="8"/>
      <c r="BC3970" s="3"/>
      <c r="BD3970" s="3"/>
      <c r="BF3970" s="5"/>
      <c r="BG3970" s="5"/>
      <c r="BH3970" s="5"/>
      <c r="BI3970" s="5"/>
      <c r="BJ3970" s="5"/>
      <c r="BK3970" s="3"/>
      <c r="BM3970" s="7"/>
      <c r="BN3970" s="3"/>
      <c r="BO3970" s="3"/>
      <c r="BQ3970" s="7"/>
      <c r="BR3970" s="3"/>
      <c r="BS3970" s="3"/>
      <c r="BV3970" s="4"/>
      <c r="BW3970" s="3"/>
      <c r="BX3970" s="3"/>
      <c r="BY3970" s="3"/>
      <c r="BZ3970" s="3"/>
      <c r="CA3970" s="3"/>
      <c r="CB3970" s="3"/>
      <c r="CC3970" s="3"/>
      <c r="CD3970" s="4"/>
      <c r="CE3970" s="4"/>
      <c r="CF3970" s="3"/>
      <c r="CG3970" s="3"/>
      <c r="CH3970" s="3"/>
      <c r="CI3970" s="3"/>
      <c r="CJ3970" s="3"/>
      <c r="CK3970" s="2"/>
      <c r="CL3970" s="2"/>
      <c r="CM3970" s="4"/>
      <c r="CN3970" s="4"/>
      <c r="CO3970" s="3"/>
      <c r="CP3970" s="4"/>
      <c r="CQ3970" s="3"/>
      <c r="CS3970" s="4"/>
      <c r="CT3970" s="3"/>
      <c r="CU3970" s="3"/>
    </row>
    <row r="3971" spans="1:99" ht="20.100000000000001" customHeight="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Y3971" s="4"/>
      <c r="Z3971" s="5"/>
      <c r="AB3971" s="6"/>
      <c r="AC3971" s="3"/>
      <c r="AD3971" s="3"/>
      <c r="AE3971" s="3"/>
      <c r="AF3971" s="3"/>
      <c r="AG3971" s="4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X3971" s="4"/>
      <c r="AZ3971" s="4"/>
      <c r="BA3971" s="4"/>
      <c r="BB3971" s="8"/>
      <c r="BC3971" s="3"/>
      <c r="BD3971" s="3"/>
      <c r="BF3971" s="5"/>
      <c r="BG3971" s="5"/>
      <c r="BH3971" s="5"/>
      <c r="BI3971" s="5"/>
      <c r="BJ3971" s="5"/>
      <c r="BK3971" s="3"/>
      <c r="BM3971" s="7"/>
      <c r="BN3971" s="3"/>
      <c r="BO3971" s="3"/>
      <c r="BQ3971" s="7"/>
      <c r="BR3971" s="3"/>
      <c r="BS3971" s="3"/>
      <c r="BV3971" s="4"/>
      <c r="BW3971" s="3"/>
      <c r="BX3971" s="3"/>
      <c r="BY3971" s="3"/>
      <c r="BZ3971" s="3"/>
      <c r="CA3971" s="3"/>
      <c r="CB3971" s="3"/>
      <c r="CC3971" s="3"/>
      <c r="CD3971" s="4"/>
      <c r="CE3971" s="4"/>
      <c r="CF3971" s="3"/>
      <c r="CG3971" s="3"/>
      <c r="CH3971" s="3"/>
      <c r="CI3971" s="3"/>
      <c r="CJ3971" s="3"/>
      <c r="CK3971" s="2"/>
      <c r="CL3971" s="2"/>
      <c r="CM3971" s="4"/>
      <c r="CN3971" s="4"/>
      <c r="CO3971" s="3"/>
      <c r="CP3971" s="4"/>
      <c r="CQ3971" s="3"/>
      <c r="CS3971" s="4"/>
      <c r="CT3971" s="3"/>
      <c r="CU3971" s="3"/>
    </row>
    <row r="3972" spans="1:99" ht="20.100000000000001" customHeight="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Y3972" s="4"/>
      <c r="Z3972" s="5"/>
      <c r="AB3972" s="6"/>
      <c r="AC3972" s="3"/>
      <c r="AD3972" s="3"/>
      <c r="AE3972" s="3"/>
      <c r="AF3972" s="3"/>
      <c r="AG3972" s="4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X3972" s="4"/>
      <c r="AZ3972" s="4"/>
      <c r="BA3972" s="4"/>
      <c r="BB3972" s="8"/>
      <c r="BC3972" s="3"/>
      <c r="BD3972" s="3"/>
      <c r="BF3972" s="5"/>
      <c r="BG3972" s="5"/>
      <c r="BH3972" s="5"/>
      <c r="BI3972" s="5"/>
      <c r="BJ3972" s="5"/>
      <c r="BK3972" s="3"/>
      <c r="BM3972" s="7"/>
      <c r="BN3972" s="3"/>
      <c r="BO3972" s="3"/>
      <c r="BQ3972" s="7"/>
      <c r="BR3972" s="3"/>
      <c r="BS3972" s="3"/>
      <c r="BV3972" s="4"/>
      <c r="BW3972" s="3"/>
      <c r="BX3972" s="3"/>
      <c r="BY3972" s="3"/>
      <c r="BZ3972" s="3"/>
      <c r="CA3972" s="3"/>
      <c r="CB3972" s="3"/>
      <c r="CC3972" s="3"/>
      <c r="CD3972" s="4"/>
      <c r="CE3972" s="4"/>
      <c r="CF3972" s="3"/>
      <c r="CG3972" s="3"/>
      <c r="CH3972" s="3"/>
      <c r="CI3972" s="3"/>
      <c r="CJ3972" s="3"/>
      <c r="CK3972" s="2"/>
      <c r="CL3972" s="2"/>
      <c r="CM3972" s="4"/>
      <c r="CN3972" s="4"/>
      <c r="CO3972" s="3"/>
      <c r="CP3972" s="4"/>
      <c r="CQ3972" s="3"/>
      <c r="CS3972" s="4"/>
      <c r="CT3972" s="3"/>
      <c r="CU3972" s="3"/>
    </row>
    <row r="3973" spans="1:99" ht="20.100000000000001" customHeight="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Y3973" s="4"/>
      <c r="Z3973" s="5"/>
      <c r="AB3973" s="6"/>
      <c r="AC3973" s="3"/>
      <c r="AD3973" s="3"/>
      <c r="AE3973" s="3"/>
      <c r="AF3973" s="3"/>
      <c r="AG3973" s="4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X3973" s="4"/>
      <c r="AZ3973" s="4"/>
      <c r="BA3973" s="4"/>
      <c r="BB3973" s="8"/>
      <c r="BC3973" s="3"/>
      <c r="BD3973" s="3"/>
      <c r="BF3973" s="5"/>
      <c r="BG3973" s="5"/>
      <c r="BH3973" s="5"/>
      <c r="BI3973" s="5"/>
      <c r="BJ3973" s="5"/>
      <c r="BK3973" s="3"/>
      <c r="BM3973" s="7"/>
      <c r="BN3973" s="3"/>
      <c r="BO3973" s="3"/>
      <c r="BQ3973" s="7"/>
      <c r="BR3973" s="3"/>
      <c r="BS3973" s="3"/>
      <c r="BV3973" s="4"/>
      <c r="BW3973" s="3"/>
      <c r="BX3973" s="3"/>
      <c r="BY3973" s="3"/>
      <c r="BZ3973" s="3"/>
      <c r="CA3973" s="3"/>
      <c r="CB3973" s="3"/>
      <c r="CC3973" s="3"/>
      <c r="CD3973" s="4"/>
      <c r="CE3973" s="4"/>
      <c r="CF3973" s="3"/>
      <c r="CG3973" s="3"/>
      <c r="CH3973" s="3"/>
      <c r="CI3973" s="3"/>
      <c r="CJ3973" s="3"/>
      <c r="CK3973" s="2"/>
      <c r="CL3973" s="2"/>
      <c r="CM3973" s="4"/>
      <c r="CN3973" s="4"/>
      <c r="CO3973" s="3"/>
      <c r="CP3973" s="4"/>
      <c r="CQ3973" s="3"/>
      <c r="CS3973" s="4"/>
      <c r="CT3973" s="3"/>
      <c r="CU3973" s="3"/>
    </row>
    <row r="3974" spans="1:99" ht="20.100000000000001" customHeight="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Y3974" s="4"/>
      <c r="Z3974" s="5"/>
      <c r="AB3974" s="6"/>
      <c r="AC3974" s="3"/>
      <c r="AD3974" s="3"/>
      <c r="AE3974" s="3"/>
      <c r="AF3974" s="3"/>
      <c r="AG3974" s="4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X3974" s="4"/>
      <c r="AZ3974" s="4"/>
      <c r="BA3974" s="4"/>
      <c r="BB3974" s="8"/>
      <c r="BC3974" s="3"/>
      <c r="BD3974" s="3"/>
      <c r="BF3974" s="5"/>
      <c r="BG3974" s="5"/>
      <c r="BH3974" s="5"/>
      <c r="BI3974" s="5"/>
      <c r="BJ3974" s="5"/>
      <c r="BK3974" s="3"/>
      <c r="BM3974" s="7"/>
      <c r="BN3974" s="3"/>
      <c r="BO3974" s="3"/>
      <c r="BQ3974" s="7"/>
      <c r="BR3974" s="3"/>
      <c r="BS3974" s="3"/>
      <c r="BV3974" s="4"/>
      <c r="BW3974" s="3"/>
      <c r="BX3974" s="3"/>
      <c r="BY3974" s="3"/>
      <c r="BZ3974" s="3"/>
      <c r="CA3974" s="3"/>
      <c r="CB3974" s="3"/>
      <c r="CC3974" s="3"/>
      <c r="CD3974" s="4"/>
      <c r="CE3974" s="4"/>
      <c r="CF3974" s="3"/>
      <c r="CG3974" s="3"/>
      <c r="CH3974" s="3"/>
      <c r="CI3974" s="3"/>
      <c r="CJ3974" s="3"/>
      <c r="CK3974" s="2"/>
      <c r="CL3974" s="2"/>
      <c r="CM3974" s="4"/>
      <c r="CN3974" s="4"/>
      <c r="CO3974" s="3"/>
      <c r="CP3974" s="4"/>
      <c r="CQ3974" s="3"/>
      <c r="CS3974" s="4"/>
      <c r="CT3974" s="3"/>
      <c r="CU3974" s="3"/>
    </row>
    <row r="3975" spans="1:99" ht="20.100000000000001" customHeight="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Y3975" s="4"/>
      <c r="Z3975" s="5"/>
      <c r="AB3975" s="6"/>
      <c r="AC3975" s="3"/>
      <c r="AD3975" s="3"/>
      <c r="AE3975" s="3"/>
      <c r="AF3975" s="3"/>
      <c r="AG3975" s="4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X3975" s="4"/>
      <c r="AZ3975" s="4"/>
      <c r="BA3975" s="4"/>
      <c r="BB3975" s="8"/>
      <c r="BC3975" s="3"/>
      <c r="BD3975" s="3"/>
      <c r="BF3975" s="5"/>
      <c r="BG3975" s="5"/>
      <c r="BH3975" s="5"/>
      <c r="BI3975" s="5"/>
      <c r="BJ3975" s="5"/>
      <c r="BK3975" s="3"/>
      <c r="BM3975" s="7"/>
      <c r="BN3975" s="3"/>
      <c r="BO3975" s="3"/>
      <c r="BQ3975" s="7"/>
      <c r="BR3975" s="3"/>
      <c r="BS3975" s="3"/>
      <c r="BV3975" s="4"/>
      <c r="BW3975" s="3"/>
      <c r="BX3975" s="3"/>
      <c r="BY3975" s="3"/>
      <c r="BZ3975" s="3"/>
      <c r="CA3975" s="3"/>
      <c r="CB3975" s="3"/>
      <c r="CC3975" s="3"/>
      <c r="CD3975" s="4"/>
      <c r="CE3975" s="4"/>
      <c r="CF3975" s="3"/>
      <c r="CG3975" s="3"/>
      <c r="CH3975" s="3"/>
      <c r="CI3975" s="3"/>
      <c r="CJ3975" s="3"/>
      <c r="CK3975" s="2"/>
      <c r="CL3975" s="2"/>
      <c r="CM3975" s="4"/>
      <c r="CN3975" s="4"/>
      <c r="CO3975" s="3"/>
      <c r="CP3975" s="4"/>
      <c r="CQ3975" s="3"/>
      <c r="CS3975" s="4"/>
      <c r="CT3975" s="3"/>
      <c r="CU3975" s="3"/>
    </row>
    <row r="3976" spans="1:99" ht="20.100000000000001" customHeight="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Y3976" s="4"/>
      <c r="Z3976" s="5"/>
      <c r="AB3976" s="6"/>
      <c r="AC3976" s="3"/>
      <c r="AD3976" s="3"/>
      <c r="AE3976" s="3"/>
      <c r="AF3976" s="3"/>
      <c r="AG3976" s="4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X3976" s="4"/>
      <c r="AZ3976" s="4"/>
      <c r="BA3976" s="4"/>
      <c r="BB3976" s="8"/>
      <c r="BC3976" s="3"/>
      <c r="BD3976" s="3"/>
      <c r="BF3976" s="5"/>
      <c r="BG3976" s="5"/>
      <c r="BH3976" s="5"/>
      <c r="BI3976" s="5"/>
      <c r="BJ3976" s="5"/>
      <c r="BK3976" s="3"/>
      <c r="BM3976" s="7"/>
      <c r="BN3976" s="3"/>
      <c r="BO3976" s="3"/>
      <c r="BQ3976" s="7"/>
      <c r="BR3976" s="3"/>
      <c r="BS3976" s="3"/>
      <c r="BV3976" s="4"/>
      <c r="BW3976" s="3"/>
      <c r="BX3976" s="3"/>
      <c r="BY3976" s="3"/>
      <c r="BZ3976" s="3"/>
      <c r="CA3976" s="3"/>
      <c r="CB3976" s="3"/>
      <c r="CC3976" s="3"/>
      <c r="CD3976" s="4"/>
      <c r="CE3976" s="4"/>
      <c r="CF3976" s="3"/>
      <c r="CG3976" s="3"/>
      <c r="CH3976" s="3"/>
      <c r="CI3976" s="3"/>
      <c r="CJ3976" s="3"/>
      <c r="CK3976" s="2"/>
      <c r="CL3976" s="2"/>
      <c r="CM3976" s="4"/>
      <c r="CN3976" s="4"/>
      <c r="CO3976" s="3"/>
      <c r="CP3976" s="4"/>
      <c r="CQ3976" s="3"/>
      <c r="CS3976" s="4"/>
      <c r="CT3976" s="3"/>
      <c r="CU3976" s="3"/>
    </row>
    <row r="3977" spans="1:99" ht="20.100000000000001" customHeight="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Y3977" s="4"/>
      <c r="Z3977" s="5"/>
      <c r="AB3977" s="6"/>
      <c r="AC3977" s="3"/>
      <c r="AD3977" s="3"/>
      <c r="AE3977" s="3"/>
      <c r="AF3977" s="3"/>
      <c r="AG3977" s="4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X3977" s="4"/>
      <c r="AZ3977" s="4"/>
      <c r="BA3977" s="4"/>
      <c r="BB3977" s="8"/>
      <c r="BC3977" s="3"/>
      <c r="BD3977" s="3"/>
      <c r="BF3977" s="5"/>
      <c r="BG3977" s="5"/>
      <c r="BH3977" s="5"/>
      <c r="BI3977" s="5"/>
      <c r="BJ3977" s="5"/>
      <c r="BK3977" s="3"/>
      <c r="BM3977" s="7"/>
      <c r="BN3977" s="3"/>
      <c r="BO3977" s="3"/>
      <c r="BQ3977" s="7"/>
      <c r="BR3977" s="3"/>
      <c r="BS3977" s="3"/>
      <c r="BV3977" s="4"/>
      <c r="BW3977" s="3"/>
      <c r="BX3977" s="3"/>
      <c r="BY3977" s="3"/>
      <c r="BZ3977" s="3"/>
      <c r="CA3977" s="3"/>
      <c r="CB3977" s="3"/>
      <c r="CC3977" s="3"/>
      <c r="CD3977" s="4"/>
      <c r="CE3977" s="4"/>
      <c r="CF3977" s="3"/>
      <c r="CG3977" s="3"/>
      <c r="CH3977" s="3"/>
      <c r="CI3977" s="3"/>
      <c r="CJ3977" s="3"/>
      <c r="CK3977" s="2"/>
      <c r="CL3977" s="2"/>
      <c r="CM3977" s="4"/>
      <c r="CN3977" s="4"/>
      <c r="CO3977" s="3"/>
      <c r="CP3977" s="4"/>
      <c r="CQ3977" s="3"/>
      <c r="CS3977" s="4"/>
      <c r="CT3977" s="3"/>
      <c r="CU3977" s="3"/>
    </row>
    <row r="3978" spans="1:99" ht="20.100000000000001" customHeight="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Y3978" s="4"/>
      <c r="Z3978" s="5"/>
      <c r="AB3978" s="6"/>
      <c r="AC3978" s="3"/>
      <c r="AD3978" s="3"/>
      <c r="AE3978" s="3"/>
      <c r="AF3978" s="3"/>
      <c r="AG3978" s="4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X3978" s="4"/>
      <c r="AZ3978" s="4"/>
      <c r="BA3978" s="4"/>
      <c r="BB3978" s="8"/>
      <c r="BC3978" s="3"/>
      <c r="BD3978" s="3"/>
      <c r="BF3978" s="5"/>
      <c r="BG3978" s="5"/>
      <c r="BH3978" s="5"/>
      <c r="BI3978" s="5"/>
      <c r="BJ3978" s="5"/>
      <c r="BK3978" s="3"/>
      <c r="BM3978" s="7"/>
      <c r="BN3978" s="3"/>
      <c r="BO3978" s="3"/>
      <c r="BQ3978" s="7"/>
      <c r="BR3978" s="3"/>
      <c r="BS3978" s="3"/>
      <c r="BV3978" s="4"/>
      <c r="BW3978" s="3"/>
      <c r="BX3978" s="3"/>
      <c r="BY3978" s="3"/>
      <c r="BZ3978" s="3"/>
      <c r="CA3978" s="3"/>
      <c r="CB3978" s="3"/>
      <c r="CC3978" s="3"/>
      <c r="CD3978" s="4"/>
      <c r="CE3978" s="4"/>
      <c r="CF3978" s="3"/>
      <c r="CG3978" s="3"/>
      <c r="CH3978" s="3"/>
      <c r="CI3978" s="3"/>
      <c r="CJ3978" s="3"/>
      <c r="CK3978" s="2"/>
      <c r="CL3978" s="2"/>
      <c r="CM3978" s="4"/>
      <c r="CN3978" s="4"/>
      <c r="CO3978" s="3"/>
      <c r="CP3978" s="4"/>
      <c r="CQ3978" s="3"/>
      <c r="CS3978" s="4"/>
      <c r="CT3978" s="3"/>
      <c r="CU3978" s="3"/>
    </row>
    <row r="3979" spans="1:99" ht="20.100000000000001" customHeight="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Y3979" s="4"/>
      <c r="Z3979" s="5"/>
      <c r="AB3979" s="6"/>
      <c r="AC3979" s="3"/>
      <c r="AD3979" s="3"/>
      <c r="AE3979" s="3"/>
      <c r="AF3979" s="3"/>
      <c r="AG3979" s="4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X3979" s="4"/>
      <c r="AZ3979" s="4"/>
      <c r="BA3979" s="4"/>
      <c r="BB3979" s="8"/>
      <c r="BC3979" s="3"/>
      <c r="BD3979" s="3"/>
      <c r="BF3979" s="5"/>
      <c r="BG3979" s="5"/>
      <c r="BH3979" s="5"/>
      <c r="BI3979" s="5"/>
      <c r="BJ3979" s="5"/>
      <c r="BK3979" s="3"/>
      <c r="BM3979" s="7"/>
      <c r="BN3979" s="3"/>
      <c r="BO3979" s="3"/>
      <c r="BQ3979" s="7"/>
      <c r="BR3979" s="3"/>
      <c r="BS3979" s="3"/>
      <c r="BV3979" s="4"/>
      <c r="BW3979" s="3"/>
      <c r="BX3979" s="3"/>
      <c r="BY3979" s="3"/>
      <c r="BZ3979" s="3"/>
      <c r="CA3979" s="3"/>
      <c r="CB3979" s="3"/>
      <c r="CC3979" s="3"/>
      <c r="CD3979" s="4"/>
      <c r="CE3979" s="4"/>
      <c r="CF3979" s="3"/>
      <c r="CG3979" s="3"/>
      <c r="CH3979" s="3"/>
      <c r="CI3979" s="3"/>
      <c r="CJ3979" s="3"/>
      <c r="CK3979" s="2"/>
      <c r="CL3979" s="2"/>
      <c r="CM3979" s="4"/>
      <c r="CN3979" s="4"/>
      <c r="CO3979" s="3"/>
      <c r="CP3979" s="4"/>
      <c r="CQ3979" s="3"/>
      <c r="CS3979" s="4"/>
      <c r="CT3979" s="3"/>
      <c r="CU3979" s="3"/>
    </row>
    <row r="3980" spans="1:99" ht="20.100000000000001" customHeight="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Y3980" s="4"/>
      <c r="Z3980" s="5"/>
      <c r="AB3980" s="6"/>
      <c r="AC3980" s="3"/>
      <c r="AD3980" s="3"/>
      <c r="AE3980" s="3"/>
      <c r="AF3980" s="3"/>
      <c r="AG3980" s="4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X3980" s="4"/>
      <c r="AZ3980" s="4"/>
      <c r="BA3980" s="4"/>
      <c r="BB3980" s="8"/>
      <c r="BC3980" s="3"/>
      <c r="BD3980" s="3"/>
      <c r="BF3980" s="5"/>
      <c r="BG3980" s="5"/>
      <c r="BH3980" s="5"/>
      <c r="BI3980" s="5"/>
      <c r="BJ3980" s="5"/>
      <c r="BK3980" s="3"/>
      <c r="BM3980" s="7"/>
      <c r="BN3980" s="3"/>
      <c r="BO3980" s="3"/>
      <c r="BQ3980" s="7"/>
      <c r="BR3980" s="3"/>
      <c r="BS3980" s="3"/>
      <c r="BV3980" s="4"/>
      <c r="BW3980" s="3"/>
      <c r="BX3980" s="3"/>
      <c r="BY3980" s="3"/>
      <c r="BZ3980" s="3"/>
      <c r="CA3980" s="3"/>
      <c r="CB3980" s="3"/>
      <c r="CC3980" s="3"/>
      <c r="CD3980" s="4"/>
      <c r="CE3980" s="4"/>
      <c r="CF3980" s="3"/>
      <c r="CG3980" s="3"/>
      <c r="CH3980" s="3"/>
      <c r="CI3980" s="3"/>
      <c r="CJ3980" s="3"/>
      <c r="CK3980" s="2"/>
      <c r="CL3980" s="2"/>
      <c r="CM3980" s="4"/>
      <c r="CN3980" s="4"/>
      <c r="CO3980" s="3"/>
      <c r="CP3980" s="4"/>
      <c r="CQ3980" s="3"/>
      <c r="CS3980" s="4"/>
      <c r="CT3980" s="3"/>
      <c r="CU3980" s="3"/>
    </row>
    <row r="3981" spans="1:99" ht="20.100000000000001" customHeight="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Y3981" s="4"/>
      <c r="Z3981" s="5"/>
      <c r="AB3981" s="6"/>
      <c r="AC3981" s="3"/>
      <c r="AD3981" s="3"/>
      <c r="AE3981" s="3"/>
      <c r="AF3981" s="3"/>
      <c r="AG3981" s="4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X3981" s="4"/>
      <c r="AZ3981" s="4"/>
      <c r="BA3981" s="4"/>
      <c r="BB3981" s="8"/>
      <c r="BC3981" s="3"/>
      <c r="BD3981" s="3"/>
      <c r="BF3981" s="5"/>
      <c r="BG3981" s="5"/>
      <c r="BH3981" s="5"/>
      <c r="BI3981" s="5"/>
      <c r="BJ3981" s="5"/>
      <c r="BK3981" s="3"/>
      <c r="BM3981" s="7"/>
      <c r="BN3981" s="3"/>
      <c r="BO3981" s="3"/>
      <c r="BQ3981" s="7"/>
      <c r="BR3981" s="3"/>
      <c r="BS3981" s="3"/>
      <c r="BV3981" s="4"/>
      <c r="BW3981" s="3"/>
      <c r="BX3981" s="3"/>
      <c r="BY3981" s="3"/>
      <c r="BZ3981" s="3"/>
      <c r="CA3981" s="3"/>
      <c r="CB3981" s="3"/>
      <c r="CC3981" s="3"/>
      <c r="CD3981" s="4"/>
      <c r="CE3981" s="4"/>
      <c r="CF3981" s="3"/>
      <c r="CG3981" s="3"/>
      <c r="CH3981" s="3"/>
      <c r="CI3981" s="3"/>
      <c r="CJ3981" s="3"/>
      <c r="CK3981" s="2"/>
      <c r="CL3981" s="2"/>
      <c r="CM3981" s="4"/>
      <c r="CN3981" s="4"/>
      <c r="CO3981" s="3"/>
      <c r="CP3981" s="4"/>
      <c r="CQ3981" s="3"/>
      <c r="CS3981" s="4"/>
      <c r="CT3981" s="3"/>
      <c r="CU3981" s="3"/>
    </row>
    <row r="3982" spans="1:99" ht="20.100000000000001" customHeight="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Y3982" s="4"/>
      <c r="Z3982" s="5"/>
      <c r="AB3982" s="6"/>
      <c r="AC3982" s="3"/>
      <c r="AD3982" s="3"/>
      <c r="AE3982" s="3"/>
      <c r="AF3982" s="3"/>
      <c r="AG3982" s="4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X3982" s="4"/>
      <c r="AZ3982" s="4"/>
      <c r="BA3982" s="4"/>
      <c r="BB3982" s="8"/>
      <c r="BC3982" s="3"/>
      <c r="BD3982" s="3"/>
      <c r="BF3982" s="5"/>
      <c r="BG3982" s="5"/>
      <c r="BH3982" s="5"/>
      <c r="BI3982" s="5"/>
      <c r="BJ3982" s="5"/>
      <c r="BK3982" s="3"/>
      <c r="BM3982" s="7"/>
      <c r="BN3982" s="3"/>
      <c r="BO3982" s="3"/>
      <c r="BQ3982" s="7"/>
      <c r="BR3982" s="3"/>
      <c r="BS3982" s="3"/>
      <c r="BV3982" s="4"/>
      <c r="BW3982" s="3"/>
      <c r="BX3982" s="3"/>
      <c r="BY3982" s="3"/>
      <c r="BZ3982" s="3"/>
      <c r="CA3982" s="3"/>
      <c r="CB3982" s="3"/>
      <c r="CC3982" s="3"/>
      <c r="CD3982" s="4"/>
      <c r="CE3982" s="4"/>
      <c r="CF3982" s="3"/>
      <c r="CG3982" s="3"/>
      <c r="CH3982" s="3"/>
      <c r="CI3982" s="3"/>
      <c r="CJ3982" s="3"/>
      <c r="CK3982" s="2"/>
      <c r="CL3982" s="2"/>
      <c r="CM3982" s="4"/>
      <c r="CN3982" s="4"/>
      <c r="CO3982" s="3"/>
      <c r="CP3982" s="4"/>
      <c r="CQ3982" s="3"/>
      <c r="CS3982" s="4"/>
      <c r="CT3982" s="3"/>
      <c r="CU3982" s="3"/>
    </row>
    <row r="3983" spans="1:99" ht="20.100000000000001" customHeight="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Y3983" s="4"/>
      <c r="Z3983" s="5"/>
      <c r="AB3983" s="6"/>
      <c r="AC3983" s="3"/>
      <c r="AD3983" s="3"/>
      <c r="AE3983" s="3"/>
      <c r="AF3983" s="3"/>
      <c r="AG3983" s="4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X3983" s="4"/>
      <c r="AZ3983" s="4"/>
      <c r="BA3983" s="4"/>
      <c r="BB3983" s="8"/>
      <c r="BC3983" s="3"/>
      <c r="BD3983" s="3"/>
      <c r="BF3983" s="5"/>
      <c r="BG3983" s="5"/>
      <c r="BH3983" s="5"/>
      <c r="BI3983" s="5"/>
      <c r="BJ3983" s="5"/>
      <c r="BK3983" s="3"/>
      <c r="BM3983" s="7"/>
      <c r="BN3983" s="3"/>
      <c r="BO3983" s="3"/>
      <c r="BQ3983" s="7"/>
      <c r="BR3983" s="3"/>
      <c r="BS3983" s="3"/>
      <c r="BV3983" s="4"/>
      <c r="BW3983" s="3"/>
      <c r="BX3983" s="3"/>
      <c r="BY3983" s="3"/>
      <c r="BZ3983" s="3"/>
      <c r="CA3983" s="3"/>
      <c r="CB3983" s="3"/>
      <c r="CC3983" s="3"/>
      <c r="CD3983" s="4"/>
      <c r="CE3983" s="4"/>
      <c r="CF3983" s="3"/>
      <c r="CG3983" s="3"/>
      <c r="CH3983" s="3"/>
      <c r="CI3983" s="3"/>
      <c r="CJ3983" s="3"/>
      <c r="CK3983" s="2"/>
      <c r="CL3983" s="2"/>
      <c r="CM3983" s="4"/>
      <c r="CN3983" s="4"/>
      <c r="CO3983" s="3"/>
      <c r="CP3983" s="4"/>
      <c r="CQ3983" s="3"/>
      <c r="CS3983" s="4"/>
      <c r="CT3983" s="3"/>
      <c r="CU3983" s="3"/>
    </row>
    <row r="3984" spans="1:99" ht="20.100000000000001" customHeight="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Y3984" s="4"/>
      <c r="Z3984" s="5"/>
      <c r="AB3984" s="6"/>
      <c r="AC3984" s="3"/>
      <c r="AD3984" s="3"/>
      <c r="AE3984" s="3"/>
      <c r="AF3984" s="3"/>
      <c r="AG3984" s="4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X3984" s="4"/>
      <c r="AZ3984" s="4"/>
      <c r="BA3984" s="4"/>
      <c r="BB3984" s="8"/>
      <c r="BC3984" s="3"/>
      <c r="BD3984" s="3"/>
      <c r="BF3984" s="5"/>
      <c r="BG3984" s="5"/>
      <c r="BH3984" s="5"/>
      <c r="BI3984" s="5"/>
      <c r="BJ3984" s="5"/>
      <c r="BK3984" s="3"/>
      <c r="BM3984" s="7"/>
      <c r="BN3984" s="3"/>
      <c r="BO3984" s="3"/>
      <c r="BQ3984" s="7"/>
      <c r="BR3984" s="3"/>
      <c r="BS3984" s="3"/>
      <c r="BV3984" s="4"/>
      <c r="BW3984" s="3"/>
      <c r="BX3984" s="3"/>
      <c r="BY3984" s="3"/>
      <c r="BZ3984" s="3"/>
      <c r="CA3984" s="3"/>
      <c r="CB3984" s="3"/>
      <c r="CC3984" s="3"/>
      <c r="CD3984" s="4"/>
      <c r="CE3984" s="4"/>
      <c r="CF3984" s="3"/>
      <c r="CG3984" s="3"/>
      <c r="CH3984" s="3"/>
      <c r="CI3984" s="3"/>
      <c r="CJ3984" s="3"/>
      <c r="CK3984" s="2"/>
      <c r="CL3984" s="2"/>
      <c r="CM3984" s="4"/>
      <c r="CN3984" s="4"/>
      <c r="CO3984" s="3"/>
      <c r="CP3984" s="4"/>
      <c r="CQ3984" s="3"/>
      <c r="CS3984" s="4"/>
      <c r="CT3984" s="3"/>
      <c r="CU3984" s="3"/>
    </row>
    <row r="3985" spans="1:99" ht="20.100000000000001" customHeight="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Y3985" s="4"/>
      <c r="Z3985" s="5"/>
      <c r="AB3985" s="6"/>
      <c r="AC3985" s="3"/>
      <c r="AD3985" s="3"/>
      <c r="AE3985" s="3"/>
      <c r="AF3985" s="3"/>
      <c r="AG3985" s="4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X3985" s="4"/>
      <c r="AZ3985" s="4"/>
      <c r="BA3985" s="4"/>
      <c r="BB3985" s="8"/>
      <c r="BC3985" s="3"/>
      <c r="BD3985" s="3"/>
      <c r="BF3985" s="5"/>
      <c r="BG3985" s="5"/>
      <c r="BH3985" s="5"/>
      <c r="BI3985" s="5"/>
      <c r="BJ3985" s="5"/>
      <c r="BK3985" s="3"/>
      <c r="BM3985" s="7"/>
      <c r="BN3985" s="3"/>
      <c r="BO3985" s="3"/>
      <c r="BQ3985" s="7"/>
      <c r="BR3985" s="3"/>
      <c r="BS3985" s="3"/>
      <c r="BV3985" s="4"/>
      <c r="BW3985" s="3"/>
      <c r="BX3985" s="3"/>
      <c r="BY3985" s="3"/>
      <c r="BZ3985" s="3"/>
      <c r="CA3985" s="3"/>
      <c r="CB3985" s="3"/>
      <c r="CC3985" s="3"/>
      <c r="CD3985" s="4"/>
      <c r="CE3985" s="4"/>
      <c r="CF3985" s="3"/>
      <c r="CG3985" s="3"/>
      <c r="CH3985" s="3"/>
      <c r="CI3985" s="3"/>
      <c r="CJ3985" s="3"/>
      <c r="CK3985" s="2"/>
      <c r="CL3985" s="2"/>
      <c r="CM3985" s="4"/>
      <c r="CN3985" s="4"/>
      <c r="CO3985" s="3"/>
      <c r="CP3985" s="4"/>
      <c r="CQ3985" s="3"/>
      <c r="CS3985" s="4"/>
      <c r="CT3985" s="3"/>
      <c r="CU3985" s="3"/>
    </row>
    <row r="3986" spans="1:99" ht="20.100000000000001" customHeight="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Y3986" s="4"/>
      <c r="Z3986" s="5"/>
      <c r="AB3986" s="6"/>
      <c r="AC3986" s="3"/>
      <c r="AD3986" s="3"/>
      <c r="AE3986" s="3"/>
      <c r="AF3986" s="3"/>
      <c r="AG3986" s="4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X3986" s="4"/>
      <c r="AZ3986" s="4"/>
      <c r="BA3986" s="4"/>
      <c r="BB3986" s="8"/>
      <c r="BC3986" s="3"/>
      <c r="BD3986" s="3"/>
      <c r="BF3986" s="5"/>
      <c r="BG3986" s="5"/>
      <c r="BH3986" s="5"/>
      <c r="BI3986" s="5"/>
      <c r="BJ3986" s="5"/>
      <c r="BK3986" s="3"/>
      <c r="BM3986" s="7"/>
      <c r="BN3986" s="3"/>
      <c r="BO3986" s="3"/>
      <c r="BQ3986" s="7"/>
      <c r="BR3986" s="3"/>
      <c r="BS3986" s="3"/>
      <c r="BV3986" s="4"/>
      <c r="BW3986" s="3"/>
      <c r="BX3986" s="3"/>
      <c r="BY3986" s="3"/>
      <c r="BZ3986" s="3"/>
      <c r="CA3986" s="3"/>
      <c r="CB3986" s="3"/>
      <c r="CC3986" s="3"/>
      <c r="CD3986" s="4"/>
      <c r="CE3986" s="4"/>
      <c r="CF3986" s="3"/>
      <c r="CG3986" s="3"/>
      <c r="CH3986" s="3"/>
      <c r="CI3986" s="3"/>
      <c r="CJ3986" s="3"/>
      <c r="CK3986" s="2"/>
      <c r="CL3986" s="2"/>
      <c r="CM3986" s="4"/>
      <c r="CN3986" s="4"/>
      <c r="CO3986" s="3"/>
      <c r="CP3986" s="4"/>
      <c r="CQ3986" s="3"/>
      <c r="CS3986" s="4"/>
      <c r="CT3986" s="3"/>
      <c r="CU3986" s="3"/>
    </row>
    <row r="3987" spans="1:99" ht="20.100000000000001" customHeight="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Y3987" s="4"/>
      <c r="Z3987" s="5"/>
      <c r="AB3987" s="6"/>
      <c r="AC3987" s="3"/>
      <c r="AD3987" s="3"/>
      <c r="AE3987" s="3"/>
      <c r="AF3987" s="3"/>
      <c r="AG3987" s="4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X3987" s="4"/>
      <c r="AZ3987" s="4"/>
      <c r="BA3987" s="4"/>
      <c r="BB3987" s="8"/>
      <c r="BC3987" s="3"/>
      <c r="BD3987" s="3"/>
      <c r="BF3987" s="5"/>
      <c r="BG3987" s="5"/>
      <c r="BH3987" s="5"/>
      <c r="BI3987" s="5"/>
      <c r="BJ3987" s="5"/>
      <c r="BK3987" s="3"/>
      <c r="BM3987" s="7"/>
      <c r="BN3987" s="3"/>
      <c r="BO3987" s="3"/>
      <c r="BQ3987" s="7"/>
      <c r="BR3987" s="3"/>
      <c r="BS3987" s="3"/>
      <c r="BV3987" s="4"/>
      <c r="BW3987" s="3"/>
      <c r="BX3987" s="3"/>
      <c r="BY3987" s="3"/>
      <c r="BZ3987" s="3"/>
      <c r="CA3987" s="3"/>
      <c r="CB3987" s="3"/>
      <c r="CC3987" s="3"/>
      <c r="CD3987" s="4"/>
      <c r="CE3987" s="4"/>
      <c r="CF3987" s="3"/>
      <c r="CG3987" s="3"/>
      <c r="CH3987" s="3"/>
      <c r="CI3987" s="3"/>
      <c r="CJ3987" s="3"/>
      <c r="CK3987" s="2"/>
      <c r="CL3987" s="2"/>
      <c r="CM3987" s="4"/>
      <c r="CN3987" s="4"/>
      <c r="CO3987" s="3"/>
      <c r="CP3987" s="4"/>
      <c r="CQ3987" s="3"/>
      <c r="CS3987" s="4"/>
      <c r="CT3987" s="3"/>
      <c r="CU3987" s="3"/>
    </row>
    <row r="3988" spans="1:99" ht="20.100000000000001" customHeight="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Y3988" s="4"/>
      <c r="Z3988" s="5"/>
      <c r="AB3988" s="6"/>
      <c r="AC3988" s="3"/>
      <c r="AD3988" s="3"/>
      <c r="AE3988" s="3"/>
      <c r="AF3988" s="3"/>
      <c r="AG3988" s="4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X3988" s="4"/>
      <c r="AZ3988" s="4"/>
      <c r="BA3988" s="4"/>
      <c r="BB3988" s="8"/>
      <c r="BC3988" s="3"/>
      <c r="BD3988" s="3"/>
      <c r="BF3988" s="5"/>
      <c r="BG3988" s="5"/>
      <c r="BH3988" s="5"/>
      <c r="BI3988" s="5"/>
      <c r="BJ3988" s="5"/>
      <c r="BK3988" s="3"/>
      <c r="BM3988" s="7"/>
      <c r="BN3988" s="3"/>
      <c r="BO3988" s="3"/>
      <c r="BQ3988" s="7"/>
      <c r="BR3988" s="3"/>
      <c r="BS3988" s="3"/>
      <c r="BV3988" s="4"/>
      <c r="BW3988" s="3"/>
      <c r="BX3988" s="3"/>
      <c r="BY3988" s="3"/>
      <c r="BZ3988" s="3"/>
      <c r="CA3988" s="3"/>
      <c r="CB3988" s="3"/>
      <c r="CC3988" s="3"/>
      <c r="CD3988" s="4"/>
      <c r="CE3988" s="4"/>
      <c r="CF3988" s="3"/>
      <c r="CG3988" s="3"/>
      <c r="CH3988" s="3"/>
      <c r="CI3988" s="3"/>
      <c r="CJ3988" s="3"/>
      <c r="CK3988" s="2"/>
      <c r="CL3988" s="2"/>
      <c r="CM3988" s="4"/>
      <c r="CN3988" s="4"/>
      <c r="CO3988" s="3"/>
      <c r="CP3988" s="4"/>
      <c r="CQ3988" s="3"/>
      <c r="CS3988" s="4"/>
      <c r="CT3988" s="3"/>
      <c r="CU3988" s="3"/>
    </row>
    <row r="3989" spans="1:99" ht="20.100000000000001" customHeight="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Y3989" s="4"/>
      <c r="Z3989" s="5"/>
      <c r="AB3989" s="6"/>
      <c r="AC3989" s="3"/>
      <c r="AD3989" s="3"/>
      <c r="AE3989" s="3"/>
      <c r="AF3989" s="3"/>
      <c r="AG3989" s="4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X3989" s="4"/>
      <c r="AZ3989" s="4"/>
      <c r="BA3989" s="4"/>
      <c r="BB3989" s="8"/>
      <c r="BC3989" s="3"/>
      <c r="BD3989" s="3"/>
      <c r="BF3989" s="5"/>
      <c r="BG3989" s="5"/>
      <c r="BH3989" s="5"/>
      <c r="BI3989" s="5"/>
      <c r="BJ3989" s="5"/>
      <c r="BK3989" s="3"/>
      <c r="BM3989" s="7"/>
      <c r="BN3989" s="3"/>
      <c r="BO3989" s="3"/>
      <c r="BQ3989" s="7"/>
      <c r="BR3989" s="3"/>
      <c r="BS3989" s="3"/>
      <c r="BV3989" s="4"/>
      <c r="BW3989" s="3"/>
      <c r="BX3989" s="3"/>
      <c r="BY3989" s="3"/>
      <c r="BZ3989" s="3"/>
      <c r="CA3989" s="3"/>
      <c r="CB3989" s="3"/>
      <c r="CC3989" s="3"/>
      <c r="CD3989" s="4"/>
      <c r="CE3989" s="4"/>
      <c r="CF3989" s="3"/>
      <c r="CG3989" s="3"/>
      <c r="CH3989" s="3"/>
      <c r="CI3989" s="3"/>
      <c r="CJ3989" s="3"/>
      <c r="CK3989" s="2"/>
      <c r="CL3989" s="2"/>
      <c r="CM3989" s="4"/>
      <c r="CN3989" s="4"/>
      <c r="CO3989" s="3"/>
      <c r="CP3989" s="4"/>
      <c r="CQ3989" s="3"/>
      <c r="CS3989" s="4"/>
      <c r="CT3989" s="3"/>
      <c r="CU3989" s="3"/>
    </row>
    <row r="3990" spans="1:99" ht="20.100000000000001" customHeight="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Y3990" s="4"/>
      <c r="Z3990" s="5"/>
      <c r="AB3990" s="6"/>
      <c r="AC3990" s="3"/>
      <c r="AD3990" s="3"/>
      <c r="AE3990" s="3"/>
      <c r="AF3990" s="3"/>
      <c r="AG3990" s="4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X3990" s="4"/>
      <c r="AZ3990" s="4"/>
      <c r="BA3990" s="4"/>
      <c r="BB3990" s="8"/>
      <c r="BC3990" s="3"/>
      <c r="BD3990" s="3"/>
      <c r="BF3990" s="5"/>
      <c r="BG3990" s="5"/>
      <c r="BH3990" s="5"/>
      <c r="BI3990" s="5"/>
      <c r="BJ3990" s="5"/>
      <c r="BK3990" s="3"/>
      <c r="BM3990" s="7"/>
      <c r="BN3990" s="3"/>
      <c r="BO3990" s="3"/>
      <c r="BQ3990" s="7"/>
      <c r="BR3990" s="3"/>
      <c r="BS3990" s="3"/>
      <c r="BV3990" s="4"/>
      <c r="BW3990" s="3"/>
      <c r="BX3990" s="3"/>
      <c r="BY3990" s="3"/>
      <c r="BZ3990" s="3"/>
      <c r="CA3990" s="3"/>
      <c r="CB3990" s="3"/>
      <c r="CC3990" s="3"/>
      <c r="CD3990" s="4"/>
      <c r="CE3990" s="4"/>
      <c r="CF3990" s="3"/>
      <c r="CG3990" s="3"/>
      <c r="CH3990" s="3"/>
      <c r="CI3990" s="3"/>
      <c r="CJ3990" s="3"/>
      <c r="CK3990" s="2"/>
      <c r="CL3990" s="2"/>
      <c r="CM3990" s="4"/>
      <c r="CN3990" s="4"/>
      <c r="CO3990" s="3"/>
      <c r="CP3990" s="4"/>
      <c r="CQ3990" s="3"/>
      <c r="CS3990" s="4"/>
      <c r="CT3990" s="3"/>
      <c r="CU3990" s="3"/>
    </row>
    <row r="3991" spans="1:99" ht="20.100000000000001" customHeight="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Y3991" s="4"/>
      <c r="Z3991" s="5"/>
      <c r="AB3991" s="6"/>
      <c r="AC3991" s="3"/>
      <c r="AD3991" s="3"/>
      <c r="AE3991" s="3"/>
      <c r="AF3991" s="3"/>
      <c r="AG3991" s="4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X3991" s="4"/>
      <c r="AZ3991" s="4"/>
      <c r="BA3991" s="4"/>
      <c r="BB3991" s="8"/>
      <c r="BC3991" s="3"/>
      <c r="BD3991" s="3"/>
      <c r="BF3991" s="5"/>
      <c r="BG3991" s="5"/>
      <c r="BH3991" s="5"/>
      <c r="BI3991" s="5"/>
      <c r="BJ3991" s="5"/>
      <c r="BK3991" s="3"/>
      <c r="BM3991" s="7"/>
      <c r="BN3991" s="3"/>
      <c r="BO3991" s="3"/>
      <c r="BQ3991" s="7"/>
      <c r="BR3991" s="3"/>
      <c r="BS3991" s="3"/>
      <c r="BV3991" s="4"/>
      <c r="BW3991" s="3"/>
      <c r="BX3991" s="3"/>
      <c r="BY3991" s="3"/>
      <c r="BZ3991" s="3"/>
      <c r="CA3991" s="3"/>
      <c r="CB3991" s="3"/>
      <c r="CC3991" s="3"/>
      <c r="CD3991" s="4"/>
      <c r="CE3991" s="4"/>
      <c r="CF3991" s="3"/>
      <c r="CG3991" s="3"/>
      <c r="CH3991" s="3"/>
      <c r="CI3991" s="3"/>
      <c r="CJ3991" s="3"/>
      <c r="CK3991" s="2"/>
      <c r="CL3991" s="2"/>
      <c r="CM3991" s="4"/>
      <c r="CN3991" s="4"/>
      <c r="CO3991" s="3"/>
      <c r="CP3991" s="4"/>
      <c r="CQ3991" s="3"/>
      <c r="CS3991" s="4"/>
      <c r="CT3991" s="3"/>
      <c r="CU3991" s="3"/>
    </row>
    <row r="3992" spans="1:99" ht="20.100000000000001" customHeight="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Y3992" s="4"/>
      <c r="Z3992" s="5"/>
      <c r="AB3992" s="6"/>
      <c r="AC3992" s="3"/>
      <c r="AD3992" s="3"/>
      <c r="AE3992" s="3"/>
      <c r="AF3992" s="3"/>
      <c r="AG3992" s="4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X3992" s="4"/>
      <c r="AZ3992" s="4"/>
      <c r="BA3992" s="4"/>
      <c r="BB3992" s="8"/>
      <c r="BC3992" s="3"/>
      <c r="BD3992" s="3"/>
      <c r="BF3992" s="5"/>
      <c r="BG3992" s="5"/>
      <c r="BH3992" s="5"/>
      <c r="BI3992" s="5"/>
      <c r="BJ3992" s="5"/>
      <c r="BK3992" s="3"/>
      <c r="BM3992" s="7"/>
      <c r="BN3992" s="3"/>
      <c r="BO3992" s="3"/>
      <c r="BQ3992" s="7"/>
      <c r="BR3992" s="3"/>
      <c r="BS3992" s="3"/>
      <c r="BV3992" s="4"/>
      <c r="BW3992" s="3"/>
      <c r="BX3992" s="3"/>
      <c r="BY3992" s="3"/>
      <c r="BZ3992" s="3"/>
      <c r="CA3992" s="3"/>
      <c r="CB3992" s="3"/>
      <c r="CC3992" s="3"/>
      <c r="CD3992" s="4"/>
      <c r="CE3992" s="4"/>
      <c r="CF3992" s="3"/>
      <c r="CG3992" s="3"/>
      <c r="CH3992" s="3"/>
      <c r="CI3992" s="3"/>
      <c r="CJ3992" s="3"/>
      <c r="CK3992" s="2"/>
      <c r="CL3992" s="2"/>
      <c r="CM3992" s="4"/>
      <c r="CN3992" s="4"/>
      <c r="CO3992" s="3"/>
      <c r="CP3992" s="4"/>
      <c r="CQ3992" s="3"/>
      <c r="CS3992" s="4"/>
      <c r="CT3992" s="3"/>
      <c r="CU3992" s="3"/>
    </row>
    <row r="3993" spans="1:99" ht="20.100000000000001" customHeight="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Y3993" s="4"/>
      <c r="Z3993" s="5"/>
      <c r="AB3993" s="6"/>
      <c r="AC3993" s="3"/>
      <c r="AD3993" s="3"/>
      <c r="AE3993" s="3"/>
      <c r="AF3993" s="3"/>
      <c r="AG3993" s="4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X3993" s="4"/>
      <c r="AZ3993" s="4"/>
      <c r="BA3993" s="4"/>
      <c r="BB3993" s="8"/>
      <c r="BC3993" s="3"/>
      <c r="BD3993" s="3"/>
      <c r="BF3993" s="5"/>
      <c r="BG3993" s="5"/>
      <c r="BH3993" s="5"/>
      <c r="BI3993" s="5"/>
      <c r="BJ3993" s="5"/>
      <c r="BK3993" s="3"/>
      <c r="BM3993" s="7"/>
      <c r="BN3993" s="3"/>
      <c r="BO3993" s="3"/>
      <c r="BQ3993" s="7"/>
      <c r="BR3993" s="3"/>
      <c r="BS3993" s="3"/>
      <c r="BV3993" s="4"/>
      <c r="BW3993" s="3"/>
      <c r="BX3993" s="3"/>
      <c r="BY3993" s="3"/>
      <c r="BZ3993" s="3"/>
      <c r="CA3993" s="3"/>
      <c r="CB3993" s="3"/>
      <c r="CC3993" s="3"/>
      <c r="CD3993" s="4"/>
      <c r="CE3993" s="4"/>
      <c r="CF3993" s="3"/>
      <c r="CG3993" s="3"/>
      <c r="CH3993" s="3"/>
      <c r="CI3993" s="3"/>
      <c r="CJ3993" s="3"/>
      <c r="CK3993" s="2"/>
      <c r="CL3993" s="2"/>
      <c r="CM3993" s="4"/>
      <c r="CN3993" s="4"/>
      <c r="CO3993" s="3"/>
      <c r="CP3993" s="4"/>
      <c r="CQ3993" s="3"/>
      <c r="CS3993" s="4"/>
      <c r="CT3993" s="3"/>
      <c r="CU3993" s="3"/>
    </row>
    <row r="3994" spans="1:99" ht="20.100000000000001" customHeight="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Y3994" s="4"/>
      <c r="Z3994" s="5"/>
      <c r="AB3994" s="6"/>
      <c r="AC3994" s="3"/>
      <c r="AD3994" s="3"/>
      <c r="AE3994" s="3"/>
      <c r="AF3994" s="3"/>
      <c r="AG3994" s="4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X3994" s="4"/>
      <c r="AZ3994" s="4"/>
      <c r="BA3994" s="4"/>
      <c r="BB3994" s="8"/>
      <c r="BC3994" s="3"/>
      <c r="BD3994" s="3"/>
      <c r="BF3994" s="5"/>
      <c r="BG3994" s="5"/>
      <c r="BH3994" s="5"/>
      <c r="BI3994" s="5"/>
      <c r="BJ3994" s="5"/>
      <c r="BK3994" s="3"/>
      <c r="BM3994" s="7"/>
      <c r="BN3994" s="3"/>
      <c r="BO3994" s="3"/>
      <c r="BQ3994" s="7"/>
      <c r="BR3994" s="3"/>
      <c r="BS3994" s="3"/>
      <c r="BV3994" s="4"/>
      <c r="BW3994" s="3"/>
      <c r="BX3994" s="3"/>
      <c r="BY3994" s="3"/>
      <c r="BZ3994" s="3"/>
      <c r="CA3994" s="3"/>
      <c r="CB3994" s="3"/>
      <c r="CC3994" s="3"/>
      <c r="CD3994" s="4"/>
      <c r="CE3994" s="4"/>
      <c r="CF3994" s="3"/>
      <c r="CG3994" s="3"/>
      <c r="CH3994" s="3"/>
      <c r="CI3994" s="3"/>
      <c r="CJ3994" s="3"/>
      <c r="CK3994" s="2"/>
      <c r="CL3994" s="2"/>
      <c r="CM3994" s="4"/>
      <c r="CN3994" s="4"/>
      <c r="CO3994" s="3"/>
      <c r="CP3994" s="4"/>
      <c r="CQ3994" s="3"/>
      <c r="CS3994" s="4"/>
      <c r="CT3994" s="3"/>
      <c r="CU3994" s="3"/>
    </row>
    <row r="3995" spans="1:99" ht="20.100000000000001" customHeight="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Y3995" s="4"/>
      <c r="Z3995" s="5"/>
      <c r="AB3995" s="6"/>
      <c r="AC3995" s="3"/>
      <c r="AD3995" s="3"/>
      <c r="AE3995" s="3"/>
      <c r="AF3995" s="3"/>
      <c r="AG3995" s="4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X3995" s="4"/>
      <c r="AZ3995" s="4"/>
      <c r="BA3995" s="4"/>
      <c r="BB3995" s="8"/>
      <c r="BC3995" s="3"/>
      <c r="BD3995" s="3"/>
      <c r="BF3995" s="5"/>
      <c r="BG3995" s="5"/>
      <c r="BH3995" s="5"/>
      <c r="BI3995" s="5"/>
      <c r="BJ3995" s="5"/>
      <c r="BK3995" s="3"/>
      <c r="BM3995" s="7"/>
      <c r="BN3995" s="3"/>
      <c r="BO3995" s="3"/>
      <c r="BQ3995" s="7"/>
      <c r="BR3995" s="3"/>
      <c r="BS3995" s="3"/>
      <c r="BV3995" s="4"/>
      <c r="BW3995" s="3"/>
      <c r="BX3995" s="3"/>
      <c r="BY3995" s="3"/>
      <c r="BZ3995" s="3"/>
      <c r="CA3995" s="3"/>
      <c r="CB3995" s="3"/>
      <c r="CC3995" s="3"/>
      <c r="CD3995" s="4"/>
      <c r="CE3995" s="4"/>
      <c r="CF3995" s="3"/>
      <c r="CG3995" s="3"/>
      <c r="CH3995" s="3"/>
      <c r="CI3995" s="3"/>
      <c r="CJ3995" s="3"/>
      <c r="CK3995" s="2"/>
      <c r="CL3995" s="2"/>
      <c r="CM3995" s="4"/>
      <c r="CN3995" s="4"/>
      <c r="CO3995" s="3"/>
      <c r="CP3995" s="4"/>
      <c r="CQ3995" s="3"/>
      <c r="CS3995" s="4"/>
      <c r="CT3995" s="3"/>
      <c r="CU3995" s="3"/>
    </row>
    <row r="3996" spans="1:99" ht="20.100000000000001" customHeight="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Y3996" s="4"/>
      <c r="Z3996" s="5"/>
      <c r="AB3996" s="6"/>
      <c r="AC3996" s="3"/>
      <c r="AD3996" s="3"/>
      <c r="AE3996" s="3"/>
      <c r="AF3996" s="3"/>
      <c r="AG3996" s="4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X3996" s="4"/>
      <c r="AZ3996" s="4"/>
      <c r="BA3996" s="4"/>
      <c r="BB3996" s="8"/>
      <c r="BC3996" s="3"/>
      <c r="BD3996" s="3"/>
      <c r="BF3996" s="5"/>
      <c r="BG3996" s="5"/>
      <c r="BH3996" s="5"/>
      <c r="BI3996" s="5"/>
      <c r="BJ3996" s="5"/>
      <c r="BK3996" s="3"/>
      <c r="BM3996" s="7"/>
      <c r="BN3996" s="3"/>
      <c r="BO3996" s="3"/>
      <c r="BQ3996" s="7"/>
      <c r="BR3996" s="3"/>
      <c r="BS3996" s="3"/>
      <c r="BV3996" s="4"/>
      <c r="BW3996" s="3"/>
      <c r="BX3996" s="3"/>
      <c r="BY3996" s="3"/>
      <c r="BZ3996" s="3"/>
      <c r="CA3996" s="3"/>
      <c r="CB3996" s="3"/>
      <c r="CC3996" s="3"/>
      <c r="CD3996" s="4"/>
      <c r="CE3996" s="4"/>
      <c r="CF3996" s="3"/>
      <c r="CG3996" s="3"/>
      <c r="CH3996" s="3"/>
      <c r="CI3996" s="3"/>
      <c r="CJ3996" s="3"/>
      <c r="CK3996" s="2"/>
      <c r="CL3996" s="2"/>
      <c r="CM3996" s="4"/>
      <c r="CN3996" s="4"/>
      <c r="CO3996" s="3"/>
      <c r="CP3996" s="4"/>
      <c r="CQ3996" s="3"/>
      <c r="CS3996" s="4"/>
      <c r="CT3996" s="3"/>
      <c r="CU3996" s="3"/>
    </row>
    <row r="3997" spans="1:99" ht="20.100000000000001" customHeight="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Y3997" s="4"/>
      <c r="Z3997" s="5"/>
      <c r="AB3997" s="6"/>
      <c r="AC3997" s="3"/>
      <c r="AD3997" s="3"/>
      <c r="AE3997" s="3"/>
      <c r="AF3997" s="3"/>
      <c r="AG3997" s="4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X3997" s="4"/>
      <c r="AZ3997" s="4"/>
      <c r="BA3997" s="4"/>
      <c r="BB3997" s="8"/>
      <c r="BC3997" s="3"/>
      <c r="BD3997" s="3"/>
      <c r="BF3997" s="5"/>
      <c r="BG3997" s="5"/>
      <c r="BH3997" s="5"/>
      <c r="BI3997" s="5"/>
      <c r="BJ3997" s="5"/>
      <c r="BK3997" s="3"/>
      <c r="BM3997" s="7"/>
      <c r="BN3997" s="3"/>
      <c r="BO3997" s="3"/>
      <c r="BQ3997" s="7"/>
      <c r="BR3997" s="3"/>
      <c r="BS3997" s="3"/>
      <c r="BV3997" s="4"/>
      <c r="BW3997" s="3"/>
      <c r="BX3997" s="3"/>
      <c r="BY3997" s="3"/>
      <c r="BZ3997" s="3"/>
      <c r="CA3997" s="3"/>
      <c r="CB3997" s="3"/>
      <c r="CC3997" s="3"/>
      <c r="CD3997" s="4"/>
      <c r="CE3997" s="4"/>
      <c r="CF3997" s="3"/>
      <c r="CG3997" s="3"/>
      <c r="CH3997" s="3"/>
      <c r="CI3997" s="3"/>
      <c r="CJ3997" s="3"/>
      <c r="CK3997" s="2"/>
      <c r="CL3997" s="2"/>
      <c r="CM3997" s="4"/>
      <c r="CN3997" s="4"/>
      <c r="CO3997" s="3"/>
      <c r="CP3997" s="4"/>
      <c r="CQ3997" s="3"/>
      <c r="CS3997" s="4"/>
      <c r="CT3997" s="3"/>
      <c r="CU3997" s="3"/>
    </row>
    <row r="3998" spans="1:99" ht="20.100000000000001" customHeight="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Y3998" s="4"/>
      <c r="Z3998" s="5"/>
      <c r="AB3998" s="6"/>
      <c r="AC3998" s="3"/>
      <c r="AD3998" s="3"/>
      <c r="AE3998" s="3"/>
      <c r="AF3998" s="3"/>
      <c r="AG3998" s="4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X3998" s="4"/>
      <c r="AZ3998" s="4"/>
      <c r="BA3998" s="4"/>
      <c r="BB3998" s="8"/>
      <c r="BC3998" s="3"/>
      <c r="BD3998" s="3"/>
      <c r="BF3998" s="5"/>
      <c r="BG3998" s="5"/>
      <c r="BH3998" s="5"/>
      <c r="BI3998" s="5"/>
      <c r="BJ3998" s="5"/>
      <c r="BK3998" s="3"/>
      <c r="BM3998" s="7"/>
      <c r="BN3998" s="3"/>
      <c r="BO3998" s="3"/>
      <c r="BQ3998" s="7"/>
      <c r="BR3998" s="3"/>
      <c r="BS3998" s="3"/>
      <c r="BV3998" s="4"/>
      <c r="BW3998" s="3"/>
      <c r="BX3998" s="3"/>
      <c r="BY3998" s="3"/>
      <c r="BZ3998" s="3"/>
      <c r="CA3998" s="3"/>
      <c r="CB3998" s="3"/>
      <c r="CC3998" s="3"/>
      <c r="CD3998" s="4"/>
      <c r="CE3998" s="4"/>
      <c r="CF3998" s="3"/>
      <c r="CG3998" s="3"/>
      <c r="CH3998" s="3"/>
      <c r="CI3998" s="3"/>
      <c r="CJ3998" s="3"/>
      <c r="CK3998" s="2"/>
      <c r="CL3998" s="2"/>
      <c r="CM3998" s="4"/>
      <c r="CN3998" s="4"/>
      <c r="CO3998" s="3"/>
      <c r="CP3998" s="4"/>
      <c r="CQ3998" s="3"/>
      <c r="CS3998" s="4"/>
      <c r="CT3998" s="3"/>
      <c r="CU3998" s="3"/>
    </row>
    <row r="3999" spans="1:99" ht="20.100000000000001" customHeight="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Y3999" s="4"/>
      <c r="Z3999" s="5"/>
      <c r="AB3999" s="6"/>
      <c r="AC3999" s="3"/>
      <c r="AD3999" s="3"/>
      <c r="AE3999" s="3"/>
      <c r="AF3999" s="3"/>
      <c r="AG3999" s="4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X3999" s="4"/>
      <c r="AZ3999" s="4"/>
      <c r="BA3999" s="4"/>
      <c r="BB3999" s="8"/>
      <c r="BC3999" s="3"/>
      <c r="BD3999" s="3"/>
      <c r="BF3999" s="5"/>
      <c r="BG3999" s="5"/>
      <c r="BH3999" s="5"/>
      <c r="BI3999" s="5"/>
      <c r="BJ3999" s="5"/>
      <c r="BK3999" s="3"/>
      <c r="BM3999" s="7"/>
      <c r="BN3999" s="3"/>
      <c r="BO3999" s="3"/>
      <c r="BQ3999" s="7"/>
      <c r="BR3999" s="3"/>
      <c r="BS3999" s="3"/>
      <c r="BV3999" s="4"/>
      <c r="BW3999" s="3"/>
      <c r="BX3999" s="3"/>
      <c r="BY3999" s="3"/>
      <c r="BZ3999" s="3"/>
      <c r="CA3999" s="3"/>
      <c r="CB3999" s="3"/>
      <c r="CC3999" s="3"/>
      <c r="CD3999" s="4"/>
      <c r="CE3999" s="4"/>
      <c r="CF3999" s="3"/>
      <c r="CG3999" s="3"/>
      <c r="CH3999" s="3"/>
      <c r="CI3999" s="3"/>
      <c r="CJ3999" s="3"/>
      <c r="CK3999" s="2"/>
      <c r="CL3999" s="2"/>
      <c r="CM3999" s="4"/>
      <c r="CN3999" s="4"/>
      <c r="CO3999" s="3"/>
      <c r="CP3999" s="4"/>
      <c r="CQ3999" s="3"/>
      <c r="CS3999" s="4"/>
      <c r="CT3999" s="3"/>
      <c r="CU3999" s="3"/>
    </row>
    <row r="4000" spans="1:99" ht="20.100000000000001" customHeight="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Y4000" s="4"/>
      <c r="Z4000" s="5"/>
      <c r="AB4000" s="6"/>
      <c r="AC4000" s="3"/>
      <c r="AD4000" s="3"/>
      <c r="AE4000" s="3"/>
      <c r="AF4000" s="3"/>
      <c r="AG4000" s="4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X4000" s="4"/>
      <c r="AZ4000" s="4"/>
      <c r="BA4000" s="4"/>
      <c r="BB4000" s="8"/>
      <c r="BC4000" s="3"/>
      <c r="BD4000" s="3"/>
      <c r="BF4000" s="5"/>
      <c r="BG4000" s="5"/>
      <c r="BH4000" s="5"/>
      <c r="BI4000" s="5"/>
      <c r="BJ4000" s="5"/>
      <c r="BK4000" s="3"/>
      <c r="BM4000" s="7"/>
      <c r="BN4000" s="3"/>
      <c r="BO4000" s="3"/>
      <c r="BQ4000" s="7"/>
      <c r="BR4000" s="3"/>
      <c r="BS4000" s="3"/>
      <c r="BV4000" s="4"/>
      <c r="BW4000" s="3"/>
      <c r="BX4000" s="3"/>
      <c r="BY4000" s="3"/>
      <c r="BZ4000" s="3"/>
      <c r="CA4000" s="3"/>
      <c r="CB4000" s="3"/>
      <c r="CC4000" s="3"/>
      <c r="CD4000" s="4"/>
      <c r="CE4000" s="4"/>
      <c r="CF4000" s="3"/>
      <c r="CG4000" s="3"/>
      <c r="CH4000" s="3"/>
      <c r="CI4000" s="3"/>
      <c r="CJ4000" s="3"/>
      <c r="CK4000" s="2"/>
      <c r="CL4000" s="2"/>
      <c r="CM4000" s="4"/>
      <c r="CN4000" s="4"/>
      <c r="CO4000" s="3"/>
      <c r="CP4000" s="4"/>
      <c r="CQ4000" s="3"/>
      <c r="CS4000" s="4"/>
      <c r="CT4000" s="3"/>
      <c r="CU4000" s="3"/>
    </row>
    <row r="4001" spans="1:99" ht="20.100000000000001" customHeight="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Y4001" s="4"/>
      <c r="Z4001" s="5"/>
      <c r="AB4001" s="6"/>
      <c r="AC4001" s="3"/>
      <c r="AD4001" s="3"/>
      <c r="AE4001" s="3"/>
      <c r="AF4001" s="3"/>
      <c r="AG4001" s="4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X4001" s="4"/>
      <c r="AZ4001" s="4"/>
      <c r="BA4001" s="4"/>
      <c r="BB4001" s="8"/>
      <c r="BC4001" s="3"/>
      <c r="BD4001" s="3"/>
      <c r="BF4001" s="5"/>
      <c r="BG4001" s="5"/>
      <c r="BH4001" s="5"/>
      <c r="BI4001" s="5"/>
      <c r="BJ4001" s="5"/>
      <c r="BK4001" s="3"/>
      <c r="BM4001" s="7"/>
      <c r="BN4001" s="3"/>
      <c r="BO4001" s="3"/>
      <c r="BQ4001" s="7"/>
      <c r="BR4001" s="3"/>
      <c r="BS4001" s="3"/>
      <c r="BV4001" s="4"/>
      <c r="BW4001" s="3"/>
      <c r="BX4001" s="3"/>
      <c r="BY4001" s="3"/>
      <c r="BZ4001" s="3"/>
      <c r="CA4001" s="3"/>
      <c r="CB4001" s="3"/>
      <c r="CC4001" s="3"/>
      <c r="CD4001" s="4"/>
      <c r="CE4001" s="4"/>
      <c r="CF4001" s="3"/>
      <c r="CG4001" s="3"/>
      <c r="CH4001" s="3"/>
      <c r="CI4001" s="3"/>
      <c r="CJ4001" s="3"/>
      <c r="CK4001" s="2"/>
      <c r="CL4001" s="2"/>
      <c r="CM4001" s="4"/>
      <c r="CN4001" s="4"/>
      <c r="CO4001" s="3"/>
      <c r="CP4001" s="4"/>
      <c r="CQ4001" s="3"/>
      <c r="CS4001" s="4"/>
      <c r="CT4001" s="3"/>
      <c r="CU4001" s="3"/>
    </row>
    <row r="4002" spans="1:99" ht="20.100000000000001" customHeight="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Y4002" s="4"/>
      <c r="Z4002" s="5"/>
      <c r="AB4002" s="6"/>
      <c r="AC4002" s="3"/>
      <c r="AD4002" s="3"/>
      <c r="AE4002" s="3"/>
      <c r="AF4002" s="3"/>
      <c r="AG4002" s="4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X4002" s="4"/>
      <c r="AZ4002" s="4"/>
      <c r="BA4002" s="4"/>
      <c r="BB4002" s="8"/>
      <c r="BC4002" s="3"/>
      <c r="BD4002" s="3"/>
      <c r="BF4002" s="5"/>
      <c r="BG4002" s="5"/>
      <c r="BH4002" s="5"/>
      <c r="BI4002" s="5"/>
      <c r="BJ4002" s="5"/>
      <c r="BK4002" s="3"/>
      <c r="BM4002" s="7"/>
      <c r="BN4002" s="3"/>
      <c r="BO4002" s="3"/>
      <c r="BQ4002" s="7"/>
      <c r="BR4002" s="3"/>
      <c r="BS4002" s="3"/>
      <c r="BV4002" s="4"/>
      <c r="BW4002" s="3"/>
      <c r="BX4002" s="3"/>
      <c r="BY4002" s="3"/>
      <c r="BZ4002" s="3"/>
      <c r="CA4002" s="3"/>
      <c r="CB4002" s="3"/>
      <c r="CC4002" s="3"/>
      <c r="CD4002" s="4"/>
      <c r="CE4002" s="4"/>
      <c r="CF4002" s="3"/>
      <c r="CG4002" s="3"/>
      <c r="CH4002" s="3"/>
      <c r="CI4002" s="3"/>
      <c r="CJ4002" s="3"/>
      <c r="CK4002" s="2"/>
      <c r="CL4002" s="2"/>
      <c r="CM4002" s="4"/>
      <c r="CN4002" s="4"/>
      <c r="CO4002" s="3"/>
      <c r="CP4002" s="4"/>
      <c r="CQ4002" s="3"/>
      <c r="CS4002" s="4"/>
      <c r="CT4002" s="3"/>
      <c r="CU4002" s="3"/>
    </row>
    <row r="4003" spans="1:99" ht="20.100000000000001" customHeight="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Y4003" s="4"/>
      <c r="Z4003" s="5"/>
      <c r="AB4003" s="6"/>
      <c r="AC4003" s="3"/>
      <c r="AD4003" s="3"/>
      <c r="AE4003" s="3"/>
      <c r="AF4003" s="3"/>
      <c r="AG4003" s="4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X4003" s="4"/>
      <c r="AZ4003" s="4"/>
      <c r="BA4003" s="4"/>
      <c r="BB4003" s="8"/>
      <c r="BC4003" s="3"/>
      <c r="BD4003" s="3"/>
      <c r="BF4003" s="5"/>
      <c r="BG4003" s="5"/>
      <c r="BH4003" s="5"/>
      <c r="BI4003" s="5"/>
      <c r="BJ4003" s="5"/>
      <c r="BK4003" s="3"/>
      <c r="BM4003" s="7"/>
      <c r="BN4003" s="3"/>
      <c r="BO4003" s="3"/>
      <c r="BQ4003" s="7"/>
      <c r="BR4003" s="3"/>
      <c r="BS4003" s="3"/>
      <c r="BV4003" s="4"/>
      <c r="BW4003" s="3"/>
      <c r="BX4003" s="3"/>
      <c r="BY4003" s="3"/>
      <c r="BZ4003" s="3"/>
      <c r="CA4003" s="3"/>
      <c r="CB4003" s="3"/>
      <c r="CC4003" s="3"/>
      <c r="CD4003" s="4"/>
      <c r="CE4003" s="4"/>
      <c r="CF4003" s="3"/>
      <c r="CG4003" s="3"/>
      <c r="CH4003" s="3"/>
      <c r="CI4003" s="3"/>
      <c r="CJ4003" s="3"/>
      <c r="CK4003" s="2"/>
      <c r="CL4003" s="2"/>
      <c r="CM4003" s="4"/>
      <c r="CN4003" s="4"/>
      <c r="CO4003" s="3"/>
      <c r="CP4003" s="4"/>
      <c r="CQ4003" s="3"/>
      <c r="CS4003" s="4"/>
      <c r="CT4003" s="3"/>
      <c r="CU4003" s="3"/>
    </row>
    <row r="4004" spans="1:99" ht="20.100000000000001" customHeight="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Y4004" s="4"/>
      <c r="Z4004" s="5"/>
      <c r="AB4004" s="6"/>
      <c r="AC4004" s="3"/>
      <c r="AD4004" s="3"/>
      <c r="AE4004" s="3"/>
      <c r="AF4004" s="3"/>
      <c r="AG4004" s="4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X4004" s="4"/>
      <c r="AZ4004" s="4"/>
      <c r="BA4004" s="4"/>
      <c r="BB4004" s="8"/>
      <c r="BC4004" s="3"/>
      <c r="BD4004" s="3"/>
      <c r="BF4004" s="5"/>
      <c r="BG4004" s="5"/>
      <c r="BH4004" s="5"/>
      <c r="BI4004" s="5"/>
      <c r="BJ4004" s="5"/>
      <c r="BK4004" s="3"/>
      <c r="BM4004" s="7"/>
      <c r="BN4004" s="3"/>
      <c r="BO4004" s="3"/>
      <c r="BQ4004" s="7"/>
      <c r="BR4004" s="3"/>
      <c r="BS4004" s="3"/>
      <c r="BV4004" s="4"/>
      <c r="BW4004" s="3"/>
      <c r="BX4004" s="3"/>
      <c r="BY4004" s="3"/>
      <c r="BZ4004" s="3"/>
      <c r="CA4004" s="3"/>
      <c r="CB4004" s="3"/>
      <c r="CC4004" s="3"/>
      <c r="CD4004" s="4"/>
      <c r="CE4004" s="4"/>
      <c r="CF4004" s="3"/>
      <c r="CG4004" s="3"/>
      <c r="CH4004" s="3"/>
      <c r="CI4004" s="3"/>
      <c r="CJ4004" s="3"/>
      <c r="CK4004" s="2"/>
      <c r="CL4004" s="2"/>
      <c r="CM4004" s="4"/>
      <c r="CN4004" s="4"/>
      <c r="CO4004" s="3"/>
      <c r="CP4004" s="4"/>
      <c r="CQ4004" s="3"/>
      <c r="CS4004" s="4"/>
      <c r="CT4004" s="3"/>
      <c r="CU4004" s="3"/>
    </row>
    <row r="4005" spans="1:99" ht="20.100000000000001" customHeight="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Y4005" s="4"/>
      <c r="Z4005" s="5"/>
      <c r="AB4005" s="6"/>
      <c r="AC4005" s="3"/>
      <c r="AD4005" s="3"/>
      <c r="AE4005" s="3"/>
      <c r="AF4005" s="3"/>
      <c r="AG4005" s="4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X4005" s="4"/>
      <c r="AZ4005" s="4"/>
      <c r="BA4005" s="4"/>
      <c r="BB4005" s="8"/>
      <c r="BC4005" s="3"/>
      <c r="BD4005" s="3"/>
      <c r="BF4005" s="5"/>
      <c r="BG4005" s="5"/>
      <c r="BH4005" s="5"/>
      <c r="BI4005" s="5"/>
      <c r="BJ4005" s="5"/>
      <c r="BK4005" s="3"/>
      <c r="BM4005" s="7"/>
      <c r="BN4005" s="3"/>
      <c r="BO4005" s="3"/>
      <c r="BQ4005" s="7"/>
      <c r="BR4005" s="3"/>
      <c r="BS4005" s="3"/>
      <c r="BV4005" s="4"/>
      <c r="BW4005" s="3"/>
      <c r="BX4005" s="3"/>
      <c r="BY4005" s="3"/>
      <c r="BZ4005" s="3"/>
      <c r="CA4005" s="3"/>
      <c r="CB4005" s="3"/>
      <c r="CC4005" s="3"/>
      <c r="CD4005" s="4"/>
      <c r="CE4005" s="4"/>
      <c r="CF4005" s="3"/>
      <c r="CG4005" s="3"/>
      <c r="CH4005" s="3"/>
      <c r="CI4005" s="3"/>
      <c r="CJ4005" s="3"/>
      <c r="CK4005" s="2"/>
      <c r="CL4005" s="2"/>
      <c r="CM4005" s="4"/>
      <c r="CN4005" s="4"/>
      <c r="CO4005" s="3"/>
      <c r="CP4005" s="4"/>
      <c r="CQ4005" s="3"/>
      <c r="CS4005" s="4"/>
      <c r="CT4005" s="3"/>
      <c r="CU4005" s="3"/>
    </row>
    <row r="4006" spans="1:99" ht="20.100000000000001" customHeight="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Y4006" s="4"/>
      <c r="Z4006" s="5"/>
      <c r="AB4006" s="6"/>
      <c r="AC4006" s="3"/>
      <c r="AD4006" s="3"/>
      <c r="AE4006" s="3"/>
      <c r="AF4006" s="3"/>
      <c r="AG4006" s="4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X4006" s="4"/>
      <c r="AZ4006" s="4"/>
      <c r="BA4006" s="4"/>
      <c r="BB4006" s="8"/>
      <c r="BC4006" s="3"/>
      <c r="BD4006" s="3"/>
      <c r="BF4006" s="5"/>
      <c r="BG4006" s="5"/>
      <c r="BH4006" s="5"/>
      <c r="BI4006" s="5"/>
      <c r="BJ4006" s="5"/>
      <c r="BK4006" s="3"/>
      <c r="BM4006" s="7"/>
      <c r="BN4006" s="3"/>
      <c r="BO4006" s="3"/>
      <c r="BQ4006" s="7"/>
      <c r="BR4006" s="3"/>
      <c r="BS4006" s="3"/>
      <c r="BV4006" s="4"/>
      <c r="BW4006" s="3"/>
      <c r="BX4006" s="3"/>
      <c r="BY4006" s="3"/>
      <c r="BZ4006" s="3"/>
      <c r="CA4006" s="3"/>
      <c r="CB4006" s="3"/>
      <c r="CC4006" s="3"/>
      <c r="CD4006" s="4"/>
      <c r="CE4006" s="4"/>
      <c r="CF4006" s="3"/>
      <c r="CG4006" s="3"/>
      <c r="CH4006" s="3"/>
      <c r="CI4006" s="3"/>
      <c r="CJ4006" s="3"/>
      <c r="CK4006" s="2"/>
      <c r="CL4006" s="2"/>
      <c r="CM4006" s="4"/>
      <c r="CN4006" s="4"/>
      <c r="CO4006" s="3"/>
      <c r="CP4006" s="4"/>
      <c r="CQ4006" s="3"/>
      <c r="CS4006" s="4"/>
      <c r="CT4006" s="3"/>
      <c r="CU4006" s="3"/>
    </row>
    <row r="4007" spans="1:99" ht="20.100000000000001" customHeight="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Y4007" s="4"/>
      <c r="Z4007" s="5"/>
      <c r="AB4007" s="6"/>
      <c r="AC4007" s="3"/>
      <c r="AD4007" s="3"/>
      <c r="AE4007" s="3"/>
      <c r="AF4007" s="3"/>
      <c r="AG4007" s="4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X4007" s="4"/>
      <c r="AZ4007" s="4"/>
      <c r="BA4007" s="4"/>
      <c r="BB4007" s="8"/>
      <c r="BC4007" s="3"/>
      <c r="BD4007" s="3"/>
      <c r="BF4007" s="5"/>
      <c r="BG4007" s="5"/>
      <c r="BH4007" s="5"/>
      <c r="BI4007" s="5"/>
      <c r="BJ4007" s="5"/>
      <c r="BK4007" s="3"/>
      <c r="BM4007" s="7"/>
      <c r="BN4007" s="3"/>
      <c r="BO4007" s="3"/>
      <c r="BQ4007" s="7"/>
      <c r="BR4007" s="3"/>
      <c r="BS4007" s="3"/>
      <c r="BV4007" s="4"/>
      <c r="BW4007" s="3"/>
      <c r="BX4007" s="3"/>
      <c r="BY4007" s="3"/>
      <c r="BZ4007" s="3"/>
      <c r="CA4007" s="3"/>
      <c r="CB4007" s="3"/>
      <c r="CC4007" s="3"/>
      <c r="CD4007" s="4"/>
      <c r="CE4007" s="4"/>
      <c r="CF4007" s="3"/>
      <c r="CG4007" s="3"/>
      <c r="CH4007" s="3"/>
      <c r="CI4007" s="3"/>
      <c r="CJ4007" s="3"/>
      <c r="CK4007" s="2"/>
      <c r="CL4007" s="2"/>
      <c r="CM4007" s="4"/>
      <c r="CN4007" s="4"/>
      <c r="CO4007" s="3"/>
      <c r="CP4007" s="4"/>
      <c r="CQ4007" s="3"/>
      <c r="CS4007" s="4"/>
      <c r="CT4007" s="3"/>
      <c r="CU4007" s="3"/>
    </row>
    <row r="4008" spans="1:99" ht="20.100000000000001" customHeight="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Y4008" s="4"/>
      <c r="Z4008" s="5"/>
      <c r="AB4008" s="6"/>
      <c r="AC4008" s="3"/>
      <c r="AD4008" s="3"/>
      <c r="AE4008" s="3"/>
      <c r="AF4008" s="3"/>
      <c r="AG4008" s="4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X4008" s="4"/>
      <c r="AZ4008" s="4"/>
      <c r="BA4008" s="4"/>
      <c r="BB4008" s="8"/>
      <c r="BC4008" s="3"/>
      <c r="BD4008" s="3"/>
      <c r="BF4008" s="5"/>
      <c r="BG4008" s="5"/>
      <c r="BH4008" s="5"/>
      <c r="BI4008" s="5"/>
      <c r="BJ4008" s="5"/>
      <c r="BK4008" s="3"/>
      <c r="BM4008" s="7"/>
      <c r="BN4008" s="3"/>
      <c r="BO4008" s="3"/>
      <c r="BQ4008" s="7"/>
      <c r="BR4008" s="3"/>
      <c r="BS4008" s="3"/>
      <c r="BV4008" s="4"/>
      <c r="BW4008" s="3"/>
      <c r="BX4008" s="3"/>
      <c r="BY4008" s="3"/>
      <c r="BZ4008" s="3"/>
      <c r="CA4008" s="3"/>
      <c r="CB4008" s="3"/>
      <c r="CC4008" s="3"/>
      <c r="CD4008" s="4"/>
      <c r="CE4008" s="4"/>
      <c r="CF4008" s="3"/>
      <c r="CG4008" s="3"/>
      <c r="CH4008" s="3"/>
      <c r="CI4008" s="3"/>
      <c r="CJ4008" s="3"/>
      <c r="CK4008" s="2"/>
      <c r="CL4008" s="2"/>
      <c r="CM4008" s="4"/>
      <c r="CN4008" s="4"/>
      <c r="CO4008" s="3"/>
      <c r="CP4008" s="4"/>
      <c r="CQ4008" s="3"/>
      <c r="CS4008" s="4"/>
      <c r="CT4008" s="3"/>
      <c r="CU4008" s="3"/>
    </row>
    <row r="4009" spans="1:99" ht="20.100000000000001" customHeight="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Y4009" s="4"/>
      <c r="Z4009" s="5"/>
      <c r="AB4009" s="6"/>
      <c r="AC4009" s="3"/>
      <c r="AD4009" s="3"/>
      <c r="AE4009" s="3"/>
      <c r="AF4009" s="3"/>
      <c r="AG4009" s="4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X4009" s="4"/>
      <c r="AZ4009" s="4"/>
      <c r="BA4009" s="4"/>
      <c r="BB4009" s="8"/>
      <c r="BC4009" s="3"/>
      <c r="BD4009" s="3"/>
      <c r="BF4009" s="5"/>
      <c r="BG4009" s="5"/>
      <c r="BH4009" s="5"/>
      <c r="BI4009" s="5"/>
      <c r="BJ4009" s="5"/>
      <c r="BK4009" s="3"/>
      <c r="BM4009" s="7"/>
      <c r="BN4009" s="3"/>
      <c r="BO4009" s="3"/>
      <c r="BQ4009" s="7"/>
      <c r="BR4009" s="3"/>
      <c r="BS4009" s="3"/>
      <c r="BV4009" s="4"/>
      <c r="BW4009" s="3"/>
      <c r="BX4009" s="3"/>
      <c r="BY4009" s="3"/>
      <c r="BZ4009" s="3"/>
      <c r="CA4009" s="3"/>
      <c r="CB4009" s="3"/>
      <c r="CC4009" s="3"/>
      <c r="CD4009" s="4"/>
      <c r="CE4009" s="4"/>
      <c r="CF4009" s="3"/>
      <c r="CG4009" s="3"/>
      <c r="CH4009" s="3"/>
      <c r="CI4009" s="3"/>
      <c r="CJ4009" s="3"/>
      <c r="CK4009" s="2"/>
      <c r="CL4009" s="2"/>
      <c r="CM4009" s="4"/>
      <c r="CN4009" s="4"/>
      <c r="CO4009" s="3"/>
      <c r="CP4009" s="4"/>
      <c r="CQ4009" s="3"/>
      <c r="CS4009" s="4"/>
      <c r="CT4009" s="3"/>
      <c r="CU4009" s="3"/>
    </row>
    <row r="4010" spans="1:99" ht="20.100000000000001" customHeight="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Y4010" s="4"/>
      <c r="Z4010" s="5"/>
      <c r="AB4010" s="6"/>
      <c r="AC4010" s="3"/>
      <c r="AD4010" s="3"/>
      <c r="AE4010" s="3"/>
      <c r="AF4010" s="3"/>
      <c r="AG4010" s="4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X4010" s="4"/>
      <c r="AZ4010" s="4"/>
      <c r="BA4010" s="4"/>
      <c r="BB4010" s="8"/>
      <c r="BC4010" s="3"/>
      <c r="BD4010" s="3"/>
      <c r="BF4010" s="5"/>
      <c r="BG4010" s="5"/>
      <c r="BH4010" s="5"/>
      <c r="BI4010" s="5"/>
      <c r="BJ4010" s="5"/>
      <c r="BK4010" s="3"/>
      <c r="BM4010" s="7"/>
      <c r="BN4010" s="3"/>
      <c r="BO4010" s="3"/>
      <c r="BQ4010" s="7"/>
      <c r="BR4010" s="3"/>
      <c r="BS4010" s="3"/>
      <c r="BV4010" s="4"/>
      <c r="BW4010" s="3"/>
      <c r="BX4010" s="3"/>
      <c r="BY4010" s="3"/>
      <c r="BZ4010" s="3"/>
      <c r="CA4010" s="3"/>
      <c r="CB4010" s="3"/>
      <c r="CC4010" s="3"/>
      <c r="CD4010" s="4"/>
      <c r="CE4010" s="4"/>
      <c r="CF4010" s="3"/>
      <c r="CG4010" s="3"/>
      <c r="CH4010" s="3"/>
      <c r="CI4010" s="3"/>
      <c r="CJ4010" s="3"/>
      <c r="CK4010" s="2"/>
      <c r="CL4010" s="2"/>
      <c r="CM4010" s="4"/>
      <c r="CN4010" s="4"/>
      <c r="CO4010" s="3"/>
      <c r="CP4010" s="4"/>
      <c r="CQ4010" s="3"/>
      <c r="CS4010" s="4"/>
      <c r="CT4010" s="3"/>
      <c r="CU4010" s="3"/>
    </row>
    <row r="4011" spans="1:99" ht="20.100000000000001" customHeight="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Y4011" s="4"/>
      <c r="Z4011" s="5"/>
      <c r="AB4011" s="6"/>
      <c r="AC4011" s="3"/>
      <c r="AD4011" s="3"/>
      <c r="AE4011" s="3"/>
      <c r="AF4011" s="3"/>
      <c r="AG4011" s="4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X4011" s="4"/>
      <c r="AZ4011" s="4"/>
      <c r="BA4011" s="4"/>
      <c r="BB4011" s="8"/>
      <c r="BC4011" s="3"/>
      <c r="BD4011" s="3"/>
      <c r="BF4011" s="5"/>
      <c r="BG4011" s="5"/>
      <c r="BH4011" s="5"/>
      <c r="BI4011" s="5"/>
      <c r="BJ4011" s="5"/>
      <c r="BK4011" s="3"/>
      <c r="BM4011" s="7"/>
      <c r="BN4011" s="3"/>
      <c r="BO4011" s="3"/>
      <c r="BQ4011" s="7"/>
      <c r="BR4011" s="3"/>
      <c r="BS4011" s="3"/>
      <c r="BV4011" s="4"/>
      <c r="BW4011" s="3"/>
      <c r="BX4011" s="3"/>
      <c r="BY4011" s="3"/>
      <c r="BZ4011" s="3"/>
      <c r="CA4011" s="3"/>
      <c r="CB4011" s="3"/>
      <c r="CC4011" s="3"/>
      <c r="CD4011" s="4"/>
      <c r="CE4011" s="4"/>
      <c r="CF4011" s="3"/>
      <c r="CG4011" s="3"/>
      <c r="CH4011" s="3"/>
      <c r="CI4011" s="3"/>
      <c r="CJ4011" s="3"/>
      <c r="CK4011" s="2"/>
      <c r="CL4011" s="2"/>
      <c r="CM4011" s="4"/>
      <c r="CN4011" s="4"/>
      <c r="CO4011" s="3"/>
      <c r="CP4011" s="4"/>
      <c r="CQ4011" s="3"/>
      <c r="CS4011" s="4"/>
      <c r="CT4011" s="3"/>
      <c r="CU4011" s="3"/>
    </row>
    <row r="4012" spans="1:99" ht="20.100000000000001" customHeight="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Y4012" s="4"/>
      <c r="Z4012" s="5"/>
      <c r="AB4012" s="6"/>
      <c r="AC4012" s="3"/>
      <c r="AD4012" s="3"/>
      <c r="AE4012" s="3"/>
      <c r="AF4012" s="3"/>
      <c r="AG4012" s="4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X4012" s="4"/>
      <c r="AZ4012" s="4"/>
      <c r="BA4012" s="4"/>
      <c r="BB4012" s="8"/>
      <c r="BC4012" s="3"/>
      <c r="BD4012" s="3"/>
      <c r="BF4012" s="5"/>
      <c r="BG4012" s="5"/>
      <c r="BH4012" s="5"/>
      <c r="BI4012" s="5"/>
      <c r="BJ4012" s="5"/>
      <c r="BK4012" s="3"/>
      <c r="BM4012" s="7"/>
      <c r="BN4012" s="3"/>
      <c r="BO4012" s="3"/>
      <c r="BQ4012" s="7"/>
      <c r="BR4012" s="3"/>
      <c r="BS4012" s="3"/>
      <c r="BV4012" s="4"/>
      <c r="BW4012" s="3"/>
      <c r="BX4012" s="3"/>
      <c r="BY4012" s="3"/>
      <c r="BZ4012" s="3"/>
      <c r="CA4012" s="3"/>
      <c r="CB4012" s="3"/>
      <c r="CC4012" s="3"/>
      <c r="CD4012" s="4"/>
      <c r="CE4012" s="4"/>
      <c r="CF4012" s="3"/>
      <c r="CG4012" s="3"/>
      <c r="CH4012" s="3"/>
      <c r="CI4012" s="3"/>
      <c r="CJ4012" s="3"/>
      <c r="CK4012" s="2"/>
      <c r="CL4012" s="2"/>
      <c r="CM4012" s="4"/>
      <c r="CN4012" s="4"/>
      <c r="CO4012" s="3"/>
      <c r="CP4012" s="4"/>
      <c r="CQ4012" s="3"/>
      <c r="CS4012" s="4"/>
      <c r="CT4012" s="3"/>
      <c r="CU4012" s="3"/>
    </row>
    <row r="4013" spans="1:99" ht="20.100000000000001" customHeight="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Y4013" s="4"/>
      <c r="Z4013" s="5"/>
      <c r="AB4013" s="6"/>
      <c r="AC4013" s="3"/>
      <c r="AD4013" s="3"/>
      <c r="AE4013" s="3"/>
      <c r="AF4013" s="3"/>
      <c r="AG4013" s="4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X4013" s="4"/>
      <c r="AZ4013" s="4"/>
      <c r="BA4013" s="4"/>
      <c r="BB4013" s="8"/>
      <c r="BC4013" s="3"/>
      <c r="BD4013" s="3"/>
      <c r="BF4013" s="5"/>
      <c r="BG4013" s="5"/>
      <c r="BH4013" s="5"/>
      <c r="BI4013" s="5"/>
      <c r="BJ4013" s="5"/>
      <c r="BK4013" s="3"/>
      <c r="BM4013" s="7"/>
      <c r="BN4013" s="3"/>
      <c r="BO4013" s="3"/>
      <c r="BQ4013" s="7"/>
      <c r="BR4013" s="3"/>
      <c r="BS4013" s="3"/>
      <c r="BV4013" s="4"/>
      <c r="BW4013" s="3"/>
      <c r="BX4013" s="3"/>
      <c r="BY4013" s="3"/>
      <c r="BZ4013" s="3"/>
      <c r="CA4013" s="3"/>
      <c r="CB4013" s="3"/>
      <c r="CC4013" s="3"/>
      <c r="CD4013" s="4"/>
      <c r="CE4013" s="4"/>
      <c r="CF4013" s="3"/>
      <c r="CG4013" s="3"/>
      <c r="CH4013" s="3"/>
      <c r="CI4013" s="3"/>
      <c r="CJ4013" s="3"/>
      <c r="CK4013" s="2"/>
      <c r="CL4013" s="2"/>
      <c r="CM4013" s="4"/>
      <c r="CN4013" s="4"/>
      <c r="CO4013" s="3"/>
      <c r="CP4013" s="4"/>
      <c r="CQ4013" s="3"/>
      <c r="CS4013" s="4"/>
      <c r="CT4013" s="3"/>
      <c r="CU4013" s="3"/>
    </row>
    <row r="4014" spans="1:99" ht="20.100000000000001" customHeight="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Y4014" s="4"/>
      <c r="Z4014" s="5"/>
      <c r="AB4014" s="6"/>
      <c r="AC4014" s="3"/>
      <c r="AD4014" s="3"/>
      <c r="AE4014" s="3"/>
      <c r="AF4014" s="3"/>
      <c r="AG4014" s="4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X4014" s="4"/>
      <c r="AZ4014" s="4"/>
      <c r="BA4014" s="4"/>
      <c r="BB4014" s="8"/>
      <c r="BC4014" s="3"/>
      <c r="BD4014" s="3"/>
      <c r="BF4014" s="5"/>
      <c r="BG4014" s="5"/>
      <c r="BH4014" s="5"/>
      <c r="BI4014" s="5"/>
      <c r="BJ4014" s="5"/>
      <c r="BK4014" s="3"/>
      <c r="BM4014" s="7"/>
      <c r="BN4014" s="3"/>
      <c r="BO4014" s="3"/>
      <c r="BQ4014" s="7"/>
      <c r="BR4014" s="3"/>
      <c r="BS4014" s="3"/>
      <c r="BV4014" s="4"/>
      <c r="BW4014" s="3"/>
      <c r="BX4014" s="3"/>
      <c r="BY4014" s="3"/>
      <c r="BZ4014" s="3"/>
      <c r="CA4014" s="3"/>
      <c r="CB4014" s="3"/>
      <c r="CC4014" s="3"/>
      <c r="CD4014" s="4"/>
      <c r="CE4014" s="4"/>
      <c r="CF4014" s="3"/>
      <c r="CG4014" s="3"/>
      <c r="CH4014" s="3"/>
      <c r="CI4014" s="3"/>
      <c r="CJ4014" s="3"/>
      <c r="CK4014" s="2"/>
      <c r="CL4014" s="2"/>
      <c r="CM4014" s="4"/>
      <c r="CN4014" s="4"/>
      <c r="CO4014" s="3"/>
      <c r="CP4014" s="4"/>
      <c r="CQ4014" s="3"/>
      <c r="CS4014" s="4"/>
      <c r="CT4014" s="3"/>
      <c r="CU4014" s="3"/>
    </row>
    <row r="4015" spans="1:99" ht="20.100000000000001" customHeight="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Y4015" s="4"/>
      <c r="Z4015" s="5"/>
      <c r="AB4015" s="6"/>
      <c r="AC4015" s="3"/>
      <c r="AD4015" s="3"/>
      <c r="AE4015" s="3"/>
      <c r="AF4015" s="3"/>
      <c r="AG4015" s="4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X4015" s="4"/>
      <c r="AZ4015" s="4"/>
      <c r="BA4015" s="4"/>
      <c r="BB4015" s="8"/>
      <c r="BC4015" s="3"/>
      <c r="BD4015" s="3"/>
      <c r="BF4015" s="5"/>
      <c r="BG4015" s="5"/>
      <c r="BH4015" s="5"/>
      <c r="BI4015" s="5"/>
      <c r="BJ4015" s="5"/>
      <c r="BK4015" s="3"/>
      <c r="BM4015" s="7"/>
      <c r="BN4015" s="3"/>
      <c r="BO4015" s="3"/>
      <c r="BQ4015" s="7"/>
      <c r="BR4015" s="3"/>
      <c r="BS4015" s="3"/>
      <c r="BV4015" s="4"/>
      <c r="BW4015" s="3"/>
      <c r="BX4015" s="3"/>
      <c r="BY4015" s="3"/>
      <c r="BZ4015" s="3"/>
      <c r="CA4015" s="3"/>
      <c r="CB4015" s="3"/>
      <c r="CC4015" s="3"/>
      <c r="CD4015" s="4"/>
      <c r="CE4015" s="4"/>
      <c r="CF4015" s="3"/>
      <c r="CG4015" s="3"/>
      <c r="CH4015" s="3"/>
      <c r="CI4015" s="3"/>
      <c r="CJ4015" s="3"/>
      <c r="CK4015" s="2"/>
      <c r="CL4015" s="2"/>
      <c r="CM4015" s="4"/>
      <c r="CN4015" s="4"/>
      <c r="CO4015" s="3"/>
      <c r="CP4015" s="4"/>
      <c r="CQ4015" s="3"/>
      <c r="CS4015" s="4"/>
      <c r="CT4015" s="3"/>
      <c r="CU4015" s="3"/>
    </row>
    <row r="4016" spans="1:99" ht="20.100000000000001" customHeight="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Y4016" s="4"/>
      <c r="Z4016" s="5"/>
      <c r="AB4016" s="6"/>
      <c r="AC4016" s="3"/>
      <c r="AD4016" s="3"/>
      <c r="AE4016" s="3"/>
      <c r="AF4016" s="3"/>
      <c r="AG4016" s="4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X4016" s="4"/>
      <c r="AZ4016" s="4"/>
      <c r="BA4016" s="4"/>
      <c r="BB4016" s="8"/>
      <c r="BC4016" s="3"/>
      <c r="BD4016" s="3"/>
      <c r="BF4016" s="5"/>
      <c r="BG4016" s="5"/>
      <c r="BH4016" s="5"/>
      <c r="BI4016" s="5"/>
      <c r="BJ4016" s="5"/>
      <c r="BK4016" s="3"/>
      <c r="BM4016" s="7"/>
      <c r="BN4016" s="3"/>
      <c r="BO4016" s="3"/>
      <c r="BQ4016" s="7"/>
      <c r="BR4016" s="3"/>
      <c r="BS4016" s="3"/>
      <c r="BV4016" s="4"/>
      <c r="BW4016" s="3"/>
      <c r="BX4016" s="3"/>
      <c r="BY4016" s="3"/>
      <c r="BZ4016" s="3"/>
      <c r="CA4016" s="3"/>
      <c r="CB4016" s="3"/>
      <c r="CC4016" s="3"/>
      <c r="CD4016" s="4"/>
      <c r="CE4016" s="4"/>
      <c r="CF4016" s="3"/>
      <c r="CG4016" s="3"/>
      <c r="CH4016" s="3"/>
      <c r="CI4016" s="3"/>
      <c r="CJ4016" s="3"/>
      <c r="CK4016" s="2"/>
      <c r="CL4016" s="2"/>
      <c r="CM4016" s="4"/>
      <c r="CN4016" s="4"/>
      <c r="CO4016" s="3"/>
      <c r="CP4016" s="4"/>
      <c r="CQ4016" s="3"/>
      <c r="CS4016" s="4"/>
      <c r="CT4016" s="3"/>
      <c r="CU4016" s="3"/>
    </row>
    <row r="4017" spans="1:99" ht="20.100000000000001" customHeight="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Y4017" s="4"/>
      <c r="Z4017" s="5"/>
      <c r="AB4017" s="6"/>
      <c r="AC4017" s="3"/>
      <c r="AD4017" s="3"/>
      <c r="AE4017" s="3"/>
      <c r="AF4017" s="3"/>
      <c r="AG4017" s="4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X4017" s="4"/>
      <c r="AZ4017" s="4"/>
      <c r="BA4017" s="4"/>
      <c r="BB4017" s="8"/>
      <c r="BC4017" s="3"/>
      <c r="BD4017" s="3"/>
      <c r="BF4017" s="5"/>
      <c r="BG4017" s="5"/>
      <c r="BH4017" s="5"/>
      <c r="BI4017" s="5"/>
      <c r="BJ4017" s="5"/>
      <c r="BK4017" s="3"/>
      <c r="BM4017" s="7"/>
      <c r="BN4017" s="3"/>
      <c r="BO4017" s="3"/>
      <c r="BQ4017" s="7"/>
      <c r="BR4017" s="3"/>
      <c r="BS4017" s="3"/>
      <c r="BV4017" s="4"/>
      <c r="BW4017" s="3"/>
      <c r="BX4017" s="3"/>
      <c r="BY4017" s="3"/>
      <c r="BZ4017" s="3"/>
      <c r="CA4017" s="3"/>
      <c r="CB4017" s="3"/>
      <c r="CC4017" s="3"/>
      <c r="CD4017" s="4"/>
      <c r="CE4017" s="4"/>
      <c r="CF4017" s="3"/>
      <c r="CG4017" s="3"/>
      <c r="CH4017" s="3"/>
      <c r="CI4017" s="3"/>
      <c r="CJ4017" s="3"/>
      <c r="CK4017" s="2"/>
      <c r="CL4017" s="2"/>
      <c r="CM4017" s="4"/>
      <c r="CN4017" s="4"/>
      <c r="CO4017" s="3"/>
      <c r="CP4017" s="4"/>
      <c r="CQ4017" s="3"/>
      <c r="CS4017" s="4"/>
      <c r="CT4017" s="3"/>
      <c r="CU4017" s="3"/>
    </row>
    <row r="4018" spans="1:99" ht="20.100000000000001" customHeight="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Y4018" s="4"/>
      <c r="Z4018" s="5"/>
      <c r="AB4018" s="6"/>
      <c r="AC4018" s="3"/>
      <c r="AD4018" s="3"/>
      <c r="AE4018" s="3"/>
      <c r="AF4018" s="3"/>
      <c r="AG4018" s="4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X4018" s="4"/>
      <c r="AZ4018" s="4"/>
      <c r="BA4018" s="4"/>
      <c r="BB4018" s="8"/>
      <c r="BC4018" s="3"/>
      <c r="BD4018" s="3"/>
      <c r="BF4018" s="5"/>
      <c r="BG4018" s="5"/>
      <c r="BH4018" s="5"/>
      <c r="BI4018" s="5"/>
      <c r="BJ4018" s="5"/>
      <c r="BK4018" s="3"/>
      <c r="BM4018" s="7"/>
      <c r="BN4018" s="3"/>
      <c r="BO4018" s="3"/>
      <c r="BQ4018" s="7"/>
      <c r="BR4018" s="3"/>
      <c r="BS4018" s="3"/>
      <c r="BV4018" s="4"/>
      <c r="BW4018" s="3"/>
      <c r="BX4018" s="3"/>
      <c r="BY4018" s="3"/>
      <c r="BZ4018" s="3"/>
      <c r="CA4018" s="3"/>
      <c r="CB4018" s="3"/>
      <c r="CC4018" s="3"/>
      <c r="CD4018" s="4"/>
      <c r="CE4018" s="4"/>
      <c r="CF4018" s="3"/>
      <c r="CG4018" s="3"/>
      <c r="CH4018" s="3"/>
      <c r="CI4018" s="3"/>
      <c r="CJ4018" s="3"/>
      <c r="CK4018" s="2"/>
      <c r="CL4018" s="2"/>
      <c r="CM4018" s="4"/>
      <c r="CN4018" s="4"/>
      <c r="CO4018" s="3"/>
      <c r="CP4018" s="4"/>
      <c r="CQ4018" s="3"/>
      <c r="CS4018" s="4"/>
      <c r="CT4018" s="3"/>
      <c r="CU4018" s="3"/>
    </row>
    <row r="4019" spans="1:99" ht="20.100000000000001" customHeight="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Y4019" s="4"/>
      <c r="Z4019" s="5"/>
      <c r="AB4019" s="6"/>
      <c r="AC4019" s="3"/>
      <c r="AD4019" s="3"/>
      <c r="AE4019" s="3"/>
      <c r="AF4019" s="3"/>
      <c r="AG4019" s="4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X4019" s="4"/>
      <c r="AZ4019" s="4"/>
      <c r="BA4019" s="4"/>
      <c r="BB4019" s="8"/>
      <c r="BC4019" s="3"/>
      <c r="BD4019" s="3"/>
      <c r="BF4019" s="5"/>
      <c r="BG4019" s="5"/>
      <c r="BH4019" s="5"/>
      <c r="BI4019" s="5"/>
      <c r="BJ4019" s="5"/>
      <c r="BK4019" s="3"/>
      <c r="BM4019" s="7"/>
      <c r="BN4019" s="3"/>
      <c r="BO4019" s="3"/>
      <c r="BQ4019" s="7"/>
      <c r="BR4019" s="3"/>
      <c r="BS4019" s="3"/>
      <c r="BV4019" s="4"/>
      <c r="BW4019" s="3"/>
      <c r="BX4019" s="3"/>
      <c r="BY4019" s="3"/>
      <c r="BZ4019" s="3"/>
      <c r="CA4019" s="3"/>
      <c r="CB4019" s="3"/>
      <c r="CC4019" s="3"/>
      <c r="CD4019" s="4"/>
      <c r="CE4019" s="4"/>
      <c r="CF4019" s="3"/>
      <c r="CG4019" s="3"/>
      <c r="CH4019" s="3"/>
      <c r="CI4019" s="3"/>
      <c r="CJ4019" s="3"/>
      <c r="CK4019" s="2"/>
      <c r="CL4019" s="2"/>
      <c r="CM4019" s="4"/>
      <c r="CN4019" s="4"/>
      <c r="CO4019" s="3"/>
      <c r="CP4019" s="4"/>
      <c r="CQ4019" s="3"/>
      <c r="CS4019" s="4"/>
      <c r="CT4019" s="3"/>
      <c r="CU4019" s="3"/>
    </row>
    <row r="4020" spans="1:99" ht="20.100000000000001" customHeight="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Y4020" s="4"/>
      <c r="Z4020" s="5"/>
      <c r="AB4020" s="6"/>
      <c r="AC4020" s="3"/>
      <c r="AD4020" s="3"/>
      <c r="AE4020" s="3"/>
      <c r="AF4020" s="3"/>
      <c r="AG4020" s="4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X4020" s="4"/>
      <c r="AZ4020" s="4"/>
      <c r="BA4020" s="4"/>
      <c r="BB4020" s="8"/>
      <c r="BC4020" s="3"/>
      <c r="BD4020" s="3"/>
      <c r="BF4020" s="5"/>
      <c r="BG4020" s="5"/>
      <c r="BH4020" s="5"/>
      <c r="BI4020" s="5"/>
      <c r="BJ4020" s="5"/>
      <c r="BK4020" s="3"/>
      <c r="BM4020" s="7"/>
      <c r="BN4020" s="3"/>
      <c r="BO4020" s="3"/>
      <c r="BQ4020" s="7"/>
      <c r="BR4020" s="3"/>
      <c r="BS4020" s="3"/>
      <c r="BV4020" s="4"/>
      <c r="BW4020" s="3"/>
      <c r="BX4020" s="3"/>
      <c r="BY4020" s="3"/>
      <c r="BZ4020" s="3"/>
      <c r="CA4020" s="3"/>
      <c r="CB4020" s="3"/>
      <c r="CC4020" s="3"/>
      <c r="CD4020" s="4"/>
      <c r="CE4020" s="4"/>
      <c r="CF4020" s="3"/>
      <c r="CG4020" s="3"/>
      <c r="CH4020" s="3"/>
      <c r="CI4020" s="3"/>
      <c r="CJ4020" s="3"/>
      <c r="CK4020" s="2"/>
      <c r="CL4020" s="2"/>
      <c r="CM4020" s="4"/>
      <c r="CN4020" s="4"/>
      <c r="CO4020" s="3"/>
      <c r="CP4020" s="4"/>
      <c r="CQ4020" s="3"/>
      <c r="CS4020" s="4"/>
      <c r="CT4020" s="3"/>
      <c r="CU4020" s="3"/>
    </row>
    <row r="4021" spans="1:99" ht="20.100000000000001" customHeight="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Y4021" s="4"/>
      <c r="Z4021" s="5"/>
      <c r="AB4021" s="6"/>
      <c r="AC4021" s="3"/>
      <c r="AD4021" s="3"/>
      <c r="AE4021" s="3"/>
      <c r="AF4021" s="3"/>
      <c r="AG4021" s="4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X4021" s="4"/>
      <c r="AZ4021" s="4"/>
      <c r="BA4021" s="4"/>
      <c r="BB4021" s="8"/>
      <c r="BC4021" s="3"/>
      <c r="BD4021" s="3"/>
      <c r="BF4021" s="5"/>
      <c r="BG4021" s="5"/>
      <c r="BH4021" s="5"/>
      <c r="BI4021" s="5"/>
      <c r="BJ4021" s="5"/>
      <c r="BK4021" s="3"/>
      <c r="BM4021" s="7"/>
      <c r="BN4021" s="3"/>
      <c r="BO4021" s="3"/>
      <c r="BQ4021" s="7"/>
      <c r="BR4021" s="3"/>
      <c r="BS4021" s="3"/>
      <c r="BV4021" s="4"/>
      <c r="BW4021" s="3"/>
      <c r="BX4021" s="3"/>
      <c r="BY4021" s="3"/>
      <c r="BZ4021" s="3"/>
      <c r="CA4021" s="3"/>
      <c r="CB4021" s="3"/>
      <c r="CC4021" s="3"/>
      <c r="CD4021" s="4"/>
      <c r="CE4021" s="4"/>
      <c r="CF4021" s="3"/>
      <c r="CG4021" s="3"/>
      <c r="CH4021" s="3"/>
      <c r="CI4021" s="3"/>
      <c r="CJ4021" s="3"/>
      <c r="CK4021" s="2"/>
      <c r="CL4021" s="2"/>
      <c r="CM4021" s="4"/>
      <c r="CN4021" s="4"/>
      <c r="CO4021" s="3"/>
      <c r="CP4021" s="4"/>
      <c r="CQ4021" s="3"/>
      <c r="CS4021" s="4"/>
      <c r="CT4021" s="3"/>
      <c r="CU4021" s="3"/>
    </row>
    <row r="4022" spans="1:99" ht="20.100000000000001" customHeight="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Y4022" s="4"/>
      <c r="Z4022" s="5"/>
      <c r="AB4022" s="6"/>
      <c r="AC4022" s="3"/>
      <c r="AD4022" s="3"/>
      <c r="AE4022" s="3"/>
      <c r="AF4022" s="3"/>
      <c r="AG4022" s="4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X4022" s="4"/>
      <c r="AZ4022" s="4"/>
      <c r="BA4022" s="4"/>
      <c r="BB4022" s="8"/>
      <c r="BC4022" s="3"/>
      <c r="BD4022" s="3"/>
      <c r="BF4022" s="5"/>
      <c r="BG4022" s="5"/>
      <c r="BH4022" s="5"/>
      <c r="BI4022" s="5"/>
      <c r="BJ4022" s="5"/>
      <c r="BK4022" s="3"/>
      <c r="BM4022" s="7"/>
      <c r="BN4022" s="3"/>
      <c r="BO4022" s="3"/>
      <c r="BQ4022" s="7"/>
      <c r="BR4022" s="3"/>
      <c r="BS4022" s="3"/>
      <c r="BV4022" s="4"/>
      <c r="BW4022" s="3"/>
      <c r="BX4022" s="3"/>
      <c r="BY4022" s="3"/>
      <c r="BZ4022" s="3"/>
      <c r="CA4022" s="3"/>
      <c r="CB4022" s="3"/>
      <c r="CC4022" s="3"/>
      <c r="CD4022" s="4"/>
      <c r="CE4022" s="4"/>
      <c r="CF4022" s="3"/>
      <c r="CG4022" s="3"/>
      <c r="CH4022" s="3"/>
      <c r="CI4022" s="3"/>
      <c r="CJ4022" s="3"/>
      <c r="CK4022" s="2"/>
      <c r="CL4022" s="2"/>
      <c r="CM4022" s="4"/>
      <c r="CN4022" s="4"/>
      <c r="CO4022" s="3"/>
      <c r="CP4022" s="4"/>
      <c r="CQ4022" s="3"/>
      <c r="CS4022" s="4"/>
      <c r="CT4022" s="3"/>
      <c r="CU4022" s="3"/>
    </row>
    <row r="4023" spans="1:99" ht="20.100000000000001" customHeight="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Y4023" s="4"/>
      <c r="Z4023" s="5"/>
      <c r="AB4023" s="6"/>
      <c r="AC4023" s="3"/>
      <c r="AD4023" s="3"/>
      <c r="AE4023" s="3"/>
      <c r="AF4023" s="3"/>
      <c r="AG4023" s="4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X4023" s="4"/>
      <c r="AZ4023" s="4"/>
      <c r="BA4023" s="4"/>
      <c r="BB4023" s="8"/>
      <c r="BC4023" s="3"/>
      <c r="BD4023" s="3"/>
      <c r="BF4023" s="5"/>
      <c r="BG4023" s="5"/>
      <c r="BH4023" s="5"/>
      <c r="BI4023" s="5"/>
      <c r="BJ4023" s="5"/>
      <c r="BK4023" s="3"/>
      <c r="BM4023" s="7"/>
      <c r="BN4023" s="3"/>
      <c r="BO4023" s="3"/>
      <c r="BQ4023" s="7"/>
      <c r="BR4023" s="3"/>
      <c r="BS4023" s="3"/>
      <c r="BV4023" s="4"/>
      <c r="BW4023" s="3"/>
      <c r="BX4023" s="3"/>
      <c r="BY4023" s="3"/>
      <c r="BZ4023" s="3"/>
      <c r="CA4023" s="3"/>
      <c r="CB4023" s="3"/>
      <c r="CC4023" s="3"/>
      <c r="CD4023" s="4"/>
      <c r="CE4023" s="4"/>
      <c r="CF4023" s="3"/>
      <c r="CG4023" s="3"/>
      <c r="CH4023" s="3"/>
      <c r="CI4023" s="3"/>
      <c r="CJ4023" s="3"/>
      <c r="CK4023" s="2"/>
      <c r="CL4023" s="2"/>
      <c r="CM4023" s="4"/>
      <c r="CN4023" s="4"/>
      <c r="CO4023" s="3"/>
      <c r="CP4023" s="4"/>
      <c r="CQ4023" s="3"/>
      <c r="CS4023" s="4"/>
      <c r="CT4023" s="3"/>
      <c r="CU4023" s="3"/>
    </row>
    <row r="4024" spans="1:99" ht="20.100000000000001" customHeight="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Y4024" s="4"/>
      <c r="Z4024" s="5"/>
      <c r="AB4024" s="6"/>
      <c r="AC4024" s="3"/>
      <c r="AD4024" s="3"/>
      <c r="AE4024" s="3"/>
      <c r="AF4024" s="3"/>
      <c r="AG4024" s="4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X4024" s="4"/>
      <c r="AZ4024" s="4"/>
      <c r="BA4024" s="4"/>
      <c r="BB4024" s="8"/>
      <c r="BC4024" s="3"/>
      <c r="BD4024" s="3"/>
      <c r="BF4024" s="5"/>
      <c r="BG4024" s="5"/>
      <c r="BH4024" s="5"/>
      <c r="BI4024" s="5"/>
      <c r="BJ4024" s="5"/>
      <c r="BK4024" s="3"/>
      <c r="BM4024" s="7"/>
      <c r="BN4024" s="3"/>
      <c r="BO4024" s="3"/>
      <c r="BQ4024" s="7"/>
      <c r="BR4024" s="3"/>
      <c r="BS4024" s="3"/>
      <c r="BV4024" s="4"/>
      <c r="BW4024" s="3"/>
      <c r="BX4024" s="3"/>
      <c r="BY4024" s="3"/>
      <c r="BZ4024" s="3"/>
      <c r="CA4024" s="3"/>
      <c r="CB4024" s="3"/>
      <c r="CC4024" s="3"/>
      <c r="CD4024" s="4"/>
      <c r="CE4024" s="4"/>
      <c r="CF4024" s="3"/>
      <c r="CG4024" s="3"/>
      <c r="CH4024" s="3"/>
      <c r="CI4024" s="3"/>
      <c r="CJ4024" s="3"/>
      <c r="CK4024" s="2"/>
      <c r="CL4024" s="2"/>
      <c r="CM4024" s="4"/>
      <c r="CN4024" s="4"/>
      <c r="CO4024" s="3"/>
      <c r="CP4024" s="4"/>
      <c r="CQ4024" s="3"/>
      <c r="CS4024" s="4"/>
      <c r="CT4024" s="3"/>
      <c r="CU4024" s="3"/>
    </row>
    <row r="4025" spans="1:99" ht="20.100000000000001" customHeight="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Y4025" s="4"/>
      <c r="Z4025" s="5"/>
      <c r="AB4025" s="6"/>
      <c r="AC4025" s="3"/>
      <c r="AD4025" s="3"/>
      <c r="AE4025" s="3"/>
      <c r="AF4025" s="3"/>
      <c r="AG4025" s="4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X4025" s="4"/>
      <c r="AZ4025" s="4"/>
      <c r="BA4025" s="4"/>
      <c r="BB4025" s="8"/>
      <c r="BC4025" s="3"/>
      <c r="BD4025" s="3"/>
      <c r="BF4025" s="5"/>
      <c r="BG4025" s="5"/>
      <c r="BH4025" s="5"/>
      <c r="BI4025" s="5"/>
      <c r="BJ4025" s="5"/>
      <c r="BK4025" s="3"/>
      <c r="BM4025" s="7"/>
      <c r="BN4025" s="3"/>
      <c r="BO4025" s="3"/>
      <c r="BQ4025" s="7"/>
      <c r="BR4025" s="3"/>
      <c r="BS4025" s="3"/>
      <c r="BV4025" s="4"/>
      <c r="BW4025" s="3"/>
      <c r="BX4025" s="3"/>
      <c r="BY4025" s="3"/>
      <c r="BZ4025" s="3"/>
      <c r="CA4025" s="3"/>
      <c r="CB4025" s="3"/>
      <c r="CC4025" s="3"/>
      <c r="CD4025" s="4"/>
      <c r="CE4025" s="4"/>
      <c r="CF4025" s="3"/>
      <c r="CG4025" s="3"/>
      <c r="CH4025" s="3"/>
      <c r="CI4025" s="3"/>
      <c r="CJ4025" s="3"/>
      <c r="CK4025" s="2"/>
      <c r="CL4025" s="2"/>
      <c r="CM4025" s="4"/>
      <c r="CN4025" s="4"/>
      <c r="CO4025" s="3"/>
      <c r="CP4025" s="4"/>
      <c r="CQ4025" s="3"/>
      <c r="CS4025" s="4"/>
      <c r="CT4025" s="3"/>
      <c r="CU4025" s="3"/>
    </row>
    <row r="4026" spans="1:99" ht="20.100000000000001" customHeight="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Y4026" s="4"/>
      <c r="Z4026" s="5"/>
      <c r="AB4026" s="6"/>
      <c r="AC4026" s="3"/>
      <c r="AD4026" s="3"/>
      <c r="AE4026" s="3"/>
      <c r="AF4026" s="3"/>
      <c r="AG4026" s="4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X4026" s="4"/>
      <c r="AZ4026" s="4"/>
      <c r="BA4026" s="4"/>
      <c r="BB4026" s="8"/>
      <c r="BC4026" s="3"/>
      <c r="BD4026" s="3"/>
      <c r="BF4026" s="5"/>
      <c r="BG4026" s="5"/>
      <c r="BH4026" s="5"/>
      <c r="BI4026" s="5"/>
      <c r="BJ4026" s="5"/>
      <c r="BK4026" s="3"/>
      <c r="BM4026" s="7"/>
      <c r="BN4026" s="3"/>
      <c r="BO4026" s="3"/>
      <c r="BQ4026" s="7"/>
      <c r="BR4026" s="3"/>
      <c r="BS4026" s="3"/>
      <c r="BV4026" s="4"/>
      <c r="BW4026" s="3"/>
      <c r="BX4026" s="3"/>
      <c r="BY4026" s="3"/>
      <c r="BZ4026" s="3"/>
      <c r="CA4026" s="3"/>
      <c r="CB4026" s="3"/>
      <c r="CC4026" s="3"/>
      <c r="CD4026" s="4"/>
      <c r="CE4026" s="4"/>
      <c r="CF4026" s="3"/>
      <c r="CG4026" s="3"/>
      <c r="CH4026" s="3"/>
      <c r="CI4026" s="3"/>
      <c r="CJ4026" s="3"/>
      <c r="CK4026" s="2"/>
      <c r="CL4026" s="2"/>
      <c r="CM4026" s="4"/>
      <c r="CN4026" s="4"/>
      <c r="CO4026" s="3"/>
      <c r="CP4026" s="4"/>
      <c r="CQ4026" s="3"/>
      <c r="CS4026" s="4"/>
      <c r="CT4026" s="3"/>
      <c r="CU4026" s="3"/>
    </row>
    <row r="4027" spans="1:99" ht="20.100000000000001" customHeight="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Y4027" s="4"/>
      <c r="Z4027" s="5"/>
      <c r="AB4027" s="6"/>
      <c r="AC4027" s="3"/>
      <c r="AD4027" s="3"/>
      <c r="AE4027" s="3"/>
      <c r="AF4027" s="3"/>
      <c r="AG4027" s="4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X4027" s="4"/>
      <c r="AZ4027" s="4"/>
      <c r="BA4027" s="4"/>
      <c r="BB4027" s="8"/>
      <c r="BC4027" s="3"/>
      <c r="BD4027" s="3"/>
      <c r="BF4027" s="5"/>
      <c r="BG4027" s="5"/>
      <c r="BH4027" s="5"/>
      <c r="BI4027" s="5"/>
      <c r="BJ4027" s="5"/>
      <c r="BK4027" s="3"/>
      <c r="BM4027" s="7"/>
      <c r="BN4027" s="3"/>
      <c r="BO4027" s="3"/>
      <c r="BQ4027" s="7"/>
      <c r="BR4027" s="3"/>
      <c r="BS4027" s="3"/>
      <c r="BV4027" s="4"/>
      <c r="BW4027" s="3"/>
      <c r="BX4027" s="3"/>
      <c r="BY4027" s="3"/>
      <c r="BZ4027" s="3"/>
      <c r="CA4027" s="3"/>
      <c r="CB4027" s="3"/>
      <c r="CC4027" s="3"/>
      <c r="CD4027" s="4"/>
      <c r="CE4027" s="4"/>
      <c r="CF4027" s="3"/>
      <c r="CG4027" s="3"/>
      <c r="CH4027" s="3"/>
      <c r="CI4027" s="3"/>
      <c r="CJ4027" s="3"/>
      <c r="CK4027" s="2"/>
      <c r="CL4027" s="2"/>
      <c r="CM4027" s="4"/>
      <c r="CN4027" s="4"/>
      <c r="CO4027" s="3"/>
      <c r="CP4027" s="4"/>
      <c r="CQ4027" s="3"/>
      <c r="CS4027" s="4"/>
      <c r="CT4027" s="3"/>
      <c r="CU4027" s="3"/>
    </row>
    <row r="4028" spans="1:99" ht="20.100000000000001" customHeight="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Y4028" s="4"/>
      <c r="Z4028" s="5"/>
      <c r="AB4028" s="6"/>
      <c r="AC4028" s="3"/>
      <c r="AD4028" s="3"/>
      <c r="AE4028" s="3"/>
      <c r="AF4028" s="3"/>
      <c r="AG4028" s="4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X4028" s="4"/>
      <c r="AZ4028" s="4"/>
      <c r="BA4028" s="4"/>
      <c r="BB4028" s="8"/>
      <c r="BC4028" s="3"/>
      <c r="BD4028" s="3"/>
      <c r="BF4028" s="5"/>
      <c r="BG4028" s="5"/>
      <c r="BH4028" s="5"/>
      <c r="BI4028" s="5"/>
      <c r="BJ4028" s="5"/>
      <c r="BK4028" s="3"/>
      <c r="BM4028" s="7"/>
      <c r="BN4028" s="3"/>
      <c r="BO4028" s="3"/>
      <c r="BQ4028" s="7"/>
      <c r="BR4028" s="3"/>
      <c r="BS4028" s="3"/>
      <c r="BV4028" s="4"/>
      <c r="BW4028" s="3"/>
      <c r="BX4028" s="3"/>
      <c r="BY4028" s="3"/>
      <c r="BZ4028" s="3"/>
      <c r="CA4028" s="3"/>
      <c r="CB4028" s="3"/>
      <c r="CC4028" s="3"/>
      <c r="CD4028" s="4"/>
      <c r="CE4028" s="4"/>
      <c r="CF4028" s="3"/>
      <c r="CG4028" s="3"/>
      <c r="CH4028" s="3"/>
      <c r="CI4028" s="3"/>
      <c r="CJ4028" s="3"/>
      <c r="CK4028" s="2"/>
      <c r="CL4028" s="2"/>
      <c r="CM4028" s="4"/>
      <c r="CN4028" s="4"/>
      <c r="CO4028" s="3"/>
      <c r="CP4028" s="4"/>
      <c r="CQ4028" s="3"/>
      <c r="CS4028" s="4"/>
      <c r="CT4028" s="3"/>
      <c r="CU4028" s="3"/>
    </row>
    <row r="4029" spans="1:99" ht="20.100000000000001" customHeight="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Y4029" s="4"/>
      <c r="Z4029" s="5"/>
      <c r="AB4029" s="6"/>
      <c r="AC4029" s="3"/>
      <c r="AD4029" s="3"/>
      <c r="AE4029" s="3"/>
      <c r="AF4029" s="3"/>
      <c r="AG4029" s="4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X4029" s="4"/>
      <c r="AZ4029" s="4"/>
      <c r="BA4029" s="4"/>
      <c r="BB4029" s="8"/>
      <c r="BC4029" s="3"/>
      <c r="BD4029" s="3"/>
      <c r="BF4029" s="5"/>
      <c r="BG4029" s="5"/>
      <c r="BH4029" s="5"/>
      <c r="BI4029" s="5"/>
      <c r="BJ4029" s="5"/>
      <c r="BK4029" s="3"/>
      <c r="BM4029" s="7"/>
      <c r="BN4029" s="3"/>
      <c r="BO4029" s="3"/>
      <c r="BQ4029" s="7"/>
      <c r="BR4029" s="3"/>
      <c r="BS4029" s="3"/>
      <c r="BV4029" s="4"/>
      <c r="BW4029" s="3"/>
      <c r="BX4029" s="3"/>
      <c r="BY4029" s="3"/>
      <c r="BZ4029" s="3"/>
      <c r="CA4029" s="3"/>
      <c r="CB4029" s="3"/>
      <c r="CC4029" s="3"/>
      <c r="CD4029" s="4"/>
      <c r="CE4029" s="4"/>
      <c r="CF4029" s="3"/>
      <c r="CG4029" s="3"/>
      <c r="CH4029" s="3"/>
      <c r="CI4029" s="3"/>
      <c r="CJ4029" s="3"/>
      <c r="CK4029" s="2"/>
      <c r="CL4029" s="2"/>
      <c r="CM4029" s="4"/>
      <c r="CN4029" s="4"/>
      <c r="CO4029" s="3"/>
      <c r="CP4029" s="4"/>
      <c r="CQ4029" s="3"/>
      <c r="CS4029" s="4"/>
      <c r="CT4029" s="3"/>
      <c r="CU4029" s="3"/>
    </row>
    <row r="4030" spans="1:99" ht="20.100000000000001" customHeight="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Y4030" s="4"/>
      <c r="Z4030" s="5"/>
      <c r="AB4030" s="6"/>
      <c r="AC4030" s="3"/>
      <c r="AD4030" s="3"/>
      <c r="AE4030" s="3"/>
      <c r="AF4030" s="3"/>
      <c r="AG4030" s="4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X4030" s="4"/>
      <c r="AZ4030" s="4"/>
      <c r="BA4030" s="4"/>
      <c r="BB4030" s="8"/>
      <c r="BC4030" s="3"/>
      <c r="BD4030" s="3"/>
      <c r="BF4030" s="5"/>
      <c r="BG4030" s="5"/>
      <c r="BH4030" s="5"/>
      <c r="BI4030" s="5"/>
      <c r="BJ4030" s="5"/>
      <c r="BK4030" s="3"/>
      <c r="BM4030" s="7"/>
      <c r="BN4030" s="3"/>
      <c r="BO4030" s="3"/>
      <c r="BQ4030" s="7"/>
      <c r="BR4030" s="3"/>
      <c r="BS4030" s="3"/>
      <c r="BV4030" s="4"/>
      <c r="BW4030" s="3"/>
      <c r="BX4030" s="3"/>
      <c r="BY4030" s="3"/>
      <c r="BZ4030" s="3"/>
      <c r="CA4030" s="3"/>
      <c r="CB4030" s="3"/>
      <c r="CC4030" s="3"/>
      <c r="CD4030" s="4"/>
      <c r="CE4030" s="4"/>
      <c r="CF4030" s="3"/>
      <c r="CG4030" s="3"/>
      <c r="CH4030" s="3"/>
      <c r="CI4030" s="3"/>
      <c r="CJ4030" s="3"/>
      <c r="CK4030" s="2"/>
      <c r="CL4030" s="2"/>
      <c r="CM4030" s="4"/>
      <c r="CN4030" s="4"/>
      <c r="CO4030" s="3"/>
      <c r="CP4030" s="4"/>
      <c r="CQ4030" s="3"/>
      <c r="CS4030" s="4"/>
      <c r="CT4030" s="3"/>
      <c r="CU4030" s="3"/>
    </row>
    <row r="4031" spans="1:99" ht="20.100000000000001" customHeight="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Y4031" s="4"/>
      <c r="Z4031" s="5"/>
      <c r="AB4031" s="6"/>
      <c r="AC4031" s="3"/>
      <c r="AD4031" s="3"/>
      <c r="AE4031" s="3"/>
      <c r="AF4031" s="3"/>
      <c r="AG4031" s="4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X4031" s="4"/>
      <c r="AZ4031" s="4"/>
      <c r="BA4031" s="4"/>
      <c r="BB4031" s="8"/>
      <c r="BC4031" s="3"/>
      <c r="BD4031" s="3"/>
      <c r="BF4031" s="5"/>
      <c r="BG4031" s="5"/>
      <c r="BH4031" s="5"/>
      <c r="BI4031" s="5"/>
      <c r="BJ4031" s="5"/>
      <c r="BK4031" s="3"/>
      <c r="BM4031" s="7"/>
      <c r="BN4031" s="3"/>
      <c r="BO4031" s="3"/>
      <c r="BQ4031" s="7"/>
      <c r="BR4031" s="3"/>
      <c r="BS4031" s="3"/>
      <c r="BV4031" s="4"/>
      <c r="BW4031" s="3"/>
      <c r="BX4031" s="3"/>
      <c r="BY4031" s="3"/>
      <c r="BZ4031" s="3"/>
      <c r="CA4031" s="3"/>
      <c r="CB4031" s="3"/>
      <c r="CC4031" s="3"/>
      <c r="CD4031" s="4"/>
      <c r="CE4031" s="4"/>
      <c r="CF4031" s="3"/>
      <c r="CG4031" s="3"/>
      <c r="CH4031" s="3"/>
      <c r="CI4031" s="3"/>
      <c r="CJ4031" s="3"/>
      <c r="CK4031" s="2"/>
      <c r="CL4031" s="2"/>
      <c r="CM4031" s="4"/>
      <c r="CN4031" s="4"/>
      <c r="CO4031" s="3"/>
      <c r="CP4031" s="4"/>
      <c r="CQ4031" s="3"/>
      <c r="CS4031" s="4"/>
      <c r="CT4031" s="3"/>
      <c r="CU4031" s="3"/>
    </row>
    <row r="4032" spans="1:99" ht="20.100000000000001" customHeight="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Y4032" s="4"/>
      <c r="Z4032" s="5"/>
      <c r="AB4032" s="6"/>
      <c r="AC4032" s="3"/>
      <c r="AD4032" s="3"/>
      <c r="AE4032" s="3"/>
      <c r="AF4032" s="3"/>
      <c r="AG4032" s="4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X4032" s="4"/>
      <c r="AZ4032" s="4"/>
      <c r="BA4032" s="4"/>
      <c r="BB4032" s="8"/>
      <c r="BC4032" s="3"/>
      <c r="BD4032" s="3"/>
      <c r="BF4032" s="5"/>
      <c r="BG4032" s="5"/>
      <c r="BH4032" s="5"/>
      <c r="BI4032" s="5"/>
      <c r="BJ4032" s="5"/>
      <c r="BK4032" s="3"/>
      <c r="BM4032" s="7"/>
      <c r="BN4032" s="3"/>
      <c r="BO4032" s="3"/>
      <c r="BQ4032" s="7"/>
      <c r="BR4032" s="3"/>
      <c r="BS4032" s="3"/>
      <c r="BV4032" s="4"/>
      <c r="BW4032" s="3"/>
      <c r="BX4032" s="3"/>
      <c r="BY4032" s="3"/>
      <c r="BZ4032" s="3"/>
      <c r="CA4032" s="3"/>
      <c r="CB4032" s="3"/>
      <c r="CC4032" s="3"/>
      <c r="CD4032" s="4"/>
      <c r="CE4032" s="4"/>
      <c r="CF4032" s="3"/>
      <c r="CG4032" s="3"/>
      <c r="CH4032" s="3"/>
      <c r="CI4032" s="3"/>
      <c r="CJ4032" s="3"/>
      <c r="CK4032" s="2"/>
      <c r="CL4032" s="2"/>
      <c r="CM4032" s="4"/>
      <c r="CN4032" s="4"/>
      <c r="CO4032" s="3"/>
      <c r="CP4032" s="4"/>
      <c r="CQ4032" s="3"/>
      <c r="CS4032" s="4"/>
      <c r="CT4032" s="3"/>
      <c r="CU4032" s="3"/>
    </row>
    <row r="4033" spans="1:99" ht="20.100000000000001" customHeight="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Y4033" s="4"/>
      <c r="Z4033" s="5"/>
      <c r="AB4033" s="6"/>
      <c r="AC4033" s="3"/>
      <c r="AD4033" s="3"/>
      <c r="AE4033" s="3"/>
      <c r="AF4033" s="3"/>
      <c r="AG4033" s="4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X4033" s="4"/>
      <c r="AZ4033" s="4"/>
      <c r="BA4033" s="4"/>
      <c r="BB4033" s="8"/>
      <c r="BC4033" s="3"/>
      <c r="BD4033" s="3"/>
      <c r="BF4033" s="5"/>
      <c r="BG4033" s="5"/>
      <c r="BH4033" s="5"/>
      <c r="BI4033" s="5"/>
      <c r="BJ4033" s="5"/>
      <c r="BK4033" s="3"/>
      <c r="BM4033" s="7"/>
      <c r="BN4033" s="3"/>
      <c r="BO4033" s="3"/>
      <c r="BQ4033" s="7"/>
      <c r="BR4033" s="3"/>
      <c r="BS4033" s="3"/>
      <c r="BV4033" s="4"/>
      <c r="BW4033" s="3"/>
      <c r="BX4033" s="3"/>
      <c r="BY4033" s="3"/>
      <c r="BZ4033" s="3"/>
      <c r="CA4033" s="3"/>
      <c r="CB4033" s="3"/>
      <c r="CC4033" s="3"/>
      <c r="CD4033" s="4"/>
      <c r="CE4033" s="4"/>
      <c r="CF4033" s="3"/>
      <c r="CG4033" s="3"/>
      <c r="CH4033" s="3"/>
      <c r="CI4033" s="3"/>
      <c r="CJ4033" s="3"/>
      <c r="CK4033" s="2"/>
      <c r="CL4033" s="2"/>
      <c r="CM4033" s="4"/>
      <c r="CN4033" s="4"/>
      <c r="CO4033" s="3"/>
      <c r="CP4033" s="4"/>
      <c r="CQ4033" s="3"/>
      <c r="CS4033" s="4"/>
      <c r="CT4033" s="3"/>
      <c r="CU4033" s="3"/>
    </row>
    <row r="4034" spans="1:99" ht="20.100000000000001" customHeight="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Y4034" s="4"/>
      <c r="Z4034" s="5"/>
      <c r="AB4034" s="6"/>
      <c r="AC4034" s="3"/>
      <c r="AD4034" s="3"/>
      <c r="AE4034" s="3"/>
      <c r="AF4034" s="3"/>
      <c r="AG4034" s="4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X4034" s="4"/>
      <c r="AZ4034" s="4"/>
      <c r="BA4034" s="4"/>
      <c r="BB4034" s="8"/>
      <c r="BC4034" s="3"/>
      <c r="BD4034" s="3"/>
      <c r="BF4034" s="5"/>
      <c r="BG4034" s="5"/>
      <c r="BH4034" s="5"/>
      <c r="BI4034" s="5"/>
      <c r="BJ4034" s="5"/>
      <c r="BK4034" s="3"/>
      <c r="BM4034" s="7"/>
      <c r="BN4034" s="3"/>
      <c r="BO4034" s="3"/>
      <c r="BQ4034" s="7"/>
      <c r="BR4034" s="3"/>
      <c r="BS4034" s="3"/>
      <c r="BV4034" s="4"/>
      <c r="BW4034" s="3"/>
      <c r="BX4034" s="3"/>
      <c r="BY4034" s="3"/>
      <c r="BZ4034" s="3"/>
      <c r="CA4034" s="3"/>
      <c r="CB4034" s="3"/>
      <c r="CC4034" s="3"/>
      <c r="CD4034" s="4"/>
      <c r="CE4034" s="4"/>
      <c r="CF4034" s="3"/>
      <c r="CG4034" s="3"/>
      <c r="CH4034" s="3"/>
      <c r="CI4034" s="3"/>
      <c r="CJ4034" s="3"/>
      <c r="CK4034" s="2"/>
      <c r="CL4034" s="2"/>
      <c r="CM4034" s="4"/>
      <c r="CN4034" s="4"/>
      <c r="CO4034" s="3"/>
      <c r="CP4034" s="4"/>
      <c r="CQ4034" s="3"/>
      <c r="CS4034" s="4"/>
      <c r="CT4034" s="3"/>
      <c r="CU4034" s="3"/>
    </row>
    <row r="4035" spans="1:99" ht="20.100000000000001" customHeight="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Y4035" s="4"/>
      <c r="Z4035" s="5"/>
      <c r="AB4035" s="6"/>
      <c r="AC4035" s="3"/>
      <c r="AD4035" s="3"/>
      <c r="AE4035" s="3"/>
      <c r="AF4035" s="3"/>
      <c r="AG4035" s="4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X4035" s="4"/>
      <c r="AZ4035" s="4"/>
      <c r="BA4035" s="4"/>
      <c r="BB4035" s="8"/>
      <c r="BC4035" s="3"/>
      <c r="BD4035" s="3"/>
      <c r="BF4035" s="5"/>
      <c r="BG4035" s="5"/>
      <c r="BH4035" s="5"/>
      <c r="BI4035" s="5"/>
      <c r="BJ4035" s="5"/>
      <c r="BK4035" s="3"/>
      <c r="BM4035" s="7"/>
      <c r="BN4035" s="3"/>
      <c r="BO4035" s="3"/>
      <c r="BQ4035" s="7"/>
      <c r="BR4035" s="3"/>
      <c r="BS4035" s="3"/>
      <c r="BV4035" s="4"/>
      <c r="BW4035" s="3"/>
      <c r="BX4035" s="3"/>
      <c r="BY4035" s="3"/>
      <c r="BZ4035" s="3"/>
      <c r="CA4035" s="3"/>
      <c r="CB4035" s="3"/>
      <c r="CC4035" s="3"/>
      <c r="CD4035" s="4"/>
      <c r="CE4035" s="4"/>
      <c r="CF4035" s="3"/>
      <c r="CG4035" s="3"/>
      <c r="CH4035" s="3"/>
      <c r="CI4035" s="3"/>
      <c r="CJ4035" s="3"/>
      <c r="CK4035" s="2"/>
      <c r="CL4035" s="2"/>
      <c r="CM4035" s="4"/>
      <c r="CN4035" s="4"/>
      <c r="CO4035" s="3"/>
      <c r="CP4035" s="4"/>
      <c r="CQ4035" s="3"/>
      <c r="CS4035" s="4"/>
      <c r="CT4035" s="3"/>
      <c r="CU4035" s="3"/>
    </row>
    <row r="4036" spans="1:99" ht="20.100000000000001" customHeight="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Y4036" s="4"/>
      <c r="Z4036" s="5"/>
      <c r="AB4036" s="6"/>
      <c r="AC4036" s="3"/>
      <c r="AD4036" s="3"/>
      <c r="AE4036" s="3"/>
      <c r="AF4036" s="3"/>
      <c r="AG4036" s="4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X4036" s="4"/>
      <c r="AZ4036" s="4"/>
      <c r="BA4036" s="4"/>
      <c r="BB4036" s="8"/>
      <c r="BC4036" s="3"/>
      <c r="BD4036" s="3"/>
      <c r="BF4036" s="5"/>
      <c r="BG4036" s="5"/>
      <c r="BH4036" s="5"/>
      <c r="BI4036" s="5"/>
      <c r="BJ4036" s="5"/>
      <c r="BK4036" s="3"/>
      <c r="BM4036" s="7"/>
      <c r="BN4036" s="3"/>
      <c r="BO4036" s="3"/>
      <c r="BQ4036" s="7"/>
      <c r="BR4036" s="3"/>
      <c r="BS4036" s="3"/>
      <c r="BV4036" s="4"/>
      <c r="BW4036" s="3"/>
      <c r="BX4036" s="3"/>
      <c r="BY4036" s="3"/>
      <c r="BZ4036" s="3"/>
      <c r="CA4036" s="3"/>
      <c r="CB4036" s="3"/>
      <c r="CC4036" s="3"/>
      <c r="CD4036" s="4"/>
      <c r="CE4036" s="4"/>
      <c r="CF4036" s="3"/>
      <c r="CG4036" s="3"/>
      <c r="CH4036" s="3"/>
      <c r="CI4036" s="3"/>
      <c r="CJ4036" s="3"/>
      <c r="CK4036" s="2"/>
      <c r="CL4036" s="2"/>
      <c r="CM4036" s="4"/>
      <c r="CN4036" s="4"/>
      <c r="CO4036" s="3"/>
      <c r="CP4036" s="4"/>
      <c r="CQ4036" s="3"/>
      <c r="CS4036" s="4"/>
      <c r="CT4036" s="3"/>
      <c r="CU4036" s="3"/>
    </row>
    <row r="4037" spans="1:99" ht="20.100000000000001" customHeight="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Y4037" s="4"/>
      <c r="Z4037" s="5"/>
      <c r="AB4037" s="6"/>
      <c r="AC4037" s="3"/>
      <c r="AD4037" s="3"/>
      <c r="AE4037" s="3"/>
      <c r="AF4037" s="3"/>
      <c r="AG4037" s="4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X4037" s="4"/>
      <c r="AZ4037" s="4"/>
      <c r="BA4037" s="4"/>
      <c r="BB4037" s="8"/>
      <c r="BC4037" s="3"/>
      <c r="BD4037" s="3"/>
      <c r="BF4037" s="5"/>
      <c r="BG4037" s="5"/>
      <c r="BH4037" s="5"/>
      <c r="BI4037" s="5"/>
      <c r="BJ4037" s="5"/>
      <c r="BK4037" s="3"/>
      <c r="BM4037" s="7"/>
      <c r="BN4037" s="3"/>
      <c r="BO4037" s="3"/>
      <c r="BQ4037" s="7"/>
      <c r="BR4037" s="3"/>
      <c r="BS4037" s="3"/>
      <c r="BV4037" s="4"/>
      <c r="BW4037" s="3"/>
      <c r="BX4037" s="3"/>
      <c r="BY4037" s="3"/>
      <c r="BZ4037" s="3"/>
      <c r="CA4037" s="3"/>
      <c r="CB4037" s="3"/>
      <c r="CC4037" s="3"/>
      <c r="CD4037" s="4"/>
      <c r="CE4037" s="4"/>
      <c r="CF4037" s="3"/>
      <c r="CG4037" s="3"/>
      <c r="CH4037" s="3"/>
      <c r="CI4037" s="3"/>
      <c r="CJ4037" s="3"/>
      <c r="CK4037" s="2"/>
      <c r="CL4037" s="2"/>
      <c r="CM4037" s="4"/>
      <c r="CN4037" s="4"/>
      <c r="CO4037" s="3"/>
      <c r="CP4037" s="4"/>
      <c r="CQ4037" s="3"/>
      <c r="CS4037" s="4"/>
      <c r="CT4037" s="3"/>
      <c r="CU4037" s="3"/>
    </row>
    <row r="4038" spans="1:99" ht="20.100000000000001" customHeight="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Y4038" s="4"/>
      <c r="Z4038" s="5"/>
      <c r="AB4038" s="6"/>
      <c r="AC4038" s="3"/>
      <c r="AD4038" s="3"/>
      <c r="AE4038" s="3"/>
      <c r="AF4038" s="3"/>
      <c r="AG4038" s="4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X4038" s="4"/>
      <c r="AZ4038" s="4"/>
      <c r="BA4038" s="4"/>
      <c r="BB4038" s="8"/>
      <c r="BC4038" s="3"/>
      <c r="BD4038" s="3"/>
      <c r="BF4038" s="5"/>
      <c r="BG4038" s="5"/>
      <c r="BH4038" s="5"/>
      <c r="BI4038" s="5"/>
      <c r="BJ4038" s="5"/>
      <c r="BK4038" s="3"/>
      <c r="BM4038" s="7"/>
      <c r="BN4038" s="3"/>
      <c r="BO4038" s="3"/>
      <c r="BQ4038" s="7"/>
      <c r="BR4038" s="3"/>
      <c r="BS4038" s="3"/>
      <c r="BV4038" s="4"/>
      <c r="BW4038" s="3"/>
      <c r="BX4038" s="3"/>
      <c r="BY4038" s="3"/>
      <c r="BZ4038" s="3"/>
      <c r="CA4038" s="3"/>
      <c r="CB4038" s="3"/>
      <c r="CC4038" s="3"/>
      <c r="CD4038" s="4"/>
      <c r="CE4038" s="4"/>
      <c r="CF4038" s="3"/>
      <c r="CG4038" s="3"/>
      <c r="CH4038" s="3"/>
      <c r="CI4038" s="3"/>
      <c r="CJ4038" s="3"/>
      <c r="CK4038" s="2"/>
      <c r="CL4038" s="2"/>
      <c r="CM4038" s="4"/>
      <c r="CN4038" s="4"/>
      <c r="CO4038" s="3"/>
      <c r="CP4038" s="4"/>
      <c r="CQ4038" s="3"/>
      <c r="CS4038" s="4"/>
      <c r="CT4038" s="3"/>
      <c r="CU4038" s="3"/>
    </row>
    <row r="4039" spans="1:99" ht="20.100000000000001" customHeight="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Y4039" s="4"/>
      <c r="Z4039" s="5"/>
      <c r="AB4039" s="6"/>
      <c r="AC4039" s="3"/>
      <c r="AD4039" s="3"/>
      <c r="AE4039" s="3"/>
      <c r="AF4039" s="3"/>
      <c r="AG4039" s="4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X4039" s="4"/>
      <c r="AZ4039" s="4"/>
      <c r="BA4039" s="4"/>
      <c r="BB4039" s="8"/>
      <c r="BC4039" s="3"/>
      <c r="BD4039" s="3"/>
      <c r="BF4039" s="5"/>
      <c r="BG4039" s="5"/>
      <c r="BH4039" s="5"/>
      <c r="BI4039" s="5"/>
      <c r="BJ4039" s="5"/>
      <c r="BK4039" s="3"/>
      <c r="BM4039" s="7"/>
      <c r="BN4039" s="3"/>
      <c r="BO4039" s="3"/>
      <c r="BQ4039" s="7"/>
      <c r="BR4039" s="3"/>
      <c r="BS4039" s="3"/>
      <c r="BV4039" s="4"/>
      <c r="BW4039" s="3"/>
      <c r="BX4039" s="3"/>
      <c r="BY4039" s="3"/>
      <c r="BZ4039" s="3"/>
      <c r="CA4039" s="3"/>
      <c r="CB4039" s="3"/>
      <c r="CC4039" s="3"/>
      <c r="CD4039" s="4"/>
      <c r="CE4039" s="4"/>
      <c r="CF4039" s="3"/>
      <c r="CG4039" s="3"/>
      <c r="CH4039" s="3"/>
      <c r="CI4039" s="3"/>
      <c r="CJ4039" s="3"/>
      <c r="CK4039" s="2"/>
      <c r="CL4039" s="2"/>
      <c r="CM4039" s="4"/>
      <c r="CN4039" s="4"/>
      <c r="CO4039" s="3"/>
      <c r="CP4039" s="4"/>
      <c r="CQ4039" s="3"/>
      <c r="CS4039" s="4"/>
      <c r="CT4039" s="3"/>
      <c r="CU4039" s="3"/>
    </row>
    <row r="4040" spans="1:99" ht="20.100000000000001" customHeight="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Y4040" s="4"/>
      <c r="Z4040" s="5"/>
      <c r="AB4040" s="6"/>
      <c r="AC4040" s="3"/>
      <c r="AD4040" s="3"/>
      <c r="AE4040" s="3"/>
      <c r="AF4040" s="3"/>
      <c r="AG4040" s="4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X4040" s="4"/>
      <c r="AZ4040" s="4"/>
      <c r="BA4040" s="4"/>
      <c r="BB4040" s="8"/>
      <c r="BC4040" s="3"/>
      <c r="BD4040" s="3"/>
      <c r="BF4040" s="5"/>
      <c r="BG4040" s="5"/>
      <c r="BH4040" s="5"/>
      <c r="BI4040" s="5"/>
      <c r="BJ4040" s="5"/>
      <c r="BK4040" s="3"/>
      <c r="BM4040" s="7"/>
      <c r="BN4040" s="3"/>
      <c r="BO4040" s="3"/>
      <c r="BQ4040" s="7"/>
      <c r="BR4040" s="3"/>
      <c r="BS4040" s="3"/>
      <c r="BV4040" s="4"/>
      <c r="BW4040" s="3"/>
      <c r="BX4040" s="3"/>
      <c r="BY4040" s="3"/>
      <c r="BZ4040" s="3"/>
      <c r="CA4040" s="3"/>
      <c r="CB4040" s="3"/>
      <c r="CC4040" s="3"/>
      <c r="CD4040" s="4"/>
      <c r="CE4040" s="4"/>
      <c r="CF4040" s="3"/>
      <c r="CG4040" s="3"/>
      <c r="CH4040" s="3"/>
      <c r="CI4040" s="3"/>
      <c r="CJ4040" s="3"/>
      <c r="CK4040" s="2"/>
      <c r="CL4040" s="2"/>
      <c r="CM4040" s="4"/>
      <c r="CN4040" s="4"/>
      <c r="CO4040" s="3"/>
      <c r="CP4040" s="4"/>
      <c r="CQ4040" s="3"/>
      <c r="CS4040" s="4"/>
      <c r="CT4040" s="3"/>
      <c r="CU4040" s="3"/>
    </row>
    <row r="4041" spans="1:99" ht="20.100000000000001" customHeight="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Y4041" s="4"/>
      <c r="Z4041" s="5"/>
      <c r="AB4041" s="6"/>
      <c r="AC4041" s="3"/>
      <c r="AD4041" s="3"/>
      <c r="AE4041" s="3"/>
      <c r="AF4041" s="3"/>
      <c r="AG4041" s="4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X4041" s="4"/>
      <c r="AZ4041" s="4"/>
      <c r="BA4041" s="4"/>
      <c r="BB4041" s="8"/>
      <c r="BC4041" s="3"/>
      <c r="BD4041" s="3"/>
      <c r="BF4041" s="5"/>
      <c r="BG4041" s="5"/>
      <c r="BH4041" s="5"/>
      <c r="BI4041" s="5"/>
      <c r="BJ4041" s="5"/>
      <c r="BK4041" s="3"/>
      <c r="BM4041" s="7"/>
      <c r="BN4041" s="3"/>
      <c r="BO4041" s="3"/>
      <c r="BQ4041" s="7"/>
      <c r="BR4041" s="3"/>
      <c r="BS4041" s="3"/>
      <c r="BV4041" s="4"/>
      <c r="BW4041" s="3"/>
      <c r="BX4041" s="3"/>
      <c r="BY4041" s="3"/>
      <c r="BZ4041" s="3"/>
      <c r="CA4041" s="3"/>
      <c r="CB4041" s="3"/>
      <c r="CC4041" s="3"/>
      <c r="CD4041" s="4"/>
      <c r="CE4041" s="4"/>
      <c r="CF4041" s="3"/>
      <c r="CG4041" s="3"/>
      <c r="CH4041" s="3"/>
      <c r="CI4041" s="3"/>
      <c r="CJ4041" s="3"/>
      <c r="CK4041" s="2"/>
      <c r="CL4041" s="2"/>
      <c r="CM4041" s="4"/>
      <c r="CN4041" s="4"/>
      <c r="CO4041" s="3"/>
      <c r="CP4041" s="4"/>
      <c r="CQ4041" s="3"/>
      <c r="CS4041" s="4"/>
      <c r="CT4041" s="3"/>
      <c r="CU4041" s="3"/>
    </row>
    <row r="4042" spans="1:99" ht="20.100000000000001" customHeight="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Y4042" s="4"/>
      <c r="Z4042" s="5"/>
      <c r="AB4042" s="6"/>
      <c r="AC4042" s="3"/>
      <c r="AD4042" s="3"/>
      <c r="AE4042" s="3"/>
      <c r="AF4042" s="3"/>
      <c r="AG4042" s="4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X4042" s="4"/>
      <c r="AZ4042" s="4"/>
      <c r="BA4042" s="4"/>
      <c r="BB4042" s="8"/>
      <c r="BC4042" s="3"/>
      <c r="BD4042" s="3"/>
      <c r="BF4042" s="5"/>
      <c r="BG4042" s="5"/>
      <c r="BH4042" s="5"/>
      <c r="BI4042" s="5"/>
      <c r="BJ4042" s="5"/>
      <c r="BK4042" s="3"/>
      <c r="BM4042" s="7"/>
      <c r="BN4042" s="3"/>
      <c r="BO4042" s="3"/>
      <c r="BQ4042" s="7"/>
      <c r="BR4042" s="3"/>
      <c r="BS4042" s="3"/>
      <c r="BV4042" s="4"/>
      <c r="BW4042" s="3"/>
      <c r="BX4042" s="3"/>
      <c r="BY4042" s="3"/>
      <c r="BZ4042" s="3"/>
      <c r="CA4042" s="3"/>
      <c r="CB4042" s="3"/>
      <c r="CC4042" s="3"/>
      <c r="CD4042" s="4"/>
      <c r="CE4042" s="4"/>
      <c r="CF4042" s="3"/>
      <c r="CG4042" s="3"/>
      <c r="CH4042" s="3"/>
      <c r="CI4042" s="3"/>
      <c r="CJ4042" s="3"/>
      <c r="CK4042" s="2"/>
      <c r="CL4042" s="2"/>
      <c r="CM4042" s="4"/>
      <c r="CN4042" s="4"/>
      <c r="CO4042" s="3"/>
      <c r="CP4042" s="4"/>
      <c r="CQ4042" s="3"/>
      <c r="CS4042" s="4"/>
      <c r="CT4042" s="3"/>
      <c r="CU4042" s="3"/>
    </row>
    <row r="4043" spans="1:99" ht="20.100000000000001" customHeight="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Y4043" s="4"/>
      <c r="Z4043" s="5"/>
      <c r="AB4043" s="6"/>
      <c r="AC4043" s="3"/>
      <c r="AD4043" s="3"/>
      <c r="AE4043" s="3"/>
      <c r="AF4043" s="3"/>
      <c r="AG4043" s="4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X4043" s="4"/>
      <c r="AZ4043" s="4"/>
      <c r="BA4043" s="4"/>
      <c r="BB4043" s="8"/>
      <c r="BC4043" s="3"/>
      <c r="BD4043" s="3"/>
      <c r="BF4043" s="5"/>
      <c r="BG4043" s="5"/>
      <c r="BH4043" s="5"/>
      <c r="BI4043" s="5"/>
      <c r="BJ4043" s="5"/>
      <c r="BK4043" s="3"/>
      <c r="BM4043" s="7"/>
      <c r="BN4043" s="3"/>
      <c r="BO4043" s="3"/>
      <c r="BQ4043" s="7"/>
      <c r="BR4043" s="3"/>
      <c r="BS4043" s="3"/>
      <c r="BV4043" s="4"/>
      <c r="BW4043" s="3"/>
      <c r="BX4043" s="3"/>
      <c r="BY4043" s="3"/>
      <c r="BZ4043" s="3"/>
      <c r="CA4043" s="3"/>
      <c r="CB4043" s="3"/>
      <c r="CC4043" s="3"/>
      <c r="CD4043" s="4"/>
      <c r="CE4043" s="4"/>
      <c r="CF4043" s="3"/>
      <c r="CG4043" s="3"/>
      <c r="CH4043" s="3"/>
      <c r="CI4043" s="3"/>
      <c r="CJ4043" s="3"/>
      <c r="CK4043" s="2"/>
      <c r="CL4043" s="2"/>
      <c r="CM4043" s="4"/>
      <c r="CN4043" s="4"/>
      <c r="CO4043" s="3"/>
      <c r="CP4043" s="4"/>
      <c r="CQ4043" s="3"/>
      <c r="CS4043" s="4"/>
      <c r="CT4043" s="3"/>
      <c r="CU4043" s="3"/>
    </row>
    <row r="4044" spans="1:99" ht="20.100000000000001" customHeight="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Y4044" s="4"/>
      <c r="Z4044" s="5"/>
      <c r="AB4044" s="6"/>
      <c r="AC4044" s="3"/>
      <c r="AD4044" s="3"/>
      <c r="AE4044" s="3"/>
      <c r="AF4044" s="3"/>
      <c r="AG4044" s="4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X4044" s="4"/>
      <c r="AZ4044" s="4"/>
      <c r="BA4044" s="4"/>
      <c r="BB4044" s="8"/>
      <c r="BC4044" s="3"/>
      <c r="BD4044" s="3"/>
      <c r="BF4044" s="5"/>
      <c r="BG4044" s="5"/>
      <c r="BH4044" s="5"/>
      <c r="BI4044" s="5"/>
      <c r="BJ4044" s="5"/>
      <c r="BK4044" s="3"/>
      <c r="BM4044" s="7"/>
      <c r="BN4044" s="3"/>
      <c r="BO4044" s="3"/>
      <c r="BQ4044" s="7"/>
      <c r="BR4044" s="3"/>
      <c r="BS4044" s="3"/>
      <c r="BV4044" s="4"/>
      <c r="BW4044" s="3"/>
      <c r="BX4044" s="3"/>
      <c r="BY4044" s="3"/>
      <c r="BZ4044" s="3"/>
      <c r="CA4044" s="3"/>
      <c r="CB4044" s="3"/>
      <c r="CC4044" s="3"/>
      <c r="CD4044" s="4"/>
      <c r="CE4044" s="4"/>
      <c r="CF4044" s="3"/>
      <c r="CG4044" s="3"/>
      <c r="CH4044" s="3"/>
      <c r="CI4044" s="3"/>
      <c r="CJ4044" s="3"/>
      <c r="CK4044" s="2"/>
      <c r="CL4044" s="2"/>
      <c r="CM4044" s="4"/>
      <c r="CN4044" s="4"/>
      <c r="CO4044" s="3"/>
      <c r="CP4044" s="4"/>
      <c r="CQ4044" s="3"/>
      <c r="CS4044" s="4"/>
      <c r="CT4044" s="3"/>
      <c r="CU4044" s="3"/>
    </row>
    <row r="4045" spans="1:99" ht="20.100000000000001" customHeight="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Y4045" s="4"/>
      <c r="Z4045" s="5"/>
      <c r="AB4045" s="6"/>
      <c r="AC4045" s="3"/>
      <c r="AD4045" s="3"/>
      <c r="AE4045" s="3"/>
      <c r="AF4045" s="3"/>
      <c r="AG4045" s="4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X4045" s="4"/>
      <c r="AZ4045" s="4"/>
      <c r="BA4045" s="4"/>
      <c r="BB4045" s="8"/>
      <c r="BC4045" s="3"/>
      <c r="BD4045" s="3"/>
      <c r="BF4045" s="5"/>
      <c r="BG4045" s="5"/>
      <c r="BH4045" s="5"/>
      <c r="BI4045" s="5"/>
      <c r="BJ4045" s="5"/>
      <c r="BK4045" s="3"/>
      <c r="BM4045" s="7"/>
      <c r="BN4045" s="3"/>
      <c r="BO4045" s="3"/>
      <c r="BQ4045" s="7"/>
      <c r="BR4045" s="3"/>
      <c r="BS4045" s="3"/>
      <c r="BV4045" s="4"/>
      <c r="BW4045" s="3"/>
      <c r="BX4045" s="3"/>
      <c r="BY4045" s="3"/>
      <c r="BZ4045" s="3"/>
      <c r="CA4045" s="3"/>
      <c r="CB4045" s="3"/>
      <c r="CC4045" s="3"/>
      <c r="CD4045" s="4"/>
      <c r="CE4045" s="4"/>
      <c r="CF4045" s="3"/>
      <c r="CG4045" s="3"/>
      <c r="CH4045" s="3"/>
      <c r="CI4045" s="3"/>
      <c r="CJ4045" s="3"/>
      <c r="CK4045" s="2"/>
      <c r="CL4045" s="2"/>
      <c r="CM4045" s="4"/>
      <c r="CN4045" s="4"/>
      <c r="CO4045" s="3"/>
      <c r="CP4045" s="4"/>
      <c r="CQ4045" s="3"/>
      <c r="CS4045" s="4"/>
      <c r="CT4045" s="3"/>
      <c r="CU4045" s="3"/>
    </row>
    <row r="4046" spans="1:99" ht="20.100000000000001" customHeight="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Y4046" s="4"/>
      <c r="Z4046" s="5"/>
      <c r="AB4046" s="6"/>
      <c r="AC4046" s="3"/>
      <c r="AD4046" s="3"/>
      <c r="AE4046" s="3"/>
      <c r="AF4046" s="3"/>
      <c r="AG4046" s="4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X4046" s="4"/>
      <c r="AZ4046" s="4"/>
      <c r="BA4046" s="4"/>
      <c r="BB4046" s="8"/>
      <c r="BC4046" s="3"/>
      <c r="BD4046" s="3"/>
      <c r="BF4046" s="5"/>
      <c r="BG4046" s="5"/>
      <c r="BH4046" s="5"/>
      <c r="BI4046" s="5"/>
      <c r="BJ4046" s="5"/>
      <c r="BK4046" s="3"/>
      <c r="BM4046" s="7"/>
      <c r="BN4046" s="3"/>
      <c r="BO4046" s="3"/>
      <c r="BQ4046" s="7"/>
      <c r="BR4046" s="3"/>
      <c r="BS4046" s="3"/>
      <c r="BV4046" s="4"/>
      <c r="BW4046" s="3"/>
      <c r="BX4046" s="3"/>
      <c r="BY4046" s="3"/>
      <c r="BZ4046" s="3"/>
      <c r="CA4046" s="3"/>
      <c r="CB4046" s="3"/>
      <c r="CC4046" s="3"/>
      <c r="CD4046" s="4"/>
      <c r="CE4046" s="4"/>
      <c r="CF4046" s="3"/>
      <c r="CG4046" s="3"/>
      <c r="CH4046" s="3"/>
      <c r="CI4046" s="3"/>
      <c r="CJ4046" s="3"/>
      <c r="CK4046" s="2"/>
      <c r="CL4046" s="2"/>
      <c r="CM4046" s="4"/>
      <c r="CN4046" s="4"/>
      <c r="CO4046" s="3"/>
      <c r="CP4046" s="4"/>
      <c r="CQ4046" s="3"/>
      <c r="CS4046" s="4"/>
      <c r="CT4046" s="3"/>
      <c r="CU4046" s="3"/>
    </row>
    <row r="4047" spans="1:99" ht="20.100000000000001" customHeight="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Y4047" s="4"/>
      <c r="Z4047" s="5"/>
      <c r="AB4047" s="6"/>
      <c r="AC4047" s="3"/>
      <c r="AD4047" s="3"/>
      <c r="AE4047" s="3"/>
      <c r="AF4047" s="3"/>
      <c r="AG4047" s="4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X4047" s="4"/>
      <c r="AZ4047" s="4"/>
      <c r="BA4047" s="4"/>
      <c r="BB4047" s="8"/>
      <c r="BC4047" s="3"/>
      <c r="BD4047" s="3"/>
      <c r="BF4047" s="5"/>
      <c r="BG4047" s="5"/>
      <c r="BH4047" s="5"/>
      <c r="BI4047" s="5"/>
      <c r="BJ4047" s="5"/>
      <c r="BK4047" s="3"/>
      <c r="BM4047" s="7"/>
      <c r="BN4047" s="3"/>
      <c r="BO4047" s="3"/>
      <c r="BQ4047" s="7"/>
      <c r="BR4047" s="3"/>
      <c r="BS4047" s="3"/>
      <c r="BV4047" s="4"/>
      <c r="BW4047" s="3"/>
      <c r="BX4047" s="3"/>
      <c r="BY4047" s="3"/>
      <c r="BZ4047" s="3"/>
      <c r="CA4047" s="3"/>
      <c r="CB4047" s="3"/>
      <c r="CC4047" s="3"/>
      <c r="CD4047" s="4"/>
      <c r="CE4047" s="4"/>
      <c r="CF4047" s="3"/>
      <c r="CG4047" s="3"/>
      <c r="CH4047" s="3"/>
      <c r="CI4047" s="3"/>
      <c r="CJ4047" s="3"/>
      <c r="CK4047" s="2"/>
      <c r="CL4047" s="2"/>
      <c r="CM4047" s="4"/>
      <c r="CN4047" s="4"/>
      <c r="CO4047" s="3"/>
      <c r="CP4047" s="4"/>
      <c r="CQ4047" s="3"/>
      <c r="CS4047" s="4"/>
      <c r="CT4047" s="3"/>
      <c r="CU4047" s="3"/>
    </row>
    <row r="4048" spans="1:99" ht="20.100000000000001" customHeight="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Y4048" s="4"/>
      <c r="Z4048" s="5"/>
      <c r="AB4048" s="6"/>
      <c r="AC4048" s="3"/>
      <c r="AD4048" s="3"/>
      <c r="AE4048" s="3"/>
      <c r="AF4048" s="3"/>
      <c r="AG4048" s="4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X4048" s="4"/>
      <c r="AZ4048" s="4"/>
      <c r="BA4048" s="4"/>
      <c r="BB4048" s="8"/>
      <c r="BC4048" s="3"/>
      <c r="BD4048" s="3"/>
      <c r="BF4048" s="5"/>
      <c r="BG4048" s="5"/>
      <c r="BH4048" s="5"/>
      <c r="BI4048" s="5"/>
      <c r="BJ4048" s="5"/>
      <c r="BK4048" s="3"/>
      <c r="BM4048" s="7"/>
      <c r="BN4048" s="3"/>
      <c r="BO4048" s="3"/>
      <c r="BQ4048" s="7"/>
      <c r="BR4048" s="3"/>
      <c r="BS4048" s="3"/>
      <c r="BV4048" s="4"/>
      <c r="BW4048" s="3"/>
      <c r="BX4048" s="3"/>
      <c r="BY4048" s="3"/>
      <c r="BZ4048" s="3"/>
      <c r="CA4048" s="3"/>
      <c r="CB4048" s="3"/>
      <c r="CC4048" s="3"/>
      <c r="CD4048" s="4"/>
      <c r="CE4048" s="4"/>
      <c r="CF4048" s="3"/>
      <c r="CG4048" s="3"/>
      <c r="CH4048" s="3"/>
      <c r="CI4048" s="3"/>
      <c r="CJ4048" s="3"/>
      <c r="CK4048" s="2"/>
      <c r="CL4048" s="2"/>
      <c r="CM4048" s="4"/>
      <c r="CN4048" s="4"/>
      <c r="CO4048" s="3"/>
      <c r="CP4048" s="4"/>
      <c r="CQ4048" s="3"/>
      <c r="CS4048" s="4"/>
      <c r="CT4048" s="3"/>
      <c r="CU4048" s="3"/>
    </row>
    <row r="4049" spans="1:99" ht="20.100000000000001" customHeight="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Y4049" s="4"/>
      <c r="Z4049" s="5"/>
      <c r="AB4049" s="6"/>
      <c r="AC4049" s="3"/>
      <c r="AD4049" s="3"/>
      <c r="AE4049" s="3"/>
      <c r="AF4049" s="3"/>
      <c r="AG4049" s="4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X4049" s="4"/>
      <c r="AZ4049" s="4"/>
      <c r="BA4049" s="4"/>
      <c r="BB4049" s="8"/>
      <c r="BC4049" s="3"/>
      <c r="BD4049" s="3"/>
      <c r="BF4049" s="5"/>
      <c r="BG4049" s="5"/>
      <c r="BH4049" s="5"/>
      <c r="BI4049" s="5"/>
      <c r="BJ4049" s="5"/>
      <c r="BK4049" s="3"/>
      <c r="BM4049" s="7"/>
      <c r="BN4049" s="3"/>
      <c r="BO4049" s="3"/>
      <c r="BQ4049" s="7"/>
      <c r="BR4049" s="3"/>
      <c r="BS4049" s="3"/>
      <c r="BV4049" s="4"/>
      <c r="BW4049" s="3"/>
      <c r="BX4049" s="3"/>
      <c r="BY4049" s="3"/>
      <c r="BZ4049" s="3"/>
      <c r="CA4049" s="3"/>
      <c r="CB4049" s="3"/>
      <c r="CC4049" s="3"/>
      <c r="CD4049" s="4"/>
      <c r="CE4049" s="4"/>
      <c r="CF4049" s="3"/>
      <c r="CG4049" s="3"/>
      <c r="CH4049" s="3"/>
      <c r="CI4049" s="3"/>
      <c r="CJ4049" s="3"/>
      <c r="CK4049" s="2"/>
      <c r="CL4049" s="2"/>
      <c r="CM4049" s="4"/>
      <c r="CN4049" s="4"/>
      <c r="CO4049" s="3"/>
      <c r="CP4049" s="4"/>
      <c r="CQ4049" s="3"/>
      <c r="CS4049" s="4"/>
      <c r="CT4049" s="3"/>
      <c r="CU4049" s="3"/>
    </row>
    <row r="4050" spans="1:99" ht="20.100000000000001" customHeight="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Y4050" s="4"/>
      <c r="Z4050" s="5"/>
      <c r="AB4050" s="6"/>
      <c r="AC4050" s="3"/>
      <c r="AD4050" s="3"/>
      <c r="AE4050" s="3"/>
      <c r="AF4050" s="3"/>
      <c r="AG4050" s="4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X4050" s="4"/>
      <c r="AZ4050" s="4"/>
      <c r="BA4050" s="4"/>
      <c r="BB4050" s="8"/>
      <c r="BC4050" s="3"/>
      <c r="BD4050" s="3"/>
      <c r="BF4050" s="5"/>
      <c r="BG4050" s="5"/>
      <c r="BH4050" s="5"/>
      <c r="BI4050" s="5"/>
      <c r="BJ4050" s="5"/>
      <c r="BK4050" s="3"/>
      <c r="BM4050" s="7"/>
      <c r="BN4050" s="3"/>
      <c r="BO4050" s="3"/>
      <c r="BQ4050" s="7"/>
      <c r="BR4050" s="3"/>
      <c r="BS4050" s="3"/>
      <c r="BV4050" s="4"/>
      <c r="BW4050" s="3"/>
      <c r="BX4050" s="3"/>
      <c r="BY4050" s="3"/>
      <c r="BZ4050" s="3"/>
      <c r="CA4050" s="3"/>
      <c r="CB4050" s="3"/>
      <c r="CC4050" s="3"/>
      <c r="CD4050" s="4"/>
      <c r="CE4050" s="4"/>
      <c r="CF4050" s="3"/>
      <c r="CG4050" s="3"/>
      <c r="CH4050" s="3"/>
      <c r="CI4050" s="3"/>
      <c r="CJ4050" s="3"/>
      <c r="CK4050" s="2"/>
      <c r="CL4050" s="2"/>
      <c r="CM4050" s="4"/>
      <c r="CN4050" s="4"/>
      <c r="CO4050" s="3"/>
      <c r="CP4050" s="4"/>
      <c r="CQ4050" s="3"/>
      <c r="CS4050" s="4"/>
      <c r="CT4050" s="3"/>
      <c r="CU4050" s="3"/>
    </row>
    <row r="4051" spans="1:99" ht="20.100000000000001" customHeight="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Y4051" s="4"/>
      <c r="Z4051" s="5"/>
      <c r="AB4051" s="6"/>
      <c r="AC4051" s="3"/>
      <c r="AD4051" s="3"/>
      <c r="AE4051" s="3"/>
      <c r="AF4051" s="3"/>
      <c r="AG4051" s="4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X4051" s="4"/>
      <c r="AZ4051" s="4"/>
      <c r="BA4051" s="4"/>
      <c r="BB4051" s="8"/>
      <c r="BC4051" s="3"/>
      <c r="BD4051" s="3"/>
      <c r="BF4051" s="5"/>
      <c r="BG4051" s="5"/>
      <c r="BH4051" s="5"/>
      <c r="BI4051" s="5"/>
      <c r="BJ4051" s="5"/>
      <c r="BK4051" s="3"/>
      <c r="BM4051" s="7"/>
      <c r="BN4051" s="3"/>
      <c r="BO4051" s="3"/>
      <c r="BQ4051" s="7"/>
      <c r="BR4051" s="3"/>
      <c r="BS4051" s="3"/>
      <c r="BV4051" s="4"/>
      <c r="BW4051" s="3"/>
      <c r="BX4051" s="3"/>
      <c r="BY4051" s="3"/>
      <c r="BZ4051" s="3"/>
      <c r="CA4051" s="3"/>
      <c r="CB4051" s="3"/>
      <c r="CC4051" s="3"/>
      <c r="CD4051" s="4"/>
      <c r="CE4051" s="4"/>
      <c r="CF4051" s="3"/>
      <c r="CG4051" s="3"/>
      <c r="CH4051" s="3"/>
      <c r="CI4051" s="3"/>
      <c r="CJ4051" s="3"/>
      <c r="CK4051" s="2"/>
      <c r="CL4051" s="2"/>
      <c r="CM4051" s="4"/>
      <c r="CN4051" s="4"/>
      <c r="CO4051" s="3"/>
      <c r="CP4051" s="4"/>
      <c r="CQ4051" s="3"/>
      <c r="CS4051" s="4"/>
      <c r="CT4051" s="3"/>
      <c r="CU4051" s="3"/>
    </row>
    <row r="4052" spans="1:99" ht="20.100000000000001" customHeight="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Y4052" s="4"/>
      <c r="Z4052" s="5"/>
      <c r="AB4052" s="6"/>
      <c r="AC4052" s="3"/>
      <c r="AD4052" s="3"/>
      <c r="AE4052" s="3"/>
      <c r="AF4052" s="3"/>
      <c r="AG4052" s="4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X4052" s="4"/>
      <c r="AZ4052" s="4"/>
      <c r="BA4052" s="4"/>
      <c r="BB4052" s="8"/>
      <c r="BC4052" s="3"/>
      <c r="BD4052" s="3"/>
      <c r="BF4052" s="5"/>
      <c r="BG4052" s="5"/>
      <c r="BH4052" s="5"/>
      <c r="BI4052" s="5"/>
      <c r="BJ4052" s="5"/>
      <c r="BK4052" s="3"/>
      <c r="BM4052" s="7"/>
      <c r="BN4052" s="3"/>
      <c r="BO4052" s="3"/>
      <c r="BQ4052" s="7"/>
      <c r="BR4052" s="3"/>
      <c r="BS4052" s="3"/>
      <c r="BV4052" s="4"/>
      <c r="BW4052" s="3"/>
      <c r="BX4052" s="3"/>
      <c r="BY4052" s="3"/>
      <c r="BZ4052" s="3"/>
      <c r="CA4052" s="3"/>
      <c r="CB4052" s="3"/>
      <c r="CC4052" s="3"/>
      <c r="CD4052" s="4"/>
      <c r="CE4052" s="4"/>
      <c r="CF4052" s="3"/>
      <c r="CG4052" s="3"/>
      <c r="CH4052" s="3"/>
      <c r="CI4052" s="3"/>
      <c r="CJ4052" s="3"/>
      <c r="CK4052" s="2"/>
      <c r="CL4052" s="2"/>
      <c r="CM4052" s="4"/>
      <c r="CN4052" s="4"/>
      <c r="CO4052" s="3"/>
      <c r="CP4052" s="4"/>
      <c r="CQ4052" s="3"/>
      <c r="CS4052" s="4"/>
      <c r="CT4052" s="3"/>
      <c r="CU4052" s="3"/>
    </row>
    <row r="4053" spans="1:99" ht="20.100000000000001" customHeight="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Y4053" s="4"/>
      <c r="Z4053" s="5"/>
      <c r="AB4053" s="6"/>
      <c r="AC4053" s="3"/>
      <c r="AD4053" s="3"/>
      <c r="AE4053" s="3"/>
      <c r="AF4053" s="3"/>
      <c r="AG4053" s="4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X4053" s="4"/>
      <c r="AZ4053" s="4"/>
      <c r="BA4053" s="4"/>
      <c r="BB4053" s="8"/>
      <c r="BC4053" s="3"/>
      <c r="BD4053" s="3"/>
      <c r="BF4053" s="5"/>
      <c r="BG4053" s="5"/>
      <c r="BH4053" s="5"/>
      <c r="BI4053" s="5"/>
      <c r="BJ4053" s="5"/>
      <c r="BK4053" s="3"/>
      <c r="BM4053" s="7"/>
      <c r="BN4053" s="3"/>
      <c r="BO4053" s="3"/>
      <c r="BQ4053" s="7"/>
      <c r="BR4053" s="3"/>
      <c r="BS4053" s="3"/>
      <c r="BV4053" s="4"/>
      <c r="BW4053" s="3"/>
      <c r="BX4053" s="3"/>
      <c r="BY4053" s="3"/>
      <c r="BZ4053" s="3"/>
      <c r="CA4053" s="3"/>
      <c r="CB4053" s="3"/>
      <c r="CC4053" s="3"/>
      <c r="CD4053" s="4"/>
      <c r="CE4053" s="4"/>
      <c r="CF4053" s="3"/>
      <c r="CG4053" s="3"/>
      <c r="CH4053" s="3"/>
      <c r="CI4053" s="3"/>
      <c r="CJ4053" s="3"/>
      <c r="CK4053" s="2"/>
      <c r="CL4053" s="2"/>
      <c r="CM4053" s="4"/>
      <c r="CN4053" s="4"/>
      <c r="CO4053" s="3"/>
      <c r="CP4053" s="4"/>
      <c r="CQ4053" s="3"/>
      <c r="CS4053" s="4"/>
      <c r="CT4053" s="3"/>
      <c r="CU4053" s="3"/>
    </row>
    <row r="4054" spans="1:99" ht="20.100000000000001" customHeight="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Y4054" s="4"/>
      <c r="Z4054" s="5"/>
      <c r="AB4054" s="6"/>
      <c r="AC4054" s="3"/>
      <c r="AD4054" s="3"/>
      <c r="AE4054" s="3"/>
      <c r="AF4054" s="3"/>
      <c r="AG4054" s="4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X4054" s="4"/>
      <c r="AZ4054" s="4"/>
      <c r="BA4054" s="4"/>
      <c r="BB4054" s="8"/>
      <c r="BC4054" s="3"/>
      <c r="BD4054" s="3"/>
      <c r="BF4054" s="5"/>
      <c r="BG4054" s="5"/>
      <c r="BH4054" s="5"/>
      <c r="BI4054" s="5"/>
      <c r="BJ4054" s="5"/>
      <c r="BK4054" s="3"/>
      <c r="BM4054" s="7"/>
      <c r="BN4054" s="3"/>
      <c r="BO4054" s="3"/>
      <c r="BQ4054" s="7"/>
      <c r="BR4054" s="3"/>
      <c r="BS4054" s="3"/>
      <c r="BV4054" s="4"/>
      <c r="BW4054" s="3"/>
      <c r="BX4054" s="3"/>
      <c r="BY4054" s="3"/>
      <c r="BZ4054" s="3"/>
      <c r="CA4054" s="3"/>
      <c r="CB4054" s="3"/>
      <c r="CC4054" s="3"/>
      <c r="CD4054" s="4"/>
      <c r="CE4054" s="4"/>
      <c r="CF4054" s="3"/>
      <c r="CG4054" s="3"/>
      <c r="CH4054" s="3"/>
      <c r="CI4054" s="3"/>
      <c r="CJ4054" s="3"/>
      <c r="CK4054" s="2"/>
      <c r="CL4054" s="2"/>
      <c r="CM4054" s="4"/>
      <c r="CN4054" s="4"/>
      <c r="CO4054" s="3"/>
      <c r="CP4054" s="4"/>
      <c r="CQ4054" s="3"/>
      <c r="CS4054" s="4"/>
      <c r="CT4054" s="3"/>
      <c r="CU4054" s="3"/>
    </row>
    <row r="4055" spans="1:99" ht="20.100000000000001" customHeight="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Y4055" s="4"/>
      <c r="Z4055" s="5"/>
      <c r="AB4055" s="6"/>
      <c r="AC4055" s="3"/>
      <c r="AD4055" s="3"/>
      <c r="AE4055" s="3"/>
      <c r="AF4055" s="3"/>
      <c r="AG4055" s="4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X4055" s="4"/>
      <c r="AZ4055" s="4"/>
      <c r="BA4055" s="4"/>
      <c r="BB4055" s="8"/>
      <c r="BC4055" s="3"/>
      <c r="BD4055" s="3"/>
      <c r="BF4055" s="5"/>
      <c r="BG4055" s="5"/>
      <c r="BH4055" s="5"/>
      <c r="BI4055" s="5"/>
      <c r="BJ4055" s="5"/>
      <c r="BK4055" s="3"/>
      <c r="BM4055" s="7"/>
      <c r="BN4055" s="3"/>
      <c r="BO4055" s="3"/>
      <c r="BQ4055" s="7"/>
      <c r="BR4055" s="3"/>
      <c r="BS4055" s="3"/>
      <c r="BV4055" s="4"/>
      <c r="BW4055" s="3"/>
      <c r="BX4055" s="3"/>
      <c r="BY4055" s="3"/>
      <c r="BZ4055" s="3"/>
      <c r="CA4055" s="3"/>
      <c r="CB4055" s="3"/>
      <c r="CC4055" s="3"/>
      <c r="CD4055" s="4"/>
      <c r="CE4055" s="4"/>
      <c r="CF4055" s="3"/>
      <c r="CG4055" s="3"/>
      <c r="CH4055" s="3"/>
      <c r="CI4055" s="3"/>
      <c r="CJ4055" s="3"/>
      <c r="CK4055" s="2"/>
      <c r="CL4055" s="2"/>
      <c r="CM4055" s="4"/>
      <c r="CN4055" s="4"/>
      <c r="CO4055" s="3"/>
      <c r="CP4055" s="4"/>
      <c r="CQ4055" s="3"/>
      <c r="CS4055" s="4"/>
      <c r="CT4055" s="3"/>
      <c r="CU4055" s="3"/>
    </row>
    <row r="4056" spans="1:99" ht="20.100000000000001" customHeight="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Y4056" s="4"/>
      <c r="Z4056" s="5"/>
      <c r="AB4056" s="6"/>
      <c r="AC4056" s="3"/>
      <c r="AD4056" s="3"/>
      <c r="AE4056" s="3"/>
      <c r="AF4056" s="3"/>
      <c r="AG4056" s="4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X4056" s="4"/>
      <c r="AZ4056" s="4"/>
      <c r="BA4056" s="4"/>
      <c r="BB4056" s="8"/>
      <c r="BC4056" s="3"/>
      <c r="BD4056" s="3"/>
      <c r="BF4056" s="5"/>
      <c r="BG4056" s="5"/>
      <c r="BH4056" s="5"/>
      <c r="BI4056" s="5"/>
      <c r="BJ4056" s="5"/>
      <c r="BK4056" s="3"/>
      <c r="BM4056" s="7"/>
      <c r="BN4056" s="3"/>
      <c r="BO4056" s="3"/>
      <c r="BQ4056" s="7"/>
      <c r="BR4056" s="3"/>
      <c r="BS4056" s="3"/>
      <c r="BV4056" s="4"/>
      <c r="BW4056" s="3"/>
      <c r="BX4056" s="3"/>
      <c r="BY4056" s="3"/>
      <c r="BZ4056" s="3"/>
      <c r="CA4056" s="3"/>
      <c r="CB4056" s="3"/>
      <c r="CC4056" s="3"/>
      <c r="CD4056" s="4"/>
      <c r="CE4056" s="4"/>
      <c r="CF4056" s="3"/>
      <c r="CG4056" s="3"/>
      <c r="CH4056" s="3"/>
      <c r="CI4056" s="3"/>
      <c r="CJ4056" s="3"/>
      <c r="CK4056" s="2"/>
      <c r="CL4056" s="2"/>
      <c r="CM4056" s="4"/>
      <c r="CN4056" s="4"/>
      <c r="CO4056" s="3"/>
      <c r="CP4056" s="4"/>
      <c r="CQ4056" s="3"/>
      <c r="CS4056" s="4"/>
      <c r="CT4056" s="3"/>
      <c r="CU4056" s="3"/>
    </row>
    <row r="4057" spans="1:99" ht="20.100000000000001" customHeight="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Y4057" s="4"/>
      <c r="Z4057" s="5"/>
      <c r="AB4057" s="6"/>
      <c r="AC4057" s="3"/>
      <c r="AD4057" s="3"/>
      <c r="AE4057" s="3"/>
      <c r="AF4057" s="3"/>
      <c r="AG4057" s="4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X4057" s="4"/>
      <c r="AZ4057" s="4"/>
      <c r="BA4057" s="4"/>
      <c r="BB4057" s="8"/>
      <c r="BC4057" s="3"/>
      <c r="BD4057" s="3"/>
      <c r="BF4057" s="5"/>
      <c r="BG4057" s="5"/>
      <c r="BH4057" s="5"/>
      <c r="BI4057" s="5"/>
      <c r="BJ4057" s="5"/>
      <c r="BK4057" s="3"/>
      <c r="BM4057" s="7"/>
      <c r="BN4057" s="3"/>
      <c r="BO4057" s="3"/>
      <c r="BQ4057" s="7"/>
      <c r="BR4057" s="3"/>
      <c r="BS4057" s="3"/>
      <c r="BV4057" s="4"/>
      <c r="BW4057" s="3"/>
      <c r="BX4057" s="3"/>
      <c r="BY4057" s="3"/>
      <c r="BZ4057" s="3"/>
      <c r="CA4057" s="3"/>
      <c r="CB4057" s="3"/>
      <c r="CC4057" s="3"/>
      <c r="CD4057" s="4"/>
      <c r="CE4057" s="4"/>
      <c r="CF4057" s="3"/>
      <c r="CG4057" s="3"/>
      <c r="CH4057" s="3"/>
      <c r="CI4057" s="3"/>
      <c r="CJ4057" s="3"/>
      <c r="CK4057" s="2"/>
      <c r="CL4057" s="2"/>
      <c r="CM4057" s="4"/>
      <c r="CN4057" s="4"/>
      <c r="CO4057" s="3"/>
      <c r="CP4057" s="4"/>
      <c r="CQ4057" s="3"/>
      <c r="CS4057" s="4"/>
      <c r="CT4057" s="3"/>
      <c r="CU4057" s="3"/>
    </row>
    <row r="4058" spans="1:99" ht="20.100000000000001" customHeight="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Y4058" s="4"/>
      <c r="Z4058" s="5"/>
      <c r="AB4058" s="6"/>
      <c r="AC4058" s="3"/>
      <c r="AD4058" s="3"/>
      <c r="AE4058" s="3"/>
      <c r="AF4058" s="3"/>
      <c r="AG4058" s="4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X4058" s="4"/>
      <c r="AZ4058" s="4"/>
      <c r="BA4058" s="4"/>
      <c r="BB4058" s="8"/>
      <c r="BC4058" s="3"/>
      <c r="BD4058" s="3"/>
      <c r="BF4058" s="5"/>
      <c r="BG4058" s="5"/>
      <c r="BH4058" s="5"/>
      <c r="BI4058" s="5"/>
      <c r="BJ4058" s="5"/>
      <c r="BK4058" s="3"/>
      <c r="BM4058" s="7"/>
      <c r="BN4058" s="3"/>
      <c r="BO4058" s="3"/>
      <c r="BQ4058" s="7"/>
      <c r="BR4058" s="3"/>
      <c r="BS4058" s="3"/>
      <c r="BV4058" s="4"/>
      <c r="BW4058" s="3"/>
      <c r="BX4058" s="3"/>
      <c r="BY4058" s="3"/>
      <c r="BZ4058" s="3"/>
      <c r="CA4058" s="3"/>
      <c r="CB4058" s="3"/>
      <c r="CC4058" s="3"/>
      <c r="CD4058" s="4"/>
      <c r="CE4058" s="4"/>
      <c r="CF4058" s="3"/>
      <c r="CG4058" s="3"/>
      <c r="CH4058" s="3"/>
      <c r="CI4058" s="3"/>
      <c r="CJ4058" s="3"/>
      <c r="CK4058" s="2"/>
      <c r="CL4058" s="2"/>
      <c r="CM4058" s="4"/>
      <c r="CN4058" s="4"/>
      <c r="CO4058" s="3"/>
      <c r="CP4058" s="4"/>
      <c r="CQ4058" s="3"/>
      <c r="CS4058" s="4"/>
      <c r="CT4058" s="3"/>
      <c r="CU4058" s="3"/>
    </row>
    <row r="4059" spans="1:99" ht="20.100000000000001" customHeight="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Y4059" s="4"/>
      <c r="Z4059" s="5"/>
      <c r="AB4059" s="6"/>
      <c r="AC4059" s="3"/>
      <c r="AD4059" s="3"/>
      <c r="AE4059" s="3"/>
      <c r="AF4059" s="3"/>
      <c r="AG4059" s="4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X4059" s="4"/>
      <c r="AZ4059" s="4"/>
      <c r="BA4059" s="4"/>
      <c r="BB4059" s="8"/>
      <c r="BC4059" s="3"/>
      <c r="BD4059" s="3"/>
      <c r="BF4059" s="5"/>
      <c r="BG4059" s="5"/>
      <c r="BH4059" s="5"/>
      <c r="BI4059" s="5"/>
      <c r="BJ4059" s="5"/>
      <c r="BK4059" s="3"/>
      <c r="BM4059" s="7"/>
      <c r="BN4059" s="3"/>
      <c r="BO4059" s="3"/>
      <c r="BQ4059" s="7"/>
      <c r="BR4059" s="3"/>
      <c r="BS4059" s="3"/>
      <c r="BV4059" s="4"/>
      <c r="BW4059" s="3"/>
      <c r="BX4059" s="3"/>
      <c r="BY4059" s="3"/>
      <c r="BZ4059" s="3"/>
      <c r="CA4059" s="3"/>
      <c r="CB4059" s="3"/>
      <c r="CC4059" s="3"/>
      <c r="CD4059" s="4"/>
      <c r="CE4059" s="4"/>
      <c r="CF4059" s="3"/>
      <c r="CG4059" s="3"/>
      <c r="CH4059" s="3"/>
      <c r="CI4059" s="3"/>
      <c r="CJ4059" s="3"/>
      <c r="CK4059" s="2"/>
      <c r="CL4059" s="2"/>
      <c r="CM4059" s="4"/>
      <c r="CN4059" s="4"/>
      <c r="CO4059" s="3"/>
      <c r="CP4059" s="4"/>
      <c r="CQ4059" s="3"/>
      <c r="CS4059" s="4"/>
      <c r="CT4059" s="3"/>
      <c r="CU4059" s="3"/>
    </row>
    <row r="4060" spans="1:99" ht="20.100000000000001" customHeight="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Y4060" s="4"/>
      <c r="Z4060" s="5"/>
      <c r="AB4060" s="6"/>
      <c r="AC4060" s="3"/>
      <c r="AD4060" s="3"/>
      <c r="AE4060" s="3"/>
      <c r="AF4060" s="3"/>
      <c r="AG4060" s="4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X4060" s="4"/>
      <c r="AZ4060" s="4"/>
      <c r="BA4060" s="4"/>
      <c r="BB4060" s="8"/>
      <c r="BC4060" s="3"/>
      <c r="BD4060" s="3"/>
      <c r="BF4060" s="5"/>
      <c r="BG4060" s="5"/>
      <c r="BH4060" s="5"/>
      <c r="BI4060" s="5"/>
      <c r="BJ4060" s="5"/>
      <c r="BK4060" s="3"/>
      <c r="BM4060" s="7"/>
      <c r="BN4060" s="3"/>
      <c r="BO4060" s="3"/>
      <c r="BQ4060" s="7"/>
      <c r="BR4060" s="3"/>
      <c r="BS4060" s="3"/>
      <c r="BV4060" s="4"/>
      <c r="BW4060" s="3"/>
      <c r="BX4060" s="3"/>
      <c r="BY4060" s="3"/>
      <c r="BZ4060" s="3"/>
      <c r="CA4060" s="3"/>
      <c r="CB4060" s="3"/>
      <c r="CC4060" s="3"/>
      <c r="CD4060" s="4"/>
      <c r="CE4060" s="4"/>
      <c r="CF4060" s="3"/>
      <c r="CG4060" s="3"/>
      <c r="CH4060" s="3"/>
      <c r="CI4060" s="3"/>
      <c r="CJ4060" s="3"/>
      <c r="CK4060" s="2"/>
      <c r="CL4060" s="2"/>
      <c r="CM4060" s="4"/>
      <c r="CN4060" s="4"/>
      <c r="CO4060" s="3"/>
      <c r="CP4060" s="4"/>
      <c r="CQ4060" s="3"/>
      <c r="CS4060" s="4"/>
      <c r="CT4060" s="3"/>
      <c r="CU4060" s="3"/>
    </row>
    <row r="4061" spans="1:99" ht="20.100000000000001" customHeight="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Y4061" s="4"/>
      <c r="Z4061" s="5"/>
      <c r="AB4061" s="6"/>
      <c r="AC4061" s="3"/>
      <c r="AD4061" s="3"/>
      <c r="AE4061" s="3"/>
      <c r="AF4061" s="3"/>
      <c r="AG4061" s="4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X4061" s="4"/>
      <c r="AZ4061" s="4"/>
      <c r="BA4061" s="4"/>
      <c r="BB4061" s="8"/>
      <c r="BC4061" s="3"/>
      <c r="BD4061" s="3"/>
      <c r="BF4061" s="5"/>
      <c r="BG4061" s="5"/>
      <c r="BH4061" s="5"/>
      <c r="BI4061" s="5"/>
      <c r="BJ4061" s="5"/>
      <c r="BK4061" s="3"/>
      <c r="BM4061" s="7"/>
      <c r="BN4061" s="3"/>
      <c r="BO4061" s="3"/>
      <c r="BQ4061" s="7"/>
      <c r="BR4061" s="3"/>
      <c r="BS4061" s="3"/>
      <c r="BV4061" s="4"/>
      <c r="BW4061" s="3"/>
      <c r="BX4061" s="3"/>
      <c r="BY4061" s="3"/>
      <c r="BZ4061" s="3"/>
      <c r="CA4061" s="3"/>
      <c r="CB4061" s="3"/>
      <c r="CC4061" s="3"/>
      <c r="CD4061" s="4"/>
      <c r="CE4061" s="4"/>
      <c r="CF4061" s="3"/>
      <c r="CG4061" s="3"/>
      <c r="CH4061" s="3"/>
      <c r="CI4061" s="3"/>
      <c r="CJ4061" s="3"/>
      <c r="CK4061" s="2"/>
      <c r="CL4061" s="2"/>
      <c r="CM4061" s="4"/>
      <c r="CN4061" s="4"/>
      <c r="CO4061" s="3"/>
      <c r="CP4061" s="4"/>
      <c r="CQ4061" s="3"/>
      <c r="CS4061" s="4"/>
      <c r="CT4061" s="3"/>
      <c r="CU4061" s="3"/>
    </row>
    <row r="4062" spans="1:99" ht="20.100000000000001" customHeight="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Y4062" s="4"/>
      <c r="Z4062" s="5"/>
      <c r="AB4062" s="6"/>
      <c r="AC4062" s="3"/>
      <c r="AD4062" s="3"/>
      <c r="AE4062" s="3"/>
      <c r="AF4062" s="3"/>
      <c r="AG4062" s="4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X4062" s="4"/>
      <c r="AZ4062" s="4"/>
      <c r="BA4062" s="4"/>
      <c r="BB4062" s="8"/>
      <c r="BC4062" s="3"/>
      <c r="BD4062" s="3"/>
      <c r="BF4062" s="5"/>
      <c r="BG4062" s="5"/>
      <c r="BH4062" s="5"/>
      <c r="BI4062" s="5"/>
      <c r="BJ4062" s="5"/>
      <c r="BK4062" s="3"/>
      <c r="BM4062" s="7"/>
      <c r="BN4062" s="3"/>
      <c r="BO4062" s="3"/>
      <c r="BQ4062" s="7"/>
      <c r="BR4062" s="3"/>
      <c r="BS4062" s="3"/>
      <c r="BV4062" s="4"/>
      <c r="BW4062" s="3"/>
      <c r="BX4062" s="3"/>
      <c r="BY4062" s="3"/>
      <c r="BZ4062" s="3"/>
      <c r="CA4062" s="3"/>
      <c r="CB4062" s="3"/>
      <c r="CC4062" s="3"/>
      <c r="CD4062" s="4"/>
      <c r="CE4062" s="4"/>
      <c r="CF4062" s="3"/>
      <c r="CG4062" s="3"/>
      <c r="CH4062" s="3"/>
      <c r="CI4062" s="3"/>
      <c r="CJ4062" s="3"/>
      <c r="CK4062" s="2"/>
      <c r="CL4062" s="2"/>
      <c r="CM4062" s="4"/>
      <c r="CN4062" s="4"/>
      <c r="CO4062" s="3"/>
      <c r="CP4062" s="4"/>
      <c r="CQ4062" s="3"/>
      <c r="CS4062" s="4"/>
      <c r="CT4062" s="3"/>
      <c r="CU4062" s="3"/>
    </row>
    <row r="4063" spans="1:99" ht="20.100000000000001" customHeight="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Y4063" s="4"/>
      <c r="Z4063" s="5"/>
      <c r="AB4063" s="6"/>
      <c r="AC4063" s="3"/>
      <c r="AD4063" s="3"/>
      <c r="AE4063" s="3"/>
      <c r="AF4063" s="3"/>
      <c r="AG4063" s="4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X4063" s="4"/>
      <c r="AZ4063" s="4"/>
      <c r="BA4063" s="4"/>
      <c r="BB4063" s="8"/>
      <c r="BC4063" s="3"/>
      <c r="BD4063" s="3"/>
      <c r="BF4063" s="5"/>
      <c r="BG4063" s="5"/>
      <c r="BH4063" s="5"/>
      <c r="BI4063" s="5"/>
      <c r="BJ4063" s="5"/>
      <c r="BK4063" s="3"/>
      <c r="BM4063" s="7"/>
      <c r="BN4063" s="3"/>
      <c r="BO4063" s="3"/>
      <c r="BQ4063" s="7"/>
      <c r="BR4063" s="3"/>
      <c r="BS4063" s="3"/>
      <c r="BV4063" s="4"/>
      <c r="BW4063" s="3"/>
      <c r="BX4063" s="3"/>
      <c r="BY4063" s="3"/>
      <c r="BZ4063" s="3"/>
      <c r="CA4063" s="3"/>
      <c r="CB4063" s="3"/>
      <c r="CC4063" s="3"/>
      <c r="CD4063" s="4"/>
      <c r="CE4063" s="4"/>
      <c r="CF4063" s="3"/>
      <c r="CG4063" s="3"/>
      <c r="CH4063" s="3"/>
      <c r="CI4063" s="3"/>
      <c r="CJ4063" s="3"/>
      <c r="CK4063" s="2"/>
      <c r="CL4063" s="2"/>
      <c r="CM4063" s="4"/>
      <c r="CN4063" s="4"/>
      <c r="CO4063" s="3"/>
      <c r="CP4063" s="4"/>
      <c r="CQ4063" s="3"/>
      <c r="CS4063" s="4"/>
      <c r="CT4063" s="3"/>
      <c r="CU4063" s="3"/>
    </row>
    <row r="4064" spans="1:99" ht="20.100000000000001" customHeight="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Y4064" s="4"/>
      <c r="Z4064" s="5"/>
      <c r="AB4064" s="6"/>
      <c r="AC4064" s="3"/>
      <c r="AD4064" s="3"/>
      <c r="AE4064" s="3"/>
      <c r="AF4064" s="3"/>
      <c r="AG4064" s="4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X4064" s="4"/>
      <c r="AZ4064" s="4"/>
      <c r="BA4064" s="4"/>
      <c r="BB4064" s="8"/>
      <c r="BC4064" s="3"/>
      <c r="BD4064" s="3"/>
      <c r="BF4064" s="5"/>
      <c r="BG4064" s="5"/>
      <c r="BH4064" s="5"/>
      <c r="BI4064" s="5"/>
      <c r="BJ4064" s="5"/>
      <c r="BK4064" s="3"/>
      <c r="BM4064" s="7"/>
      <c r="BN4064" s="3"/>
      <c r="BO4064" s="3"/>
      <c r="BQ4064" s="7"/>
      <c r="BR4064" s="3"/>
      <c r="BS4064" s="3"/>
      <c r="BV4064" s="4"/>
      <c r="BW4064" s="3"/>
      <c r="BX4064" s="3"/>
      <c r="BY4064" s="3"/>
      <c r="BZ4064" s="3"/>
      <c r="CA4064" s="3"/>
      <c r="CB4064" s="3"/>
      <c r="CC4064" s="3"/>
      <c r="CD4064" s="4"/>
      <c r="CE4064" s="4"/>
      <c r="CF4064" s="3"/>
      <c r="CG4064" s="3"/>
      <c r="CH4064" s="3"/>
      <c r="CI4064" s="3"/>
      <c r="CJ4064" s="3"/>
      <c r="CK4064" s="2"/>
      <c r="CL4064" s="2"/>
      <c r="CM4064" s="4"/>
      <c r="CN4064" s="4"/>
      <c r="CO4064" s="3"/>
      <c r="CP4064" s="4"/>
      <c r="CQ4064" s="3"/>
      <c r="CS4064" s="4"/>
      <c r="CT4064" s="3"/>
      <c r="CU4064" s="3"/>
    </row>
    <row r="4065" spans="1:99" ht="20.100000000000001" customHeight="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Y4065" s="4"/>
      <c r="Z4065" s="5"/>
      <c r="AB4065" s="6"/>
      <c r="AC4065" s="3"/>
      <c r="AD4065" s="3"/>
      <c r="AE4065" s="3"/>
      <c r="AF4065" s="3"/>
      <c r="AG4065" s="4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X4065" s="4"/>
      <c r="AZ4065" s="4"/>
      <c r="BA4065" s="4"/>
      <c r="BB4065" s="8"/>
      <c r="BC4065" s="3"/>
      <c r="BD4065" s="3"/>
      <c r="BF4065" s="5"/>
      <c r="BG4065" s="5"/>
      <c r="BH4065" s="5"/>
      <c r="BI4065" s="5"/>
      <c r="BJ4065" s="5"/>
      <c r="BK4065" s="3"/>
      <c r="BM4065" s="7"/>
      <c r="BN4065" s="3"/>
      <c r="BO4065" s="3"/>
      <c r="BQ4065" s="7"/>
      <c r="BR4065" s="3"/>
      <c r="BS4065" s="3"/>
      <c r="BV4065" s="4"/>
      <c r="BW4065" s="3"/>
      <c r="BX4065" s="3"/>
      <c r="BY4065" s="3"/>
      <c r="BZ4065" s="3"/>
      <c r="CA4065" s="3"/>
      <c r="CB4065" s="3"/>
      <c r="CC4065" s="3"/>
      <c r="CD4065" s="4"/>
      <c r="CE4065" s="4"/>
      <c r="CF4065" s="3"/>
      <c r="CG4065" s="3"/>
      <c r="CH4065" s="3"/>
      <c r="CI4065" s="3"/>
      <c r="CJ4065" s="3"/>
      <c r="CK4065" s="2"/>
      <c r="CL4065" s="2"/>
      <c r="CM4065" s="4"/>
      <c r="CN4065" s="4"/>
      <c r="CO4065" s="3"/>
      <c r="CP4065" s="4"/>
      <c r="CQ4065" s="3"/>
      <c r="CS4065" s="4"/>
      <c r="CT4065" s="3"/>
      <c r="CU4065" s="3"/>
    </row>
    <row r="4066" spans="1:99" ht="20.100000000000001" customHeight="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Y4066" s="4"/>
      <c r="Z4066" s="5"/>
      <c r="AB4066" s="6"/>
      <c r="AC4066" s="3"/>
      <c r="AD4066" s="3"/>
      <c r="AE4066" s="3"/>
      <c r="AF4066" s="3"/>
      <c r="AG4066" s="4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X4066" s="4"/>
      <c r="AZ4066" s="4"/>
      <c r="BA4066" s="4"/>
      <c r="BB4066" s="8"/>
      <c r="BC4066" s="3"/>
      <c r="BD4066" s="3"/>
      <c r="BF4066" s="5"/>
      <c r="BG4066" s="5"/>
      <c r="BH4066" s="5"/>
      <c r="BI4066" s="5"/>
      <c r="BJ4066" s="5"/>
      <c r="BK4066" s="3"/>
      <c r="BM4066" s="7"/>
      <c r="BN4066" s="3"/>
      <c r="BO4066" s="3"/>
      <c r="BQ4066" s="7"/>
      <c r="BR4066" s="3"/>
      <c r="BS4066" s="3"/>
      <c r="BV4066" s="4"/>
      <c r="BW4066" s="3"/>
      <c r="BX4066" s="3"/>
      <c r="BY4066" s="3"/>
      <c r="BZ4066" s="3"/>
      <c r="CA4066" s="3"/>
      <c r="CB4066" s="3"/>
      <c r="CC4066" s="3"/>
      <c r="CD4066" s="4"/>
      <c r="CE4066" s="4"/>
      <c r="CF4066" s="3"/>
      <c r="CG4066" s="3"/>
      <c r="CH4066" s="3"/>
      <c r="CI4066" s="3"/>
      <c r="CJ4066" s="3"/>
      <c r="CK4066" s="2"/>
      <c r="CL4066" s="2"/>
      <c r="CM4066" s="4"/>
      <c r="CN4066" s="4"/>
      <c r="CO4066" s="3"/>
      <c r="CP4066" s="4"/>
      <c r="CQ4066" s="3"/>
      <c r="CS4066" s="4"/>
      <c r="CT4066" s="3"/>
      <c r="CU4066" s="3"/>
    </row>
    <row r="4067" spans="1:99" ht="20.100000000000001" customHeight="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Y4067" s="4"/>
      <c r="Z4067" s="5"/>
      <c r="AB4067" s="6"/>
      <c r="AC4067" s="3"/>
      <c r="AD4067" s="3"/>
      <c r="AE4067" s="3"/>
      <c r="AF4067" s="3"/>
      <c r="AG4067" s="4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X4067" s="4"/>
      <c r="AZ4067" s="4"/>
      <c r="BA4067" s="4"/>
      <c r="BB4067" s="8"/>
      <c r="BC4067" s="3"/>
      <c r="BD4067" s="3"/>
      <c r="BF4067" s="5"/>
      <c r="BG4067" s="5"/>
      <c r="BH4067" s="5"/>
      <c r="BI4067" s="5"/>
      <c r="BJ4067" s="5"/>
      <c r="BK4067" s="3"/>
      <c r="BM4067" s="7"/>
      <c r="BN4067" s="3"/>
      <c r="BO4067" s="3"/>
      <c r="BQ4067" s="7"/>
      <c r="BR4067" s="3"/>
      <c r="BS4067" s="3"/>
      <c r="BV4067" s="4"/>
      <c r="BW4067" s="3"/>
      <c r="BX4067" s="3"/>
      <c r="BY4067" s="3"/>
      <c r="BZ4067" s="3"/>
      <c r="CA4067" s="3"/>
      <c r="CB4067" s="3"/>
      <c r="CC4067" s="3"/>
      <c r="CD4067" s="4"/>
      <c r="CE4067" s="4"/>
      <c r="CF4067" s="3"/>
      <c r="CG4067" s="3"/>
      <c r="CH4067" s="3"/>
      <c r="CI4067" s="3"/>
      <c r="CJ4067" s="3"/>
      <c r="CK4067" s="2"/>
      <c r="CL4067" s="2"/>
      <c r="CM4067" s="4"/>
      <c r="CN4067" s="4"/>
      <c r="CO4067" s="3"/>
      <c r="CP4067" s="4"/>
      <c r="CQ4067" s="3"/>
      <c r="CS4067" s="4"/>
      <c r="CT4067" s="3"/>
      <c r="CU4067" s="3"/>
    </row>
    <row r="4068" spans="1:99" ht="20.100000000000001" customHeight="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Y4068" s="4"/>
      <c r="Z4068" s="5"/>
      <c r="AB4068" s="6"/>
      <c r="AC4068" s="3"/>
      <c r="AD4068" s="3"/>
      <c r="AE4068" s="3"/>
      <c r="AF4068" s="3"/>
      <c r="AG4068" s="4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X4068" s="4"/>
      <c r="AZ4068" s="4"/>
      <c r="BA4068" s="4"/>
      <c r="BB4068" s="8"/>
      <c r="BC4068" s="3"/>
      <c r="BD4068" s="3"/>
      <c r="BF4068" s="5"/>
      <c r="BG4068" s="5"/>
      <c r="BH4068" s="5"/>
      <c r="BI4068" s="5"/>
      <c r="BJ4068" s="5"/>
      <c r="BK4068" s="3"/>
      <c r="BM4068" s="7"/>
      <c r="BN4068" s="3"/>
      <c r="BO4068" s="3"/>
      <c r="BQ4068" s="7"/>
      <c r="BR4068" s="3"/>
      <c r="BS4068" s="3"/>
      <c r="BV4068" s="4"/>
      <c r="BW4068" s="3"/>
      <c r="BX4068" s="3"/>
      <c r="BY4068" s="3"/>
      <c r="BZ4068" s="3"/>
      <c r="CA4068" s="3"/>
      <c r="CB4068" s="3"/>
      <c r="CC4068" s="3"/>
      <c r="CD4068" s="4"/>
      <c r="CE4068" s="4"/>
      <c r="CF4068" s="3"/>
      <c r="CG4068" s="3"/>
      <c r="CH4068" s="3"/>
      <c r="CI4068" s="3"/>
      <c r="CJ4068" s="3"/>
      <c r="CK4068" s="2"/>
      <c r="CL4068" s="2"/>
      <c r="CM4068" s="4"/>
      <c r="CN4068" s="4"/>
      <c r="CO4068" s="3"/>
      <c r="CP4068" s="4"/>
      <c r="CQ4068" s="3"/>
      <c r="CS4068" s="4"/>
      <c r="CT4068" s="3"/>
      <c r="CU4068" s="3"/>
    </row>
    <row r="4069" spans="1:99" ht="20.100000000000001" customHeight="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Y4069" s="4"/>
      <c r="Z4069" s="5"/>
      <c r="AB4069" s="6"/>
      <c r="AC4069" s="3"/>
      <c r="AD4069" s="3"/>
      <c r="AE4069" s="3"/>
      <c r="AF4069" s="3"/>
      <c r="AG4069" s="4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X4069" s="4"/>
      <c r="AZ4069" s="4"/>
      <c r="BA4069" s="4"/>
      <c r="BB4069" s="8"/>
      <c r="BC4069" s="3"/>
      <c r="BD4069" s="3"/>
      <c r="BF4069" s="5"/>
      <c r="BG4069" s="5"/>
      <c r="BH4069" s="5"/>
      <c r="BI4069" s="5"/>
      <c r="BJ4069" s="5"/>
      <c r="BK4069" s="3"/>
      <c r="BM4069" s="7"/>
      <c r="BN4069" s="3"/>
      <c r="BO4069" s="3"/>
      <c r="BQ4069" s="7"/>
      <c r="BR4069" s="3"/>
      <c r="BS4069" s="3"/>
      <c r="BV4069" s="4"/>
      <c r="BW4069" s="3"/>
      <c r="BX4069" s="3"/>
      <c r="BY4069" s="3"/>
      <c r="BZ4069" s="3"/>
      <c r="CA4069" s="3"/>
      <c r="CB4069" s="3"/>
      <c r="CC4069" s="3"/>
      <c r="CD4069" s="4"/>
      <c r="CE4069" s="4"/>
      <c r="CF4069" s="3"/>
      <c r="CG4069" s="3"/>
      <c r="CH4069" s="3"/>
      <c r="CI4069" s="3"/>
      <c r="CJ4069" s="3"/>
      <c r="CK4069" s="2"/>
      <c r="CL4069" s="2"/>
      <c r="CM4069" s="4"/>
      <c r="CN4069" s="4"/>
      <c r="CO4069" s="3"/>
      <c r="CP4069" s="4"/>
      <c r="CQ4069" s="3"/>
      <c r="CS4069" s="4"/>
      <c r="CT4069" s="3"/>
      <c r="CU4069" s="3"/>
    </row>
    <row r="4070" spans="1:99" ht="20.100000000000001" customHeight="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Y4070" s="4"/>
      <c r="Z4070" s="5"/>
      <c r="AB4070" s="6"/>
      <c r="AC4070" s="3"/>
      <c r="AD4070" s="3"/>
      <c r="AE4070" s="3"/>
      <c r="AF4070" s="3"/>
      <c r="AG4070" s="4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X4070" s="4"/>
      <c r="AZ4070" s="4"/>
      <c r="BA4070" s="4"/>
      <c r="BB4070" s="8"/>
      <c r="BC4070" s="3"/>
      <c r="BD4070" s="3"/>
      <c r="BF4070" s="5"/>
      <c r="BG4070" s="5"/>
      <c r="BH4070" s="5"/>
      <c r="BI4070" s="5"/>
      <c r="BJ4070" s="5"/>
      <c r="BK4070" s="3"/>
      <c r="BM4070" s="7"/>
      <c r="BN4070" s="3"/>
      <c r="BO4070" s="3"/>
      <c r="BQ4070" s="7"/>
      <c r="BR4070" s="3"/>
      <c r="BS4070" s="3"/>
      <c r="BV4070" s="4"/>
      <c r="BW4070" s="3"/>
      <c r="BX4070" s="3"/>
      <c r="BY4070" s="3"/>
      <c r="BZ4070" s="3"/>
      <c r="CA4070" s="3"/>
      <c r="CB4070" s="3"/>
      <c r="CC4070" s="3"/>
      <c r="CD4070" s="4"/>
      <c r="CE4070" s="4"/>
      <c r="CF4070" s="3"/>
      <c r="CG4070" s="3"/>
      <c r="CH4070" s="3"/>
      <c r="CI4070" s="3"/>
      <c r="CJ4070" s="3"/>
      <c r="CK4070" s="2"/>
      <c r="CL4070" s="2"/>
      <c r="CM4070" s="4"/>
      <c r="CN4070" s="4"/>
      <c r="CO4070" s="3"/>
      <c r="CP4070" s="4"/>
      <c r="CQ4070" s="3"/>
      <c r="CS4070" s="4"/>
      <c r="CT4070" s="3"/>
      <c r="CU4070" s="3"/>
    </row>
    <row r="4071" spans="1:99" ht="20.100000000000001" customHeight="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Y4071" s="4"/>
      <c r="Z4071" s="5"/>
      <c r="AB4071" s="6"/>
      <c r="AC4071" s="3"/>
      <c r="AD4071" s="3"/>
      <c r="AE4071" s="3"/>
      <c r="AF4071" s="3"/>
      <c r="AG4071" s="4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X4071" s="4"/>
      <c r="AZ4071" s="4"/>
      <c r="BA4071" s="4"/>
      <c r="BB4071" s="8"/>
      <c r="BC4071" s="3"/>
      <c r="BD4071" s="3"/>
      <c r="BF4071" s="5"/>
      <c r="BG4071" s="5"/>
      <c r="BH4071" s="5"/>
      <c r="BI4071" s="5"/>
      <c r="BJ4071" s="5"/>
      <c r="BK4071" s="3"/>
      <c r="BM4071" s="7"/>
      <c r="BN4071" s="3"/>
      <c r="BO4071" s="3"/>
      <c r="BQ4071" s="7"/>
      <c r="BR4071" s="3"/>
      <c r="BS4071" s="3"/>
      <c r="BV4071" s="4"/>
      <c r="BW4071" s="3"/>
      <c r="BX4071" s="3"/>
      <c r="BY4071" s="3"/>
      <c r="BZ4071" s="3"/>
      <c r="CA4071" s="3"/>
      <c r="CB4071" s="3"/>
      <c r="CC4071" s="3"/>
      <c r="CD4071" s="4"/>
      <c r="CE4071" s="4"/>
      <c r="CF4071" s="3"/>
      <c r="CG4071" s="3"/>
      <c r="CH4071" s="3"/>
      <c r="CI4071" s="3"/>
      <c r="CJ4071" s="3"/>
      <c r="CK4071" s="2"/>
      <c r="CL4071" s="2"/>
      <c r="CM4071" s="4"/>
      <c r="CN4071" s="4"/>
      <c r="CO4071" s="3"/>
      <c r="CP4071" s="4"/>
      <c r="CQ4071" s="3"/>
      <c r="CS4071" s="4"/>
      <c r="CT4071" s="3"/>
      <c r="CU4071" s="3"/>
    </row>
    <row r="4072" spans="1:99" ht="20.100000000000001" customHeight="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Y4072" s="4"/>
      <c r="Z4072" s="5"/>
      <c r="AB4072" s="6"/>
      <c r="AC4072" s="3"/>
      <c r="AD4072" s="3"/>
      <c r="AE4072" s="3"/>
      <c r="AF4072" s="3"/>
      <c r="AG4072" s="4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X4072" s="4"/>
      <c r="AZ4072" s="4"/>
      <c r="BA4072" s="4"/>
      <c r="BB4072" s="8"/>
      <c r="BC4072" s="3"/>
      <c r="BD4072" s="3"/>
      <c r="BF4072" s="5"/>
      <c r="BG4072" s="5"/>
      <c r="BH4072" s="5"/>
      <c r="BI4072" s="5"/>
      <c r="BJ4072" s="5"/>
      <c r="BK4072" s="3"/>
      <c r="BM4072" s="7"/>
      <c r="BN4072" s="3"/>
      <c r="BO4072" s="3"/>
      <c r="BQ4072" s="7"/>
      <c r="BR4072" s="3"/>
      <c r="BS4072" s="3"/>
      <c r="BV4072" s="4"/>
      <c r="BW4072" s="3"/>
      <c r="BX4072" s="3"/>
      <c r="BY4072" s="3"/>
      <c r="BZ4072" s="3"/>
      <c r="CA4072" s="3"/>
      <c r="CB4072" s="3"/>
      <c r="CC4072" s="3"/>
      <c r="CD4072" s="4"/>
      <c r="CE4072" s="4"/>
      <c r="CF4072" s="3"/>
      <c r="CG4072" s="3"/>
      <c r="CH4072" s="3"/>
      <c r="CI4072" s="3"/>
      <c r="CJ4072" s="3"/>
      <c r="CK4072" s="2"/>
      <c r="CL4072" s="2"/>
      <c r="CM4072" s="4"/>
      <c r="CN4072" s="4"/>
      <c r="CO4072" s="3"/>
      <c r="CP4072" s="4"/>
      <c r="CQ4072" s="3"/>
      <c r="CS4072" s="4"/>
      <c r="CT4072" s="3"/>
      <c r="CU4072" s="3"/>
    </row>
    <row r="4073" spans="1:99" ht="20.100000000000001" customHeight="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Y4073" s="4"/>
      <c r="Z4073" s="5"/>
      <c r="AB4073" s="6"/>
      <c r="AC4073" s="3"/>
      <c r="AD4073" s="3"/>
      <c r="AE4073" s="3"/>
      <c r="AF4073" s="3"/>
      <c r="AG4073" s="4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X4073" s="4"/>
      <c r="AZ4073" s="4"/>
      <c r="BA4073" s="4"/>
      <c r="BB4073" s="8"/>
      <c r="BC4073" s="3"/>
      <c r="BD4073" s="3"/>
      <c r="BF4073" s="5"/>
      <c r="BG4073" s="5"/>
      <c r="BH4073" s="5"/>
      <c r="BI4073" s="5"/>
      <c r="BJ4073" s="5"/>
      <c r="BK4073" s="3"/>
      <c r="BM4073" s="7"/>
      <c r="BN4073" s="3"/>
      <c r="BO4073" s="3"/>
      <c r="BQ4073" s="7"/>
      <c r="BR4073" s="3"/>
      <c r="BS4073" s="3"/>
      <c r="BV4073" s="4"/>
      <c r="BW4073" s="3"/>
      <c r="BX4073" s="3"/>
      <c r="BY4073" s="3"/>
      <c r="BZ4073" s="3"/>
      <c r="CA4073" s="3"/>
      <c r="CB4073" s="3"/>
      <c r="CC4073" s="3"/>
      <c r="CD4073" s="4"/>
      <c r="CE4073" s="4"/>
      <c r="CF4073" s="3"/>
      <c r="CG4073" s="3"/>
      <c r="CH4073" s="3"/>
      <c r="CI4073" s="3"/>
      <c r="CJ4073" s="3"/>
      <c r="CK4073" s="2"/>
      <c r="CL4073" s="2"/>
      <c r="CM4073" s="4"/>
      <c r="CN4073" s="4"/>
      <c r="CO4073" s="3"/>
      <c r="CP4073" s="4"/>
      <c r="CQ4073" s="3"/>
      <c r="CS4073" s="4"/>
      <c r="CT4073" s="3"/>
      <c r="CU4073" s="3"/>
    </row>
    <row r="4074" spans="1:99" ht="20.100000000000001" customHeight="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Y4074" s="4"/>
      <c r="Z4074" s="5"/>
      <c r="AB4074" s="6"/>
      <c r="AC4074" s="3"/>
      <c r="AD4074" s="3"/>
      <c r="AE4074" s="3"/>
      <c r="AF4074" s="3"/>
      <c r="AG4074" s="4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X4074" s="4"/>
      <c r="AZ4074" s="4"/>
      <c r="BA4074" s="4"/>
      <c r="BB4074" s="8"/>
      <c r="BC4074" s="3"/>
      <c r="BD4074" s="3"/>
      <c r="BF4074" s="5"/>
      <c r="BG4074" s="5"/>
      <c r="BH4074" s="5"/>
      <c r="BI4074" s="5"/>
      <c r="BJ4074" s="5"/>
      <c r="BK4074" s="3"/>
      <c r="BM4074" s="7"/>
      <c r="BN4074" s="3"/>
      <c r="BO4074" s="3"/>
      <c r="BQ4074" s="7"/>
      <c r="BR4074" s="3"/>
      <c r="BS4074" s="3"/>
      <c r="BV4074" s="4"/>
      <c r="BW4074" s="3"/>
      <c r="BX4074" s="3"/>
      <c r="BY4074" s="3"/>
      <c r="BZ4074" s="3"/>
      <c r="CA4074" s="3"/>
      <c r="CB4074" s="3"/>
      <c r="CC4074" s="3"/>
      <c r="CD4074" s="4"/>
      <c r="CE4074" s="4"/>
      <c r="CF4074" s="3"/>
      <c r="CG4074" s="3"/>
      <c r="CH4074" s="3"/>
      <c r="CI4074" s="3"/>
      <c r="CJ4074" s="3"/>
      <c r="CK4074" s="2"/>
      <c r="CL4074" s="2"/>
      <c r="CM4074" s="4"/>
      <c r="CN4074" s="4"/>
      <c r="CO4074" s="3"/>
      <c r="CP4074" s="4"/>
      <c r="CQ4074" s="3"/>
      <c r="CS4074" s="4"/>
      <c r="CT4074" s="3"/>
      <c r="CU4074" s="3"/>
    </row>
    <row r="4075" spans="1:99" ht="20.100000000000001" customHeight="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Y4075" s="4"/>
      <c r="Z4075" s="5"/>
      <c r="AB4075" s="6"/>
      <c r="AC4075" s="3"/>
      <c r="AD4075" s="3"/>
      <c r="AE4075" s="3"/>
      <c r="AF4075" s="3"/>
      <c r="AG4075" s="4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X4075" s="4"/>
      <c r="AZ4075" s="4"/>
      <c r="BA4075" s="4"/>
      <c r="BB4075" s="8"/>
      <c r="BC4075" s="3"/>
      <c r="BD4075" s="3"/>
      <c r="BF4075" s="5"/>
      <c r="BG4075" s="5"/>
      <c r="BH4075" s="5"/>
      <c r="BI4075" s="5"/>
      <c r="BJ4075" s="5"/>
      <c r="BK4075" s="3"/>
      <c r="BM4075" s="7"/>
      <c r="BN4075" s="3"/>
      <c r="BO4075" s="3"/>
      <c r="BQ4075" s="7"/>
      <c r="BR4075" s="3"/>
      <c r="BS4075" s="3"/>
      <c r="BV4075" s="4"/>
      <c r="BW4075" s="3"/>
      <c r="BX4075" s="3"/>
      <c r="BY4075" s="3"/>
      <c r="BZ4075" s="3"/>
      <c r="CA4075" s="3"/>
      <c r="CB4075" s="3"/>
      <c r="CC4075" s="3"/>
      <c r="CD4075" s="4"/>
      <c r="CE4075" s="4"/>
      <c r="CF4075" s="3"/>
      <c r="CG4075" s="3"/>
      <c r="CH4075" s="3"/>
      <c r="CI4075" s="3"/>
      <c r="CJ4075" s="3"/>
      <c r="CK4075" s="2"/>
      <c r="CL4075" s="2"/>
      <c r="CM4075" s="4"/>
      <c r="CN4075" s="4"/>
      <c r="CO4075" s="3"/>
      <c r="CP4075" s="4"/>
      <c r="CQ4075" s="3"/>
      <c r="CS4075" s="4"/>
      <c r="CT4075" s="3"/>
      <c r="CU4075" s="3"/>
    </row>
    <row r="4076" spans="1:99" ht="20.100000000000001" customHeight="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Y4076" s="4"/>
      <c r="Z4076" s="5"/>
      <c r="AB4076" s="6"/>
      <c r="AC4076" s="3"/>
      <c r="AD4076" s="3"/>
      <c r="AE4076" s="3"/>
      <c r="AF4076" s="3"/>
      <c r="AG4076" s="4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X4076" s="4"/>
      <c r="AZ4076" s="4"/>
      <c r="BA4076" s="4"/>
      <c r="BB4076" s="8"/>
      <c r="BC4076" s="3"/>
      <c r="BD4076" s="3"/>
      <c r="BF4076" s="5"/>
      <c r="BG4076" s="5"/>
      <c r="BH4076" s="5"/>
      <c r="BI4076" s="5"/>
      <c r="BJ4076" s="5"/>
      <c r="BK4076" s="3"/>
      <c r="BM4076" s="7"/>
      <c r="BN4076" s="3"/>
      <c r="BO4076" s="3"/>
      <c r="BQ4076" s="7"/>
      <c r="BR4076" s="3"/>
      <c r="BS4076" s="3"/>
      <c r="BV4076" s="4"/>
      <c r="BW4076" s="3"/>
      <c r="BX4076" s="3"/>
      <c r="BY4076" s="3"/>
      <c r="BZ4076" s="3"/>
      <c r="CA4076" s="3"/>
      <c r="CB4076" s="3"/>
      <c r="CC4076" s="3"/>
      <c r="CD4076" s="4"/>
      <c r="CE4076" s="4"/>
      <c r="CF4076" s="3"/>
      <c r="CG4076" s="3"/>
      <c r="CH4076" s="3"/>
      <c r="CI4076" s="3"/>
      <c r="CJ4076" s="3"/>
      <c r="CK4076" s="2"/>
      <c r="CL4076" s="2"/>
      <c r="CM4076" s="4"/>
      <c r="CN4076" s="4"/>
      <c r="CO4076" s="3"/>
      <c r="CP4076" s="4"/>
      <c r="CQ4076" s="3"/>
      <c r="CS4076" s="4"/>
      <c r="CT4076" s="3"/>
      <c r="CU4076" s="3"/>
    </row>
    <row r="4077" spans="1:99" ht="20.100000000000001" customHeight="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Y4077" s="4"/>
      <c r="Z4077" s="5"/>
      <c r="AB4077" s="6"/>
      <c r="AC4077" s="3"/>
      <c r="AD4077" s="3"/>
      <c r="AE4077" s="3"/>
      <c r="AF4077" s="3"/>
      <c r="AG4077" s="4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X4077" s="4"/>
      <c r="AZ4077" s="4"/>
      <c r="BA4077" s="4"/>
      <c r="BB4077" s="8"/>
      <c r="BC4077" s="3"/>
      <c r="BD4077" s="3"/>
      <c r="BF4077" s="5"/>
      <c r="BG4077" s="5"/>
      <c r="BH4077" s="5"/>
      <c r="BI4077" s="5"/>
      <c r="BJ4077" s="5"/>
      <c r="BK4077" s="3"/>
      <c r="BM4077" s="7"/>
      <c r="BN4077" s="3"/>
      <c r="BO4077" s="3"/>
      <c r="BQ4077" s="7"/>
      <c r="BR4077" s="3"/>
      <c r="BS4077" s="3"/>
      <c r="BV4077" s="4"/>
      <c r="BW4077" s="3"/>
      <c r="BX4077" s="3"/>
      <c r="BY4077" s="3"/>
      <c r="BZ4077" s="3"/>
      <c r="CA4077" s="3"/>
      <c r="CB4077" s="3"/>
      <c r="CC4077" s="3"/>
      <c r="CD4077" s="4"/>
      <c r="CE4077" s="4"/>
      <c r="CF4077" s="3"/>
      <c r="CG4077" s="3"/>
      <c r="CH4077" s="3"/>
      <c r="CI4077" s="3"/>
      <c r="CJ4077" s="3"/>
      <c r="CK4077" s="2"/>
      <c r="CL4077" s="2"/>
      <c r="CM4077" s="4"/>
      <c r="CN4077" s="4"/>
      <c r="CO4077" s="3"/>
      <c r="CP4077" s="4"/>
      <c r="CQ4077" s="3"/>
      <c r="CS4077" s="4"/>
      <c r="CT4077" s="3"/>
      <c r="CU4077" s="3"/>
    </row>
    <row r="4078" spans="1:99" ht="20.100000000000001" customHeight="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Y4078" s="4"/>
      <c r="Z4078" s="5"/>
      <c r="AB4078" s="6"/>
      <c r="AC4078" s="3"/>
      <c r="AD4078" s="3"/>
      <c r="AE4078" s="3"/>
      <c r="AF4078" s="3"/>
      <c r="AG4078" s="4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X4078" s="4"/>
      <c r="AZ4078" s="4"/>
      <c r="BA4078" s="4"/>
      <c r="BB4078" s="8"/>
      <c r="BC4078" s="3"/>
      <c r="BD4078" s="3"/>
      <c r="BF4078" s="5"/>
      <c r="BG4078" s="5"/>
      <c r="BH4078" s="5"/>
      <c r="BI4078" s="5"/>
      <c r="BJ4078" s="5"/>
      <c r="BK4078" s="3"/>
      <c r="BM4078" s="7"/>
      <c r="BN4078" s="3"/>
      <c r="BO4078" s="3"/>
      <c r="BQ4078" s="7"/>
      <c r="BR4078" s="3"/>
      <c r="BS4078" s="3"/>
      <c r="BV4078" s="4"/>
      <c r="BW4078" s="3"/>
      <c r="BX4078" s="3"/>
      <c r="BY4078" s="3"/>
      <c r="BZ4078" s="3"/>
      <c r="CA4078" s="3"/>
      <c r="CB4078" s="3"/>
      <c r="CC4078" s="3"/>
      <c r="CD4078" s="4"/>
      <c r="CE4078" s="4"/>
      <c r="CF4078" s="3"/>
      <c r="CG4078" s="3"/>
      <c r="CH4078" s="3"/>
      <c r="CI4078" s="3"/>
      <c r="CJ4078" s="3"/>
      <c r="CK4078" s="2"/>
      <c r="CL4078" s="2"/>
      <c r="CM4078" s="4"/>
      <c r="CN4078" s="4"/>
      <c r="CO4078" s="3"/>
      <c r="CP4078" s="4"/>
      <c r="CQ4078" s="3"/>
      <c r="CS4078" s="4"/>
      <c r="CT4078" s="3"/>
      <c r="CU4078" s="3"/>
    </row>
    <row r="4079" spans="1:99" ht="20.100000000000001" customHeight="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Y4079" s="4"/>
      <c r="Z4079" s="5"/>
      <c r="AB4079" s="6"/>
      <c r="AC4079" s="3"/>
      <c r="AD4079" s="3"/>
      <c r="AE4079" s="3"/>
      <c r="AF4079" s="3"/>
      <c r="AG4079" s="4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X4079" s="4"/>
      <c r="AZ4079" s="4"/>
      <c r="BA4079" s="4"/>
      <c r="BB4079" s="8"/>
      <c r="BC4079" s="3"/>
      <c r="BD4079" s="3"/>
      <c r="BF4079" s="5"/>
      <c r="BG4079" s="5"/>
      <c r="BH4079" s="5"/>
      <c r="BI4079" s="5"/>
      <c r="BJ4079" s="5"/>
      <c r="BK4079" s="3"/>
      <c r="BM4079" s="7"/>
      <c r="BN4079" s="3"/>
      <c r="BO4079" s="3"/>
      <c r="BQ4079" s="7"/>
      <c r="BR4079" s="3"/>
      <c r="BS4079" s="3"/>
      <c r="BV4079" s="4"/>
      <c r="BW4079" s="3"/>
      <c r="BX4079" s="3"/>
      <c r="BY4079" s="3"/>
      <c r="BZ4079" s="3"/>
      <c r="CA4079" s="3"/>
      <c r="CB4079" s="3"/>
      <c r="CC4079" s="3"/>
      <c r="CD4079" s="4"/>
      <c r="CE4079" s="4"/>
      <c r="CF4079" s="3"/>
      <c r="CG4079" s="3"/>
      <c r="CH4079" s="3"/>
      <c r="CI4079" s="3"/>
      <c r="CJ4079" s="3"/>
      <c r="CK4079" s="2"/>
      <c r="CL4079" s="2"/>
      <c r="CM4079" s="4"/>
      <c r="CN4079" s="4"/>
      <c r="CO4079" s="3"/>
      <c r="CP4079" s="4"/>
      <c r="CQ4079" s="3"/>
      <c r="CS4079" s="4"/>
      <c r="CT4079" s="3"/>
      <c r="CU4079" s="3"/>
    </row>
    <row r="4080" spans="1:99" ht="20.100000000000001" customHeight="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Y4080" s="4"/>
      <c r="Z4080" s="5"/>
      <c r="AB4080" s="6"/>
      <c r="AC4080" s="3"/>
      <c r="AD4080" s="3"/>
      <c r="AE4080" s="3"/>
      <c r="AF4080" s="3"/>
      <c r="AG4080" s="4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X4080" s="4"/>
      <c r="AZ4080" s="4"/>
      <c r="BA4080" s="4"/>
      <c r="BB4080" s="8"/>
      <c r="BC4080" s="3"/>
      <c r="BD4080" s="3"/>
      <c r="BF4080" s="5"/>
      <c r="BG4080" s="5"/>
      <c r="BH4080" s="5"/>
      <c r="BI4080" s="5"/>
      <c r="BJ4080" s="5"/>
      <c r="BK4080" s="3"/>
      <c r="BM4080" s="7"/>
      <c r="BN4080" s="3"/>
      <c r="BO4080" s="3"/>
      <c r="BQ4080" s="7"/>
      <c r="BR4080" s="3"/>
      <c r="BS4080" s="3"/>
      <c r="BV4080" s="4"/>
      <c r="BW4080" s="3"/>
      <c r="BX4080" s="3"/>
      <c r="BY4080" s="3"/>
      <c r="BZ4080" s="3"/>
      <c r="CA4080" s="3"/>
      <c r="CB4080" s="3"/>
      <c r="CC4080" s="3"/>
      <c r="CD4080" s="4"/>
      <c r="CE4080" s="4"/>
      <c r="CF4080" s="3"/>
      <c r="CG4080" s="3"/>
      <c r="CH4080" s="3"/>
      <c r="CI4080" s="3"/>
      <c r="CJ4080" s="3"/>
      <c r="CK4080" s="2"/>
      <c r="CL4080" s="2"/>
      <c r="CM4080" s="4"/>
      <c r="CN4080" s="4"/>
      <c r="CO4080" s="3"/>
      <c r="CP4080" s="4"/>
      <c r="CQ4080" s="3"/>
      <c r="CS4080" s="4"/>
      <c r="CT4080" s="3"/>
      <c r="CU4080" s="3"/>
    </row>
    <row r="4081" spans="1:99" ht="20.100000000000001" customHeight="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Y4081" s="4"/>
      <c r="Z4081" s="5"/>
      <c r="AB4081" s="6"/>
      <c r="AC4081" s="3"/>
      <c r="AD4081" s="3"/>
      <c r="AE4081" s="3"/>
      <c r="AF4081" s="3"/>
      <c r="AG4081" s="4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X4081" s="4"/>
      <c r="AZ4081" s="4"/>
      <c r="BA4081" s="4"/>
      <c r="BB4081" s="8"/>
      <c r="BC4081" s="3"/>
      <c r="BD4081" s="3"/>
      <c r="BF4081" s="5"/>
      <c r="BG4081" s="5"/>
      <c r="BH4081" s="5"/>
      <c r="BI4081" s="5"/>
      <c r="BJ4081" s="5"/>
      <c r="BK4081" s="3"/>
      <c r="BM4081" s="7"/>
      <c r="BN4081" s="3"/>
      <c r="BO4081" s="3"/>
      <c r="BQ4081" s="7"/>
      <c r="BR4081" s="3"/>
      <c r="BS4081" s="3"/>
      <c r="BV4081" s="4"/>
      <c r="BW4081" s="3"/>
      <c r="BX4081" s="3"/>
      <c r="BY4081" s="3"/>
      <c r="BZ4081" s="3"/>
      <c r="CA4081" s="3"/>
      <c r="CB4081" s="3"/>
      <c r="CC4081" s="3"/>
      <c r="CD4081" s="4"/>
      <c r="CE4081" s="4"/>
      <c r="CF4081" s="3"/>
      <c r="CG4081" s="3"/>
      <c r="CH4081" s="3"/>
      <c r="CI4081" s="3"/>
      <c r="CJ4081" s="3"/>
      <c r="CK4081" s="2"/>
      <c r="CL4081" s="2"/>
      <c r="CM4081" s="4"/>
      <c r="CN4081" s="4"/>
      <c r="CO4081" s="3"/>
      <c r="CP4081" s="4"/>
      <c r="CQ4081" s="3"/>
      <c r="CS4081" s="4"/>
      <c r="CT4081" s="3"/>
      <c r="CU4081" s="3"/>
    </row>
    <row r="4082" spans="1:99" ht="20.100000000000001" customHeight="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Y4082" s="4"/>
      <c r="Z4082" s="5"/>
      <c r="AB4082" s="6"/>
      <c r="AC4082" s="3"/>
      <c r="AD4082" s="3"/>
      <c r="AE4082" s="3"/>
      <c r="AF4082" s="3"/>
      <c r="AG4082" s="4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X4082" s="4"/>
      <c r="AZ4082" s="4"/>
      <c r="BA4082" s="4"/>
      <c r="BB4082" s="8"/>
      <c r="BC4082" s="3"/>
      <c r="BD4082" s="3"/>
      <c r="BF4082" s="5"/>
      <c r="BG4082" s="5"/>
      <c r="BH4082" s="5"/>
      <c r="BI4082" s="5"/>
      <c r="BJ4082" s="5"/>
      <c r="BK4082" s="3"/>
      <c r="BM4082" s="7"/>
      <c r="BN4082" s="3"/>
      <c r="BO4082" s="3"/>
      <c r="BQ4082" s="7"/>
      <c r="BR4082" s="3"/>
      <c r="BS4082" s="3"/>
      <c r="BV4082" s="4"/>
      <c r="BW4082" s="3"/>
      <c r="BX4082" s="3"/>
      <c r="BY4082" s="3"/>
      <c r="BZ4082" s="3"/>
      <c r="CA4082" s="3"/>
      <c r="CB4082" s="3"/>
      <c r="CC4082" s="3"/>
      <c r="CD4082" s="4"/>
      <c r="CE4082" s="4"/>
      <c r="CF4082" s="3"/>
      <c r="CG4082" s="3"/>
      <c r="CH4082" s="3"/>
      <c r="CI4082" s="3"/>
      <c r="CJ4082" s="3"/>
      <c r="CK4082" s="2"/>
      <c r="CL4082" s="2"/>
      <c r="CM4082" s="4"/>
      <c r="CN4082" s="4"/>
      <c r="CO4082" s="3"/>
      <c r="CP4082" s="4"/>
      <c r="CQ4082" s="3"/>
      <c r="CS4082" s="4"/>
      <c r="CT4082" s="3"/>
      <c r="CU4082" s="3"/>
    </row>
    <row r="4083" spans="1:99" ht="20.100000000000001" customHeight="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Y4083" s="4"/>
      <c r="Z4083" s="5"/>
      <c r="AB4083" s="6"/>
      <c r="AC4083" s="3"/>
      <c r="AD4083" s="3"/>
      <c r="AE4083" s="3"/>
      <c r="AF4083" s="3"/>
      <c r="AG4083" s="4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X4083" s="4"/>
      <c r="AZ4083" s="4"/>
      <c r="BA4083" s="4"/>
      <c r="BB4083" s="8"/>
      <c r="BC4083" s="3"/>
      <c r="BD4083" s="3"/>
      <c r="BF4083" s="5"/>
      <c r="BG4083" s="5"/>
      <c r="BH4083" s="5"/>
      <c r="BI4083" s="5"/>
      <c r="BJ4083" s="5"/>
      <c r="BK4083" s="3"/>
      <c r="BM4083" s="7"/>
      <c r="BN4083" s="3"/>
      <c r="BO4083" s="3"/>
      <c r="BQ4083" s="7"/>
      <c r="BR4083" s="3"/>
      <c r="BS4083" s="3"/>
      <c r="BV4083" s="4"/>
      <c r="BW4083" s="3"/>
      <c r="BX4083" s="3"/>
      <c r="BY4083" s="3"/>
      <c r="BZ4083" s="3"/>
      <c r="CA4083" s="3"/>
      <c r="CB4083" s="3"/>
      <c r="CC4083" s="3"/>
      <c r="CD4083" s="4"/>
      <c r="CE4083" s="4"/>
      <c r="CF4083" s="3"/>
      <c r="CG4083" s="3"/>
      <c r="CH4083" s="3"/>
      <c r="CI4083" s="3"/>
      <c r="CJ4083" s="3"/>
      <c r="CK4083" s="2"/>
      <c r="CL4083" s="2"/>
      <c r="CM4083" s="4"/>
      <c r="CN4083" s="4"/>
      <c r="CO4083" s="3"/>
      <c r="CP4083" s="4"/>
      <c r="CQ4083" s="3"/>
      <c r="CS4083" s="4"/>
      <c r="CT4083" s="3"/>
      <c r="CU4083" s="3"/>
    </row>
    <row r="4084" spans="1:99" ht="20.100000000000001" customHeight="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Y4084" s="4"/>
      <c r="Z4084" s="5"/>
      <c r="AB4084" s="6"/>
      <c r="AC4084" s="3"/>
      <c r="AD4084" s="3"/>
      <c r="AE4084" s="3"/>
      <c r="AF4084" s="3"/>
      <c r="AG4084" s="4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X4084" s="4"/>
      <c r="AZ4084" s="4"/>
      <c r="BA4084" s="4"/>
      <c r="BB4084" s="8"/>
      <c r="BC4084" s="3"/>
      <c r="BD4084" s="3"/>
      <c r="BF4084" s="5"/>
      <c r="BG4084" s="5"/>
      <c r="BH4084" s="5"/>
      <c r="BI4084" s="5"/>
      <c r="BJ4084" s="5"/>
      <c r="BK4084" s="3"/>
      <c r="BM4084" s="7"/>
      <c r="BN4084" s="3"/>
      <c r="BO4084" s="3"/>
      <c r="BQ4084" s="7"/>
      <c r="BR4084" s="3"/>
      <c r="BS4084" s="3"/>
      <c r="BV4084" s="4"/>
      <c r="BW4084" s="3"/>
      <c r="BX4084" s="3"/>
      <c r="BY4084" s="3"/>
      <c r="BZ4084" s="3"/>
      <c r="CA4084" s="3"/>
      <c r="CB4084" s="3"/>
      <c r="CC4084" s="3"/>
      <c r="CD4084" s="4"/>
      <c r="CE4084" s="4"/>
      <c r="CF4084" s="3"/>
      <c r="CG4084" s="3"/>
      <c r="CH4084" s="3"/>
      <c r="CI4084" s="3"/>
      <c r="CJ4084" s="3"/>
      <c r="CK4084" s="2"/>
      <c r="CL4084" s="2"/>
      <c r="CM4084" s="4"/>
      <c r="CN4084" s="4"/>
      <c r="CO4084" s="3"/>
      <c r="CP4084" s="4"/>
      <c r="CQ4084" s="3"/>
      <c r="CS4084" s="4"/>
      <c r="CT4084" s="3"/>
      <c r="CU4084" s="3"/>
    </row>
    <row r="4085" spans="1:99" ht="20.100000000000001" customHeight="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Y4085" s="4"/>
      <c r="Z4085" s="5"/>
      <c r="AB4085" s="6"/>
      <c r="AC4085" s="3"/>
      <c r="AD4085" s="3"/>
      <c r="AE4085" s="3"/>
      <c r="AF4085" s="3"/>
      <c r="AG4085" s="4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X4085" s="4"/>
      <c r="AZ4085" s="4"/>
      <c r="BA4085" s="4"/>
      <c r="BB4085" s="8"/>
      <c r="BC4085" s="3"/>
      <c r="BD4085" s="3"/>
      <c r="BF4085" s="5"/>
      <c r="BG4085" s="5"/>
      <c r="BH4085" s="5"/>
      <c r="BI4085" s="5"/>
      <c r="BJ4085" s="5"/>
      <c r="BK4085" s="3"/>
      <c r="BM4085" s="7"/>
      <c r="BN4085" s="3"/>
      <c r="BO4085" s="3"/>
      <c r="BQ4085" s="7"/>
      <c r="BR4085" s="3"/>
      <c r="BS4085" s="3"/>
      <c r="BV4085" s="4"/>
      <c r="BW4085" s="3"/>
      <c r="BX4085" s="3"/>
      <c r="BY4085" s="3"/>
      <c r="BZ4085" s="3"/>
      <c r="CA4085" s="3"/>
      <c r="CB4085" s="3"/>
      <c r="CC4085" s="3"/>
      <c r="CD4085" s="4"/>
      <c r="CE4085" s="4"/>
      <c r="CF4085" s="3"/>
      <c r="CG4085" s="3"/>
      <c r="CH4085" s="3"/>
      <c r="CI4085" s="3"/>
      <c r="CJ4085" s="3"/>
      <c r="CK4085" s="2"/>
      <c r="CL4085" s="2"/>
      <c r="CM4085" s="4"/>
      <c r="CN4085" s="4"/>
      <c r="CO4085" s="3"/>
      <c r="CP4085" s="4"/>
      <c r="CQ4085" s="3"/>
      <c r="CS4085" s="4"/>
      <c r="CT4085" s="3"/>
      <c r="CU4085" s="3"/>
    </row>
    <row r="4086" spans="1:99" ht="20.100000000000001" customHeight="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Y4086" s="4"/>
      <c r="Z4086" s="5"/>
      <c r="AB4086" s="6"/>
      <c r="AC4086" s="3"/>
      <c r="AD4086" s="3"/>
      <c r="AE4086" s="3"/>
      <c r="AF4086" s="3"/>
      <c r="AG4086" s="4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X4086" s="4"/>
      <c r="AZ4086" s="4"/>
      <c r="BA4086" s="4"/>
      <c r="BB4086" s="8"/>
      <c r="BC4086" s="3"/>
      <c r="BD4086" s="3"/>
      <c r="BF4086" s="5"/>
      <c r="BG4086" s="5"/>
      <c r="BH4086" s="5"/>
      <c r="BI4086" s="5"/>
      <c r="BJ4086" s="5"/>
      <c r="BK4086" s="3"/>
      <c r="BM4086" s="7"/>
      <c r="BN4086" s="3"/>
      <c r="BO4086" s="3"/>
      <c r="BQ4086" s="7"/>
      <c r="BR4086" s="3"/>
      <c r="BS4086" s="3"/>
      <c r="BV4086" s="4"/>
      <c r="BW4086" s="3"/>
      <c r="BX4086" s="3"/>
      <c r="BY4086" s="3"/>
      <c r="BZ4086" s="3"/>
      <c r="CA4086" s="3"/>
      <c r="CB4086" s="3"/>
      <c r="CC4086" s="3"/>
      <c r="CD4086" s="4"/>
      <c r="CE4086" s="4"/>
      <c r="CF4086" s="3"/>
      <c r="CG4086" s="3"/>
      <c r="CH4086" s="3"/>
      <c r="CI4086" s="3"/>
      <c r="CJ4086" s="3"/>
      <c r="CK4086" s="2"/>
      <c r="CL4086" s="2"/>
      <c r="CM4086" s="4"/>
      <c r="CN4086" s="4"/>
      <c r="CO4086" s="3"/>
      <c r="CP4086" s="4"/>
      <c r="CQ4086" s="3"/>
      <c r="CS4086" s="4"/>
      <c r="CT4086" s="3"/>
      <c r="CU4086" s="3"/>
    </row>
    <row r="4087" spans="1:99" ht="20.100000000000001" customHeight="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Y4087" s="4"/>
      <c r="Z4087" s="5"/>
      <c r="AB4087" s="6"/>
      <c r="AC4087" s="3"/>
      <c r="AD4087" s="3"/>
      <c r="AE4087" s="3"/>
      <c r="AF4087" s="3"/>
      <c r="AG4087" s="4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X4087" s="4"/>
      <c r="AZ4087" s="4"/>
      <c r="BA4087" s="4"/>
      <c r="BB4087" s="8"/>
      <c r="BC4087" s="3"/>
      <c r="BD4087" s="3"/>
      <c r="BF4087" s="5"/>
      <c r="BG4087" s="5"/>
      <c r="BH4087" s="5"/>
      <c r="BI4087" s="5"/>
      <c r="BJ4087" s="5"/>
      <c r="BK4087" s="3"/>
      <c r="BM4087" s="7"/>
      <c r="BN4087" s="3"/>
      <c r="BO4087" s="3"/>
      <c r="BQ4087" s="7"/>
      <c r="BR4087" s="3"/>
      <c r="BS4087" s="3"/>
      <c r="BV4087" s="4"/>
      <c r="BW4087" s="3"/>
      <c r="BX4087" s="3"/>
      <c r="BY4087" s="3"/>
      <c r="BZ4087" s="3"/>
      <c r="CA4087" s="3"/>
      <c r="CB4087" s="3"/>
      <c r="CC4087" s="3"/>
      <c r="CD4087" s="4"/>
      <c r="CE4087" s="4"/>
      <c r="CF4087" s="3"/>
      <c r="CG4087" s="3"/>
      <c r="CH4087" s="3"/>
      <c r="CI4087" s="3"/>
      <c r="CJ4087" s="3"/>
      <c r="CK4087" s="2"/>
      <c r="CL4087" s="2"/>
      <c r="CM4087" s="4"/>
      <c r="CN4087" s="4"/>
      <c r="CO4087" s="3"/>
      <c r="CP4087" s="4"/>
      <c r="CQ4087" s="3"/>
      <c r="CS4087" s="4"/>
      <c r="CT4087" s="3"/>
      <c r="CU4087" s="3"/>
    </row>
    <row r="4088" spans="1:99" ht="20.100000000000001" customHeight="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Y4088" s="4"/>
      <c r="Z4088" s="5"/>
      <c r="AB4088" s="6"/>
      <c r="AC4088" s="3"/>
      <c r="AD4088" s="3"/>
      <c r="AE4088" s="3"/>
      <c r="AF4088" s="3"/>
      <c r="AG4088" s="4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X4088" s="4"/>
      <c r="AZ4088" s="4"/>
      <c r="BA4088" s="4"/>
      <c r="BB4088" s="8"/>
      <c r="BC4088" s="3"/>
      <c r="BD4088" s="3"/>
      <c r="BF4088" s="5"/>
      <c r="BG4088" s="5"/>
      <c r="BH4088" s="5"/>
      <c r="BI4088" s="5"/>
      <c r="BJ4088" s="5"/>
      <c r="BK4088" s="3"/>
      <c r="BM4088" s="7"/>
      <c r="BN4088" s="3"/>
      <c r="BO4088" s="3"/>
      <c r="BQ4088" s="7"/>
      <c r="BR4088" s="3"/>
      <c r="BS4088" s="3"/>
      <c r="BV4088" s="4"/>
      <c r="BW4088" s="3"/>
      <c r="BX4088" s="3"/>
      <c r="BY4088" s="3"/>
      <c r="BZ4088" s="3"/>
      <c r="CA4088" s="3"/>
      <c r="CB4088" s="3"/>
      <c r="CC4088" s="3"/>
      <c r="CD4088" s="4"/>
      <c r="CE4088" s="4"/>
      <c r="CF4088" s="3"/>
      <c r="CG4088" s="3"/>
      <c r="CH4088" s="3"/>
      <c r="CI4088" s="3"/>
      <c r="CJ4088" s="3"/>
      <c r="CK4088" s="2"/>
      <c r="CL4088" s="2"/>
      <c r="CM4088" s="4"/>
      <c r="CN4088" s="4"/>
      <c r="CO4088" s="3"/>
      <c r="CP4088" s="4"/>
      <c r="CQ4088" s="3"/>
      <c r="CS4088" s="4"/>
      <c r="CT4088" s="3"/>
      <c r="CU4088" s="3"/>
    </row>
    <row r="4089" spans="1:99" ht="20.100000000000001" customHeight="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Y4089" s="4"/>
      <c r="Z4089" s="5"/>
      <c r="AB4089" s="6"/>
      <c r="AC4089" s="3"/>
      <c r="AD4089" s="3"/>
      <c r="AE4089" s="3"/>
      <c r="AF4089" s="3"/>
      <c r="AG4089" s="4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X4089" s="4"/>
      <c r="AZ4089" s="4"/>
      <c r="BA4089" s="4"/>
      <c r="BB4089" s="8"/>
      <c r="BC4089" s="3"/>
      <c r="BD4089" s="3"/>
      <c r="BF4089" s="5"/>
      <c r="BG4089" s="5"/>
      <c r="BH4089" s="5"/>
      <c r="BI4089" s="5"/>
      <c r="BJ4089" s="5"/>
      <c r="BK4089" s="3"/>
      <c r="BM4089" s="7"/>
      <c r="BN4089" s="3"/>
      <c r="BO4089" s="3"/>
      <c r="BQ4089" s="7"/>
      <c r="BR4089" s="3"/>
      <c r="BS4089" s="3"/>
      <c r="BV4089" s="4"/>
      <c r="BW4089" s="3"/>
      <c r="BX4089" s="3"/>
      <c r="BY4089" s="3"/>
      <c r="BZ4089" s="3"/>
      <c r="CA4089" s="3"/>
      <c r="CB4089" s="3"/>
      <c r="CC4089" s="3"/>
      <c r="CD4089" s="4"/>
      <c r="CE4089" s="4"/>
      <c r="CF4089" s="3"/>
      <c r="CG4089" s="3"/>
      <c r="CH4089" s="3"/>
      <c r="CI4089" s="3"/>
      <c r="CJ4089" s="3"/>
      <c r="CK4089" s="2"/>
      <c r="CL4089" s="2"/>
      <c r="CM4089" s="4"/>
      <c r="CN4089" s="4"/>
      <c r="CO4089" s="3"/>
      <c r="CP4089" s="4"/>
      <c r="CQ4089" s="3"/>
      <c r="CS4089" s="4"/>
      <c r="CT4089" s="3"/>
      <c r="CU4089" s="3"/>
    </row>
    <row r="4090" spans="1:99" ht="20.100000000000001" customHeight="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Y4090" s="4"/>
      <c r="Z4090" s="5"/>
      <c r="AB4090" s="6"/>
      <c r="AC4090" s="3"/>
      <c r="AD4090" s="3"/>
      <c r="AE4090" s="3"/>
      <c r="AF4090" s="3"/>
      <c r="AG4090" s="4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X4090" s="4"/>
      <c r="AZ4090" s="4"/>
      <c r="BA4090" s="4"/>
      <c r="BB4090" s="8"/>
      <c r="BC4090" s="3"/>
      <c r="BD4090" s="3"/>
      <c r="BF4090" s="5"/>
      <c r="BG4090" s="5"/>
      <c r="BH4090" s="5"/>
      <c r="BI4090" s="5"/>
      <c r="BJ4090" s="5"/>
      <c r="BK4090" s="3"/>
      <c r="BM4090" s="7"/>
      <c r="BN4090" s="3"/>
      <c r="BO4090" s="3"/>
      <c r="BQ4090" s="7"/>
      <c r="BR4090" s="3"/>
      <c r="BS4090" s="3"/>
      <c r="BV4090" s="4"/>
      <c r="BW4090" s="3"/>
      <c r="BX4090" s="3"/>
      <c r="BY4090" s="3"/>
      <c r="BZ4090" s="3"/>
      <c r="CA4090" s="3"/>
      <c r="CB4090" s="3"/>
      <c r="CC4090" s="3"/>
      <c r="CD4090" s="4"/>
      <c r="CE4090" s="4"/>
      <c r="CF4090" s="3"/>
      <c r="CG4090" s="3"/>
      <c r="CH4090" s="3"/>
      <c r="CI4090" s="3"/>
      <c r="CJ4090" s="3"/>
      <c r="CK4090" s="2"/>
      <c r="CL4090" s="2"/>
      <c r="CM4090" s="4"/>
      <c r="CN4090" s="4"/>
      <c r="CO4090" s="3"/>
      <c r="CP4090" s="4"/>
      <c r="CQ4090" s="3"/>
      <c r="CS4090" s="4"/>
      <c r="CT4090" s="3"/>
      <c r="CU4090" s="3"/>
    </row>
    <row r="4091" spans="1:99" ht="20.100000000000001" customHeight="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Y4091" s="4"/>
      <c r="Z4091" s="5"/>
      <c r="AB4091" s="6"/>
      <c r="AC4091" s="3"/>
      <c r="AD4091" s="3"/>
      <c r="AE4091" s="3"/>
      <c r="AF4091" s="3"/>
      <c r="AG4091" s="4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X4091" s="4"/>
      <c r="AZ4091" s="4"/>
      <c r="BA4091" s="4"/>
      <c r="BB4091" s="8"/>
      <c r="BC4091" s="3"/>
      <c r="BD4091" s="3"/>
      <c r="BF4091" s="5"/>
      <c r="BG4091" s="5"/>
      <c r="BH4091" s="5"/>
      <c r="BI4091" s="5"/>
      <c r="BJ4091" s="5"/>
      <c r="BK4091" s="3"/>
      <c r="BM4091" s="7"/>
      <c r="BN4091" s="3"/>
      <c r="BO4091" s="3"/>
      <c r="BQ4091" s="7"/>
      <c r="BR4091" s="3"/>
      <c r="BS4091" s="3"/>
      <c r="BV4091" s="4"/>
      <c r="BW4091" s="3"/>
      <c r="BX4091" s="3"/>
      <c r="BY4091" s="3"/>
      <c r="BZ4091" s="3"/>
      <c r="CA4091" s="3"/>
      <c r="CB4091" s="3"/>
      <c r="CC4091" s="3"/>
      <c r="CD4091" s="4"/>
      <c r="CE4091" s="4"/>
      <c r="CF4091" s="3"/>
      <c r="CG4091" s="3"/>
      <c r="CH4091" s="3"/>
      <c r="CI4091" s="3"/>
      <c r="CJ4091" s="3"/>
      <c r="CK4091" s="2"/>
      <c r="CL4091" s="2"/>
      <c r="CM4091" s="4"/>
      <c r="CN4091" s="4"/>
      <c r="CO4091" s="3"/>
      <c r="CP4091" s="4"/>
      <c r="CQ4091" s="3"/>
      <c r="CS4091" s="4"/>
      <c r="CT4091" s="3"/>
      <c r="CU4091" s="3"/>
    </row>
    <row r="4092" spans="1:99" ht="20.100000000000001" customHeight="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Y4092" s="4"/>
      <c r="Z4092" s="5"/>
      <c r="AB4092" s="6"/>
      <c r="AC4092" s="3"/>
      <c r="AD4092" s="3"/>
      <c r="AE4092" s="3"/>
      <c r="AF4092" s="3"/>
      <c r="AG4092" s="4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X4092" s="4"/>
      <c r="AZ4092" s="4"/>
      <c r="BA4092" s="4"/>
      <c r="BB4092" s="8"/>
      <c r="BC4092" s="3"/>
      <c r="BD4092" s="3"/>
      <c r="BF4092" s="5"/>
      <c r="BG4092" s="5"/>
      <c r="BH4092" s="5"/>
      <c r="BI4092" s="5"/>
      <c r="BJ4092" s="5"/>
      <c r="BK4092" s="3"/>
      <c r="BM4092" s="7"/>
      <c r="BN4092" s="3"/>
      <c r="BO4092" s="3"/>
      <c r="BQ4092" s="7"/>
      <c r="BR4092" s="3"/>
      <c r="BS4092" s="3"/>
      <c r="BV4092" s="4"/>
      <c r="BW4092" s="3"/>
      <c r="BX4092" s="3"/>
      <c r="BY4092" s="3"/>
      <c r="BZ4092" s="3"/>
      <c r="CA4092" s="3"/>
      <c r="CB4092" s="3"/>
      <c r="CC4092" s="3"/>
      <c r="CD4092" s="4"/>
      <c r="CE4092" s="4"/>
      <c r="CF4092" s="3"/>
      <c r="CG4092" s="3"/>
      <c r="CH4092" s="3"/>
      <c r="CI4092" s="3"/>
      <c r="CJ4092" s="3"/>
      <c r="CK4092" s="2"/>
      <c r="CL4092" s="2"/>
      <c r="CM4092" s="4"/>
      <c r="CN4092" s="4"/>
      <c r="CO4092" s="3"/>
      <c r="CP4092" s="4"/>
      <c r="CQ4092" s="3"/>
      <c r="CS4092" s="4"/>
      <c r="CT4092" s="3"/>
      <c r="CU4092" s="3"/>
    </row>
    <row r="4093" spans="1:99" ht="20.100000000000001" customHeight="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Y4093" s="4"/>
      <c r="Z4093" s="5"/>
      <c r="AB4093" s="6"/>
      <c r="AC4093" s="3"/>
      <c r="AD4093" s="3"/>
      <c r="AE4093" s="3"/>
      <c r="AF4093" s="3"/>
      <c r="AG4093" s="4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X4093" s="4"/>
      <c r="AZ4093" s="4"/>
      <c r="BA4093" s="4"/>
      <c r="BB4093" s="8"/>
      <c r="BC4093" s="3"/>
      <c r="BD4093" s="3"/>
      <c r="BF4093" s="5"/>
      <c r="BG4093" s="5"/>
      <c r="BH4093" s="5"/>
      <c r="BI4093" s="5"/>
      <c r="BJ4093" s="5"/>
      <c r="BK4093" s="3"/>
      <c r="BM4093" s="7"/>
      <c r="BN4093" s="3"/>
      <c r="BO4093" s="3"/>
      <c r="BQ4093" s="7"/>
      <c r="BR4093" s="3"/>
      <c r="BS4093" s="3"/>
      <c r="BV4093" s="4"/>
      <c r="BW4093" s="3"/>
      <c r="BX4093" s="3"/>
      <c r="BY4093" s="3"/>
      <c r="BZ4093" s="3"/>
      <c r="CA4093" s="3"/>
      <c r="CB4093" s="3"/>
      <c r="CC4093" s="3"/>
      <c r="CD4093" s="4"/>
      <c r="CE4093" s="4"/>
      <c r="CF4093" s="3"/>
      <c r="CG4093" s="3"/>
      <c r="CH4093" s="3"/>
      <c r="CI4093" s="3"/>
      <c r="CJ4093" s="3"/>
      <c r="CK4093" s="2"/>
      <c r="CL4093" s="2"/>
      <c r="CM4093" s="4"/>
      <c r="CN4093" s="4"/>
      <c r="CO4093" s="3"/>
      <c r="CP4093" s="4"/>
      <c r="CQ4093" s="3"/>
      <c r="CS4093" s="4"/>
      <c r="CT4093" s="3"/>
      <c r="CU4093" s="3"/>
    </row>
    <row r="4094" spans="1:99" ht="20.100000000000001" customHeight="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Y4094" s="4"/>
      <c r="Z4094" s="5"/>
      <c r="AB4094" s="6"/>
      <c r="AC4094" s="3"/>
      <c r="AD4094" s="3"/>
      <c r="AE4094" s="3"/>
      <c r="AF4094" s="3"/>
      <c r="AG4094" s="4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X4094" s="4"/>
      <c r="AZ4094" s="4"/>
      <c r="BA4094" s="4"/>
      <c r="BB4094" s="8"/>
      <c r="BC4094" s="3"/>
      <c r="BD4094" s="3"/>
      <c r="BF4094" s="5"/>
      <c r="BG4094" s="5"/>
      <c r="BH4094" s="5"/>
      <c r="BI4094" s="5"/>
      <c r="BJ4094" s="5"/>
      <c r="BK4094" s="3"/>
      <c r="BM4094" s="7"/>
      <c r="BN4094" s="3"/>
      <c r="BO4094" s="3"/>
      <c r="BQ4094" s="7"/>
      <c r="BR4094" s="3"/>
      <c r="BS4094" s="3"/>
      <c r="BV4094" s="4"/>
      <c r="BW4094" s="3"/>
      <c r="BX4094" s="3"/>
      <c r="BY4094" s="3"/>
      <c r="BZ4094" s="3"/>
      <c r="CA4094" s="3"/>
      <c r="CB4094" s="3"/>
      <c r="CC4094" s="3"/>
      <c r="CD4094" s="4"/>
      <c r="CE4094" s="4"/>
      <c r="CF4094" s="3"/>
      <c r="CG4094" s="3"/>
      <c r="CH4094" s="3"/>
      <c r="CI4094" s="3"/>
      <c r="CJ4094" s="3"/>
      <c r="CK4094" s="2"/>
      <c r="CL4094" s="2"/>
      <c r="CM4094" s="4"/>
      <c r="CN4094" s="4"/>
      <c r="CO4094" s="3"/>
      <c r="CP4094" s="4"/>
      <c r="CQ4094" s="3"/>
      <c r="CS4094" s="4"/>
      <c r="CT4094" s="3"/>
      <c r="CU4094" s="3"/>
    </row>
    <row r="4095" spans="1:99" ht="20.100000000000001" customHeight="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Y4095" s="4"/>
      <c r="Z4095" s="5"/>
      <c r="AB4095" s="6"/>
      <c r="AC4095" s="3"/>
      <c r="AD4095" s="3"/>
      <c r="AE4095" s="3"/>
      <c r="AF4095" s="3"/>
      <c r="AG4095" s="4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X4095" s="4"/>
      <c r="AZ4095" s="4"/>
      <c r="BA4095" s="4"/>
      <c r="BB4095" s="8"/>
      <c r="BC4095" s="3"/>
      <c r="BD4095" s="3"/>
      <c r="BF4095" s="5"/>
      <c r="BG4095" s="5"/>
      <c r="BH4095" s="5"/>
      <c r="BI4095" s="5"/>
      <c r="BJ4095" s="5"/>
      <c r="BK4095" s="3"/>
      <c r="BM4095" s="7"/>
      <c r="BN4095" s="3"/>
      <c r="BO4095" s="3"/>
      <c r="BQ4095" s="7"/>
      <c r="BR4095" s="3"/>
      <c r="BS4095" s="3"/>
      <c r="BV4095" s="4"/>
      <c r="BW4095" s="3"/>
      <c r="BX4095" s="3"/>
      <c r="BY4095" s="3"/>
      <c r="BZ4095" s="3"/>
      <c r="CA4095" s="3"/>
      <c r="CB4095" s="3"/>
      <c r="CC4095" s="3"/>
      <c r="CD4095" s="4"/>
      <c r="CE4095" s="4"/>
      <c r="CF4095" s="3"/>
      <c r="CG4095" s="3"/>
      <c r="CH4095" s="3"/>
      <c r="CI4095" s="3"/>
      <c r="CJ4095" s="3"/>
      <c r="CK4095" s="2"/>
      <c r="CL4095" s="2"/>
      <c r="CM4095" s="4"/>
      <c r="CN4095" s="4"/>
      <c r="CO4095" s="3"/>
      <c r="CP4095" s="4"/>
      <c r="CQ4095" s="3"/>
      <c r="CS4095" s="4"/>
      <c r="CT4095" s="3"/>
      <c r="CU4095" s="3"/>
    </row>
    <row r="4096" spans="1:99" ht="20.100000000000001" customHeight="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Y4096" s="4"/>
      <c r="Z4096" s="5"/>
      <c r="AB4096" s="6"/>
      <c r="AC4096" s="3"/>
      <c r="AD4096" s="3"/>
      <c r="AE4096" s="3"/>
      <c r="AF4096" s="3"/>
      <c r="AG4096" s="4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X4096" s="4"/>
      <c r="AZ4096" s="4"/>
      <c r="BA4096" s="4"/>
      <c r="BB4096" s="8"/>
      <c r="BC4096" s="3"/>
      <c r="BD4096" s="3"/>
      <c r="BF4096" s="5"/>
      <c r="BG4096" s="5"/>
      <c r="BH4096" s="5"/>
      <c r="BI4096" s="5"/>
      <c r="BJ4096" s="5"/>
      <c r="BK4096" s="3"/>
      <c r="BM4096" s="7"/>
      <c r="BN4096" s="3"/>
      <c r="BO4096" s="3"/>
      <c r="BQ4096" s="7"/>
      <c r="BR4096" s="3"/>
      <c r="BS4096" s="3"/>
      <c r="BV4096" s="4"/>
      <c r="BW4096" s="3"/>
      <c r="BX4096" s="3"/>
      <c r="BY4096" s="3"/>
      <c r="BZ4096" s="3"/>
      <c r="CA4096" s="3"/>
      <c r="CB4096" s="3"/>
      <c r="CC4096" s="3"/>
      <c r="CD4096" s="4"/>
      <c r="CE4096" s="4"/>
      <c r="CF4096" s="3"/>
      <c r="CG4096" s="3"/>
      <c r="CH4096" s="3"/>
      <c r="CI4096" s="3"/>
      <c r="CJ4096" s="3"/>
      <c r="CK4096" s="2"/>
      <c r="CL4096" s="2"/>
      <c r="CM4096" s="4"/>
      <c r="CN4096" s="4"/>
      <c r="CO4096" s="3"/>
      <c r="CP4096" s="4"/>
      <c r="CQ4096" s="3"/>
      <c r="CS4096" s="4"/>
      <c r="CT4096" s="3"/>
      <c r="CU4096" s="3"/>
    </row>
    <row r="4097" spans="1:99" ht="20.100000000000001" customHeight="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Y4097" s="4"/>
      <c r="Z4097" s="5"/>
      <c r="AB4097" s="6"/>
      <c r="AC4097" s="3"/>
      <c r="AD4097" s="3"/>
      <c r="AE4097" s="3"/>
      <c r="AF4097" s="3"/>
      <c r="AG4097" s="4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X4097" s="4"/>
      <c r="AZ4097" s="4"/>
      <c r="BA4097" s="4"/>
      <c r="BB4097" s="8"/>
      <c r="BC4097" s="3"/>
      <c r="BD4097" s="3"/>
      <c r="BF4097" s="5"/>
      <c r="BG4097" s="5"/>
      <c r="BH4097" s="5"/>
      <c r="BI4097" s="5"/>
      <c r="BJ4097" s="5"/>
      <c r="BK4097" s="3"/>
      <c r="BM4097" s="7"/>
      <c r="BN4097" s="3"/>
      <c r="BO4097" s="3"/>
      <c r="BQ4097" s="7"/>
      <c r="BR4097" s="3"/>
      <c r="BS4097" s="3"/>
      <c r="BV4097" s="4"/>
      <c r="BW4097" s="3"/>
      <c r="BX4097" s="3"/>
      <c r="BY4097" s="3"/>
      <c r="BZ4097" s="3"/>
      <c r="CA4097" s="3"/>
      <c r="CB4097" s="3"/>
      <c r="CC4097" s="3"/>
      <c r="CD4097" s="4"/>
      <c r="CE4097" s="4"/>
      <c r="CF4097" s="3"/>
      <c r="CG4097" s="3"/>
      <c r="CH4097" s="3"/>
      <c r="CI4097" s="3"/>
      <c r="CJ4097" s="3"/>
      <c r="CK4097" s="2"/>
      <c r="CL4097" s="2"/>
      <c r="CM4097" s="4"/>
      <c r="CN4097" s="4"/>
      <c r="CO4097" s="3"/>
      <c r="CP4097" s="4"/>
      <c r="CQ4097" s="3"/>
      <c r="CS4097" s="4"/>
      <c r="CT4097" s="3"/>
      <c r="CU4097" s="3"/>
    </row>
    <row r="4098" spans="1:99" ht="20.100000000000001" customHeight="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Y4098" s="4"/>
      <c r="Z4098" s="5"/>
      <c r="AB4098" s="6"/>
      <c r="AC4098" s="3"/>
      <c r="AD4098" s="3"/>
      <c r="AE4098" s="3"/>
      <c r="AF4098" s="3"/>
      <c r="AG4098" s="4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X4098" s="4"/>
      <c r="AZ4098" s="4"/>
      <c r="BA4098" s="4"/>
      <c r="BB4098" s="8"/>
      <c r="BC4098" s="3"/>
      <c r="BD4098" s="3"/>
      <c r="BF4098" s="5"/>
      <c r="BG4098" s="5"/>
      <c r="BH4098" s="5"/>
      <c r="BI4098" s="5"/>
      <c r="BJ4098" s="5"/>
      <c r="BK4098" s="3"/>
      <c r="BM4098" s="7"/>
      <c r="BN4098" s="3"/>
      <c r="BO4098" s="3"/>
      <c r="BQ4098" s="7"/>
      <c r="BR4098" s="3"/>
      <c r="BS4098" s="3"/>
      <c r="BV4098" s="4"/>
      <c r="BW4098" s="3"/>
      <c r="BX4098" s="3"/>
      <c r="BY4098" s="3"/>
      <c r="BZ4098" s="3"/>
      <c r="CA4098" s="3"/>
      <c r="CB4098" s="3"/>
      <c r="CC4098" s="3"/>
      <c r="CD4098" s="4"/>
      <c r="CE4098" s="4"/>
      <c r="CF4098" s="3"/>
      <c r="CG4098" s="3"/>
      <c r="CH4098" s="3"/>
      <c r="CI4098" s="3"/>
      <c r="CJ4098" s="3"/>
      <c r="CK4098" s="2"/>
      <c r="CL4098" s="2"/>
      <c r="CM4098" s="4"/>
      <c r="CN4098" s="4"/>
      <c r="CO4098" s="3"/>
      <c r="CP4098" s="4"/>
      <c r="CQ4098" s="3"/>
      <c r="CS4098" s="4"/>
      <c r="CT4098" s="3"/>
      <c r="CU4098" s="3"/>
    </row>
    <row r="4099" spans="1:99" ht="20.100000000000001" customHeight="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Y4099" s="4"/>
      <c r="Z4099" s="5"/>
      <c r="AB4099" s="6"/>
      <c r="AC4099" s="3"/>
      <c r="AD4099" s="3"/>
      <c r="AE4099" s="3"/>
      <c r="AF4099" s="3"/>
      <c r="AG4099" s="4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X4099" s="4"/>
      <c r="AZ4099" s="4"/>
      <c r="BA4099" s="4"/>
      <c r="BB4099" s="8"/>
      <c r="BC4099" s="3"/>
      <c r="BD4099" s="3"/>
      <c r="BF4099" s="5"/>
      <c r="BG4099" s="5"/>
      <c r="BH4099" s="5"/>
      <c r="BI4099" s="5"/>
      <c r="BJ4099" s="5"/>
      <c r="BK4099" s="3"/>
      <c r="BM4099" s="7"/>
      <c r="BN4099" s="3"/>
      <c r="BO4099" s="3"/>
      <c r="BQ4099" s="7"/>
      <c r="BR4099" s="3"/>
      <c r="BS4099" s="3"/>
      <c r="BV4099" s="4"/>
      <c r="BW4099" s="3"/>
      <c r="BX4099" s="3"/>
      <c r="BY4099" s="3"/>
      <c r="BZ4099" s="3"/>
      <c r="CA4099" s="3"/>
      <c r="CB4099" s="3"/>
      <c r="CC4099" s="3"/>
      <c r="CD4099" s="4"/>
      <c r="CE4099" s="4"/>
      <c r="CF4099" s="3"/>
      <c r="CG4099" s="3"/>
      <c r="CH4099" s="3"/>
      <c r="CI4099" s="3"/>
      <c r="CJ4099" s="3"/>
      <c r="CK4099" s="2"/>
      <c r="CL4099" s="2"/>
      <c r="CM4099" s="4"/>
      <c r="CN4099" s="4"/>
      <c r="CO4099" s="3"/>
      <c r="CP4099" s="4"/>
      <c r="CQ4099" s="3"/>
      <c r="CS4099" s="4"/>
      <c r="CT4099" s="3"/>
      <c r="CU4099" s="3"/>
    </row>
    <row r="4100" spans="1:99" ht="20.100000000000001" customHeight="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Y4100" s="4"/>
      <c r="Z4100" s="5"/>
      <c r="AB4100" s="6"/>
      <c r="AC4100" s="3"/>
      <c r="AD4100" s="3"/>
      <c r="AE4100" s="3"/>
      <c r="AF4100" s="3"/>
      <c r="AG4100" s="4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X4100" s="4"/>
      <c r="AZ4100" s="4"/>
      <c r="BA4100" s="4"/>
      <c r="BB4100" s="8"/>
      <c r="BC4100" s="3"/>
      <c r="BD4100" s="3"/>
      <c r="BF4100" s="5"/>
      <c r="BG4100" s="5"/>
      <c r="BH4100" s="5"/>
      <c r="BI4100" s="5"/>
      <c r="BJ4100" s="5"/>
      <c r="BK4100" s="3"/>
      <c r="BM4100" s="7"/>
      <c r="BN4100" s="3"/>
      <c r="BO4100" s="3"/>
      <c r="BQ4100" s="7"/>
      <c r="BR4100" s="3"/>
      <c r="BS4100" s="3"/>
      <c r="BV4100" s="4"/>
      <c r="BW4100" s="3"/>
      <c r="BX4100" s="3"/>
      <c r="BY4100" s="3"/>
      <c r="BZ4100" s="3"/>
      <c r="CA4100" s="3"/>
      <c r="CB4100" s="3"/>
      <c r="CC4100" s="3"/>
      <c r="CD4100" s="4"/>
      <c r="CE4100" s="4"/>
      <c r="CF4100" s="3"/>
      <c r="CG4100" s="3"/>
      <c r="CH4100" s="3"/>
      <c r="CI4100" s="3"/>
      <c r="CJ4100" s="3"/>
      <c r="CK4100" s="2"/>
      <c r="CL4100" s="2"/>
      <c r="CM4100" s="4"/>
      <c r="CN4100" s="4"/>
      <c r="CO4100" s="3"/>
      <c r="CP4100" s="4"/>
      <c r="CQ4100" s="3"/>
      <c r="CS4100" s="4"/>
      <c r="CT4100" s="3"/>
      <c r="CU4100" s="3"/>
    </row>
    <row r="4101" spans="1:99" ht="20.100000000000001" customHeight="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Y4101" s="4"/>
      <c r="Z4101" s="5"/>
      <c r="AB4101" s="6"/>
      <c r="AC4101" s="3"/>
      <c r="AD4101" s="3"/>
      <c r="AE4101" s="3"/>
      <c r="AF4101" s="3"/>
      <c r="AG4101" s="4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X4101" s="4"/>
      <c r="AZ4101" s="4"/>
      <c r="BA4101" s="4"/>
      <c r="BB4101" s="8"/>
      <c r="BC4101" s="3"/>
      <c r="BD4101" s="3"/>
      <c r="BF4101" s="5"/>
      <c r="BG4101" s="5"/>
      <c r="BH4101" s="5"/>
      <c r="BI4101" s="5"/>
      <c r="BJ4101" s="5"/>
      <c r="BK4101" s="3"/>
      <c r="BM4101" s="7"/>
      <c r="BN4101" s="3"/>
      <c r="BO4101" s="3"/>
      <c r="BQ4101" s="7"/>
      <c r="BR4101" s="3"/>
      <c r="BS4101" s="3"/>
      <c r="BV4101" s="4"/>
      <c r="BW4101" s="3"/>
      <c r="BX4101" s="3"/>
      <c r="BY4101" s="3"/>
      <c r="BZ4101" s="3"/>
      <c r="CA4101" s="3"/>
      <c r="CB4101" s="3"/>
      <c r="CC4101" s="3"/>
      <c r="CD4101" s="4"/>
      <c r="CE4101" s="4"/>
      <c r="CF4101" s="3"/>
      <c r="CG4101" s="3"/>
      <c r="CH4101" s="3"/>
      <c r="CI4101" s="3"/>
      <c r="CJ4101" s="3"/>
      <c r="CK4101" s="2"/>
      <c r="CL4101" s="2"/>
      <c r="CM4101" s="4"/>
      <c r="CN4101" s="4"/>
      <c r="CO4101" s="3"/>
      <c r="CP4101" s="4"/>
      <c r="CQ4101" s="3"/>
      <c r="CS4101" s="4"/>
      <c r="CT4101" s="3"/>
      <c r="CU4101" s="3"/>
    </row>
    <row r="4102" spans="1:99" ht="20.100000000000001" customHeight="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Y4102" s="4"/>
      <c r="Z4102" s="5"/>
      <c r="AB4102" s="6"/>
      <c r="AC4102" s="3"/>
      <c r="AD4102" s="3"/>
      <c r="AE4102" s="3"/>
      <c r="AF4102" s="3"/>
      <c r="AG4102" s="4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X4102" s="4"/>
      <c r="AZ4102" s="4"/>
      <c r="BA4102" s="4"/>
      <c r="BB4102" s="8"/>
      <c r="BC4102" s="3"/>
      <c r="BD4102" s="3"/>
      <c r="BF4102" s="5"/>
      <c r="BG4102" s="5"/>
      <c r="BH4102" s="5"/>
      <c r="BI4102" s="5"/>
      <c r="BJ4102" s="5"/>
      <c r="BK4102" s="3"/>
      <c r="BM4102" s="7"/>
      <c r="BN4102" s="3"/>
      <c r="BO4102" s="3"/>
      <c r="BQ4102" s="7"/>
      <c r="BR4102" s="3"/>
      <c r="BS4102" s="3"/>
      <c r="BV4102" s="4"/>
      <c r="BW4102" s="3"/>
      <c r="BX4102" s="3"/>
      <c r="BY4102" s="3"/>
      <c r="BZ4102" s="3"/>
      <c r="CA4102" s="3"/>
      <c r="CB4102" s="3"/>
      <c r="CC4102" s="3"/>
      <c r="CD4102" s="4"/>
      <c r="CE4102" s="4"/>
      <c r="CF4102" s="3"/>
      <c r="CG4102" s="3"/>
      <c r="CH4102" s="3"/>
      <c r="CI4102" s="3"/>
      <c r="CJ4102" s="3"/>
      <c r="CK4102" s="2"/>
      <c r="CL4102" s="2"/>
      <c r="CM4102" s="4"/>
      <c r="CN4102" s="4"/>
      <c r="CO4102" s="3"/>
      <c r="CP4102" s="4"/>
      <c r="CQ4102" s="3"/>
      <c r="CS4102" s="4"/>
      <c r="CT4102" s="3"/>
      <c r="CU4102" s="3"/>
    </row>
    <row r="4103" spans="1:99" ht="20.100000000000001" customHeight="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Y4103" s="4"/>
      <c r="Z4103" s="5"/>
      <c r="AB4103" s="6"/>
      <c r="AC4103" s="3"/>
      <c r="AD4103" s="3"/>
      <c r="AE4103" s="3"/>
      <c r="AF4103" s="3"/>
      <c r="AG4103" s="4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X4103" s="4"/>
      <c r="AZ4103" s="4"/>
      <c r="BA4103" s="4"/>
      <c r="BB4103" s="8"/>
      <c r="BC4103" s="3"/>
      <c r="BD4103" s="3"/>
      <c r="BF4103" s="5"/>
      <c r="BG4103" s="5"/>
      <c r="BH4103" s="5"/>
      <c r="BI4103" s="5"/>
      <c r="BJ4103" s="5"/>
      <c r="BK4103" s="3"/>
      <c r="BM4103" s="7"/>
      <c r="BN4103" s="3"/>
      <c r="BO4103" s="3"/>
      <c r="BQ4103" s="7"/>
      <c r="BR4103" s="3"/>
      <c r="BS4103" s="3"/>
      <c r="BV4103" s="4"/>
      <c r="BW4103" s="3"/>
      <c r="BX4103" s="3"/>
      <c r="BY4103" s="3"/>
      <c r="BZ4103" s="3"/>
      <c r="CA4103" s="3"/>
      <c r="CB4103" s="3"/>
      <c r="CC4103" s="3"/>
      <c r="CD4103" s="4"/>
      <c r="CE4103" s="4"/>
      <c r="CF4103" s="3"/>
      <c r="CG4103" s="3"/>
      <c r="CH4103" s="3"/>
      <c r="CI4103" s="3"/>
      <c r="CJ4103" s="3"/>
      <c r="CK4103" s="2"/>
      <c r="CL4103" s="2"/>
      <c r="CM4103" s="4"/>
      <c r="CN4103" s="4"/>
      <c r="CO4103" s="3"/>
      <c r="CP4103" s="4"/>
      <c r="CQ4103" s="3"/>
      <c r="CS4103" s="4"/>
      <c r="CT4103" s="3"/>
      <c r="CU4103" s="3"/>
    </row>
    <row r="4104" spans="1:99" ht="20.100000000000001" customHeight="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Y4104" s="4"/>
      <c r="Z4104" s="5"/>
      <c r="AB4104" s="6"/>
      <c r="AC4104" s="3"/>
      <c r="AD4104" s="3"/>
      <c r="AE4104" s="3"/>
      <c r="AF4104" s="3"/>
      <c r="AG4104" s="4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X4104" s="4"/>
      <c r="AZ4104" s="4"/>
      <c r="BA4104" s="4"/>
      <c r="BB4104" s="8"/>
      <c r="BC4104" s="3"/>
      <c r="BD4104" s="3"/>
      <c r="BF4104" s="5"/>
      <c r="BG4104" s="5"/>
      <c r="BH4104" s="5"/>
      <c r="BI4104" s="5"/>
      <c r="BJ4104" s="5"/>
      <c r="BK4104" s="3"/>
      <c r="BM4104" s="7"/>
      <c r="BN4104" s="3"/>
      <c r="BO4104" s="3"/>
      <c r="BQ4104" s="7"/>
      <c r="BR4104" s="3"/>
      <c r="BS4104" s="3"/>
      <c r="BV4104" s="4"/>
      <c r="BW4104" s="3"/>
      <c r="BX4104" s="3"/>
      <c r="BY4104" s="3"/>
      <c r="BZ4104" s="3"/>
      <c r="CA4104" s="3"/>
      <c r="CB4104" s="3"/>
      <c r="CC4104" s="3"/>
      <c r="CD4104" s="4"/>
      <c r="CE4104" s="4"/>
      <c r="CF4104" s="3"/>
      <c r="CG4104" s="3"/>
      <c r="CH4104" s="3"/>
      <c r="CI4104" s="3"/>
      <c r="CJ4104" s="3"/>
      <c r="CK4104" s="2"/>
      <c r="CL4104" s="2"/>
      <c r="CM4104" s="4"/>
      <c r="CN4104" s="4"/>
      <c r="CO4104" s="3"/>
      <c r="CP4104" s="4"/>
      <c r="CQ4104" s="3"/>
      <c r="CS4104" s="4"/>
      <c r="CT4104" s="3"/>
      <c r="CU4104" s="3"/>
    </row>
    <row r="4105" spans="1:99" ht="20.100000000000001" customHeight="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Y4105" s="4"/>
      <c r="Z4105" s="5"/>
      <c r="AB4105" s="6"/>
      <c r="AC4105" s="3"/>
      <c r="AD4105" s="3"/>
      <c r="AE4105" s="3"/>
      <c r="AF4105" s="3"/>
      <c r="AG4105" s="4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X4105" s="4"/>
      <c r="AZ4105" s="4"/>
      <c r="BA4105" s="4"/>
      <c r="BB4105" s="8"/>
      <c r="BC4105" s="3"/>
      <c r="BD4105" s="3"/>
      <c r="BF4105" s="5"/>
      <c r="BG4105" s="5"/>
      <c r="BH4105" s="5"/>
      <c r="BI4105" s="5"/>
      <c r="BJ4105" s="5"/>
      <c r="BK4105" s="3"/>
      <c r="BM4105" s="7"/>
      <c r="BN4105" s="3"/>
      <c r="BO4105" s="3"/>
      <c r="BQ4105" s="7"/>
      <c r="BR4105" s="3"/>
      <c r="BS4105" s="3"/>
      <c r="BV4105" s="4"/>
      <c r="BW4105" s="3"/>
      <c r="BX4105" s="3"/>
      <c r="BY4105" s="3"/>
      <c r="BZ4105" s="3"/>
      <c r="CA4105" s="3"/>
      <c r="CB4105" s="3"/>
      <c r="CC4105" s="3"/>
      <c r="CD4105" s="4"/>
      <c r="CE4105" s="4"/>
      <c r="CF4105" s="3"/>
      <c r="CG4105" s="3"/>
      <c r="CH4105" s="3"/>
      <c r="CI4105" s="3"/>
      <c r="CJ4105" s="3"/>
      <c r="CK4105" s="2"/>
      <c r="CL4105" s="2"/>
      <c r="CM4105" s="4"/>
      <c r="CN4105" s="4"/>
      <c r="CO4105" s="3"/>
      <c r="CP4105" s="4"/>
      <c r="CQ4105" s="3"/>
      <c r="CS4105" s="4"/>
      <c r="CT4105" s="3"/>
      <c r="CU4105" s="3"/>
    </row>
    <row r="4106" spans="1:99" ht="20.100000000000001" customHeight="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Y4106" s="4"/>
      <c r="Z4106" s="5"/>
      <c r="AB4106" s="6"/>
      <c r="AC4106" s="3"/>
      <c r="AD4106" s="3"/>
      <c r="AE4106" s="3"/>
      <c r="AF4106" s="3"/>
      <c r="AG4106" s="4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X4106" s="4"/>
      <c r="AZ4106" s="4"/>
      <c r="BA4106" s="4"/>
      <c r="BB4106" s="8"/>
      <c r="BC4106" s="3"/>
      <c r="BD4106" s="3"/>
      <c r="BF4106" s="5"/>
      <c r="BG4106" s="5"/>
      <c r="BH4106" s="5"/>
      <c r="BI4106" s="5"/>
      <c r="BJ4106" s="5"/>
      <c r="BK4106" s="3"/>
      <c r="BM4106" s="7"/>
      <c r="BN4106" s="3"/>
      <c r="BO4106" s="3"/>
      <c r="BQ4106" s="7"/>
      <c r="BR4106" s="3"/>
      <c r="BS4106" s="3"/>
      <c r="BV4106" s="4"/>
      <c r="BW4106" s="3"/>
      <c r="BX4106" s="3"/>
      <c r="BY4106" s="3"/>
      <c r="BZ4106" s="3"/>
      <c r="CA4106" s="3"/>
      <c r="CB4106" s="3"/>
      <c r="CC4106" s="3"/>
      <c r="CD4106" s="4"/>
      <c r="CE4106" s="4"/>
      <c r="CF4106" s="3"/>
      <c r="CG4106" s="3"/>
      <c r="CH4106" s="3"/>
      <c r="CI4106" s="3"/>
      <c r="CJ4106" s="3"/>
      <c r="CK4106" s="2"/>
      <c r="CL4106" s="2"/>
      <c r="CM4106" s="4"/>
      <c r="CN4106" s="4"/>
      <c r="CO4106" s="3"/>
      <c r="CP4106" s="4"/>
      <c r="CQ4106" s="3"/>
      <c r="CS4106" s="4"/>
      <c r="CT4106" s="3"/>
      <c r="CU4106" s="3"/>
    </row>
    <row r="4107" spans="1:99" ht="20.100000000000001" customHeight="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Y4107" s="4"/>
      <c r="Z4107" s="5"/>
      <c r="AB4107" s="6"/>
      <c r="AC4107" s="3"/>
      <c r="AD4107" s="3"/>
      <c r="AE4107" s="3"/>
      <c r="AF4107" s="3"/>
      <c r="AG4107" s="4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X4107" s="4"/>
      <c r="AZ4107" s="4"/>
      <c r="BA4107" s="4"/>
      <c r="BB4107" s="8"/>
      <c r="BC4107" s="3"/>
      <c r="BD4107" s="3"/>
      <c r="BF4107" s="5"/>
      <c r="BG4107" s="5"/>
      <c r="BH4107" s="5"/>
      <c r="BI4107" s="5"/>
      <c r="BJ4107" s="5"/>
      <c r="BK4107" s="3"/>
      <c r="BM4107" s="7"/>
      <c r="BN4107" s="3"/>
      <c r="BO4107" s="3"/>
      <c r="BQ4107" s="7"/>
      <c r="BR4107" s="3"/>
      <c r="BS4107" s="3"/>
      <c r="BV4107" s="4"/>
      <c r="BW4107" s="3"/>
      <c r="BX4107" s="3"/>
      <c r="BY4107" s="3"/>
      <c r="BZ4107" s="3"/>
      <c r="CA4107" s="3"/>
      <c r="CB4107" s="3"/>
      <c r="CC4107" s="3"/>
      <c r="CD4107" s="4"/>
      <c r="CE4107" s="4"/>
      <c r="CF4107" s="3"/>
      <c r="CG4107" s="3"/>
      <c r="CH4107" s="3"/>
      <c r="CI4107" s="3"/>
      <c r="CJ4107" s="3"/>
      <c r="CK4107" s="2"/>
      <c r="CL4107" s="2"/>
      <c r="CM4107" s="4"/>
      <c r="CN4107" s="4"/>
      <c r="CO4107" s="3"/>
      <c r="CP4107" s="4"/>
      <c r="CQ4107" s="3"/>
      <c r="CS4107" s="4"/>
      <c r="CT4107" s="3"/>
      <c r="CU4107" s="3"/>
    </row>
    <row r="4108" spans="1:99" ht="20.100000000000001" customHeight="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Y4108" s="4"/>
      <c r="Z4108" s="5"/>
      <c r="AB4108" s="6"/>
      <c r="AC4108" s="3"/>
      <c r="AD4108" s="3"/>
      <c r="AE4108" s="3"/>
      <c r="AF4108" s="3"/>
      <c r="AG4108" s="4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X4108" s="4"/>
      <c r="AZ4108" s="4"/>
      <c r="BA4108" s="4"/>
      <c r="BB4108" s="8"/>
      <c r="BC4108" s="3"/>
      <c r="BD4108" s="3"/>
      <c r="BF4108" s="5"/>
      <c r="BG4108" s="5"/>
      <c r="BH4108" s="5"/>
      <c r="BI4108" s="5"/>
      <c r="BJ4108" s="5"/>
      <c r="BK4108" s="3"/>
      <c r="BM4108" s="7"/>
      <c r="BN4108" s="3"/>
      <c r="BO4108" s="3"/>
      <c r="BQ4108" s="7"/>
      <c r="BR4108" s="3"/>
      <c r="BS4108" s="3"/>
      <c r="BV4108" s="4"/>
      <c r="BW4108" s="3"/>
      <c r="BX4108" s="3"/>
      <c r="BY4108" s="3"/>
      <c r="BZ4108" s="3"/>
      <c r="CA4108" s="3"/>
      <c r="CB4108" s="3"/>
      <c r="CC4108" s="3"/>
      <c r="CD4108" s="4"/>
      <c r="CE4108" s="4"/>
      <c r="CF4108" s="3"/>
      <c r="CG4108" s="3"/>
      <c r="CH4108" s="3"/>
      <c r="CI4108" s="3"/>
      <c r="CJ4108" s="3"/>
      <c r="CK4108" s="2"/>
      <c r="CL4108" s="2"/>
      <c r="CM4108" s="4"/>
      <c r="CN4108" s="4"/>
      <c r="CO4108" s="3"/>
      <c r="CP4108" s="4"/>
      <c r="CQ4108" s="3"/>
      <c r="CS4108" s="4"/>
      <c r="CT4108" s="3"/>
      <c r="CU4108" s="3"/>
    </row>
    <row r="4109" spans="1:99" ht="20.100000000000001" customHeight="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Y4109" s="4"/>
      <c r="Z4109" s="5"/>
      <c r="AB4109" s="6"/>
      <c r="AC4109" s="3"/>
      <c r="AD4109" s="3"/>
      <c r="AE4109" s="3"/>
      <c r="AF4109" s="3"/>
      <c r="AG4109" s="4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X4109" s="4"/>
      <c r="AZ4109" s="4"/>
      <c r="BA4109" s="4"/>
      <c r="BB4109" s="8"/>
      <c r="BC4109" s="3"/>
      <c r="BD4109" s="3"/>
      <c r="BF4109" s="5"/>
      <c r="BG4109" s="5"/>
      <c r="BH4109" s="5"/>
      <c r="BI4109" s="5"/>
      <c r="BJ4109" s="5"/>
      <c r="BK4109" s="3"/>
      <c r="BM4109" s="7"/>
      <c r="BN4109" s="3"/>
      <c r="BO4109" s="3"/>
      <c r="BQ4109" s="7"/>
      <c r="BR4109" s="3"/>
      <c r="BS4109" s="3"/>
      <c r="BV4109" s="4"/>
      <c r="BW4109" s="3"/>
      <c r="BX4109" s="3"/>
      <c r="BY4109" s="3"/>
      <c r="BZ4109" s="3"/>
      <c r="CA4109" s="3"/>
      <c r="CB4109" s="3"/>
      <c r="CC4109" s="3"/>
      <c r="CD4109" s="4"/>
      <c r="CE4109" s="4"/>
      <c r="CF4109" s="3"/>
      <c r="CG4109" s="3"/>
      <c r="CH4109" s="3"/>
      <c r="CI4109" s="3"/>
      <c r="CJ4109" s="3"/>
      <c r="CK4109" s="2"/>
      <c r="CL4109" s="2"/>
      <c r="CM4109" s="4"/>
      <c r="CN4109" s="4"/>
      <c r="CO4109" s="3"/>
      <c r="CP4109" s="4"/>
      <c r="CQ4109" s="3"/>
      <c r="CS4109" s="4"/>
      <c r="CT4109" s="3"/>
      <c r="CU4109" s="3"/>
    </row>
    <row r="4110" spans="1:99" ht="20.100000000000001" customHeight="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Y4110" s="4"/>
      <c r="Z4110" s="5"/>
      <c r="AB4110" s="6"/>
      <c r="AC4110" s="3"/>
      <c r="AD4110" s="3"/>
      <c r="AE4110" s="3"/>
      <c r="AF4110" s="3"/>
      <c r="AG4110" s="4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X4110" s="4"/>
      <c r="AZ4110" s="4"/>
      <c r="BA4110" s="4"/>
      <c r="BB4110" s="8"/>
      <c r="BC4110" s="3"/>
      <c r="BD4110" s="3"/>
      <c r="BF4110" s="5"/>
      <c r="BG4110" s="5"/>
      <c r="BH4110" s="5"/>
      <c r="BI4110" s="5"/>
      <c r="BJ4110" s="5"/>
      <c r="BK4110" s="3"/>
      <c r="BM4110" s="7"/>
      <c r="BN4110" s="3"/>
      <c r="BO4110" s="3"/>
      <c r="BQ4110" s="7"/>
      <c r="BR4110" s="3"/>
      <c r="BS4110" s="3"/>
      <c r="BV4110" s="4"/>
      <c r="BW4110" s="3"/>
      <c r="BX4110" s="3"/>
      <c r="BY4110" s="3"/>
      <c r="BZ4110" s="3"/>
      <c r="CA4110" s="3"/>
      <c r="CB4110" s="3"/>
      <c r="CC4110" s="3"/>
      <c r="CD4110" s="4"/>
      <c r="CE4110" s="4"/>
      <c r="CF4110" s="3"/>
      <c r="CG4110" s="3"/>
      <c r="CH4110" s="3"/>
      <c r="CI4110" s="3"/>
      <c r="CJ4110" s="3"/>
      <c r="CK4110" s="2"/>
      <c r="CL4110" s="2"/>
      <c r="CM4110" s="4"/>
      <c r="CN4110" s="4"/>
      <c r="CO4110" s="3"/>
      <c r="CP4110" s="4"/>
      <c r="CQ4110" s="3"/>
      <c r="CS4110" s="4"/>
      <c r="CT4110" s="3"/>
      <c r="CU4110" s="3"/>
    </row>
    <row r="4111" spans="1:99" ht="20.100000000000001" customHeight="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Y4111" s="4"/>
      <c r="Z4111" s="5"/>
      <c r="AB4111" s="6"/>
      <c r="AC4111" s="3"/>
      <c r="AD4111" s="3"/>
      <c r="AE4111" s="3"/>
      <c r="AF4111" s="3"/>
      <c r="AG4111" s="4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X4111" s="4"/>
      <c r="AZ4111" s="4"/>
      <c r="BA4111" s="4"/>
      <c r="BB4111" s="8"/>
      <c r="BC4111" s="3"/>
      <c r="BD4111" s="3"/>
      <c r="BF4111" s="5"/>
      <c r="BG4111" s="5"/>
      <c r="BH4111" s="5"/>
      <c r="BI4111" s="5"/>
      <c r="BJ4111" s="5"/>
      <c r="BK4111" s="3"/>
      <c r="BM4111" s="7"/>
      <c r="BN4111" s="3"/>
      <c r="BO4111" s="3"/>
      <c r="BQ4111" s="7"/>
      <c r="BR4111" s="3"/>
      <c r="BS4111" s="3"/>
      <c r="BV4111" s="4"/>
      <c r="BW4111" s="3"/>
      <c r="BX4111" s="3"/>
      <c r="BY4111" s="3"/>
      <c r="BZ4111" s="3"/>
      <c r="CA4111" s="3"/>
      <c r="CB4111" s="3"/>
      <c r="CC4111" s="3"/>
      <c r="CD4111" s="4"/>
      <c r="CE4111" s="4"/>
      <c r="CF4111" s="3"/>
      <c r="CG4111" s="3"/>
      <c r="CH4111" s="3"/>
      <c r="CI4111" s="3"/>
      <c r="CJ4111" s="3"/>
      <c r="CK4111" s="2"/>
      <c r="CL4111" s="2"/>
      <c r="CM4111" s="4"/>
      <c r="CN4111" s="4"/>
      <c r="CO4111" s="3"/>
      <c r="CP4111" s="4"/>
      <c r="CQ4111" s="3"/>
      <c r="CS4111" s="4"/>
      <c r="CT4111" s="3"/>
      <c r="CU4111" s="3"/>
    </row>
    <row r="4112" spans="1:99" ht="20.100000000000001" customHeight="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Y4112" s="4"/>
      <c r="Z4112" s="5"/>
      <c r="AB4112" s="6"/>
      <c r="AC4112" s="3"/>
      <c r="AD4112" s="3"/>
      <c r="AE4112" s="3"/>
      <c r="AF4112" s="3"/>
      <c r="AG4112" s="4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X4112" s="4"/>
      <c r="AZ4112" s="4"/>
      <c r="BA4112" s="4"/>
      <c r="BB4112" s="8"/>
      <c r="BC4112" s="3"/>
      <c r="BD4112" s="3"/>
      <c r="BF4112" s="5"/>
      <c r="BG4112" s="5"/>
      <c r="BH4112" s="5"/>
      <c r="BI4112" s="5"/>
      <c r="BJ4112" s="5"/>
      <c r="BK4112" s="3"/>
      <c r="BM4112" s="7"/>
      <c r="BN4112" s="3"/>
      <c r="BO4112" s="3"/>
      <c r="BQ4112" s="7"/>
      <c r="BR4112" s="3"/>
      <c r="BS4112" s="3"/>
      <c r="BV4112" s="4"/>
      <c r="BW4112" s="3"/>
      <c r="BX4112" s="3"/>
      <c r="BY4112" s="3"/>
      <c r="BZ4112" s="3"/>
      <c r="CA4112" s="3"/>
      <c r="CB4112" s="3"/>
      <c r="CC4112" s="3"/>
      <c r="CD4112" s="4"/>
      <c r="CE4112" s="4"/>
      <c r="CF4112" s="3"/>
      <c r="CG4112" s="3"/>
      <c r="CH4112" s="3"/>
      <c r="CI4112" s="3"/>
      <c r="CJ4112" s="3"/>
      <c r="CK4112" s="2"/>
      <c r="CL4112" s="2"/>
      <c r="CM4112" s="4"/>
      <c r="CN4112" s="4"/>
      <c r="CO4112" s="3"/>
      <c r="CP4112" s="4"/>
      <c r="CQ4112" s="3"/>
      <c r="CS4112" s="4"/>
      <c r="CT4112" s="3"/>
      <c r="CU4112" s="3"/>
    </row>
    <row r="4113" spans="1:99" ht="20.100000000000001" customHeight="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Y4113" s="4"/>
      <c r="Z4113" s="5"/>
      <c r="AB4113" s="6"/>
      <c r="AC4113" s="3"/>
      <c r="AD4113" s="3"/>
      <c r="AE4113" s="3"/>
      <c r="AF4113" s="3"/>
      <c r="AG4113" s="4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X4113" s="4"/>
      <c r="AZ4113" s="4"/>
      <c r="BA4113" s="4"/>
      <c r="BB4113" s="8"/>
      <c r="BC4113" s="3"/>
      <c r="BD4113" s="3"/>
      <c r="BF4113" s="5"/>
      <c r="BG4113" s="5"/>
      <c r="BH4113" s="5"/>
      <c r="BI4113" s="5"/>
      <c r="BJ4113" s="5"/>
      <c r="BK4113" s="3"/>
      <c r="BM4113" s="7"/>
      <c r="BN4113" s="3"/>
      <c r="BO4113" s="3"/>
      <c r="BQ4113" s="7"/>
      <c r="BR4113" s="3"/>
      <c r="BS4113" s="3"/>
      <c r="BV4113" s="4"/>
      <c r="BW4113" s="3"/>
      <c r="BX4113" s="3"/>
      <c r="BY4113" s="3"/>
      <c r="BZ4113" s="3"/>
      <c r="CA4113" s="3"/>
      <c r="CB4113" s="3"/>
      <c r="CC4113" s="3"/>
      <c r="CD4113" s="4"/>
      <c r="CE4113" s="4"/>
      <c r="CF4113" s="3"/>
      <c r="CG4113" s="3"/>
      <c r="CH4113" s="3"/>
      <c r="CI4113" s="3"/>
      <c r="CJ4113" s="3"/>
      <c r="CK4113" s="2"/>
      <c r="CL4113" s="2"/>
      <c r="CM4113" s="4"/>
      <c r="CN4113" s="4"/>
      <c r="CO4113" s="3"/>
      <c r="CP4113" s="4"/>
      <c r="CQ4113" s="3"/>
      <c r="CS4113" s="4"/>
      <c r="CT4113" s="3"/>
      <c r="CU4113" s="3"/>
    </row>
    <row r="4114" spans="1:99" ht="20.100000000000001" customHeight="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Y4114" s="4"/>
      <c r="Z4114" s="5"/>
      <c r="AB4114" s="6"/>
      <c r="AC4114" s="3"/>
      <c r="AD4114" s="3"/>
      <c r="AE4114" s="3"/>
      <c r="AF4114" s="3"/>
      <c r="AG4114" s="4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X4114" s="4"/>
      <c r="AZ4114" s="4"/>
      <c r="BA4114" s="4"/>
      <c r="BB4114" s="8"/>
      <c r="BC4114" s="3"/>
      <c r="BD4114" s="3"/>
      <c r="BF4114" s="5"/>
      <c r="BG4114" s="5"/>
      <c r="BH4114" s="5"/>
      <c r="BI4114" s="5"/>
      <c r="BJ4114" s="5"/>
      <c r="BK4114" s="3"/>
      <c r="BM4114" s="7"/>
      <c r="BN4114" s="3"/>
      <c r="BO4114" s="3"/>
      <c r="BQ4114" s="7"/>
      <c r="BR4114" s="3"/>
      <c r="BS4114" s="3"/>
      <c r="BV4114" s="4"/>
      <c r="BW4114" s="3"/>
      <c r="BX4114" s="3"/>
      <c r="BY4114" s="3"/>
      <c r="BZ4114" s="3"/>
      <c r="CA4114" s="3"/>
      <c r="CB4114" s="3"/>
      <c r="CC4114" s="3"/>
      <c r="CD4114" s="4"/>
      <c r="CE4114" s="4"/>
      <c r="CF4114" s="3"/>
      <c r="CG4114" s="3"/>
      <c r="CH4114" s="3"/>
      <c r="CI4114" s="3"/>
      <c r="CJ4114" s="3"/>
      <c r="CK4114" s="2"/>
      <c r="CL4114" s="2"/>
      <c r="CM4114" s="4"/>
      <c r="CN4114" s="4"/>
      <c r="CO4114" s="3"/>
      <c r="CP4114" s="4"/>
      <c r="CQ4114" s="3"/>
      <c r="CS4114" s="4"/>
      <c r="CT4114" s="3"/>
      <c r="CU4114" s="3"/>
    </row>
    <row r="4115" spans="1:99" ht="20.100000000000001" customHeight="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Y4115" s="4"/>
      <c r="Z4115" s="5"/>
      <c r="AB4115" s="6"/>
      <c r="AC4115" s="3"/>
      <c r="AD4115" s="3"/>
      <c r="AE4115" s="3"/>
      <c r="AF4115" s="3"/>
      <c r="AG4115" s="4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X4115" s="4"/>
      <c r="AZ4115" s="4"/>
      <c r="BA4115" s="4"/>
      <c r="BB4115" s="8"/>
      <c r="BC4115" s="3"/>
      <c r="BD4115" s="3"/>
      <c r="BF4115" s="5"/>
      <c r="BG4115" s="5"/>
      <c r="BH4115" s="5"/>
      <c r="BI4115" s="5"/>
      <c r="BJ4115" s="5"/>
      <c r="BK4115" s="3"/>
      <c r="BM4115" s="7"/>
      <c r="BN4115" s="3"/>
      <c r="BO4115" s="3"/>
      <c r="BQ4115" s="7"/>
      <c r="BR4115" s="3"/>
      <c r="BS4115" s="3"/>
      <c r="BV4115" s="4"/>
      <c r="BW4115" s="3"/>
      <c r="BX4115" s="3"/>
      <c r="BY4115" s="3"/>
      <c r="BZ4115" s="3"/>
      <c r="CA4115" s="3"/>
      <c r="CB4115" s="3"/>
      <c r="CC4115" s="3"/>
      <c r="CD4115" s="4"/>
      <c r="CE4115" s="4"/>
      <c r="CF4115" s="3"/>
      <c r="CG4115" s="3"/>
      <c r="CH4115" s="3"/>
      <c r="CI4115" s="3"/>
      <c r="CJ4115" s="3"/>
      <c r="CK4115" s="2"/>
      <c r="CL4115" s="2"/>
      <c r="CM4115" s="4"/>
      <c r="CN4115" s="4"/>
      <c r="CO4115" s="3"/>
      <c r="CP4115" s="4"/>
      <c r="CQ4115" s="3"/>
      <c r="CS4115" s="4"/>
      <c r="CT4115" s="3"/>
      <c r="CU4115" s="3"/>
    </row>
    <row r="4116" spans="1:99" ht="20.100000000000001" customHeight="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Y4116" s="4"/>
      <c r="Z4116" s="5"/>
      <c r="AB4116" s="6"/>
      <c r="AC4116" s="3"/>
      <c r="AD4116" s="3"/>
      <c r="AE4116" s="3"/>
      <c r="AF4116" s="3"/>
      <c r="AG4116" s="4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X4116" s="4"/>
      <c r="AZ4116" s="4"/>
      <c r="BA4116" s="4"/>
      <c r="BB4116" s="8"/>
      <c r="BC4116" s="3"/>
      <c r="BD4116" s="3"/>
      <c r="BF4116" s="5"/>
      <c r="BG4116" s="5"/>
      <c r="BH4116" s="5"/>
      <c r="BI4116" s="5"/>
      <c r="BJ4116" s="5"/>
      <c r="BK4116" s="3"/>
      <c r="BM4116" s="7"/>
      <c r="BN4116" s="3"/>
      <c r="BO4116" s="3"/>
      <c r="BQ4116" s="7"/>
      <c r="BR4116" s="3"/>
      <c r="BS4116" s="3"/>
      <c r="BV4116" s="4"/>
      <c r="BW4116" s="3"/>
      <c r="BX4116" s="3"/>
      <c r="BY4116" s="3"/>
      <c r="BZ4116" s="3"/>
      <c r="CA4116" s="3"/>
      <c r="CB4116" s="3"/>
      <c r="CC4116" s="3"/>
      <c r="CD4116" s="4"/>
      <c r="CE4116" s="4"/>
      <c r="CF4116" s="3"/>
      <c r="CG4116" s="3"/>
      <c r="CH4116" s="3"/>
      <c r="CI4116" s="3"/>
      <c r="CJ4116" s="3"/>
      <c r="CK4116" s="2"/>
      <c r="CL4116" s="2"/>
      <c r="CM4116" s="4"/>
      <c r="CN4116" s="4"/>
      <c r="CO4116" s="3"/>
      <c r="CP4116" s="4"/>
      <c r="CQ4116" s="3"/>
      <c r="CS4116" s="4"/>
      <c r="CT4116" s="3"/>
      <c r="CU4116" s="3"/>
    </row>
    <row r="4117" spans="1:99" ht="20.100000000000001" customHeight="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Y4117" s="4"/>
      <c r="Z4117" s="5"/>
      <c r="AB4117" s="6"/>
      <c r="AC4117" s="3"/>
      <c r="AD4117" s="3"/>
      <c r="AE4117" s="3"/>
      <c r="AF4117" s="3"/>
      <c r="AG4117" s="4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X4117" s="4"/>
      <c r="AZ4117" s="4"/>
      <c r="BA4117" s="4"/>
      <c r="BB4117" s="8"/>
      <c r="BC4117" s="3"/>
      <c r="BD4117" s="3"/>
      <c r="BF4117" s="5"/>
      <c r="BG4117" s="5"/>
      <c r="BH4117" s="5"/>
      <c r="BI4117" s="5"/>
      <c r="BJ4117" s="5"/>
      <c r="BK4117" s="3"/>
      <c r="BM4117" s="7"/>
      <c r="BN4117" s="3"/>
      <c r="BO4117" s="3"/>
      <c r="BQ4117" s="7"/>
      <c r="BR4117" s="3"/>
      <c r="BS4117" s="3"/>
      <c r="BV4117" s="4"/>
      <c r="BW4117" s="3"/>
      <c r="BX4117" s="3"/>
      <c r="BY4117" s="3"/>
      <c r="BZ4117" s="3"/>
      <c r="CA4117" s="3"/>
      <c r="CB4117" s="3"/>
      <c r="CC4117" s="3"/>
      <c r="CD4117" s="4"/>
      <c r="CE4117" s="4"/>
      <c r="CF4117" s="3"/>
      <c r="CG4117" s="3"/>
      <c r="CH4117" s="3"/>
      <c r="CI4117" s="3"/>
      <c r="CJ4117" s="3"/>
      <c r="CK4117" s="2"/>
      <c r="CL4117" s="2"/>
      <c r="CM4117" s="4"/>
      <c r="CN4117" s="4"/>
      <c r="CO4117" s="3"/>
      <c r="CP4117" s="4"/>
      <c r="CQ4117" s="3"/>
      <c r="CS4117" s="4"/>
      <c r="CT4117" s="3"/>
      <c r="CU4117" s="3"/>
    </row>
    <row r="4118" spans="1:99" ht="20.100000000000001" customHeight="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Y4118" s="4"/>
      <c r="Z4118" s="5"/>
      <c r="AB4118" s="6"/>
      <c r="AC4118" s="3"/>
      <c r="AD4118" s="3"/>
      <c r="AE4118" s="3"/>
      <c r="AF4118" s="3"/>
      <c r="AG4118" s="4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X4118" s="4"/>
      <c r="AZ4118" s="4"/>
      <c r="BA4118" s="4"/>
      <c r="BB4118" s="8"/>
      <c r="BC4118" s="3"/>
      <c r="BD4118" s="3"/>
      <c r="BF4118" s="5"/>
      <c r="BG4118" s="5"/>
      <c r="BH4118" s="5"/>
      <c r="BI4118" s="5"/>
      <c r="BJ4118" s="5"/>
      <c r="BK4118" s="3"/>
      <c r="BM4118" s="7"/>
      <c r="BN4118" s="3"/>
      <c r="BO4118" s="3"/>
      <c r="BQ4118" s="7"/>
      <c r="BR4118" s="3"/>
      <c r="BS4118" s="3"/>
      <c r="BV4118" s="4"/>
      <c r="BW4118" s="3"/>
      <c r="BX4118" s="3"/>
      <c r="BY4118" s="3"/>
      <c r="BZ4118" s="3"/>
      <c r="CA4118" s="3"/>
      <c r="CB4118" s="3"/>
      <c r="CC4118" s="3"/>
      <c r="CD4118" s="4"/>
      <c r="CE4118" s="4"/>
      <c r="CF4118" s="3"/>
      <c r="CG4118" s="3"/>
      <c r="CH4118" s="3"/>
      <c r="CI4118" s="3"/>
      <c r="CJ4118" s="3"/>
      <c r="CK4118" s="2"/>
      <c r="CL4118" s="2"/>
      <c r="CM4118" s="4"/>
      <c r="CN4118" s="4"/>
      <c r="CO4118" s="3"/>
      <c r="CP4118" s="4"/>
      <c r="CQ4118" s="3"/>
      <c r="CS4118" s="4"/>
      <c r="CT4118" s="3"/>
      <c r="CU4118" s="3"/>
    </row>
    <row r="4119" spans="1:99" ht="20.100000000000001" customHeight="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Y4119" s="4"/>
      <c r="Z4119" s="5"/>
      <c r="AB4119" s="6"/>
      <c r="AC4119" s="3"/>
      <c r="AD4119" s="3"/>
      <c r="AE4119" s="3"/>
      <c r="AF4119" s="3"/>
      <c r="AG4119" s="4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X4119" s="4"/>
      <c r="AZ4119" s="4"/>
      <c r="BA4119" s="4"/>
      <c r="BB4119" s="8"/>
      <c r="BC4119" s="3"/>
      <c r="BD4119" s="3"/>
      <c r="BF4119" s="5"/>
      <c r="BG4119" s="5"/>
      <c r="BH4119" s="5"/>
      <c r="BI4119" s="5"/>
      <c r="BJ4119" s="5"/>
      <c r="BK4119" s="3"/>
      <c r="BM4119" s="7"/>
      <c r="BN4119" s="3"/>
      <c r="BO4119" s="3"/>
      <c r="BQ4119" s="7"/>
      <c r="BR4119" s="3"/>
      <c r="BS4119" s="3"/>
      <c r="BV4119" s="4"/>
      <c r="BW4119" s="3"/>
      <c r="BX4119" s="3"/>
      <c r="BY4119" s="3"/>
      <c r="BZ4119" s="3"/>
      <c r="CA4119" s="3"/>
      <c r="CB4119" s="3"/>
      <c r="CC4119" s="3"/>
      <c r="CD4119" s="4"/>
      <c r="CE4119" s="4"/>
      <c r="CF4119" s="3"/>
      <c r="CG4119" s="3"/>
      <c r="CH4119" s="3"/>
      <c r="CI4119" s="3"/>
      <c r="CJ4119" s="3"/>
      <c r="CK4119" s="2"/>
      <c r="CL4119" s="2"/>
      <c r="CM4119" s="4"/>
      <c r="CN4119" s="4"/>
      <c r="CO4119" s="3"/>
      <c r="CP4119" s="4"/>
      <c r="CQ4119" s="3"/>
      <c r="CS4119" s="4"/>
      <c r="CT4119" s="3"/>
      <c r="CU4119" s="3"/>
    </row>
    <row r="4120" spans="1:99" ht="20.100000000000001" customHeight="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Y4120" s="4"/>
      <c r="Z4120" s="5"/>
      <c r="AB4120" s="6"/>
      <c r="AC4120" s="3"/>
      <c r="AD4120" s="3"/>
      <c r="AE4120" s="3"/>
      <c r="AF4120" s="3"/>
      <c r="AG4120" s="4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X4120" s="4"/>
      <c r="AZ4120" s="4"/>
      <c r="BA4120" s="4"/>
      <c r="BB4120" s="8"/>
      <c r="BC4120" s="3"/>
      <c r="BD4120" s="3"/>
      <c r="BF4120" s="5"/>
      <c r="BG4120" s="5"/>
      <c r="BH4120" s="5"/>
      <c r="BI4120" s="5"/>
      <c r="BJ4120" s="5"/>
      <c r="BK4120" s="3"/>
      <c r="BM4120" s="7"/>
      <c r="BN4120" s="3"/>
      <c r="BO4120" s="3"/>
      <c r="BQ4120" s="7"/>
      <c r="BR4120" s="3"/>
      <c r="BS4120" s="3"/>
      <c r="BV4120" s="4"/>
      <c r="BW4120" s="3"/>
      <c r="BX4120" s="3"/>
      <c r="BY4120" s="3"/>
      <c r="BZ4120" s="3"/>
      <c r="CA4120" s="3"/>
      <c r="CB4120" s="3"/>
      <c r="CC4120" s="3"/>
      <c r="CD4120" s="4"/>
      <c r="CE4120" s="4"/>
      <c r="CF4120" s="3"/>
      <c r="CG4120" s="3"/>
      <c r="CH4120" s="3"/>
      <c r="CI4120" s="3"/>
      <c r="CJ4120" s="3"/>
      <c r="CK4120" s="2"/>
      <c r="CL4120" s="2"/>
      <c r="CM4120" s="4"/>
      <c r="CN4120" s="4"/>
      <c r="CO4120" s="3"/>
      <c r="CP4120" s="4"/>
      <c r="CQ4120" s="3"/>
      <c r="CS4120" s="4"/>
      <c r="CT4120" s="3"/>
      <c r="CU4120" s="3"/>
    </row>
    <row r="4121" spans="1:99" ht="20.100000000000001" customHeight="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Y4121" s="4"/>
      <c r="Z4121" s="5"/>
      <c r="AB4121" s="6"/>
      <c r="AC4121" s="3"/>
      <c r="AD4121" s="3"/>
      <c r="AE4121" s="3"/>
      <c r="AF4121" s="3"/>
      <c r="AG4121" s="4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X4121" s="4"/>
      <c r="AZ4121" s="4"/>
      <c r="BA4121" s="4"/>
      <c r="BB4121" s="8"/>
      <c r="BC4121" s="3"/>
      <c r="BD4121" s="3"/>
      <c r="BF4121" s="5"/>
      <c r="BG4121" s="5"/>
      <c r="BH4121" s="5"/>
      <c r="BI4121" s="5"/>
      <c r="BJ4121" s="5"/>
      <c r="BK4121" s="3"/>
      <c r="BM4121" s="7"/>
      <c r="BN4121" s="3"/>
      <c r="BO4121" s="3"/>
      <c r="BQ4121" s="7"/>
      <c r="BR4121" s="3"/>
      <c r="BS4121" s="3"/>
      <c r="BV4121" s="4"/>
      <c r="BW4121" s="3"/>
      <c r="BX4121" s="3"/>
      <c r="BY4121" s="3"/>
      <c r="BZ4121" s="3"/>
      <c r="CA4121" s="3"/>
      <c r="CB4121" s="3"/>
      <c r="CC4121" s="3"/>
      <c r="CD4121" s="4"/>
      <c r="CE4121" s="4"/>
      <c r="CF4121" s="3"/>
      <c r="CG4121" s="3"/>
      <c r="CH4121" s="3"/>
      <c r="CI4121" s="3"/>
      <c r="CJ4121" s="3"/>
      <c r="CK4121" s="2"/>
      <c r="CL4121" s="2"/>
      <c r="CM4121" s="4"/>
      <c r="CN4121" s="4"/>
      <c r="CO4121" s="3"/>
      <c r="CP4121" s="4"/>
      <c r="CQ4121" s="3"/>
      <c r="CS4121" s="4"/>
      <c r="CT4121" s="3"/>
      <c r="CU4121" s="3"/>
    </row>
    <row r="4122" spans="1:99" ht="20.100000000000001" customHeight="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Y4122" s="4"/>
      <c r="Z4122" s="5"/>
      <c r="AB4122" s="6"/>
      <c r="AC4122" s="3"/>
      <c r="AD4122" s="3"/>
      <c r="AE4122" s="3"/>
      <c r="AF4122" s="3"/>
      <c r="AG4122" s="4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X4122" s="4"/>
      <c r="AZ4122" s="4"/>
      <c r="BA4122" s="4"/>
      <c r="BB4122" s="8"/>
      <c r="BC4122" s="3"/>
      <c r="BD4122" s="3"/>
      <c r="BF4122" s="5"/>
      <c r="BG4122" s="5"/>
      <c r="BH4122" s="5"/>
      <c r="BI4122" s="5"/>
      <c r="BJ4122" s="5"/>
      <c r="BK4122" s="3"/>
      <c r="BM4122" s="7"/>
      <c r="BN4122" s="3"/>
      <c r="BO4122" s="3"/>
      <c r="BQ4122" s="7"/>
      <c r="BR4122" s="3"/>
      <c r="BS4122" s="3"/>
      <c r="BV4122" s="4"/>
      <c r="BW4122" s="3"/>
      <c r="BX4122" s="3"/>
      <c r="BY4122" s="3"/>
      <c r="BZ4122" s="3"/>
      <c r="CA4122" s="3"/>
      <c r="CB4122" s="3"/>
      <c r="CC4122" s="3"/>
      <c r="CD4122" s="4"/>
      <c r="CE4122" s="4"/>
      <c r="CF4122" s="3"/>
      <c r="CG4122" s="3"/>
      <c r="CH4122" s="3"/>
      <c r="CI4122" s="3"/>
      <c r="CJ4122" s="3"/>
      <c r="CK4122" s="2"/>
      <c r="CL4122" s="2"/>
      <c r="CM4122" s="4"/>
      <c r="CN4122" s="4"/>
      <c r="CO4122" s="3"/>
      <c r="CP4122" s="4"/>
      <c r="CQ4122" s="3"/>
      <c r="CS4122" s="4"/>
      <c r="CT4122" s="3"/>
      <c r="CU4122" s="3"/>
    </row>
    <row r="4123" spans="1:99" ht="20.100000000000001" customHeight="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Y4123" s="4"/>
      <c r="Z4123" s="5"/>
      <c r="AB4123" s="6"/>
      <c r="AC4123" s="3"/>
      <c r="AD4123" s="3"/>
      <c r="AE4123" s="3"/>
      <c r="AF4123" s="3"/>
      <c r="AG4123" s="4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X4123" s="4"/>
      <c r="AZ4123" s="4"/>
      <c r="BA4123" s="4"/>
      <c r="BB4123" s="8"/>
      <c r="BC4123" s="3"/>
      <c r="BD4123" s="3"/>
      <c r="BF4123" s="5"/>
      <c r="BG4123" s="5"/>
      <c r="BH4123" s="5"/>
      <c r="BI4123" s="5"/>
      <c r="BJ4123" s="5"/>
      <c r="BK4123" s="3"/>
      <c r="BM4123" s="7"/>
      <c r="BN4123" s="3"/>
      <c r="BO4123" s="3"/>
      <c r="BQ4123" s="7"/>
      <c r="BR4123" s="3"/>
      <c r="BS4123" s="3"/>
      <c r="BV4123" s="4"/>
      <c r="BW4123" s="3"/>
      <c r="BX4123" s="3"/>
      <c r="BY4123" s="3"/>
      <c r="BZ4123" s="3"/>
      <c r="CA4123" s="3"/>
      <c r="CB4123" s="3"/>
      <c r="CC4123" s="3"/>
      <c r="CD4123" s="4"/>
      <c r="CE4123" s="4"/>
      <c r="CF4123" s="3"/>
      <c r="CG4123" s="3"/>
      <c r="CH4123" s="3"/>
      <c r="CI4123" s="3"/>
      <c r="CJ4123" s="3"/>
      <c r="CK4123" s="2"/>
      <c r="CL4123" s="2"/>
      <c r="CM4123" s="4"/>
      <c r="CN4123" s="4"/>
      <c r="CO4123" s="3"/>
      <c r="CP4123" s="4"/>
      <c r="CQ4123" s="3"/>
      <c r="CS4123" s="4"/>
      <c r="CT4123" s="3"/>
      <c r="CU4123" s="3"/>
    </row>
    <row r="4124" spans="1:99" ht="20.100000000000001" customHeight="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Y4124" s="4"/>
      <c r="Z4124" s="5"/>
      <c r="AB4124" s="6"/>
      <c r="AC4124" s="3"/>
      <c r="AD4124" s="3"/>
      <c r="AE4124" s="3"/>
      <c r="AF4124" s="3"/>
      <c r="AG4124" s="4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X4124" s="4"/>
      <c r="AZ4124" s="4"/>
      <c r="BA4124" s="4"/>
      <c r="BB4124" s="8"/>
      <c r="BC4124" s="3"/>
      <c r="BD4124" s="3"/>
      <c r="BF4124" s="5"/>
      <c r="BG4124" s="5"/>
      <c r="BH4124" s="5"/>
      <c r="BI4124" s="5"/>
      <c r="BJ4124" s="5"/>
      <c r="BK4124" s="3"/>
      <c r="BM4124" s="7"/>
      <c r="BN4124" s="3"/>
      <c r="BO4124" s="3"/>
      <c r="BQ4124" s="7"/>
      <c r="BR4124" s="3"/>
      <c r="BS4124" s="3"/>
      <c r="BV4124" s="4"/>
      <c r="BW4124" s="3"/>
      <c r="BX4124" s="3"/>
      <c r="BY4124" s="3"/>
      <c r="BZ4124" s="3"/>
      <c r="CA4124" s="3"/>
      <c r="CB4124" s="3"/>
      <c r="CC4124" s="3"/>
      <c r="CD4124" s="4"/>
      <c r="CE4124" s="4"/>
      <c r="CF4124" s="3"/>
      <c r="CG4124" s="3"/>
      <c r="CH4124" s="3"/>
      <c r="CI4124" s="3"/>
      <c r="CJ4124" s="3"/>
      <c r="CK4124" s="2"/>
      <c r="CL4124" s="2"/>
      <c r="CM4124" s="4"/>
      <c r="CN4124" s="4"/>
      <c r="CO4124" s="3"/>
      <c r="CP4124" s="4"/>
      <c r="CQ4124" s="3"/>
      <c r="CS4124" s="4"/>
      <c r="CT4124" s="3"/>
      <c r="CU4124" s="3"/>
    </row>
    <row r="4125" spans="1:99" ht="20.100000000000001" customHeight="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Y4125" s="4"/>
      <c r="Z4125" s="5"/>
      <c r="AB4125" s="6"/>
      <c r="AC4125" s="3"/>
      <c r="AD4125" s="3"/>
      <c r="AE4125" s="3"/>
      <c r="AF4125" s="3"/>
      <c r="AG4125" s="4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X4125" s="4"/>
      <c r="AZ4125" s="4"/>
      <c r="BA4125" s="4"/>
      <c r="BB4125" s="8"/>
      <c r="BC4125" s="3"/>
      <c r="BD4125" s="3"/>
      <c r="BF4125" s="5"/>
      <c r="BG4125" s="5"/>
      <c r="BH4125" s="5"/>
      <c r="BI4125" s="5"/>
      <c r="BJ4125" s="5"/>
      <c r="BK4125" s="3"/>
      <c r="BM4125" s="7"/>
      <c r="BN4125" s="3"/>
      <c r="BO4125" s="3"/>
      <c r="BQ4125" s="7"/>
      <c r="BR4125" s="3"/>
      <c r="BS4125" s="3"/>
      <c r="BV4125" s="4"/>
      <c r="BW4125" s="3"/>
      <c r="BX4125" s="3"/>
      <c r="BY4125" s="3"/>
      <c r="BZ4125" s="3"/>
      <c r="CA4125" s="3"/>
      <c r="CB4125" s="3"/>
      <c r="CC4125" s="3"/>
      <c r="CD4125" s="4"/>
      <c r="CE4125" s="4"/>
      <c r="CF4125" s="3"/>
      <c r="CG4125" s="3"/>
      <c r="CH4125" s="3"/>
      <c r="CI4125" s="3"/>
      <c r="CJ4125" s="3"/>
      <c r="CK4125" s="2"/>
      <c r="CL4125" s="2"/>
      <c r="CM4125" s="4"/>
      <c r="CN4125" s="4"/>
      <c r="CO4125" s="3"/>
      <c r="CP4125" s="4"/>
      <c r="CQ4125" s="3"/>
      <c r="CS4125" s="4"/>
      <c r="CT4125" s="3"/>
      <c r="CU4125" s="3"/>
    </row>
    <row r="4126" spans="1:99" ht="20.100000000000001" customHeight="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Y4126" s="4"/>
      <c r="Z4126" s="5"/>
      <c r="AB4126" s="6"/>
      <c r="AC4126" s="3"/>
      <c r="AD4126" s="3"/>
      <c r="AE4126" s="3"/>
      <c r="AF4126" s="3"/>
      <c r="AG4126" s="4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X4126" s="4"/>
      <c r="AZ4126" s="4"/>
      <c r="BA4126" s="4"/>
      <c r="BB4126" s="8"/>
      <c r="BC4126" s="3"/>
      <c r="BD4126" s="3"/>
      <c r="BF4126" s="5"/>
      <c r="BG4126" s="5"/>
      <c r="BH4126" s="5"/>
      <c r="BI4126" s="5"/>
      <c r="BJ4126" s="5"/>
      <c r="BK4126" s="3"/>
      <c r="BM4126" s="7"/>
      <c r="BN4126" s="3"/>
      <c r="BO4126" s="3"/>
      <c r="BQ4126" s="7"/>
      <c r="BR4126" s="3"/>
      <c r="BS4126" s="3"/>
      <c r="BV4126" s="4"/>
      <c r="BW4126" s="3"/>
      <c r="BX4126" s="3"/>
      <c r="BY4126" s="3"/>
      <c r="BZ4126" s="3"/>
      <c r="CA4126" s="3"/>
      <c r="CB4126" s="3"/>
      <c r="CC4126" s="3"/>
      <c r="CD4126" s="4"/>
      <c r="CE4126" s="4"/>
      <c r="CF4126" s="3"/>
      <c r="CG4126" s="3"/>
      <c r="CH4126" s="3"/>
      <c r="CI4126" s="3"/>
      <c r="CJ4126" s="3"/>
      <c r="CK4126" s="2"/>
      <c r="CL4126" s="2"/>
      <c r="CM4126" s="4"/>
      <c r="CN4126" s="4"/>
      <c r="CO4126" s="3"/>
      <c r="CP4126" s="4"/>
      <c r="CQ4126" s="3"/>
      <c r="CS4126" s="4"/>
      <c r="CT4126" s="3"/>
      <c r="CU4126" s="3"/>
    </row>
    <row r="4127" spans="1:99" ht="20.100000000000001" customHeight="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Y4127" s="4"/>
      <c r="Z4127" s="5"/>
      <c r="AB4127" s="6"/>
      <c r="AC4127" s="3"/>
      <c r="AD4127" s="3"/>
      <c r="AE4127" s="3"/>
      <c r="AF4127" s="3"/>
      <c r="AG4127" s="4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X4127" s="4"/>
      <c r="AZ4127" s="4"/>
      <c r="BA4127" s="4"/>
      <c r="BB4127" s="8"/>
      <c r="BC4127" s="3"/>
      <c r="BD4127" s="3"/>
      <c r="BF4127" s="5"/>
      <c r="BG4127" s="5"/>
      <c r="BH4127" s="5"/>
      <c r="BI4127" s="5"/>
      <c r="BJ4127" s="5"/>
      <c r="BK4127" s="3"/>
      <c r="BM4127" s="7"/>
      <c r="BN4127" s="3"/>
      <c r="BO4127" s="3"/>
      <c r="BQ4127" s="7"/>
      <c r="BR4127" s="3"/>
      <c r="BS4127" s="3"/>
      <c r="BV4127" s="4"/>
      <c r="BW4127" s="3"/>
      <c r="BX4127" s="3"/>
      <c r="BY4127" s="3"/>
      <c r="BZ4127" s="3"/>
      <c r="CA4127" s="3"/>
      <c r="CB4127" s="3"/>
      <c r="CC4127" s="3"/>
      <c r="CD4127" s="4"/>
      <c r="CE4127" s="4"/>
      <c r="CF4127" s="3"/>
      <c r="CG4127" s="3"/>
      <c r="CH4127" s="3"/>
      <c r="CI4127" s="3"/>
      <c r="CJ4127" s="3"/>
      <c r="CK4127" s="2"/>
      <c r="CL4127" s="2"/>
      <c r="CM4127" s="4"/>
      <c r="CN4127" s="4"/>
      <c r="CO4127" s="3"/>
      <c r="CP4127" s="4"/>
      <c r="CQ4127" s="3"/>
      <c r="CS4127" s="4"/>
      <c r="CT4127" s="3"/>
      <c r="CU4127" s="3"/>
    </row>
    <row r="4128" spans="1:99" ht="20.100000000000001" customHeight="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Y4128" s="4"/>
      <c r="Z4128" s="5"/>
      <c r="AB4128" s="6"/>
      <c r="AC4128" s="3"/>
      <c r="AD4128" s="3"/>
      <c r="AE4128" s="3"/>
      <c r="AF4128" s="3"/>
      <c r="AG4128" s="4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X4128" s="4"/>
      <c r="AZ4128" s="4"/>
      <c r="BA4128" s="4"/>
      <c r="BB4128" s="8"/>
      <c r="BC4128" s="3"/>
      <c r="BD4128" s="3"/>
      <c r="BF4128" s="5"/>
      <c r="BG4128" s="5"/>
      <c r="BH4128" s="5"/>
      <c r="BI4128" s="5"/>
      <c r="BJ4128" s="5"/>
      <c r="BK4128" s="3"/>
      <c r="BM4128" s="7"/>
      <c r="BN4128" s="3"/>
      <c r="BO4128" s="3"/>
      <c r="BQ4128" s="7"/>
      <c r="BR4128" s="3"/>
      <c r="BS4128" s="3"/>
      <c r="BV4128" s="4"/>
      <c r="BW4128" s="3"/>
      <c r="BX4128" s="3"/>
      <c r="BY4128" s="3"/>
      <c r="BZ4128" s="3"/>
      <c r="CA4128" s="3"/>
      <c r="CB4128" s="3"/>
      <c r="CC4128" s="3"/>
      <c r="CD4128" s="4"/>
      <c r="CE4128" s="4"/>
      <c r="CF4128" s="3"/>
      <c r="CG4128" s="3"/>
      <c r="CH4128" s="3"/>
      <c r="CI4128" s="3"/>
      <c r="CJ4128" s="3"/>
      <c r="CK4128" s="2"/>
      <c r="CL4128" s="2"/>
      <c r="CM4128" s="4"/>
      <c r="CN4128" s="4"/>
      <c r="CO4128" s="3"/>
      <c r="CP4128" s="4"/>
      <c r="CQ4128" s="3"/>
      <c r="CS4128" s="4"/>
      <c r="CT4128" s="3"/>
      <c r="CU4128" s="3"/>
    </row>
    <row r="4129" spans="1:99" ht="20.100000000000001" customHeight="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Y4129" s="4"/>
      <c r="Z4129" s="5"/>
      <c r="AB4129" s="6"/>
      <c r="AC4129" s="3"/>
      <c r="AD4129" s="3"/>
      <c r="AE4129" s="3"/>
      <c r="AF4129" s="3"/>
      <c r="AG4129" s="4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X4129" s="4"/>
      <c r="AZ4129" s="4"/>
      <c r="BA4129" s="4"/>
      <c r="BB4129" s="8"/>
      <c r="BC4129" s="3"/>
      <c r="BD4129" s="3"/>
      <c r="BF4129" s="5"/>
      <c r="BG4129" s="5"/>
      <c r="BH4129" s="5"/>
      <c r="BI4129" s="5"/>
      <c r="BJ4129" s="5"/>
      <c r="BK4129" s="3"/>
      <c r="BM4129" s="7"/>
      <c r="BN4129" s="3"/>
      <c r="BO4129" s="3"/>
      <c r="BQ4129" s="7"/>
      <c r="BR4129" s="3"/>
      <c r="BS4129" s="3"/>
      <c r="BV4129" s="4"/>
      <c r="BW4129" s="3"/>
      <c r="BX4129" s="3"/>
      <c r="BY4129" s="3"/>
      <c r="BZ4129" s="3"/>
      <c r="CA4129" s="3"/>
      <c r="CB4129" s="3"/>
      <c r="CC4129" s="3"/>
      <c r="CD4129" s="4"/>
      <c r="CE4129" s="4"/>
      <c r="CF4129" s="3"/>
      <c r="CG4129" s="3"/>
      <c r="CH4129" s="3"/>
      <c r="CI4129" s="3"/>
      <c r="CJ4129" s="3"/>
      <c r="CK4129" s="2"/>
      <c r="CL4129" s="2"/>
      <c r="CM4129" s="4"/>
      <c r="CN4129" s="4"/>
      <c r="CO4129" s="3"/>
      <c r="CP4129" s="4"/>
      <c r="CQ4129" s="3"/>
      <c r="CS4129" s="4"/>
      <c r="CT4129" s="3"/>
      <c r="CU4129" s="3"/>
    </row>
    <row r="4130" spans="1:99" ht="20.100000000000001" customHeight="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Y4130" s="4"/>
      <c r="Z4130" s="5"/>
      <c r="AB4130" s="6"/>
      <c r="AC4130" s="3"/>
      <c r="AD4130" s="3"/>
      <c r="AE4130" s="3"/>
      <c r="AF4130" s="3"/>
      <c r="AG4130" s="4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X4130" s="4"/>
      <c r="AZ4130" s="4"/>
      <c r="BA4130" s="4"/>
      <c r="BB4130" s="8"/>
      <c r="BC4130" s="3"/>
      <c r="BD4130" s="3"/>
      <c r="BF4130" s="5"/>
      <c r="BG4130" s="5"/>
      <c r="BH4130" s="5"/>
      <c r="BI4130" s="5"/>
      <c r="BJ4130" s="5"/>
      <c r="BK4130" s="3"/>
      <c r="BM4130" s="7"/>
      <c r="BN4130" s="3"/>
      <c r="BO4130" s="3"/>
      <c r="BQ4130" s="7"/>
      <c r="BR4130" s="3"/>
      <c r="BS4130" s="3"/>
      <c r="BV4130" s="4"/>
      <c r="BW4130" s="3"/>
      <c r="BX4130" s="3"/>
      <c r="BY4130" s="3"/>
      <c r="BZ4130" s="3"/>
      <c r="CA4130" s="3"/>
      <c r="CB4130" s="3"/>
      <c r="CC4130" s="3"/>
      <c r="CD4130" s="4"/>
      <c r="CE4130" s="4"/>
      <c r="CF4130" s="3"/>
      <c r="CG4130" s="3"/>
      <c r="CH4130" s="3"/>
      <c r="CI4130" s="3"/>
      <c r="CJ4130" s="3"/>
      <c r="CK4130" s="2"/>
      <c r="CL4130" s="2"/>
      <c r="CM4130" s="4"/>
      <c r="CN4130" s="4"/>
      <c r="CO4130" s="3"/>
      <c r="CP4130" s="4"/>
      <c r="CQ4130" s="3"/>
      <c r="CS4130" s="4"/>
      <c r="CT4130" s="3"/>
      <c r="CU4130" s="3"/>
    </row>
    <row r="4131" spans="1:99" ht="20.100000000000001" customHeight="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Y4131" s="4"/>
      <c r="Z4131" s="5"/>
      <c r="AB4131" s="6"/>
      <c r="AC4131" s="3"/>
      <c r="AD4131" s="3"/>
      <c r="AE4131" s="3"/>
      <c r="AF4131" s="3"/>
      <c r="AG4131" s="4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X4131" s="4"/>
      <c r="AZ4131" s="4"/>
      <c r="BA4131" s="4"/>
      <c r="BB4131" s="8"/>
      <c r="BC4131" s="3"/>
      <c r="BD4131" s="3"/>
      <c r="BF4131" s="5"/>
      <c r="BG4131" s="5"/>
      <c r="BH4131" s="5"/>
      <c r="BI4131" s="5"/>
      <c r="BJ4131" s="5"/>
      <c r="BK4131" s="3"/>
      <c r="BM4131" s="7"/>
      <c r="BN4131" s="3"/>
      <c r="BO4131" s="3"/>
      <c r="BQ4131" s="7"/>
      <c r="BR4131" s="3"/>
      <c r="BS4131" s="3"/>
      <c r="BV4131" s="4"/>
      <c r="BW4131" s="3"/>
      <c r="BX4131" s="3"/>
      <c r="BY4131" s="3"/>
      <c r="BZ4131" s="3"/>
      <c r="CA4131" s="3"/>
      <c r="CB4131" s="3"/>
      <c r="CC4131" s="3"/>
      <c r="CD4131" s="4"/>
      <c r="CE4131" s="4"/>
      <c r="CF4131" s="3"/>
      <c r="CG4131" s="3"/>
      <c r="CH4131" s="3"/>
      <c r="CI4131" s="3"/>
      <c r="CJ4131" s="3"/>
      <c r="CK4131" s="2"/>
      <c r="CL4131" s="2"/>
      <c r="CM4131" s="4"/>
      <c r="CN4131" s="4"/>
      <c r="CO4131" s="3"/>
      <c r="CP4131" s="4"/>
      <c r="CQ4131" s="3"/>
      <c r="CS4131" s="4"/>
      <c r="CT4131" s="3"/>
      <c r="CU4131" s="3"/>
    </row>
    <row r="4132" spans="1:99" ht="20.100000000000001" customHeight="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Y4132" s="4"/>
      <c r="Z4132" s="5"/>
      <c r="AB4132" s="6"/>
      <c r="AC4132" s="3"/>
      <c r="AD4132" s="3"/>
      <c r="AE4132" s="3"/>
      <c r="AF4132" s="3"/>
      <c r="AG4132" s="4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X4132" s="4"/>
      <c r="AZ4132" s="4"/>
      <c r="BA4132" s="4"/>
      <c r="BB4132" s="8"/>
      <c r="BC4132" s="3"/>
      <c r="BD4132" s="3"/>
      <c r="BF4132" s="5"/>
      <c r="BG4132" s="5"/>
      <c r="BH4132" s="5"/>
      <c r="BI4132" s="5"/>
      <c r="BJ4132" s="5"/>
      <c r="BK4132" s="3"/>
      <c r="BM4132" s="7"/>
      <c r="BN4132" s="3"/>
      <c r="BO4132" s="3"/>
      <c r="BQ4132" s="7"/>
      <c r="BR4132" s="3"/>
      <c r="BS4132" s="3"/>
      <c r="BV4132" s="4"/>
      <c r="BW4132" s="3"/>
      <c r="BX4132" s="3"/>
      <c r="BY4132" s="3"/>
      <c r="BZ4132" s="3"/>
      <c r="CA4132" s="3"/>
      <c r="CB4132" s="3"/>
      <c r="CC4132" s="3"/>
      <c r="CD4132" s="4"/>
      <c r="CE4132" s="4"/>
      <c r="CF4132" s="3"/>
      <c r="CG4132" s="3"/>
      <c r="CH4132" s="3"/>
      <c r="CI4132" s="3"/>
      <c r="CJ4132" s="3"/>
      <c r="CK4132" s="2"/>
      <c r="CL4132" s="2"/>
      <c r="CM4132" s="4"/>
      <c r="CN4132" s="4"/>
      <c r="CO4132" s="3"/>
      <c r="CP4132" s="4"/>
      <c r="CQ4132" s="3"/>
      <c r="CS4132" s="4"/>
      <c r="CT4132" s="3"/>
      <c r="CU4132" s="3"/>
    </row>
    <row r="4133" spans="1:99" ht="20.100000000000001" customHeight="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Y4133" s="4"/>
      <c r="Z4133" s="5"/>
      <c r="AB4133" s="6"/>
      <c r="AC4133" s="3"/>
      <c r="AD4133" s="3"/>
      <c r="AE4133" s="3"/>
      <c r="AF4133" s="3"/>
      <c r="AG4133" s="4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X4133" s="4"/>
      <c r="AZ4133" s="4"/>
      <c r="BA4133" s="4"/>
      <c r="BB4133" s="8"/>
      <c r="BC4133" s="3"/>
      <c r="BD4133" s="3"/>
      <c r="BF4133" s="5"/>
      <c r="BG4133" s="5"/>
      <c r="BH4133" s="5"/>
      <c r="BI4133" s="5"/>
      <c r="BJ4133" s="5"/>
      <c r="BK4133" s="3"/>
      <c r="BM4133" s="7"/>
      <c r="BN4133" s="3"/>
      <c r="BO4133" s="3"/>
      <c r="BQ4133" s="7"/>
      <c r="BR4133" s="3"/>
      <c r="BS4133" s="3"/>
      <c r="BV4133" s="4"/>
      <c r="BW4133" s="3"/>
      <c r="BX4133" s="3"/>
      <c r="BY4133" s="3"/>
      <c r="BZ4133" s="3"/>
      <c r="CA4133" s="3"/>
      <c r="CB4133" s="3"/>
      <c r="CC4133" s="3"/>
      <c r="CD4133" s="4"/>
      <c r="CE4133" s="4"/>
      <c r="CF4133" s="3"/>
      <c r="CG4133" s="3"/>
      <c r="CH4133" s="3"/>
      <c r="CI4133" s="3"/>
      <c r="CJ4133" s="3"/>
      <c r="CK4133" s="2"/>
      <c r="CL4133" s="2"/>
      <c r="CM4133" s="4"/>
      <c r="CN4133" s="4"/>
      <c r="CO4133" s="3"/>
      <c r="CP4133" s="4"/>
      <c r="CQ4133" s="3"/>
      <c r="CS4133" s="4"/>
      <c r="CT4133" s="3"/>
      <c r="CU4133" s="3"/>
    </row>
    <row r="4134" spans="1:99" ht="20.100000000000001" customHeight="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Y4134" s="4"/>
      <c r="Z4134" s="5"/>
      <c r="AB4134" s="6"/>
      <c r="AC4134" s="3"/>
      <c r="AD4134" s="3"/>
      <c r="AE4134" s="3"/>
      <c r="AF4134" s="3"/>
      <c r="AG4134" s="4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X4134" s="4"/>
      <c r="AZ4134" s="4"/>
      <c r="BA4134" s="4"/>
      <c r="BB4134" s="8"/>
      <c r="BC4134" s="3"/>
      <c r="BD4134" s="3"/>
      <c r="BF4134" s="5"/>
      <c r="BG4134" s="5"/>
      <c r="BH4134" s="5"/>
      <c r="BI4134" s="5"/>
      <c r="BJ4134" s="5"/>
      <c r="BK4134" s="3"/>
      <c r="BM4134" s="7"/>
      <c r="BN4134" s="3"/>
      <c r="BO4134" s="3"/>
      <c r="BQ4134" s="7"/>
      <c r="BR4134" s="3"/>
      <c r="BS4134" s="3"/>
      <c r="BV4134" s="4"/>
      <c r="BW4134" s="3"/>
      <c r="BX4134" s="3"/>
      <c r="BY4134" s="3"/>
      <c r="BZ4134" s="3"/>
      <c r="CA4134" s="3"/>
      <c r="CB4134" s="3"/>
      <c r="CC4134" s="3"/>
      <c r="CD4134" s="4"/>
      <c r="CE4134" s="4"/>
      <c r="CF4134" s="3"/>
      <c r="CG4134" s="3"/>
      <c r="CH4134" s="3"/>
      <c r="CI4134" s="3"/>
      <c r="CJ4134" s="3"/>
      <c r="CK4134" s="2"/>
      <c r="CL4134" s="2"/>
      <c r="CM4134" s="4"/>
      <c r="CN4134" s="4"/>
      <c r="CO4134" s="3"/>
      <c r="CP4134" s="4"/>
      <c r="CQ4134" s="3"/>
      <c r="CS4134" s="4"/>
      <c r="CT4134" s="3"/>
      <c r="CU4134" s="3"/>
    </row>
    <row r="4135" spans="1:99" ht="20.100000000000001" customHeight="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Y4135" s="4"/>
      <c r="Z4135" s="5"/>
      <c r="AB4135" s="6"/>
      <c r="AC4135" s="3"/>
      <c r="AD4135" s="3"/>
      <c r="AE4135" s="3"/>
      <c r="AF4135" s="3"/>
      <c r="AG4135" s="4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X4135" s="4"/>
      <c r="AZ4135" s="4"/>
      <c r="BA4135" s="4"/>
      <c r="BB4135" s="8"/>
      <c r="BC4135" s="3"/>
      <c r="BD4135" s="3"/>
      <c r="BF4135" s="5"/>
      <c r="BG4135" s="5"/>
      <c r="BH4135" s="5"/>
      <c r="BI4135" s="5"/>
      <c r="BJ4135" s="5"/>
      <c r="BK4135" s="3"/>
      <c r="BM4135" s="7"/>
      <c r="BN4135" s="3"/>
      <c r="BO4135" s="3"/>
      <c r="BQ4135" s="7"/>
      <c r="BR4135" s="3"/>
      <c r="BS4135" s="3"/>
      <c r="BV4135" s="4"/>
      <c r="BW4135" s="3"/>
      <c r="BX4135" s="3"/>
      <c r="BY4135" s="3"/>
      <c r="BZ4135" s="3"/>
      <c r="CA4135" s="3"/>
      <c r="CB4135" s="3"/>
      <c r="CC4135" s="3"/>
      <c r="CD4135" s="4"/>
      <c r="CE4135" s="4"/>
      <c r="CF4135" s="3"/>
      <c r="CG4135" s="3"/>
      <c r="CH4135" s="3"/>
      <c r="CI4135" s="3"/>
      <c r="CJ4135" s="3"/>
      <c r="CK4135" s="2"/>
      <c r="CL4135" s="2"/>
      <c r="CM4135" s="4"/>
      <c r="CN4135" s="4"/>
      <c r="CO4135" s="3"/>
      <c r="CP4135" s="4"/>
      <c r="CQ4135" s="3"/>
      <c r="CS4135" s="4"/>
      <c r="CT4135" s="3"/>
      <c r="CU4135" s="3"/>
    </row>
    <row r="4136" spans="1:99" ht="20.100000000000001" customHeight="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Y4136" s="4"/>
      <c r="Z4136" s="5"/>
      <c r="AB4136" s="6"/>
      <c r="AC4136" s="3"/>
      <c r="AD4136" s="3"/>
      <c r="AE4136" s="3"/>
      <c r="AF4136" s="3"/>
      <c r="AG4136" s="4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X4136" s="4"/>
      <c r="AZ4136" s="4"/>
      <c r="BA4136" s="4"/>
      <c r="BB4136" s="8"/>
      <c r="BC4136" s="3"/>
      <c r="BD4136" s="3"/>
      <c r="BF4136" s="5"/>
      <c r="BG4136" s="5"/>
      <c r="BH4136" s="5"/>
      <c r="BI4136" s="5"/>
      <c r="BJ4136" s="5"/>
      <c r="BK4136" s="3"/>
      <c r="BM4136" s="7"/>
      <c r="BN4136" s="3"/>
      <c r="BO4136" s="3"/>
      <c r="BQ4136" s="7"/>
      <c r="BR4136" s="3"/>
      <c r="BS4136" s="3"/>
      <c r="BV4136" s="4"/>
      <c r="BW4136" s="3"/>
      <c r="BX4136" s="3"/>
      <c r="BY4136" s="3"/>
      <c r="BZ4136" s="3"/>
      <c r="CA4136" s="3"/>
      <c r="CB4136" s="3"/>
      <c r="CC4136" s="3"/>
      <c r="CD4136" s="4"/>
      <c r="CE4136" s="4"/>
      <c r="CF4136" s="3"/>
      <c r="CG4136" s="3"/>
      <c r="CH4136" s="3"/>
      <c r="CI4136" s="3"/>
      <c r="CJ4136" s="3"/>
      <c r="CK4136" s="2"/>
      <c r="CL4136" s="2"/>
      <c r="CM4136" s="4"/>
      <c r="CN4136" s="4"/>
      <c r="CO4136" s="3"/>
      <c r="CP4136" s="4"/>
      <c r="CQ4136" s="3"/>
      <c r="CS4136" s="4"/>
      <c r="CT4136" s="3"/>
      <c r="CU4136" s="3"/>
    </row>
    <row r="4137" spans="1:99" ht="20.100000000000001" customHeight="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Y4137" s="4"/>
      <c r="Z4137" s="5"/>
      <c r="AB4137" s="6"/>
      <c r="AC4137" s="3"/>
      <c r="AD4137" s="3"/>
      <c r="AE4137" s="3"/>
      <c r="AF4137" s="3"/>
      <c r="AG4137" s="4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X4137" s="4"/>
      <c r="AZ4137" s="4"/>
      <c r="BA4137" s="4"/>
      <c r="BB4137" s="8"/>
      <c r="BC4137" s="3"/>
      <c r="BD4137" s="3"/>
      <c r="BF4137" s="5"/>
      <c r="BG4137" s="5"/>
      <c r="BH4137" s="5"/>
      <c r="BI4137" s="5"/>
      <c r="BJ4137" s="5"/>
      <c r="BK4137" s="3"/>
      <c r="BM4137" s="7"/>
      <c r="BN4137" s="3"/>
      <c r="BO4137" s="3"/>
      <c r="BQ4137" s="7"/>
      <c r="BR4137" s="3"/>
      <c r="BS4137" s="3"/>
      <c r="BV4137" s="4"/>
      <c r="BW4137" s="3"/>
      <c r="BX4137" s="3"/>
      <c r="BY4137" s="3"/>
      <c r="BZ4137" s="3"/>
      <c r="CA4137" s="3"/>
      <c r="CB4137" s="3"/>
      <c r="CC4137" s="3"/>
      <c r="CD4137" s="4"/>
      <c r="CE4137" s="4"/>
      <c r="CF4137" s="3"/>
      <c r="CG4137" s="3"/>
      <c r="CH4137" s="3"/>
      <c r="CI4137" s="3"/>
      <c r="CJ4137" s="3"/>
      <c r="CK4137" s="2"/>
      <c r="CL4137" s="2"/>
      <c r="CM4137" s="4"/>
      <c r="CN4137" s="4"/>
      <c r="CO4137" s="3"/>
      <c r="CP4137" s="4"/>
      <c r="CQ4137" s="3"/>
      <c r="CS4137" s="4"/>
      <c r="CT4137" s="3"/>
      <c r="CU4137" s="3"/>
    </row>
    <row r="4138" spans="1:99" ht="20.100000000000001" customHeight="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Y4138" s="4"/>
      <c r="Z4138" s="5"/>
      <c r="AB4138" s="6"/>
      <c r="AC4138" s="3"/>
      <c r="AD4138" s="3"/>
      <c r="AE4138" s="3"/>
      <c r="AF4138" s="3"/>
      <c r="AG4138" s="4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X4138" s="4"/>
      <c r="AZ4138" s="4"/>
      <c r="BA4138" s="4"/>
      <c r="BB4138" s="8"/>
      <c r="BC4138" s="3"/>
      <c r="BD4138" s="3"/>
      <c r="BF4138" s="5"/>
      <c r="BG4138" s="5"/>
      <c r="BH4138" s="5"/>
      <c r="BI4138" s="5"/>
      <c r="BJ4138" s="5"/>
      <c r="BK4138" s="3"/>
      <c r="BM4138" s="7"/>
      <c r="BN4138" s="3"/>
      <c r="BO4138" s="3"/>
      <c r="BQ4138" s="7"/>
      <c r="BR4138" s="3"/>
      <c r="BS4138" s="3"/>
      <c r="BV4138" s="4"/>
      <c r="BW4138" s="3"/>
      <c r="BX4138" s="3"/>
      <c r="BY4138" s="3"/>
      <c r="BZ4138" s="3"/>
      <c r="CA4138" s="3"/>
      <c r="CB4138" s="3"/>
      <c r="CC4138" s="3"/>
      <c r="CD4138" s="4"/>
      <c r="CE4138" s="4"/>
      <c r="CF4138" s="3"/>
      <c r="CG4138" s="3"/>
      <c r="CH4138" s="3"/>
      <c r="CI4138" s="3"/>
      <c r="CJ4138" s="3"/>
      <c r="CK4138" s="2"/>
      <c r="CL4138" s="2"/>
      <c r="CM4138" s="4"/>
      <c r="CN4138" s="4"/>
      <c r="CO4138" s="3"/>
      <c r="CP4138" s="4"/>
      <c r="CQ4138" s="3"/>
      <c r="CS4138" s="4"/>
      <c r="CT4138" s="3"/>
      <c r="CU4138" s="3"/>
    </row>
    <row r="4139" spans="1:99" ht="20.100000000000001" customHeight="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Y4139" s="4"/>
      <c r="Z4139" s="5"/>
      <c r="AB4139" s="6"/>
      <c r="AC4139" s="3"/>
      <c r="AD4139" s="3"/>
      <c r="AE4139" s="3"/>
      <c r="AF4139" s="3"/>
      <c r="AG4139" s="4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X4139" s="4"/>
      <c r="AZ4139" s="4"/>
      <c r="BA4139" s="4"/>
      <c r="BB4139" s="8"/>
      <c r="BC4139" s="3"/>
      <c r="BD4139" s="3"/>
      <c r="BF4139" s="5"/>
      <c r="BG4139" s="5"/>
      <c r="BH4139" s="5"/>
      <c r="BI4139" s="5"/>
      <c r="BJ4139" s="5"/>
      <c r="BK4139" s="3"/>
      <c r="BM4139" s="7"/>
      <c r="BN4139" s="3"/>
      <c r="BO4139" s="3"/>
      <c r="BQ4139" s="7"/>
      <c r="BR4139" s="3"/>
      <c r="BS4139" s="3"/>
      <c r="BV4139" s="4"/>
      <c r="BW4139" s="3"/>
      <c r="BX4139" s="3"/>
      <c r="BY4139" s="3"/>
      <c r="BZ4139" s="3"/>
      <c r="CA4139" s="3"/>
      <c r="CB4139" s="3"/>
      <c r="CC4139" s="3"/>
      <c r="CD4139" s="4"/>
      <c r="CE4139" s="4"/>
      <c r="CF4139" s="3"/>
      <c r="CG4139" s="3"/>
      <c r="CH4139" s="3"/>
      <c r="CI4139" s="3"/>
      <c r="CJ4139" s="3"/>
      <c r="CK4139" s="2"/>
      <c r="CL4139" s="2"/>
      <c r="CM4139" s="4"/>
      <c r="CN4139" s="4"/>
      <c r="CO4139" s="3"/>
      <c r="CP4139" s="4"/>
      <c r="CQ4139" s="3"/>
      <c r="CS4139" s="4"/>
      <c r="CT4139" s="3"/>
      <c r="CU4139" s="3"/>
    </row>
    <row r="4140" spans="1:99" ht="20.100000000000001" customHeight="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Y4140" s="4"/>
      <c r="Z4140" s="5"/>
      <c r="AB4140" s="6"/>
      <c r="AC4140" s="3"/>
      <c r="AD4140" s="3"/>
      <c r="AE4140" s="3"/>
      <c r="AF4140" s="3"/>
      <c r="AG4140" s="4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X4140" s="4"/>
      <c r="AZ4140" s="4"/>
      <c r="BA4140" s="4"/>
      <c r="BB4140" s="8"/>
      <c r="BC4140" s="3"/>
      <c r="BD4140" s="3"/>
      <c r="BF4140" s="5"/>
      <c r="BG4140" s="5"/>
      <c r="BH4140" s="5"/>
      <c r="BI4140" s="5"/>
      <c r="BJ4140" s="5"/>
      <c r="BK4140" s="3"/>
      <c r="BM4140" s="7"/>
      <c r="BN4140" s="3"/>
      <c r="BO4140" s="3"/>
      <c r="BQ4140" s="7"/>
      <c r="BR4140" s="3"/>
      <c r="BS4140" s="3"/>
      <c r="BV4140" s="4"/>
      <c r="BW4140" s="3"/>
      <c r="BX4140" s="3"/>
      <c r="BY4140" s="3"/>
      <c r="BZ4140" s="3"/>
      <c r="CA4140" s="3"/>
      <c r="CB4140" s="3"/>
      <c r="CC4140" s="3"/>
      <c r="CD4140" s="4"/>
      <c r="CE4140" s="4"/>
      <c r="CF4140" s="3"/>
      <c r="CG4140" s="3"/>
      <c r="CH4140" s="3"/>
      <c r="CI4140" s="3"/>
      <c r="CJ4140" s="3"/>
      <c r="CK4140" s="2"/>
      <c r="CL4140" s="2"/>
      <c r="CM4140" s="4"/>
      <c r="CN4140" s="4"/>
      <c r="CO4140" s="3"/>
      <c r="CP4140" s="4"/>
      <c r="CQ4140" s="3"/>
      <c r="CS4140" s="4"/>
      <c r="CT4140" s="3"/>
      <c r="CU4140" s="3"/>
    </row>
    <row r="4141" spans="1:99" ht="20.100000000000001" customHeight="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Y4141" s="4"/>
      <c r="Z4141" s="5"/>
      <c r="AB4141" s="6"/>
      <c r="AC4141" s="3"/>
      <c r="AD4141" s="3"/>
      <c r="AE4141" s="3"/>
      <c r="AF4141" s="3"/>
      <c r="AG4141" s="4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X4141" s="4"/>
      <c r="AZ4141" s="4"/>
      <c r="BA4141" s="4"/>
      <c r="BB4141" s="8"/>
      <c r="BC4141" s="3"/>
      <c r="BD4141" s="3"/>
      <c r="BF4141" s="5"/>
      <c r="BG4141" s="5"/>
      <c r="BH4141" s="5"/>
      <c r="BI4141" s="5"/>
      <c r="BJ4141" s="5"/>
      <c r="BK4141" s="3"/>
      <c r="BM4141" s="7"/>
      <c r="BN4141" s="3"/>
      <c r="BO4141" s="3"/>
      <c r="BQ4141" s="7"/>
      <c r="BR4141" s="3"/>
      <c r="BS4141" s="3"/>
      <c r="BV4141" s="4"/>
      <c r="BW4141" s="3"/>
      <c r="BX4141" s="3"/>
      <c r="BY4141" s="3"/>
      <c r="BZ4141" s="3"/>
      <c r="CA4141" s="3"/>
      <c r="CB4141" s="3"/>
      <c r="CC4141" s="3"/>
      <c r="CD4141" s="4"/>
      <c r="CE4141" s="4"/>
      <c r="CF4141" s="3"/>
      <c r="CG4141" s="3"/>
      <c r="CH4141" s="3"/>
      <c r="CI4141" s="3"/>
      <c r="CJ4141" s="3"/>
      <c r="CK4141" s="2"/>
      <c r="CL4141" s="2"/>
      <c r="CM4141" s="4"/>
      <c r="CN4141" s="4"/>
      <c r="CO4141" s="3"/>
      <c r="CP4141" s="4"/>
      <c r="CQ4141" s="3"/>
      <c r="CS4141" s="4"/>
      <c r="CT4141" s="3"/>
      <c r="CU4141" s="3"/>
    </row>
    <row r="4142" spans="1:99" ht="20.100000000000001" customHeight="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Y4142" s="4"/>
      <c r="Z4142" s="5"/>
      <c r="AB4142" s="6"/>
      <c r="AC4142" s="3"/>
      <c r="AD4142" s="3"/>
      <c r="AE4142" s="3"/>
      <c r="AF4142" s="3"/>
      <c r="AG4142" s="4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X4142" s="4"/>
      <c r="AZ4142" s="4"/>
      <c r="BA4142" s="4"/>
      <c r="BB4142" s="8"/>
      <c r="BC4142" s="3"/>
      <c r="BD4142" s="3"/>
      <c r="BF4142" s="5"/>
      <c r="BG4142" s="5"/>
      <c r="BH4142" s="5"/>
      <c r="BI4142" s="5"/>
      <c r="BJ4142" s="5"/>
      <c r="BK4142" s="3"/>
      <c r="BM4142" s="7"/>
      <c r="BN4142" s="3"/>
      <c r="BO4142" s="3"/>
      <c r="BQ4142" s="7"/>
      <c r="BR4142" s="3"/>
      <c r="BS4142" s="3"/>
      <c r="BV4142" s="4"/>
      <c r="BW4142" s="3"/>
      <c r="BX4142" s="3"/>
      <c r="BY4142" s="3"/>
      <c r="BZ4142" s="3"/>
      <c r="CA4142" s="3"/>
      <c r="CB4142" s="3"/>
      <c r="CC4142" s="3"/>
      <c r="CD4142" s="4"/>
      <c r="CE4142" s="4"/>
      <c r="CF4142" s="3"/>
      <c r="CG4142" s="3"/>
      <c r="CH4142" s="3"/>
      <c r="CI4142" s="3"/>
      <c r="CJ4142" s="3"/>
      <c r="CK4142" s="2"/>
      <c r="CL4142" s="2"/>
      <c r="CM4142" s="4"/>
      <c r="CN4142" s="4"/>
      <c r="CO4142" s="3"/>
      <c r="CP4142" s="4"/>
      <c r="CQ4142" s="3"/>
      <c r="CS4142" s="4"/>
      <c r="CT4142" s="3"/>
      <c r="CU4142" s="3"/>
    </row>
    <row r="4143" spans="1:99" ht="20.100000000000001" customHeight="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Y4143" s="4"/>
      <c r="Z4143" s="5"/>
      <c r="AB4143" s="6"/>
      <c r="AC4143" s="3"/>
      <c r="AD4143" s="3"/>
      <c r="AE4143" s="3"/>
      <c r="AF4143" s="3"/>
      <c r="AG4143" s="4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X4143" s="4"/>
      <c r="AZ4143" s="4"/>
      <c r="BA4143" s="4"/>
      <c r="BB4143" s="8"/>
      <c r="BC4143" s="3"/>
      <c r="BD4143" s="3"/>
      <c r="BF4143" s="5"/>
      <c r="BG4143" s="5"/>
      <c r="BH4143" s="5"/>
      <c r="BI4143" s="5"/>
      <c r="BJ4143" s="5"/>
      <c r="BK4143" s="3"/>
      <c r="BM4143" s="7"/>
      <c r="BN4143" s="3"/>
      <c r="BO4143" s="3"/>
      <c r="BQ4143" s="7"/>
      <c r="BR4143" s="3"/>
      <c r="BS4143" s="3"/>
      <c r="BV4143" s="4"/>
      <c r="BW4143" s="3"/>
      <c r="BX4143" s="3"/>
      <c r="BY4143" s="3"/>
      <c r="BZ4143" s="3"/>
      <c r="CA4143" s="3"/>
      <c r="CB4143" s="3"/>
      <c r="CC4143" s="3"/>
      <c r="CD4143" s="4"/>
      <c r="CE4143" s="4"/>
      <c r="CF4143" s="3"/>
      <c r="CG4143" s="3"/>
      <c r="CH4143" s="3"/>
      <c r="CI4143" s="3"/>
      <c r="CJ4143" s="3"/>
      <c r="CK4143" s="2"/>
      <c r="CL4143" s="2"/>
      <c r="CM4143" s="4"/>
      <c r="CN4143" s="4"/>
      <c r="CO4143" s="3"/>
      <c r="CP4143" s="4"/>
      <c r="CQ4143" s="3"/>
      <c r="CS4143" s="4"/>
      <c r="CT4143" s="3"/>
      <c r="CU4143" s="3"/>
    </row>
    <row r="4144" spans="1:99" ht="20.100000000000001" customHeight="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Y4144" s="4"/>
      <c r="Z4144" s="5"/>
      <c r="AB4144" s="6"/>
      <c r="AC4144" s="3"/>
      <c r="AD4144" s="3"/>
      <c r="AE4144" s="3"/>
      <c r="AF4144" s="3"/>
      <c r="AG4144" s="4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X4144" s="4"/>
      <c r="AZ4144" s="4"/>
      <c r="BA4144" s="4"/>
      <c r="BB4144" s="8"/>
      <c r="BC4144" s="3"/>
      <c r="BD4144" s="3"/>
      <c r="BF4144" s="5"/>
      <c r="BG4144" s="5"/>
      <c r="BH4144" s="5"/>
      <c r="BI4144" s="5"/>
      <c r="BJ4144" s="5"/>
      <c r="BK4144" s="3"/>
      <c r="BM4144" s="7"/>
      <c r="BN4144" s="3"/>
      <c r="BO4144" s="3"/>
      <c r="BQ4144" s="7"/>
      <c r="BR4144" s="3"/>
      <c r="BS4144" s="3"/>
      <c r="BV4144" s="4"/>
      <c r="BW4144" s="3"/>
      <c r="BX4144" s="3"/>
      <c r="BY4144" s="3"/>
      <c r="BZ4144" s="3"/>
      <c r="CA4144" s="3"/>
      <c r="CB4144" s="3"/>
      <c r="CC4144" s="3"/>
      <c r="CD4144" s="4"/>
      <c r="CE4144" s="4"/>
      <c r="CF4144" s="3"/>
      <c r="CG4144" s="3"/>
      <c r="CH4144" s="3"/>
      <c r="CI4144" s="3"/>
      <c r="CJ4144" s="3"/>
      <c r="CK4144" s="2"/>
      <c r="CL4144" s="2"/>
      <c r="CM4144" s="4"/>
      <c r="CN4144" s="4"/>
      <c r="CO4144" s="3"/>
      <c r="CP4144" s="4"/>
      <c r="CQ4144" s="3"/>
      <c r="CS4144" s="4"/>
      <c r="CT4144" s="3"/>
      <c r="CU4144" s="3"/>
    </row>
    <row r="4145" spans="1:99" ht="20.100000000000001" customHeight="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Y4145" s="4"/>
      <c r="Z4145" s="5"/>
      <c r="AB4145" s="6"/>
      <c r="AC4145" s="3"/>
      <c r="AD4145" s="3"/>
      <c r="AE4145" s="3"/>
      <c r="AF4145" s="3"/>
      <c r="AG4145" s="4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X4145" s="4"/>
      <c r="AZ4145" s="4"/>
      <c r="BA4145" s="4"/>
      <c r="BB4145" s="8"/>
      <c r="BC4145" s="3"/>
      <c r="BD4145" s="3"/>
      <c r="BF4145" s="5"/>
      <c r="BG4145" s="5"/>
      <c r="BH4145" s="5"/>
      <c r="BI4145" s="5"/>
      <c r="BJ4145" s="5"/>
      <c r="BK4145" s="3"/>
      <c r="BM4145" s="7"/>
      <c r="BN4145" s="3"/>
      <c r="BO4145" s="3"/>
      <c r="BQ4145" s="7"/>
      <c r="BR4145" s="3"/>
      <c r="BS4145" s="3"/>
      <c r="BV4145" s="4"/>
      <c r="BW4145" s="3"/>
      <c r="BX4145" s="3"/>
      <c r="BY4145" s="3"/>
      <c r="BZ4145" s="3"/>
      <c r="CA4145" s="3"/>
      <c r="CB4145" s="3"/>
      <c r="CC4145" s="3"/>
      <c r="CD4145" s="4"/>
      <c r="CE4145" s="4"/>
      <c r="CF4145" s="3"/>
      <c r="CG4145" s="3"/>
      <c r="CH4145" s="3"/>
      <c r="CI4145" s="3"/>
      <c r="CJ4145" s="3"/>
      <c r="CK4145" s="2"/>
      <c r="CL4145" s="2"/>
      <c r="CM4145" s="4"/>
      <c r="CN4145" s="4"/>
      <c r="CO4145" s="3"/>
      <c r="CP4145" s="4"/>
      <c r="CQ4145" s="3"/>
      <c r="CS4145" s="4"/>
      <c r="CT4145" s="3"/>
      <c r="CU4145" s="3"/>
    </row>
    <row r="4146" spans="1:99" ht="20.100000000000001" customHeight="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Y4146" s="4"/>
      <c r="Z4146" s="5"/>
      <c r="AB4146" s="6"/>
      <c r="AC4146" s="3"/>
      <c r="AD4146" s="3"/>
      <c r="AE4146" s="3"/>
      <c r="AF4146" s="3"/>
      <c r="AG4146" s="4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X4146" s="4"/>
      <c r="AZ4146" s="4"/>
      <c r="BA4146" s="4"/>
      <c r="BB4146" s="8"/>
      <c r="BC4146" s="3"/>
      <c r="BD4146" s="3"/>
      <c r="BF4146" s="5"/>
      <c r="BG4146" s="5"/>
      <c r="BH4146" s="5"/>
      <c r="BI4146" s="5"/>
      <c r="BJ4146" s="5"/>
      <c r="BK4146" s="3"/>
      <c r="BM4146" s="7"/>
      <c r="BN4146" s="3"/>
      <c r="BO4146" s="3"/>
      <c r="BQ4146" s="7"/>
      <c r="BR4146" s="3"/>
      <c r="BS4146" s="3"/>
      <c r="BV4146" s="4"/>
      <c r="BW4146" s="3"/>
      <c r="BX4146" s="3"/>
      <c r="BY4146" s="3"/>
      <c r="BZ4146" s="3"/>
      <c r="CA4146" s="3"/>
      <c r="CB4146" s="3"/>
      <c r="CC4146" s="3"/>
      <c r="CD4146" s="4"/>
      <c r="CE4146" s="4"/>
      <c r="CF4146" s="3"/>
      <c r="CG4146" s="3"/>
      <c r="CH4146" s="3"/>
      <c r="CI4146" s="3"/>
      <c r="CJ4146" s="3"/>
      <c r="CK4146" s="2"/>
      <c r="CL4146" s="2"/>
      <c r="CM4146" s="4"/>
      <c r="CN4146" s="4"/>
      <c r="CO4146" s="3"/>
      <c r="CP4146" s="4"/>
      <c r="CQ4146" s="3"/>
      <c r="CS4146" s="4"/>
      <c r="CT4146" s="3"/>
      <c r="CU4146" s="3"/>
    </row>
    <row r="4147" spans="1:99" ht="20.100000000000001" customHeight="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Y4147" s="4"/>
      <c r="Z4147" s="5"/>
      <c r="AB4147" s="6"/>
      <c r="AC4147" s="3"/>
      <c r="AD4147" s="3"/>
      <c r="AE4147" s="3"/>
      <c r="AF4147" s="3"/>
      <c r="AG4147" s="4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X4147" s="4"/>
      <c r="AZ4147" s="4"/>
      <c r="BA4147" s="4"/>
      <c r="BB4147" s="8"/>
      <c r="BC4147" s="3"/>
      <c r="BD4147" s="3"/>
      <c r="BF4147" s="5"/>
      <c r="BG4147" s="5"/>
      <c r="BH4147" s="5"/>
      <c r="BI4147" s="5"/>
      <c r="BJ4147" s="5"/>
      <c r="BK4147" s="3"/>
      <c r="BM4147" s="7"/>
      <c r="BN4147" s="3"/>
      <c r="BO4147" s="3"/>
      <c r="BQ4147" s="7"/>
      <c r="BR4147" s="3"/>
      <c r="BS4147" s="3"/>
      <c r="BV4147" s="4"/>
      <c r="BW4147" s="3"/>
      <c r="BX4147" s="3"/>
      <c r="BY4147" s="3"/>
      <c r="BZ4147" s="3"/>
      <c r="CA4147" s="3"/>
      <c r="CB4147" s="3"/>
      <c r="CC4147" s="3"/>
      <c r="CD4147" s="4"/>
      <c r="CE4147" s="4"/>
      <c r="CF4147" s="3"/>
      <c r="CG4147" s="3"/>
      <c r="CH4147" s="3"/>
      <c r="CI4147" s="3"/>
      <c r="CJ4147" s="3"/>
      <c r="CK4147" s="2"/>
      <c r="CL4147" s="2"/>
      <c r="CM4147" s="4"/>
      <c r="CN4147" s="4"/>
      <c r="CO4147" s="3"/>
      <c r="CP4147" s="4"/>
      <c r="CQ4147" s="3"/>
      <c r="CS4147" s="4"/>
      <c r="CT4147" s="3"/>
      <c r="CU4147" s="3"/>
    </row>
    <row r="4148" spans="1:99" ht="20.100000000000001" customHeight="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Y4148" s="4"/>
      <c r="Z4148" s="5"/>
      <c r="AB4148" s="6"/>
      <c r="AC4148" s="3"/>
      <c r="AD4148" s="3"/>
      <c r="AE4148" s="3"/>
      <c r="AF4148" s="3"/>
      <c r="AG4148" s="4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X4148" s="4"/>
      <c r="AZ4148" s="4"/>
      <c r="BA4148" s="4"/>
      <c r="BB4148" s="8"/>
      <c r="BC4148" s="3"/>
      <c r="BD4148" s="3"/>
      <c r="BF4148" s="5"/>
      <c r="BG4148" s="5"/>
      <c r="BH4148" s="5"/>
      <c r="BI4148" s="5"/>
      <c r="BJ4148" s="5"/>
      <c r="BK4148" s="3"/>
      <c r="BM4148" s="7"/>
      <c r="BN4148" s="3"/>
      <c r="BO4148" s="3"/>
      <c r="BQ4148" s="7"/>
      <c r="BR4148" s="3"/>
      <c r="BS4148" s="3"/>
      <c r="BV4148" s="4"/>
      <c r="BW4148" s="3"/>
      <c r="BX4148" s="3"/>
      <c r="BY4148" s="3"/>
      <c r="BZ4148" s="3"/>
      <c r="CA4148" s="3"/>
      <c r="CB4148" s="3"/>
      <c r="CC4148" s="3"/>
      <c r="CD4148" s="4"/>
      <c r="CE4148" s="4"/>
      <c r="CF4148" s="3"/>
      <c r="CG4148" s="3"/>
      <c r="CH4148" s="3"/>
      <c r="CI4148" s="3"/>
      <c r="CJ4148" s="3"/>
      <c r="CK4148" s="2"/>
      <c r="CL4148" s="2"/>
      <c r="CM4148" s="4"/>
      <c r="CN4148" s="4"/>
      <c r="CO4148" s="3"/>
      <c r="CP4148" s="4"/>
      <c r="CQ4148" s="3"/>
      <c r="CS4148" s="4"/>
      <c r="CT4148" s="3"/>
      <c r="CU4148" s="3"/>
    </row>
    <row r="4149" spans="1:99" ht="20.100000000000001" customHeight="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Y4149" s="4"/>
      <c r="Z4149" s="5"/>
      <c r="AB4149" s="6"/>
      <c r="AC4149" s="3"/>
      <c r="AD4149" s="3"/>
      <c r="AE4149" s="3"/>
      <c r="AF4149" s="3"/>
      <c r="AG4149" s="4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X4149" s="4"/>
      <c r="AZ4149" s="4"/>
      <c r="BA4149" s="4"/>
      <c r="BB4149" s="8"/>
      <c r="BC4149" s="3"/>
      <c r="BD4149" s="3"/>
      <c r="BF4149" s="5"/>
      <c r="BG4149" s="5"/>
      <c r="BH4149" s="5"/>
      <c r="BI4149" s="5"/>
      <c r="BJ4149" s="5"/>
      <c r="BK4149" s="3"/>
      <c r="BM4149" s="7"/>
      <c r="BN4149" s="3"/>
      <c r="BO4149" s="3"/>
      <c r="BQ4149" s="7"/>
      <c r="BR4149" s="3"/>
      <c r="BS4149" s="3"/>
      <c r="BV4149" s="4"/>
      <c r="BW4149" s="3"/>
      <c r="BX4149" s="3"/>
      <c r="BY4149" s="3"/>
      <c r="BZ4149" s="3"/>
      <c r="CA4149" s="3"/>
      <c r="CB4149" s="3"/>
      <c r="CC4149" s="3"/>
      <c r="CD4149" s="4"/>
      <c r="CE4149" s="4"/>
      <c r="CF4149" s="3"/>
      <c r="CG4149" s="3"/>
      <c r="CH4149" s="3"/>
      <c r="CI4149" s="3"/>
      <c r="CJ4149" s="3"/>
      <c r="CK4149" s="2"/>
      <c r="CL4149" s="2"/>
      <c r="CM4149" s="4"/>
      <c r="CN4149" s="4"/>
      <c r="CO4149" s="3"/>
      <c r="CP4149" s="4"/>
      <c r="CQ4149" s="3"/>
      <c r="CS4149" s="4"/>
      <c r="CT4149" s="3"/>
      <c r="CU4149" s="3"/>
    </row>
    <row r="4150" spans="1:99" ht="20.100000000000001" customHeight="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Y4150" s="4"/>
      <c r="Z4150" s="5"/>
      <c r="AB4150" s="6"/>
      <c r="AC4150" s="3"/>
      <c r="AD4150" s="3"/>
      <c r="AE4150" s="3"/>
      <c r="AF4150" s="3"/>
      <c r="AG4150" s="4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X4150" s="4"/>
      <c r="AZ4150" s="4"/>
      <c r="BA4150" s="4"/>
      <c r="BB4150" s="8"/>
      <c r="BC4150" s="3"/>
      <c r="BD4150" s="3"/>
      <c r="BF4150" s="5"/>
      <c r="BG4150" s="5"/>
      <c r="BH4150" s="5"/>
      <c r="BI4150" s="5"/>
      <c r="BJ4150" s="5"/>
      <c r="BK4150" s="3"/>
      <c r="BM4150" s="7"/>
      <c r="BN4150" s="3"/>
      <c r="BO4150" s="3"/>
      <c r="BQ4150" s="7"/>
      <c r="BR4150" s="3"/>
      <c r="BS4150" s="3"/>
      <c r="BV4150" s="4"/>
      <c r="BW4150" s="3"/>
      <c r="BX4150" s="3"/>
      <c r="BY4150" s="3"/>
      <c r="BZ4150" s="3"/>
      <c r="CA4150" s="3"/>
      <c r="CB4150" s="3"/>
      <c r="CC4150" s="3"/>
      <c r="CD4150" s="4"/>
      <c r="CE4150" s="4"/>
      <c r="CF4150" s="3"/>
      <c r="CG4150" s="3"/>
      <c r="CH4150" s="3"/>
      <c r="CI4150" s="3"/>
      <c r="CJ4150" s="3"/>
      <c r="CK4150" s="2"/>
      <c r="CL4150" s="2"/>
      <c r="CM4150" s="4"/>
      <c r="CN4150" s="4"/>
      <c r="CO4150" s="3"/>
      <c r="CP4150" s="4"/>
      <c r="CQ4150" s="3"/>
      <c r="CS4150" s="4"/>
      <c r="CT4150" s="3"/>
      <c r="CU4150" s="3"/>
    </row>
    <row r="4151" spans="1:99" ht="20.100000000000001" customHeight="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Y4151" s="4"/>
      <c r="Z4151" s="5"/>
      <c r="AB4151" s="6"/>
      <c r="AC4151" s="3"/>
      <c r="AD4151" s="3"/>
      <c r="AE4151" s="3"/>
      <c r="AF4151" s="3"/>
      <c r="AG4151" s="4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X4151" s="4"/>
      <c r="AZ4151" s="4"/>
      <c r="BA4151" s="4"/>
      <c r="BB4151" s="8"/>
      <c r="BC4151" s="3"/>
      <c r="BD4151" s="3"/>
      <c r="BF4151" s="5"/>
      <c r="BG4151" s="5"/>
      <c r="BH4151" s="5"/>
      <c r="BI4151" s="5"/>
      <c r="BJ4151" s="5"/>
      <c r="BK4151" s="3"/>
      <c r="BM4151" s="7"/>
      <c r="BN4151" s="3"/>
      <c r="BO4151" s="3"/>
      <c r="BQ4151" s="7"/>
      <c r="BR4151" s="3"/>
      <c r="BS4151" s="3"/>
      <c r="BV4151" s="4"/>
      <c r="BW4151" s="3"/>
      <c r="BX4151" s="3"/>
      <c r="BY4151" s="3"/>
      <c r="BZ4151" s="3"/>
      <c r="CA4151" s="3"/>
      <c r="CB4151" s="3"/>
      <c r="CC4151" s="3"/>
      <c r="CD4151" s="4"/>
      <c r="CE4151" s="4"/>
      <c r="CF4151" s="3"/>
      <c r="CG4151" s="3"/>
      <c r="CH4151" s="3"/>
      <c r="CI4151" s="3"/>
      <c r="CJ4151" s="3"/>
      <c r="CK4151" s="2"/>
      <c r="CL4151" s="2"/>
      <c r="CM4151" s="4"/>
      <c r="CN4151" s="4"/>
      <c r="CO4151" s="3"/>
      <c r="CP4151" s="4"/>
      <c r="CQ4151" s="3"/>
      <c r="CS4151" s="4"/>
      <c r="CT4151" s="3"/>
      <c r="CU4151" s="3"/>
    </row>
    <row r="4152" spans="1:99" ht="20.100000000000001" customHeight="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Y4152" s="4"/>
      <c r="Z4152" s="5"/>
      <c r="AB4152" s="6"/>
      <c r="AC4152" s="3"/>
      <c r="AD4152" s="3"/>
      <c r="AE4152" s="3"/>
      <c r="AF4152" s="3"/>
      <c r="AG4152" s="4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X4152" s="4"/>
      <c r="AZ4152" s="4"/>
      <c r="BA4152" s="4"/>
      <c r="BB4152" s="8"/>
      <c r="BC4152" s="3"/>
      <c r="BD4152" s="3"/>
      <c r="BF4152" s="5"/>
      <c r="BG4152" s="5"/>
      <c r="BH4152" s="5"/>
      <c r="BI4152" s="5"/>
      <c r="BJ4152" s="5"/>
      <c r="BK4152" s="3"/>
      <c r="BM4152" s="7"/>
      <c r="BN4152" s="3"/>
      <c r="BO4152" s="3"/>
      <c r="BQ4152" s="7"/>
      <c r="BR4152" s="3"/>
      <c r="BS4152" s="3"/>
      <c r="BV4152" s="4"/>
      <c r="BW4152" s="3"/>
      <c r="BX4152" s="3"/>
      <c r="BY4152" s="3"/>
      <c r="BZ4152" s="3"/>
      <c r="CA4152" s="3"/>
      <c r="CB4152" s="3"/>
      <c r="CC4152" s="3"/>
      <c r="CD4152" s="4"/>
      <c r="CE4152" s="4"/>
      <c r="CF4152" s="3"/>
      <c r="CG4152" s="3"/>
      <c r="CH4152" s="3"/>
      <c r="CI4152" s="3"/>
      <c r="CJ4152" s="3"/>
      <c r="CK4152" s="2"/>
      <c r="CL4152" s="2"/>
      <c r="CM4152" s="4"/>
      <c r="CN4152" s="4"/>
      <c r="CO4152" s="3"/>
      <c r="CP4152" s="4"/>
      <c r="CQ4152" s="3"/>
      <c r="CS4152" s="4"/>
      <c r="CT4152" s="3"/>
      <c r="CU4152" s="3"/>
    </row>
    <row r="4153" spans="1:99" ht="20.100000000000001" customHeight="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Y4153" s="4"/>
      <c r="Z4153" s="5"/>
      <c r="AB4153" s="6"/>
      <c r="AC4153" s="3"/>
      <c r="AD4153" s="3"/>
      <c r="AE4153" s="3"/>
      <c r="AF4153" s="3"/>
      <c r="AG4153" s="4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X4153" s="4"/>
      <c r="AZ4153" s="4"/>
      <c r="BA4153" s="4"/>
      <c r="BB4153" s="8"/>
      <c r="BC4153" s="3"/>
      <c r="BD4153" s="3"/>
      <c r="BF4153" s="5"/>
      <c r="BG4153" s="5"/>
      <c r="BH4153" s="5"/>
      <c r="BI4153" s="5"/>
      <c r="BJ4153" s="5"/>
      <c r="BK4153" s="3"/>
      <c r="BM4153" s="7"/>
      <c r="BN4153" s="3"/>
      <c r="BO4153" s="3"/>
      <c r="BQ4153" s="7"/>
      <c r="BR4153" s="3"/>
      <c r="BS4153" s="3"/>
      <c r="BV4153" s="4"/>
      <c r="BW4153" s="3"/>
      <c r="BX4153" s="3"/>
      <c r="BY4153" s="3"/>
      <c r="BZ4153" s="3"/>
      <c r="CA4153" s="3"/>
      <c r="CB4153" s="3"/>
      <c r="CC4153" s="3"/>
      <c r="CD4153" s="4"/>
      <c r="CE4153" s="4"/>
      <c r="CF4153" s="3"/>
      <c r="CG4153" s="3"/>
      <c r="CH4153" s="3"/>
      <c r="CI4153" s="3"/>
      <c r="CJ4153" s="3"/>
      <c r="CK4153" s="2"/>
      <c r="CL4153" s="2"/>
      <c r="CM4153" s="4"/>
      <c r="CN4153" s="4"/>
      <c r="CO4153" s="3"/>
      <c r="CP4153" s="4"/>
      <c r="CQ4153" s="3"/>
      <c r="CS4153" s="4"/>
      <c r="CT4153" s="3"/>
      <c r="CU4153" s="3"/>
    </row>
    <row r="4154" spans="1:99" ht="20.100000000000001" customHeight="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Y4154" s="4"/>
      <c r="Z4154" s="5"/>
      <c r="AB4154" s="6"/>
      <c r="AC4154" s="3"/>
      <c r="AD4154" s="3"/>
      <c r="AE4154" s="3"/>
      <c r="AF4154" s="3"/>
      <c r="AG4154" s="4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X4154" s="4"/>
      <c r="AZ4154" s="4"/>
      <c r="BA4154" s="4"/>
      <c r="BB4154" s="8"/>
      <c r="BC4154" s="3"/>
      <c r="BD4154" s="3"/>
      <c r="BF4154" s="5"/>
      <c r="BG4154" s="5"/>
      <c r="BH4154" s="5"/>
      <c r="BI4154" s="5"/>
      <c r="BJ4154" s="5"/>
      <c r="BK4154" s="3"/>
      <c r="BM4154" s="7"/>
      <c r="BN4154" s="3"/>
      <c r="BO4154" s="3"/>
      <c r="BQ4154" s="7"/>
      <c r="BR4154" s="3"/>
      <c r="BS4154" s="3"/>
      <c r="BV4154" s="4"/>
      <c r="BW4154" s="3"/>
      <c r="BX4154" s="3"/>
      <c r="BY4154" s="3"/>
      <c r="BZ4154" s="3"/>
      <c r="CA4154" s="3"/>
      <c r="CB4154" s="3"/>
      <c r="CC4154" s="3"/>
      <c r="CD4154" s="4"/>
      <c r="CE4154" s="4"/>
      <c r="CF4154" s="3"/>
      <c r="CG4154" s="3"/>
      <c r="CH4154" s="3"/>
      <c r="CI4154" s="3"/>
      <c r="CJ4154" s="3"/>
      <c r="CK4154" s="2"/>
      <c r="CL4154" s="2"/>
      <c r="CM4154" s="4"/>
      <c r="CN4154" s="4"/>
      <c r="CO4154" s="3"/>
      <c r="CP4154" s="4"/>
      <c r="CQ4154" s="3"/>
      <c r="CS4154" s="4"/>
      <c r="CT4154" s="3"/>
      <c r="CU4154" s="3"/>
    </row>
    <row r="4155" spans="1:99" ht="20.100000000000001" customHeight="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Y4155" s="4"/>
      <c r="Z4155" s="5"/>
      <c r="AB4155" s="6"/>
      <c r="AC4155" s="3"/>
      <c r="AD4155" s="3"/>
      <c r="AE4155" s="3"/>
      <c r="AF4155" s="3"/>
      <c r="AG4155" s="4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X4155" s="4"/>
      <c r="AZ4155" s="4"/>
      <c r="BA4155" s="4"/>
      <c r="BB4155" s="8"/>
      <c r="BC4155" s="3"/>
      <c r="BD4155" s="3"/>
      <c r="BF4155" s="5"/>
      <c r="BG4155" s="5"/>
      <c r="BH4155" s="5"/>
      <c r="BI4155" s="5"/>
      <c r="BJ4155" s="5"/>
      <c r="BK4155" s="3"/>
      <c r="BM4155" s="7"/>
      <c r="BN4155" s="3"/>
      <c r="BO4155" s="3"/>
      <c r="BQ4155" s="7"/>
      <c r="BR4155" s="3"/>
      <c r="BS4155" s="3"/>
      <c r="BV4155" s="4"/>
      <c r="BW4155" s="3"/>
      <c r="BX4155" s="3"/>
      <c r="BY4155" s="3"/>
      <c r="BZ4155" s="3"/>
      <c r="CA4155" s="3"/>
      <c r="CB4155" s="3"/>
      <c r="CC4155" s="3"/>
      <c r="CD4155" s="4"/>
      <c r="CE4155" s="4"/>
      <c r="CF4155" s="3"/>
      <c r="CG4155" s="3"/>
      <c r="CH4155" s="3"/>
      <c r="CI4155" s="3"/>
      <c r="CJ4155" s="3"/>
      <c r="CK4155" s="2"/>
      <c r="CL4155" s="2"/>
      <c r="CM4155" s="4"/>
      <c r="CN4155" s="4"/>
      <c r="CO4155" s="3"/>
      <c r="CP4155" s="4"/>
      <c r="CQ4155" s="3"/>
      <c r="CS4155" s="4"/>
      <c r="CT4155" s="3"/>
      <c r="CU4155" s="3"/>
    </row>
    <row r="4156" spans="1:99" ht="20.100000000000001" customHeight="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Y4156" s="4"/>
      <c r="Z4156" s="5"/>
      <c r="AB4156" s="6"/>
      <c r="AC4156" s="3"/>
      <c r="AD4156" s="3"/>
      <c r="AE4156" s="3"/>
      <c r="AF4156" s="3"/>
      <c r="AG4156" s="4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X4156" s="4"/>
      <c r="AZ4156" s="4"/>
      <c r="BA4156" s="4"/>
      <c r="BB4156" s="8"/>
      <c r="BC4156" s="3"/>
      <c r="BD4156" s="3"/>
      <c r="BF4156" s="5"/>
      <c r="BG4156" s="5"/>
      <c r="BH4156" s="5"/>
      <c r="BI4156" s="5"/>
      <c r="BJ4156" s="5"/>
      <c r="BK4156" s="3"/>
      <c r="BM4156" s="7"/>
      <c r="BN4156" s="3"/>
      <c r="BO4156" s="3"/>
      <c r="BQ4156" s="7"/>
      <c r="BR4156" s="3"/>
      <c r="BS4156" s="3"/>
      <c r="BV4156" s="4"/>
      <c r="BW4156" s="3"/>
      <c r="BX4156" s="3"/>
      <c r="BY4156" s="3"/>
      <c r="BZ4156" s="3"/>
      <c r="CA4156" s="3"/>
      <c r="CB4156" s="3"/>
      <c r="CC4156" s="3"/>
      <c r="CD4156" s="4"/>
      <c r="CE4156" s="4"/>
      <c r="CF4156" s="3"/>
      <c r="CG4156" s="3"/>
      <c r="CH4156" s="3"/>
      <c r="CI4156" s="3"/>
      <c r="CJ4156" s="3"/>
      <c r="CK4156" s="2"/>
      <c r="CL4156" s="2"/>
      <c r="CM4156" s="4"/>
      <c r="CN4156" s="4"/>
      <c r="CO4156" s="3"/>
      <c r="CP4156" s="4"/>
      <c r="CQ4156" s="3"/>
      <c r="CS4156" s="4"/>
      <c r="CT4156" s="3"/>
      <c r="CU4156" s="3"/>
    </row>
    <row r="4157" spans="1:99" ht="20.100000000000001" customHeight="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Y4157" s="4"/>
      <c r="Z4157" s="5"/>
      <c r="AB4157" s="6"/>
      <c r="AC4157" s="3"/>
      <c r="AD4157" s="3"/>
      <c r="AE4157" s="3"/>
      <c r="AF4157" s="3"/>
      <c r="AG4157" s="4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X4157" s="4"/>
      <c r="AZ4157" s="4"/>
      <c r="BA4157" s="4"/>
      <c r="BB4157" s="8"/>
      <c r="BC4157" s="3"/>
      <c r="BD4157" s="3"/>
      <c r="BF4157" s="5"/>
      <c r="BG4157" s="5"/>
      <c r="BH4157" s="5"/>
      <c r="BI4157" s="5"/>
      <c r="BJ4157" s="5"/>
      <c r="BK4157" s="3"/>
      <c r="BM4157" s="7"/>
      <c r="BN4157" s="3"/>
      <c r="BO4157" s="3"/>
      <c r="BQ4157" s="7"/>
      <c r="BR4157" s="3"/>
      <c r="BS4157" s="3"/>
      <c r="BV4157" s="4"/>
      <c r="BW4157" s="3"/>
      <c r="BX4157" s="3"/>
      <c r="BY4157" s="3"/>
      <c r="BZ4157" s="3"/>
      <c r="CA4157" s="3"/>
      <c r="CB4157" s="3"/>
      <c r="CC4157" s="3"/>
      <c r="CD4157" s="4"/>
      <c r="CE4157" s="4"/>
      <c r="CF4157" s="3"/>
      <c r="CG4157" s="3"/>
      <c r="CH4157" s="3"/>
      <c r="CI4157" s="3"/>
      <c r="CJ4157" s="3"/>
      <c r="CK4157" s="2"/>
      <c r="CL4157" s="2"/>
      <c r="CM4157" s="4"/>
      <c r="CN4157" s="4"/>
      <c r="CO4157" s="3"/>
      <c r="CP4157" s="4"/>
      <c r="CQ4157" s="3"/>
      <c r="CS4157" s="4"/>
      <c r="CT4157" s="3"/>
      <c r="CU4157" s="3"/>
    </row>
    <row r="4158" spans="1:99" ht="20.100000000000001" customHeight="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Y4158" s="4"/>
      <c r="Z4158" s="5"/>
      <c r="AB4158" s="6"/>
      <c r="AC4158" s="3"/>
      <c r="AD4158" s="3"/>
      <c r="AE4158" s="3"/>
      <c r="AF4158" s="3"/>
      <c r="AG4158" s="4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X4158" s="4"/>
      <c r="AZ4158" s="4"/>
      <c r="BA4158" s="4"/>
      <c r="BB4158" s="8"/>
      <c r="BC4158" s="3"/>
      <c r="BD4158" s="3"/>
      <c r="BF4158" s="5"/>
      <c r="BG4158" s="5"/>
      <c r="BH4158" s="5"/>
      <c r="BI4158" s="5"/>
      <c r="BJ4158" s="5"/>
      <c r="BK4158" s="3"/>
      <c r="BM4158" s="7"/>
      <c r="BN4158" s="3"/>
      <c r="BO4158" s="3"/>
      <c r="BQ4158" s="7"/>
      <c r="BR4158" s="3"/>
      <c r="BS4158" s="3"/>
      <c r="BV4158" s="4"/>
      <c r="BW4158" s="3"/>
      <c r="BX4158" s="3"/>
      <c r="BY4158" s="3"/>
      <c r="BZ4158" s="3"/>
      <c r="CA4158" s="3"/>
      <c r="CB4158" s="3"/>
      <c r="CC4158" s="3"/>
      <c r="CD4158" s="4"/>
      <c r="CE4158" s="4"/>
      <c r="CF4158" s="3"/>
      <c r="CG4158" s="3"/>
      <c r="CH4158" s="3"/>
      <c r="CI4158" s="3"/>
      <c r="CJ4158" s="3"/>
      <c r="CK4158" s="2"/>
      <c r="CL4158" s="2"/>
      <c r="CM4158" s="4"/>
      <c r="CN4158" s="4"/>
      <c r="CO4158" s="3"/>
      <c r="CP4158" s="4"/>
      <c r="CQ4158" s="3"/>
      <c r="CS4158" s="4"/>
      <c r="CT4158" s="3"/>
      <c r="CU4158" s="3"/>
    </row>
    <row r="4159" spans="1:99" ht="20.100000000000001" customHeight="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Y4159" s="4"/>
      <c r="Z4159" s="5"/>
      <c r="AB4159" s="6"/>
      <c r="AC4159" s="3"/>
      <c r="AD4159" s="3"/>
      <c r="AE4159" s="3"/>
      <c r="AF4159" s="3"/>
      <c r="AG4159" s="4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X4159" s="4"/>
      <c r="AZ4159" s="4"/>
      <c r="BA4159" s="4"/>
      <c r="BB4159" s="8"/>
      <c r="BC4159" s="3"/>
      <c r="BD4159" s="3"/>
      <c r="BF4159" s="5"/>
      <c r="BG4159" s="5"/>
      <c r="BH4159" s="5"/>
      <c r="BI4159" s="5"/>
      <c r="BJ4159" s="5"/>
      <c r="BK4159" s="3"/>
      <c r="BM4159" s="7"/>
      <c r="BN4159" s="3"/>
      <c r="BO4159" s="3"/>
      <c r="BQ4159" s="7"/>
      <c r="BR4159" s="3"/>
      <c r="BS4159" s="3"/>
      <c r="BV4159" s="4"/>
      <c r="BW4159" s="3"/>
      <c r="BX4159" s="3"/>
      <c r="BY4159" s="3"/>
      <c r="BZ4159" s="3"/>
      <c r="CA4159" s="3"/>
      <c r="CB4159" s="3"/>
      <c r="CC4159" s="3"/>
      <c r="CD4159" s="4"/>
      <c r="CE4159" s="4"/>
      <c r="CF4159" s="3"/>
      <c r="CG4159" s="3"/>
      <c r="CH4159" s="3"/>
      <c r="CI4159" s="3"/>
      <c r="CJ4159" s="3"/>
      <c r="CK4159" s="2"/>
      <c r="CL4159" s="2"/>
      <c r="CM4159" s="4"/>
      <c r="CN4159" s="4"/>
      <c r="CO4159" s="3"/>
      <c r="CP4159" s="4"/>
      <c r="CQ4159" s="3"/>
      <c r="CS4159" s="4"/>
      <c r="CT4159" s="3"/>
      <c r="CU4159" s="3"/>
    </row>
    <row r="4160" spans="1:99" ht="20.100000000000001" customHeight="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Y4160" s="4"/>
      <c r="Z4160" s="5"/>
      <c r="AB4160" s="6"/>
      <c r="AC4160" s="3"/>
      <c r="AD4160" s="3"/>
      <c r="AE4160" s="3"/>
      <c r="AF4160" s="3"/>
      <c r="AG4160" s="4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X4160" s="4"/>
      <c r="AZ4160" s="4"/>
      <c r="BA4160" s="4"/>
      <c r="BB4160" s="8"/>
      <c r="BC4160" s="3"/>
      <c r="BD4160" s="3"/>
      <c r="BF4160" s="5"/>
      <c r="BG4160" s="5"/>
      <c r="BH4160" s="5"/>
      <c r="BI4160" s="5"/>
      <c r="BJ4160" s="5"/>
      <c r="BK4160" s="3"/>
      <c r="BM4160" s="7"/>
      <c r="BN4160" s="3"/>
      <c r="BO4160" s="3"/>
      <c r="BQ4160" s="7"/>
      <c r="BR4160" s="3"/>
      <c r="BS4160" s="3"/>
      <c r="BV4160" s="4"/>
      <c r="BW4160" s="3"/>
      <c r="BX4160" s="3"/>
      <c r="BY4160" s="3"/>
      <c r="BZ4160" s="3"/>
      <c r="CA4160" s="3"/>
      <c r="CB4160" s="3"/>
      <c r="CC4160" s="3"/>
      <c r="CD4160" s="4"/>
      <c r="CE4160" s="4"/>
      <c r="CF4160" s="3"/>
      <c r="CG4160" s="3"/>
      <c r="CH4160" s="3"/>
      <c r="CI4160" s="3"/>
      <c r="CJ4160" s="3"/>
      <c r="CK4160" s="2"/>
      <c r="CL4160" s="2"/>
      <c r="CM4160" s="4"/>
      <c r="CN4160" s="4"/>
      <c r="CO4160" s="3"/>
      <c r="CP4160" s="4"/>
      <c r="CQ4160" s="3"/>
      <c r="CS4160" s="4"/>
      <c r="CT4160" s="3"/>
      <c r="CU4160" s="3"/>
    </row>
    <row r="4161" spans="1:99" ht="20.100000000000001" customHeight="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Y4161" s="4"/>
      <c r="Z4161" s="5"/>
      <c r="AB4161" s="6"/>
      <c r="AC4161" s="3"/>
      <c r="AD4161" s="3"/>
      <c r="AE4161" s="3"/>
      <c r="AF4161" s="3"/>
      <c r="AG4161" s="4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X4161" s="4"/>
      <c r="AZ4161" s="4"/>
      <c r="BA4161" s="4"/>
      <c r="BB4161" s="8"/>
      <c r="BC4161" s="3"/>
      <c r="BD4161" s="3"/>
      <c r="BF4161" s="5"/>
      <c r="BG4161" s="5"/>
      <c r="BH4161" s="5"/>
      <c r="BI4161" s="5"/>
      <c r="BJ4161" s="5"/>
      <c r="BK4161" s="3"/>
      <c r="BM4161" s="7"/>
      <c r="BN4161" s="3"/>
      <c r="BO4161" s="3"/>
      <c r="BQ4161" s="7"/>
      <c r="BR4161" s="3"/>
      <c r="BS4161" s="3"/>
      <c r="BV4161" s="4"/>
      <c r="BW4161" s="3"/>
      <c r="BX4161" s="3"/>
      <c r="BY4161" s="3"/>
      <c r="BZ4161" s="3"/>
      <c r="CA4161" s="3"/>
      <c r="CB4161" s="3"/>
      <c r="CC4161" s="3"/>
      <c r="CD4161" s="4"/>
      <c r="CE4161" s="4"/>
      <c r="CF4161" s="3"/>
      <c r="CG4161" s="3"/>
      <c r="CH4161" s="3"/>
      <c r="CI4161" s="3"/>
      <c r="CJ4161" s="3"/>
      <c r="CK4161" s="2"/>
      <c r="CL4161" s="2"/>
      <c r="CM4161" s="4"/>
      <c r="CN4161" s="4"/>
      <c r="CO4161" s="3"/>
      <c r="CP4161" s="4"/>
      <c r="CQ4161" s="3"/>
      <c r="CS4161" s="4"/>
      <c r="CT4161" s="3"/>
      <c r="CU4161" s="3"/>
    </row>
    <row r="4162" spans="1:99" ht="20.100000000000001" customHeight="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Y4162" s="4"/>
      <c r="Z4162" s="5"/>
      <c r="AB4162" s="6"/>
      <c r="AC4162" s="3"/>
      <c r="AD4162" s="3"/>
      <c r="AE4162" s="3"/>
      <c r="AF4162" s="3"/>
      <c r="AG4162" s="4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X4162" s="4"/>
      <c r="AZ4162" s="4"/>
      <c r="BA4162" s="4"/>
      <c r="BB4162" s="8"/>
      <c r="BC4162" s="3"/>
      <c r="BD4162" s="3"/>
      <c r="BF4162" s="5"/>
      <c r="BG4162" s="5"/>
      <c r="BH4162" s="5"/>
      <c r="BI4162" s="5"/>
      <c r="BJ4162" s="5"/>
      <c r="BK4162" s="3"/>
      <c r="BM4162" s="7"/>
      <c r="BN4162" s="3"/>
      <c r="BO4162" s="3"/>
      <c r="BQ4162" s="7"/>
      <c r="BR4162" s="3"/>
      <c r="BS4162" s="3"/>
      <c r="BV4162" s="4"/>
      <c r="BW4162" s="3"/>
      <c r="BX4162" s="3"/>
      <c r="BY4162" s="3"/>
      <c r="BZ4162" s="3"/>
      <c r="CA4162" s="3"/>
      <c r="CB4162" s="3"/>
      <c r="CC4162" s="3"/>
      <c r="CD4162" s="4"/>
      <c r="CE4162" s="4"/>
      <c r="CF4162" s="3"/>
      <c r="CG4162" s="3"/>
      <c r="CH4162" s="3"/>
      <c r="CI4162" s="3"/>
      <c r="CJ4162" s="3"/>
      <c r="CK4162" s="2"/>
      <c r="CL4162" s="2"/>
      <c r="CM4162" s="4"/>
      <c r="CN4162" s="4"/>
      <c r="CO4162" s="3"/>
      <c r="CP4162" s="4"/>
      <c r="CQ4162" s="3"/>
      <c r="CS4162" s="4"/>
      <c r="CT4162" s="3"/>
      <c r="CU4162" s="3"/>
    </row>
    <row r="4163" spans="1:99" ht="20.100000000000001" customHeight="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Y4163" s="4"/>
      <c r="Z4163" s="5"/>
      <c r="AB4163" s="6"/>
      <c r="AC4163" s="3"/>
      <c r="AD4163" s="3"/>
      <c r="AE4163" s="3"/>
      <c r="AF4163" s="3"/>
      <c r="AG4163" s="4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X4163" s="4"/>
      <c r="AZ4163" s="4"/>
      <c r="BA4163" s="4"/>
      <c r="BB4163" s="8"/>
      <c r="BC4163" s="3"/>
      <c r="BD4163" s="3"/>
      <c r="BF4163" s="5"/>
      <c r="BG4163" s="5"/>
      <c r="BH4163" s="5"/>
      <c r="BI4163" s="5"/>
      <c r="BJ4163" s="5"/>
      <c r="BK4163" s="3"/>
      <c r="BM4163" s="7"/>
      <c r="BN4163" s="3"/>
      <c r="BO4163" s="3"/>
      <c r="BQ4163" s="7"/>
      <c r="BR4163" s="3"/>
      <c r="BS4163" s="3"/>
      <c r="BV4163" s="4"/>
      <c r="BW4163" s="3"/>
      <c r="BX4163" s="3"/>
      <c r="BY4163" s="3"/>
      <c r="BZ4163" s="3"/>
      <c r="CA4163" s="3"/>
      <c r="CB4163" s="3"/>
      <c r="CC4163" s="3"/>
      <c r="CD4163" s="4"/>
      <c r="CE4163" s="4"/>
      <c r="CF4163" s="3"/>
      <c r="CG4163" s="3"/>
      <c r="CH4163" s="3"/>
      <c r="CI4163" s="3"/>
      <c r="CJ4163" s="3"/>
      <c r="CK4163" s="2"/>
      <c r="CL4163" s="2"/>
      <c r="CM4163" s="4"/>
      <c r="CN4163" s="4"/>
      <c r="CO4163" s="3"/>
      <c r="CP4163" s="4"/>
      <c r="CQ4163" s="3"/>
      <c r="CS4163" s="4"/>
      <c r="CT4163" s="3"/>
      <c r="CU4163" s="3"/>
    </row>
    <row r="4164" spans="1:99" ht="20.100000000000001" customHeight="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Y4164" s="4"/>
      <c r="Z4164" s="5"/>
      <c r="AB4164" s="6"/>
      <c r="AC4164" s="3"/>
      <c r="AD4164" s="3"/>
      <c r="AE4164" s="3"/>
      <c r="AF4164" s="3"/>
      <c r="AG4164" s="4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X4164" s="4"/>
      <c r="AZ4164" s="4"/>
      <c r="BA4164" s="4"/>
      <c r="BB4164" s="8"/>
      <c r="BC4164" s="3"/>
      <c r="BD4164" s="3"/>
      <c r="BF4164" s="5"/>
      <c r="BG4164" s="5"/>
      <c r="BH4164" s="5"/>
      <c r="BI4164" s="5"/>
      <c r="BJ4164" s="5"/>
      <c r="BK4164" s="3"/>
      <c r="BM4164" s="7"/>
      <c r="BN4164" s="3"/>
      <c r="BO4164" s="3"/>
      <c r="BQ4164" s="7"/>
      <c r="BR4164" s="3"/>
      <c r="BS4164" s="3"/>
      <c r="BV4164" s="4"/>
      <c r="BW4164" s="3"/>
      <c r="BX4164" s="3"/>
      <c r="BY4164" s="3"/>
      <c r="BZ4164" s="3"/>
      <c r="CA4164" s="3"/>
      <c r="CB4164" s="3"/>
      <c r="CC4164" s="3"/>
      <c r="CD4164" s="4"/>
      <c r="CE4164" s="4"/>
      <c r="CF4164" s="3"/>
      <c r="CG4164" s="3"/>
      <c r="CH4164" s="3"/>
      <c r="CI4164" s="3"/>
      <c r="CJ4164" s="3"/>
      <c r="CK4164" s="2"/>
      <c r="CL4164" s="2"/>
      <c r="CM4164" s="4"/>
      <c r="CN4164" s="4"/>
      <c r="CO4164" s="3"/>
      <c r="CP4164" s="4"/>
      <c r="CQ4164" s="3"/>
      <c r="CS4164" s="4"/>
      <c r="CT4164" s="3"/>
      <c r="CU4164" s="3"/>
    </row>
    <row r="4165" spans="1:99" ht="20.100000000000001" customHeight="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Y4165" s="4"/>
      <c r="Z4165" s="5"/>
      <c r="AB4165" s="6"/>
      <c r="AC4165" s="3"/>
      <c r="AD4165" s="3"/>
      <c r="AE4165" s="3"/>
      <c r="AF4165" s="3"/>
      <c r="AG4165" s="4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X4165" s="4"/>
      <c r="AZ4165" s="4"/>
      <c r="BA4165" s="4"/>
      <c r="BB4165" s="8"/>
      <c r="BC4165" s="3"/>
      <c r="BD4165" s="3"/>
      <c r="BF4165" s="5"/>
      <c r="BG4165" s="5"/>
      <c r="BH4165" s="5"/>
      <c r="BI4165" s="5"/>
      <c r="BJ4165" s="5"/>
      <c r="BK4165" s="3"/>
      <c r="BM4165" s="7"/>
      <c r="BN4165" s="3"/>
      <c r="BO4165" s="3"/>
      <c r="BQ4165" s="7"/>
      <c r="BR4165" s="3"/>
      <c r="BS4165" s="3"/>
      <c r="BV4165" s="4"/>
      <c r="BW4165" s="3"/>
      <c r="BX4165" s="3"/>
      <c r="BY4165" s="3"/>
      <c r="BZ4165" s="3"/>
      <c r="CA4165" s="3"/>
      <c r="CB4165" s="3"/>
      <c r="CC4165" s="3"/>
      <c r="CD4165" s="4"/>
      <c r="CE4165" s="4"/>
      <c r="CF4165" s="3"/>
      <c r="CG4165" s="3"/>
      <c r="CH4165" s="3"/>
      <c r="CI4165" s="3"/>
      <c r="CJ4165" s="3"/>
      <c r="CK4165" s="2"/>
      <c r="CL4165" s="2"/>
      <c r="CM4165" s="4"/>
      <c r="CN4165" s="4"/>
      <c r="CO4165" s="3"/>
      <c r="CP4165" s="4"/>
      <c r="CQ4165" s="3"/>
      <c r="CS4165" s="4"/>
      <c r="CT4165" s="3"/>
      <c r="CU4165" s="3"/>
    </row>
    <row r="4166" spans="1:99" ht="20.100000000000001" customHeight="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Y4166" s="4"/>
      <c r="Z4166" s="5"/>
      <c r="AB4166" s="6"/>
      <c r="AC4166" s="3"/>
      <c r="AD4166" s="3"/>
      <c r="AE4166" s="3"/>
      <c r="AF4166" s="3"/>
      <c r="AG4166" s="4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X4166" s="4"/>
      <c r="AZ4166" s="4"/>
      <c r="BA4166" s="4"/>
      <c r="BB4166" s="8"/>
      <c r="BC4166" s="3"/>
      <c r="BD4166" s="3"/>
      <c r="BF4166" s="5"/>
      <c r="BG4166" s="5"/>
      <c r="BH4166" s="5"/>
      <c r="BI4166" s="5"/>
      <c r="BJ4166" s="5"/>
      <c r="BK4166" s="3"/>
      <c r="BM4166" s="7"/>
      <c r="BN4166" s="3"/>
      <c r="BO4166" s="3"/>
      <c r="BQ4166" s="7"/>
      <c r="BR4166" s="3"/>
      <c r="BS4166" s="3"/>
      <c r="BV4166" s="4"/>
      <c r="BW4166" s="3"/>
      <c r="BX4166" s="3"/>
      <c r="BY4166" s="3"/>
      <c r="BZ4166" s="3"/>
      <c r="CA4166" s="3"/>
      <c r="CB4166" s="3"/>
      <c r="CC4166" s="3"/>
      <c r="CD4166" s="4"/>
      <c r="CE4166" s="4"/>
      <c r="CF4166" s="3"/>
      <c r="CG4166" s="3"/>
      <c r="CH4166" s="3"/>
      <c r="CI4166" s="3"/>
      <c r="CJ4166" s="3"/>
      <c r="CK4166" s="2"/>
      <c r="CL4166" s="2"/>
      <c r="CM4166" s="4"/>
      <c r="CN4166" s="4"/>
      <c r="CO4166" s="3"/>
      <c r="CP4166" s="4"/>
      <c r="CQ4166" s="3"/>
      <c r="CS4166" s="4"/>
      <c r="CT4166" s="3"/>
      <c r="CU4166" s="3"/>
    </row>
    <row r="4167" spans="1:99" ht="20.100000000000001" customHeight="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Y4167" s="4"/>
      <c r="Z4167" s="5"/>
      <c r="AB4167" s="6"/>
      <c r="AC4167" s="3"/>
      <c r="AD4167" s="3"/>
      <c r="AE4167" s="3"/>
      <c r="AF4167" s="3"/>
      <c r="AG4167" s="4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X4167" s="4"/>
      <c r="AZ4167" s="4"/>
      <c r="BA4167" s="4"/>
      <c r="BB4167" s="8"/>
      <c r="BC4167" s="3"/>
      <c r="BD4167" s="3"/>
      <c r="BF4167" s="5"/>
      <c r="BG4167" s="5"/>
      <c r="BH4167" s="5"/>
      <c r="BI4167" s="5"/>
      <c r="BJ4167" s="5"/>
      <c r="BK4167" s="3"/>
      <c r="BM4167" s="7"/>
      <c r="BN4167" s="3"/>
      <c r="BO4167" s="3"/>
      <c r="BQ4167" s="7"/>
      <c r="BR4167" s="3"/>
      <c r="BS4167" s="3"/>
      <c r="BV4167" s="4"/>
      <c r="BW4167" s="3"/>
      <c r="BX4167" s="3"/>
      <c r="BY4167" s="3"/>
      <c r="BZ4167" s="3"/>
      <c r="CA4167" s="3"/>
      <c r="CB4167" s="3"/>
      <c r="CC4167" s="3"/>
      <c r="CD4167" s="4"/>
      <c r="CE4167" s="4"/>
      <c r="CF4167" s="3"/>
      <c r="CG4167" s="3"/>
      <c r="CH4167" s="3"/>
      <c r="CI4167" s="3"/>
      <c r="CJ4167" s="3"/>
      <c r="CK4167" s="2"/>
      <c r="CL4167" s="2"/>
      <c r="CM4167" s="4"/>
      <c r="CN4167" s="4"/>
      <c r="CO4167" s="3"/>
      <c r="CP4167" s="4"/>
      <c r="CQ4167" s="3"/>
      <c r="CS4167" s="4"/>
      <c r="CT4167" s="3"/>
      <c r="CU4167" s="3"/>
    </row>
    <row r="4168" spans="1:99" ht="20.100000000000001" customHeight="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Y4168" s="4"/>
      <c r="Z4168" s="5"/>
      <c r="AB4168" s="6"/>
      <c r="AC4168" s="3"/>
      <c r="AD4168" s="3"/>
      <c r="AE4168" s="3"/>
      <c r="AF4168" s="3"/>
      <c r="AG4168" s="4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X4168" s="4"/>
      <c r="AZ4168" s="4"/>
      <c r="BA4168" s="4"/>
      <c r="BB4168" s="8"/>
      <c r="BC4168" s="3"/>
      <c r="BD4168" s="3"/>
      <c r="BF4168" s="5"/>
      <c r="BG4168" s="5"/>
      <c r="BH4168" s="5"/>
      <c r="BI4168" s="5"/>
      <c r="BJ4168" s="5"/>
      <c r="BK4168" s="3"/>
      <c r="BM4168" s="7"/>
      <c r="BN4168" s="3"/>
      <c r="BO4168" s="3"/>
      <c r="BQ4168" s="7"/>
      <c r="BR4168" s="3"/>
      <c r="BS4168" s="3"/>
      <c r="BV4168" s="4"/>
      <c r="BW4168" s="3"/>
      <c r="BX4168" s="3"/>
      <c r="BY4168" s="3"/>
      <c r="BZ4168" s="3"/>
      <c r="CA4168" s="3"/>
      <c r="CB4168" s="3"/>
      <c r="CC4168" s="3"/>
      <c r="CD4168" s="4"/>
      <c r="CE4168" s="4"/>
      <c r="CF4168" s="3"/>
      <c r="CG4168" s="3"/>
      <c r="CH4168" s="3"/>
      <c r="CI4168" s="3"/>
      <c r="CJ4168" s="3"/>
      <c r="CK4168" s="2"/>
      <c r="CL4168" s="2"/>
      <c r="CM4168" s="4"/>
      <c r="CN4168" s="4"/>
      <c r="CO4168" s="3"/>
      <c r="CP4168" s="4"/>
      <c r="CQ4168" s="3"/>
      <c r="CS4168" s="4"/>
      <c r="CT4168" s="3"/>
      <c r="CU4168" s="3"/>
    </row>
    <row r="4169" spans="1:99" ht="20.100000000000001" customHeight="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Y4169" s="4"/>
      <c r="Z4169" s="5"/>
      <c r="AB4169" s="6"/>
      <c r="AC4169" s="3"/>
      <c r="AD4169" s="3"/>
      <c r="AE4169" s="3"/>
      <c r="AF4169" s="3"/>
      <c r="AG4169" s="4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X4169" s="4"/>
      <c r="AZ4169" s="4"/>
      <c r="BA4169" s="4"/>
      <c r="BB4169" s="8"/>
      <c r="BC4169" s="3"/>
      <c r="BD4169" s="3"/>
      <c r="BF4169" s="5"/>
      <c r="BG4169" s="5"/>
      <c r="BH4169" s="5"/>
      <c r="BI4169" s="5"/>
      <c r="BJ4169" s="5"/>
      <c r="BK4169" s="3"/>
      <c r="BM4169" s="7"/>
      <c r="BN4169" s="3"/>
      <c r="BO4169" s="3"/>
      <c r="BQ4169" s="7"/>
      <c r="BR4169" s="3"/>
      <c r="BS4169" s="3"/>
      <c r="BV4169" s="4"/>
      <c r="BW4169" s="3"/>
      <c r="BX4169" s="3"/>
      <c r="BY4169" s="3"/>
      <c r="BZ4169" s="3"/>
      <c r="CA4169" s="3"/>
      <c r="CB4169" s="3"/>
      <c r="CC4169" s="3"/>
      <c r="CD4169" s="4"/>
      <c r="CE4169" s="4"/>
      <c r="CF4169" s="3"/>
      <c r="CG4169" s="3"/>
      <c r="CH4169" s="3"/>
      <c r="CI4169" s="3"/>
      <c r="CJ4169" s="3"/>
      <c r="CK4169" s="2"/>
      <c r="CL4169" s="2"/>
      <c r="CM4169" s="4"/>
      <c r="CN4169" s="4"/>
      <c r="CO4169" s="3"/>
      <c r="CP4169" s="4"/>
      <c r="CQ4169" s="3"/>
      <c r="CS4169" s="4"/>
      <c r="CT4169" s="3"/>
      <c r="CU4169" s="3"/>
    </row>
    <row r="4170" spans="1:99" ht="20.100000000000001" customHeight="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Y4170" s="4"/>
      <c r="Z4170" s="5"/>
      <c r="AB4170" s="6"/>
      <c r="AC4170" s="3"/>
      <c r="AD4170" s="3"/>
      <c r="AE4170" s="3"/>
      <c r="AF4170" s="3"/>
      <c r="AG4170" s="4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X4170" s="4"/>
      <c r="AZ4170" s="4"/>
      <c r="BA4170" s="4"/>
      <c r="BB4170" s="8"/>
      <c r="BC4170" s="3"/>
      <c r="BD4170" s="3"/>
      <c r="BF4170" s="5"/>
      <c r="BG4170" s="5"/>
      <c r="BH4170" s="5"/>
      <c r="BI4170" s="5"/>
      <c r="BJ4170" s="5"/>
      <c r="BK4170" s="3"/>
      <c r="BM4170" s="7"/>
      <c r="BN4170" s="3"/>
      <c r="BO4170" s="3"/>
      <c r="BQ4170" s="7"/>
      <c r="BR4170" s="3"/>
      <c r="BS4170" s="3"/>
      <c r="BV4170" s="4"/>
      <c r="BW4170" s="3"/>
      <c r="BX4170" s="3"/>
      <c r="BY4170" s="3"/>
      <c r="BZ4170" s="3"/>
      <c r="CA4170" s="3"/>
      <c r="CB4170" s="3"/>
      <c r="CC4170" s="3"/>
      <c r="CD4170" s="4"/>
      <c r="CE4170" s="4"/>
      <c r="CF4170" s="3"/>
      <c r="CG4170" s="3"/>
      <c r="CH4170" s="3"/>
      <c r="CI4170" s="3"/>
      <c r="CJ4170" s="3"/>
      <c r="CK4170" s="2"/>
      <c r="CL4170" s="2"/>
      <c r="CM4170" s="4"/>
      <c r="CN4170" s="4"/>
      <c r="CO4170" s="3"/>
      <c r="CP4170" s="4"/>
      <c r="CQ4170" s="3"/>
      <c r="CS4170" s="4"/>
      <c r="CT4170" s="3"/>
      <c r="CU4170" s="3"/>
    </row>
    <row r="4171" spans="1:99" ht="20.100000000000001" customHeight="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Y4171" s="4"/>
      <c r="Z4171" s="5"/>
      <c r="AB4171" s="6"/>
      <c r="AC4171" s="3"/>
      <c r="AD4171" s="3"/>
      <c r="AE4171" s="3"/>
      <c r="AF4171" s="3"/>
      <c r="AG4171" s="4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X4171" s="4"/>
      <c r="AZ4171" s="4"/>
      <c r="BA4171" s="4"/>
      <c r="BB4171" s="8"/>
      <c r="BC4171" s="3"/>
      <c r="BD4171" s="3"/>
      <c r="BF4171" s="5"/>
      <c r="BG4171" s="5"/>
      <c r="BH4171" s="5"/>
      <c r="BI4171" s="5"/>
      <c r="BJ4171" s="5"/>
      <c r="BK4171" s="3"/>
      <c r="BM4171" s="7"/>
      <c r="BN4171" s="3"/>
      <c r="BO4171" s="3"/>
      <c r="BQ4171" s="7"/>
      <c r="BR4171" s="3"/>
      <c r="BS4171" s="3"/>
      <c r="BV4171" s="4"/>
      <c r="BW4171" s="3"/>
      <c r="BX4171" s="3"/>
      <c r="BY4171" s="3"/>
      <c r="BZ4171" s="3"/>
      <c r="CA4171" s="3"/>
      <c r="CB4171" s="3"/>
      <c r="CC4171" s="3"/>
      <c r="CD4171" s="4"/>
      <c r="CE4171" s="4"/>
      <c r="CF4171" s="3"/>
      <c r="CG4171" s="3"/>
      <c r="CH4171" s="3"/>
      <c r="CI4171" s="3"/>
      <c r="CJ4171" s="3"/>
      <c r="CK4171" s="2"/>
      <c r="CL4171" s="2"/>
      <c r="CM4171" s="4"/>
      <c r="CN4171" s="4"/>
      <c r="CO4171" s="3"/>
      <c r="CP4171" s="4"/>
      <c r="CQ4171" s="3"/>
      <c r="CS4171" s="4"/>
      <c r="CT4171" s="3"/>
      <c r="CU4171" s="3"/>
    </row>
    <row r="4172" spans="1:99" ht="20.100000000000001" customHeight="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Y4172" s="4"/>
      <c r="Z4172" s="5"/>
      <c r="AB4172" s="6"/>
      <c r="AC4172" s="3"/>
      <c r="AD4172" s="3"/>
      <c r="AE4172" s="3"/>
      <c r="AF4172" s="3"/>
      <c r="AG4172" s="4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X4172" s="4"/>
      <c r="AZ4172" s="4"/>
      <c r="BA4172" s="4"/>
      <c r="BB4172" s="8"/>
      <c r="BC4172" s="3"/>
      <c r="BD4172" s="3"/>
      <c r="BF4172" s="5"/>
      <c r="BG4172" s="5"/>
      <c r="BH4172" s="5"/>
      <c r="BI4172" s="5"/>
      <c r="BJ4172" s="5"/>
      <c r="BK4172" s="3"/>
      <c r="BM4172" s="7"/>
      <c r="BN4172" s="3"/>
      <c r="BO4172" s="3"/>
      <c r="BQ4172" s="7"/>
      <c r="BR4172" s="3"/>
      <c r="BS4172" s="3"/>
      <c r="BV4172" s="4"/>
      <c r="BW4172" s="3"/>
      <c r="BX4172" s="3"/>
      <c r="BY4172" s="3"/>
      <c r="BZ4172" s="3"/>
      <c r="CA4172" s="3"/>
      <c r="CB4172" s="3"/>
      <c r="CC4172" s="3"/>
      <c r="CD4172" s="4"/>
      <c r="CE4172" s="4"/>
      <c r="CF4172" s="3"/>
      <c r="CG4172" s="3"/>
      <c r="CH4172" s="3"/>
      <c r="CI4172" s="3"/>
      <c r="CJ4172" s="3"/>
      <c r="CK4172" s="2"/>
      <c r="CL4172" s="2"/>
      <c r="CM4172" s="4"/>
      <c r="CN4172" s="4"/>
      <c r="CO4172" s="3"/>
      <c r="CP4172" s="4"/>
      <c r="CQ4172" s="3"/>
      <c r="CS4172" s="4"/>
      <c r="CT4172" s="3"/>
      <c r="CU4172" s="3"/>
    </row>
    <row r="4173" spans="1:99" ht="20.100000000000001" customHeight="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Y4173" s="4"/>
      <c r="Z4173" s="5"/>
      <c r="AB4173" s="6"/>
      <c r="AC4173" s="3"/>
      <c r="AD4173" s="3"/>
      <c r="AE4173" s="3"/>
      <c r="AF4173" s="3"/>
      <c r="AG4173" s="4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X4173" s="4"/>
      <c r="AZ4173" s="4"/>
      <c r="BA4173" s="4"/>
      <c r="BB4173" s="8"/>
      <c r="BC4173" s="3"/>
      <c r="BD4173" s="3"/>
      <c r="BF4173" s="5"/>
      <c r="BG4173" s="5"/>
      <c r="BH4173" s="5"/>
      <c r="BI4173" s="5"/>
      <c r="BJ4173" s="5"/>
      <c r="BK4173" s="3"/>
      <c r="BM4173" s="7"/>
      <c r="BN4173" s="3"/>
      <c r="BO4173" s="3"/>
      <c r="BQ4173" s="7"/>
      <c r="BR4173" s="3"/>
      <c r="BS4173" s="3"/>
      <c r="BV4173" s="4"/>
      <c r="BW4173" s="3"/>
      <c r="BX4173" s="3"/>
      <c r="BY4173" s="3"/>
      <c r="BZ4173" s="3"/>
      <c r="CA4173" s="3"/>
      <c r="CB4173" s="3"/>
      <c r="CC4173" s="3"/>
      <c r="CD4173" s="4"/>
      <c r="CE4173" s="4"/>
      <c r="CF4173" s="3"/>
      <c r="CG4173" s="3"/>
      <c r="CH4173" s="3"/>
      <c r="CI4173" s="3"/>
      <c r="CJ4173" s="3"/>
      <c r="CK4173" s="2"/>
      <c r="CL4173" s="2"/>
      <c r="CM4173" s="4"/>
      <c r="CN4173" s="4"/>
      <c r="CO4173" s="3"/>
      <c r="CP4173" s="4"/>
      <c r="CQ4173" s="3"/>
      <c r="CS4173" s="4"/>
      <c r="CT4173" s="3"/>
      <c r="CU4173" s="3"/>
    </row>
    <row r="4174" spans="1:99" ht="20.100000000000001" customHeight="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Y4174" s="4"/>
      <c r="Z4174" s="5"/>
      <c r="AB4174" s="6"/>
      <c r="AC4174" s="3"/>
      <c r="AD4174" s="3"/>
      <c r="AE4174" s="3"/>
      <c r="AF4174" s="3"/>
      <c r="AG4174" s="4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X4174" s="4"/>
      <c r="AZ4174" s="4"/>
      <c r="BA4174" s="4"/>
      <c r="BB4174" s="8"/>
      <c r="BC4174" s="3"/>
      <c r="BD4174" s="3"/>
      <c r="BF4174" s="5"/>
      <c r="BG4174" s="5"/>
      <c r="BH4174" s="5"/>
      <c r="BI4174" s="5"/>
      <c r="BJ4174" s="5"/>
      <c r="BK4174" s="3"/>
      <c r="BM4174" s="7"/>
      <c r="BN4174" s="3"/>
      <c r="BO4174" s="3"/>
      <c r="BQ4174" s="7"/>
      <c r="BR4174" s="3"/>
      <c r="BS4174" s="3"/>
      <c r="BV4174" s="4"/>
      <c r="BW4174" s="3"/>
      <c r="BX4174" s="3"/>
      <c r="BY4174" s="3"/>
      <c r="BZ4174" s="3"/>
      <c r="CA4174" s="3"/>
      <c r="CB4174" s="3"/>
      <c r="CC4174" s="3"/>
      <c r="CD4174" s="4"/>
      <c r="CE4174" s="4"/>
      <c r="CF4174" s="3"/>
      <c r="CG4174" s="3"/>
      <c r="CH4174" s="3"/>
      <c r="CI4174" s="3"/>
      <c r="CJ4174" s="3"/>
      <c r="CK4174" s="2"/>
      <c r="CL4174" s="2"/>
      <c r="CM4174" s="4"/>
      <c r="CN4174" s="4"/>
      <c r="CO4174" s="3"/>
      <c r="CP4174" s="4"/>
      <c r="CQ4174" s="3"/>
      <c r="CS4174" s="4"/>
      <c r="CT4174" s="3"/>
      <c r="CU4174" s="3"/>
    </row>
    <row r="4175" spans="1:99" ht="20.100000000000001" customHeight="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Y4175" s="4"/>
      <c r="Z4175" s="5"/>
      <c r="AB4175" s="6"/>
      <c r="AC4175" s="3"/>
      <c r="AD4175" s="3"/>
      <c r="AE4175" s="3"/>
      <c r="AF4175" s="3"/>
      <c r="AG4175" s="4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X4175" s="4"/>
      <c r="AZ4175" s="4"/>
      <c r="BA4175" s="4"/>
      <c r="BB4175" s="8"/>
      <c r="BC4175" s="3"/>
      <c r="BD4175" s="3"/>
      <c r="BF4175" s="5"/>
      <c r="BG4175" s="5"/>
      <c r="BH4175" s="5"/>
      <c r="BI4175" s="5"/>
      <c r="BJ4175" s="5"/>
      <c r="BK4175" s="3"/>
      <c r="BM4175" s="7"/>
      <c r="BN4175" s="3"/>
      <c r="BO4175" s="3"/>
      <c r="BQ4175" s="7"/>
      <c r="BR4175" s="3"/>
      <c r="BS4175" s="3"/>
      <c r="BV4175" s="4"/>
      <c r="BW4175" s="3"/>
      <c r="BX4175" s="3"/>
      <c r="BY4175" s="3"/>
      <c r="BZ4175" s="3"/>
      <c r="CA4175" s="3"/>
      <c r="CB4175" s="3"/>
      <c r="CC4175" s="3"/>
      <c r="CD4175" s="4"/>
      <c r="CE4175" s="4"/>
      <c r="CF4175" s="3"/>
      <c r="CG4175" s="3"/>
      <c r="CH4175" s="3"/>
      <c r="CI4175" s="3"/>
      <c r="CJ4175" s="3"/>
      <c r="CK4175" s="2"/>
      <c r="CL4175" s="2"/>
      <c r="CM4175" s="4"/>
      <c r="CN4175" s="4"/>
      <c r="CO4175" s="3"/>
      <c r="CP4175" s="4"/>
      <c r="CQ4175" s="3"/>
      <c r="CS4175" s="4"/>
      <c r="CT4175" s="3"/>
      <c r="CU4175" s="3"/>
    </row>
    <row r="4176" spans="1:99" ht="20.100000000000001" customHeight="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Y4176" s="4"/>
      <c r="Z4176" s="5"/>
      <c r="AB4176" s="6"/>
      <c r="AC4176" s="3"/>
      <c r="AD4176" s="3"/>
      <c r="AE4176" s="3"/>
      <c r="AF4176" s="3"/>
      <c r="AG4176" s="4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X4176" s="4"/>
      <c r="AZ4176" s="4"/>
      <c r="BA4176" s="4"/>
      <c r="BB4176" s="8"/>
      <c r="BC4176" s="3"/>
      <c r="BD4176" s="3"/>
      <c r="BF4176" s="5"/>
      <c r="BG4176" s="5"/>
      <c r="BH4176" s="5"/>
      <c r="BI4176" s="5"/>
      <c r="BJ4176" s="5"/>
      <c r="BK4176" s="3"/>
      <c r="BM4176" s="7"/>
      <c r="BN4176" s="3"/>
      <c r="BO4176" s="3"/>
      <c r="BQ4176" s="7"/>
      <c r="BR4176" s="3"/>
      <c r="BS4176" s="3"/>
      <c r="BV4176" s="4"/>
      <c r="BW4176" s="3"/>
      <c r="BX4176" s="3"/>
      <c r="BY4176" s="3"/>
      <c r="BZ4176" s="3"/>
      <c r="CA4176" s="3"/>
      <c r="CB4176" s="3"/>
      <c r="CC4176" s="3"/>
      <c r="CD4176" s="4"/>
      <c r="CE4176" s="4"/>
      <c r="CF4176" s="3"/>
      <c r="CG4176" s="3"/>
      <c r="CH4176" s="3"/>
      <c r="CI4176" s="3"/>
      <c r="CJ4176" s="3"/>
      <c r="CK4176" s="2"/>
      <c r="CL4176" s="2"/>
      <c r="CM4176" s="4"/>
      <c r="CN4176" s="4"/>
      <c r="CO4176" s="3"/>
      <c r="CP4176" s="4"/>
      <c r="CQ4176" s="3"/>
      <c r="CS4176" s="4"/>
      <c r="CT4176" s="3"/>
      <c r="CU4176" s="3"/>
    </row>
    <row r="4177" spans="1:99" ht="20.100000000000001" customHeight="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Y4177" s="4"/>
      <c r="Z4177" s="5"/>
      <c r="AB4177" s="6"/>
      <c r="AC4177" s="3"/>
      <c r="AD4177" s="3"/>
      <c r="AE4177" s="3"/>
      <c r="AF4177" s="3"/>
      <c r="AG4177" s="4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X4177" s="4"/>
      <c r="AZ4177" s="4"/>
      <c r="BA4177" s="4"/>
      <c r="BB4177" s="8"/>
      <c r="BC4177" s="3"/>
      <c r="BD4177" s="3"/>
      <c r="BF4177" s="5"/>
      <c r="BG4177" s="5"/>
      <c r="BH4177" s="5"/>
      <c r="BI4177" s="5"/>
      <c r="BJ4177" s="5"/>
      <c r="BK4177" s="3"/>
      <c r="BM4177" s="7"/>
      <c r="BN4177" s="3"/>
      <c r="BO4177" s="3"/>
      <c r="BQ4177" s="7"/>
      <c r="BR4177" s="3"/>
      <c r="BS4177" s="3"/>
      <c r="BV4177" s="4"/>
      <c r="BW4177" s="3"/>
      <c r="BX4177" s="3"/>
      <c r="BY4177" s="3"/>
      <c r="BZ4177" s="3"/>
      <c r="CA4177" s="3"/>
      <c r="CB4177" s="3"/>
      <c r="CC4177" s="3"/>
      <c r="CD4177" s="4"/>
      <c r="CE4177" s="4"/>
      <c r="CF4177" s="3"/>
      <c r="CG4177" s="3"/>
      <c r="CH4177" s="3"/>
      <c r="CI4177" s="3"/>
      <c r="CJ4177" s="3"/>
      <c r="CK4177" s="2"/>
      <c r="CL4177" s="2"/>
      <c r="CM4177" s="4"/>
      <c r="CN4177" s="4"/>
      <c r="CO4177" s="3"/>
      <c r="CP4177" s="4"/>
      <c r="CQ4177" s="3"/>
      <c r="CS4177" s="4"/>
      <c r="CT4177" s="3"/>
      <c r="CU4177" s="3"/>
    </row>
    <row r="4178" spans="1:99" ht="20.100000000000001" customHeight="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Y4178" s="4"/>
      <c r="Z4178" s="5"/>
      <c r="AB4178" s="6"/>
      <c r="AC4178" s="3"/>
      <c r="AD4178" s="3"/>
      <c r="AE4178" s="3"/>
      <c r="AF4178" s="3"/>
      <c r="AG4178" s="4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X4178" s="4"/>
      <c r="AZ4178" s="4"/>
      <c r="BA4178" s="4"/>
      <c r="BB4178" s="8"/>
      <c r="BC4178" s="3"/>
      <c r="BD4178" s="3"/>
      <c r="BF4178" s="5"/>
      <c r="BG4178" s="5"/>
      <c r="BH4178" s="5"/>
      <c r="BI4178" s="5"/>
      <c r="BJ4178" s="5"/>
      <c r="BK4178" s="3"/>
      <c r="BM4178" s="7"/>
      <c r="BN4178" s="3"/>
      <c r="BO4178" s="3"/>
      <c r="BQ4178" s="7"/>
      <c r="BR4178" s="3"/>
      <c r="BS4178" s="3"/>
      <c r="BV4178" s="4"/>
      <c r="BW4178" s="3"/>
      <c r="BX4178" s="3"/>
      <c r="BY4178" s="3"/>
      <c r="BZ4178" s="3"/>
      <c r="CA4178" s="3"/>
      <c r="CB4178" s="3"/>
      <c r="CC4178" s="3"/>
      <c r="CD4178" s="4"/>
      <c r="CE4178" s="4"/>
      <c r="CF4178" s="3"/>
      <c r="CG4178" s="3"/>
      <c r="CH4178" s="3"/>
      <c r="CI4178" s="3"/>
      <c r="CJ4178" s="3"/>
      <c r="CK4178" s="2"/>
      <c r="CL4178" s="2"/>
      <c r="CM4178" s="4"/>
      <c r="CN4178" s="4"/>
      <c r="CO4178" s="3"/>
      <c r="CP4178" s="4"/>
      <c r="CQ4178" s="3"/>
      <c r="CS4178" s="4"/>
      <c r="CT4178" s="3"/>
      <c r="CU4178" s="3"/>
    </row>
    <row r="4179" spans="1:99" ht="20.100000000000001" customHeight="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Y4179" s="4"/>
      <c r="Z4179" s="5"/>
      <c r="AB4179" s="6"/>
      <c r="AC4179" s="3"/>
      <c r="AD4179" s="3"/>
      <c r="AE4179" s="3"/>
      <c r="AF4179" s="3"/>
      <c r="AG4179" s="4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X4179" s="4"/>
      <c r="AZ4179" s="4"/>
      <c r="BA4179" s="4"/>
      <c r="BB4179" s="8"/>
      <c r="BC4179" s="3"/>
      <c r="BD4179" s="3"/>
      <c r="BF4179" s="5"/>
      <c r="BG4179" s="5"/>
      <c r="BH4179" s="5"/>
      <c r="BI4179" s="5"/>
      <c r="BJ4179" s="5"/>
      <c r="BK4179" s="3"/>
      <c r="BM4179" s="7"/>
      <c r="BN4179" s="3"/>
      <c r="BO4179" s="3"/>
      <c r="BQ4179" s="7"/>
      <c r="BR4179" s="3"/>
      <c r="BS4179" s="3"/>
      <c r="BV4179" s="4"/>
      <c r="BW4179" s="3"/>
      <c r="BX4179" s="3"/>
      <c r="BY4179" s="3"/>
      <c r="BZ4179" s="3"/>
      <c r="CA4179" s="3"/>
      <c r="CB4179" s="3"/>
      <c r="CC4179" s="3"/>
      <c r="CD4179" s="4"/>
      <c r="CE4179" s="4"/>
      <c r="CF4179" s="3"/>
      <c r="CG4179" s="3"/>
      <c r="CH4179" s="3"/>
      <c r="CI4179" s="3"/>
      <c r="CJ4179" s="3"/>
      <c r="CK4179" s="2"/>
      <c r="CL4179" s="2"/>
      <c r="CM4179" s="4"/>
      <c r="CN4179" s="4"/>
      <c r="CO4179" s="3"/>
      <c r="CP4179" s="4"/>
      <c r="CQ4179" s="3"/>
      <c r="CS4179" s="4"/>
      <c r="CT4179" s="3"/>
      <c r="CU4179" s="3"/>
    </row>
    <row r="4180" spans="1:99" ht="20.100000000000001" customHeight="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Y4180" s="4"/>
      <c r="Z4180" s="5"/>
      <c r="AB4180" s="6"/>
      <c r="AC4180" s="3"/>
      <c r="AD4180" s="3"/>
      <c r="AE4180" s="3"/>
      <c r="AF4180" s="3"/>
      <c r="AG4180" s="4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X4180" s="4"/>
      <c r="AZ4180" s="4"/>
      <c r="BA4180" s="4"/>
      <c r="BB4180" s="8"/>
      <c r="BC4180" s="3"/>
      <c r="BD4180" s="3"/>
      <c r="BF4180" s="5"/>
      <c r="BG4180" s="5"/>
      <c r="BH4180" s="5"/>
      <c r="BI4180" s="5"/>
      <c r="BJ4180" s="5"/>
      <c r="BK4180" s="3"/>
      <c r="BM4180" s="7"/>
      <c r="BN4180" s="3"/>
      <c r="BO4180" s="3"/>
      <c r="BQ4180" s="7"/>
      <c r="BR4180" s="3"/>
      <c r="BS4180" s="3"/>
      <c r="BV4180" s="4"/>
      <c r="BW4180" s="3"/>
      <c r="BX4180" s="3"/>
      <c r="BY4180" s="3"/>
      <c r="BZ4180" s="3"/>
      <c r="CA4180" s="3"/>
      <c r="CB4180" s="3"/>
      <c r="CC4180" s="3"/>
      <c r="CD4180" s="4"/>
      <c r="CE4180" s="4"/>
      <c r="CF4180" s="3"/>
      <c r="CG4180" s="3"/>
      <c r="CH4180" s="3"/>
      <c r="CI4180" s="3"/>
      <c r="CJ4180" s="3"/>
      <c r="CK4180" s="2"/>
      <c r="CL4180" s="2"/>
      <c r="CM4180" s="4"/>
      <c r="CN4180" s="4"/>
      <c r="CO4180" s="3"/>
      <c r="CP4180" s="4"/>
      <c r="CQ4180" s="3"/>
      <c r="CS4180" s="4"/>
      <c r="CT4180" s="3"/>
      <c r="CU4180" s="3"/>
    </row>
    <row r="4181" spans="1:99" ht="20.100000000000001" customHeight="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Y4181" s="4"/>
      <c r="Z4181" s="5"/>
      <c r="AB4181" s="6"/>
      <c r="AC4181" s="3"/>
      <c r="AD4181" s="3"/>
      <c r="AE4181" s="3"/>
      <c r="AF4181" s="3"/>
      <c r="AG4181" s="4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X4181" s="4"/>
      <c r="AZ4181" s="4"/>
      <c r="BA4181" s="4"/>
      <c r="BB4181" s="8"/>
      <c r="BC4181" s="3"/>
      <c r="BD4181" s="3"/>
      <c r="BF4181" s="5"/>
      <c r="BG4181" s="5"/>
      <c r="BH4181" s="5"/>
      <c r="BI4181" s="5"/>
      <c r="BJ4181" s="5"/>
      <c r="BK4181" s="3"/>
      <c r="BM4181" s="7"/>
      <c r="BN4181" s="3"/>
      <c r="BO4181" s="3"/>
      <c r="BQ4181" s="7"/>
      <c r="BR4181" s="3"/>
      <c r="BS4181" s="3"/>
      <c r="BV4181" s="4"/>
      <c r="BW4181" s="3"/>
      <c r="BX4181" s="3"/>
      <c r="BY4181" s="3"/>
      <c r="BZ4181" s="3"/>
      <c r="CA4181" s="3"/>
      <c r="CB4181" s="3"/>
      <c r="CC4181" s="3"/>
      <c r="CD4181" s="4"/>
      <c r="CE4181" s="4"/>
      <c r="CF4181" s="3"/>
      <c r="CG4181" s="3"/>
      <c r="CH4181" s="3"/>
      <c r="CI4181" s="3"/>
      <c r="CJ4181" s="3"/>
      <c r="CK4181" s="2"/>
      <c r="CL4181" s="2"/>
      <c r="CM4181" s="4"/>
      <c r="CN4181" s="4"/>
      <c r="CO4181" s="3"/>
      <c r="CP4181" s="4"/>
      <c r="CQ4181" s="3"/>
      <c r="CS4181" s="4"/>
      <c r="CT4181" s="3"/>
      <c r="CU4181" s="3"/>
    </row>
    <row r="4182" spans="1:99" ht="20.100000000000001" customHeight="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Y4182" s="4"/>
      <c r="Z4182" s="5"/>
      <c r="AB4182" s="6"/>
      <c r="AC4182" s="3"/>
      <c r="AD4182" s="3"/>
      <c r="AE4182" s="3"/>
      <c r="AF4182" s="3"/>
      <c r="AG4182" s="4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X4182" s="4"/>
      <c r="AZ4182" s="4"/>
      <c r="BA4182" s="4"/>
      <c r="BB4182" s="8"/>
      <c r="BC4182" s="3"/>
      <c r="BD4182" s="3"/>
      <c r="BF4182" s="5"/>
      <c r="BG4182" s="5"/>
      <c r="BH4182" s="5"/>
      <c r="BI4182" s="5"/>
      <c r="BJ4182" s="5"/>
      <c r="BK4182" s="3"/>
      <c r="BM4182" s="7"/>
      <c r="BN4182" s="3"/>
      <c r="BO4182" s="3"/>
      <c r="BQ4182" s="7"/>
      <c r="BR4182" s="3"/>
      <c r="BS4182" s="3"/>
      <c r="BV4182" s="4"/>
      <c r="BW4182" s="3"/>
      <c r="BX4182" s="3"/>
      <c r="BY4182" s="3"/>
      <c r="BZ4182" s="3"/>
      <c r="CA4182" s="3"/>
      <c r="CB4182" s="3"/>
      <c r="CC4182" s="3"/>
      <c r="CD4182" s="4"/>
      <c r="CE4182" s="4"/>
      <c r="CF4182" s="3"/>
      <c r="CG4182" s="3"/>
      <c r="CH4182" s="3"/>
      <c r="CI4182" s="3"/>
      <c r="CJ4182" s="3"/>
      <c r="CK4182" s="2"/>
      <c r="CL4182" s="2"/>
      <c r="CM4182" s="4"/>
      <c r="CN4182" s="4"/>
      <c r="CO4182" s="3"/>
      <c r="CP4182" s="4"/>
      <c r="CQ4182" s="3"/>
      <c r="CS4182" s="4"/>
      <c r="CT4182" s="3"/>
      <c r="CU4182" s="3"/>
    </row>
    <row r="4183" spans="1:99" ht="20.100000000000001" customHeight="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Y4183" s="4"/>
      <c r="Z4183" s="5"/>
      <c r="AB4183" s="6"/>
      <c r="AC4183" s="3"/>
      <c r="AD4183" s="3"/>
      <c r="AE4183" s="3"/>
      <c r="AF4183" s="3"/>
      <c r="AG4183" s="4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X4183" s="4"/>
      <c r="AZ4183" s="4"/>
      <c r="BA4183" s="4"/>
      <c r="BB4183" s="8"/>
      <c r="BC4183" s="3"/>
      <c r="BD4183" s="3"/>
      <c r="BF4183" s="5"/>
      <c r="BG4183" s="5"/>
      <c r="BH4183" s="5"/>
      <c r="BI4183" s="5"/>
      <c r="BJ4183" s="5"/>
      <c r="BK4183" s="3"/>
      <c r="BM4183" s="7"/>
      <c r="BN4183" s="3"/>
      <c r="BO4183" s="3"/>
      <c r="BQ4183" s="7"/>
      <c r="BR4183" s="3"/>
      <c r="BS4183" s="3"/>
      <c r="BV4183" s="4"/>
      <c r="BW4183" s="3"/>
      <c r="BX4183" s="3"/>
      <c r="BY4183" s="3"/>
      <c r="BZ4183" s="3"/>
      <c r="CA4183" s="3"/>
      <c r="CB4183" s="3"/>
      <c r="CC4183" s="3"/>
      <c r="CD4183" s="4"/>
      <c r="CE4183" s="4"/>
      <c r="CF4183" s="3"/>
      <c r="CG4183" s="3"/>
      <c r="CH4183" s="3"/>
      <c r="CI4183" s="3"/>
      <c r="CJ4183" s="3"/>
      <c r="CK4183" s="2"/>
      <c r="CL4183" s="2"/>
      <c r="CM4183" s="4"/>
      <c r="CN4183" s="4"/>
      <c r="CO4183" s="3"/>
      <c r="CP4183" s="4"/>
      <c r="CQ4183" s="3"/>
      <c r="CS4183" s="4"/>
      <c r="CT4183" s="3"/>
      <c r="CU4183" s="3"/>
    </row>
    <row r="4184" spans="1:99" ht="20.100000000000001" customHeight="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Y4184" s="4"/>
      <c r="Z4184" s="5"/>
      <c r="AB4184" s="6"/>
      <c r="AC4184" s="3"/>
      <c r="AD4184" s="3"/>
      <c r="AE4184" s="3"/>
      <c r="AF4184" s="3"/>
      <c r="AG4184" s="4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X4184" s="4"/>
      <c r="AZ4184" s="4"/>
      <c r="BA4184" s="4"/>
      <c r="BB4184" s="8"/>
      <c r="BC4184" s="3"/>
      <c r="BD4184" s="3"/>
      <c r="BF4184" s="5"/>
      <c r="BG4184" s="5"/>
      <c r="BH4184" s="5"/>
      <c r="BI4184" s="5"/>
      <c r="BJ4184" s="5"/>
      <c r="BK4184" s="3"/>
      <c r="BM4184" s="7"/>
      <c r="BN4184" s="3"/>
      <c r="BO4184" s="3"/>
      <c r="BQ4184" s="7"/>
      <c r="BR4184" s="3"/>
      <c r="BS4184" s="3"/>
      <c r="BV4184" s="4"/>
      <c r="BW4184" s="3"/>
      <c r="BX4184" s="3"/>
      <c r="BY4184" s="3"/>
      <c r="BZ4184" s="3"/>
      <c r="CA4184" s="3"/>
      <c r="CB4184" s="3"/>
      <c r="CC4184" s="3"/>
      <c r="CD4184" s="4"/>
      <c r="CE4184" s="4"/>
      <c r="CF4184" s="3"/>
      <c r="CG4184" s="3"/>
      <c r="CH4184" s="3"/>
      <c r="CI4184" s="3"/>
      <c r="CJ4184" s="3"/>
      <c r="CK4184" s="2"/>
      <c r="CL4184" s="2"/>
      <c r="CM4184" s="4"/>
      <c r="CN4184" s="4"/>
      <c r="CO4184" s="3"/>
      <c r="CP4184" s="4"/>
      <c r="CQ4184" s="3"/>
      <c r="CS4184" s="4"/>
      <c r="CT4184" s="3"/>
      <c r="CU4184" s="3"/>
    </row>
    <row r="4185" spans="1:99" ht="20.100000000000001" customHeight="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Y4185" s="4"/>
      <c r="Z4185" s="5"/>
      <c r="AB4185" s="6"/>
      <c r="AC4185" s="3"/>
      <c r="AD4185" s="3"/>
      <c r="AE4185" s="3"/>
      <c r="AF4185" s="3"/>
      <c r="AG4185" s="4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X4185" s="4"/>
      <c r="AZ4185" s="4"/>
      <c r="BA4185" s="4"/>
      <c r="BB4185" s="8"/>
      <c r="BC4185" s="3"/>
      <c r="BD4185" s="3"/>
      <c r="BF4185" s="5"/>
      <c r="BG4185" s="5"/>
      <c r="BH4185" s="5"/>
      <c r="BI4185" s="5"/>
      <c r="BJ4185" s="5"/>
      <c r="BK4185" s="3"/>
      <c r="BM4185" s="7"/>
      <c r="BN4185" s="3"/>
      <c r="BO4185" s="3"/>
      <c r="BQ4185" s="7"/>
      <c r="BR4185" s="3"/>
      <c r="BS4185" s="3"/>
      <c r="BV4185" s="4"/>
      <c r="BW4185" s="3"/>
      <c r="BX4185" s="3"/>
      <c r="BY4185" s="3"/>
      <c r="BZ4185" s="3"/>
      <c r="CA4185" s="3"/>
      <c r="CB4185" s="3"/>
      <c r="CC4185" s="3"/>
      <c r="CD4185" s="4"/>
      <c r="CE4185" s="4"/>
      <c r="CF4185" s="3"/>
      <c r="CG4185" s="3"/>
      <c r="CH4185" s="3"/>
      <c r="CI4185" s="3"/>
      <c r="CJ4185" s="3"/>
      <c r="CK4185" s="2"/>
      <c r="CL4185" s="2"/>
      <c r="CM4185" s="4"/>
      <c r="CN4185" s="4"/>
      <c r="CO4185" s="3"/>
      <c r="CP4185" s="4"/>
      <c r="CQ4185" s="3"/>
      <c r="CS4185" s="4"/>
      <c r="CT4185" s="3"/>
      <c r="CU4185" s="3"/>
    </row>
    <row r="4186" spans="1:99" ht="20.100000000000001" customHeight="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Y4186" s="4"/>
      <c r="Z4186" s="5"/>
      <c r="AB4186" s="6"/>
      <c r="AC4186" s="3"/>
      <c r="AD4186" s="3"/>
      <c r="AE4186" s="3"/>
      <c r="AF4186" s="3"/>
      <c r="AG4186" s="4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X4186" s="4"/>
      <c r="AZ4186" s="4"/>
      <c r="BA4186" s="4"/>
      <c r="BB4186" s="8"/>
      <c r="BC4186" s="3"/>
      <c r="BD4186" s="3"/>
      <c r="BF4186" s="5"/>
      <c r="BG4186" s="5"/>
      <c r="BH4186" s="5"/>
      <c r="BI4186" s="5"/>
      <c r="BJ4186" s="5"/>
      <c r="BK4186" s="3"/>
      <c r="BM4186" s="7"/>
      <c r="BN4186" s="3"/>
      <c r="BO4186" s="3"/>
      <c r="BQ4186" s="7"/>
      <c r="BR4186" s="3"/>
      <c r="BS4186" s="3"/>
      <c r="BV4186" s="4"/>
      <c r="BW4186" s="3"/>
      <c r="BX4186" s="3"/>
      <c r="BY4186" s="3"/>
      <c r="BZ4186" s="3"/>
      <c r="CA4186" s="3"/>
      <c r="CB4186" s="3"/>
      <c r="CC4186" s="3"/>
      <c r="CD4186" s="4"/>
      <c r="CE4186" s="4"/>
      <c r="CF4186" s="3"/>
      <c r="CG4186" s="3"/>
      <c r="CH4186" s="3"/>
      <c r="CI4186" s="3"/>
      <c r="CJ4186" s="3"/>
      <c r="CK4186" s="2"/>
      <c r="CL4186" s="2"/>
      <c r="CM4186" s="4"/>
      <c r="CN4186" s="4"/>
      <c r="CO4186" s="3"/>
      <c r="CP4186" s="4"/>
      <c r="CQ4186" s="3"/>
      <c r="CS4186" s="4"/>
      <c r="CT4186" s="3"/>
      <c r="CU4186" s="3"/>
    </row>
    <row r="4187" spans="1:99" ht="20.100000000000001" customHeight="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Y4187" s="4"/>
      <c r="Z4187" s="5"/>
      <c r="AB4187" s="6"/>
      <c r="AC4187" s="3"/>
      <c r="AD4187" s="3"/>
      <c r="AE4187" s="3"/>
      <c r="AF4187" s="3"/>
      <c r="AG4187" s="4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X4187" s="4"/>
      <c r="AZ4187" s="4"/>
      <c r="BA4187" s="4"/>
      <c r="BB4187" s="8"/>
      <c r="BC4187" s="3"/>
      <c r="BD4187" s="3"/>
      <c r="BF4187" s="5"/>
      <c r="BG4187" s="5"/>
      <c r="BH4187" s="5"/>
      <c r="BI4187" s="5"/>
      <c r="BJ4187" s="5"/>
      <c r="BK4187" s="3"/>
      <c r="BM4187" s="7"/>
      <c r="BN4187" s="3"/>
      <c r="BO4187" s="3"/>
      <c r="BQ4187" s="7"/>
      <c r="BR4187" s="3"/>
      <c r="BS4187" s="3"/>
      <c r="BV4187" s="4"/>
      <c r="BW4187" s="3"/>
      <c r="BX4187" s="3"/>
      <c r="BY4187" s="3"/>
      <c r="BZ4187" s="3"/>
      <c r="CA4187" s="3"/>
      <c r="CB4187" s="3"/>
      <c r="CC4187" s="3"/>
      <c r="CD4187" s="4"/>
      <c r="CE4187" s="4"/>
      <c r="CF4187" s="3"/>
      <c r="CG4187" s="3"/>
      <c r="CH4187" s="3"/>
      <c r="CI4187" s="3"/>
      <c r="CJ4187" s="3"/>
      <c r="CK4187" s="2"/>
      <c r="CL4187" s="2"/>
      <c r="CM4187" s="4"/>
      <c r="CN4187" s="4"/>
      <c r="CO4187" s="3"/>
      <c r="CP4187" s="4"/>
      <c r="CQ4187" s="3"/>
      <c r="CS4187" s="4"/>
      <c r="CT4187" s="3"/>
      <c r="CU4187" s="3"/>
    </row>
    <row r="4188" spans="1:99" ht="20.100000000000001" customHeight="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Y4188" s="4"/>
      <c r="Z4188" s="5"/>
      <c r="AB4188" s="6"/>
      <c r="AC4188" s="3"/>
      <c r="AD4188" s="3"/>
      <c r="AE4188" s="3"/>
      <c r="AF4188" s="3"/>
      <c r="AG4188" s="4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X4188" s="4"/>
      <c r="AZ4188" s="4"/>
      <c r="BA4188" s="4"/>
      <c r="BB4188" s="8"/>
      <c r="BC4188" s="3"/>
      <c r="BD4188" s="3"/>
      <c r="BF4188" s="5"/>
      <c r="BG4188" s="5"/>
      <c r="BH4188" s="5"/>
      <c r="BI4188" s="5"/>
      <c r="BJ4188" s="5"/>
      <c r="BK4188" s="3"/>
      <c r="BM4188" s="7"/>
      <c r="BN4188" s="3"/>
      <c r="BO4188" s="3"/>
      <c r="BQ4188" s="7"/>
      <c r="BR4188" s="3"/>
      <c r="BS4188" s="3"/>
      <c r="BV4188" s="4"/>
      <c r="BW4188" s="3"/>
      <c r="BX4188" s="3"/>
      <c r="BY4188" s="3"/>
      <c r="BZ4188" s="3"/>
      <c r="CA4188" s="3"/>
      <c r="CB4188" s="3"/>
      <c r="CC4188" s="3"/>
      <c r="CD4188" s="4"/>
      <c r="CE4188" s="4"/>
      <c r="CF4188" s="3"/>
      <c r="CG4188" s="3"/>
      <c r="CH4188" s="3"/>
      <c r="CI4188" s="3"/>
      <c r="CJ4188" s="3"/>
      <c r="CK4188" s="2"/>
      <c r="CL4188" s="2"/>
      <c r="CM4188" s="4"/>
      <c r="CN4188" s="4"/>
      <c r="CO4188" s="3"/>
      <c r="CP4188" s="4"/>
      <c r="CQ4188" s="3"/>
      <c r="CS4188" s="4"/>
      <c r="CT4188" s="3"/>
      <c r="CU4188" s="3"/>
    </row>
    <row r="4189" spans="1:99" ht="20.100000000000001" customHeight="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Y4189" s="4"/>
      <c r="Z4189" s="5"/>
      <c r="AB4189" s="6"/>
      <c r="AC4189" s="3"/>
      <c r="AD4189" s="3"/>
      <c r="AE4189" s="3"/>
      <c r="AF4189" s="3"/>
      <c r="AG4189" s="4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X4189" s="4"/>
      <c r="AZ4189" s="4"/>
      <c r="BA4189" s="4"/>
      <c r="BB4189" s="8"/>
      <c r="BC4189" s="3"/>
      <c r="BD4189" s="3"/>
      <c r="BF4189" s="5"/>
      <c r="BG4189" s="5"/>
      <c r="BH4189" s="5"/>
      <c r="BI4189" s="5"/>
      <c r="BJ4189" s="5"/>
      <c r="BK4189" s="3"/>
      <c r="BM4189" s="7"/>
      <c r="BN4189" s="3"/>
      <c r="BO4189" s="3"/>
      <c r="BQ4189" s="7"/>
      <c r="BR4189" s="3"/>
      <c r="BS4189" s="3"/>
      <c r="BV4189" s="4"/>
      <c r="BW4189" s="3"/>
      <c r="BX4189" s="3"/>
      <c r="BY4189" s="3"/>
      <c r="BZ4189" s="3"/>
      <c r="CA4189" s="3"/>
      <c r="CB4189" s="3"/>
      <c r="CC4189" s="3"/>
      <c r="CD4189" s="4"/>
      <c r="CE4189" s="4"/>
      <c r="CF4189" s="3"/>
      <c r="CG4189" s="3"/>
      <c r="CH4189" s="3"/>
      <c r="CI4189" s="3"/>
      <c r="CJ4189" s="3"/>
      <c r="CK4189" s="2"/>
      <c r="CL4189" s="2"/>
      <c r="CM4189" s="4"/>
      <c r="CN4189" s="4"/>
      <c r="CO4189" s="3"/>
      <c r="CP4189" s="4"/>
      <c r="CQ4189" s="3"/>
      <c r="CS4189" s="4"/>
      <c r="CT4189" s="3"/>
      <c r="CU4189" s="3"/>
    </row>
    <row r="4190" spans="1:99" ht="20.100000000000001" customHeight="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Y4190" s="4"/>
      <c r="Z4190" s="5"/>
      <c r="AB4190" s="6"/>
      <c r="AC4190" s="3"/>
      <c r="AD4190" s="3"/>
      <c r="AE4190" s="3"/>
      <c r="AF4190" s="3"/>
      <c r="AG4190" s="4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X4190" s="4"/>
      <c r="AZ4190" s="4"/>
      <c r="BA4190" s="4"/>
      <c r="BB4190" s="8"/>
      <c r="BC4190" s="3"/>
      <c r="BD4190" s="3"/>
      <c r="BF4190" s="5"/>
      <c r="BG4190" s="5"/>
      <c r="BH4190" s="5"/>
      <c r="BI4190" s="5"/>
      <c r="BJ4190" s="5"/>
      <c r="BK4190" s="3"/>
      <c r="BM4190" s="7"/>
      <c r="BN4190" s="3"/>
      <c r="BO4190" s="3"/>
      <c r="BQ4190" s="7"/>
      <c r="BR4190" s="3"/>
      <c r="BS4190" s="3"/>
      <c r="BV4190" s="4"/>
      <c r="BW4190" s="3"/>
      <c r="BX4190" s="3"/>
      <c r="BY4190" s="3"/>
      <c r="BZ4190" s="3"/>
      <c r="CA4190" s="3"/>
      <c r="CB4190" s="3"/>
      <c r="CC4190" s="3"/>
      <c r="CD4190" s="4"/>
      <c r="CE4190" s="4"/>
      <c r="CF4190" s="3"/>
      <c r="CG4190" s="3"/>
      <c r="CH4190" s="3"/>
      <c r="CI4190" s="3"/>
      <c r="CJ4190" s="3"/>
      <c r="CK4190" s="2"/>
      <c r="CL4190" s="2"/>
      <c r="CM4190" s="4"/>
      <c r="CN4190" s="4"/>
      <c r="CO4190" s="3"/>
      <c r="CP4190" s="4"/>
      <c r="CQ4190" s="3"/>
      <c r="CS4190" s="4"/>
      <c r="CT4190" s="3"/>
      <c r="CU4190" s="3"/>
    </row>
    <row r="4191" spans="1:99" ht="20.100000000000001" customHeight="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Y4191" s="4"/>
      <c r="Z4191" s="5"/>
      <c r="AB4191" s="6"/>
      <c r="AC4191" s="3"/>
      <c r="AD4191" s="3"/>
      <c r="AE4191" s="3"/>
      <c r="AF4191" s="3"/>
      <c r="AG4191" s="4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X4191" s="4"/>
      <c r="AZ4191" s="4"/>
      <c r="BA4191" s="4"/>
      <c r="BB4191" s="8"/>
      <c r="BC4191" s="3"/>
      <c r="BD4191" s="3"/>
      <c r="BF4191" s="5"/>
      <c r="BG4191" s="5"/>
      <c r="BH4191" s="5"/>
      <c r="BI4191" s="5"/>
      <c r="BJ4191" s="5"/>
      <c r="BK4191" s="3"/>
      <c r="BM4191" s="7"/>
      <c r="BN4191" s="3"/>
      <c r="BO4191" s="3"/>
      <c r="BQ4191" s="7"/>
      <c r="BR4191" s="3"/>
      <c r="BS4191" s="3"/>
      <c r="BV4191" s="4"/>
      <c r="BW4191" s="3"/>
      <c r="BX4191" s="3"/>
      <c r="BY4191" s="3"/>
      <c r="BZ4191" s="3"/>
      <c r="CA4191" s="3"/>
      <c r="CB4191" s="3"/>
      <c r="CC4191" s="3"/>
      <c r="CD4191" s="4"/>
      <c r="CE4191" s="4"/>
      <c r="CF4191" s="3"/>
      <c r="CG4191" s="3"/>
      <c r="CH4191" s="3"/>
      <c r="CI4191" s="3"/>
      <c r="CJ4191" s="3"/>
      <c r="CK4191" s="2"/>
      <c r="CL4191" s="2"/>
      <c r="CM4191" s="4"/>
      <c r="CN4191" s="4"/>
      <c r="CO4191" s="3"/>
      <c r="CP4191" s="4"/>
      <c r="CQ4191" s="3"/>
      <c r="CS4191" s="4"/>
      <c r="CT4191" s="3"/>
      <c r="CU4191" s="3"/>
    </row>
    <row r="4192" spans="1:99" ht="20.100000000000001" customHeight="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Y4192" s="4"/>
      <c r="Z4192" s="5"/>
      <c r="AB4192" s="6"/>
      <c r="AC4192" s="3"/>
      <c r="AD4192" s="3"/>
      <c r="AE4192" s="3"/>
      <c r="AF4192" s="3"/>
      <c r="AG4192" s="4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X4192" s="4"/>
      <c r="AZ4192" s="4"/>
      <c r="BA4192" s="4"/>
      <c r="BB4192" s="8"/>
      <c r="BC4192" s="3"/>
      <c r="BD4192" s="3"/>
      <c r="BF4192" s="5"/>
      <c r="BG4192" s="5"/>
      <c r="BH4192" s="5"/>
      <c r="BI4192" s="5"/>
      <c r="BJ4192" s="5"/>
      <c r="BK4192" s="3"/>
      <c r="BM4192" s="7"/>
      <c r="BN4192" s="3"/>
      <c r="BO4192" s="3"/>
      <c r="BQ4192" s="7"/>
      <c r="BR4192" s="3"/>
      <c r="BS4192" s="3"/>
      <c r="BV4192" s="4"/>
      <c r="BW4192" s="3"/>
      <c r="BX4192" s="3"/>
      <c r="BY4192" s="3"/>
      <c r="BZ4192" s="3"/>
      <c r="CA4192" s="3"/>
      <c r="CB4192" s="3"/>
      <c r="CC4192" s="3"/>
      <c r="CD4192" s="4"/>
      <c r="CE4192" s="4"/>
      <c r="CF4192" s="3"/>
      <c r="CG4192" s="3"/>
      <c r="CH4192" s="3"/>
      <c r="CI4192" s="3"/>
      <c r="CJ4192" s="3"/>
      <c r="CK4192" s="2"/>
      <c r="CL4192" s="2"/>
      <c r="CM4192" s="4"/>
      <c r="CN4192" s="4"/>
      <c r="CO4192" s="3"/>
      <c r="CP4192" s="4"/>
      <c r="CQ4192" s="3"/>
      <c r="CS4192" s="4"/>
      <c r="CT4192" s="3"/>
      <c r="CU4192" s="3"/>
    </row>
    <row r="4193" spans="1:99" ht="20.100000000000001" customHeight="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Y4193" s="4"/>
      <c r="Z4193" s="5"/>
      <c r="AB4193" s="6"/>
      <c r="AC4193" s="3"/>
      <c r="AD4193" s="3"/>
      <c r="AE4193" s="3"/>
      <c r="AF4193" s="3"/>
      <c r="AG4193" s="4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X4193" s="4"/>
      <c r="AZ4193" s="4"/>
      <c r="BA4193" s="4"/>
      <c r="BB4193" s="8"/>
      <c r="BC4193" s="3"/>
      <c r="BD4193" s="3"/>
      <c r="BF4193" s="5"/>
      <c r="BG4193" s="5"/>
      <c r="BH4193" s="5"/>
      <c r="BI4193" s="5"/>
      <c r="BJ4193" s="5"/>
      <c r="BK4193" s="3"/>
      <c r="BM4193" s="7"/>
      <c r="BN4193" s="3"/>
      <c r="BO4193" s="3"/>
      <c r="BQ4193" s="7"/>
      <c r="BR4193" s="3"/>
      <c r="BS4193" s="3"/>
      <c r="BV4193" s="4"/>
      <c r="BW4193" s="3"/>
      <c r="BX4193" s="3"/>
      <c r="BY4193" s="3"/>
      <c r="BZ4193" s="3"/>
      <c r="CA4193" s="3"/>
      <c r="CB4193" s="3"/>
      <c r="CC4193" s="3"/>
      <c r="CD4193" s="4"/>
      <c r="CE4193" s="4"/>
      <c r="CF4193" s="3"/>
      <c r="CG4193" s="3"/>
      <c r="CH4193" s="3"/>
      <c r="CI4193" s="3"/>
      <c r="CJ4193" s="3"/>
      <c r="CK4193" s="2"/>
      <c r="CL4193" s="2"/>
      <c r="CM4193" s="4"/>
      <c r="CN4193" s="4"/>
      <c r="CO4193" s="3"/>
      <c r="CP4193" s="4"/>
      <c r="CQ4193" s="3"/>
      <c r="CS4193" s="4"/>
      <c r="CT4193" s="3"/>
      <c r="CU4193" s="3"/>
    </row>
    <row r="4194" spans="1:99" ht="20.100000000000001" customHeight="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Y4194" s="4"/>
      <c r="Z4194" s="5"/>
      <c r="AB4194" s="6"/>
      <c r="AC4194" s="3"/>
      <c r="AD4194" s="3"/>
      <c r="AE4194" s="3"/>
      <c r="AF4194" s="3"/>
      <c r="AG4194" s="4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X4194" s="4"/>
      <c r="AZ4194" s="4"/>
      <c r="BA4194" s="4"/>
      <c r="BB4194" s="8"/>
      <c r="BC4194" s="3"/>
      <c r="BD4194" s="3"/>
      <c r="BF4194" s="5"/>
      <c r="BG4194" s="5"/>
      <c r="BH4194" s="5"/>
      <c r="BI4194" s="5"/>
      <c r="BJ4194" s="5"/>
      <c r="BK4194" s="3"/>
      <c r="BM4194" s="7"/>
      <c r="BN4194" s="3"/>
      <c r="BO4194" s="3"/>
      <c r="BQ4194" s="7"/>
      <c r="BR4194" s="3"/>
      <c r="BS4194" s="3"/>
      <c r="BV4194" s="4"/>
      <c r="BW4194" s="3"/>
      <c r="BX4194" s="3"/>
      <c r="BY4194" s="3"/>
      <c r="BZ4194" s="3"/>
      <c r="CA4194" s="3"/>
      <c r="CB4194" s="3"/>
      <c r="CC4194" s="3"/>
      <c r="CD4194" s="4"/>
      <c r="CE4194" s="4"/>
      <c r="CF4194" s="3"/>
      <c r="CG4194" s="3"/>
      <c r="CH4194" s="3"/>
      <c r="CI4194" s="3"/>
      <c r="CJ4194" s="3"/>
      <c r="CK4194" s="2"/>
      <c r="CL4194" s="2"/>
      <c r="CM4194" s="4"/>
      <c r="CN4194" s="4"/>
      <c r="CO4194" s="3"/>
      <c r="CP4194" s="4"/>
      <c r="CQ4194" s="3"/>
      <c r="CS4194" s="4"/>
      <c r="CT4194" s="3"/>
      <c r="CU4194" s="3"/>
    </row>
    <row r="4195" spans="1:99" ht="20.100000000000001" customHeight="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Y4195" s="4"/>
      <c r="Z4195" s="5"/>
      <c r="AB4195" s="6"/>
      <c r="AC4195" s="3"/>
      <c r="AD4195" s="3"/>
      <c r="AE4195" s="3"/>
      <c r="AF4195" s="3"/>
      <c r="AG4195" s="4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X4195" s="4"/>
      <c r="AZ4195" s="4"/>
      <c r="BA4195" s="4"/>
      <c r="BB4195" s="8"/>
      <c r="BC4195" s="3"/>
      <c r="BD4195" s="3"/>
      <c r="BF4195" s="5"/>
      <c r="BG4195" s="5"/>
      <c r="BH4195" s="5"/>
      <c r="BI4195" s="5"/>
      <c r="BJ4195" s="5"/>
      <c r="BK4195" s="3"/>
      <c r="BM4195" s="7"/>
      <c r="BN4195" s="3"/>
      <c r="BO4195" s="3"/>
      <c r="BQ4195" s="7"/>
      <c r="BR4195" s="3"/>
      <c r="BS4195" s="3"/>
      <c r="BV4195" s="4"/>
      <c r="BW4195" s="3"/>
      <c r="BX4195" s="3"/>
      <c r="BY4195" s="3"/>
      <c r="BZ4195" s="3"/>
      <c r="CA4195" s="3"/>
      <c r="CB4195" s="3"/>
      <c r="CC4195" s="3"/>
      <c r="CD4195" s="4"/>
      <c r="CE4195" s="4"/>
      <c r="CF4195" s="3"/>
      <c r="CG4195" s="3"/>
      <c r="CH4195" s="3"/>
      <c r="CI4195" s="3"/>
      <c r="CJ4195" s="3"/>
      <c r="CK4195" s="2"/>
      <c r="CL4195" s="2"/>
      <c r="CM4195" s="4"/>
      <c r="CN4195" s="4"/>
      <c r="CO4195" s="3"/>
      <c r="CP4195" s="4"/>
      <c r="CQ4195" s="3"/>
      <c r="CS4195" s="4"/>
      <c r="CT4195" s="3"/>
      <c r="CU4195" s="3"/>
    </row>
    <row r="4196" spans="1:99" ht="20.100000000000001" customHeight="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Y4196" s="4"/>
      <c r="Z4196" s="5"/>
      <c r="AB4196" s="6"/>
      <c r="AC4196" s="3"/>
      <c r="AD4196" s="3"/>
      <c r="AE4196" s="3"/>
      <c r="AF4196" s="3"/>
      <c r="AG4196" s="4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X4196" s="4"/>
      <c r="AZ4196" s="4"/>
      <c r="BA4196" s="4"/>
      <c r="BB4196" s="8"/>
      <c r="BC4196" s="3"/>
      <c r="BD4196" s="3"/>
      <c r="BF4196" s="5"/>
      <c r="BG4196" s="5"/>
      <c r="BH4196" s="5"/>
      <c r="BI4196" s="5"/>
      <c r="BJ4196" s="5"/>
      <c r="BK4196" s="3"/>
      <c r="BM4196" s="7"/>
      <c r="BN4196" s="3"/>
      <c r="BO4196" s="3"/>
      <c r="BQ4196" s="7"/>
      <c r="BR4196" s="3"/>
      <c r="BS4196" s="3"/>
      <c r="BV4196" s="4"/>
      <c r="BW4196" s="3"/>
      <c r="BX4196" s="3"/>
      <c r="BY4196" s="3"/>
      <c r="BZ4196" s="3"/>
      <c r="CA4196" s="3"/>
      <c r="CB4196" s="3"/>
      <c r="CC4196" s="3"/>
      <c r="CD4196" s="4"/>
      <c r="CE4196" s="4"/>
      <c r="CF4196" s="3"/>
      <c r="CG4196" s="3"/>
      <c r="CH4196" s="3"/>
      <c r="CI4196" s="3"/>
      <c r="CJ4196" s="3"/>
      <c r="CK4196" s="2"/>
      <c r="CL4196" s="2"/>
      <c r="CM4196" s="4"/>
      <c r="CN4196" s="4"/>
      <c r="CO4196" s="3"/>
      <c r="CP4196" s="4"/>
      <c r="CQ4196" s="3"/>
      <c r="CS4196" s="4"/>
      <c r="CT4196" s="3"/>
      <c r="CU4196" s="3"/>
    </row>
    <row r="4197" spans="1:99" ht="20.100000000000001" customHeight="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Y4197" s="4"/>
      <c r="Z4197" s="5"/>
      <c r="AB4197" s="6"/>
      <c r="AC4197" s="3"/>
      <c r="AD4197" s="3"/>
      <c r="AE4197" s="3"/>
      <c r="AF4197" s="3"/>
      <c r="AG4197" s="4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X4197" s="4"/>
      <c r="AZ4197" s="4"/>
      <c r="BA4197" s="4"/>
      <c r="BB4197" s="8"/>
      <c r="BC4197" s="3"/>
      <c r="BD4197" s="3"/>
      <c r="BF4197" s="5"/>
      <c r="BG4197" s="5"/>
      <c r="BH4197" s="5"/>
      <c r="BI4197" s="5"/>
      <c r="BJ4197" s="5"/>
      <c r="BK4197" s="3"/>
      <c r="BM4197" s="7"/>
      <c r="BN4197" s="3"/>
      <c r="BO4197" s="3"/>
      <c r="BQ4197" s="7"/>
      <c r="BR4197" s="3"/>
      <c r="BS4197" s="3"/>
      <c r="BV4197" s="4"/>
      <c r="BW4197" s="3"/>
      <c r="BX4197" s="3"/>
      <c r="BY4197" s="3"/>
      <c r="BZ4197" s="3"/>
      <c r="CA4197" s="3"/>
      <c r="CB4197" s="3"/>
      <c r="CC4197" s="3"/>
      <c r="CD4197" s="4"/>
      <c r="CE4197" s="4"/>
      <c r="CF4197" s="3"/>
      <c r="CG4197" s="3"/>
      <c r="CH4197" s="3"/>
      <c r="CI4197" s="3"/>
      <c r="CJ4197" s="3"/>
      <c r="CK4197" s="2"/>
      <c r="CL4197" s="2"/>
      <c r="CM4197" s="4"/>
      <c r="CN4197" s="4"/>
      <c r="CO4197" s="3"/>
      <c r="CP4197" s="4"/>
      <c r="CQ4197" s="3"/>
      <c r="CS4197" s="4"/>
      <c r="CT4197" s="3"/>
      <c r="CU4197" s="3"/>
    </row>
    <row r="4198" spans="1:99" ht="20.100000000000001" customHeight="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Y4198" s="4"/>
      <c r="Z4198" s="5"/>
      <c r="AB4198" s="6"/>
      <c r="AC4198" s="3"/>
      <c r="AD4198" s="3"/>
      <c r="AE4198" s="3"/>
      <c r="AF4198" s="3"/>
      <c r="AG4198" s="4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X4198" s="4"/>
      <c r="AZ4198" s="4"/>
      <c r="BA4198" s="4"/>
      <c r="BB4198" s="8"/>
      <c r="BC4198" s="3"/>
      <c r="BD4198" s="3"/>
      <c r="BF4198" s="5"/>
      <c r="BG4198" s="5"/>
      <c r="BH4198" s="5"/>
      <c r="BI4198" s="5"/>
      <c r="BJ4198" s="5"/>
      <c r="BK4198" s="3"/>
      <c r="BM4198" s="7"/>
      <c r="BN4198" s="3"/>
      <c r="BO4198" s="3"/>
      <c r="BQ4198" s="7"/>
      <c r="BR4198" s="3"/>
      <c r="BS4198" s="3"/>
      <c r="BV4198" s="4"/>
      <c r="BW4198" s="3"/>
      <c r="BX4198" s="3"/>
      <c r="BY4198" s="3"/>
      <c r="BZ4198" s="3"/>
      <c r="CA4198" s="3"/>
      <c r="CB4198" s="3"/>
      <c r="CC4198" s="3"/>
      <c r="CD4198" s="4"/>
      <c r="CE4198" s="4"/>
      <c r="CF4198" s="3"/>
      <c r="CG4198" s="3"/>
      <c r="CH4198" s="3"/>
      <c r="CI4198" s="3"/>
      <c r="CJ4198" s="3"/>
      <c r="CK4198" s="2"/>
      <c r="CL4198" s="2"/>
      <c r="CM4198" s="4"/>
      <c r="CN4198" s="4"/>
      <c r="CO4198" s="3"/>
      <c r="CP4198" s="4"/>
      <c r="CQ4198" s="3"/>
      <c r="CS4198" s="4"/>
      <c r="CT4198" s="3"/>
      <c r="CU4198" s="3"/>
    </row>
    <row r="4199" spans="1:99" ht="20.100000000000001" customHeight="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Y4199" s="4"/>
      <c r="Z4199" s="5"/>
      <c r="AB4199" s="6"/>
      <c r="AC4199" s="3"/>
      <c r="AD4199" s="3"/>
      <c r="AE4199" s="3"/>
      <c r="AF4199" s="3"/>
      <c r="AG4199" s="4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X4199" s="4"/>
      <c r="AZ4199" s="4"/>
      <c r="BA4199" s="4"/>
      <c r="BB4199" s="8"/>
      <c r="BC4199" s="3"/>
      <c r="BD4199" s="3"/>
      <c r="BF4199" s="5"/>
      <c r="BG4199" s="5"/>
      <c r="BH4199" s="5"/>
      <c r="BI4199" s="5"/>
      <c r="BJ4199" s="5"/>
      <c r="BK4199" s="3"/>
      <c r="BM4199" s="7"/>
      <c r="BN4199" s="3"/>
      <c r="BO4199" s="3"/>
      <c r="BQ4199" s="7"/>
      <c r="BR4199" s="3"/>
      <c r="BS4199" s="3"/>
      <c r="BV4199" s="4"/>
      <c r="BW4199" s="3"/>
      <c r="BX4199" s="3"/>
      <c r="BY4199" s="3"/>
      <c r="BZ4199" s="3"/>
      <c r="CA4199" s="3"/>
      <c r="CB4199" s="3"/>
      <c r="CC4199" s="3"/>
      <c r="CD4199" s="4"/>
      <c r="CE4199" s="4"/>
      <c r="CF4199" s="3"/>
      <c r="CG4199" s="3"/>
      <c r="CH4199" s="3"/>
      <c r="CI4199" s="3"/>
      <c r="CJ4199" s="3"/>
      <c r="CK4199" s="2"/>
      <c r="CL4199" s="2"/>
      <c r="CM4199" s="4"/>
      <c r="CN4199" s="4"/>
      <c r="CO4199" s="3"/>
      <c r="CP4199" s="4"/>
      <c r="CQ4199" s="3"/>
      <c r="CS4199" s="4"/>
      <c r="CT4199" s="3"/>
      <c r="CU4199" s="3"/>
    </row>
    <row r="4200" spans="1:99" ht="20.100000000000001" customHeight="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Y4200" s="4"/>
      <c r="Z4200" s="5"/>
      <c r="AB4200" s="6"/>
      <c r="AC4200" s="3"/>
      <c r="AD4200" s="3"/>
      <c r="AE4200" s="3"/>
      <c r="AF4200" s="3"/>
      <c r="AG4200" s="4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X4200" s="4"/>
      <c r="AZ4200" s="4"/>
      <c r="BA4200" s="4"/>
      <c r="BB4200" s="8"/>
      <c r="BC4200" s="3"/>
      <c r="BD4200" s="3"/>
      <c r="BF4200" s="5"/>
      <c r="BG4200" s="5"/>
      <c r="BH4200" s="5"/>
      <c r="BI4200" s="5"/>
      <c r="BJ4200" s="5"/>
      <c r="BK4200" s="3"/>
      <c r="BM4200" s="7"/>
      <c r="BN4200" s="3"/>
      <c r="BO4200" s="3"/>
      <c r="BQ4200" s="7"/>
      <c r="BR4200" s="3"/>
      <c r="BS4200" s="3"/>
      <c r="BV4200" s="4"/>
      <c r="BW4200" s="3"/>
      <c r="BX4200" s="3"/>
      <c r="BY4200" s="3"/>
      <c r="BZ4200" s="3"/>
      <c r="CA4200" s="3"/>
      <c r="CB4200" s="3"/>
      <c r="CC4200" s="3"/>
      <c r="CD4200" s="4"/>
      <c r="CE4200" s="4"/>
      <c r="CF4200" s="3"/>
      <c r="CG4200" s="3"/>
      <c r="CH4200" s="3"/>
      <c r="CI4200" s="3"/>
      <c r="CJ4200" s="3"/>
      <c r="CK4200" s="2"/>
      <c r="CL4200" s="2"/>
      <c r="CM4200" s="4"/>
      <c r="CN4200" s="4"/>
      <c r="CO4200" s="3"/>
      <c r="CP4200" s="4"/>
      <c r="CQ4200" s="3"/>
      <c r="CS4200" s="4"/>
      <c r="CT4200" s="3"/>
      <c r="CU4200" s="3"/>
    </row>
    <row r="4201" spans="1:99" ht="20.100000000000001" customHeight="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Y4201" s="4"/>
      <c r="Z4201" s="5"/>
      <c r="AB4201" s="6"/>
      <c r="AC4201" s="3"/>
      <c r="AD4201" s="3"/>
      <c r="AE4201" s="3"/>
      <c r="AF4201" s="3"/>
      <c r="AG4201" s="4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X4201" s="4"/>
      <c r="AZ4201" s="4"/>
      <c r="BA4201" s="4"/>
      <c r="BB4201" s="8"/>
      <c r="BC4201" s="3"/>
      <c r="BD4201" s="3"/>
      <c r="BF4201" s="5"/>
      <c r="BG4201" s="5"/>
      <c r="BH4201" s="5"/>
      <c r="BI4201" s="5"/>
      <c r="BJ4201" s="5"/>
      <c r="BK4201" s="3"/>
      <c r="BM4201" s="7"/>
      <c r="BN4201" s="3"/>
      <c r="BO4201" s="3"/>
      <c r="BQ4201" s="7"/>
      <c r="BR4201" s="3"/>
      <c r="BS4201" s="3"/>
      <c r="BV4201" s="4"/>
      <c r="BW4201" s="3"/>
      <c r="BX4201" s="3"/>
      <c r="BY4201" s="3"/>
      <c r="BZ4201" s="3"/>
      <c r="CA4201" s="3"/>
      <c r="CB4201" s="3"/>
      <c r="CC4201" s="3"/>
      <c r="CD4201" s="4"/>
      <c r="CE4201" s="4"/>
      <c r="CF4201" s="3"/>
      <c r="CG4201" s="3"/>
      <c r="CH4201" s="3"/>
      <c r="CI4201" s="3"/>
      <c r="CJ4201" s="3"/>
      <c r="CK4201" s="2"/>
      <c r="CL4201" s="2"/>
      <c r="CM4201" s="4"/>
      <c r="CN4201" s="4"/>
      <c r="CO4201" s="3"/>
      <c r="CP4201" s="4"/>
      <c r="CQ4201" s="3"/>
      <c r="CS4201" s="4"/>
      <c r="CT4201" s="3"/>
      <c r="CU4201" s="3"/>
    </row>
    <row r="4202" spans="1:99" ht="20.100000000000001" customHeight="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Y4202" s="4"/>
      <c r="Z4202" s="5"/>
      <c r="AB4202" s="6"/>
      <c r="AC4202" s="3"/>
      <c r="AD4202" s="3"/>
      <c r="AE4202" s="3"/>
      <c r="AF4202" s="3"/>
      <c r="AG4202" s="4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X4202" s="4"/>
      <c r="AZ4202" s="4"/>
      <c r="BA4202" s="4"/>
      <c r="BB4202" s="8"/>
      <c r="BC4202" s="3"/>
      <c r="BD4202" s="3"/>
      <c r="BF4202" s="5"/>
      <c r="BG4202" s="5"/>
      <c r="BH4202" s="5"/>
      <c r="BI4202" s="5"/>
      <c r="BJ4202" s="5"/>
      <c r="BK4202" s="3"/>
      <c r="BM4202" s="7"/>
      <c r="BN4202" s="3"/>
      <c r="BO4202" s="3"/>
      <c r="BQ4202" s="7"/>
      <c r="BR4202" s="3"/>
      <c r="BS4202" s="3"/>
      <c r="BV4202" s="4"/>
      <c r="BW4202" s="3"/>
      <c r="BX4202" s="3"/>
      <c r="BY4202" s="3"/>
      <c r="BZ4202" s="3"/>
      <c r="CA4202" s="3"/>
      <c r="CB4202" s="3"/>
      <c r="CC4202" s="3"/>
      <c r="CD4202" s="4"/>
      <c r="CE4202" s="4"/>
      <c r="CF4202" s="3"/>
      <c r="CG4202" s="3"/>
      <c r="CH4202" s="3"/>
      <c r="CI4202" s="3"/>
      <c r="CJ4202" s="3"/>
      <c r="CK4202" s="2"/>
      <c r="CL4202" s="2"/>
      <c r="CM4202" s="4"/>
      <c r="CN4202" s="4"/>
      <c r="CO4202" s="3"/>
      <c r="CP4202" s="4"/>
      <c r="CQ4202" s="3"/>
      <c r="CS4202" s="4"/>
      <c r="CT4202" s="3"/>
      <c r="CU4202" s="3"/>
    </row>
    <row r="4203" spans="1:99" ht="20.100000000000001" customHeight="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Y4203" s="4"/>
      <c r="Z4203" s="5"/>
      <c r="AB4203" s="6"/>
      <c r="AC4203" s="3"/>
      <c r="AD4203" s="3"/>
      <c r="AE4203" s="3"/>
      <c r="AF4203" s="3"/>
      <c r="AG4203" s="4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X4203" s="4"/>
      <c r="AZ4203" s="4"/>
      <c r="BA4203" s="4"/>
      <c r="BB4203" s="8"/>
      <c r="BC4203" s="3"/>
      <c r="BD4203" s="3"/>
      <c r="BF4203" s="5"/>
      <c r="BG4203" s="5"/>
      <c r="BH4203" s="5"/>
      <c r="BI4203" s="5"/>
      <c r="BJ4203" s="5"/>
      <c r="BK4203" s="3"/>
      <c r="BM4203" s="7"/>
      <c r="BN4203" s="3"/>
      <c r="BO4203" s="3"/>
      <c r="BQ4203" s="7"/>
      <c r="BR4203" s="3"/>
      <c r="BS4203" s="3"/>
      <c r="BV4203" s="4"/>
      <c r="BW4203" s="3"/>
      <c r="BX4203" s="3"/>
      <c r="BY4203" s="3"/>
      <c r="BZ4203" s="3"/>
      <c r="CA4203" s="3"/>
      <c r="CB4203" s="3"/>
      <c r="CC4203" s="3"/>
      <c r="CD4203" s="4"/>
      <c r="CE4203" s="4"/>
      <c r="CF4203" s="3"/>
      <c r="CG4203" s="3"/>
      <c r="CH4203" s="3"/>
      <c r="CI4203" s="3"/>
      <c r="CJ4203" s="3"/>
      <c r="CK4203" s="2"/>
      <c r="CL4203" s="2"/>
      <c r="CM4203" s="4"/>
      <c r="CN4203" s="4"/>
      <c r="CO4203" s="3"/>
      <c r="CP4203" s="4"/>
      <c r="CQ4203" s="3"/>
      <c r="CS4203" s="4"/>
      <c r="CT4203" s="3"/>
      <c r="CU4203" s="3"/>
    </row>
    <row r="4204" spans="1:99" ht="20.100000000000001" customHeight="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Y4204" s="4"/>
      <c r="Z4204" s="5"/>
      <c r="AB4204" s="6"/>
      <c r="AC4204" s="3"/>
      <c r="AD4204" s="3"/>
      <c r="AE4204" s="3"/>
      <c r="AF4204" s="3"/>
      <c r="AG4204" s="4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X4204" s="4"/>
      <c r="AZ4204" s="4"/>
      <c r="BA4204" s="4"/>
      <c r="BB4204" s="8"/>
      <c r="BC4204" s="3"/>
      <c r="BD4204" s="3"/>
      <c r="BF4204" s="5"/>
      <c r="BG4204" s="5"/>
      <c r="BH4204" s="5"/>
      <c r="BI4204" s="5"/>
      <c r="BJ4204" s="5"/>
      <c r="BK4204" s="3"/>
      <c r="BM4204" s="7"/>
      <c r="BN4204" s="3"/>
      <c r="BO4204" s="3"/>
      <c r="BQ4204" s="7"/>
      <c r="BR4204" s="3"/>
      <c r="BS4204" s="3"/>
      <c r="BV4204" s="4"/>
      <c r="BW4204" s="3"/>
      <c r="BX4204" s="3"/>
      <c r="BY4204" s="3"/>
      <c r="BZ4204" s="3"/>
      <c r="CA4204" s="3"/>
      <c r="CB4204" s="3"/>
      <c r="CC4204" s="3"/>
      <c r="CD4204" s="4"/>
      <c r="CE4204" s="4"/>
      <c r="CF4204" s="3"/>
      <c r="CG4204" s="3"/>
      <c r="CH4204" s="3"/>
      <c r="CI4204" s="3"/>
      <c r="CJ4204" s="3"/>
      <c r="CK4204" s="2"/>
      <c r="CL4204" s="2"/>
      <c r="CM4204" s="4"/>
      <c r="CN4204" s="4"/>
      <c r="CO4204" s="3"/>
      <c r="CP4204" s="4"/>
      <c r="CQ4204" s="3"/>
      <c r="CS4204" s="4"/>
      <c r="CT4204" s="3"/>
      <c r="CU4204" s="3"/>
    </row>
    <row r="4205" spans="1:99" ht="20.100000000000001" customHeight="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Y4205" s="4"/>
      <c r="Z4205" s="5"/>
      <c r="AB4205" s="6"/>
      <c r="AC4205" s="3"/>
      <c r="AD4205" s="3"/>
      <c r="AE4205" s="3"/>
      <c r="AF4205" s="3"/>
      <c r="AG4205" s="4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X4205" s="4"/>
      <c r="AZ4205" s="4"/>
      <c r="BA4205" s="4"/>
      <c r="BB4205" s="8"/>
      <c r="BC4205" s="3"/>
      <c r="BD4205" s="3"/>
      <c r="BF4205" s="5"/>
      <c r="BG4205" s="5"/>
      <c r="BH4205" s="5"/>
      <c r="BI4205" s="5"/>
      <c r="BJ4205" s="5"/>
      <c r="BK4205" s="3"/>
      <c r="BM4205" s="7"/>
      <c r="BN4205" s="3"/>
      <c r="BO4205" s="3"/>
      <c r="BQ4205" s="7"/>
      <c r="BR4205" s="3"/>
      <c r="BS4205" s="3"/>
      <c r="BV4205" s="4"/>
      <c r="BW4205" s="3"/>
      <c r="BX4205" s="3"/>
      <c r="BY4205" s="3"/>
      <c r="BZ4205" s="3"/>
      <c r="CA4205" s="3"/>
      <c r="CB4205" s="3"/>
      <c r="CC4205" s="3"/>
      <c r="CD4205" s="4"/>
      <c r="CE4205" s="4"/>
      <c r="CF4205" s="3"/>
      <c r="CG4205" s="3"/>
      <c r="CH4205" s="3"/>
      <c r="CI4205" s="3"/>
      <c r="CJ4205" s="3"/>
      <c r="CK4205" s="2"/>
      <c r="CL4205" s="2"/>
      <c r="CM4205" s="4"/>
      <c r="CN4205" s="4"/>
      <c r="CO4205" s="3"/>
      <c r="CP4205" s="4"/>
      <c r="CQ4205" s="3"/>
      <c r="CS4205" s="4"/>
      <c r="CT4205" s="3"/>
      <c r="CU4205" s="3"/>
    </row>
    <row r="4206" spans="1:99" ht="20.100000000000001" customHeight="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Y4206" s="4"/>
      <c r="Z4206" s="5"/>
      <c r="AB4206" s="6"/>
      <c r="AC4206" s="3"/>
      <c r="AD4206" s="3"/>
      <c r="AE4206" s="3"/>
      <c r="AF4206" s="3"/>
      <c r="AG4206" s="4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X4206" s="4"/>
      <c r="AZ4206" s="4"/>
      <c r="BA4206" s="4"/>
      <c r="BB4206" s="8"/>
      <c r="BC4206" s="3"/>
      <c r="BD4206" s="3"/>
      <c r="BF4206" s="5"/>
      <c r="BG4206" s="5"/>
      <c r="BH4206" s="5"/>
      <c r="BI4206" s="5"/>
      <c r="BJ4206" s="5"/>
      <c r="BK4206" s="3"/>
      <c r="BM4206" s="7"/>
      <c r="BN4206" s="3"/>
      <c r="BO4206" s="3"/>
      <c r="BQ4206" s="7"/>
      <c r="BR4206" s="3"/>
      <c r="BS4206" s="3"/>
      <c r="BV4206" s="4"/>
      <c r="BW4206" s="3"/>
      <c r="BX4206" s="3"/>
      <c r="BY4206" s="3"/>
      <c r="BZ4206" s="3"/>
      <c r="CA4206" s="3"/>
      <c r="CB4206" s="3"/>
      <c r="CC4206" s="3"/>
      <c r="CD4206" s="4"/>
      <c r="CE4206" s="4"/>
      <c r="CF4206" s="3"/>
      <c r="CG4206" s="3"/>
      <c r="CH4206" s="3"/>
      <c r="CI4206" s="3"/>
      <c r="CJ4206" s="3"/>
      <c r="CK4206" s="2"/>
      <c r="CL4206" s="2"/>
      <c r="CM4206" s="4"/>
      <c r="CN4206" s="4"/>
      <c r="CO4206" s="3"/>
      <c r="CP4206" s="4"/>
      <c r="CQ4206" s="3"/>
      <c r="CS4206" s="4"/>
      <c r="CT4206" s="3"/>
      <c r="CU4206" s="3"/>
    </row>
    <row r="4207" spans="1:99" ht="20.100000000000001" customHeight="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Y4207" s="4"/>
      <c r="Z4207" s="5"/>
      <c r="AB4207" s="6"/>
      <c r="AC4207" s="3"/>
      <c r="AD4207" s="3"/>
      <c r="AE4207" s="3"/>
      <c r="AF4207" s="3"/>
      <c r="AG4207" s="4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X4207" s="4"/>
      <c r="AZ4207" s="4"/>
      <c r="BA4207" s="4"/>
      <c r="BB4207" s="8"/>
      <c r="BC4207" s="3"/>
      <c r="BD4207" s="3"/>
      <c r="BF4207" s="5"/>
      <c r="BG4207" s="5"/>
      <c r="BH4207" s="5"/>
      <c r="BI4207" s="5"/>
      <c r="BJ4207" s="5"/>
      <c r="BK4207" s="3"/>
      <c r="BM4207" s="7"/>
      <c r="BN4207" s="3"/>
      <c r="BO4207" s="3"/>
      <c r="BQ4207" s="7"/>
      <c r="BR4207" s="3"/>
      <c r="BS4207" s="3"/>
      <c r="BV4207" s="4"/>
      <c r="BW4207" s="3"/>
      <c r="BX4207" s="3"/>
      <c r="BY4207" s="3"/>
      <c r="BZ4207" s="3"/>
      <c r="CA4207" s="3"/>
      <c r="CB4207" s="3"/>
      <c r="CC4207" s="3"/>
      <c r="CD4207" s="4"/>
      <c r="CE4207" s="4"/>
      <c r="CF4207" s="3"/>
      <c r="CG4207" s="3"/>
      <c r="CH4207" s="3"/>
      <c r="CI4207" s="3"/>
      <c r="CJ4207" s="3"/>
      <c r="CK4207" s="2"/>
      <c r="CL4207" s="2"/>
      <c r="CM4207" s="4"/>
      <c r="CN4207" s="4"/>
      <c r="CO4207" s="3"/>
      <c r="CP4207" s="4"/>
      <c r="CQ4207" s="3"/>
      <c r="CS4207" s="4"/>
      <c r="CT4207" s="3"/>
      <c r="CU4207" s="3"/>
    </row>
    <row r="4208" spans="1:99" ht="20.100000000000001" customHeight="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Y4208" s="4"/>
      <c r="Z4208" s="5"/>
      <c r="AB4208" s="6"/>
      <c r="AC4208" s="3"/>
      <c r="AD4208" s="3"/>
      <c r="AE4208" s="3"/>
      <c r="AF4208" s="3"/>
      <c r="AG4208" s="4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X4208" s="4"/>
      <c r="AZ4208" s="4"/>
      <c r="BA4208" s="4"/>
      <c r="BB4208" s="8"/>
      <c r="BC4208" s="3"/>
      <c r="BD4208" s="3"/>
      <c r="BF4208" s="5"/>
      <c r="BG4208" s="5"/>
      <c r="BH4208" s="5"/>
      <c r="BI4208" s="5"/>
      <c r="BJ4208" s="5"/>
      <c r="BK4208" s="3"/>
      <c r="BM4208" s="7"/>
      <c r="BN4208" s="3"/>
      <c r="BO4208" s="3"/>
      <c r="BQ4208" s="7"/>
      <c r="BR4208" s="3"/>
      <c r="BS4208" s="3"/>
      <c r="BV4208" s="4"/>
      <c r="BW4208" s="3"/>
      <c r="BX4208" s="3"/>
      <c r="BY4208" s="3"/>
      <c r="BZ4208" s="3"/>
      <c r="CA4208" s="3"/>
      <c r="CB4208" s="3"/>
      <c r="CC4208" s="3"/>
      <c r="CD4208" s="4"/>
      <c r="CE4208" s="4"/>
      <c r="CF4208" s="3"/>
      <c r="CG4208" s="3"/>
      <c r="CH4208" s="3"/>
      <c r="CI4208" s="3"/>
      <c r="CJ4208" s="3"/>
      <c r="CK4208" s="2"/>
      <c r="CL4208" s="2"/>
      <c r="CM4208" s="4"/>
      <c r="CN4208" s="4"/>
      <c r="CO4208" s="3"/>
      <c r="CP4208" s="4"/>
      <c r="CQ4208" s="3"/>
      <c r="CS4208" s="4"/>
      <c r="CT4208" s="3"/>
      <c r="CU4208" s="3"/>
    </row>
    <row r="4209" spans="1:99" ht="20.100000000000001" customHeight="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Y4209" s="4"/>
      <c r="Z4209" s="5"/>
      <c r="AB4209" s="6"/>
      <c r="AC4209" s="3"/>
      <c r="AD4209" s="3"/>
      <c r="AE4209" s="3"/>
      <c r="AF4209" s="3"/>
      <c r="AG4209" s="4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X4209" s="4"/>
      <c r="AZ4209" s="4"/>
      <c r="BA4209" s="4"/>
      <c r="BB4209" s="8"/>
      <c r="BC4209" s="3"/>
      <c r="BD4209" s="3"/>
      <c r="BF4209" s="5"/>
      <c r="BG4209" s="5"/>
      <c r="BH4209" s="5"/>
      <c r="BI4209" s="5"/>
      <c r="BJ4209" s="5"/>
      <c r="BK4209" s="3"/>
      <c r="BM4209" s="7"/>
      <c r="BN4209" s="3"/>
      <c r="BO4209" s="3"/>
      <c r="BQ4209" s="7"/>
      <c r="BR4209" s="3"/>
      <c r="BS4209" s="3"/>
      <c r="BV4209" s="4"/>
      <c r="BW4209" s="3"/>
      <c r="BX4209" s="3"/>
      <c r="BY4209" s="3"/>
      <c r="BZ4209" s="3"/>
      <c r="CA4209" s="3"/>
      <c r="CB4209" s="3"/>
      <c r="CC4209" s="3"/>
      <c r="CD4209" s="4"/>
      <c r="CE4209" s="4"/>
      <c r="CF4209" s="3"/>
      <c r="CG4209" s="3"/>
      <c r="CH4209" s="3"/>
      <c r="CI4209" s="3"/>
      <c r="CJ4209" s="3"/>
      <c r="CK4209" s="2"/>
      <c r="CL4209" s="2"/>
      <c r="CM4209" s="4"/>
      <c r="CN4209" s="4"/>
      <c r="CO4209" s="3"/>
      <c r="CP4209" s="4"/>
      <c r="CQ4209" s="3"/>
      <c r="CS4209" s="4"/>
      <c r="CT4209" s="3"/>
      <c r="CU4209" s="3"/>
    </row>
    <row r="4210" spans="1:99" ht="20.100000000000001" customHeight="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Y4210" s="4"/>
      <c r="Z4210" s="5"/>
      <c r="AB4210" s="6"/>
      <c r="AC4210" s="3"/>
      <c r="AD4210" s="3"/>
      <c r="AE4210" s="3"/>
      <c r="AF4210" s="3"/>
      <c r="AG4210" s="4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X4210" s="4"/>
      <c r="AZ4210" s="4"/>
      <c r="BA4210" s="4"/>
      <c r="BB4210" s="8"/>
      <c r="BC4210" s="3"/>
      <c r="BD4210" s="3"/>
      <c r="BF4210" s="5"/>
      <c r="BG4210" s="5"/>
      <c r="BH4210" s="5"/>
      <c r="BI4210" s="5"/>
      <c r="BJ4210" s="5"/>
      <c r="BK4210" s="3"/>
      <c r="BM4210" s="7"/>
      <c r="BN4210" s="3"/>
      <c r="BO4210" s="3"/>
      <c r="BQ4210" s="7"/>
      <c r="BR4210" s="3"/>
      <c r="BS4210" s="3"/>
      <c r="BV4210" s="4"/>
      <c r="BW4210" s="3"/>
      <c r="BX4210" s="3"/>
      <c r="BY4210" s="3"/>
      <c r="BZ4210" s="3"/>
      <c r="CA4210" s="3"/>
      <c r="CB4210" s="3"/>
      <c r="CC4210" s="3"/>
      <c r="CD4210" s="4"/>
      <c r="CE4210" s="4"/>
      <c r="CF4210" s="3"/>
      <c r="CG4210" s="3"/>
      <c r="CH4210" s="3"/>
      <c r="CI4210" s="3"/>
      <c r="CJ4210" s="3"/>
      <c r="CK4210" s="2"/>
      <c r="CL4210" s="2"/>
      <c r="CM4210" s="4"/>
      <c r="CN4210" s="4"/>
      <c r="CO4210" s="3"/>
      <c r="CP4210" s="4"/>
      <c r="CQ4210" s="3"/>
      <c r="CS4210" s="4"/>
      <c r="CT4210" s="3"/>
      <c r="CU4210" s="3"/>
    </row>
    <row r="4211" spans="1:99" ht="20.100000000000001" customHeight="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Y4211" s="4"/>
      <c r="Z4211" s="5"/>
      <c r="AB4211" s="6"/>
      <c r="AC4211" s="3"/>
      <c r="AD4211" s="3"/>
      <c r="AE4211" s="3"/>
      <c r="AF4211" s="3"/>
      <c r="AG4211" s="4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X4211" s="4"/>
      <c r="AZ4211" s="4"/>
      <c r="BA4211" s="4"/>
      <c r="BB4211" s="8"/>
      <c r="BC4211" s="3"/>
      <c r="BD4211" s="3"/>
      <c r="BF4211" s="5"/>
      <c r="BG4211" s="5"/>
      <c r="BH4211" s="5"/>
      <c r="BI4211" s="5"/>
      <c r="BJ4211" s="5"/>
      <c r="BK4211" s="3"/>
      <c r="BM4211" s="7"/>
      <c r="BN4211" s="3"/>
      <c r="BO4211" s="3"/>
      <c r="BQ4211" s="7"/>
      <c r="BR4211" s="3"/>
      <c r="BS4211" s="3"/>
      <c r="BV4211" s="4"/>
      <c r="BW4211" s="3"/>
      <c r="BX4211" s="3"/>
      <c r="BY4211" s="3"/>
      <c r="BZ4211" s="3"/>
      <c r="CA4211" s="3"/>
      <c r="CB4211" s="3"/>
      <c r="CC4211" s="3"/>
      <c r="CD4211" s="4"/>
      <c r="CE4211" s="4"/>
      <c r="CF4211" s="3"/>
      <c r="CG4211" s="3"/>
      <c r="CH4211" s="3"/>
      <c r="CI4211" s="3"/>
      <c r="CJ4211" s="3"/>
      <c r="CK4211" s="2"/>
      <c r="CL4211" s="2"/>
      <c r="CM4211" s="4"/>
      <c r="CN4211" s="4"/>
      <c r="CO4211" s="3"/>
      <c r="CP4211" s="4"/>
      <c r="CQ4211" s="3"/>
      <c r="CS4211" s="4"/>
      <c r="CT4211" s="3"/>
      <c r="CU4211" s="3"/>
    </row>
    <row r="4212" spans="1:99" ht="20.100000000000001" customHeight="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Y4212" s="4"/>
      <c r="Z4212" s="5"/>
      <c r="AB4212" s="6"/>
      <c r="AC4212" s="3"/>
      <c r="AD4212" s="3"/>
      <c r="AE4212" s="3"/>
      <c r="AF4212" s="3"/>
      <c r="AG4212" s="4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X4212" s="4"/>
      <c r="AZ4212" s="4"/>
      <c r="BA4212" s="4"/>
      <c r="BB4212" s="8"/>
      <c r="BC4212" s="3"/>
      <c r="BD4212" s="3"/>
      <c r="BF4212" s="5"/>
      <c r="BG4212" s="5"/>
      <c r="BH4212" s="5"/>
      <c r="BI4212" s="5"/>
      <c r="BJ4212" s="5"/>
      <c r="BK4212" s="3"/>
      <c r="BM4212" s="7"/>
      <c r="BN4212" s="3"/>
      <c r="BO4212" s="3"/>
      <c r="BQ4212" s="7"/>
      <c r="BR4212" s="3"/>
      <c r="BS4212" s="3"/>
      <c r="BV4212" s="4"/>
      <c r="BW4212" s="3"/>
      <c r="BX4212" s="3"/>
      <c r="BY4212" s="3"/>
      <c r="BZ4212" s="3"/>
      <c r="CA4212" s="3"/>
      <c r="CB4212" s="3"/>
      <c r="CC4212" s="3"/>
      <c r="CD4212" s="4"/>
      <c r="CE4212" s="4"/>
      <c r="CF4212" s="3"/>
      <c r="CG4212" s="3"/>
      <c r="CH4212" s="3"/>
      <c r="CI4212" s="3"/>
      <c r="CJ4212" s="3"/>
      <c r="CK4212" s="2"/>
      <c r="CL4212" s="2"/>
      <c r="CM4212" s="4"/>
      <c r="CN4212" s="4"/>
      <c r="CO4212" s="3"/>
      <c r="CP4212" s="4"/>
      <c r="CQ4212" s="3"/>
      <c r="CS4212" s="4"/>
      <c r="CT4212" s="3"/>
      <c r="CU4212" s="3"/>
    </row>
    <row r="4213" spans="1:99" ht="20.100000000000001" customHeight="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Y4213" s="4"/>
      <c r="Z4213" s="5"/>
      <c r="AB4213" s="6"/>
      <c r="AC4213" s="3"/>
      <c r="AD4213" s="3"/>
      <c r="AE4213" s="3"/>
      <c r="AF4213" s="3"/>
      <c r="AG4213" s="4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X4213" s="4"/>
      <c r="AZ4213" s="4"/>
      <c r="BA4213" s="4"/>
      <c r="BB4213" s="8"/>
      <c r="BC4213" s="3"/>
      <c r="BD4213" s="3"/>
      <c r="BF4213" s="5"/>
      <c r="BG4213" s="5"/>
      <c r="BH4213" s="5"/>
      <c r="BI4213" s="5"/>
      <c r="BJ4213" s="5"/>
      <c r="BK4213" s="3"/>
      <c r="BM4213" s="7"/>
      <c r="BN4213" s="3"/>
      <c r="BO4213" s="3"/>
      <c r="BQ4213" s="7"/>
      <c r="BR4213" s="3"/>
      <c r="BS4213" s="3"/>
      <c r="BV4213" s="4"/>
      <c r="BW4213" s="3"/>
      <c r="BX4213" s="3"/>
      <c r="BY4213" s="3"/>
      <c r="BZ4213" s="3"/>
      <c r="CA4213" s="3"/>
      <c r="CB4213" s="3"/>
      <c r="CC4213" s="3"/>
      <c r="CD4213" s="4"/>
      <c r="CE4213" s="4"/>
      <c r="CF4213" s="3"/>
      <c r="CG4213" s="3"/>
      <c r="CH4213" s="3"/>
      <c r="CI4213" s="3"/>
      <c r="CJ4213" s="3"/>
      <c r="CK4213" s="2"/>
      <c r="CL4213" s="2"/>
      <c r="CM4213" s="4"/>
      <c r="CN4213" s="4"/>
      <c r="CO4213" s="3"/>
      <c r="CP4213" s="4"/>
      <c r="CQ4213" s="3"/>
      <c r="CS4213" s="4"/>
      <c r="CT4213" s="3"/>
      <c r="CU4213" s="3"/>
    </row>
    <row r="4214" spans="1:99" ht="20.100000000000001" customHeight="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Y4214" s="4"/>
      <c r="Z4214" s="5"/>
      <c r="AB4214" s="6"/>
      <c r="AC4214" s="3"/>
      <c r="AD4214" s="3"/>
      <c r="AE4214" s="3"/>
      <c r="AF4214" s="3"/>
      <c r="AG4214" s="4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X4214" s="4"/>
      <c r="AZ4214" s="4"/>
      <c r="BA4214" s="4"/>
      <c r="BB4214" s="8"/>
      <c r="BC4214" s="3"/>
      <c r="BD4214" s="3"/>
      <c r="BF4214" s="5"/>
      <c r="BG4214" s="5"/>
      <c r="BH4214" s="5"/>
      <c r="BI4214" s="5"/>
      <c r="BJ4214" s="5"/>
      <c r="BK4214" s="3"/>
      <c r="BM4214" s="7"/>
      <c r="BN4214" s="3"/>
      <c r="BO4214" s="3"/>
      <c r="BQ4214" s="7"/>
      <c r="BR4214" s="3"/>
      <c r="BS4214" s="3"/>
      <c r="BV4214" s="4"/>
      <c r="BW4214" s="3"/>
      <c r="BX4214" s="3"/>
      <c r="BY4214" s="3"/>
      <c r="BZ4214" s="3"/>
      <c r="CA4214" s="3"/>
      <c r="CB4214" s="3"/>
      <c r="CC4214" s="3"/>
      <c r="CD4214" s="4"/>
      <c r="CE4214" s="4"/>
      <c r="CF4214" s="3"/>
      <c r="CG4214" s="3"/>
      <c r="CH4214" s="3"/>
      <c r="CI4214" s="3"/>
      <c r="CJ4214" s="3"/>
      <c r="CK4214" s="2"/>
      <c r="CL4214" s="2"/>
      <c r="CM4214" s="4"/>
      <c r="CN4214" s="4"/>
      <c r="CO4214" s="3"/>
      <c r="CP4214" s="4"/>
      <c r="CQ4214" s="3"/>
      <c r="CS4214" s="4"/>
      <c r="CT4214" s="3"/>
      <c r="CU4214" s="3"/>
    </row>
    <row r="4215" spans="1:99" ht="20.100000000000001" customHeight="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Y4215" s="4"/>
      <c r="Z4215" s="5"/>
      <c r="AB4215" s="6"/>
      <c r="AC4215" s="3"/>
      <c r="AD4215" s="3"/>
      <c r="AE4215" s="3"/>
      <c r="AF4215" s="3"/>
      <c r="AG4215" s="4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X4215" s="4"/>
      <c r="AZ4215" s="4"/>
      <c r="BA4215" s="4"/>
      <c r="BB4215" s="8"/>
      <c r="BC4215" s="3"/>
      <c r="BD4215" s="3"/>
      <c r="BF4215" s="5"/>
      <c r="BG4215" s="5"/>
      <c r="BH4215" s="5"/>
      <c r="BI4215" s="5"/>
      <c r="BJ4215" s="5"/>
      <c r="BK4215" s="3"/>
      <c r="BM4215" s="7"/>
      <c r="BN4215" s="3"/>
      <c r="BO4215" s="3"/>
      <c r="BQ4215" s="7"/>
      <c r="BR4215" s="3"/>
      <c r="BS4215" s="3"/>
      <c r="BV4215" s="4"/>
      <c r="BW4215" s="3"/>
      <c r="BX4215" s="3"/>
      <c r="BY4215" s="3"/>
      <c r="BZ4215" s="3"/>
      <c r="CA4215" s="3"/>
      <c r="CB4215" s="3"/>
      <c r="CC4215" s="3"/>
      <c r="CD4215" s="4"/>
      <c r="CE4215" s="4"/>
      <c r="CF4215" s="3"/>
      <c r="CG4215" s="3"/>
      <c r="CH4215" s="3"/>
      <c r="CI4215" s="3"/>
      <c r="CJ4215" s="3"/>
      <c r="CK4215" s="2"/>
      <c r="CL4215" s="2"/>
      <c r="CM4215" s="4"/>
      <c r="CN4215" s="4"/>
      <c r="CO4215" s="3"/>
      <c r="CP4215" s="4"/>
      <c r="CQ4215" s="3"/>
      <c r="CS4215" s="4"/>
      <c r="CT4215" s="3"/>
      <c r="CU4215" s="3"/>
    </row>
    <row r="4216" spans="1:99" ht="20.100000000000001" customHeight="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Y4216" s="4"/>
      <c r="Z4216" s="5"/>
      <c r="AB4216" s="6"/>
      <c r="AC4216" s="3"/>
      <c r="AD4216" s="3"/>
      <c r="AE4216" s="3"/>
      <c r="AF4216" s="3"/>
      <c r="AG4216" s="4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X4216" s="4"/>
      <c r="AZ4216" s="4"/>
      <c r="BA4216" s="4"/>
      <c r="BB4216" s="8"/>
      <c r="BC4216" s="3"/>
      <c r="BD4216" s="3"/>
      <c r="BF4216" s="5"/>
      <c r="BG4216" s="5"/>
      <c r="BH4216" s="5"/>
      <c r="BI4216" s="5"/>
      <c r="BJ4216" s="5"/>
      <c r="BK4216" s="3"/>
      <c r="BM4216" s="7"/>
      <c r="BN4216" s="3"/>
      <c r="BO4216" s="3"/>
      <c r="BQ4216" s="7"/>
      <c r="BR4216" s="3"/>
      <c r="BS4216" s="3"/>
      <c r="BV4216" s="4"/>
      <c r="BW4216" s="3"/>
      <c r="BX4216" s="3"/>
      <c r="BY4216" s="3"/>
      <c r="BZ4216" s="3"/>
      <c r="CA4216" s="3"/>
      <c r="CB4216" s="3"/>
      <c r="CC4216" s="3"/>
      <c r="CD4216" s="4"/>
      <c r="CE4216" s="4"/>
      <c r="CF4216" s="3"/>
      <c r="CG4216" s="3"/>
      <c r="CH4216" s="3"/>
      <c r="CI4216" s="3"/>
      <c r="CJ4216" s="3"/>
      <c r="CK4216" s="2"/>
      <c r="CL4216" s="2"/>
      <c r="CM4216" s="4"/>
      <c r="CN4216" s="4"/>
      <c r="CO4216" s="3"/>
      <c r="CP4216" s="4"/>
      <c r="CQ4216" s="3"/>
      <c r="CS4216" s="4"/>
      <c r="CT4216" s="3"/>
      <c r="CU4216" s="3"/>
    </row>
    <row r="4217" spans="1:99" ht="20.100000000000001" customHeight="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Y4217" s="4"/>
      <c r="Z4217" s="5"/>
      <c r="AB4217" s="6"/>
      <c r="AC4217" s="3"/>
      <c r="AD4217" s="3"/>
      <c r="AE4217" s="3"/>
      <c r="AF4217" s="3"/>
      <c r="AG4217" s="4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X4217" s="4"/>
      <c r="AZ4217" s="4"/>
      <c r="BA4217" s="4"/>
      <c r="BB4217" s="8"/>
      <c r="BC4217" s="3"/>
      <c r="BD4217" s="3"/>
      <c r="BF4217" s="5"/>
      <c r="BG4217" s="5"/>
      <c r="BH4217" s="5"/>
      <c r="BI4217" s="5"/>
      <c r="BJ4217" s="5"/>
      <c r="BK4217" s="3"/>
      <c r="BM4217" s="7"/>
      <c r="BN4217" s="3"/>
      <c r="BO4217" s="3"/>
      <c r="BQ4217" s="7"/>
      <c r="BR4217" s="3"/>
      <c r="BS4217" s="3"/>
      <c r="BV4217" s="4"/>
      <c r="BW4217" s="3"/>
      <c r="BX4217" s="3"/>
      <c r="BY4217" s="3"/>
      <c r="BZ4217" s="3"/>
      <c r="CA4217" s="3"/>
      <c r="CB4217" s="3"/>
      <c r="CC4217" s="3"/>
      <c r="CD4217" s="4"/>
      <c r="CE4217" s="4"/>
      <c r="CF4217" s="3"/>
      <c r="CG4217" s="3"/>
      <c r="CH4217" s="3"/>
      <c r="CI4217" s="3"/>
      <c r="CJ4217" s="3"/>
      <c r="CK4217" s="2"/>
      <c r="CL4217" s="2"/>
      <c r="CM4217" s="4"/>
      <c r="CN4217" s="4"/>
      <c r="CO4217" s="3"/>
      <c r="CP4217" s="4"/>
      <c r="CQ4217" s="3"/>
      <c r="CS4217" s="4"/>
      <c r="CT4217" s="3"/>
      <c r="CU4217" s="3"/>
    </row>
    <row r="4218" spans="1:99" ht="20.100000000000001" customHeight="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Y4218" s="4"/>
      <c r="Z4218" s="5"/>
      <c r="AB4218" s="6"/>
      <c r="AC4218" s="3"/>
      <c r="AD4218" s="3"/>
      <c r="AE4218" s="3"/>
      <c r="AF4218" s="3"/>
      <c r="AG4218" s="4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X4218" s="4"/>
      <c r="AZ4218" s="4"/>
      <c r="BA4218" s="4"/>
      <c r="BB4218" s="8"/>
      <c r="BC4218" s="3"/>
      <c r="BD4218" s="3"/>
      <c r="BF4218" s="5"/>
      <c r="BG4218" s="5"/>
      <c r="BH4218" s="5"/>
      <c r="BI4218" s="5"/>
      <c r="BJ4218" s="5"/>
      <c r="BK4218" s="3"/>
      <c r="BM4218" s="7"/>
      <c r="BN4218" s="3"/>
      <c r="BO4218" s="3"/>
      <c r="BQ4218" s="7"/>
      <c r="BR4218" s="3"/>
      <c r="BS4218" s="3"/>
      <c r="BV4218" s="4"/>
      <c r="BW4218" s="3"/>
      <c r="BX4218" s="3"/>
      <c r="BY4218" s="3"/>
      <c r="BZ4218" s="3"/>
      <c r="CA4218" s="3"/>
      <c r="CB4218" s="3"/>
      <c r="CC4218" s="3"/>
      <c r="CD4218" s="4"/>
      <c r="CE4218" s="4"/>
      <c r="CF4218" s="3"/>
      <c r="CG4218" s="3"/>
      <c r="CH4218" s="3"/>
      <c r="CI4218" s="3"/>
      <c r="CJ4218" s="3"/>
      <c r="CK4218" s="2"/>
      <c r="CL4218" s="2"/>
      <c r="CM4218" s="4"/>
      <c r="CN4218" s="4"/>
      <c r="CO4218" s="3"/>
      <c r="CP4218" s="4"/>
      <c r="CQ4218" s="3"/>
      <c r="CS4218" s="4"/>
      <c r="CT4218" s="3"/>
      <c r="CU4218" s="3"/>
    </row>
    <row r="4219" spans="1:99" ht="20.100000000000001" customHeight="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Y4219" s="4"/>
      <c r="Z4219" s="5"/>
      <c r="AB4219" s="6"/>
      <c r="AC4219" s="3"/>
      <c r="AD4219" s="3"/>
      <c r="AE4219" s="3"/>
      <c r="AF4219" s="3"/>
      <c r="AG4219" s="4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X4219" s="4"/>
      <c r="AZ4219" s="4"/>
      <c r="BA4219" s="4"/>
      <c r="BB4219" s="8"/>
      <c r="BC4219" s="3"/>
      <c r="BD4219" s="3"/>
      <c r="BF4219" s="5"/>
      <c r="BG4219" s="5"/>
      <c r="BH4219" s="5"/>
      <c r="BI4219" s="5"/>
      <c r="BJ4219" s="5"/>
      <c r="BK4219" s="3"/>
      <c r="BM4219" s="7"/>
      <c r="BN4219" s="3"/>
      <c r="BO4219" s="3"/>
      <c r="BQ4219" s="7"/>
      <c r="BR4219" s="3"/>
      <c r="BS4219" s="3"/>
      <c r="BV4219" s="4"/>
      <c r="BW4219" s="3"/>
      <c r="BX4219" s="3"/>
      <c r="BY4219" s="3"/>
      <c r="BZ4219" s="3"/>
      <c r="CA4219" s="3"/>
      <c r="CB4219" s="3"/>
      <c r="CC4219" s="3"/>
      <c r="CD4219" s="4"/>
      <c r="CE4219" s="4"/>
      <c r="CF4219" s="3"/>
      <c r="CG4219" s="3"/>
      <c r="CH4219" s="3"/>
      <c r="CI4219" s="3"/>
      <c r="CJ4219" s="3"/>
      <c r="CK4219" s="2"/>
      <c r="CL4219" s="2"/>
      <c r="CM4219" s="4"/>
      <c r="CN4219" s="4"/>
      <c r="CO4219" s="3"/>
      <c r="CP4219" s="4"/>
      <c r="CQ4219" s="3"/>
      <c r="CS4219" s="4"/>
      <c r="CT4219" s="3"/>
      <c r="CU4219" s="3"/>
    </row>
    <row r="4220" spans="1:99" ht="20.100000000000001" customHeight="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Y4220" s="4"/>
      <c r="Z4220" s="5"/>
      <c r="AB4220" s="6"/>
      <c r="AC4220" s="3"/>
      <c r="AD4220" s="3"/>
      <c r="AE4220" s="3"/>
      <c r="AF4220" s="3"/>
      <c r="AG4220" s="4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X4220" s="4"/>
      <c r="AZ4220" s="4"/>
      <c r="BA4220" s="4"/>
      <c r="BB4220" s="8"/>
      <c r="BC4220" s="3"/>
      <c r="BD4220" s="3"/>
      <c r="BF4220" s="5"/>
      <c r="BG4220" s="5"/>
      <c r="BH4220" s="5"/>
      <c r="BI4220" s="5"/>
      <c r="BJ4220" s="5"/>
      <c r="BK4220" s="3"/>
      <c r="BM4220" s="7"/>
      <c r="BN4220" s="3"/>
      <c r="BO4220" s="3"/>
      <c r="BQ4220" s="7"/>
      <c r="BR4220" s="3"/>
      <c r="BS4220" s="3"/>
      <c r="BV4220" s="4"/>
      <c r="BW4220" s="3"/>
      <c r="BX4220" s="3"/>
      <c r="BY4220" s="3"/>
      <c r="BZ4220" s="3"/>
      <c r="CA4220" s="3"/>
      <c r="CB4220" s="3"/>
      <c r="CC4220" s="3"/>
      <c r="CD4220" s="4"/>
      <c r="CE4220" s="4"/>
      <c r="CF4220" s="3"/>
      <c r="CG4220" s="3"/>
      <c r="CH4220" s="3"/>
      <c r="CI4220" s="3"/>
      <c r="CJ4220" s="3"/>
      <c r="CK4220" s="2"/>
      <c r="CL4220" s="2"/>
      <c r="CM4220" s="4"/>
      <c r="CN4220" s="4"/>
      <c r="CO4220" s="3"/>
      <c r="CP4220" s="4"/>
      <c r="CQ4220" s="3"/>
      <c r="CS4220" s="4"/>
      <c r="CT4220" s="3"/>
      <c r="CU4220" s="3"/>
    </row>
    <row r="4221" spans="1:99" ht="20.100000000000001" customHeight="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Y4221" s="4"/>
      <c r="Z4221" s="5"/>
      <c r="AB4221" s="6"/>
      <c r="AC4221" s="3"/>
      <c r="AD4221" s="3"/>
      <c r="AE4221" s="3"/>
      <c r="AF4221" s="3"/>
      <c r="AG4221" s="4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X4221" s="4"/>
      <c r="AZ4221" s="4"/>
      <c r="BA4221" s="4"/>
      <c r="BB4221" s="8"/>
      <c r="BC4221" s="3"/>
      <c r="BD4221" s="3"/>
      <c r="BF4221" s="5"/>
      <c r="BG4221" s="5"/>
      <c r="BH4221" s="5"/>
      <c r="BI4221" s="5"/>
      <c r="BJ4221" s="5"/>
      <c r="BK4221" s="3"/>
      <c r="BM4221" s="7"/>
      <c r="BN4221" s="3"/>
      <c r="BO4221" s="3"/>
      <c r="BQ4221" s="7"/>
      <c r="BR4221" s="3"/>
      <c r="BS4221" s="3"/>
      <c r="BV4221" s="4"/>
      <c r="BW4221" s="3"/>
      <c r="BX4221" s="3"/>
      <c r="BY4221" s="3"/>
      <c r="BZ4221" s="3"/>
      <c r="CA4221" s="3"/>
      <c r="CB4221" s="3"/>
      <c r="CC4221" s="3"/>
      <c r="CD4221" s="4"/>
      <c r="CE4221" s="4"/>
      <c r="CF4221" s="3"/>
      <c r="CG4221" s="3"/>
      <c r="CH4221" s="3"/>
      <c r="CI4221" s="3"/>
      <c r="CJ4221" s="3"/>
      <c r="CK4221" s="2"/>
      <c r="CL4221" s="2"/>
      <c r="CM4221" s="4"/>
      <c r="CN4221" s="4"/>
      <c r="CO4221" s="3"/>
      <c r="CP4221" s="4"/>
      <c r="CQ4221" s="3"/>
      <c r="CS4221" s="4"/>
      <c r="CT4221" s="3"/>
      <c r="CU4221" s="3"/>
    </row>
    <row r="4222" spans="1:99" ht="20.100000000000001" customHeight="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Y4222" s="4"/>
      <c r="Z4222" s="5"/>
      <c r="AB4222" s="6"/>
      <c r="AC4222" s="3"/>
      <c r="AD4222" s="3"/>
      <c r="AE4222" s="3"/>
      <c r="AF4222" s="3"/>
      <c r="AG4222" s="4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X4222" s="4"/>
      <c r="AZ4222" s="4"/>
      <c r="BA4222" s="4"/>
      <c r="BB4222" s="8"/>
      <c r="BC4222" s="3"/>
      <c r="BD4222" s="3"/>
      <c r="BF4222" s="5"/>
      <c r="BG4222" s="5"/>
      <c r="BH4222" s="5"/>
      <c r="BI4222" s="5"/>
      <c r="BJ4222" s="5"/>
      <c r="BK4222" s="3"/>
      <c r="BM4222" s="7"/>
      <c r="BN4222" s="3"/>
      <c r="BO4222" s="3"/>
      <c r="BQ4222" s="7"/>
      <c r="BR4222" s="3"/>
      <c r="BS4222" s="3"/>
      <c r="BV4222" s="4"/>
      <c r="BW4222" s="3"/>
      <c r="BX4222" s="3"/>
      <c r="BY4222" s="3"/>
      <c r="BZ4222" s="3"/>
      <c r="CA4222" s="3"/>
      <c r="CB4222" s="3"/>
      <c r="CC4222" s="3"/>
      <c r="CD4222" s="4"/>
      <c r="CE4222" s="4"/>
      <c r="CF4222" s="3"/>
      <c r="CG4222" s="3"/>
      <c r="CH4222" s="3"/>
      <c r="CI4222" s="3"/>
      <c r="CJ4222" s="3"/>
      <c r="CK4222" s="2"/>
      <c r="CL4222" s="2"/>
      <c r="CM4222" s="4"/>
      <c r="CN4222" s="4"/>
      <c r="CO4222" s="3"/>
      <c r="CP4222" s="4"/>
      <c r="CQ4222" s="3"/>
      <c r="CS4222" s="4"/>
      <c r="CT4222" s="3"/>
      <c r="CU4222" s="3"/>
    </row>
    <row r="4223" spans="1:99" ht="20.100000000000001" customHeight="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Y4223" s="4"/>
      <c r="Z4223" s="5"/>
      <c r="AB4223" s="6"/>
      <c r="AC4223" s="3"/>
      <c r="AD4223" s="3"/>
      <c r="AE4223" s="3"/>
      <c r="AF4223" s="3"/>
      <c r="AG4223" s="4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X4223" s="4"/>
      <c r="AZ4223" s="4"/>
      <c r="BA4223" s="4"/>
      <c r="BB4223" s="8"/>
      <c r="BC4223" s="3"/>
      <c r="BD4223" s="3"/>
      <c r="BF4223" s="5"/>
      <c r="BG4223" s="5"/>
      <c r="BH4223" s="5"/>
      <c r="BI4223" s="5"/>
      <c r="BJ4223" s="5"/>
      <c r="BK4223" s="3"/>
      <c r="BM4223" s="7"/>
      <c r="BN4223" s="3"/>
      <c r="BO4223" s="3"/>
      <c r="BQ4223" s="7"/>
      <c r="BR4223" s="3"/>
      <c r="BS4223" s="3"/>
      <c r="BV4223" s="4"/>
      <c r="BW4223" s="3"/>
      <c r="BX4223" s="3"/>
      <c r="BY4223" s="3"/>
      <c r="BZ4223" s="3"/>
      <c r="CA4223" s="3"/>
      <c r="CB4223" s="3"/>
      <c r="CC4223" s="3"/>
      <c r="CD4223" s="4"/>
      <c r="CE4223" s="4"/>
      <c r="CF4223" s="3"/>
      <c r="CG4223" s="3"/>
      <c r="CH4223" s="3"/>
      <c r="CI4223" s="3"/>
      <c r="CJ4223" s="3"/>
      <c r="CK4223" s="2"/>
      <c r="CL4223" s="2"/>
      <c r="CM4223" s="4"/>
      <c r="CN4223" s="4"/>
      <c r="CO4223" s="3"/>
      <c r="CP4223" s="4"/>
      <c r="CQ4223" s="3"/>
      <c r="CS4223" s="4"/>
      <c r="CT4223" s="3"/>
      <c r="CU4223" s="3"/>
    </row>
    <row r="4224" spans="1:99" ht="20.100000000000001" customHeight="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Y4224" s="4"/>
      <c r="Z4224" s="5"/>
      <c r="AB4224" s="6"/>
      <c r="AC4224" s="3"/>
      <c r="AD4224" s="3"/>
      <c r="AE4224" s="3"/>
      <c r="AF4224" s="3"/>
      <c r="AG4224" s="4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X4224" s="4"/>
      <c r="AZ4224" s="4"/>
      <c r="BA4224" s="4"/>
      <c r="BB4224" s="8"/>
      <c r="BC4224" s="3"/>
      <c r="BD4224" s="3"/>
      <c r="BF4224" s="5"/>
      <c r="BG4224" s="5"/>
      <c r="BH4224" s="5"/>
      <c r="BI4224" s="5"/>
      <c r="BJ4224" s="5"/>
      <c r="BK4224" s="3"/>
      <c r="BM4224" s="7"/>
      <c r="BN4224" s="3"/>
      <c r="BO4224" s="3"/>
      <c r="BQ4224" s="7"/>
      <c r="BR4224" s="3"/>
      <c r="BS4224" s="3"/>
      <c r="BV4224" s="4"/>
      <c r="BW4224" s="3"/>
      <c r="BX4224" s="3"/>
      <c r="BY4224" s="3"/>
      <c r="BZ4224" s="3"/>
      <c r="CA4224" s="3"/>
      <c r="CB4224" s="3"/>
      <c r="CC4224" s="3"/>
      <c r="CD4224" s="4"/>
      <c r="CE4224" s="4"/>
      <c r="CF4224" s="3"/>
      <c r="CG4224" s="3"/>
      <c r="CH4224" s="3"/>
      <c r="CI4224" s="3"/>
      <c r="CJ4224" s="3"/>
      <c r="CK4224" s="2"/>
      <c r="CL4224" s="2"/>
      <c r="CM4224" s="4"/>
      <c r="CN4224" s="4"/>
      <c r="CO4224" s="3"/>
      <c r="CP4224" s="4"/>
      <c r="CQ4224" s="3"/>
      <c r="CS4224" s="4"/>
      <c r="CT4224" s="3"/>
      <c r="CU4224" s="3"/>
    </row>
    <row r="4225" spans="1:99" ht="20.100000000000001" customHeight="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Y4225" s="4"/>
      <c r="Z4225" s="5"/>
      <c r="AB4225" s="6"/>
      <c r="AC4225" s="3"/>
      <c r="AD4225" s="3"/>
      <c r="AE4225" s="3"/>
      <c r="AF4225" s="3"/>
      <c r="AG4225" s="4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X4225" s="4"/>
      <c r="AZ4225" s="4"/>
      <c r="BA4225" s="4"/>
      <c r="BB4225" s="8"/>
      <c r="BC4225" s="3"/>
      <c r="BD4225" s="3"/>
      <c r="BF4225" s="5"/>
      <c r="BG4225" s="5"/>
      <c r="BH4225" s="5"/>
      <c r="BI4225" s="5"/>
      <c r="BJ4225" s="5"/>
      <c r="BK4225" s="3"/>
      <c r="BM4225" s="7"/>
      <c r="BN4225" s="3"/>
      <c r="BO4225" s="3"/>
      <c r="BQ4225" s="7"/>
      <c r="BR4225" s="3"/>
      <c r="BS4225" s="3"/>
      <c r="BV4225" s="4"/>
      <c r="BW4225" s="3"/>
      <c r="BX4225" s="3"/>
      <c r="BY4225" s="3"/>
      <c r="BZ4225" s="3"/>
      <c r="CA4225" s="3"/>
      <c r="CB4225" s="3"/>
      <c r="CC4225" s="3"/>
      <c r="CD4225" s="4"/>
      <c r="CE4225" s="4"/>
      <c r="CF4225" s="3"/>
      <c r="CG4225" s="3"/>
      <c r="CH4225" s="3"/>
      <c r="CI4225" s="3"/>
      <c r="CJ4225" s="3"/>
      <c r="CK4225" s="2"/>
      <c r="CL4225" s="2"/>
      <c r="CM4225" s="4"/>
      <c r="CN4225" s="4"/>
      <c r="CO4225" s="3"/>
      <c r="CP4225" s="4"/>
      <c r="CQ4225" s="3"/>
      <c r="CS4225" s="4"/>
      <c r="CT4225" s="3"/>
      <c r="CU4225" s="3"/>
    </row>
    <row r="4226" spans="1:99" ht="20.100000000000001" customHeight="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Y4226" s="4"/>
      <c r="Z4226" s="5"/>
      <c r="AB4226" s="6"/>
      <c r="AC4226" s="3"/>
      <c r="AD4226" s="3"/>
      <c r="AE4226" s="3"/>
      <c r="AF4226" s="3"/>
      <c r="AG4226" s="4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X4226" s="4"/>
      <c r="AZ4226" s="4"/>
      <c r="BA4226" s="4"/>
      <c r="BB4226" s="8"/>
      <c r="BC4226" s="3"/>
      <c r="BD4226" s="3"/>
      <c r="BF4226" s="5"/>
      <c r="BG4226" s="5"/>
      <c r="BH4226" s="5"/>
      <c r="BI4226" s="5"/>
      <c r="BJ4226" s="5"/>
      <c r="BK4226" s="3"/>
      <c r="BM4226" s="7"/>
      <c r="BN4226" s="3"/>
      <c r="BO4226" s="3"/>
      <c r="BQ4226" s="7"/>
      <c r="BR4226" s="3"/>
      <c r="BS4226" s="3"/>
      <c r="BV4226" s="4"/>
      <c r="BW4226" s="3"/>
      <c r="BX4226" s="3"/>
      <c r="BY4226" s="3"/>
      <c r="BZ4226" s="3"/>
      <c r="CA4226" s="3"/>
      <c r="CB4226" s="3"/>
      <c r="CC4226" s="3"/>
      <c r="CD4226" s="4"/>
      <c r="CE4226" s="4"/>
      <c r="CF4226" s="3"/>
      <c r="CG4226" s="3"/>
      <c r="CH4226" s="3"/>
      <c r="CI4226" s="3"/>
      <c r="CJ4226" s="3"/>
      <c r="CK4226" s="2"/>
      <c r="CL4226" s="2"/>
      <c r="CM4226" s="4"/>
      <c r="CN4226" s="4"/>
      <c r="CO4226" s="3"/>
      <c r="CP4226" s="4"/>
      <c r="CQ4226" s="3"/>
      <c r="CS4226" s="4"/>
      <c r="CT4226" s="3"/>
      <c r="CU4226" s="3"/>
    </row>
    <row r="4227" spans="1:99" ht="20.100000000000001" customHeight="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Y4227" s="4"/>
      <c r="Z4227" s="5"/>
      <c r="AB4227" s="6"/>
      <c r="AC4227" s="3"/>
      <c r="AD4227" s="3"/>
      <c r="AE4227" s="3"/>
      <c r="AF4227" s="3"/>
      <c r="AG4227" s="4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X4227" s="4"/>
      <c r="AZ4227" s="4"/>
      <c r="BA4227" s="4"/>
      <c r="BB4227" s="8"/>
      <c r="BC4227" s="3"/>
      <c r="BD4227" s="3"/>
      <c r="BF4227" s="5"/>
      <c r="BG4227" s="5"/>
      <c r="BH4227" s="5"/>
      <c r="BI4227" s="5"/>
      <c r="BJ4227" s="5"/>
      <c r="BK4227" s="3"/>
      <c r="BM4227" s="7"/>
      <c r="BN4227" s="3"/>
      <c r="BO4227" s="3"/>
      <c r="BQ4227" s="7"/>
      <c r="BR4227" s="3"/>
      <c r="BS4227" s="3"/>
      <c r="BV4227" s="4"/>
      <c r="BW4227" s="3"/>
      <c r="BX4227" s="3"/>
      <c r="BY4227" s="3"/>
      <c r="BZ4227" s="3"/>
      <c r="CA4227" s="3"/>
      <c r="CB4227" s="3"/>
      <c r="CC4227" s="3"/>
      <c r="CD4227" s="4"/>
      <c r="CE4227" s="4"/>
      <c r="CF4227" s="3"/>
      <c r="CG4227" s="3"/>
      <c r="CH4227" s="3"/>
      <c r="CI4227" s="3"/>
      <c r="CJ4227" s="3"/>
      <c r="CK4227" s="2"/>
      <c r="CL4227" s="2"/>
      <c r="CM4227" s="4"/>
      <c r="CN4227" s="4"/>
      <c r="CO4227" s="3"/>
      <c r="CP4227" s="4"/>
      <c r="CQ4227" s="3"/>
      <c r="CS4227" s="4"/>
      <c r="CT4227" s="3"/>
      <c r="CU4227" s="3"/>
    </row>
    <row r="4228" spans="1:99" ht="20.100000000000001" customHeight="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Y4228" s="4"/>
      <c r="Z4228" s="5"/>
      <c r="AB4228" s="6"/>
      <c r="AC4228" s="3"/>
      <c r="AD4228" s="3"/>
      <c r="AE4228" s="3"/>
      <c r="AF4228" s="3"/>
      <c r="AG4228" s="4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X4228" s="4"/>
      <c r="AZ4228" s="4"/>
      <c r="BA4228" s="4"/>
      <c r="BB4228" s="8"/>
      <c r="BC4228" s="3"/>
      <c r="BD4228" s="3"/>
      <c r="BF4228" s="5"/>
      <c r="BG4228" s="5"/>
      <c r="BH4228" s="5"/>
      <c r="BI4228" s="5"/>
      <c r="BJ4228" s="5"/>
      <c r="BK4228" s="3"/>
      <c r="BM4228" s="7"/>
      <c r="BN4228" s="3"/>
      <c r="BO4228" s="3"/>
      <c r="BQ4228" s="7"/>
      <c r="BR4228" s="3"/>
      <c r="BS4228" s="3"/>
      <c r="BV4228" s="4"/>
      <c r="BW4228" s="3"/>
      <c r="BX4228" s="3"/>
      <c r="BY4228" s="3"/>
      <c r="BZ4228" s="3"/>
      <c r="CA4228" s="3"/>
      <c r="CB4228" s="3"/>
      <c r="CC4228" s="3"/>
      <c r="CD4228" s="4"/>
      <c r="CE4228" s="4"/>
      <c r="CF4228" s="3"/>
      <c r="CG4228" s="3"/>
      <c r="CH4228" s="3"/>
      <c r="CI4228" s="3"/>
      <c r="CJ4228" s="3"/>
      <c r="CK4228" s="2"/>
      <c r="CL4228" s="2"/>
      <c r="CM4228" s="4"/>
      <c r="CN4228" s="4"/>
      <c r="CO4228" s="3"/>
      <c r="CP4228" s="4"/>
      <c r="CQ4228" s="3"/>
      <c r="CS4228" s="4"/>
      <c r="CT4228" s="3"/>
      <c r="CU4228" s="3"/>
    </row>
    <row r="4229" spans="1:99" ht="20.100000000000001" customHeight="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Y4229" s="4"/>
      <c r="Z4229" s="5"/>
      <c r="AB4229" s="6"/>
      <c r="AC4229" s="3"/>
      <c r="AD4229" s="3"/>
      <c r="AE4229" s="3"/>
      <c r="AF4229" s="3"/>
      <c r="AG4229" s="4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X4229" s="4"/>
      <c r="AZ4229" s="4"/>
      <c r="BA4229" s="4"/>
      <c r="BB4229" s="8"/>
      <c r="BC4229" s="3"/>
      <c r="BD4229" s="3"/>
      <c r="BF4229" s="5"/>
      <c r="BG4229" s="5"/>
      <c r="BH4229" s="5"/>
      <c r="BI4229" s="5"/>
      <c r="BJ4229" s="5"/>
      <c r="BK4229" s="3"/>
      <c r="BM4229" s="7"/>
      <c r="BN4229" s="3"/>
      <c r="BO4229" s="3"/>
      <c r="BQ4229" s="7"/>
      <c r="BR4229" s="3"/>
      <c r="BS4229" s="3"/>
      <c r="BV4229" s="4"/>
      <c r="BW4229" s="3"/>
      <c r="BX4229" s="3"/>
      <c r="BY4229" s="3"/>
      <c r="BZ4229" s="3"/>
      <c r="CA4229" s="3"/>
      <c r="CB4229" s="3"/>
      <c r="CC4229" s="3"/>
      <c r="CD4229" s="4"/>
      <c r="CE4229" s="4"/>
      <c r="CF4229" s="3"/>
      <c r="CG4229" s="3"/>
      <c r="CH4229" s="3"/>
      <c r="CI4229" s="3"/>
      <c r="CJ4229" s="3"/>
      <c r="CK4229" s="2"/>
      <c r="CL4229" s="2"/>
      <c r="CM4229" s="4"/>
      <c r="CN4229" s="4"/>
      <c r="CO4229" s="3"/>
      <c r="CP4229" s="4"/>
      <c r="CQ4229" s="3"/>
      <c r="CS4229" s="4"/>
      <c r="CT4229" s="3"/>
      <c r="CU4229" s="3"/>
    </row>
    <row r="4230" spans="1:99" ht="20.100000000000001" customHeight="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Y4230" s="4"/>
      <c r="Z4230" s="5"/>
      <c r="AB4230" s="6"/>
      <c r="AC4230" s="3"/>
      <c r="AD4230" s="3"/>
      <c r="AE4230" s="3"/>
      <c r="AF4230" s="3"/>
      <c r="AG4230" s="4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X4230" s="4"/>
      <c r="AZ4230" s="4"/>
      <c r="BA4230" s="4"/>
      <c r="BB4230" s="8"/>
      <c r="BC4230" s="3"/>
      <c r="BD4230" s="3"/>
      <c r="BF4230" s="5"/>
      <c r="BG4230" s="5"/>
      <c r="BH4230" s="5"/>
      <c r="BI4230" s="5"/>
      <c r="BJ4230" s="5"/>
      <c r="BK4230" s="3"/>
      <c r="BM4230" s="7"/>
      <c r="BN4230" s="3"/>
      <c r="BO4230" s="3"/>
      <c r="BQ4230" s="7"/>
      <c r="BR4230" s="3"/>
      <c r="BS4230" s="3"/>
      <c r="BV4230" s="4"/>
      <c r="BW4230" s="3"/>
      <c r="BX4230" s="3"/>
      <c r="BY4230" s="3"/>
      <c r="BZ4230" s="3"/>
      <c r="CA4230" s="3"/>
      <c r="CB4230" s="3"/>
      <c r="CC4230" s="3"/>
      <c r="CD4230" s="4"/>
      <c r="CE4230" s="4"/>
      <c r="CF4230" s="3"/>
      <c r="CG4230" s="3"/>
      <c r="CH4230" s="3"/>
      <c r="CI4230" s="3"/>
      <c r="CJ4230" s="3"/>
      <c r="CK4230" s="2"/>
      <c r="CL4230" s="2"/>
      <c r="CM4230" s="4"/>
      <c r="CN4230" s="4"/>
      <c r="CO4230" s="3"/>
      <c r="CP4230" s="4"/>
      <c r="CQ4230" s="3"/>
      <c r="CS4230" s="4"/>
      <c r="CT4230" s="3"/>
      <c r="CU4230" s="3"/>
    </row>
    <row r="4231" spans="1:99" ht="20.100000000000001" customHeight="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Y4231" s="4"/>
      <c r="Z4231" s="5"/>
      <c r="AB4231" s="6"/>
      <c r="AC4231" s="3"/>
      <c r="AD4231" s="3"/>
      <c r="AE4231" s="3"/>
      <c r="AF4231" s="3"/>
      <c r="AG4231" s="4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X4231" s="4"/>
      <c r="AZ4231" s="4"/>
      <c r="BA4231" s="4"/>
      <c r="BB4231" s="8"/>
      <c r="BC4231" s="3"/>
      <c r="BD4231" s="3"/>
      <c r="BF4231" s="5"/>
      <c r="BG4231" s="5"/>
      <c r="BH4231" s="5"/>
      <c r="BI4231" s="5"/>
      <c r="BJ4231" s="5"/>
      <c r="BK4231" s="3"/>
      <c r="BM4231" s="7"/>
      <c r="BN4231" s="3"/>
      <c r="BO4231" s="3"/>
      <c r="BQ4231" s="7"/>
      <c r="BR4231" s="3"/>
      <c r="BS4231" s="3"/>
      <c r="BV4231" s="4"/>
      <c r="BW4231" s="3"/>
      <c r="BX4231" s="3"/>
      <c r="BY4231" s="3"/>
      <c r="BZ4231" s="3"/>
      <c r="CA4231" s="3"/>
      <c r="CB4231" s="3"/>
      <c r="CC4231" s="3"/>
      <c r="CD4231" s="4"/>
      <c r="CE4231" s="4"/>
      <c r="CF4231" s="3"/>
      <c r="CG4231" s="3"/>
      <c r="CH4231" s="3"/>
      <c r="CI4231" s="3"/>
      <c r="CJ4231" s="3"/>
      <c r="CK4231" s="2"/>
      <c r="CL4231" s="2"/>
      <c r="CM4231" s="4"/>
      <c r="CN4231" s="4"/>
      <c r="CO4231" s="3"/>
      <c r="CP4231" s="4"/>
      <c r="CQ4231" s="3"/>
      <c r="CS4231" s="4"/>
      <c r="CT4231" s="3"/>
      <c r="CU4231" s="3"/>
    </row>
    <row r="4232" spans="1:99" ht="20.100000000000001" customHeight="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Y4232" s="4"/>
      <c r="Z4232" s="5"/>
      <c r="AB4232" s="6"/>
      <c r="AC4232" s="3"/>
      <c r="AD4232" s="3"/>
      <c r="AE4232" s="3"/>
      <c r="AF4232" s="3"/>
      <c r="AG4232" s="4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X4232" s="4"/>
      <c r="AZ4232" s="4"/>
      <c r="BA4232" s="4"/>
      <c r="BB4232" s="8"/>
      <c r="BC4232" s="3"/>
      <c r="BD4232" s="3"/>
      <c r="BF4232" s="5"/>
      <c r="BG4232" s="5"/>
      <c r="BH4232" s="5"/>
      <c r="BI4232" s="5"/>
      <c r="BJ4232" s="5"/>
      <c r="BK4232" s="3"/>
      <c r="BM4232" s="7"/>
      <c r="BN4232" s="3"/>
      <c r="BO4232" s="3"/>
      <c r="BQ4232" s="7"/>
      <c r="BR4232" s="3"/>
      <c r="BS4232" s="3"/>
      <c r="BV4232" s="4"/>
      <c r="BW4232" s="3"/>
      <c r="BX4232" s="3"/>
      <c r="BY4232" s="3"/>
      <c r="BZ4232" s="3"/>
      <c r="CA4232" s="3"/>
      <c r="CB4232" s="3"/>
      <c r="CC4232" s="3"/>
      <c r="CD4232" s="4"/>
      <c r="CE4232" s="4"/>
      <c r="CF4232" s="3"/>
      <c r="CG4232" s="3"/>
      <c r="CH4232" s="3"/>
      <c r="CI4232" s="3"/>
      <c r="CJ4232" s="3"/>
      <c r="CK4232" s="2"/>
      <c r="CL4232" s="2"/>
      <c r="CM4232" s="4"/>
      <c r="CN4232" s="4"/>
      <c r="CO4232" s="3"/>
      <c r="CP4232" s="4"/>
      <c r="CQ4232" s="3"/>
      <c r="CS4232" s="4"/>
      <c r="CT4232" s="3"/>
      <c r="CU4232" s="3"/>
    </row>
    <row r="4233" spans="1:99" ht="20.100000000000001" customHeight="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Y4233" s="4"/>
      <c r="Z4233" s="5"/>
      <c r="AB4233" s="6"/>
      <c r="AC4233" s="3"/>
      <c r="AD4233" s="3"/>
      <c r="AE4233" s="3"/>
      <c r="AF4233" s="3"/>
      <c r="AG4233" s="4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X4233" s="4"/>
      <c r="AZ4233" s="4"/>
      <c r="BA4233" s="4"/>
      <c r="BB4233" s="8"/>
      <c r="BC4233" s="3"/>
      <c r="BD4233" s="3"/>
      <c r="BF4233" s="5"/>
      <c r="BG4233" s="5"/>
      <c r="BH4233" s="5"/>
      <c r="BI4233" s="5"/>
      <c r="BJ4233" s="5"/>
      <c r="BK4233" s="3"/>
      <c r="BM4233" s="7"/>
      <c r="BN4233" s="3"/>
      <c r="BO4233" s="3"/>
      <c r="BQ4233" s="7"/>
      <c r="BR4233" s="3"/>
      <c r="BS4233" s="3"/>
      <c r="BV4233" s="4"/>
      <c r="BW4233" s="3"/>
      <c r="BX4233" s="3"/>
      <c r="BY4233" s="3"/>
      <c r="BZ4233" s="3"/>
      <c r="CA4233" s="3"/>
      <c r="CB4233" s="3"/>
      <c r="CC4233" s="3"/>
      <c r="CD4233" s="4"/>
      <c r="CE4233" s="4"/>
      <c r="CF4233" s="3"/>
      <c r="CG4233" s="3"/>
      <c r="CH4233" s="3"/>
      <c r="CI4233" s="3"/>
      <c r="CJ4233" s="3"/>
      <c r="CK4233" s="2"/>
      <c r="CL4233" s="2"/>
      <c r="CM4233" s="4"/>
      <c r="CN4233" s="4"/>
      <c r="CO4233" s="3"/>
      <c r="CP4233" s="4"/>
      <c r="CQ4233" s="3"/>
      <c r="CS4233" s="4"/>
      <c r="CT4233" s="3"/>
      <c r="CU4233" s="3"/>
    </row>
    <row r="4234" spans="1:99" ht="20.100000000000001" customHeight="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Y4234" s="4"/>
      <c r="Z4234" s="5"/>
      <c r="AB4234" s="6"/>
      <c r="AC4234" s="3"/>
      <c r="AD4234" s="3"/>
      <c r="AE4234" s="3"/>
      <c r="AF4234" s="3"/>
      <c r="AG4234" s="4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X4234" s="4"/>
      <c r="AZ4234" s="4"/>
      <c r="BA4234" s="4"/>
      <c r="BB4234" s="8"/>
      <c r="BC4234" s="3"/>
      <c r="BD4234" s="3"/>
      <c r="BF4234" s="5"/>
      <c r="BG4234" s="5"/>
      <c r="BH4234" s="5"/>
      <c r="BI4234" s="5"/>
      <c r="BJ4234" s="5"/>
      <c r="BK4234" s="3"/>
      <c r="BM4234" s="7"/>
      <c r="BN4234" s="3"/>
      <c r="BO4234" s="3"/>
      <c r="BQ4234" s="7"/>
      <c r="BR4234" s="3"/>
      <c r="BS4234" s="3"/>
      <c r="BV4234" s="4"/>
      <c r="BW4234" s="3"/>
      <c r="BX4234" s="3"/>
      <c r="BY4234" s="3"/>
      <c r="BZ4234" s="3"/>
      <c r="CA4234" s="3"/>
      <c r="CB4234" s="3"/>
      <c r="CC4234" s="3"/>
      <c r="CD4234" s="4"/>
      <c r="CE4234" s="4"/>
      <c r="CF4234" s="3"/>
      <c r="CG4234" s="3"/>
      <c r="CH4234" s="3"/>
      <c r="CI4234" s="3"/>
      <c r="CJ4234" s="3"/>
      <c r="CK4234" s="2"/>
      <c r="CL4234" s="2"/>
      <c r="CM4234" s="4"/>
      <c r="CN4234" s="4"/>
      <c r="CO4234" s="3"/>
      <c r="CP4234" s="4"/>
      <c r="CQ4234" s="3"/>
      <c r="CS4234" s="4"/>
      <c r="CT4234" s="3"/>
      <c r="CU4234" s="3"/>
    </row>
    <row r="4235" spans="1:99" ht="20.100000000000001" customHeight="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Y4235" s="4"/>
      <c r="Z4235" s="5"/>
      <c r="AB4235" s="6"/>
      <c r="AC4235" s="3"/>
      <c r="AD4235" s="3"/>
      <c r="AE4235" s="3"/>
      <c r="AF4235" s="3"/>
      <c r="AG4235" s="4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X4235" s="4"/>
      <c r="AZ4235" s="4"/>
      <c r="BA4235" s="4"/>
      <c r="BB4235" s="8"/>
      <c r="BC4235" s="3"/>
      <c r="BD4235" s="3"/>
      <c r="BF4235" s="5"/>
      <c r="BG4235" s="5"/>
      <c r="BH4235" s="5"/>
      <c r="BI4235" s="5"/>
      <c r="BJ4235" s="5"/>
      <c r="BK4235" s="3"/>
      <c r="BM4235" s="7"/>
      <c r="BN4235" s="3"/>
      <c r="BO4235" s="3"/>
      <c r="BQ4235" s="7"/>
      <c r="BR4235" s="3"/>
      <c r="BS4235" s="3"/>
      <c r="BV4235" s="4"/>
      <c r="BW4235" s="3"/>
      <c r="BX4235" s="3"/>
      <c r="BY4235" s="3"/>
      <c r="BZ4235" s="3"/>
      <c r="CA4235" s="3"/>
      <c r="CB4235" s="3"/>
      <c r="CC4235" s="3"/>
      <c r="CD4235" s="4"/>
      <c r="CE4235" s="4"/>
      <c r="CF4235" s="3"/>
      <c r="CG4235" s="3"/>
      <c r="CH4235" s="3"/>
      <c r="CI4235" s="3"/>
      <c r="CJ4235" s="3"/>
      <c r="CK4235" s="2"/>
      <c r="CL4235" s="2"/>
      <c r="CM4235" s="4"/>
      <c r="CN4235" s="4"/>
      <c r="CO4235" s="3"/>
      <c r="CP4235" s="4"/>
      <c r="CQ4235" s="3"/>
      <c r="CS4235" s="4"/>
      <c r="CT4235" s="3"/>
      <c r="CU4235" s="3"/>
    </row>
    <row r="4236" spans="1:99" ht="20.100000000000001" customHeight="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Y4236" s="4"/>
      <c r="Z4236" s="5"/>
      <c r="AB4236" s="6"/>
      <c r="AC4236" s="3"/>
      <c r="AD4236" s="3"/>
      <c r="AE4236" s="3"/>
      <c r="AF4236" s="3"/>
      <c r="AG4236" s="4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X4236" s="4"/>
      <c r="AZ4236" s="4"/>
      <c r="BA4236" s="4"/>
      <c r="BB4236" s="8"/>
      <c r="BC4236" s="3"/>
      <c r="BD4236" s="3"/>
      <c r="BF4236" s="5"/>
      <c r="BG4236" s="5"/>
      <c r="BH4236" s="5"/>
      <c r="BI4236" s="5"/>
      <c r="BJ4236" s="5"/>
      <c r="BK4236" s="3"/>
      <c r="BM4236" s="7"/>
      <c r="BN4236" s="3"/>
      <c r="BO4236" s="3"/>
      <c r="BQ4236" s="7"/>
      <c r="BR4236" s="3"/>
      <c r="BS4236" s="3"/>
      <c r="BV4236" s="4"/>
      <c r="BW4236" s="3"/>
      <c r="BX4236" s="3"/>
      <c r="BY4236" s="3"/>
      <c r="BZ4236" s="3"/>
      <c r="CA4236" s="3"/>
      <c r="CB4236" s="3"/>
      <c r="CC4236" s="3"/>
      <c r="CD4236" s="4"/>
      <c r="CE4236" s="4"/>
      <c r="CF4236" s="3"/>
      <c r="CG4236" s="3"/>
      <c r="CH4236" s="3"/>
      <c r="CI4236" s="3"/>
      <c r="CJ4236" s="3"/>
      <c r="CK4236" s="2"/>
      <c r="CL4236" s="2"/>
      <c r="CM4236" s="4"/>
      <c r="CN4236" s="4"/>
      <c r="CO4236" s="3"/>
      <c r="CP4236" s="4"/>
      <c r="CQ4236" s="3"/>
      <c r="CS4236" s="4"/>
      <c r="CT4236" s="3"/>
      <c r="CU4236" s="3"/>
    </row>
    <row r="4237" spans="1:99" ht="20.100000000000001" customHeight="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Y4237" s="4"/>
      <c r="Z4237" s="5"/>
      <c r="AB4237" s="6"/>
      <c r="AC4237" s="3"/>
      <c r="AD4237" s="3"/>
      <c r="AE4237" s="3"/>
      <c r="AF4237" s="3"/>
      <c r="AG4237" s="4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X4237" s="4"/>
      <c r="AZ4237" s="4"/>
      <c r="BA4237" s="4"/>
      <c r="BB4237" s="8"/>
      <c r="BC4237" s="3"/>
      <c r="BD4237" s="3"/>
      <c r="BF4237" s="5"/>
      <c r="BG4237" s="5"/>
      <c r="BH4237" s="5"/>
      <c r="BI4237" s="5"/>
      <c r="BJ4237" s="5"/>
      <c r="BK4237" s="3"/>
      <c r="BM4237" s="7"/>
      <c r="BN4237" s="3"/>
      <c r="BO4237" s="3"/>
      <c r="BQ4237" s="7"/>
      <c r="BR4237" s="3"/>
      <c r="BS4237" s="3"/>
      <c r="BV4237" s="4"/>
      <c r="BW4237" s="3"/>
      <c r="BX4237" s="3"/>
      <c r="BY4237" s="3"/>
      <c r="BZ4237" s="3"/>
      <c r="CA4237" s="3"/>
      <c r="CB4237" s="3"/>
      <c r="CC4237" s="3"/>
      <c r="CD4237" s="4"/>
      <c r="CE4237" s="4"/>
      <c r="CF4237" s="3"/>
      <c r="CG4237" s="3"/>
      <c r="CH4237" s="3"/>
      <c r="CI4237" s="3"/>
      <c r="CJ4237" s="3"/>
      <c r="CK4237" s="2"/>
      <c r="CL4237" s="2"/>
      <c r="CM4237" s="4"/>
      <c r="CN4237" s="4"/>
      <c r="CO4237" s="3"/>
      <c r="CP4237" s="4"/>
      <c r="CQ4237" s="3"/>
      <c r="CS4237" s="4"/>
      <c r="CT4237" s="3"/>
      <c r="CU4237" s="3"/>
    </row>
    <row r="4238" spans="1:99" ht="20.100000000000001" customHeight="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Y4238" s="4"/>
      <c r="Z4238" s="5"/>
      <c r="AB4238" s="6"/>
      <c r="AC4238" s="3"/>
      <c r="AD4238" s="3"/>
      <c r="AE4238" s="3"/>
      <c r="AF4238" s="3"/>
      <c r="AG4238" s="4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X4238" s="4"/>
      <c r="AZ4238" s="4"/>
      <c r="BA4238" s="4"/>
      <c r="BB4238" s="8"/>
      <c r="BC4238" s="3"/>
      <c r="BD4238" s="3"/>
      <c r="BF4238" s="5"/>
      <c r="BG4238" s="5"/>
      <c r="BH4238" s="5"/>
      <c r="BI4238" s="5"/>
      <c r="BJ4238" s="5"/>
      <c r="BK4238" s="3"/>
      <c r="BM4238" s="7"/>
      <c r="BN4238" s="3"/>
      <c r="BO4238" s="3"/>
      <c r="BQ4238" s="7"/>
      <c r="BR4238" s="3"/>
      <c r="BS4238" s="3"/>
      <c r="BV4238" s="4"/>
      <c r="BW4238" s="3"/>
      <c r="BX4238" s="3"/>
      <c r="BY4238" s="3"/>
      <c r="BZ4238" s="3"/>
      <c r="CA4238" s="3"/>
      <c r="CB4238" s="3"/>
      <c r="CC4238" s="3"/>
      <c r="CD4238" s="4"/>
      <c r="CE4238" s="4"/>
      <c r="CF4238" s="3"/>
      <c r="CG4238" s="3"/>
      <c r="CH4238" s="3"/>
      <c r="CI4238" s="3"/>
      <c r="CJ4238" s="3"/>
      <c r="CK4238" s="2"/>
      <c r="CL4238" s="2"/>
      <c r="CM4238" s="4"/>
      <c r="CN4238" s="4"/>
      <c r="CO4238" s="3"/>
      <c r="CP4238" s="4"/>
      <c r="CQ4238" s="3"/>
      <c r="CS4238" s="4"/>
      <c r="CT4238" s="3"/>
      <c r="CU4238" s="3"/>
    </row>
    <row r="4239" spans="1:99" ht="20.100000000000001" customHeight="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Y4239" s="4"/>
      <c r="Z4239" s="5"/>
      <c r="AB4239" s="6"/>
      <c r="AC4239" s="3"/>
      <c r="AD4239" s="3"/>
      <c r="AE4239" s="3"/>
      <c r="AF4239" s="3"/>
      <c r="AG4239" s="4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X4239" s="4"/>
      <c r="AZ4239" s="4"/>
      <c r="BA4239" s="4"/>
      <c r="BB4239" s="8"/>
      <c r="BC4239" s="3"/>
      <c r="BD4239" s="3"/>
      <c r="BF4239" s="5"/>
      <c r="BG4239" s="5"/>
      <c r="BH4239" s="5"/>
      <c r="BI4239" s="5"/>
      <c r="BJ4239" s="5"/>
      <c r="BK4239" s="3"/>
      <c r="BM4239" s="7"/>
      <c r="BN4239" s="3"/>
      <c r="BO4239" s="3"/>
      <c r="BQ4239" s="7"/>
      <c r="BR4239" s="3"/>
      <c r="BS4239" s="3"/>
      <c r="BV4239" s="4"/>
      <c r="BW4239" s="3"/>
      <c r="BX4239" s="3"/>
      <c r="BY4239" s="3"/>
      <c r="BZ4239" s="3"/>
      <c r="CA4239" s="3"/>
      <c r="CB4239" s="3"/>
      <c r="CC4239" s="3"/>
      <c r="CD4239" s="4"/>
      <c r="CE4239" s="4"/>
      <c r="CF4239" s="3"/>
      <c r="CG4239" s="3"/>
      <c r="CH4239" s="3"/>
      <c r="CI4239" s="3"/>
      <c r="CJ4239" s="3"/>
      <c r="CK4239" s="2"/>
      <c r="CL4239" s="2"/>
      <c r="CM4239" s="4"/>
      <c r="CN4239" s="4"/>
      <c r="CO4239" s="3"/>
      <c r="CP4239" s="4"/>
      <c r="CQ4239" s="3"/>
      <c r="CS4239" s="4"/>
      <c r="CT4239" s="3"/>
      <c r="CU4239" s="3"/>
    </row>
    <row r="4240" spans="1:99" ht="20.100000000000001" customHeight="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Y4240" s="4"/>
      <c r="Z4240" s="5"/>
      <c r="AB4240" s="6"/>
      <c r="AC4240" s="3"/>
      <c r="AD4240" s="3"/>
      <c r="AE4240" s="3"/>
      <c r="AF4240" s="3"/>
      <c r="AG4240" s="4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X4240" s="4"/>
      <c r="AZ4240" s="4"/>
      <c r="BA4240" s="4"/>
      <c r="BB4240" s="8"/>
      <c r="BC4240" s="3"/>
      <c r="BD4240" s="3"/>
      <c r="BF4240" s="5"/>
      <c r="BG4240" s="5"/>
      <c r="BH4240" s="5"/>
      <c r="BI4240" s="5"/>
      <c r="BJ4240" s="5"/>
      <c r="BK4240" s="3"/>
      <c r="BM4240" s="7"/>
      <c r="BN4240" s="3"/>
      <c r="BO4240" s="3"/>
      <c r="BQ4240" s="7"/>
      <c r="BR4240" s="3"/>
      <c r="BS4240" s="3"/>
      <c r="BV4240" s="4"/>
      <c r="BW4240" s="3"/>
      <c r="BX4240" s="3"/>
      <c r="BY4240" s="3"/>
      <c r="BZ4240" s="3"/>
      <c r="CA4240" s="3"/>
      <c r="CB4240" s="3"/>
      <c r="CC4240" s="3"/>
      <c r="CD4240" s="4"/>
      <c r="CE4240" s="4"/>
      <c r="CF4240" s="3"/>
      <c r="CG4240" s="3"/>
      <c r="CH4240" s="3"/>
      <c r="CI4240" s="3"/>
      <c r="CJ4240" s="3"/>
      <c r="CK4240" s="2"/>
      <c r="CL4240" s="2"/>
      <c r="CM4240" s="4"/>
      <c r="CN4240" s="4"/>
      <c r="CO4240" s="3"/>
      <c r="CP4240" s="4"/>
      <c r="CQ4240" s="3"/>
      <c r="CS4240" s="4"/>
      <c r="CT4240" s="3"/>
      <c r="CU4240" s="3"/>
    </row>
    <row r="4241" spans="1:99" ht="20.100000000000001" customHeight="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Y4241" s="4"/>
      <c r="Z4241" s="5"/>
      <c r="AB4241" s="6"/>
      <c r="AC4241" s="3"/>
      <c r="AD4241" s="3"/>
      <c r="AE4241" s="3"/>
      <c r="AF4241" s="3"/>
      <c r="AG4241" s="4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X4241" s="4"/>
      <c r="AZ4241" s="4"/>
      <c r="BA4241" s="4"/>
      <c r="BB4241" s="8"/>
      <c r="BC4241" s="3"/>
      <c r="BD4241" s="3"/>
      <c r="BF4241" s="5"/>
      <c r="BG4241" s="5"/>
      <c r="BH4241" s="5"/>
      <c r="BI4241" s="5"/>
      <c r="BJ4241" s="5"/>
      <c r="BK4241" s="3"/>
      <c r="BM4241" s="7"/>
      <c r="BN4241" s="3"/>
      <c r="BO4241" s="3"/>
      <c r="BQ4241" s="7"/>
      <c r="BR4241" s="3"/>
      <c r="BS4241" s="3"/>
      <c r="BV4241" s="4"/>
      <c r="BW4241" s="3"/>
      <c r="BX4241" s="3"/>
      <c r="BY4241" s="3"/>
      <c r="BZ4241" s="3"/>
      <c r="CA4241" s="3"/>
      <c r="CB4241" s="3"/>
      <c r="CC4241" s="3"/>
      <c r="CD4241" s="4"/>
      <c r="CE4241" s="4"/>
      <c r="CF4241" s="3"/>
      <c r="CG4241" s="3"/>
      <c r="CH4241" s="3"/>
      <c r="CI4241" s="3"/>
      <c r="CJ4241" s="3"/>
      <c r="CK4241" s="2"/>
      <c r="CL4241" s="2"/>
      <c r="CM4241" s="4"/>
      <c r="CN4241" s="4"/>
      <c r="CO4241" s="3"/>
      <c r="CP4241" s="4"/>
      <c r="CQ4241" s="3"/>
      <c r="CS4241" s="4"/>
      <c r="CT4241" s="3"/>
      <c r="CU4241" s="3"/>
    </row>
    <row r="4242" spans="1:99" ht="20.100000000000001" customHeight="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Y4242" s="4"/>
      <c r="Z4242" s="5"/>
      <c r="AB4242" s="6"/>
      <c r="AC4242" s="3"/>
      <c r="AD4242" s="3"/>
      <c r="AE4242" s="3"/>
      <c r="AF4242" s="3"/>
      <c r="AG4242" s="4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X4242" s="4"/>
      <c r="AZ4242" s="4"/>
      <c r="BA4242" s="4"/>
      <c r="BB4242" s="8"/>
      <c r="BC4242" s="3"/>
      <c r="BD4242" s="3"/>
      <c r="BF4242" s="5"/>
      <c r="BG4242" s="5"/>
      <c r="BH4242" s="5"/>
      <c r="BI4242" s="5"/>
      <c r="BJ4242" s="5"/>
      <c r="BK4242" s="3"/>
      <c r="BM4242" s="7"/>
      <c r="BN4242" s="3"/>
      <c r="BO4242" s="3"/>
      <c r="BQ4242" s="7"/>
      <c r="BR4242" s="3"/>
      <c r="BS4242" s="3"/>
      <c r="BV4242" s="4"/>
      <c r="BW4242" s="3"/>
      <c r="BX4242" s="3"/>
      <c r="BY4242" s="3"/>
      <c r="BZ4242" s="3"/>
      <c r="CA4242" s="3"/>
      <c r="CB4242" s="3"/>
      <c r="CC4242" s="3"/>
      <c r="CD4242" s="4"/>
      <c r="CE4242" s="4"/>
      <c r="CF4242" s="3"/>
      <c r="CG4242" s="3"/>
      <c r="CH4242" s="3"/>
      <c r="CI4242" s="3"/>
      <c r="CJ4242" s="3"/>
      <c r="CK4242" s="2"/>
      <c r="CL4242" s="2"/>
      <c r="CM4242" s="4"/>
      <c r="CN4242" s="4"/>
      <c r="CO4242" s="3"/>
      <c r="CP4242" s="4"/>
      <c r="CQ4242" s="3"/>
      <c r="CS4242" s="4"/>
      <c r="CT4242" s="3"/>
      <c r="CU4242" s="3"/>
    </row>
    <row r="4243" spans="1:99" ht="20.100000000000001" customHeight="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Y4243" s="4"/>
      <c r="Z4243" s="5"/>
      <c r="AB4243" s="6"/>
      <c r="AC4243" s="3"/>
      <c r="AD4243" s="3"/>
      <c r="AE4243" s="3"/>
      <c r="AF4243" s="3"/>
      <c r="AG4243" s="4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X4243" s="4"/>
      <c r="AZ4243" s="4"/>
      <c r="BA4243" s="4"/>
      <c r="BB4243" s="8"/>
      <c r="BC4243" s="3"/>
      <c r="BD4243" s="3"/>
      <c r="BF4243" s="5"/>
      <c r="BG4243" s="5"/>
      <c r="BH4243" s="5"/>
      <c r="BI4243" s="5"/>
      <c r="BJ4243" s="5"/>
      <c r="BK4243" s="3"/>
      <c r="BM4243" s="7"/>
      <c r="BN4243" s="3"/>
      <c r="BO4243" s="3"/>
      <c r="BQ4243" s="7"/>
      <c r="BR4243" s="3"/>
      <c r="BS4243" s="3"/>
      <c r="BV4243" s="4"/>
      <c r="BW4243" s="3"/>
      <c r="BX4243" s="3"/>
      <c r="BY4243" s="3"/>
      <c r="BZ4243" s="3"/>
      <c r="CA4243" s="3"/>
      <c r="CB4243" s="3"/>
      <c r="CC4243" s="3"/>
      <c r="CD4243" s="4"/>
      <c r="CE4243" s="4"/>
      <c r="CF4243" s="3"/>
      <c r="CG4243" s="3"/>
      <c r="CH4243" s="3"/>
      <c r="CI4243" s="3"/>
      <c r="CJ4243" s="3"/>
      <c r="CK4243" s="2"/>
      <c r="CL4243" s="2"/>
      <c r="CM4243" s="4"/>
      <c r="CN4243" s="4"/>
      <c r="CO4243" s="3"/>
      <c r="CP4243" s="4"/>
      <c r="CQ4243" s="3"/>
      <c r="CS4243" s="4"/>
      <c r="CT4243" s="3"/>
      <c r="CU4243" s="3"/>
    </row>
    <row r="4244" spans="1:99" ht="20.100000000000001" customHeight="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Y4244" s="4"/>
      <c r="Z4244" s="5"/>
      <c r="AB4244" s="6"/>
      <c r="AC4244" s="3"/>
      <c r="AD4244" s="3"/>
      <c r="AE4244" s="3"/>
      <c r="AF4244" s="3"/>
      <c r="AG4244" s="4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X4244" s="4"/>
      <c r="AZ4244" s="4"/>
      <c r="BA4244" s="4"/>
      <c r="BB4244" s="8"/>
      <c r="BC4244" s="3"/>
      <c r="BD4244" s="3"/>
      <c r="BF4244" s="5"/>
      <c r="BG4244" s="5"/>
      <c r="BH4244" s="5"/>
      <c r="BI4244" s="5"/>
      <c r="BJ4244" s="5"/>
      <c r="BK4244" s="3"/>
      <c r="BM4244" s="7"/>
      <c r="BN4244" s="3"/>
      <c r="BO4244" s="3"/>
      <c r="BQ4244" s="7"/>
      <c r="BR4244" s="3"/>
      <c r="BS4244" s="3"/>
      <c r="BV4244" s="4"/>
      <c r="BW4244" s="3"/>
      <c r="BX4244" s="3"/>
      <c r="BY4244" s="3"/>
      <c r="BZ4244" s="3"/>
      <c r="CA4244" s="3"/>
      <c r="CB4244" s="3"/>
      <c r="CC4244" s="3"/>
      <c r="CD4244" s="4"/>
      <c r="CE4244" s="4"/>
      <c r="CF4244" s="3"/>
      <c r="CG4244" s="3"/>
      <c r="CH4244" s="3"/>
      <c r="CI4244" s="3"/>
      <c r="CJ4244" s="3"/>
      <c r="CK4244" s="2"/>
      <c r="CL4244" s="2"/>
      <c r="CM4244" s="4"/>
      <c r="CN4244" s="4"/>
      <c r="CO4244" s="3"/>
      <c r="CP4244" s="4"/>
      <c r="CQ4244" s="3"/>
      <c r="CS4244" s="4"/>
      <c r="CT4244" s="3"/>
      <c r="CU4244" s="3"/>
    </row>
    <row r="4245" spans="1:99" ht="20.100000000000001" customHeight="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Y4245" s="4"/>
      <c r="Z4245" s="5"/>
      <c r="AB4245" s="6"/>
      <c r="AC4245" s="3"/>
      <c r="AD4245" s="3"/>
      <c r="AE4245" s="3"/>
      <c r="AF4245" s="3"/>
      <c r="AG4245" s="4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X4245" s="4"/>
      <c r="AZ4245" s="4"/>
      <c r="BA4245" s="4"/>
      <c r="BB4245" s="8"/>
      <c r="BC4245" s="3"/>
      <c r="BD4245" s="3"/>
      <c r="BF4245" s="5"/>
      <c r="BG4245" s="5"/>
      <c r="BH4245" s="5"/>
      <c r="BI4245" s="5"/>
      <c r="BJ4245" s="5"/>
      <c r="BK4245" s="3"/>
      <c r="BM4245" s="7"/>
      <c r="BN4245" s="3"/>
      <c r="BO4245" s="3"/>
      <c r="BQ4245" s="7"/>
      <c r="BR4245" s="3"/>
      <c r="BS4245" s="3"/>
      <c r="BV4245" s="4"/>
      <c r="BW4245" s="3"/>
      <c r="BX4245" s="3"/>
      <c r="BY4245" s="3"/>
      <c r="BZ4245" s="3"/>
      <c r="CA4245" s="3"/>
      <c r="CB4245" s="3"/>
      <c r="CC4245" s="3"/>
      <c r="CD4245" s="4"/>
      <c r="CE4245" s="4"/>
      <c r="CF4245" s="3"/>
      <c r="CG4245" s="3"/>
      <c r="CH4245" s="3"/>
      <c r="CI4245" s="3"/>
      <c r="CJ4245" s="3"/>
      <c r="CK4245" s="2"/>
      <c r="CL4245" s="2"/>
      <c r="CM4245" s="4"/>
      <c r="CN4245" s="4"/>
      <c r="CO4245" s="3"/>
      <c r="CP4245" s="4"/>
      <c r="CQ4245" s="3"/>
      <c r="CS4245" s="4"/>
      <c r="CT4245" s="3"/>
      <c r="CU4245" s="3"/>
    </row>
    <row r="4246" spans="1:99" ht="20.100000000000001" customHeight="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Y4246" s="4"/>
      <c r="Z4246" s="5"/>
      <c r="AB4246" s="6"/>
      <c r="AC4246" s="3"/>
      <c r="AD4246" s="3"/>
      <c r="AE4246" s="3"/>
      <c r="AF4246" s="3"/>
      <c r="AG4246" s="4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X4246" s="4"/>
      <c r="AZ4246" s="4"/>
      <c r="BA4246" s="4"/>
      <c r="BB4246" s="8"/>
      <c r="BC4246" s="3"/>
      <c r="BD4246" s="3"/>
      <c r="BF4246" s="5"/>
      <c r="BG4246" s="5"/>
      <c r="BH4246" s="5"/>
      <c r="BI4246" s="5"/>
      <c r="BJ4246" s="5"/>
      <c r="BK4246" s="3"/>
      <c r="BM4246" s="7"/>
      <c r="BN4246" s="3"/>
      <c r="BO4246" s="3"/>
      <c r="BQ4246" s="7"/>
      <c r="BR4246" s="3"/>
      <c r="BS4246" s="3"/>
      <c r="BV4246" s="4"/>
      <c r="BW4246" s="3"/>
      <c r="BX4246" s="3"/>
      <c r="BY4246" s="3"/>
      <c r="BZ4246" s="3"/>
      <c r="CA4246" s="3"/>
      <c r="CB4246" s="3"/>
      <c r="CC4246" s="3"/>
      <c r="CD4246" s="4"/>
      <c r="CE4246" s="4"/>
      <c r="CF4246" s="3"/>
      <c r="CG4246" s="3"/>
      <c r="CH4246" s="3"/>
      <c r="CI4246" s="3"/>
      <c r="CJ4246" s="3"/>
      <c r="CK4246" s="2"/>
      <c r="CL4246" s="2"/>
      <c r="CM4246" s="4"/>
      <c r="CN4246" s="4"/>
      <c r="CO4246" s="3"/>
      <c r="CP4246" s="4"/>
      <c r="CQ4246" s="3"/>
      <c r="CS4246" s="4"/>
      <c r="CT4246" s="3"/>
      <c r="CU4246" s="3"/>
    </row>
    <row r="4247" spans="1:99" ht="20.100000000000001" customHeight="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Y4247" s="4"/>
      <c r="Z4247" s="5"/>
      <c r="AB4247" s="6"/>
      <c r="AC4247" s="3"/>
      <c r="AD4247" s="3"/>
      <c r="AE4247" s="3"/>
      <c r="AF4247" s="3"/>
      <c r="AG4247" s="4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X4247" s="4"/>
      <c r="AZ4247" s="4"/>
      <c r="BA4247" s="4"/>
      <c r="BB4247" s="8"/>
      <c r="BC4247" s="3"/>
      <c r="BD4247" s="3"/>
      <c r="BF4247" s="5"/>
      <c r="BG4247" s="5"/>
      <c r="BH4247" s="5"/>
      <c r="BI4247" s="5"/>
      <c r="BJ4247" s="5"/>
      <c r="BK4247" s="3"/>
      <c r="BM4247" s="7"/>
      <c r="BN4247" s="3"/>
      <c r="BO4247" s="3"/>
      <c r="BQ4247" s="7"/>
      <c r="BR4247" s="3"/>
      <c r="BS4247" s="3"/>
      <c r="BV4247" s="4"/>
      <c r="BW4247" s="3"/>
      <c r="BX4247" s="3"/>
      <c r="BY4247" s="3"/>
      <c r="BZ4247" s="3"/>
      <c r="CA4247" s="3"/>
      <c r="CB4247" s="3"/>
      <c r="CC4247" s="3"/>
      <c r="CD4247" s="4"/>
      <c r="CE4247" s="4"/>
      <c r="CF4247" s="3"/>
      <c r="CG4247" s="3"/>
      <c r="CH4247" s="3"/>
      <c r="CI4247" s="3"/>
      <c r="CJ4247" s="3"/>
      <c r="CK4247" s="2"/>
      <c r="CL4247" s="2"/>
      <c r="CM4247" s="4"/>
      <c r="CN4247" s="4"/>
      <c r="CO4247" s="3"/>
      <c r="CP4247" s="4"/>
      <c r="CQ4247" s="3"/>
      <c r="CS4247" s="4"/>
      <c r="CT4247" s="3"/>
      <c r="CU4247" s="3"/>
    </row>
    <row r="4248" spans="1:99" ht="20.100000000000001" customHeight="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Y4248" s="4"/>
      <c r="Z4248" s="5"/>
      <c r="AB4248" s="6"/>
      <c r="AC4248" s="3"/>
      <c r="AD4248" s="3"/>
      <c r="AE4248" s="3"/>
      <c r="AF4248" s="3"/>
      <c r="AG4248" s="4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X4248" s="4"/>
      <c r="AZ4248" s="4"/>
      <c r="BA4248" s="4"/>
      <c r="BB4248" s="8"/>
      <c r="BC4248" s="3"/>
      <c r="BD4248" s="3"/>
      <c r="BF4248" s="5"/>
      <c r="BG4248" s="5"/>
      <c r="BH4248" s="5"/>
      <c r="BI4248" s="5"/>
      <c r="BJ4248" s="5"/>
      <c r="BK4248" s="3"/>
      <c r="BM4248" s="7"/>
      <c r="BN4248" s="3"/>
      <c r="BO4248" s="3"/>
      <c r="BQ4248" s="7"/>
      <c r="BR4248" s="3"/>
      <c r="BS4248" s="3"/>
      <c r="BV4248" s="4"/>
      <c r="BW4248" s="3"/>
      <c r="BX4248" s="3"/>
      <c r="BY4248" s="3"/>
      <c r="BZ4248" s="3"/>
      <c r="CA4248" s="3"/>
      <c r="CB4248" s="3"/>
      <c r="CC4248" s="3"/>
      <c r="CD4248" s="4"/>
      <c r="CE4248" s="4"/>
      <c r="CF4248" s="3"/>
      <c r="CG4248" s="3"/>
      <c r="CH4248" s="3"/>
      <c r="CI4248" s="3"/>
      <c r="CJ4248" s="3"/>
      <c r="CK4248" s="2"/>
      <c r="CL4248" s="2"/>
      <c r="CM4248" s="4"/>
      <c r="CN4248" s="4"/>
      <c r="CO4248" s="3"/>
      <c r="CP4248" s="4"/>
      <c r="CQ4248" s="3"/>
      <c r="CS4248" s="4"/>
      <c r="CT4248" s="3"/>
      <c r="CU4248" s="3"/>
    </row>
    <row r="4249" spans="1:99" ht="20.100000000000001" customHeight="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Y4249" s="4"/>
      <c r="Z4249" s="5"/>
      <c r="AB4249" s="6"/>
      <c r="AC4249" s="3"/>
      <c r="AD4249" s="3"/>
      <c r="AE4249" s="3"/>
      <c r="AF4249" s="3"/>
      <c r="AG4249" s="4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X4249" s="4"/>
      <c r="AZ4249" s="4"/>
      <c r="BA4249" s="4"/>
      <c r="BB4249" s="8"/>
      <c r="BC4249" s="3"/>
      <c r="BD4249" s="3"/>
      <c r="BF4249" s="5"/>
      <c r="BG4249" s="5"/>
      <c r="BH4249" s="5"/>
      <c r="BI4249" s="5"/>
      <c r="BJ4249" s="5"/>
      <c r="BK4249" s="3"/>
      <c r="BM4249" s="7"/>
      <c r="BN4249" s="3"/>
      <c r="BO4249" s="3"/>
      <c r="BQ4249" s="7"/>
      <c r="BR4249" s="3"/>
      <c r="BS4249" s="3"/>
      <c r="BV4249" s="4"/>
      <c r="BW4249" s="3"/>
      <c r="BX4249" s="3"/>
      <c r="BY4249" s="3"/>
      <c r="BZ4249" s="3"/>
      <c r="CA4249" s="3"/>
      <c r="CB4249" s="3"/>
      <c r="CC4249" s="3"/>
      <c r="CD4249" s="4"/>
      <c r="CE4249" s="4"/>
      <c r="CF4249" s="3"/>
      <c r="CG4249" s="3"/>
      <c r="CH4249" s="3"/>
      <c r="CI4249" s="3"/>
      <c r="CJ4249" s="3"/>
      <c r="CK4249" s="2"/>
      <c r="CL4249" s="2"/>
      <c r="CM4249" s="4"/>
      <c r="CN4249" s="4"/>
      <c r="CO4249" s="3"/>
      <c r="CP4249" s="4"/>
      <c r="CQ4249" s="3"/>
      <c r="CS4249" s="4"/>
      <c r="CT4249" s="3"/>
      <c r="CU4249" s="3"/>
    </row>
    <row r="4250" spans="1:99" ht="20.100000000000001" customHeight="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Y4250" s="4"/>
      <c r="Z4250" s="5"/>
      <c r="AB4250" s="6"/>
      <c r="AC4250" s="3"/>
      <c r="AD4250" s="3"/>
      <c r="AE4250" s="3"/>
      <c r="AF4250" s="3"/>
      <c r="AG4250" s="4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X4250" s="4"/>
      <c r="AZ4250" s="4"/>
      <c r="BA4250" s="4"/>
      <c r="BB4250" s="8"/>
      <c r="BC4250" s="3"/>
      <c r="BD4250" s="3"/>
      <c r="BF4250" s="5"/>
      <c r="BG4250" s="5"/>
      <c r="BH4250" s="5"/>
      <c r="BI4250" s="5"/>
      <c r="BJ4250" s="5"/>
      <c r="BK4250" s="3"/>
      <c r="BM4250" s="7"/>
      <c r="BN4250" s="3"/>
      <c r="BO4250" s="3"/>
      <c r="BQ4250" s="7"/>
      <c r="BR4250" s="3"/>
      <c r="BS4250" s="3"/>
      <c r="BV4250" s="4"/>
      <c r="BW4250" s="3"/>
      <c r="BX4250" s="3"/>
      <c r="BY4250" s="3"/>
      <c r="BZ4250" s="3"/>
      <c r="CA4250" s="3"/>
      <c r="CB4250" s="3"/>
      <c r="CC4250" s="3"/>
      <c r="CD4250" s="4"/>
      <c r="CE4250" s="4"/>
      <c r="CF4250" s="3"/>
      <c r="CG4250" s="3"/>
      <c r="CH4250" s="3"/>
      <c r="CI4250" s="3"/>
      <c r="CJ4250" s="3"/>
      <c r="CK4250" s="2"/>
      <c r="CL4250" s="2"/>
      <c r="CM4250" s="4"/>
      <c r="CN4250" s="4"/>
      <c r="CO4250" s="3"/>
      <c r="CP4250" s="4"/>
      <c r="CQ4250" s="3"/>
      <c r="CS4250" s="4"/>
      <c r="CT4250" s="3"/>
      <c r="CU4250" s="3"/>
    </row>
    <row r="4251" spans="1:99" ht="20.100000000000001" customHeight="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Y4251" s="4"/>
      <c r="Z4251" s="5"/>
      <c r="AB4251" s="6"/>
      <c r="AC4251" s="3"/>
      <c r="AD4251" s="3"/>
      <c r="AE4251" s="3"/>
      <c r="AF4251" s="3"/>
      <c r="AG4251" s="4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X4251" s="4"/>
      <c r="AZ4251" s="4"/>
      <c r="BA4251" s="4"/>
      <c r="BB4251" s="8"/>
      <c r="BC4251" s="3"/>
      <c r="BD4251" s="3"/>
      <c r="BF4251" s="5"/>
      <c r="BG4251" s="5"/>
      <c r="BH4251" s="5"/>
      <c r="BI4251" s="5"/>
      <c r="BJ4251" s="5"/>
      <c r="BK4251" s="3"/>
      <c r="BM4251" s="7"/>
      <c r="BN4251" s="3"/>
      <c r="BO4251" s="3"/>
      <c r="BQ4251" s="7"/>
      <c r="BR4251" s="3"/>
      <c r="BS4251" s="3"/>
      <c r="BV4251" s="4"/>
      <c r="BW4251" s="3"/>
      <c r="BX4251" s="3"/>
      <c r="BY4251" s="3"/>
      <c r="BZ4251" s="3"/>
      <c r="CA4251" s="3"/>
      <c r="CB4251" s="3"/>
      <c r="CC4251" s="3"/>
      <c r="CD4251" s="4"/>
      <c r="CE4251" s="4"/>
      <c r="CF4251" s="3"/>
      <c r="CG4251" s="3"/>
      <c r="CH4251" s="3"/>
      <c r="CI4251" s="3"/>
      <c r="CJ4251" s="3"/>
      <c r="CK4251" s="2"/>
      <c r="CL4251" s="2"/>
      <c r="CM4251" s="4"/>
      <c r="CN4251" s="4"/>
      <c r="CO4251" s="3"/>
      <c r="CP4251" s="4"/>
      <c r="CQ4251" s="3"/>
      <c r="CS4251" s="4"/>
      <c r="CT4251" s="3"/>
      <c r="CU4251" s="3"/>
    </row>
    <row r="4252" spans="1:99" ht="20.100000000000001" customHeight="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Y4252" s="4"/>
      <c r="Z4252" s="5"/>
      <c r="AB4252" s="6"/>
      <c r="AC4252" s="3"/>
      <c r="AD4252" s="3"/>
      <c r="AE4252" s="3"/>
      <c r="AF4252" s="3"/>
      <c r="AG4252" s="4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X4252" s="4"/>
      <c r="AZ4252" s="4"/>
      <c r="BA4252" s="4"/>
      <c r="BB4252" s="8"/>
      <c r="BC4252" s="3"/>
      <c r="BD4252" s="3"/>
      <c r="BF4252" s="5"/>
      <c r="BG4252" s="5"/>
      <c r="BH4252" s="5"/>
      <c r="BI4252" s="5"/>
      <c r="BJ4252" s="5"/>
      <c r="BK4252" s="3"/>
      <c r="BM4252" s="7"/>
      <c r="BN4252" s="3"/>
      <c r="BO4252" s="3"/>
      <c r="BQ4252" s="7"/>
      <c r="BR4252" s="3"/>
      <c r="BS4252" s="3"/>
      <c r="BV4252" s="4"/>
      <c r="BW4252" s="3"/>
      <c r="BX4252" s="3"/>
      <c r="BY4252" s="3"/>
      <c r="BZ4252" s="3"/>
      <c r="CA4252" s="3"/>
      <c r="CB4252" s="3"/>
      <c r="CC4252" s="3"/>
      <c r="CD4252" s="4"/>
      <c r="CE4252" s="4"/>
      <c r="CF4252" s="3"/>
      <c r="CG4252" s="3"/>
      <c r="CH4252" s="3"/>
      <c r="CI4252" s="3"/>
      <c r="CJ4252" s="3"/>
      <c r="CK4252" s="2"/>
      <c r="CL4252" s="2"/>
      <c r="CM4252" s="4"/>
      <c r="CN4252" s="4"/>
      <c r="CO4252" s="3"/>
      <c r="CP4252" s="4"/>
      <c r="CQ4252" s="3"/>
      <c r="CS4252" s="4"/>
      <c r="CT4252" s="3"/>
      <c r="CU4252" s="3"/>
    </row>
    <row r="4253" spans="1:99" ht="20.100000000000001" customHeight="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Y4253" s="4"/>
      <c r="Z4253" s="5"/>
      <c r="AB4253" s="6"/>
      <c r="AC4253" s="3"/>
      <c r="AD4253" s="3"/>
      <c r="AE4253" s="3"/>
      <c r="AF4253" s="3"/>
      <c r="AG4253" s="4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X4253" s="4"/>
      <c r="AZ4253" s="4"/>
      <c r="BA4253" s="4"/>
      <c r="BB4253" s="8"/>
      <c r="BC4253" s="3"/>
      <c r="BD4253" s="3"/>
      <c r="BF4253" s="5"/>
      <c r="BG4253" s="5"/>
      <c r="BH4253" s="5"/>
      <c r="BI4253" s="5"/>
      <c r="BJ4253" s="5"/>
      <c r="BK4253" s="3"/>
      <c r="BM4253" s="7"/>
      <c r="BN4253" s="3"/>
      <c r="BO4253" s="3"/>
      <c r="BQ4253" s="7"/>
      <c r="BR4253" s="3"/>
      <c r="BS4253" s="3"/>
      <c r="BV4253" s="4"/>
      <c r="BW4253" s="3"/>
      <c r="BX4253" s="3"/>
      <c r="BY4253" s="3"/>
      <c r="BZ4253" s="3"/>
      <c r="CA4253" s="3"/>
      <c r="CB4253" s="3"/>
      <c r="CC4253" s="3"/>
      <c r="CD4253" s="4"/>
      <c r="CE4253" s="4"/>
      <c r="CF4253" s="3"/>
      <c r="CG4253" s="3"/>
      <c r="CH4253" s="3"/>
      <c r="CI4253" s="3"/>
      <c r="CJ4253" s="3"/>
      <c r="CK4253" s="2"/>
      <c r="CL4253" s="2"/>
      <c r="CM4253" s="4"/>
      <c r="CN4253" s="4"/>
      <c r="CO4253" s="3"/>
      <c r="CP4253" s="4"/>
      <c r="CQ4253" s="3"/>
      <c r="CS4253" s="4"/>
      <c r="CT4253" s="3"/>
      <c r="CU4253" s="3"/>
    </row>
    <row r="4254" spans="1:99" ht="20.100000000000001" customHeight="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Y4254" s="4"/>
      <c r="Z4254" s="5"/>
      <c r="AB4254" s="6"/>
      <c r="AC4254" s="3"/>
      <c r="AD4254" s="3"/>
      <c r="AE4254" s="3"/>
      <c r="AF4254" s="3"/>
      <c r="AG4254" s="4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X4254" s="4"/>
      <c r="AZ4254" s="4"/>
      <c r="BA4254" s="4"/>
      <c r="BB4254" s="8"/>
      <c r="BC4254" s="3"/>
      <c r="BD4254" s="3"/>
      <c r="BF4254" s="5"/>
      <c r="BG4254" s="5"/>
      <c r="BH4254" s="5"/>
      <c r="BI4254" s="5"/>
      <c r="BJ4254" s="5"/>
      <c r="BK4254" s="3"/>
      <c r="BM4254" s="7"/>
      <c r="BN4254" s="3"/>
      <c r="BO4254" s="3"/>
      <c r="BQ4254" s="7"/>
      <c r="BR4254" s="3"/>
      <c r="BS4254" s="3"/>
      <c r="BV4254" s="4"/>
      <c r="BW4254" s="3"/>
      <c r="BX4254" s="3"/>
      <c r="BY4254" s="3"/>
      <c r="BZ4254" s="3"/>
      <c r="CA4254" s="3"/>
      <c r="CB4254" s="3"/>
      <c r="CC4254" s="3"/>
      <c r="CD4254" s="4"/>
      <c r="CE4254" s="4"/>
      <c r="CF4254" s="3"/>
      <c r="CG4254" s="3"/>
      <c r="CH4254" s="3"/>
      <c r="CI4254" s="3"/>
      <c r="CJ4254" s="3"/>
      <c r="CK4254" s="2"/>
      <c r="CL4254" s="2"/>
      <c r="CM4254" s="4"/>
      <c r="CN4254" s="4"/>
      <c r="CO4254" s="3"/>
      <c r="CP4254" s="4"/>
      <c r="CQ4254" s="3"/>
      <c r="CS4254" s="4"/>
      <c r="CT4254" s="3"/>
      <c r="CU4254" s="3"/>
    </row>
    <row r="4255" spans="1:99" ht="20.100000000000001" customHeight="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Y4255" s="4"/>
      <c r="Z4255" s="5"/>
      <c r="AB4255" s="6"/>
      <c r="AC4255" s="3"/>
      <c r="AD4255" s="3"/>
      <c r="AE4255" s="3"/>
      <c r="AF4255" s="3"/>
      <c r="AG4255" s="4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X4255" s="4"/>
      <c r="AZ4255" s="4"/>
      <c r="BA4255" s="4"/>
      <c r="BB4255" s="8"/>
      <c r="BC4255" s="3"/>
      <c r="BD4255" s="3"/>
      <c r="BF4255" s="5"/>
      <c r="BG4255" s="5"/>
      <c r="BH4255" s="5"/>
      <c r="BI4255" s="5"/>
      <c r="BJ4255" s="5"/>
      <c r="BK4255" s="3"/>
      <c r="BM4255" s="7"/>
      <c r="BN4255" s="3"/>
      <c r="BO4255" s="3"/>
      <c r="BQ4255" s="7"/>
      <c r="BR4255" s="3"/>
      <c r="BS4255" s="3"/>
      <c r="BV4255" s="4"/>
      <c r="BW4255" s="3"/>
      <c r="BX4255" s="3"/>
      <c r="BY4255" s="3"/>
      <c r="BZ4255" s="3"/>
      <c r="CA4255" s="3"/>
      <c r="CB4255" s="3"/>
      <c r="CC4255" s="3"/>
      <c r="CD4255" s="4"/>
      <c r="CE4255" s="4"/>
      <c r="CF4255" s="3"/>
      <c r="CG4255" s="3"/>
      <c r="CH4255" s="3"/>
      <c r="CI4255" s="3"/>
      <c r="CJ4255" s="3"/>
      <c r="CK4255" s="2"/>
      <c r="CL4255" s="2"/>
      <c r="CM4255" s="4"/>
      <c r="CN4255" s="4"/>
      <c r="CO4255" s="3"/>
      <c r="CP4255" s="4"/>
      <c r="CQ4255" s="3"/>
      <c r="CS4255" s="4"/>
      <c r="CT4255" s="3"/>
      <c r="CU4255" s="3"/>
    </row>
    <row r="4256" spans="1:99" ht="20.100000000000001" customHeight="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Y4256" s="4"/>
      <c r="Z4256" s="5"/>
      <c r="AB4256" s="6"/>
      <c r="AC4256" s="3"/>
      <c r="AD4256" s="3"/>
      <c r="AE4256" s="3"/>
      <c r="AF4256" s="3"/>
      <c r="AG4256" s="4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X4256" s="4"/>
      <c r="AZ4256" s="4"/>
      <c r="BA4256" s="4"/>
      <c r="BB4256" s="8"/>
      <c r="BC4256" s="3"/>
      <c r="BD4256" s="3"/>
      <c r="BF4256" s="5"/>
      <c r="BG4256" s="5"/>
      <c r="BH4256" s="5"/>
      <c r="BI4256" s="5"/>
      <c r="BJ4256" s="5"/>
      <c r="BK4256" s="3"/>
      <c r="BM4256" s="7"/>
      <c r="BN4256" s="3"/>
      <c r="BO4256" s="3"/>
      <c r="BQ4256" s="7"/>
      <c r="BR4256" s="3"/>
      <c r="BS4256" s="3"/>
      <c r="BV4256" s="4"/>
      <c r="BW4256" s="3"/>
      <c r="BX4256" s="3"/>
      <c r="BY4256" s="3"/>
      <c r="BZ4256" s="3"/>
      <c r="CA4256" s="3"/>
      <c r="CB4256" s="3"/>
      <c r="CC4256" s="3"/>
      <c r="CD4256" s="4"/>
      <c r="CE4256" s="4"/>
      <c r="CF4256" s="3"/>
      <c r="CG4256" s="3"/>
      <c r="CH4256" s="3"/>
      <c r="CI4256" s="3"/>
      <c r="CJ4256" s="3"/>
      <c r="CK4256" s="2"/>
      <c r="CL4256" s="2"/>
      <c r="CM4256" s="4"/>
      <c r="CN4256" s="4"/>
      <c r="CO4256" s="3"/>
      <c r="CP4256" s="4"/>
      <c r="CQ4256" s="3"/>
      <c r="CS4256" s="4"/>
      <c r="CT4256" s="3"/>
      <c r="CU4256" s="3"/>
    </row>
    <row r="4257" spans="1:99" ht="20.100000000000001" customHeight="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Y4257" s="4"/>
      <c r="Z4257" s="5"/>
      <c r="AB4257" s="6"/>
      <c r="AC4257" s="3"/>
      <c r="AD4257" s="3"/>
      <c r="AE4257" s="3"/>
      <c r="AF4257" s="3"/>
      <c r="AG4257" s="4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X4257" s="4"/>
      <c r="AZ4257" s="4"/>
      <c r="BA4257" s="4"/>
      <c r="BB4257" s="8"/>
      <c r="BC4257" s="3"/>
      <c r="BD4257" s="3"/>
      <c r="BF4257" s="5"/>
      <c r="BG4257" s="5"/>
      <c r="BH4257" s="5"/>
      <c r="BI4257" s="5"/>
      <c r="BJ4257" s="5"/>
      <c r="BK4257" s="3"/>
      <c r="BM4257" s="7"/>
      <c r="BN4257" s="3"/>
      <c r="BO4257" s="3"/>
      <c r="BQ4257" s="7"/>
      <c r="BR4257" s="3"/>
      <c r="BS4257" s="3"/>
      <c r="BV4257" s="4"/>
      <c r="BW4257" s="3"/>
      <c r="BX4257" s="3"/>
      <c r="BY4257" s="3"/>
      <c r="BZ4257" s="3"/>
      <c r="CA4257" s="3"/>
      <c r="CB4257" s="3"/>
      <c r="CC4257" s="3"/>
      <c r="CD4257" s="4"/>
      <c r="CE4257" s="4"/>
      <c r="CF4257" s="3"/>
      <c r="CG4257" s="3"/>
      <c r="CH4257" s="3"/>
      <c r="CI4257" s="3"/>
      <c r="CJ4257" s="3"/>
      <c r="CK4257" s="2"/>
      <c r="CL4257" s="2"/>
      <c r="CM4257" s="4"/>
      <c r="CN4257" s="4"/>
      <c r="CO4257" s="3"/>
      <c r="CP4257" s="4"/>
      <c r="CQ4257" s="3"/>
      <c r="CS4257" s="4"/>
      <c r="CT4257" s="3"/>
      <c r="CU4257" s="3"/>
    </row>
    <row r="4258" spans="1:99" ht="20.100000000000001" customHeight="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Y4258" s="4"/>
      <c r="Z4258" s="5"/>
      <c r="AB4258" s="6"/>
      <c r="AC4258" s="3"/>
      <c r="AD4258" s="3"/>
      <c r="AE4258" s="3"/>
      <c r="AF4258" s="3"/>
      <c r="AG4258" s="4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X4258" s="4"/>
      <c r="AZ4258" s="4"/>
      <c r="BA4258" s="4"/>
      <c r="BB4258" s="8"/>
      <c r="BC4258" s="3"/>
      <c r="BD4258" s="3"/>
      <c r="BF4258" s="5"/>
      <c r="BG4258" s="5"/>
      <c r="BH4258" s="5"/>
      <c r="BI4258" s="5"/>
      <c r="BJ4258" s="5"/>
      <c r="BK4258" s="3"/>
      <c r="BM4258" s="7"/>
      <c r="BN4258" s="3"/>
      <c r="BO4258" s="3"/>
      <c r="BQ4258" s="7"/>
      <c r="BR4258" s="3"/>
      <c r="BS4258" s="3"/>
      <c r="BV4258" s="4"/>
      <c r="BW4258" s="3"/>
      <c r="BX4258" s="3"/>
      <c r="BY4258" s="3"/>
      <c r="BZ4258" s="3"/>
      <c r="CA4258" s="3"/>
      <c r="CB4258" s="3"/>
      <c r="CC4258" s="3"/>
      <c r="CD4258" s="4"/>
      <c r="CE4258" s="4"/>
      <c r="CF4258" s="3"/>
      <c r="CG4258" s="3"/>
      <c r="CH4258" s="3"/>
      <c r="CI4258" s="3"/>
      <c r="CJ4258" s="3"/>
      <c r="CK4258" s="2"/>
      <c r="CL4258" s="2"/>
      <c r="CM4258" s="4"/>
      <c r="CN4258" s="4"/>
      <c r="CO4258" s="3"/>
      <c r="CP4258" s="4"/>
      <c r="CQ4258" s="3"/>
      <c r="CS4258" s="4"/>
      <c r="CT4258" s="3"/>
      <c r="CU4258" s="3"/>
    </row>
    <row r="4259" spans="1:99" ht="20.100000000000001" customHeight="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Y4259" s="4"/>
      <c r="Z4259" s="5"/>
      <c r="AB4259" s="6"/>
      <c r="AC4259" s="3"/>
      <c r="AD4259" s="3"/>
      <c r="AE4259" s="3"/>
      <c r="AF4259" s="3"/>
      <c r="AG4259" s="4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X4259" s="4"/>
      <c r="AZ4259" s="4"/>
      <c r="BA4259" s="4"/>
      <c r="BB4259" s="8"/>
      <c r="BC4259" s="3"/>
      <c r="BD4259" s="3"/>
      <c r="BF4259" s="5"/>
      <c r="BG4259" s="5"/>
      <c r="BH4259" s="5"/>
      <c r="BI4259" s="5"/>
      <c r="BJ4259" s="5"/>
      <c r="BK4259" s="3"/>
      <c r="BM4259" s="7"/>
      <c r="BN4259" s="3"/>
      <c r="BO4259" s="3"/>
      <c r="BQ4259" s="7"/>
      <c r="BR4259" s="3"/>
      <c r="BS4259" s="3"/>
      <c r="BV4259" s="4"/>
      <c r="BW4259" s="3"/>
      <c r="BX4259" s="3"/>
      <c r="BY4259" s="3"/>
      <c r="BZ4259" s="3"/>
      <c r="CA4259" s="3"/>
      <c r="CB4259" s="3"/>
      <c r="CC4259" s="3"/>
      <c r="CD4259" s="4"/>
      <c r="CE4259" s="4"/>
      <c r="CF4259" s="3"/>
      <c r="CG4259" s="3"/>
      <c r="CH4259" s="3"/>
      <c r="CI4259" s="3"/>
      <c r="CJ4259" s="3"/>
      <c r="CK4259" s="2"/>
      <c r="CL4259" s="2"/>
      <c r="CM4259" s="4"/>
      <c r="CN4259" s="4"/>
      <c r="CO4259" s="3"/>
      <c r="CP4259" s="4"/>
      <c r="CQ4259" s="3"/>
      <c r="CS4259" s="4"/>
      <c r="CT4259" s="3"/>
      <c r="CU4259" s="3"/>
    </row>
    <row r="4260" spans="1:99" ht="20.100000000000001" customHeight="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Y4260" s="4"/>
      <c r="Z4260" s="5"/>
      <c r="AB4260" s="6"/>
      <c r="AC4260" s="3"/>
      <c r="AD4260" s="3"/>
      <c r="AE4260" s="3"/>
      <c r="AF4260" s="3"/>
      <c r="AG4260" s="4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X4260" s="4"/>
      <c r="AZ4260" s="4"/>
      <c r="BA4260" s="4"/>
      <c r="BB4260" s="8"/>
      <c r="BC4260" s="3"/>
      <c r="BD4260" s="3"/>
      <c r="BF4260" s="5"/>
      <c r="BG4260" s="5"/>
      <c r="BH4260" s="5"/>
      <c r="BI4260" s="5"/>
      <c r="BJ4260" s="5"/>
      <c r="BK4260" s="3"/>
      <c r="BM4260" s="7"/>
      <c r="BN4260" s="3"/>
      <c r="BO4260" s="3"/>
      <c r="BQ4260" s="7"/>
      <c r="BR4260" s="3"/>
      <c r="BS4260" s="3"/>
      <c r="BV4260" s="4"/>
      <c r="BW4260" s="3"/>
      <c r="BX4260" s="3"/>
      <c r="BY4260" s="3"/>
      <c r="BZ4260" s="3"/>
      <c r="CA4260" s="3"/>
      <c r="CB4260" s="3"/>
      <c r="CC4260" s="3"/>
      <c r="CD4260" s="4"/>
      <c r="CE4260" s="4"/>
      <c r="CF4260" s="3"/>
      <c r="CG4260" s="3"/>
      <c r="CH4260" s="3"/>
      <c r="CI4260" s="3"/>
      <c r="CJ4260" s="3"/>
      <c r="CK4260" s="2"/>
      <c r="CL4260" s="2"/>
      <c r="CM4260" s="4"/>
      <c r="CN4260" s="4"/>
      <c r="CO4260" s="3"/>
      <c r="CP4260" s="4"/>
      <c r="CQ4260" s="3"/>
      <c r="CS4260" s="4"/>
      <c r="CT4260" s="3"/>
      <c r="CU4260" s="3"/>
    </row>
    <row r="4261" spans="1:99" ht="20.100000000000001" customHeight="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Y4261" s="4"/>
      <c r="Z4261" s="5"/>
      <c r="AB4261" s="6"/>
      <c r="AC4261" s="3"/>
      <c r="AD4261" s="3"/>
      <c r="AE4261" s="3"/>
      <c r="AF4261" s="3"/>
      <c r="AG4261" s="4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X4261" s="4"/>
      <c r="AZ4261" s="4"/>
      <c r="BA4261" s="4"/>
      <c r="BB4261" s="8"/>
      <c r="BC4261" s="3"/>
      <c r="BD4261" s="3"/>
      <c r="BF4261" s="5"/>
      <c r="BG4261" s="5"/>
      <c r="BH4261" s="5"/>
      <c r="BI4261" s="5"/>
      <c r="BJ4261" s="5"/>
      <c r="BK4261" s="3"/>
      <c r="BM4261" s="7"/>
      <c r="BN4261" s="3"/>
      <c r="BO4261" s="3"/>
      <c r="BQ4261" s="7"/>
      <c r="BR4261" s="3"/>
      <c r="BS4261" s="3"/>
      <c r="BV4261" s="4"/>
      <c r="BW4261" s="3"/>
      <c r="BX4261" s="3"/>
      <c r="BY4261" s="3"/>
      <c r="BZ4261" s="3"/>
      <c r="CA4261" s="3"/>
      <c r="CB4261" s="3"/>
      <c r="CC4261" s="3"/>
      <c r="CD4261" s="4"/>
      <c r="CE4261" s="4"/>
      <c r="CF4261" s="3"/>
      <c r="CG4261" s="3"/>
      <c r="CH4261" s="3"/>
      <c r="CI4261" s="3"/>
      <c r="CJ4261" s="3"/>
      <c r="CK4261" s="2"/>
      <c r="CL4261" s="2"/>
      <c r="CM4261" s="4"/>
      <c r="CN4261" s="4"/>
      <c r="CO4261" s="3"/>
      <c r="CP4261" s="4"/>
      <c r="CQ4261" s="3"/>
      <c r="CS4261" s="4"/>
      <c r="CT4261" s="3"/>
      <c r="CU4261" s="3"/>
    </row>
    <row r="4262" spans="1:99" ht="20.100000000000001" customHeight="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Y4262" s="4"/>
      <c r="Z4262" s="5"/>
      <c r="AB4262" s="6"/>
      <c r="AC4262" s="3"/>
      <c r="AD4262" s="3"/>
      <c r="AE4262" s="3"/>
      <c r="AF4262" s="3"/>
      <c r="AG4262" s="4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X4262" s="4"/>
      <c r="AZ4262" s="4"/>
      <c r="BA4262" s="4"/>
      <c r="BB4262" s="8"/>
      <c r="BC4262" s="3"/>
      <c r="BD4262" s="3"/>
      <c r="BF4262" s="5"/>
      <c r="BG4262" s="5"/>
      <c r="BH4262" s="5"/>
      <c r="BI4262" s="5"/>
      <c r="BJ4262" s="5"/>
      <c r="BK4262" s="3"/>
      <c r="BM4262" s="7"/>
      <c r="BN4262" s="3"/>
      <c r="BO4262" s="3"/>
      <c r="BQ4262" s="7"/>
      <c r="BR4262" s="3"/>
      <c r="BS4262" s="3"/>
      <c r="BV4262" s="4"/>
      <c r="BW4262" s="3"/>
      <c r="BX4262" s="3"/>
      <c r="BY4262" s="3"/>
      <c r="BZ4262" s="3"/>
      <c r="CA4262" s="3"/>
      <c r="CB4262" s="3"/>
      <c r="CC4262" s="3"/>
      <c r="CD4262" s="4"/>
      <c r="CE4262" s="4"/>
      <c r="CF4262" s="3"/>
      <c r="CG4262" s="3"/>
      <c r="CH4262" s="3"/>
      <c r="CI4262" s="3"/>
      <c r="CJ4262" s="3"/>
      <c r="CK4262" s="2"/>
      <c r="CL4262" s="2"/>
      <c r="CM4262" s="4"/>
      <c r="CN4262" s="4"/>
      <c r="CO4262" s="3"/>
      <c r="CP4262" s="4"/>
      <c r="CQ4262" s="3"/>
      <c r="CS4262" s="4"/>
      <c r="CT4262" s="3"/>
      <c r="CU4262" s="3"/>
    </row>
    <row r="4263" spans="1:99" ht="20.100000000000001" customHeight="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Y4263" s="4"/>
      <c r="Z4263" s="5"/>
      <c r="AB4263" s="6"/>
      <c r="AC4263" s="3"/>
      <c r="AD4263" s="3"/>
      <c r="AE4263" s="3"/>
      <c r="AF4263" s="3"/>
      <c r="AG4263" s="4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X4263" s="4"/>
      <c r="AZ4263" s="4"/>
      <c r="BA4263" s="4"/>
      <c r="BB4263" s="8"/>
      <c r="BC4263" s="3"/>
      <c r="BD4263" s="3"/>
      <c r="BF4263" s="5"/>
      <c r="BG4263" s="5"/>
      <c r="BH4263" s="5"/>
      <c r="BI4263" s="5"/>
      <c r="BJ4263" s="5"/>
      <c r="BK4263" s="3"/>
      <c r="BM4263" s="7"/>
      <c r="BN4263" s="3"/>
      <c r="BO4263" s="3"/>
      <c r="BQ4263" s="7"/>
      <c r="BR4263" s="3"/>
      <c r="BS4263" s="3"/>
      <c r="BV4263" s="4"/>
      <c r="BW4263" s="3"/>
      <c r="BX4263" s="3"/>
      <c r="BY4263" s="3"/>
      <c r="BZ4263" s="3"/>
      <c r="CA4263" s="3"/>
      <c r="CB4263" s="3"/>
      <c r="CC4263" s="3"/>
      <c r="CD4263" s="4"/>
      <c r="CE4263" s="4"/>
      <c r="CF4263" s="3"/>
      <c r="CG4263" s="3"/>
      <c r="CH4263" s="3"/>
      <c r="CI4263" s="3"/>
      <c r="CJ4263" s="3"/>
      <c r="CK4263" s="2"/>
      <c r="CL4263" s="2"/>
      <c r="CM4263" s="4"/>
      <c r="CN4263" s="4"/>
      <c r="CO4263" s="3"/>
      <c r="CP4263" s="4"/>
      <c r="CQ4263" s="3"/>
      <c r="CS4263" s="4"/>
      <c r="CT4263" s="3"/>
      <c r="CU4263" s="3"/>
    </row>
    <row r="4264" spans="1:99" ht="20.100000000000001" customHeight="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Y4264" s="4"/>
      <c r="Z4264" s="5"/>
      <c r="AB4264" s="6"/>
      <c r="AC4264" s="3"/>
      <c r="AD4264" s="3"/>
      <c r="AE4264" s="3"/>
      <c r="AF4264" s="3"/>
      <c r="AG4264" s="4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X4264" s="4"/>
      <c r="AZ4264" s="4"/>
      <c r="BA4264" s="4"/>
      <c r="BB4264" s="8"/>
      <c r="BC4264" s="3"/>
      <c r="BD4264" s="3"/>
      <c r="BF4264" s="5"/>
      <c r="BG4264" s="5"/>
      <c r="BH4264" s="5"/>
      <c r="BI4264" s="5"/>
      <c r="BJ4264" s="5"/>
      <c r="BK4264" s="3"/>
      <c r="BM4264" s="7"/>
      <c r="BN4264" s="3"/>
      <c r="BO4264" s="3"/>
      <c r="BQ4264" s="7"/>
      <c r="BR4264" s="3"/>
      <c r="BS4264" s="3"/>
      <c r="BV4264" s="4"/>
      <c r="BW4264" s="3"/>
      <c r="BX4264" s="3"/>
      <c r="BY4264" s="3"/>
      <c r="BZ4264" s="3"/>
      <c r="CA4264" s="3"/>
      <c r="CB4264" s="3"/>
      <c r="CC4264" s="3"/>
      <c r="CD4264" s="4"/>
      <c r="CE4264" s="4"/>
      <c r="CF4264" s="3"/>
      <c r="CG4264" s="3"/>
      <c r="CH4264" s="3"/>
      <c r="CI4264" s="3"/>
      <c r="CJ4264" s="3"/>
      <c r="CK4264" s="2"/>
      <c r="CL4264" s="2"/>
      <c r="CM4264" s="4"/>
      <c r="CN4264" s="4"/>
      <c r="CO4264" s="3"/>
      <c r="CP4264" s="4"/>
      <c r="CQ4264" s="3"/>
      <c r="CS4264" s="4"/>
      <c r="CT4264" s="3"/>
      <c r="CU4264" s="3"/>
    </row>
    <row r="4265" spans="1:99" ht="20.100000000000001" customHeight="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Y4265" s="4"/>
      <c r="Z4265" s="5"/>
      <c r="AB4265" s="6"/>
      <c r="AC4265" s="3"/>
      <c r="AD4265" s="3"/>
      <c r="AE4265" s="3"/>
      <c r="AF4265" s="3"/>
      <c r="AG4265" s="4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X4265" s="4"/>
      <c r="AZ4265" s="4"/>
      <c r="BA4265" s="4"/>
      <c r="BB4265" s="8"/>
      <c r="BC4265" s="3"/>
      <c r="BD4265" s="3"/>
      <c r="BF4265" s="5"/>
      <c r="BG4265" s="5"/>
      <c r="BH4265" s="5"/>
      <c r="BI4265" s="5"/>
      <c r="BJ4265" s="5"/>
      <c r="BK4265" s="3"/>
      <c r="BM4265" s="7"/>
      <c r="BN4265" s="3"/>
      <c r="BO4265" s="3"/>
      <c r="BQ4265" s="7"/>
      <c r="BR4265" s="3"/>
      <c r="BS4265" s="3"/>
      <c r="BV4265" s="4"/>
      <c r="BW4265" s="3"/>
      <c r="BX4265" s="3"/>
      <c r="BY4265" s="3"/>
      <c r="BZ4265" s="3"/>
      <c r="CA4265" s="3"/>
      <c r="CB4265" s="3"/>
      <c r="CC4265" s="3"/>
      <c r="CD4265" s="4"/>
      <c r="CE4265" s="4"/>
      <c r="CF4265" s="3"/>
      <c r="CG4265" s="3"/>
      <c r="CH4265" s="3"/>
      <c r="CI4265" s="3"/>
      <c r="CJ4265" s="3"/>
      <c r="CK4265" s="2"/>
      <c r="CL4265" s="2"/>
      <c r="CM4265" s="4"/>
      <c r="CN4265" s="4"/>
      <c r="CO4265" s="3"/>
      <c r="CP4265" s="4"/>
      <c r="CQ4265" s="3"/>
      <c r="CS4265" s="4"/>
      <c r="CT4265" s="3"/>
      <c r="CU4265" s="3"/>
    </row>
    <row r="4266" spans="1:99" ht="20.100000000000001" customHeight="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Y4266" s="4"/>
      <c r="Z4266" s="5"/>
      <c r="AB4266" s="6"/>
      <c r="AC4266" s="3"/>
      <c r="AD4266" s="3"/>
      <c r="AE4266" s="3"/>
      <c r="AF4266" s="3"/>
      <c r="AG4266" s="4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X4266" s="4"/>
      <c r="AZ4266" s="4"/>
      <c r="BA4266" s="4"/>
      <c r="BB4266" s="8"/>
      <c r="BC4266" s="3"/>
      <c r="BD4266" s="3"/>
      <c r="BF4266" s="5"/>
      <c r="BG4266" s="5"/>
      <c r="BH4266" s="5"/>
      <c r="BI4266" s="5"/>
      <c r="BJ4266" s="5"/>
      <c r="BK4266" s="3"/>
      <c r="BM4266" s="7"/>
      <c r="BN4266" s="3"/>
      <c r="BO4266" s="3"/>
      <c r="BQ4266" s="7"/>
      <c r="BR4266" s="3"/>
      <c r="BS4266" s="3"/>
      <c r="BV4266" s="4"/>
      <c r="BW4266" s="3"/>
      <c r="BX4266" s="3"/>
      <c r="BY4266" s="3"/>
      <c r="BZ4266" s="3"/>
      <c r="CA4266" s="3"/>
      <c r="CB4266" s="3"/>
      <c r="CC4266" s="3"/>
      <c r="CD4266" s="4"/>
      <c r="CE4266" s="4"/>
      <c r="CF4266" s="3"/>
      <c r="CG4266" s="3"/>
      <c r="CH4266" s="3"/>
      <c r="CI4266" s="3"/>
      <c r="CJ4266" s="3"/>
      <c r="CK4266" s="2"/>
      <c r="CL4266" s="2"/>
      <c r="CM4266" s="4"/>
      <c r="CN4266" s="4"/>
      <c r="CO4266" s="3"/>
      <c r="CP4266" s="4"/>
      <c r="CQ4266" s="3"/>
      <c r="CS4266" s="4"/>
      <c r="CT4266" s="3"/>
      <c r="CU4266" s="3"/>
    </row>
    <row r="4267" spans="1:99" ht="20.100000000000001" customHeight="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Y4267" s="4"/>
      <c r="Z4267" s="5"/>
      <c r="AB4267" s="6"/>
      <c r="AC4267" s="3"/>
      <c r="AD4267" s="3"/>
      <c r="AE4267" s="3"/>
      <c r="AF4267" s="3"/>
      <c r="AG4267" s="4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X4267" s="4"/>
      <c r="AZ4267" s="4"/>
      <c r="BA4267" s="4"/>
      <c r="BB4267" s="8"/>
      <c r="BC4267" s="3"/>
      <c r="BD4267" s="3"/>
      <c r="BF4267" s="5"/>
      <c r="BG4267" s="5"/>
      <c r="BH4267" s="5"/>
      <c r="BI4267" s="5"/>
      <c r="BJ4267" s="5"/>
      <c r="BK4267" s="3"/>
      <c r="BM4267" s="7"/>
      <c r="BN4267" s="3"/>
      <c r="BO4267" s="3"/>
      <c r="BQ4267" s="7"/>
      <c r="BR4267" s="3"/>
      <c r="BS4267" s="3"/>
      <c r="BV4267" s="4"/>
      <c r="BW4267" s="3"/>
      <c r="BX4267" s="3"/>
      <c r="BY4267" s="3"/>
      <c r="BZ4267" s="3"/>
      <c r="CA4267" s="3"/>
      <c r="CB4267" s="3"/>
      <c r="CC4267" s="3"/>
      <c r="CD4267" s="4"/>
      <c r="CE4267" s="4"/>
      <c r="CF4267" s="3"/>
      <c r="CG4267" s="3"/>
      <c r="CH4267" s="3"/>
      <c r="CI4267" s="3"/>
      <c r="CJ4267" s="3"/>
      <c r="CK4267" s="2"/>
      <c r="CL4267" s="2"/>
      <c r="CM4267" s="4"/>
      <c r="CN4267" s="4"/>
      <c r="CO4267" s="3"/>
      <c r="CP4267" s="4"/>
      <c r="CQ4267" s="3"/>
      <c r="CS4267" s="4"/>
      <c r="CT4267" s="3"/>
      <c r="CU4267" s="3"/>
    </row>
    <row r="4268" spans="1:99" ht="20.100000000000001" customHeight="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Y4268" s="4"/>
      <c r="Z4268" s="5"/>
      <c r="AB4268" s="6"/>
      <c r="AC4268" s="3"/>
      <c r="AD4268" s="3"/>
      <c r="AE4268" s="3"/>
      <c r="AF4268" s="3"/>
      <c r="AG4268" s="4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X4268" s="4"/>
      <c r="AZ4268" s="4"/>
      <c r="BA4268" s="4"/>
      <c r="BB4268" s="8"/>
      <c r="BC4268" s="3"/>
      <c r="BD4268" s="3"/>
      <c r="BF4268" s="5"/>
      <c r="BG4268" s="5"/>
      <c r="BH4268" s="5"/>
      <c r="BI4268" s="5"/>
      <c r="BJ4268" s="5"/>
      <c r="BK4268" s="3"/>
      <c r="BM4268" s="7"/>
      <c r="BN4268" s="3"/>
      <c r="BO4268" s="3"/>
      <c r="BQ4268" s="7"/>
      <c r="BR4268" s="3"/>
      <c r="BS4268" s="3"/>
      <c r="BV4268" s="4"/>
      <c r="BW4268" s="3"/>
      <c r="BX4268" s="3"/>
      <c r="BY4268" s="3"/>
      <c r="BZ4268" s="3"/>
      <c r="CA4268" s="3"/>
      <c r="CB4268" s="3"/>
      <c r="CC4268" s="3"/>
      <c r="CD4268" s="4"/>
      <c r="CE4268" s="4"/>
      <c r="CF4268" s="3"/>
      <c r="CG4268" s="3"/>
      <c r="CH4268" s="3"/>
      <c r="CI4268" s="3"/>
      <c r="CJ4268" s="3"/>
      <c r="CK4268" s="2"/>
      <c r="CL4268" s="2"/>
      <c r="CM4268" s="4"/>
      <c r="CN4268" s="4"/>
      <c r="CO4268" s="3"/>
      <c r="CP4268" s="4"/>
      <c r="CQ4268" s="3"/>
      <c r="CS4268" s="4"/>
      <c r="CT4268" s="3"/>
      <c r="CU4268" s="3"/>
    </row>
    <row r="4269" spans="1:99" ht="20.100000000000001" customHeight="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Y4269" s="4"/>
      <c r="Z4269" s="5"/>
      <c r="AB4269" s="6"/>
      <c r="AC4269" s="3"/>
      <c r="AD4269" s="3"/>
      <c r="AE4269" s="3"/>
      <c r="AF4269" s="3"/>
      <c r="AG4269" s="4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X4269" s="4"/>
      <c r="AZ4269" s="4"/>
      <c r="BA4269" s="4"/>
      <c r="BB4269" s="8"/>
      <c r="BC4269" s="3"/>
      <c r="BD4269" s="3"/>
      <c r="BF4269" s="5"/>
      <c r="BG4269" s="5"/>
      <c r="BH4269" s="5"/>
      <c r="BI4269" s="5"/>
      <c r="BJ4269" s="5"/>
      <c r="BK4269" s="3"/>
      <c r="BM4269" s="7"/>
      <c r="BN4269" s="3"/>
      <c r="BO4269" s="3"/>
      <c r="BQ4269" s="7"/>
      <c r="BR4269" s="3"/>
      <c r="BS4269" s="3"/>
      <c r="BV4269" s="4"/>
      <c r="BW4269" s="3"/>
      <c r="BX4269" s="3"/>
      <c r="BY4269" s="3"/>
      <c r="BZ4269" s="3"/>
      <c r="CA4269" s="3"/>
      <c r="CB4269" s="3"/>
      <c r="CC4269" s="3"/>
      <c r="CD4269" s="4"/>
      <c r="CE4269" s="4"/>
      <c r="CF4269" s="3"/>
      <c r="CG4269" s="3"/>
      <c r="CH4269" s="3"/>
      <c r="CI4269" s="3"/>
      <c r="CJ4269" s="3"/>
      <c r="CK4269" s="2"/>
      <c r="CL4269" s="2"/>
      <c r="CM4269" s="4"/>
      <c r="CN4269" s="4"/>
      <c r="CO4269" s="3"/>
      <c r="CP4269" s="4"/>
      <c r="CQ4269" s="3"/>
      <c r="CS4269" s="4"/>
      <c r="CT4269" s="3"/>
      <c r="CU4269" s="3"/>
    </row>
    <row r="4270" spans="1:99" ht="20.100000000000001" customHeight="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Y4270" s="4"/>
      <c r="Z4270" s="5"/>
      <c r="AB4270" s="6"/>
      <c r="AC4270" s="3"/>
      <c r="AD4270" s="3"/>
      <c r="AE4270" s="3"/>
      <c r="AF4270" s="3"/>
      <c r="AG4270" s="4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X4270" s="4"/>
      <c r="AZ4270" s="4"/>
      <c r="BA4270" s="4"/>
      <c r="BB4270" s="8"/>
      <c r="BC4270" s="3"/>
      <c r="BD4270" s="3"/>
      <c r="BF4270" s="5"/>
      <c r="BG4270" s="5"/>
      <c r="BH4270" s="5"/>
      <c r="BI4270" s="5"/>
      <c r="BJ4270" s="5"/>
      <c r="BK4270" s="3"/>
      <c r="BM4270" s="7"/>
      <c r="BN4270" s="3"/>
      <c r="BO4270" s="3"/>
      <c r="BQ4270" s="7"/>
      <c r="BR4270" s="3"/>
      <c r="BS4270" s="3"/>
      <c r="BV4270" s="4"/>
      <c r="BW4270" s="3"/>
      <c r="BX4270" s="3"/>
      <c r="BY4270" s="3"/>
      <c r="BZ4270" s="3"/>
      <c r="CA4270" s="3"/>
      <c r="CB4270" s="3"/>
      <c r="CC4270" s="3"/>
      <c r="CD4270" s="4"/>
      <c r="CE4270" s="4"/>
      <c r="CF4270" s="3"/>
      <c r="CG4270" s="3"/>
      <c r="CH4270" s="3"/>
      <c r="CI4270" s="3"/>
      <c r="CJ4270" s="3"/>
      <c r="CK4270" s="2"/>
      <c r="CL4270" s="2"/>
      <c r="CM4270" s="4"/>
      <c r="CN4270" s="4"/>
      <c r="CO4270" s="3"/>
      <c r="CP4270" s="4"/>
      <c r="CQ4270" s="3"/>
      <c r="CS4270" s="4"/>
      <c r="CT4270" s="3"/>
      <c r="CU4270" s="3"/>
    </row>
    <row r="4271" spans="1:99" ht="20.100000000000001" customHeight="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Y4271" s="4"/>
      <c r="Z4271" s="5"/>
      <c r="AB4271" s="6"/>
      <c r="AC4271" s="3"/>
      <c r="AD4271" s="3"/>
      <c r="AE4271" s="3"/>
      <c r="AF4271" s="3"/>
      <c r="AG4271" s="4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X4271" s="4"/>
      <c r="AZ4271" s="4"/>
      <c r="BA4271" s="4"/>
      <c r="BB4271" s="8"/>
      <c r="BC4271" s="3"/>
      <c r="BD4271" s="3"/>
      <c r="BF4271" s="5"/>
      <c r="BG4271" s="5"/>
      <c r="BH4271" s="5"/>
      <c r="BI4271" s="5"/>
      <c r="BJ4271" s="5"/>
      <c r="BK4271" s="3"/>
      <c r="BM4271" s="7"/>
      <c r="BN4271" s="3"/>
      <c r="BO4271" s="3"/>
      <c r="BQ4271" s="7"/>
      <c r="BR4271" s="3"/>
      <c r="BS4271" s="3"/>
      <c r="BV4271" s="4"/>
      <c r="BW4271" s="3"/>
      <c r="BX4271" s="3"/>
      <c r="BY4271" s="3"/>
      <c r="BZ4271" s="3"/>
      <c r="CA4271" s="3"/>
      <c r="CB4271" s="3"/>
      <c r="CC4271" s="3"/>
      <c r="CD4271" s="4"/>
      <c r="CE4271" s="4"/>
      <c r="CF4271" s="3"/>
      <c r="CG4271" s="3"/>
      <c r="CH4271" s="3"/>
      <c r="CI4271" s="3"/>
      <c r="CJ4271" s="3"/>
      <c r="CK4271" s="2"/>
      <c r="CL4271" s="2"/>
      <c r="CM4271" s="4"/>
      <c r="CN4271" s="4"/>
      <c r="CO4271" s="3"/>
      <c r="CP4271" s="4"/>
      <c r="CQ4271" s="3"/>
      <c r="CS4271" s="4"/>
      <c r="CT4271" s="3"/>
      <c r="CU4271" s="3"/>
    </row>
    <row r="4272" spans="1:99" ht="20.100000000000001" customHeight="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Y4272" s="4"/>
      <c r="Z4272" s="5"/>
      <c r="AB4272" s="6"/>
      <c r="AC4272" s="3"/>
      <c r="AD4272" s="3"/>
      <c r="AE4272" s="3"/>
      <c r="AF4272" s="3"/>
      <c r="AG4272" s="4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X4272" s="4"/>
      <c r="AZ4272" s="4"/>
      <c r="BA4272" s="4"/>
      <c r="BB4272" s="8"/>
      <c r="BC4272" s="3"/>
      <c r="BD4272" s="3"/>
      <c r="BF4272" s="5"/>
      <c r="BG4272" s="5"/>
      <c r="BH4272" s="5"/>
      <c r="BI4272" s="5"/>
      <c r="BJ4272" s="5"/>
      <c r="BK4272" s="3"/>
      <c r="BM4272" s="7"/>
      <c r="BN4272" s="3"/>
      <c r="BO4272" s="3"/>
      <c r="BQ4272" s="7"/>
      <c r="BR4272" s="3"/>
      <c r="BS4272" s="3"/>
      <c r="BV4272" s="4"/>
      <c r="BW4272" s="3"/>
      <c r="BX4272" s="3"/>
      <c r="BY4272" s="3"/>
      <c r="BZ4272" s="3"/>
      <c r="CA4272" s="3"/>
      <c r="CB4272" s="3"/>
      <c r="CC4272" s="3"/>
      <c r="CD4272" s="4"/>
      <c r="CE4272" s="4"/>
      <c r="CF4272" s="3"/>
      <c r="CG4272" s="3"/>
      <c r="CH4272" s="3"/>
      <c r="CI4272" s="3"/>
      <c r="CJ4272" s="3"/>
      <c r="CK4272" s="2"/>
      <c r="CL4272" s="2"/>
      <c r="CM4272" s="4"/>
      <c r="CN4272" s="4"/>
      <c r="CO4272" s="3"/>
      <c r="CP4272" s="4"/>
      <c r="CQ4272" s="3"/>
      <c r="CS4272" s="4"/>
      <c r="CT4272" s="3"/>
      <c r="CU4272" s="3"/>
    </row>
    <row r="4273" spans="1:99" ht="20.100000000000001" customHeight="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Y4273" s="4"/>
      <c r="Z4273" s="5"/>
      <c r="AB4273" s="6"/>
      <c r="AC4273" s="3"/>
      <c r="AD4273" s="3"/>
      <c r="AE4273" s="3"/>
      <c r="AF4273" s="3"/>
      <c r="AG4273" s="4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X4273" s="4"/>
      <c r="AZ4273" s="4"/>
      <c r="BA4273" s="4"/>
      <c r="BB4273" s="8"/>
      <c r="BC4273" s="3"/>
      <c r="BD4273" s="3"/>
      <c r="BF4273" s="5"/>
      <c r="BG4273" s="5"/>
      <c r="BH4273" s="5"/>
      <c r="BI4273" s="5"/>
      <c r="BJ4273" s="5"/>
      <c r="BK4273" s="3"/>
      <c r="BM4273" s="7"/>
      <c r="BN4273" s="3"/>
      <c r="BO4273" s="3"/>
      <c r="BQ4273" s="7"/>
      <c r="BR4273" s="3"/>
      <c r="BS4273" s="3"/>
      <c r="BV4273" s="4"/>
      <c r="BW4273" s="3"/>
      <c r="BX4273" s="3"/>
      <c r="BY4273" s="3"/>
      <c r="BZ4273" s="3"/>
      <c r="CA4273" s="3"/>
      <c r="CB4273" s="3"/>
      <c r="CC4273" s="3"/>
      <c r="CD4273" s="4"/>
      <c r="CE4273" s="4"/>
      <c r="CF4273" s="3"/>
      <c r="CG4273" s="3"/>
      <c r="CH4273" s="3"/>
      <c r="CI4273" s="3"/>
      <c r="CJ4273" s="3"/>
      <c r="CK4273" s="2"/>
      <c r="CL4273" s="2"/>
      <c r="CM4273" s="4"/>
      <c r="CN4273" s="4"/>
      <c r="CO4273" s="3"/>
      <c r="CP4273" s="4"/>
      <c r="CQ4273" s="3"/>
      <c r="CS4273" s="4"/>
      <c r="CT4273" s="3"/>
      <c r="CU4273" s="3"/>
    </row>
    <row r="4274" spans="1:99" ht="20.100000000000001" customHeight="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Y4274" s="4"/>
      <c r="Z4274" s="5"/>
      <c r="AB4274" s="6"/>
      <c r="AC4274" s="3"/>
      <c r="AD4274" s="3"/>
      <c r="AE4274" s="3"/>
      <c r="AF4274" s="3"/>
      <c r="AG4274" s="4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X4274" s="4"/>
      <c r="AZ4274" s="4"/>
      <c r="BA4274" s="4"/>
      <c r="BB4274" s="8"/>
      <c r="BC4274" s="3"/>
      <c r="BD4274" s="3"/>
      <c r="BF4274" s="5"/>
      <c r="BG4274" s="5"/>
      <c r="BH4274" s="5"/>
      <c r="BI4274" s="5"/>
      <c r="BJ4274" s="5"/>
      <c r="BK4274" s="3"/>
      <c r="BM4274" s="7"/>
      <c r="BN4274" s="3"/>
      <c r="BO4274" s="3"/>
      <c r="BQ4274" s="7"/>
      <c r="BR4274" s="3"/>
      <c r="BS4274" s="3"/>
      <c r="BV4274" s="4"/>
      <c r="BW4274" s="3"/>
      <c r="BX4274" s="3"/>
      <c r="BY4274" s="3"/>
      <c r="BZ4274" s="3"/>
      <c r="CA4274" s="3"/>
      <c r="CB4274" s="3"/>
      <c r="CC4274" s="3"/>
      <c r="CD4274" s="4"/>
      <c r="CE4274" s="4"/>
      <c r="CF4274" s="3"/>
      <c r="CG4274" s="3"/>
      <c r="CH4274" s="3"/>
      <c r="CI4274" s="3"/>
      <c r="CJ4274" s="3"/>
      <c r="CK4274" s="2"/>
      <c r="CL4274" s="2"/>
      <c r="CM4274" s="4"/>
      <c r="CN4274" s="4"/>
      <c r="CO4274" s="3"/>
      <c r="CP4274" s="4"/>
      <c r="CQ4274" s="3"/>
      <c r="CS4274" s="4"/>
      <c r="CT4274" s="3"/>
      <c r="CU4274" s="3"/>
    </row>
    <row r="4275" spans="1:99" ht="20.100000000000001" customHeight="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Y4275" s="4"/>
      <c r="Z4275" s="5"/>
      <c r="AB4275" s="6"/>
      <c r="AC4275" s="3"/>
      <c r="AD4275" s="3"/>
      <c r="AE4275" s="3"/>
      <c r="AF4275" s="3"/>
      <c r="AG4275" s="4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X4275" s="4"/>
      <c r="AZ4275" s="4"/>
      <c r="BA4275" s="4"/>
      <c r="BB4275" s="8"/>
      <c r="BC4275" s="3"/>
      <c r="BD4275" s="3"/>
      <c r="BF4275" s="5"/>
      <c r="BG4275" s="5"/>
      <c r="BH4275" s="5"/>
      <c r="BI4275" s="5"/>
      <c r="BJ4275" s="5"/>
      <c r="BK4275" s="3"/>
      <c r="BM4275" s="7"/>
      <c r="BN4275" s="3"/>
      <c r="BO4275" s="3"/>
      <c r="BQ4275" s="7"/>
      <c r="BR4275" s="3"/>
      <c r="BS4275" s="3"/>
      <c r="BV4275" s="4"/>
      <c r="BW4275" s="3"/>
      <c r="BX4275" s="3"/>
      <c r="BY4275" s="3"/>
      <c r="BZ4275" s="3"/>
      <c r="CA4275" s="3"/>
      <c r="CB4275" s="3"/>
      <c r="CC4275" s="3"/>
      <c r="CD4275" s="4"/>
      <c r="CE4275" s="4"/>
      <c r="CF4275" s="3"/>
      <c r="CG4275" s="3"/>
      <c r="CH4275" s="3"/>
      <c r="CI4275" s="3"/>
      <c r="CJ4275" s="3"/>
      <c r="CK4275" s="2"/>
      <c r="CL4275" s="2"/>
      <c r="CM4275" s="4"/>
      <c r="CN4275" s="4"/>
      <c r="CO4275" s="3"/>
      <c r="CP4275" s="4"/>
      <c r="CQ4275" s="3"/>
      <c r="CS4275" s="4"/>
      <c r="CT4275" s="3"/>
      <c r="CU4275" s="3"/>
    </row>
    <row r="4276" spans="1:99" ht="20.100000000000001" customHeight="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Y4276" s="4"/>
      <c r="Z4276" s="5"/>
      <c r="AB4276" s="6"/>
      <c r="AC4276" s="3"/>
      <c r="AD4276" s="3"/>
      <c r="AE4276" s="3"/>
      <c r="AF4276" s="3"/>
      <c r="AG4276" s="4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X4276" s="4"/>
      <c r="AZ4276" s="4"/>
      <c r="BA4276" s="4"/>
      <c r="BB4276" s="8"/>
      <c r="BC4276" s="3"/>
      <c r="BD4276" s="3"/>
      <c r="BF4276" s="5"/>
      <c r="BG4276" s="5"/>
      <c r="BH4276" s="5"/>
      <c r="BI4276" s="5"/>
      <c r="BJ4276" s="5"/>
      <c r="BK4276" s="3"/>
      <c r="BM4276" s="7"/>
      <c r="BN4276" s="3"/>
      <c r="BO4276" s="3"/>
      <c r="BQ4276" s="7"/>
      <c r="BR4276" s="3"/>
      <c r="BS4276" s="3"/>
      <c r="BV4276" s="4"/>
      <c r="BW4276" s="3"/>
      <c r="BX4276" s="3"/>
      <c r="BY4276" s="3"/>
      <c r="BZ4276" s="3"/>
      <c r="CA4276" s="3"/>
      <c r="CB4276" s="3"/>
      <c r="CC4276" s="3"/>
      <c r="CD4276" s="4"/>
      <c r="CE4276" s="4"/>
      <c r="CF4276" s="3"/>
      <c r="CG4276" s="3"/>
      <c r="CH4276" s="3"/>
      <c r="CI4276" s="3"/>
      <c r="CJ4276" s="3"/>
      <c r="CK4276" s="2"/>
      <c r="CL4276" s="2"/>
      <c r="CM4276" s="4"/>
      <c r="CN4276" s="4"/>
      <c r="CO4276" s="3"/>
      <c r="CP4276" s="4"/>
      <c r="CQ4276" s="3"/>
      <c r="CS4276" s="4"/>
      <c r="CT4276" s="3"/>
      <c r="CU4276" s="3"/>
    </row>
    <row r="4277" spans="1:99" ht="20.100000000000001" customHeight="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Y4277" s="4"/>
      <c r="Z4277" s="5"/>
      <c r="AB4277" s="6"/>
      <c r="AC4277" s="3"/>
      <c r="AD4277" s="3"/>
      <c r="AE4277" s="3"/>
      <c r="AF4277" s="3"/>
      <c r="AG4277" s="4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X4277" s="4"/>
      <c r="AZ4277" s="4"/>
      <c r="BA4277" s="4"/>
      <c r="BB4277" s="8"/>
      <c r="BC4277" s="3"/>
      <c r="BD4277" s="3"/>
      <c r="BF4277" s="5"/>
      <c r="BG4277" s="5"/>
      <c r="BH4277" s="5"/>
      <c r="BI4277" s="5"/>
      <c r="BJ4277" s="5"/>
      <c r="BK4277" s="3"/>
      <c r="BM4277" s="7"/>
      <c r="BN4277" s="3"/>
      <c r="BO4277" s="3"/>
      <c r="BQ4277" s="7"/>
      <c r="BR4277" s="3"/>
      <c r="BS4277" s="3"/>
      <c r="BV4277" s="4"/>
      <c r="BW4277" s="3"/>
      <c r="BX4277" s="3"/>
      <c r="BY4277" s="3"/>
      <c r="BZ4277" s="3"/>
      <c r="CA4277" s="3"/>
      <c r="CB4277" s="3"/>
      <c r="CC4277" s="3"/>
      <c r="CD4277" s="4"/>
      <c r="CE4277" s="4"/>
      <c r="CF4277" s="3"/>
      <c r="CG4277" s="3"/>
      <c r="CH4277" s="3"/>
      <c r="CI4277" s="3"/>
      <c r="CJ4277" s="3"/>
      <c r="CK4277" s="2"/>
      <c r="CL4277" s="2"/>
      <c r="CM4277" s="4"/>
      <c r="CN4277" s="4"/>
      <c r="CO4277" s="3"/>
      <c r="CP4277" s="4"/>
      <c r="CQ4277" s="3"/>
      <c r="CS4277" s="4"/>
      <c r="CT4277" s="3"/>
      <c r="CU4277" s="3"/>
    </row>
    <row r="4278" spans="1:99" ht="20.100000000000001" customHeight="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Y4278" s="4"/>
      <c r="Z4278" s="5"/>
      <c r="AB4278" s="6"/>
      <c r="AC4278" s="3"/>
      <c r="AD4278" s="3"/>
      <c r="AE4278" s="3"/>
      <c r="AF4278" s="3"/>
      <c r="AG4278" s="4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X4278" s="4"/>
      <c r="AZ4278" s="4"/>
      <c r="BA4278" s="4"/>
      <c r="BB4278" s="8"/>
      <c r="BC4278" s="3"/>
      <c r="BD4278" s="3"/>
      <c r="BF4278" s="5"/>
      <c r="BG4278" s="5"/>
      <c r="BH4278" s="5"/>
      <c r="BI4278" s="5"/>
      <c r="BJ4278" s="5"/>
      <c r="BK4278" s="3"/>
      <c r="BM4278" s="7"/>
      <c r="BN4278" s="3"/>
      <c r="BO4278" s="3"/>
      <c r="BQ4278" s="7"/>
      <c r="BR4278" s="3"/>
      <c r="BS4278" s="3"/>
      <c r="BV4278" s="4"/>
      <c r="BW4278" s="3"/>
      <c r="BX4278" s="3"/>
      <c r="BY4278" s="3"/>
      <c r="BZ4278" s="3"/>
      <c r="CA4278" s="3"/>
      <c r="CB4278" s="3"/>
      <c r="CC4278" s="3"/>
      <c r="CD4278" s="4"/>
      <c r="CE4278" s="4"/>
      <c r="CF4278" s="3"/>
      <c r="CG4278" s="3"/>
      <c r="CH4278" s="3"/>
      <c r="CI4278" s="3"/>
      <c r="CJ4278" s="3"/>
      <c r="CK4278" s="2"/>
      <c r="CL4278" s="2"/>
      <c r="CM4278" s="4"/>
      <c r="CN4278" s="4"/>
      <c r="CO4278" s="3"/>
      <c r="CP4278" s="4"/>
      <c r="CQ4278" s="3"/>
      <c r="CS4278" s="4"/>
      <c r="CT4278" s="3"/>
      <c r="CU4278" s="3"/>
    </row>
    <row r="4279" spans="1:99" ht="20.100000000000001" customHeight="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Y4279" s="4"/>
      <c r="Z4279" s="5"/>
      <c r="AB4279" s="6"/>
      <c r="AC4279" s="3"/>
      <c r="AD4279" s="3"/>
      <c r="AE4279" s="3"/>
      <c r="AF4279" s="3"/>
      <c r="AG4279" s="4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X4279" s="4"/>
      <c r="AZ4279" s="4"/>
      <c r="BA4279" s="4"/>
      <c r="BB4279" s="8"/>
      <c r="BC4279" s="3"/>
      <c r="BD4279" s="3"/>
      <c r="BF4279" s="5"/>
      <c r="BG4279" s="5"/>
      <c r="BH4279" s="5"/>
      <c r="BI4279" s="5"/>
      <c r="BJ4279" s="5"/>
      <c r="BK4279" s="3"/>
      <c r="BM4279" s="7"/>
      <c r="BN4279" s="3"/>
      <c r="BO4279" s="3"/>
      <c r="BQ4279" s="7"/>
      <c r="BR4279" s="3"/>
      <c r="BS4279" s="3"/>
      <c r="BV4279" s="4"/>
      <c r="BW4279" s="3"/>
      <c r="BX4279" s="3"/>
      <c r="BY4279" s="3"/>
      <c r="BZ4279" s="3"/>
      <c r="CA4279" s="3"/>
      <c r="CB4279" s="3"/>
      <c r="CC4279" s="3"/>
      <c r="CD4279" s="4"/>
      <c r="CE4279" s="4"/>
      <c r="CF4279" s="3"/>
      <c r="CG4279" s="3"/>
      <c r="CH4279" s="3"/>
      <c r="CI4279" s="3"/>
      <c r="CJ4279" s="3"/>
      <c r="CK4279" s="2"/>
      <c r="CL4279" s="2"/>
      <c r="CM4279" s="4"/>
      <c r="CN4279" s="4"/>
      <c r="CO4279" s="3"/>
      <c r="CP4279" s="4"/>
      <c r="CQ4279" s="3"/>
      <c r="CS4279" s="4"/>
      <c r="CT4279" s="3"/>
      <c r="CU4279" s="3"/>
    </row>
    <row r="4280" spans="1:99" ht="20.100000000000001" customHeight="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Y4280" s="4"/>
      <c r="Z4280" s="5"/>
      <c r="AB4280" s="6"/>
      <c r="AC4280" s="3"/>
      <c r="AD4280" s="3"/>
      <c r="AE4280" s="3"/>
      <c r="AF4280" s="3"/>
      <c r="AG4280" s="4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X4280" s="4"/>
      <c r="AZ4280" s="4"/>
      <c r="BA4280" s="4"/>
      <c r="BB4280" s="8"/>
      <c r="BC4280" s="3"/>
      <c r="BD4280" s="3"/>
      <c r="BF4280" s="5"/>
      <c r="BG4280" s="5"/>
      <c r="BH4280" s="5"/>
      <c r="BI4280" s="5"/>
      <c r="BJ4280" s="5"/>
      <c r="BK4280" s="3"/>
      <c r="BM4280" s="7"/>
      <c r="BN4280" s="3"/>
      <c r="BO4280" s="3"/>
      <c r="BQ4280" s="7"/>
      <c r="BR4280" s="3"/>
      <c r="BS4280" s="3"/>
      <c r="BV4280" s="4"/>
      <c r="BW4280" s="3"/>
      <c r="BX4280" s="3"/>
      <c r="BY4280" s="3"/>
      <c r="BZ4280" s="3"/>
      <c r="CA4280" s="3"/>
      <c r="CB4280" s="3"/>
      <c r="CC4280" s="3"/>
      <c r="CD4280" s="4"/>
      <c r="CE4280" s="4"/>
      <c r="CF4280" s="3"/>
      <c r="CG4280" s="3"/>
      <c r="CH4280" s="3"/>
      <c r="CI4280" s="3"/>
      <c r="CJ4280" s="3"/>
      <c r="CK4280" s="2"/>
      <c r="CL4280" s="2"/>
      <c r="CM4280" s="4"/>
      <c r="CN4280" s="4"/>
      <c r="CO4280" s="3"/>
      <c r="CP4280" s="4"/>
      <c r="CQ4280" s="3"/>
      <c r="CS4280" s="4"/>
      <c r="CT4280" s="3"/>
      <c r="CU4280" s="3"/>
    </row>
    <row r="4281" spans="1:99" ht="20.100000000000001" customHeight="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Y4281" s="4"/>
      <c r="Z4281" s="5"/>
      <c r="AB4281" s="6"/>
      <c r="AC4281" s="3"/>
      <c r="AD4281" s="3"/>
      <c r="AE4281" s="3"/>
      <c r="AF4281" s="3"/>
      <c r="AG4281" s="4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X4281" s="4"/>
      <c r="AZ4281" s="4"/>
      <c r="BA4281" s="4"/>
      <c r="BB4281" s="8"/>
      <c r="BC4281" s="3"/>
      <c r="BD4281" s="3"/>
      <c r="BF4281" s="5"/>
      <c r="BG4281" s="5"/>
      <c r="BH4281" s="5"/>
      <c r="BI4281" s="5"/>
      <c r="BJ4281" s="5"/>
      <c r="BK4281" s="3"/>
      <c r="BM4281" s="7"/>
      <c r="BN4281" s="3"/>
      <c r="BO4281" s="3"/>
      <c r="BQ4281" s="7"/>
      <c r="BR4281" s="3"/>
      <c r="BS4281" s="3"/>
      <c r="BV4281" s="4"/>
      <c r="BW4281" s="3"/>
      <c r="BX4281" s="3"/>
      <c r="BY4281" s="3"/>
      <c r="BZ4281" s="3"/>
      <c r="CA4281" s="3"/>
      <c r="CB4281" s="3"/>
      <c r="CC4281" s="3"/>
      <c r="CD4281" s="4"/>
      <c r="CE4281" s="4"/>
      <c r="CF4281" s="3"/>
      <c r="CG4281" s="3"/>
      <c r="CH4281" s="3"/>
      <c r="CI4281" s="3"/>
      <c r="CJ4281" s="3"/>
      <c r="CK4281" s="2"/>
      <c r="CL4281" s="2"/>
      <c r="CM4281" s="4"/>
      <c r="CN4281" s="4"/>
      <c r="CO4281" s="3"/>
      <c r="CP4281" s="4"/>
      <c r="CQ4281" s="3"/>
      <c r="CS4281" s="4"/>
      <c r="CT4281" s="3"/>
      <c r="CU4281" s="3"/>
    </row>
    <row r="4282" spans="1:99" ht="20.100000000000001" customHeight="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Y4282" s="4"/>
      <c r="Z4282" s="5"/>
      <c r="AB4282" s="6"/>
      <c r="AC4282" s="3"/>
      <c r="AD4282" s="3"/>
      <c r="AE4282" s="3"/>
      <c r="AF4282" s="3"/>
      <c r="AG4282" s="4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X4282" s="4"/>
      <c r="AZ4282" s="4"/>
      <c r="BA4282" s="4"/>
      <c r="BB4282" s="8"/>
      <c r="BC4282" s="3"/>
      <c r="BD4282" s="3"/>
      <c r="BF4282" s="5"/>
      <c r="BG4282" s="5"/>
      <c r="BH4282" s="5"/>
      <c r="BI4282" s="5"/>
      <c r="BJ4282" s="5"/>
      <c r="BK4282" s="3"/>
      <c r="BM4282" s="7"/>
      <c r="BN4282" s="3"/>
      <c r="BO4282" s="3"/>
      <c r="BQ4282" s="7"/>
      <c r="BR4282" s="3"/>
      <c r="BS4282" s="3"/>
      <c r="BV4282" s="4"/>
      <c r="BW4282" s="3"/>
      <c r="BX4282" s="3"/>
      <c r="BY4282" s="3"/>
      <c r="BZ4282" s="3"/>
      <c r="CA4282" s="3"/>
      <c r="CB4282" s="3"/>
      <c r="CC4282" s="3"/>
      <c r="CD4282" s="4"/>
      <c r="CE4282" s="4"/>
      <c r="CF4282" s="3"/>
      <c r="CG4282" s="3"/>
      <c r="CH4282" s="3"/>
      <c r="CI4282" s="3"/>
      <c r="CJ4282" s="3"/>
      <c r="CK4282" s="2"/>
      <c r="CL4282" s="2"/>
      <c r="CM4282" s="4"/>
      <c r="CN4282" s="4"/>
      <c r="CO4282" s="3"/>
      <c r="CP4282" s="4"/>
      <c r="CQ4282" s="3"/>
      <c r="CS4282" s="4"/>
      <c r="CT4282" s="3"/>
      <c r="CU4282" s="3"/>
    </row>
    <row r="4283" spans="1:99" ht="20.100000000000001" customHeight="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Y4283" s="4"/>
      <c r="Z4283" s="5"/>
      <c r="AB4283" s="6"/>
      <c r="AC4283" s="3"/>
      <c r="AD4283" s="3"/>
      <c r="AE4283" s="3"/>
      <c r="AF4283" s="3"/>
      <c r="AG4283" s="4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X4283" s="4"/>
      <c r="AZ4283" s="4"/>
      <c r="BA4283" s="4"/>
      <c r="BB4283" s="8"/>
      <c r="BC4283" s="3"/>
      <c r="BD4283" s="3"/>
      <c r="BF4283" s="5"/>
      <c r="BG4283" s="5"/>
      <c r="BH4283" s="5"/>
      <c r="BI4283" s="5"/>
      <c r="BJ4283" s="5"/>
      <c r="BK4283" s="3"/>
      <c r="BM4283" s="7"/>
      <c r="BN4283" s="3"/>
      <c r="BO4283" s="3"/>
      <c r="BQ4283" s="7"/>
      <c r="BR4283" s="3"/>
      <c r="BS4283" s="3"/>
      <c r="BV4283" s="4"/>
      <c r="BW4283" s="3"/>
      <c r="BX4283" s="3"/>
      <c r="BY4283" s="3"/>
      <c r="BZ4283" s="3"/>
      <c r="CA4283" s="3"/>
      <c r="CB4283" s="3"/>
      <c r="CC4283" s="3"/>
      <c r="CD4283" s="4"/>
      <c r="CE4283" s="4"/>
      <c r="CF4283" s="3"/>
      <c r="CG4283" s="3"/>
      <c r="CH4283" s="3"/>
      <c r="CI4283" s="3"/>
      <c r="CJ4283" s="3"/>
      <c r="CK4283" s="2"/>
      <c r="CL4283" s="2"/>
      <c r="CM4283" s="4"/>
      <c r="CN4283" s="4"/>
      <c r="CO4283" s="3"/>
      <c r="CP4283" s="4"/>
      <c r="CQ4283" s="3"/>
      <c r="CS4283" s="4"/>
      <c r="CT4283" s="3"/>
      <c r="CU4283" s="3"/>
    </row>
    <row r="4284" spans="1:99" ht="20.100000000000001" customHeight="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Y4284" s="4"/>
      <c r="Z4284" s="5"/>
      <c r="AB4284" s="6"/>
      <c r="AC4284" s="3"/>
      <c r="AD4284" s="3"/>
      <c r="AE4284" s="3"/>
      <c r="AF4284" s="3"/>
      <c r="AG4284" s="4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X4284" s="4"/>
      <c r="AZ4284" s="4"/>
      <c r="BA4284" s="4"/>
      <c r="BB4284" s="8"/>
      <c r="BC4284" s="3"/>
      <c r="BD4284" s="3"/>
      <c r="BF4284" s="5"/>
      <c r="BG4284" s="5"/>
      <c r="BH4284" s="5"/>
      <c r="BI4284" s="5"/>
      <c r="BJ4284" s="5"/>
      <c r="BK4284" s="3"/>
      <c r="BM4284" s="7"/>
      <c r="BN4284" s="3"/>
      <c r="BO4284" s="3"/>
      <c r="BQ4284" s="7"/>
      <c r="BR4284" s="3"/>
      <c r="BS4284" s="3"/>
      <c r="BV4284" s="4"/>
      <c r="BW4284" s="3"/>
      <c r="BX4284" s="3"/>
      <c r="BY4284" s="3"/>
      <c r="BZ4284" s="3"/>
      <c r="CA4284" s="3"/>
      <c r="CB4284" s="3"/>
      <c r="CC4284" s="3"/>
      <c r="CD4284" s="4"/>
      <c r="CE4284" s="4"/>
      <c r="CF4284" s="3"/>
      <c r="CG4284" s="3"/>
      <c r="CH4284" s="3"/>
      <c r="CI4284" s="3"/>
      <c r="CJ4284" s="3"/>
      <c r="CK4284" s="2"/>
      <c r="CL4284" s="2"/>
      <c r="CM4284" s="4"/>
      <c r="CN4284" s="4"/>
      <c r="CO4284" s="3"/>
      <c r="CP4284" s="4"/>
      <c r="CQ4284" s="3"/>
      <c r="CS4284" s="4"/>
      <c r="CT4284" s="3"/>
      <c r="CU4284" s="3"/>
    </row>
    <row r="4285" spans="1:99" ht="20.100000000000001" customHeight="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Y4285" s="4"/>
      <c r="Z4285" s="5"/>
      <c r="AB4285" s="6"/>
      <c r="AC4285" s="3"/>
      <c r="AD4285" s="3"/>
      <c r="AE4285" s="3"/>
      <c r="AF4285" s="3"/>
      <c r="AG4285" s="4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X4285" s="4"/>
      <c r="AZ4285" s="4"/>
      <c r="BA4285" s="4"/>
      <c r="BB4285" s="8"/>
      <c r="BC4285" s="3"/>
      <c r="BD4285" s="3"/>
      <c r="BF4285" s="5"/>
      <c r="BG4285" s="5"/>
      <c r="BH4285" s="5"/>
      <c r="BI4285" s="5"/>
      <c r="BJ4285" s="5"/>
      <c r="BK4285" s="3"/>
      <c r="BM4285" s="7"/>
      <c r="BN4285" s="3"/>
      <c r="BO4285" s="3"/>
      <c r="BQ4285" s="7"/>
      <c r="BR4285" s="3"/>
      <c r="BS4285" s="3"/>
      <c r="BV4285" s="4"/>
      <c r="BW4285" s="3"/>
      <c r="BX4285" s="3"/>
      <c r="BY4285" s="3"/>
      <c r="BZ4285" s="3"/>
      <c r="CA4285" s="3"/>
      <c r="CB4285" s="3"/>
      <c r="CC4285" s="3"/>
      <c r="CD4285" s="4"/>
      <c r="CE4285" s="4"/>
      <c r="CF4285" s="3"/>
      <c r="CG4285" s="3"/>
      <c r="CH4285" s="3"/>
      <c r="CI4285" s="3"/>
      <c r="CJ4285" s="3"/>
      <c r="CK4285" s="2"/>
      <c r="CL4285" s="2"/>
      <c r="CM4285" s="4"/>
      <c r="CN4285" s="4"/>
      <c r="CO4285" s="3"/>
      <c r="CP4285" s="4"/>
      <c r="CQ4285" s="3"/>
      <c r="CS4285" s="4"/>
      <c r="CT4285" s="3"/>
      <c r="CU4285" s="3"/>
    </row>
    <row r="4286" spans="1:99" ht="20.100000000000001" customHeight="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Y4286" s="4"/>
      <c r="Z4286" s="5"/>
      <c r="AB4286" s="6"/>
      <c r="AC4286" s="3"/>
      <c r="AD4286" s="3"/>
      <c r="AE4286" s="3"/>
      <c r="AF4286" s="3"/>
      <c r="AG4286" s="4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X4286" s="4"/>
      <c r="AZ4286" s="4"/>
      <c r="BA4286" s="4"/>
      <c r="BB4286" s="8"/>
      <c r="BC4286" s="3"/>
      <c r="BD4286" s="3"/>
      <c r="BF4286" s="5"/>
      <c r="BG4286" s="5"/>
      <c r="BH4286" s="5"/>
      <c r="BI4286" s="5"/>
      <c r="BJ4286" s="5"/>
      <c r="BK4286" s="3"/>
      <c r="BM4286" s="7"/>
      <c r="BN4286" s="3"/>
      <c r="BO4286" s="3"/>
      <c r="BQ4286" s="7"/>
      <c r="BR4286" s="3"/>
      <c r="BS4286" s="3"/>
      <c r="BV4286" s="4"/>
      <c r="BW4286" s="3"/>
      <c r="BX4286" s="3"/>
      <c r="BY4286" s="3"/>
      <c r="BZ4286" s="3"/>
      <c r="CA4286" s="3"/>
      <c r="CB4286" s="3"/>
      <c r="CC4286" s="3"/>
      <c r="CD4286" s="4"/>
      <c r="CE4286" s="4"/>
      <c r="CF4286" s="3"/>
      <c r="CG4286" s="3"/>
      <c r="CH4286" s="3"/>
      <c r="CI4286" s="3"/>
      <c r="CJ4286" s="3"/>
      <c r="CK4286" s="2"/>
      <c r="CL4286" s="2"/>
      <c r="CM4286" s="4"/>
      <c r="CN4286" s="4"/>
      <c r="CO4286" s="3"/>
      <c r="CP4286" s="4"/>
      <c r="CQ4286" s="3"/>
      <c r="CS4286" s="4"/>
      <c r="CT4286" s="3"/>
      <c r="CU4286" s="3"/>
    </row>
    <row r="4287" spans="1:99" ht="20.100000000000001" customHeight="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Y4287" s="4"/>
      <c r="Z4287" s="5"/>
      <c r="AB4287" s="6"/>
      <c r="AC4287" s="3"/>
      <c r="AD4287" s="3"/>
      <c r="AE4287" s="3"/>
      <c r="AF4287" s="3"/>
      <c r="AG4287" s="4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X4287" s="4"/>
      <c r="AZ4287" s="4"/>
      <c r="BA4287" s="4"/>
      <c r="BB4287" s="8"/>
      <c r="BC4287" s="3"/>
      <c r="BD4287" s="3"/>
      <c r="BF4287" s="5"/>
      <c r="BG4287" s="5"/>
      <c r="BH4287" s="5"/>
      <c r="BI4287" s="5"/>
      <c r="BJ4287" s="5"/>
      <c r="BK4287" s="3"/>
      <c r="BM4287" s="7"/>
      <c r="BN4287" s="3"/>
      <c r="BO4287" s="3"/>
      <c r="BQ4287" s="7"/>
      <c r="BR4287" s="3"/>
      <c r="BS4287" s="3"/>
      <c r="BV4287" s="4"/>
      <c r="BW4287" s="3"/>
      <c r="BX4287" s="3"/>
      <c r="BY4287" s="3"/>
      <c r="BZ4287" s="3"/>
      <c r="CA4287" s="3"/>
      <c r="CB4287" s="3"/>
      <c r="CC4287" s="3"/>
      <c r="CD4287" s="4"/>
      <c r="CE4287" s="4"/>
      <c r="CF4287" s="3"/>
      <c r="CG4287" s="3"/>
      <c r="CH4287" s="3"/>
      <c r="CI4287" s="3"/>
      <c r="CJ4287" s="3"/>
      <c r="CK4287" s="2"/>
      <c r="CL4287" s="2"/>
      <c r="CM4287" s="4"/>
      <c r="CN4287" s="4"/>
      <c r="CO4287" s="3"/>
      <c r="CP4287" s="4"/>
      <c r="CQ4287" s="3"/>
      <c r="CS4287" s="4"/>
      <c r="CT4287" s="3"/>
      <c r="CU4287" s="3"/>
    </row>
    <row r="4288" spans="1:99" ht="20.100000000000001" customHeight="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Y4288" s="4"/>
      <c r="Z4288" s="5"/>
      <c r="AB4288" s="6"/>
      <c r="AC4288" s="3"/>
      <c r="AD4288" s="3"/>
      <c r="AE4288" s="3"/>
      <c r="AF4288" s="3"/>
      <c r="AG4288" s="4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X4288" s="4"/>
      <c r="AZ4288" s="4"/>
      <c r="BA4288" s="4"/>
      <c r="BB4288" s="8"/>
      <c r="BC4288" s="3"/>
      <c r="BD4288" s="3"/>
      <c r="BF4288" s="5"/>
      <c r="BG4288" s="5"/>
      <c r="BH4288" s="5"/>
      <c r="BI4288" s="5"/>
      <c r="BJ4288" s="5"/>
      <c r="BK4288" s="3"/>
      <c r="BM4288" s="7"/>
      <c r="BN4288" s="3"/>
      <c r="BO4288" s="3"/>
      <c r="BQ4288" s="7"/>
      <c r="BR4288" s="3"/>
      <c r="BS4288" s="3"/>
      <c r="BV4288" s="4"/>
      <c r="BW4288" s="3"/>
      <c r="BX4288" s="3"/>
      <c r="BY4288" s="3"/>
      <c r="BZ4288" s="3"/>
      <c r="CA4288" s="3"/>
      <c r="CB4288" s="3"/>
      <c r="CC4288" s="3"/>
      <c r="CD4288" s="4"/>
      <c r="CE4288" s="4"/>
      <c r="CF4288" s="3"/>
      <c r="CG4288" s="3"/>
      <c r="CH4288" s="3"/>
      <c r="CI4288" s="3"/>
      <c r="CJ4288" s="3"/>
      <c r="CK4288" s="2"/>
      <c r="CL4288" s="2"/>
      <c r="CM4288" s="4"/>
      <c r="CN4288" s="4"/>
      <c r="CO4288" s="3"/>
      <c r="CP4288" s="4"/>
      <c r="CQ4288" s="3"/>
      <c r="CS4288" s="4"/>
      <c r="CT4288" s="3"/>
      <c r="CU4288" s="3"/>
    </row>
    <row r="4289" spans="1:99" ht="20.100000000000001" customHeight="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Y4289" s="4"/>
      <c r="Z4289" s="5"/>
      <c r="AB4289" s="6"/>
      <c r="AC4289" s="3"/>
      <c r="AD4289" s="3"/>
      <c r="AE4289" s="3"/>
      <c r="AF4289" s="3"/>
      <c r="AG4289" s="4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X4289" s="4"/>
      <c r="AZ4289" s="4"/>
      <c r="BA4289" s="4"/>
      <c r="BB4289" s="8"/>
      <c r="BC4289" s="3"/>
      <c r="BD4289" s="3"/>
      <c r="BF4289" s="5"/>
      <c r="BG4289" s="5"/>
      <c r="BH4289" s="5"/>
      <c r="BI4289" s="5"/>
      <c r="BJ4289" s="5"/>
      <c r="BK4289" s="3"/>
      <c r="BM4289" s="7"/>
      <c r="BN4289" s="3"/>
      <c r="BO4289" s="3"/>
      <c r="BQ4289" s="7"/>
      <c r="BR4289" s="3"/>
      <c r="BS4289" s="3"/>
      <c r="BV4289" s="4"/>
      <c r="BW4289" s="3"/>
      <c r="BX4289" s="3"/>
      <c r="BY4289" s="3"/>
      <c r="BZ4289" s="3"/>
      <c r="CA4289" s="3"/>
      <c r="CB4289" s="3"/>
      <c r="CC4289" s="3"/>
      <c r="CD4289" s="4"/>
      <c r="CE4289" s="4"/>
      <c r="CF4289" s="3"/>
      <c r="CG4289" s="3"/>
      <c r="CH4289" s="3"/>
      <c r="CI4289" s="3"/>
      <c r="CJ4289" s="3"/>
      <c r="CK4289" s="2"/>
      <c r="CL4289" s="2"/>
      <c r="CM4289" s="4"/>
      <c r="CN4289" s="4"/>
      <c r="CO4289" s="3"/>
      <c r="CP4289" s="4"/>
      <c r="CQ4289" s="3"/>
      <c r="CS4289" s="4"/>
      <c r="CT4289" s="3"/>
      <c r="CU4289" s="3"/>
    </row>
    <row r="4290" spans="1:99" ht="20.100000000000001" customHeight="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Y4290" s="4"/>
      <c r="Z4290" s="5"/>
      <c r="AB4290" s="6"/>
      <c r="AC4290" s="3"/>
      <c r="AD4290" s="3"/>
      <c r="AE4290" s="3"/>
      <c r="AF4290" s="3"/>
      <c r="AG4290" s="4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X4290" s="4"/>
      <c r="AZ4290" s="4"/>
      <c r="BA4290" s="4"/>
      <c r="BB4290" s="8"/>
      <c r="BC4290" s="3"/>
      <c r="BD4290" s="3"/>
      <c r="BF4290" s="5"/>
      <c r="BG4290" s="5"/>
      <c r="BH4290" s="5"/>
      <c r="BI4290" s="5"/>
      <c r="BJ4290" s="5"/>
      <c r="BK4290" s="3"/>
      <c r="BM4290" s="7"/>
      <c r="BN4290" s="3"/>
      <c r="BO4290" s="3"/>
      <c r="BQ4290" s="7"/>
      <c r="BR4290" s="3"/>
      <c r="BS4290" s="3"/>
      <c r="BV4290" s="4"/>
      <c r="BW4290" s="3"/>
      <c r="BX4290" s="3"/>
      <c r="BY4290" s="3"/>
      <c r="BZ4290" s="3"/>
      <c r="CA4290" s="3"/>
      <c r="CB4290" s="3"/>
      <c r="CC4290" s="3"/>
      <c r="CD4290" s="4"/>
      <c r="CE4290" s="4"/>
      <c r="CF4290" s="3"/>
      <c r="CG4290" s="3"/>
      <c r="CH4290" s="3"/>
      <c r="CI4290" s="3"/>
      <c r="CJ4290" s="3"/>
      <c r="CK4290" s="2"/>
      <c r="CL4290" s="2"/>
      <c r="CM4290" s="4"/>
      <c r="CN4290" s="4"/>
      <c r="CO4290" s="3"/>
      <c r="CP4290" s="4"/>
      <c r="CQ4290" s="3"/>
      <c r="CS4290" s="4"/>
      <c r="CT4290" s="3"/>
      <c r="CU4290" s="3"/>
    </row>
    <row r="4291" spans="1:99" ht="20.100000000000001" customHeight="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Y4291" s="4"/>
      <c r="Z4291" s="5"/>
      <c r="AB4291" s="6"/>
      <c r="AC4291" s="3"/>
      <c r="AD4291" s="3"/>
      <c r="AE4291" s="3"/>
      <c r="AF4291" s="3"/>
      <c r="AG4291" s="4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X4291" s="4"/>
      <c r="AZ4291" s="4"/>
      <c r="BA4291" s="4"/>
      <c r="BB4291" s="8"/>
      <c r="BC4291" s="3"/>
      <c r="BD4291" s="3"/>
      <c r="BF4291" s="5"/>
      <c r="BG4291" s="5"/>
      <c r="BH4291" s="5"/>
      <c r="BI4291" s="5"/>
      <c r="BJ4291" s="5"/>
      <c r="BK4291" s="3"/>
      <c r="BM4291" s="7"/>
      <c r="BN4291" s="3"/>
      <c r="BO4291" s="3"/>
      <c r="BQ4291" s="7"/>
      <c r="BR4291" s="3"/>
      <c r="BS4291" s="3"/>
      <c r="BV4291" s="4"/>
      <c r="BW4291" s="3"/>
      <c r="BX4291" s="3"/>
      <c r="BY4291" s="3"/>
      <c r="BZ4291" s="3"/>
      <c r="CA4291" s="3"/>
      <c r="CB4291" s="3"/>
      <c r="CC4291" s="3"/>
      <c r="CD4291" s="4"/>
      <c r="CE4291" s="4"/>
      <c r="CF4291" s="3"/>
      <c r="CG4291" s="3"/>
      <c r="CH4291" s="3"/>
      <c r="CI4291" s="3"/>
      <c r="CJ4291" s="3"/>
      <c r="CK4291" s="2"/>
      <c r="CL4291" s="2"/>
      <c r="CM4291" s="4"/>
      <c r="CN4291" s="4"/>
      <c r="CO4291" s="3"/>
      <c r="CP4291" s="4"/>
      <c r="CQ4291" s="3"/>
      <c r="CS4291" s="4"/>
      <c r="CT4291" s="3"/>
      <c r="CU4291" s="3"/>
    </row>
    <row r="4292" spans="1:99" ht="20.100000000000001" customHeight="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Y4292" s="4"/>
      <c r="Z4292" s="5"/>
      <c r="AB4292" s="6"/>
      <c r="AC4292" s="3"/>
      <c r="AD4292" s="3"/>
      <c r="AE4292" s="3"/>
      <c r="AF4292" s="3"/>
      <c r="AG4292" s="4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X4292" s="4"/>
      <c r="AZ4292" s="4"/>
      <c r="BA4292" s="4"/>
      <c r="BB4292" s="8"/>
      <c r="BC4292" s="3"/>
      <c r="BD4292" s="3"/>
      <c r="BF4292" s="5"/>
      <c r="BG4292" s="5"/>
      <c r="BH4292" s="5"/>
      <c r="BI4292" s="5"/>
      <c r="BJ4292" s="5"/>
      <c r="BK4292" s="3"/>
      <c r="BM4292" s="7"/>
      <c r="BN4292" s="3"/>
      <c r="BO4292" s="3"/>
      <c r="BQ4292" s="7"/>
      <c r="BR4292" s="3"/>
      <c r="BS4292" s="3"/>
      <c r="BV4292" s="4"/>
      <c r="BW4292" s="3"/>
      <c r="BX4292" s="3"/>
      <c r="BY4292" s="3"/>
      <c r="BZ4292" s="3"/>
      <c r="CA4292" s="3"/>
      <c r="CB4292" s="3"/>
      <c r="CC4292" s="3"/>
      <c r="CD4292" s="4"/>
      <c r="CE4292" s="4"/>
      <c r="CF4292" s="3"/>
      <c r="CG4292" s="3"/>
      <c r="CH4292" s="3"/>
      <c r="CI4292" s="3"/>
      <c r="CJ4292" s="3"/>
      <c r="CK4292" s="2"/>
      <c r="CL4292" s="2"/>
      <c r="CM4292" s="4"/>
      <c r="CN4292" s="4"/>
      <c r="CO4292" s="3"/>
      <c r="CP4292" s="4"/>
      <c r="CQ4292" s="3"/>
      <c r="CS4292" s="4"/>
      <c r="CT4292" s="3"/>
      <c r="CU4292" s="3"/>
    </row>
    <row r="4293" spans="1:99" ht="20.100000000000001" customHeight="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Y4293" s="4"/>
      <c r="Z4293" s="5"/>
      <c r="AB4293" s="6"/>
      <c r="AC4293" s="3"/>
      <c r="AD4293" s="3"/>
      <c r="AE4293" s="3"/>
      <c r="AF4293" s="3"/>
      <c r="AG4293" s="4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X4293" s="4"/>
      <c r="AZ4293" s="4"/>
      <c r="BA4293" s="4"/>
      <c r="BB4293" s="8"/>
      <c r="BC4293" s="3"/>
      <c r="BD4293" s="3"/>
      <c r="BF4293" s="5"/>
      <c r="BG4293" s="5"/>
      <c r="BH4293" s="5"/>
      <c r="BI4293" s="5"/>
      <c r="BJ4293" s="5"/>
      <c r="BK4293" s="3"/>
      <c r="BM4293" s="7"/>
      <c r="BN4293" s="3"/>
      <c r="BO4293" s="3"/>
      <c r="BQ4293" s="7"/>
      <c r="BR4293" s="3"/>
      <c r="BS4293" s="3"/>
      <c r="BV4293" s="4"/>
      <c r="BW4293" s="3"/>
      <c r="BX4293" s="3"/>
      <c r="BY4293" s="3"/>
      <c r="BZ4293" s="3"/>
      <c r="CA4293" s="3"/>
      <c r="CB4293" s="3"/>
      <c r="CC4293" s="3"/>
      <c r="CD4293" s="4"/>
      <c r="CE4293" s="4"/>
      <c r="CF4293" s="3"/>
      <c r="CG4293" s="3"/>
      <c r="CH4293" s="3"/>
      <c r="CI4293" s="3"/>
      <c r="CJ4293" s="3"/>
      <c r="CK4293" s="2"/>
      <c r="CL4293" s="2"/>
      <c r="CM4293" s="4"/>
      <c r="CN4293" s="4"/>
      <c r="CO4293" s="3"/>
      <c r="CP4293" s="4"/>
      <c r="CQ4293" s="3"/>
      <c r="CS4293" s="4"/>
      <c r="CT4293" s="3"/>
      <c r="CU4293" s="3"/>
    </row>
    <row r="4294" spans="1:99" ht="20.100000000000001" customHeight="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Y4294" s="4"/>
      <c r="Z4294" s="5"/>
      <c r="AB4294" s="6"/>
      <c r="AC4294" s="3"/>
      <c r="AD4294" s="3"/>
      <c r="AE4294" s="3"/>
      <c r="AF4294" s="3"/>
      <c r="AG4294" s="4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X4294" s="4"/>
      <c r="AZ4294" s="4"/>
      <c r="BA4294" s="4"/>
      <c r="BB4294" s="8"/>
      <c r="BC4294" s="3"/>
      <c r="BD4294" s="3"/>
      <c r="BF4294" s="5"/>
      <c r="BG4294" s="5"/>
      <c r="BH4294" s="5"/>
      <c r="BI4294" s="5"/>
      <c r="BJ4294" s="5"/>
      <c r="BK4294" s="3"/>
      <c r="BM4294" s="7"/>
      <c r="BN4294" s="3"/>
      <c r="BO4294" s="3"/>
      <c r="BQ4294" s="7"/>
      <c r="BR4294" s="3"/>
      <c r="BS4294" s="3"/>
      <c r="BV4294" s="4"/>
      <c r="BW4294" s="3"/>
      <c r="BX4294" s="3"/>
      <c r="BY4294" s="3"/>
      <c r="BZ4294" s="3"/>
      <c r="CA4294" s="3"/>
      <c r="CB4294" s="3"/>
      <c r="CC4294" s="3"/>
      <c r="CD4294" s="4"/>
      <c r="CE4294" s="4"/>
      <c r="CF4294" s="3"/>
      <c r="CG4294" s="3"/>
      <c r="CH4294" s="3"/>
      <c r="CI4294" s="3"/>
      <c r="CJ4294" s="3"/>
      <c r="CK4294" s="2"/>
      <c r="CL4294" s="2"/>
      <c r="CM4294" s="4"/>
      <c r="CN4294" s="4"/>
      <c r="CO4294" s="3"/>
      <c r="CP4294" s="4"/>
      <c r="CQ4294" s="3"/>
      <c r="CS4294" s="4"/>
      <c r="CT4294" s="3"/>
      <c r="CU4294" s="3"/>
    </row>
    <row r="4295" spans="1:99" ht="20.100000000000001" customHeight="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Y4295" s="4"/>
      <c r="Z4295" s="5"/>
      <c r="AB4295" s="6"/>
      <c r="AC4295" s="3"/>
      <c r="AD4295" s="3"/>
      <c r="AE4295" s="3"/>
      <c r="AF4295" s="3"/>
      <c r="AG4295" s="4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X4295" s="4"/>
      <c r="AZ4295" s="4"/>
      <c r="BA4295" s="4"/>
      <c r="BB4295" s="8"/>
      <c r="BC4295" s="3"/>
      <c r="BD4295" s="3"/>
      <c r="BF4295" s="5"/>
      <c r="BG4295" s="5"/>
      <c r="BH4295" s="5"/>
      <c r="BI4295" s="5"/>
      <c r="BJ4295" s="5"/>
      <c r="BK4295" s="3"/>
      <c r="BM4295" s="7"/>
      <c r="BN4295" s="3"/>
      <c r="BO4295" s="3"/>
      <c r="BQ4295" s="7"/>
      <c r="BR4295" s="3"/>
      <c r="BS4295" s="3"/>
      <c r="BV4295" s="4"/>
      <c r="BW4295" s="3"/>
      <c r="BX4295" s="3"/>
      <c r="BY4295" s="3"/>
      <c r="BZ4295" s="3"/>
      <c r="CA4295" s="3"/>
      <c r="CB4295" s="3"/>
      <c r="CC4295" s="3"/>
      <c r="CD4295" s="4"/>
      <c r="CE4295" s="4"/>
      <c r="CF4295" s="3"/>
      <c r="CG4295" s="3"/>
      <c r="CH4295" s="3"/>
      <c r="CI4295" s="3"/>
      <c r="CJ4295" s="3"/>
      <c r="CK4295" s="2"/>
      <c r="CL4295" s="2"/>
      <c r="CM4295" s="4"/>
      <c r="CN4295" s="4"/>
      <c r="CO4295" s="3"/>
      <c r="CP4295" s="4"/>
      <c r="CQ4295" s="3"/>
      <c r="CS4295" s="4"/>
      <c r="CT4295" s="3"/>
      <c r="CU4295" s="3"/>
    </row>
    <row r="4296" spans="1:99" ht="20.100000000000001" customHeight="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Y4296" s="4"/>
      <c r="Z4296" s="5"/>
      <c r="AB4296" s="6"/>
      <c r="AC4296" s="3"/>
      <c r="AD4296" s="3"/>
      <c r="AE4296" s="3"/>
      <c r="AF4296" s="3"/>
      <c r="AG4296" s="4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X4296" s="4"/>
      <c r="AZ4296" s="4"/>
      <c r="BA4296" s="4"/>
      <c r="BB4296" s="8"/>
      <c r="BC4296" s="3"/>
      <c r="BD4296" s="3"/>
      <c r="BF4296" s="5"/>
      <c r="BG4296" s="5"/>
      <c r="BH4296" s="5"/>
      <c r="BI4296" s="5"/>
      <c r="BJ4296" s="5"/>
      <c r="BK4296" s="3"/>
      <c r="BM4296" s="7"/>
      <c r="BN4296" s="3"/>
      <c r="BO4296" s="3"/>
      <c r="BQ4296" s="7"/>
      <c r="BR4296" s="3"/>
      <c r="BS4296" s="3"/>
      <c r="BV4296" s="4"/>
      <c r="BW4296" s="3"/>
      <c r="BX4296" s="3"/>
      <c r="BY4296" s="3"/>
      <c r="BZ4296" s="3"/>
      <c r="CA4296" s="3"/>
      <c r="CB4296" s="3"/>
      <c r="CC4296" s="3"/>
      <c r="CD4296" s="4"/>
      <c r="CE4296" s="4"/>
      <c r="CF4296" s="3"/>
      <c r="CG4296" s="3"/>
      <c r="CH4296" s="3"/>
      <c r="CI4296" s="3"/>
      <c r="CJ4296" s="3"/>
      <c r="CK4296" s="2"/>
      <c r="CL4296" s="2"/>
      <c r="CM4296" s="4"/>
      <c r="CN4296" s="4"/>
      <c r="CO4296" s="3"/>
      <c r="CP4296" s="4"/>
      <c r="CQ4296" s="3"/>
      <c r="CS4296" s="4"/>
      <c r="CT4296" s="3"/>
      <c r="CU4296" s="3"/>
    </row>
    <row r="4297" spans="1:99" ht="20.100000000000001" customHeight="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Y4297" s="4"/>
      <c r="Z4297" s="5"/>
      <c r="AB4297" s="6"/>
      <c r="AC4297" s="3"/>
      <c r="AD4297" s="3"/>
      <c r="AE4297" s="3"/>
      <c r="AF4297" s="3"/>
      <c r="AG4297" s="4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X4297" s="4"/>
      <c r="AZ4297" s="4"/>
      <c r="BA4297" s="4"/>
      <c r="BB4297" s="8"/>
      <c r="BC4297" s="3"/>
      <c r="BD4297" s="3"/>
      <c r="BF4297" s="5"/>
      <c r="BG4297" s="5"/>
      <c r="BH4297" s="5"/>
      <c r="BI4297" s="5"/>
      <c r="BJ4297" s="5"/>
      <c r="BK4297" s="3"/>
      <c r="BM4297" s="7"/>
      <c r="BN4297" s="3"/>
      <c r="BO4297" s="3"/>
      <c r="BQ4297" s="7"/>
      <c r="BR4297" s="3"/>
      <c r="BS4297" s="3"/>
      <c r="BV4297" s="4"/>
      <c r="BW4297" s="3"/>
      <c r="BX4297" s="3"/>
      <c r="BY4297" s="3"/>
      <c r="BZ4297" s="3"/>
      <c r="CA4297" s="3"/>
      <c r="CB4297" s="3"/>
      <c r="CC4297" s="3"/>
      <c r="CD4297" s="4"/>
      <c r="CE4297" s="4"/>
      <c r="CF4297" s="3"/>
      <c r="CG4297" s="3"/>
      <c r="CH4297" s="3"/>
      <c r="CI4297" s="3"/>
      <c r="CJ4297" s="3"/>
      <c r="CK4297" s="2"/>
      <c r="CL4297" s="2"/>
      <c r="CM4297" s="4"/>
      <c r="CN4297" s="4"/>
      <c r="CO4297" s="3"/>
      <c r="CP4297" s="4"/>
      <c r="CQ4297" s="3"/>
      <c r="CS4297" s="4"/>
      <c r="CT4297" s="3"/>
      <c r="CU4297" s="3"/>
    </row>
    <row r="4298" spans="1:99" ht="20.100000000000001" customHeight="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Y4298" s="4"/>
      <c r="Z4298" s="5"/>
      <c r="AB4298" s="6"/>
      <c r="AC4298" s="3"/>
      <c r="AD4298" s="3"/>
      <c r="AE4298" s="3"/>
      <c r="AF4298" s="3"/>
      <c r="AG4298" s="4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X4298" s="4"/>
      <c r="AZ4298" s="4"/>
      <c r="BA4298" s="4"/>
      <c r="BB4298" s="8"/>
      <c r="BC4298" s="3"/>
      <c r="BD4298" s="3"/>
      <c r="BF4298" s="5"/>
      <c r="BG4298" s="5"/>
      <c r="BH4298" s="5"/>
      <c r="BI4298" s="5"/>
      <c r="BJ4298" s="5"/>
      <c r="BK4298" s="3"/>
      <c r="BM4298" s="7"/>
      <c r="BN4298" s="3"/>
      <c r="BO4298" s="3"/>
      <c r="BQ4298" s="7"/>
      <c r="BR4298" s="3"/>
      <c r="BS4298" s="3"/>
      <c r="BV4298" s="4"/>
      <c r="BW4298" s="3"/>
      <c r="BX4298" s="3"/>
      <c r="BY4298" s="3"/>
      <c r="BZ4298" s="3"/>
      <c r="CA4298" s="3"/>
      <c r="CB4298" s="3"/>
      <c r="CC4298" s="3"/>
      <c r="CD4298" s="4"/>
      <c r="CE4298" s="4"/>
      <c r="CF4298" s="3"/>
      <c r="CG4298" s="3"/>
      <c r="CH4298" s="3"/>
      <c r="CI4298" s="3"/>
      <c r="CJ4298" s="3"/>
      <c r="CK4298" s="2"/>
      <c r="CL4298" s="2"/>
      <c r="CM4298" s="4"/>
      <c r="CN4298" s="4"/>
      <c r="CO4298" s="3"/>
      <c r="CP4298" s="4"/>
      <c r="CQ4298" s="3"/>
      <c r="CS4298" s="4"/>
      <c r="CT4298" s="3"/>
      <c r="CU4298" s="3"/>
    </row>
    <row r="4299" spans="1:99" ht="20.100000000000001" customHeight="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Y4299" s="4"/>
      <c r="Z4299" s="5"/>
      <c r="AB4299" s="6"/>
      <c r="AC4299" s="3"/>
      <c r="AD4299" s="3"/>
      <c r="AE4299" s="3"/>
      <c r="AF4299" s="3"/>
      <c r="AG4299" s="4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X4299" s="4"/>
      <c r="AZ4299" s="4"/>
      <c r="BA4299" s="4"/>
      <c r="BB4299" s="8"/>
      <c r="BC4299" s="3"/>
      <c r="BD4299" s="3"/>
      <c r="BF4299" s="5"/>
      <c r="BG4299" s="5"/>
      <c r="BH4299" s="5"/>
      <c r="BI4299" s="5"/>
      <c r="BJ4299" s="5"/>
      <c r="BK4299" s="3"/>
      <c r="BM4299" s="7"/>
      <c r="BN4299" s="3"/>
      <c r="BO4299" s="3"/>
      <c r="BQ4299" s="7"/>
      <c r="BR4299" s="3"/>
      <c r="BS4299" s="3"/>
      <c r="BV4299" s="4"/>
      <c r="BW4299" s="3"/>
      <c r="BX4299" s="3"/>
      <c r="BY4299" s="3"/>
      <c r="BZ4299" s="3"/>
      <c r="CA4299" s="3"/>
      <c r="CB4299" s="3"/>
      <c r="CC4299" s="3"/>
      <c r="CD4299" s="4"/>
      <c r="CE4299" s="4"/>
      <c r="CF4299" s="3"/>
      <c r="CG4299" s="3"/>
      <c r="CH4299" s="3"/>
      <c r="CI4299" s="3"/>
      <c r="CJ4299" s="3"/>
      <c r="CK4299" s="2"/>
      <c r="CL4299" s="2"/>
      <c r="CM4299" s="4"/>
      <c r="CN4299" s="4"/>
      <c r="CO4299" s="3"/>
      <c r="CP4299" s="4"/>
      <c r="CQ4299" s="3"/>
      <c r="CS4299" s="4"/>
      <c r="CT4299" s="3"/>
      <c r="CU4299" s="3"/>
    </row>
    <row r="4300" spans="1:99" ht="20.100000000000001" customHeight="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Y4300" s="4"/>
      <c r="Z4300" s="5"/>
      <c r="AB4300" s="6"/>
      <c r="AC4300" s="3"/>
      <c r="AD4300" s="3"/>
      <c r="AE4300" s="3"/>
      <c r="AF4300" s="3"/>
      <c r="AG4300" s="4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X4300" s="4"/>
      <c r="AZ4300" s="4"/>
      <c r="BA4300" s="4"/>
      <c r="BB4300" s="8"/>
      <c r="BC4300" s="3"/>
      <c r="BD4300" s="3"/>
      <c r="BF4300" s="5"/>
      <c r="BG4300" s="5"/>
      <c r="BH4300" s="5"/>
      <c r="BI4300" s="5"/>
      <c r="BJ4300" s="5"/>
      <c r="BK4300" s="3"/>
      <c r="BM4300" s="7"/>
      <c r="BN4300" s="3"/>
      <c r="BO4300" s="3"/>
      <c r="BQ4300" s="7"/>
      <c r="BR4300" s="3"/>
      <c r="BS4300" s="3"/>
      <c r="BV4300" s="4"/>
      <c r="BW4300" s="3"/>
      <c r="BX4300" s="3"/>
      <c r="BY4300" s="3"/>
      <c r="BZ4300" s="3"/>
      <c r="CA4300" s="3"/>
      <c r="CB4300" s="3"/>
      <c r="CC4300" s="3"/>
      <c r="CD4300" s="4"/>
      <c r="CE4300" s="4"/>
      <c r="CF4300" s="3"/>
      <c r="CG4300" s="3"/>
      <c r="CH4300" s="3"/>
      <c r="CI4300" s="3"/>
      <c r="CJ4300" s="3"/>
      <c r="CK4300" s="2"/>
      <c r="CL4300" s="2"/>
      <c r="CM4300" s="4"/>
      <c r="CN4300" s="4"/>
      <c r="CO4300" s="3"/>
      <c r="CP4300" s="4"/>
      <c r="CQ4300" s="3"/>
      <c r="CS4300" s="4"/>
      <c r="CT4300" s="3"/>
      <c r="CU4300" s="3"/>
    </row>
    <row r="4301" spans="1:99" ht="20.100000000000001" customHeight="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Y4301" s="4"/>
      <c r="Z4301" s="5"/>
      <c r="AB4301" s="6"/>
      <c r="AC4301" s="3"/>
      <c r="AD4301" s="3"/>
      <c r="AE4301" s="3"/>
      <c r="AF4301" s="3"/>
      <c r="AG4301" s="4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X4301" s="4"/>
      <c r="AZ4301" s="4"/>
      <c r="BA4301" s="4"/>
      <c r="BB4301" s="8"/>
      <c r="BC4301" s="3"/>
      <c r="BD4301" s="3"/>
      <c r="BF4301" s="5"/>
      <c r="BG4301" s="5"/>
      <c r="BH4301" s="5"/>
      <c r="BI4301" s="5"/>
      <c r="BJ4301" s="5"/>
      <c r="BK4301" s="3"/>
      <c r="BM4301" s="7"/>
      <c r="BN4301" s="3"/>
      <c r="BO4301" s="3"/>
      <c r="BQ4301" s="7"/>
      <c r="BR4301" s="3"/>
      <c r="BS4301" s="3"/>
      <c r="BV4301" s="4"/>
      <c r="BW4301" s="3"/>
      <c r="BX4301" s="3"/>
      <c r="BY4301" s="3"/>
      <c r="BZ4301" s="3"/>
      <c r="CA4301" s="3"/>
      <c r="CB4301" s="3"/>
      <c r="CC4301" s="3"/>
      <c r="CD4301" s="4"/>
      <c r="CE4301" s="4"/>
      <c r="CF4301" s="3"/>
      <c r="CG4301" s="3"/>
      <c r="CH4301" s="3"/>
      <c r="CI4301" s="3"/>
      <c r="CJ4301" s="3"/>
      <c r="CK4301" s="2"/>
      <c r="CL4301" s="2"/>
      <c r="CM4301" s="4"/>
      <c r="CN4301" s="4"/>
      <c r="CO4301" s="3"/>
      <c r="CP4301" s="4"/>
      <c r="CQ4301" s="3"/>
      <c r="CS4301" s="4"/>
      <c r="CT4301" s="3"/>
      <c r="CU4301" s="3"/>
    </row>
    <row r="4302" spans="1:99" ht="20.100000000000001" customHeight="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Y4302" s="4"/>
      <c r="Z4302" s="5"/>
      <c r="AB4302" s="6"/>
      <c r="AC4302" s="3"/>
      <c r="AD4302" s="3"/>
      <c r="AE4302" s="3"/>
      <c r="AF4302" s="3"/>
      <c r="AG4302" s="4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X4302" s="4"/>
      <c r="AZ4302" s="4"/>
      <c r="BA4302" s="4"/>
      <c r="BB4302" s="8"/>
      <c r="BC4302" s="3"/>
      <c r="BD4302" s="3"/>
      <c r="BF4302" s="5"/>
      <c r="BG4302" s="5"/>
      <c r="BH4302" s="5"/>
      <c r="BI4302" s="5"/>
      <c r="BJ4302" s="5"/>
      <c r="BK4302" s="3"/>
      <c r="BM4302" s="7"/>
      <c r="BN4302" s="3"/>
      <c r="BO4302" s="3"/>
      <c r="BQ4302" s="7"/>
      <c r="BR4302" s="3"/>
      <c r="BS4302" s="3"/>
      <c r="BV4302" s="4"/>
      <c r="BW4302" s="3"/>
      <c r="BX4302" s="3"/>
      <c r="BY4302" s="3"/>
      <c r="BZ4302" s="3"/>
      <c r="CA4302" s="3"/>
      <c r="CB4302" s="3"/>
      <c r="CC4302" s="3"/>
      <c r="CD4302" s="4"/>
      <c r="CE4302" s="4"/>
      <c r="CF4302" s="3"/>
      <c r="CG4302" s="3"/>
      <c r="CH4302" s="3"/>
      <c r="CI4302" s="3"/>
      <c r="CJ4302" s="3"/>
      <c r="CK4302" s="2"/>
      <c r="CL4302" s="2"/>
      <c r="CM4302" s="4"/>
      <c r="CN4302" s="4"/>
      <c r="CO4302" s="3"/>
      <c r="CP4302" s="4"/>
      <c r="CQ4302" s="3"/>
      <c r="CS4302" s="4"/>
      <c r="CT4302" s="3"/>
      <c r="CU4302" s="3"/>
    </row>
    <row r="4303" spans="1:99" ht="20.100000000000001" customHeight="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Y4303" s="4"/>
      <c r="Z4303" s="5"/>
      <c r="AB4303" s="6"/>
      <c r="AC4303" s="3"/>
      <c r="AD4303" s="3"/>
      <c r="AE4303" s="3"/>
      <c r="AF4303" s="3"/>
      <c r="AG4303" s="4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X4303" s="4"/>
      <c r="AZ4303" s="4"/>
      <c r="BA4303" s="4"/>
      <c r="BB4303" s="8"/>
      <c r="BC4303" s="3"/>
      <c r="BD4303" s="3"/>
      <c r="BF4303" s="5"/>
      <c r="BG4303" s="5"/>
      <c r="BH4303" s="5"/>
      <c r="BI4303" s="5"/>
      <c r="BJ4303" s="5"/>
      <c r="BK4303" s="3"/>
      <c r="BM4303" s="7"/>
      <c r="BN4303" s="3"/>
      <c r="BO4303" s="3"/>
      <c r="BQ4303" s="7"/>
      <c r="BR4303" s="3"/>
      <c r="BS4303" s="3"/>
      <c r="BV4303" s="4"/>
      <c r="BW4303" s="3"/>
      <c r="BX4303" s="3"/>
      <c r="BY4303" s="3"/>
      <c r="BZ4303" s="3"/>
      <c r="CA4303" s="3"/>
      <c r="CB4303" s="3"/>
      <c r="CC4303" s="3"/>
      <c r="CD4303" s="4"/>
      <c r="CE4303" s="4"/>
      <c r="CF4303" s="3"/>
      <c r="CG4303" s="3"/>
      <c r="CH4303" s="3"/>
      <c r="CI4303" s="3"/>
      <c r="CJ4303" s="3"/>
      <c r="CK4303" s="2"/>
      <c r="CL4303" s="2"/>
      <c r="CM4303" s="4"/>
      <c r="CN4303" s="4"/>
      <c r="CO4303" s="3"/>
      <c r="CP4303" s="4"/>
      <c r="CQ4303" s="3"/>
      <c r="CS4303" s="4"/>
      <c r="CT4303" s="3"/>
      <c r="CU4303" s="3"/>
    </row>
    <row r="4304" spans="1:99" ht="20.100000000000001" customHeight="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Y4304" s="4"/>
      <c r="Z4304" s="5"/>
      <c r="AB4304" s="6"/>
      <c r="AC4304" s="3"/>
      <c r="AD4304" s="3"/>
      <c r="AE4304" s="3"/>
      <c r="AF4304" s="3"/>
      <c r="AG4304" s="4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X4304" s="4"/>
      <c r="AZ4304" s="4"/>
      <c r="BA4304" s="4"/>
      <c r="BB4304" s="8"/>
      <c r="BC4304" s="3"/>
      <c r="BD4304" s="3"/>
      <c r="BF4304" s="5"/>
      <c r="BG4304" s="5"/>
      <c r="BH4304" s="5"/>
      <c r="BI4304" s="5"/>
      <c r="BJ4304" s="5"/>
      <c r="BK4304" s="3"/>
      <c r="BM4304" s="7"/>
      <c r="BN4304" s="3"/>
      <c r="BO4304" s="3"/>
      <c r="BQ4304" s="7"/>
      <c r="BR4304" s="3"/>
      <c r="BS4304" s="3"/>
      <c r="BV4304" s="4"/>
      <c r="BW4304" s="3"/>
      <c r="BX4304" s="3"/>
      <c r="BY4304" s="3"/>
      <c r="BZ4304" s="3"/>
      <c r="CA4304" s="3"/>
      <c r="CB4304" s="3"/>
      <c r="CC4304" s="3"/>
      <c r="CD4304" s="4"/>
      <c r="CE4304" s="4"/>
      <c r="CF4304" s="3"/>
      <c r="CG4304" s="3"/>
      <c r="CH4304" s="3"/>
      <c r="CI4304" s="3"/>
      <c r="CJ4304" s="3"/>
      <c r="CK4304" s="2"/>
      <c r="CL4304" s="2"/>
      <c r="CM4304" s="4"/>
      <c r="CN4304" s="4"/>
      <c r="CO4304" s="3"/>
      <c r="CP4304" s="4"/>
      <c r="CQ4304" s="3"/>
      <c r="CS4304" s="4"/>
      <c r="CT4304" s="3"/>
      <c r="CU4304" s="3"/>
    </row>
    <row r="4305" spans="1:99" ht="20.100000000000001" customHeight="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Y4305" s="4"/>
      <c r="Z4305" s="5"/>
      <c r="AB4305" s="6"/>
      <c r="AC4305" s="3"/>
      <c r="AD4305" s="3"/>
      <c r="AE4305" s="3"/>
      <c r="AF4305" s="3"/>
      <c r="AG4305" s="4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X4305" s="4"/>
      <c r="AZ4305" s="4"/>
      <c r="BA4305" s="4"/>
      <c r="BB4305" s="8"/>
      <c r="BC4305" s="3"/>
      <c r="BD4305" s="3"/>
      <c r="BF4305" s="5"/>
      <c r="BG4305" s="5"/>
      <c r="BH4305" s="5"/>
      <c r="BI4305" s="5"/>
      <c r="BJ4305" s="5"/>
      <c r="BK4305" s="3"/>
      <c r="BM4305" s="7"/>
      <c r="BN4305" s="3"/>
      <c r="BO4305" s="3"/>
      <c r="BQ4305" s="7"/>
      <c r="BR4305" s="3"/>
      <c r="BS4305" s="3"/>
      <c r="BV4305" s="4"/>
      <c r="BW4305" s="3"/>
      <c r="BX4305" s="3"/>
      <c r="BY4305" s="3"/>
      <c r="BZ4305" s="3"/>
      <c r="CA4305" s="3"/>
      <c r="CB4305" s="3"/>
      <c r="CC4305" s="3"/>
      <c r="CD4305" s="4"/>
      <c r="CE4305" s="4"/>
      <c r="CF4305" s="3"/>
      <c r="CG4305" s="3"/>
      <c r="CH4305" s="3"/>
      <c r="CI4305" s="3"/>
      <c r="CJ4305" s="3"/>
      <c r="CK4305" s="2"/>
      <c r="CL4305" s="2"/>
      <c r="CM4305" s="4"/>
      <c r="CN4305" s="4"/>
      <c r="CO4305" s="3"/>
      <c r="CP4305" s="4"/>
      <c r="CQ4305" s="3"/>
      <c r="CS4305" s="4"/>
      <c r="CT4305" s="3"/>
      <c r="CU4305" s="3"/>
    </row>
    <row r="4306" spans="1:99" ht="20.100000000000001" customHeight="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Y4306" s="4"/>
      <c r="Z4306" s="5"/>
      <c r="AB4306" s="6"/>
      <c r="AC4306" s="3"/>
      <c r="AD4306" s="3"/>
      <c r="AE4306" s="3"/>
      <c r="AF4306" s="3"/>
      <c r="AG4306" s="4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X4306" s="4"/>
      <c r="AZ4306" s="4"/>
      <c r="BA4306" s="4"/>
      <c r="BB4306" s="8"/>
      <c r="BC4306" s="3"/>
      <c r="BD4306" s="3"/>
      <c r="BF4306" s="5"/>
      <c r="BG4306" s="5"/>
      <c r="BH4306" s="5"/>
      <c r="BI4306" s="5"/>
      <c r="BJ4306" s="5"/>
      <c r="BK4306" s="3"/>
      <c r="BM4306" s="7"/>
      <c r="BN4306" s="3"/>
      <c r="BO4306" s="3"/>
      <c r="BQ4306" s="7"/>
      <c r="BR4306" s="3"/>
      <c r="BS4306" s="3"/>
      <c r="BV4306" s="4"/>
      <c r="BW4306" s="3"/>
      <c r="BX4306" s="3"/>
      <c r="BY4306" s="3"/>
      <c r="BZ4306" s="3"/>
      <c r="CA4306" s="3"/>
      <c r="CB4306" s="3"/>
      <c r="CC4306" s="3"/>
      <c r="CD4306" s="4"/>
      <c r="CE4306" s="4"/>
      <c r="CF4306" s="3"/>
      <c r="CG4306" s="3"/>
      <c r="CH4306" s="3"/>
      <c r="CI4306" s="3"/>
      <c r="CJ4306" s="3"/>
      <c r="CK4306" s="2"/>
      <c r="CL4306" s="2"/>
      <c r="CM4306" s="4"/>
      <c r="CN4306" s="4"/>
      <c r="CO4306" s="3"/>
      <c r="CP4306" s="4"/>
      <c r="CQ4306" s="3"/>
      <c r="CS4306" s="4"/>
      <c r="CT4306" s="3"/>
      <c r="CU4306" s="3"/>
    </row>
    <row r="4307" spans="1:99" ht="20.100000000000001" customHeight="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Y4307" s="4"/>
      <c r="Z4307" s="5"/>
      <c r="AB4307" s="6"/>
      <c r="AC4307" s="3"/>
      <c r="AD4307" s="3"/>
      <c r="AE4307" s="3"/>
      <c r="AF4307" s="3"/>
      <c r="AG4307" s="4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X4307" s="4"/>
      <c r="AZ4307" s="4"/>
      <c r="BA4307" s="4"/>
      <c r="BB4307" s="8"/>
      <c r="BC4307" s="3"/>
      <c r="BD4307" s="3"/>
      <c r="BF4307" s="5"/>
      <c r="BG4307" s="5"/>
      <c r="BH4307" s="5"/>
      <c r="BI4307" s="5"/>
      <c r="BJ4307" s="5"/>
      <c r="BK4307" s="3"/>
      <c r="BM4307" s="7"/>
      <c r="BN4307" s="3"/>
      <c r="BO4307" s="3"/>
      <c r="BQ4307" s="7"/>
      <c r="BR4307" s="3"/>
      <c r="BS4307" s="3"/>
      <c r="BV4307" s="4"/>
      <c r="BW4307" s="3"/>
      <c r="BX4307" s="3"/>
      <c r="BY4307" s="3"/>
      <c r="BZ4307" s="3"/>
      <c r="CA4307" s="3"/>
      <c r="CB4307" s="3"/>
      <c r="CC4307" s="3"/>
      <c r="CD4307" s="4"/>
      <c r="CE4307" s="4"/>
      <c r="CF4307" s="3"/>
      <c r="CG4307" s="3"/>
      <c r="CH4307" s="3"/>
      <c r="CI4307" s="3"/>
      <c r="CJ4307" s="3"/>
      <c r="CK4307" s="2"/>
      <c r="CL4307" s="2"/>
      <c r="CM4307" s="4"/>
      <c r="CN4307" s="4"/>
      <c r="CO4307" s="3"/>
      <c r="CP4307" s="4"/>
      <c r="CQ4307" s="3"/>
      <c r="CS4307" s="4"/>
      <c r="CT4307" s="3"/>
      <c r="CU4307" s="3"/>
    </row>
    <row r="4308" spans="1:99" ht="20.100000000000001" customHeight="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Y4308" s="4"/>
      <c r="Z4308" s="5"/>
      <c r="AB4308" s="6"/>
      <c r="AC4308" s="3"/>
      <c r="AD4308" s="3"/>
      <c r="AE4308" s="3"/>
      <c r="AF4308" s="3"/>
      <c r="AG4308" s="4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X4308" s="4"/>
      <c r="AZ4308" s="4"/>
      <c r="BA4308" s="4"/>
      <c r="BB4308" s="8"/>
      <c r="BC4308" s="3"/>
      <c r="BD4308" s="3"/>
      <c r="BF4308" s="5"/>
      <c r="BG4308" s="5"/>
      <c r="BH4308" s="5"/>
      <c r="BI4308" s="5"/>
      <c r="BJ4308" s="5"/>
      <c r="BK4308" s="3"/>
      <c r="BM4308" s="7"/>
      <c r="BN4308" s="3"/>
      <c r="BO4308" s="3"/>
      <c r="BQ4308" s="7"/>
      <c r="BR4308" s="3"/>
      <c r="BS4308" s="3"/>
      <c r="BV4308" s="4"/>
      <c r="BW4308" s="3"/>
      <c r="BX4308" s="3"/>
      <c r="BY4308" s="3"/>
      <c r="BZ4308" s="3"/>
      <c r="CA4308" s="3"/>
      <c r="CB4308" s="3"/>
      <c r="CC4308" s="3"/>
      <c r="CD4308" s="4"/>
      <c r="CE4308" s="4"/>
      <c r="CF4308" s="3"/>
      <c r="CG4308" s="3"/>
      <c r="CH4308" s="3"/>
      <c r="CI4308" s="3"/>
      <c r="CJ4308" s="3"/>
      <c r="CK4308" s="2"/>
      <c r="CL4308" s="2"/>
      <c r="CM4308" s="4"/>
      <c r="CN4308" s="4"/>
      <c r="CO4308" s="3"/>
      <c r="CP4308" s="4"/>
      <c r="CQ4308" s="3"/>
      <c r="CS4308" s="4"/>
      <c r="CT4308" s="3"/>
      <c r="CU4308" s="3"/>
    </row>
    <row r="4309" spans="1:99" ht="20.100000000000001" customHeight="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Y4309" s="4"/>
      <c r="Z4309" s="5"/>
      <c r="AB4309" s="6"/>
      <c r="AC4309" s="3"/>
      <c r="AD4309" s="3"/>
      <c r="AE4309" s="3"/>
      <c r="AF4309" s="3"/>
      <c r="AG4309" s="4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X4309" s="4"/>
      <c r="AZ4309" s="4"/>
      <c r="BA4309" s="4"/>
      <c r="BB4309" s="8"/>
      <c r="BC4309" s="3"/>
      <c r="BD4309" s="3"/>
      <c r="BF4309" s="5"/>
      <c r="BG4309" s="5"/>
      <c r="BH4309" s="5"/>
      <c r="BI4309" s="5"/>
      <c r="BJ4309" s="5"/>
      <c r="BK4309" s="3"/>
      <c r="BM4309" s="7"/>
      <c r="BN4309" s="3"/>
      <c r="BO4309" s="3"/>
      <c r="BQ4309" s="7"/>
      <c r="BR4309" s="3"/>
      <c r="BS4309" s="3"/>
      <c r="BV4309" s="4"/>
      <c r="BW4309" s="3"/>
      <c r="BX4309" s="3"/>
      <c r="BY4309" s="3"/>
      <c r="BZ4309" s="3"/>
      <c r="CA4309" s="3"/>
      <c r="CB4309" s="3"/>
      <c r="CC4309" s="3"/>
      <c r="CD4309" s="4"/>
      <c r="CE4309" s="4"/>
      <c r="CF4309" s="3"/>
      <c r="CG4309" s="3"/>
      <c r="CH4309" s="3"/>
      <c r="CI4309" s="3"/>
      <c r="CJ4309" s="3"/>
      <c r="CK4309" s="2"/>
      <c r="CL4309" s="2"/>
      <c r="CM4309" s="4"/>
      <c r="CN4309" s="4"/>
      <c r="CO4309" s="3"/>
      <c r="CP4309" s="4"/>
      <c r="CQ4309" s="3"/>
      <c r="CS4309" s="4"/>
      <c r="CT4309" s="3"/>
      <c r="CU4309" s="3"/>
    </row>
    <row r="4310" spans="1:99" ht="20.100000000000001" customHeight="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Y4310" s="4"/>
      <c r="Z4310" s="5"/>
      <c r="AB4310" s="6"/>
      <c r="AC4310" s="3"/>
      <c r="AD4310" s="3"/>
      <c r="AE4310" s="3"/>
      <c r="AF4310" s="3"/>
      <c r="AG4310" s="4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X4310" s="4"/>
      <c r="AZ4310" s="4"/>
      <c r="BA4310" s="4"/>
      <c r="BB4310" s="8"/>
      <c r="BC4310" s="3"/>
      <c r="BD4310" s="3"/>
      <c r="BF4310" s="5"/>
      <c r="BG4310" s="5"/>
      <c r="BH4310" s="5"/>
      <c r="BI4310" s="5"/>
      <c r="BJ4310" s="5"/>
      <c r="BK4310" s="3"/>
      <c r="BM4310" s="7"/>
      <c r="BN4310" s="3"/>
      <c r="BO4310" s="3"/>
      <c r="BQ4310" s="7"/>
      <c r="BR4310" s="3"/>
      <c r="BS4310" s="3"/>
      <c r="BV4310" s="4"/>
      <c r="BW4310" s="3"/>
      <c r="BX4310" s="3"/>
      <c r="BY4310" s="3"/>
      <c r="BZ4310" s="3"/>
      <c r="CA4310" s="3"/>
      <c r="CB4310" s="3"/>
      <c r="CC4310" s="3"/>
      <c r="CD4310" s="4"/>
      <c r="CE4310" s="4"/>
      <c r="CF4310" s="3"/>
      <c r="CG4310" s="3"/>
      <c r="CH4310" s="3"/>
      <c r="CI4310" s="3"/>
      <c r="CJ4310" s="3"/>
      <c r="CK4310" s="2"/>
      <c r="CL4310" s="2"/>
      <c r="CM4310" s="4"/>
      <c r="CN4310" s="4"/>
      <c r="CO4310" s="3"/>
      <c r="CP4310" s="4"/>
      <c r="CQ4310" s="3"/>
      <c r="CS4310" s="4"/>
      <c r="CT4310" s="3"/>
      <c r="CU4310" s="3"/>
    </row>
    <row r="4311" spans="1:99" ht="20.100000000000001" customHeight="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Y4311" s="4"/>
      <c r="Z4311" s="5"/>
      <c r="AB4311" s="6"/>
      <c r="AC4311" s="3"/>
      <c r="AD4311" s="3"/>
      <c r="AE4311" s="3"/>
      <c r="AF4311" s="3"/>
      <c r="AG4311" s="4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X4311" s="4"/>
      <c r="AZ4311" s="4"/>
      <c r="BA4311" s="4"/>
      <c r="BB4311" s="8"/>
      <c r="BC4311" s="3"/>
      <c r="BD4311" s="3"/>
      <c r="BF4311" s="5"/>
      <c r="BG4311" s="5"/>
      <c r="BH4311" s="5"/>
      <c r="BI4311" s="5"/>
      <c r="BJ4311" s="5"/>
      <c r="BK4311" s="3"/>
      <c r="BM4311" s="7"/>
      <c r="BN4311" s="3"/>
      <c r="BO4311" s="3"/>
      <c r="BQ4311" s="7"/>
      <c r="BR4311" s="3"/>
      <c r="BS4311" s="3"/>
      <c r="BV4311" s="4"/>
      <c r="BW4311" s="3"/>
      <c r="BX4311" s="3"/>
      <c r="BY4311" s="3"/>
      <c r="BZ4311" s="3"/>
      <c r="CA4311" s="3"/>
      <c r="CB4311" s="3"/>
      <c r="CC4311" s="3"/>
      <c r="CD4311" s="4"/>
      <c r="CE4311" s="4"/>
      <c r="CF4311" s="3"/>
      <c r="CG4311" s="3"/>
      <c r="CH4311" s="3"/>
      <c r="CI4311" s="3"/>
      <c r="CJ4311" s="3"/>
      <c r="CK4311" s="2"/>
      <c r="CL4311" s="2"/>
      <c r="CM4311" s="4"/>
      <c r="CN4311" s="4"/>
      <c r="CO4311" s="3"/>
      <c r="CP4311" s="4"/>
      <c r="CQ4311" s="3"/>
      <c r="CS4311" s="4"/>
      <c r="CT4311" s="3"/>
      <c r="CU4311" s="3"/>
    </row>
    <row r="4312" spans="1:99" ht="20.100000000000001" customHeight="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Y4312" s="4"/>
      <c r="Z4312" s="5"/>
      <c r="AB4312" s="6"/>
      <c r="AC4312" s="3"/>
      <c r="AD4312" s="3"/>
      <c r="AE4312" s="3"/>
      <c r="AF4312" s="3"/>
      <c r="AG4312" s="4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X4312" s="4"/>
      <c r="AZ4312" s="4"/>
      <c r="BA4312" s="4"/>
      <c r="BB4312" s="8"/>
      <c r="BC4312" s="3"/>
      <c r="BD4312" s="3"/>
      <c r="BF4312" s="5"/>
      <c r="BG4312" s="5"/>
      <c r="BH4312" s="5"/>
      <c r="BI4312" s="5"/>
      <c r="BJ4312" s="5"/>
      <c r="BK4312" s="3"/>
      <c r="BM4312" s="7"/>
      <c r="BN4312" s="3"/>
      <c r="BO4312" s="3"/>
      <c r="BQ4312" s="7"/>
      <c r="BR4312" s="3"/>
      <c r="BS4312" s="3"/>
      <c r="BV4312" s="4"/>
      <c r="BW4312" s="3"/>
      <c r="BX4312" s="3"/>
      <c r="BY4312" s="3"/>
      <c r="BZ4312" s="3"/>
      <c r="CA4312" s="3"/>
      <c r="CB4312" s="3"/>
      <c r="CC4312" s="3"/>
      <c r="CD4312" s="4"/>
      <c r="CE4312" s="4"/>
      <c r="CF4312" s="3"/>
      <c r="CG4312" s="3"/>
      <c r="CH4312" s="3"/>
      <c r="CI4312" s="3"/>
      <c r="CJ4312" s="3"/>
      <c r="CK4312" s="2"/>
      <c r="CL4312" s="2"/>
      <c r="CM4312" s="4"/>
      <c r="CN4312" s="4"/>
      <c r="CO4312" s="3"/>
      <c r="CP4312" s="4"/>
      <c r="CQ4312" s="3"/>
      <c r="CS4312" s="4"/>
      <c r="CT4312" s="3"/>
      <c r="CU4312" s="3"/>
    </row>
    <row r="4313" spans="1:99" ht="20.100000000000001" customHeight="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Y4313" s="4"/>
      <c r="Z4313" s="5"/>
      <c r="AB4313" s="6"/>
      <c r="AC4313" s="3"/>
      <c r="AD4313" s="3"/>
      <c r="AE4313" s="3"/>
      <c r="AF4313" s="3"/>
      <c r="AG4313" s="4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X4313" s="4"/>
      <c r="AZ4313" s="4"/>
      <c r="BA4313" s="4"/>
      <c r="BB4313" s="8"/>
      <c r="BC4313" s="3"/>
      <c r="BD4313" s="3"/>
      <c r="BF4313" s="5"/>
      <c r="BG4313" s="5"/>
      <c r="BH4313" s="5"/>
      <c r="BI4313" s="5"/>
      <c r="BJ4313" s="5"/>
      <c r="BK4313" s="3"/>
      <c r="BM4313" s="7"/>
      <c r="BN4313" s="3"/>
      <c r="BO4313" s="3"/>
      <c r="BQ4313" s="7"/>
      <c r="BR4313" s="3"/>
      <c r="BS4313" s="3"/>
      <c r="BV4313" s="4"/>
      <c r="BW4313" s="3"/>
      <c r="BX4313" s="3"/>
      <c r="BY4313" s="3"/>
      <c r="BZ4313" s="3"/>
      <c r="CA4313" s="3"/>
      <c r="CB4313" s="3"/>
      <c r="CC4313" s="3"/>
      <c r="CD4313" s="4"/>
      <c r="CE4313" s="4"/>
      <c r="CF4313" s="3"/>
      <c r="CG4313" s="3"/>
      <c r="CH4313" s="3"/>
      <c r="CI4313" s="3"/>
      <c r="CJ4313" s="3"/>
      <c r="CK4313" s="2"/>
      <c r="CL4313" s="2"/>
      <c r="CM4313" s="4"/>
      <c r="CN4313" s="4"/>
      <c r="CO4313" s="3"/>
      <c r="CP4313" s="4"/>
      <c r="CQ4313" s="3"/>
      <c r="CS4313" s="4"/>
      <c r="CT4313" s="3"/>
      <c r="CU4313" s="3"/>
    </row>
    <row r="4314" spans="1:99" ht="20.100000000000001" customHeight="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Y4314" s="4"/>
      <c r="Z4314" s="5"/>
      <c r="AB4314" s="6"/>
      <c r="AC4314" s="3"/>
      <c r="AD4314" s="3"/>
      <c r="AE4314" s="3"/>
      <c r="AF4314" s="3"/>
      <c r="AG4314" s="4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X4314" s="4"/>
      <c r="AZ4314" s="4"/>
      <c r="BA4314" s="4"/>
      <c r="BB4314" s="8"/>
      <c r="BC4314" s="3"/>
      <c r="BD4314" s="3"/>
      <c r="BF4314" s="5"/>
      <c r="BG4314" s="5"/>
      <c r="BH4314" s="5"/>
      <c r="BI4314" s="5"/>
      <c r="BJ4314" s="5"/>
      <c r="BK4314" s="3"/>
      <c r="BM4314" s="7"/>
      <c r="BN4314" s="3"/>
      <c r="BO4314" s="3"/>
      <c r="BQ4314" s="7"/>
      <c r="BR4314" s="3"/>
      <c r="BS4314" s="3"/>
      <c r="BV4314" s="4"/>
      <c r="BW4314" s="3"/>
      <c r="BX4314" s="3"/>
      <c r="BY4314" s="3"/>
      <c r="BZ4314" s="3"/>
      <c r="CA4314" s="3"/>
      <c r="CB4314" s="3"/>
      <c r="CC4314" s="3"/>
      <c r="CD4314" s="4"/>
      <c r="CE4314" s="4"/>
      <c r="CF4314" s="3"/>
      <c r="CG4314" s="3"/>
      <c r="CH4314" s="3"/>
      <c r="CI4314" s="3"/>
      <c r="CJ4314" s="3"/>
      <c r="CK4314" s="2"/>
      <c r="CL4314" s="2"/>
      <c r="CM4314" s="4"/>
      <c r="CN4314" s="4"/>
      <c r="CO4314" s="3"/>
      <c r="CP4314" s="4"/>
      <c r="CQ4314" s="3"/>
      <c r="CS4314" s="4"/>
      <c r="CT4314" s="3"/>
      <c r="CU4314" s="3"/>
    </row>
    <row r="4315" spans="1:99" ht="20.100000000000001" customHeight="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Y4315" s="4"/>
      <c r="Z4315" s="5"/>
      <c r="AB4315" s="6"/>
      <c r="AC4315" s="3"/>
      <c r="AD4315" s="3"/>
      <c r="AE4315" s="3"/>
      <c r="AF4315" s="3"/>
      <c r="AG4315" s="4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X4315" s="4"/>
      <c r="AZ4315" s="4"/>
      <c r="BA4315" s="4"/>
      <c r="BB4315" s="8"/>
      <c r="BC4315" s="3"/>
      <c r="BD4315" s="3"/>
      <c r="BF4315" s="5"/>
      <c r="BG4315" s="5"/>
      <c r="BH4315" s="5"/>
      <c r="BI4315" s="5"/>
      <c r="BJ4315" s="5"/>
      <c r="BK4315" s="3"/>
      <c r="BM4315" s="7"/>
      <c r="BN4315" s="3"/>
      <c r="BO4315" s="3"/>
      <c r="BQ4315" s="7"/>
      <c r="BR4315" s="3"/>
      <c r="BS4315" s="3"/>
      <c r="BV4315" s="4"/>
      <c r="BW4315" s="3"/>
      <c r="BX4315" s="3"/>
      <c r="BY4315" s="3"/>
      <c r="BZ4315" s="3"/>
      <c r="CA4315" s="3"/>
      <c r="CB4315" s="3"/>
      <c r="CC4315" s="3"/>
      <c r="CD4315" s="4"/>
      <c r="CE4315" s="4"/>
      <c r="CF4315" s="3"/>
      <c r="CG4315" s="3"/>
      <c r="CH4315" s="3"/>
      <c r="CI4315" s="3"/>
      <c r="CJ4315" s="3"/>
      <c r="CK4315" s="2"/>
      <c r="CL4315" s="2"/>
      <c r="CM4315" s="4"/>
      <c r="CN4315" s="4"/>
      <c r="CO4315" s="3"/>
      <c r="CP4315" s="4"/>
      <c r="CQ4315" s="3"/>
      <c r="CS4315" s="4"/>
      <c r="CT4315" s="3"/>
      <c r="CU4315" s="3"/>
    </row>
    <row r="4316" spans="1:99" ht="20.100000000000001" customHeight="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Y4316" s="4"/>
      <c r="Z4316" s="5"/>
      <c r="AB4316" s="6"/>
      <c r="AC4316" s="3"/>
      <c r="AD4316" s="3"/>
      <c r="AE4316" s="3"/>
      <c r="AF4316" s="3"/>
      <c r="AG4316" s="4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X4316" s="4"/>
      <c r="AZ4316" s="4"/>
      <c r="BA4316" s="4"/>
      <c r="BB4316" s="8"/>
      <c r="BC4316" s="3"/>
      <c r="BD4316" s="3"/>
      <c r="BF4316" s="5"/>
      <c r="BG4316" s="5"/>
      <c r="BH4316" s="5"/>
      <c r="BI4316" s="5"/>
      <c r="BJ4316" s="5"/>
      <c r="BK4316" s="3"/>
      <c r="BM4316" s="7"/>
      <c r="BN4316" s="3"/>
      <c r="BO4316" s="3"/>
      <c r="BQ4316" s="7"/>
      <c r="BR4316" s="3"/>
      <c r="BS4316" s="3"/>
      <c r="BV4316" s="4"/>
      <c r="BW4316" s="3"/>
      <c r="BX4316" s="3"/>
      <c r="BY4316" s="3"/>
      <c r="BZ4316" s="3"/>
      <c r="CA4316" s="3"/>
      <c r="CB4316" s="3"/>
      <c r="CC4316" s="3"/>
      <c r="CD4316" s="4"/>
      <c r="CE4316" s="4"/>
      <c r="CF4316" s="3"/>
      <c r="CG4316" s="3"/>
      <c r="CH4316" s="3"/>
      <c r="CI4316" s="3"/>
      <c r="CJ4316" s="3"/>
      <c r="CK4316" s="2"/>
      <c r="CL4316" s="2"/>
      <c r="CM4316" s="4"/>
      <c r="CN4316" s="4"/>
      <c r="CO4316" s="3"/>
      <c r="CP4316" s="4"/>
      <c r="CQ4316" s="3"/>
      <c r="CS4316" s="4"/>
      <c r="CT4316" s="3"/>
      <c r="CU4316" s="3"/>
    </row>
    <row r="4317" spans="1:99" ht="20.100000000000001" customHeight="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Y4317" s="4"/>
      <c r="Z4317" s="5"/>
      <c r="AB4317" s="6"/>
      <c r="AC4317" s="3"/>
      <c r="AD4317" s="3"/>
      <c r="AE4317" s="3"/>
      <c r="AF4317" s="3"/>
      <c r="AG4317" s="4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X4317" s="4"/>
      <c r="AZ4317" s="4"/>
      <c r="BA4317" s="4"/>
      <c r="BB4317" s="8"/>
      <c r="BC4317" s="3"/>
      <c r="BD4317" s="3"/>
      <c r="BF4317" s="5"/>
      <c r="BG4317" s="5"/>
      <c r="BH4317" s="5"/>
      <c r="BI4317" s="5"/>
      <c r="BJ4317" s="5"/>
      <c r="BK4317" s="3"/>
      <c r="BM4317" s="7"/>
      <c r="BN4317" s="3"/>
      <c r="BO4317" s="3"/>
      <c r="BQ4317" s="7"/>
      <c r="BR4317" s="3"/>
      <c r="BS4317" s="3"/>
      <c r="BV4317" s="4"/>
      <c r="BW4317" s="3"/>
      <c r="BX4317" s="3"/>
      <c r="BY4317" s="3"/>
      <c r="BZ4317" s="3"/>
      <c r="CA4317" s="3"/>
      <c r="CB4317" s="3"/>
      <c r="CC4317" s="3"/>
      <c r="CD4317" s="4"/>
      <c r="CE4317" s="4"/>
      <c r="CF4317" s="3"/>
      <c r="CG4317" s="3"/>
      <c r="CH4317" s="3"/>
      <c r="CI4317" s="3"/>
      <c r="CJ4317" s="3"/>
      <c r="CK4317" s="2"/>
      <c r="CL4317" s="2"/>
      <c r="CM4317" s="4"/>
      <c r="CN4317" s="4"/>
      <c r="CO4317" s="3"/>
      <c r="CP4317" s="4"/>
      <c r="CQ4317" s="3"/>
      <c r="CS4317" s="4"/>
      <c r="CT4317" s="3"/>
      <c r="CU4317" s="3"/>
    </row>
    <row r="4318" spans="1:99" ht="20.100000000000001" customHeight="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Y4318" s="4"/>
      <c r="Z4318" s="5"/>
      <c r="AB4318" s="6"/>
      <c r="AC4318" s="3"/>
      <c r="AD4318" s="3"/>
      <c r="AE4318" s="3"/>
      <c r="AF4318" s="3"/>
      <c r="AG4318" s="4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X4318" s="4"/>
      <c r="AZ4318" s="4"/>
      <c r="BA4318" s="4"/>
      <c r="BB4318" s="8"/>
      <c r="BC4318" s="3"/>
      <c r="BD4318" s="3"/>
      <c r="BF4318" s="5"/>
      <c r="BG4318" s="5"/>
      <c r="BH4318" s="5"/>
      <c r="BI4318" s="5"/>
      <c r="BJ4318" s="5"/>
      <c r="BK4318" s="3"/>
      <c r="BM4318" s="7"/>
      <c r="BN4318" s="3"/>
      <c r="BO4318" s="3"/>
      <c r="BQ4318" s="7"/>
      <c r="BR4318" s="3"/>
      <c r="BS4318" s="3"/>
      <c r="BV4318" s="4"/>
      <c r="BW4318" s="3"/>
      <c r="BX4318" s="3"/>
      <c r="BY4318" s="3"/>
      <c r="BZ4318" s="3"/>
      <c r="CA4318" s="3"/>
      <c r="CB4318" s="3"/>
      <c r="CC4318" s="3"/>
      <c r="CD4318" s="4"/>
      <c r="CE4318" s="4"/>
      <c r="CF4318" s="3"/>
      <c r="CG4318" s="3"/>
      <c r="CH4318" s="3"/>
      <c r="CI4318" s="3"/>
      <c r="CJ4318" s="3"/>
      <c r="CK4318" s="2"/>
      <c r="CL4318" s="2"/>
      <c r="CM4318" s="4"/>
      <c r="CN4318" s="4"/>
      <c r="CO4318" s="3"/>
      <c r="CP4318" s="4"/>
      <c r="CQ4318" s="3"/>
      <c r="CS4318" s="4"/>
      <c r="CT4318" s="3"/>
      <c r="CU4318" s="3"/>
    </row>
    <row r="4319" spans="1:99" ht="20.100000000000001" customHeight="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Y4319" s="4"/>
      <c r="Z4319" s="5"/>
      <c r="AB4319" s="6"/>
      <c r="AC4319" s="3"/>
      <c r="AD4319" s="3"/>
      <c r="AE4319" s="3"/>
      <c r="AF4319" s="3"/>
      <c r="AG4319" s="4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X4319" s="4"/>
      <c r="AZ4319" s="4"/>
      <c r="BA4319" s="4"/>
      <c r="BB4319" s="8"/>
      <c r="BC4319" s="3"/>
      <c r="BD4319" s="3"/>
      <c r="BF4319" s="5"/>
      <c r="BG4319" s="5"/>
      <c r="BH4319" s="5"/>
      <c r="BI4319" s="5"/>
      <c r="BJ4319" s="5"/>
      <c r="BK4319" s="3"/>
      <c r="BM4319" s="7"/>
      <c r="BN4319" s="3"/>
      <c r="BO4319" s="3"/>
      <c r="BQ4319" s="7"/>
      <c r="BR4319" s="3"/>
      <c r="BS4319" s="3"/>
      <c r="BV4319" s="4"/>
      <c r="BW4319" s="3"/>
      <c r="BX4319" s="3"/>
      <c r="BY4319" s="3"/>
      <c r="BZ4319" s="3"/>
      <c r="CA4319" s="3"/>
      <c r="CB4319" s="3"/>
      <c r="CC4319" s="3"/>
      <c r="CD4319" s="4"/>
      <c r="CE4319" s="4"/>
      <c r="CF4319" s="3"/>
      <c r="CG4319" s="3"/>
      <c r="CH4319" s="3"/>
      <c r="CI4319" s="3"/>
      <c r="CJ4319" s="3"/>
      <c r="CK4319" s="2"/>
      <c r="CL4319" s="2"/>
      <c r="CM4319" s="4"/>
      <c r="CN4319" s="4"/>
      <c r="CO4319" s="3"/>
      <c r="CP4319" s="4"/>
      <c r="CQ4319" s="3"/>
      <c r="CS4319" s="4"/>
      <c r="CT4319" s="3"/>
      <c r="CU4319" s="3"/>
    </row>
    <row r="4320" spans="1:99" ht="20.100000000000001" customHeight="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Y4320" s="4"/>
      <c r="Z4320" s="5"/>
      <c r="AB4320" s="6"/>
      <c r="AC4320" s="3"/>
      <c r="AD4320" s="3"/>
      <c r="AE4320" s="3"/>
      <c r="AF4320" s="3"/>
      <c r="AG4320" s="4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X4320" s="4"/>
      <c r="AZ4320" s="4"/>
      <c r="BA4320" s="4"/>
      <c r="BB4320" s="8"/>
      <c r="BC4320" s="3"/>
      <c r="BD4320" s="3"/>
      <c r="BF4320" s="5"/>
      <c r="BG4320" s="5"/>
      <c r="BH4320" s="5"/>
      <c r="BI4320" s="5"/>
      <c r="BJ4320" s="5"/>
      <c r="BK4320" s="3"/>
      <c r="BM4320" s="7"/>
      <c r="BN4320" s="3"/>
      <c r="BO4320" s="3"/>
      <c r="BQ4320" s="7"/>
      <c r="BR4320" s="3"/>
      <c r="BS4320" s="3"/>
      <c r="BV4320" s="4"/>
      <c r="BW4320" s="3"/>
      <c r="BX4320" s="3"/>
      <c r="BY4320" s="3"/>
      <c r="BZ4320" s="3"/>
      <c r="CA4320" s="3"/>
      <c r="CB4320" s="3"/>
      <c r="CC4320" s="3"/>
      <c r="CD4320" s="4"/>
      <c r="CE4320" s="4"/>
      <c r="CF4320" s="3"/>
      <c r="CG4320" s="3"/>
      <c r="CH4320" s="3"/>
      <c r="CI4320" s="3"/>
      <c r="CJ4320" s="3"/>
      <c r="CK4320" s="2"/>
      <c r="CL4320" s="2"/>
      <c r="CM4320" s="4"/>
      <c r="CN4320" s="4"/>
      <c r="CO4320" s="3"/>
      <c r="CP4320" s="4"/>
      <c r="CQ4320" s="3"/>
      <c r="CS4320" s="4"/>
      <c r="CT4320" s="3"/>
      <c r="CU4320" s="3"/>
    </row>
    <row r="4321" spans="1:99" ht="20.100000000000001" customHeight="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Y4321" s="4"/>
      <c r="Z4321" s="5"/>
      <c r="AB4321" s="6"/>
      <c r="AC4321" s="3"/>
      <c r="AD4321" s="3"/>
      <c r="AE4321" s="3"/>
      <c r="AF4321" s="3"/>
      <c r="AG4321" s="4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X4321" s="4"/>
      <c r="AZ4321" s="4"/>
      <c r="BA4321" s="4"/>
      <c r="BB4321" s="8"/>
      <c r="BC4321" s="3"/>
      <c r="BD4321" s="3"/>
      <c r="BF4321" s="5"/>
      <c r="BG4321" s="5"/>
      <c r="BH4321" s="5"/>
      <c r="BI4321" s="5"/>
      <c r="BJ4321" s="5"/>
      <c r="BK4321" s="3"/>
      <c r="BM4321" s="7"/>
      <c r="BN4321" s="3"/>
      <c r="BO4321" s="3"/>
      <c r="BQ4321" s="7"/>
      <c r="BR4321" s="3"/>
      <c r="BS4321" s="3"/>
      <c r="BV4321" s="4"/>
      <c r="BW4321" s="3"/>
      <c r="BX4321" s="3"/>
      <c r="BY4321" s="3"/>
      <c r="BZ4321" s="3"/>
      <c r="CA4321" s="3"/>
      <c r="CB4321" s="3"/>
      <c r="CC4321" s="3"/>
      <c r="CD4321" s="4"/>
      <c r="CE4321" s="4"/>
      <c r="CF4321" s="3"/>
      <c r="CG4321" s="3"/>
      <c r="CH4321" s="3"/>
      <c r="CI4321" s="3"/>
      <c r="CJ4321" s="3"/>
      <c r="CK4321" s="2"/>
      <c r="CL4321" s="2"/>
      <c r="CM4321" s="4"/>
      <c r="CN4321" s="4"/>
      <c r="CO4321" s="3"/>
      <c r="CP4321" s="4"/>
      <c r="CQ4321" s="3"/>
      <c r="CS4321" s="4"/>
      <c r="CT4321" s="3"/>
      <c r="CU4321" s="3"/>
    </row>
    <row r="4322" spans="1:99" ht="20.100000000000001" customHeight="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Y4322" s="4"/>
      <c r="Z4322" s="5"/>
      <c r="AB4322" s="6"/>
      <c r="AC4322" s="3"/>
      <c r="AD4322" s="3"/>
      <c r="AE4322" s="3"/>
      <c r="AF4322" s="3"/>
      <c r="AG4322" s="4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X4322" s="4"/>
      <c r="AZ4322" s="4"/>
      <c r="BA4322" s="4"/>
      <c r="BB4322" s="8"/>
      <c r="BC4322" s="3"/>
      <c r="BD4322" s="3"/>
      <c r="BF4322" s="5"/>
      <c r="BG4322" s="5"/>
      <c r="BH4322" s="5"/>
      <c r="BI4322" s="5"/>
      <c r="BJ4322" s="5"/>
      <c r="BK4322" s="3"/>
      <c r="BM4322" s="7"/>
      <c r="BN4322" s="3"/>
      <c r="BO4322" s="3"/>
      <c r="BQ4322" s="7"/>
      <c r="BR4322" s="3"/>
      <c r="BS4322" s="3"/>
      <c r="BV4322" s="4"/>
      <c r="BW4322" s="3"/>
      <c r="BX4322" s="3"/>
      <c r="BY4322" s="3"/>
      <c r="BZ4322" s="3"/>
      <c r="CA4322" s="3"/>
      <c r="CB4322" s="3"/>
      <c r="CC4322" s="3"/>
      <c r="CD4322" s="4"/>
      <c r="CE4322" s="4"/>
      <c r="CF4322" s="3"/>
      <c r="CG4322" s="3"/>
      <c r="CH4322" s="3"/>
      <c r="CI4322" s="3"/>
      <c r="CJ4322" s="3"/>
      <c r="CK4322" s="2"/>
      <c r="CL4322" s="2"/>
      <c r="CM4322" s="4"/>
      <c r="CN4322" s="4"/>
      <c r="CO4322" s="3"/>
      <c r="CP4322" s="4"/>
      <c r="CQ4322" s="3"/>
      <c r="CS4322" s="4"/>
      <c r="CT4322" s="3"/>
      <c r="CU4322" s="3"/>
    </row>
    <row r="4323" spans="1:99" ht="20.100000000000001" customHeight="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Y4323" s="4"/>
      <c r="Z4323" s="5"/>
      <c r="AB4323" s="6"/>
      <c r="AC4323" s="3"/>
      <c r="AD4323" s="3"/>
      <c r="AE4323" s="3"/>
      <c r="AF4323" s="3"/>
      <c r="AG4323" s="4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X4323" s="4"/>
      <c r="AZ4323" s="4"/>
      <c r="BA4323" s="4"/>
      <c r="BB4323" s="8"/>
      <c r="BC4323" s="3"/>
      <c r="BD4323" s="3"/>
      <c r="BF4323" s="5"/>
      <c r="BG4323" s="5"/>
      <c r="BH4323" s="5"/>
      <c r="BI4323" s="5"/>
      <c r="BJ4323" s="5"/>
      <c r="BK4323" s="3"/>
      <c r="BM4323" s="7"/>
      <c r="BN4323" s="3"/>
      <c r="BO4323" s="3"/>
      <c r="BQ4323" s="7"/>
      <c r="BR4323" s="3"/>
      <c r="BS4323" s="3"/>
      <c r="BV4323" s="4"/>
      <c r="BW4323" s="3"/>
      <c r="BX4323" s="3"/>
      <c r="BY4323" s="3"/>
      <c r="BZ4323" s="3"/>
      <c r="CA4323" s="3"/>
      <c r="CB4323" s="3"/>
      <c r="CC4323" s="3"/>
      <c r="CD4323" s="4"/>
      <c r="CE4323" s="4"/>
      <c r="CF4323" s="3"/>
      <c r="CG4323" s="3"/>
      <c r="CH4323" s="3"/>
      <c r="CI4323" s="3"/>
      <c r="CJ4323" s="3"/>
      <c r="CK4323" s="2"/>
      <c r="CL4323" s="2"/>
      <c r="CM4323" s="4"/>
      <c r="CN4323" s="4"/>
      <c r="CO4323" s="3"/>
      <c r="CP4323" s="4"/>
      <c r="CQ4323" s="3"/>
      <c r="CS4323" s="4"/>
      <c r="CT4323" s="3"/>
      <c r="CU4323" s="3"/>
    </row>
    <row r="4324" spans="1:99" ht="20.100000000000001" customHeight="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Y4324" s="4"/>
      <c r="Z4324" s="5"/>
      <c r="AB4324" s="6"/>
      <c r="AC4324" s="3"/>
      <c r="AD4324" s="3"/>
      <c r="AE4324" s="3"/>
      <c r="AF4324" s="3"/>
      <c r="AG4324" s="4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X4324" s="4"/>
      <c r="AZ4324" s="4"/>
      <c r="BA4324" s="4"/>
      <c r="BB4324" s="8"/>
      <c r="BC4324" s="3"/>
      <c r="BD4324" s="3"/>
      <c r="BF4324" s="5"/>
      <c r="BG4324" s="5"/>
      <c r="BH4324" s="5"/>
      <c r="BI4324" s="5"/>
      <c r="BJ4324" s="5"/>
      <c r="BK4324" s="3"/>
      <c r="BM4324" s="7"/>
      <c r="BN4324" s="3"/>
      <c r="BO4324" s="3"/>
      <c r="BQ4324" s="7"/>
      <c r="BR4324" s="3"/>
      <c r="BS4324" s="3"/>
      <c r="BV4324" s="4"/>
      <c r="BW4324" s="3"/>
      <c r="BX4324" s="3"/>
      <c r="BY4324" s="3"/>
      <c r="BZ4324" s="3"/>
      <c r="CA4324" s="3"/>
      <c r="CB4324" s="3"/>
      <c r="CC4324" s="3"/>
      <c r="CD4324" s="4"/>
      <c r="CE4324" s="4"/>
      <c r="CF4324" s="3"/>
      <c r="CG4324" s="3"/>
      <c r="CH4324" s="3"/>
      <c r="CI4324" s="3"/>
      <c r="CJ4324" s="3"/>
      <c r="CK4324" s="2"/>
      <c r="CL4324" s="2"/>
      <c r="CM4324" s="4"/>
      <c r="CN4324" s="4"/>
      <c r="CO4324" s="3"/>
      <c r="CP4324" s="4"/>
      <c r="CQ4324" s="3"/>
      <c r="CS4324" s="4"/>
      <c r="CT4324" s="3"/>
      <c r="CU4324" s="3"/>
    </row>
    <row r="4325" spans="1:99" ht="20.100000000000001" customHeight="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Y4325" s="4"/>
      <c r="Z4325" s="5"/>
      <c r="AB4325" s="6"/>
      <c r="AC4325" s="3"/>
      <c r="AD4325" s="3"/>
      <c r="AE4325" s="3"/>
      <c r="AF4325" s="3"/>
      <c r="AG4325" s="4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X4325" s="4"/>
      <c r="AZ4325" s="4"/>
      <c r="BA4325" s="4"/>
      <c r="BB4325" s="8"/>
      <c r="BC4325" s="3"/>
      <c r="BD4325" s="3"/>
      <c r="BF4325" s="5"/>
      <c r="BG4325" s="5"/>
      <c r="BH4325" s="5"/>
      <c r="BI4325" s="5"/>
      <c r="BJ4325" s="5"/>
      <c r="BK4325" s="3"/>
      <c r="BM4325" s="7"/>
      <c r="BN4325" s="3"/>
      <c r="BO4325" s="3"/>
      <c r="BQ4325" s="7"/>
      <c r="BR4325" s="3"/>
      <c r="BS4325" s="3"/>
      <c r="BV4325" s="4"/>
      <c r="BW4325" s="3"/>
      <c r="BX4325" s="3"/>
      <c r="BY4325" s="3"/>
      <c r="BZ4325" s="3"/>
      <c r="CA4325" s="3"/>
      <c r="CB4325" s="3"/>
      <c r="CC4325" s="3"/>
      <c r="CD4325" s="4"/>
      <c r="CE4325" s="4"/>
      <c r="CF4325" s="3"/>
      <c r="CG4325" s="3"/>
      <c r="CH4325" s="3"/>
      <c r="CI4325" s="3"/>
      <c r="CJ4325" s="3"/>
      <c r="CK4325" s="2"/>
      <c r="CL4325" s="2"/>
      <c r="CM4325" s="4"/>
      <c r="CN4325" s="4"/>
      <c r="CO4325" s="3"/>
      <c r="CP4325" s="4"/>
      <c r="CQ4325" s="3"/>
      <c r="CS4325" s="4"/>
      <c r="CT4325" s="3"/>
      <c r="CU4325" s="3"/>
    </row>
    <row r="4326" spans="1:99" ht="20.100000000000001" customHeight="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Y4326" s="4"/>
      <c r="Z4326" s="5"/>
      <c r="AB4326" s="6"/>
      <c r="AC4326" s="3"/>
      <c r="AD4326" s="3"/>
      <c r="AE4326" s="3"/>
      <c r="AF4326" s="3"/>
      <c r="AG4326" s="4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X4326" s="4"/>
      <c r="AZ4326" s="4"/>
      <c r="BA4326" s="4"/>
      <c r="BB4326" s="8"/>
      <c r="BC4326" s="3"/>
      <c r="BD4326" s="3"/>
      <c r="BF4326" s="5"/>
      <c r="BG4326" s="5"/>
      <c r="BH4326" s="5"/>
      <c r="BI4326" s="5"/>
      <c r="BJ4326" s="5"/>
      <c r="BK4326" s="3"/>
      <c r="BM4326" s="7"/>
      <c r="BN4326" s="3"/>
      <c r="BO4326" s="3"/>
      <c r="BQ4326" s="7"/>
      <c r="BR4326" s="3"/>
      <c r="BS4326" s="3"/>
      <c r="BV4326" s="4"/>
      <c r="BW4326" s="3"/>
      <c r="BX4326" s="3"/>
      <c r="BY4326" s="3"/>
      <c r="BZ4326" s="3"/>
      <c r="CA4326" s="3"/>
      <c r="CB4326" s="3"/>
      <c r="CC4326" s="3"/>
      <c r="CD4326" s="4"/>
      <c r="CE4326" s="4"/>
      <c r="CF4326" s="3"/>
      <c r="CG4326" s="3"/>
      <c r="CH4326" s="3"/>
      <c r="CI4326" s="3"/>
      <c r="CJ4326" s="3"/>
      <c r="CK4326" s="2"/>
      <c r="CL4326" s="2"/>
      <c r="CM4326" s="4"/>
      <c r="CN4326" s="4"/>
      <c r="CO4326" s="3"/>
      <c r="CP4326" s="4"/>
      <c r="CQ4326" s="3"/>
      <c r="CS4326" s="4"/>
      <c r="CT4326" s="3"/>
      <c r="CU4326" s="3"/>
    </row>
    <row r="4327" spans="1:99" ht="20.100000000000001" customHeight="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Y4327" s="4"/>
      <c r="Z4327" s="5"/>
      <c r="AB4327" s="6"/>
      <c r="AC4327" s="3"/>
      <c r="AD4327" s="3"/>
      <c r="AE4327" s="3"/>
      <c r="AF4327" s="3"/>
      <c r="AG4327" s="4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X4327" s="4"/>
      <c r="AZ4327" s="4"/>
      <c r="BA4327" s="4"/>
      <c r="BB4327" s="8"/>
      <c r="BC4327" s="3"/>
      <c r="BD4327" s="3"/>
      <c r="BF4327" s="5"/>
      <c r="BG4327" s="5"/>
      <c r="BH4327" s="5"/>
      <c r="BI4327" s="5"/>
      <c r="BJ4327" s="5"/>
      <c r="BK4327" s="3"/>
      <c r="BM4327" s="7"/>
      <c r="BN4327" s="3"/>
      <c r="BO4327" s="3"/>
      <c r="BQ4327" s="7"/>
      <c r="BR4327" s="3"/>
      <c r="BS4327" s="3"/>
      <c r="BV4327" s="4"/>
      <c r="BW4327" s="3"/>
      <c r="BX4327" s="3"/>
      <c r="BY4327" s="3"/>
      <c r="BZ4327" s="3"/>
      <c r="CA4327" s="3"/>
      <c r="CB4327" s="3"/>
      <c r="CC4327" s="3"/>
      <c r="CD4327" s="4"/>
      <c r="CE4327" s="4"/>
      <c r="CF4327" s="3"/>
      <c r="CG4327" s="3"/>
      <c r="CH4327" s="3"/>
      <c r="CI4327" s="3"/>
      <c r="CJ4327" s="3"/>
      <c r="CK4327" s="2"/>
      <c r="CL4327" s="2"/>
      <c r="CM4327" s="4"/>
      <c r="CN4327" s="4"/>
      <c r="CO4327" s="3"/>
      <c r="CP4327" s="4"/>
      <c r="CQ4327" s="3"/>
      <c r="CS4327" s="4"/>
      <c r="CT4327" s="3"/>
      <c r="CU4327" s="3"/>
    </row>
    <row r="4328" spans="1:99" ht="20.100000000000001" customHeight="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Y4328" s="4"/>
      <c r="Z4328" s="5"/>
      <c r="AB4328" s="6"/>
      <c r="AC4328" s="3"/>
      <c r="AD4328" s="3"/>
      <c r="AE4328" s="3"/>
      <c r="AF4328" s="3"/>
      <c r="AG4328" s="4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X4328" s="4"/>
      <c r="AZ4328" s="4"/>
      <c r="BA4328" s="4"/>
      <c r="BB4328" s="8"/>
      <c r="BC4328" s="3"/>
      <c r="BD4328" s="3"/>
      <c r="BF4328" s="5"/>
      <c r="BG4328" s="5"/>
      <c r="BH4328" s="5"/>
      <c r="BI4328" s="5"/>
      <c r="BJ4328" s="5"/>
      <c r="BK4328" s="3"/>
      <c r="BM4328" s="7"/>
      <c r="BN4328" s="3"/>
      <c r="BO4328" s="3"/>
      <c r="BQ4328" s="7"/>
      <c r="BR4328" s="3"/>
      <c r="BS4328" s="3"/>
      <c r="BV4328" s="4"/>
      <c r="BW4328" s="3"/>
      <c r="BX4328" s="3"/>
      <c r="BY4328" s="3"/>
      <c r="BZ4328" s="3"/>
      <c r="CA4328" s="3"/>
      <c r="CB4328" s="3"/>
      <c r="CC4328" s="3"/>
      <c r="CD4328" s="4"/>
      <c r="CE4328" s="4"/>
      <c r="CF4328" s="3"/>
      <c r="CG4328" s="3"/>
      <c r="CH4328" s="3"/>
      <c r="CI4328" s="3"/>
      <c r="CJ4328" s="3"/>
      <c r="CK4328" s="2"/>
      <c r="CL4328" s="2"/>
      <c r="CM4328" s="4"/>
      <c r="CN4328" s="4"/>
      <c r="CO4328" s="3"/>
      <c r="CP4328" s="4"/>
      <c r="CQ4328" s="3"/>
      <c r="CS4328" s="4"/>
      <c r="CT4328" s="3"/>
      <c r="CU4328" s="3"/>
    </row>
    <row r="4329" spans="1:99" ht="20.100000000000001" customHeight="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Y4329" s="4"/>
      <c r="Z4329" s="5"/>
      <c r="AB4329" s="6"/>
      <c r="AC4329" s="3"/>
      <c r="AD4329" s="3"/>
      <c r="AE4329" s="3"/>
      <c r="AF4329" s="3"/>
      <c r="AG4329" s="4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X4329" s="4"/>
      <c r="AZ4329" s="4"/>
      <c r="BA4329" s="4"/>
      <c r="BB4329" s="8"/>
      <c r="BC4329" s="3"/>
      <c r="BD4329" s="3"/>
      <c r="BF4329" s="5"/>
      <c r="BG4329" s="5"/>
      <c r="BH4329" s="5"/>
      <c r="BI4329" s="5"/>
      <c r="BJ4329" s="5"/>
      <c r="BK4329" s="3"/>
      <c r="BM4329" s="7"/>
      <c r="BN4329" s="3"/>
      <c r="BO4329" s="3"/>
      <c r="BQ4329" s="7"/>
      <c r="BR4329" s="3"/>
      <c r="BS4329" s="3"/>
      <c r="BV4329" s="4"/>
      <c r="BW4329" s="3"/>
      <c r="BX4329" s="3"/>
      <c r="BY4329" s="3"/>
      <c r="BZ4329" s="3"/>
      <c r="CA4329" s="3"/>
      <c r="CB4329" s="3"/>
      <c r="CC4329" s="3"/>
      <c r="CD4329" s="4"/>
      <c r="CE4329" s="4"/>
      <c r="CF4329" s="3"/>
      <c r="CG4329" s="3"/>
      <c r="CH4329" s="3"/>
      <c r="CI4329" s="3"/>
      <c r="CJ4329" s="3"/>
      <c r="CK4329" s="2"/>
      <c r="CL4329" s="2"/>
      <c r="CM4329" s="4"/>
      <c r="CN4329" s="4"/>
      <c r="CO4329" s="3"/>
      <c r="CP4329" s="4"/>
      <c r="CQ4329" s="3"/>
      <c r="CS4329" s="4"/>
      <c r="CT4329" s="3"/>
      <c r="CU4329" s="3"/>
    </row>
    <row r="4330" spans="1:99" ht="20.100000000000001" customHeight="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Y4330" s="4"/>
      <c r="Z4330" s="5"/>
      <c r="AB4330" s="6"/>
      <c r="AC4330" s="3"/>
      <c r="AD4330" s="3"/>
      <c r="AE4330" s="3"/>
      <c r="AF4330" s="3"/>
      <c r="AG4330" s="4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X4330" s="4"/>
      <c r="AZ4330" s="4"/>
      <c r="BA4330" s="4"/>
      <c r="BB4330" s="8"/>
      <c r="BC4330" s="3"/>
      <c r="BD4330" s="3"/>
      <c r="BF4330" s="5"/>
      <c r="BG4330" s="5"/>
      <c r="BH4330" s="5"/>
      <c r="BI4330" s="5"/>
      <c r="BJ4330" s="5"/>
      <c r="BK4330" s="3"/>
      <c r="BM4330" s="7"/>
      <c r="BN4330" s="3"/>
      <c r="BO4330" s="3"/>
      <c r="BQ4330" s="7"/>
      <c r="BR4330" s="3"/>
      <c r="BS4330" s="3"/>
      <c r="BV4330" s="4"/>
      <c r="BW4330" s="3"/>
      <c r="BX4330" s="3"/>
      <c r="BY4330" s="3"/>
      <c r="BZ4330" s="3"/>
      <c r="CA4330" s="3"/>
      <c r="CB4330" s="3"/>
      <c r="CC4330" s="3"/>
      <c r="CD4330" s="4"/>
      <c r="CE4330" s="4"/>
      <c r="CF4330" s="3"/>
      <c r="CG4330" s="3"/>
      <c r="CH4330" s="3"/>
      <c r="CI4330" s="3"/>
      <c r="CJ4330" s="3"/>
      <c r="CK4330" s="2"/>
      <c r="CL4330" s="2"/>
      <c r="CM4330" s="4"/>
      <c r="CN4330" s="4"/>
      <c r="CO4330" s="3"/>
      <c r="CP4330" s="4"/>
      <c r="CQ4330" s="3"/>
      <c r="CS4330" s="4"/>
      <c r="CT4330" s="3"/>
      <c r="CU4330" s="3"/>
    </row>
    <row r="4331" spans="1:99" ht="20.100000000000001" customHeight="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Y4331" s="4"/>
      <c r="Z4331" s="5"/>
      <c r="AB4331" s="6"/>
      <c r="AC4331" s="3"/>
      <c r="AD4331" s="3"/>
      <c r="AE4331" s="3"/>
      <c r="AF4331" s="3"/>
      <c r="AG4331" s="4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X4331" s="4"/>
      <c r="AZ4331" s="4"/>
      <c r="BA4331" s="4"/>
      <c r="BB4331" s="8"/>
      <c r="BC4331" s="3"/>
      <c r="BD4331" s="3"/>
      <c r="BF4331" s="5"/>
      <c r="BG4331" s="5"/>
      <c r="BH4331" s="5"/>
      <c r="BI4331" s="5"/>
      <c r="BJ4331" s="5"/>
      <c r="BK4331" s="3"/>
      <c r="BM4331" s="7"/>
      <c r="BN4331" s="3"/>
      <c r="BO4331" s="3"/>
      <c r="BQ4331" s="7"/>
      <c r="BR4331" s="3"/>
      <c r="BS4331" s="3"/>
      <c r="BV4331" s="4"/>
      <c r="BW4331" s="3"/>
      <c r="BX4331" s="3"/>
      <c r="BY4331" s="3"/>
      <c r="BZ4331" s="3"/>
      <c r="CA4331" s="3"/>
      <c r="CB4331" s="3"/>
      <c r="CC4331" s="3"/>
      <c r="CD4331" s="4"/>
      <c r="CE4331" s="4"/>
      <c r="CF4331" s="3"/>
      <c r="CG4331" s="3"/>
      <c r="CH4331" s="3"/>
      <c r="CI4331" s="3"/>
      <c r="CJ4331" s="3"/>
      <c r="CK4331" s="2"/>
      <c r="CL4331" s="2"/>
      <c r="CM4331" s="4"/>
      <c r="CN4331" s="4"/>
      <c r="CO4331" s="3"/>
      <c r="CP4331" s="4"/>
      <c r="CQ4331" s="3"/>
      <c r="CS4331" s="4"/>
      <c r="CT4331" s="3"/>
      <c r="CU4331" s="3"/>
    </row>
    <row r="4332" spans="1:99" ht="20.100000000000001" customHeight="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Y4332" s="4"/>
      <c r="Z4332" s="5"/>
      <c r="AB4332" s="6"/>
      <c r="AC4332" s="3"/>
      <c r="AD4332" s="3"/>
      <c r="AE4332" s="3"/>
      <c r="AF4332" s="3"/>
      <c r="AG4332" s="4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X4332" s="4"/>
      <c r="AZ4332" s="4"/>
      <c r="BA4332" s="4"/>
      <c r="BB4332" s="8"/>
      <c r="BC4332" s="3"/>
      <c r="BD4332" s="3"/>
      <c r="BF4332" s="5"/>
      <c r="BG4332" s="5"/>
      <c r="BH4332" s="5"/>
      <c r="BI4332" s="5"/>
      <c r="BJ4332" s="5"/>
      <c r="BK4332" s="3"/>
      <c r="BM4332" s="7"/>
      <c r="BN4332" s="3"/>
      <c r="BO4332" s="3"/>
      <c r="BQ4332" s="7"/>
      <c r="BR4332" s="3"/>
      <c r="BS4332" s="3"/>
      <c r="BV4332" s="4"/>
      <c r="BW4332" s="3"/>
      <c r="BX4332" s="3"/>
      <c r="BY4332" s="3"/>
      <c r="BZ4332" s="3"/>
      <c r="CA4332" s="3"/>
      <c r="CB4332" s="3"/>
      <c r="CC4332" s="3"/>
      <c r="CD4332" s="4"/>
      <c r="CE4332" s="4"/>
      <c r="CF4332" s="3"/>
      <c r="CG4332" s="3"/>
      <c r="CH4332" s="3"/>
      <c r="CI4332" s="3"/>
      <c r="CJ4332" s="3"/>
      <c r="CK4332" s="2"/>
      <c r="CL4332" s="2"/>
      <c r="CM4332" s="4"/>
      <c r="CN4332" s="4"/>
      <c r="CO4332" s="3"/>
      <c r="CP4332" s="4"/>
      <c r="CQ4332" s="3"/>
      <c r="CS4332" s="4"/>
      <c r="CT4332" s="3"/>
      <c r="CU4332" s="3"/>
    </row>
    <row r="4333" spans="1:99" ht="20.100000000000001" customHeight="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Y4333" s="4"/>
      <c r="Z4333" s="5"/>
      <c r="AB4333" s="6"/>
      <c r="AC4333" s="3"/>
      <c r="AD4333" s="3"/>
      <c r="AE4333" s="3"/>
      <c r="AF4333" s="3"/>
      <c r="AG4333" s="4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X4333" s="4"/>
      <c r="AZ4333" s="4"/>
      <c r="BA4333" s="4"/>
      <c r="BB4333" s="8"/>
      <c r="BC4333" s="3"/>
      <c r="BD4333" s="3"/>
      <c r="BF4333" s="5"/>
      <c r="BG4333" s="5"/>
      <c r="BH4333" s="5"/>
      <c r="BI4333" s="5"/>
      <c r="BJ4333" s="5"/>
      <c r="BK4333" s="3"/>
      <c r="BM4333" s="7"/>
      <c r="BN4333" s="3"/>
      <c r="BO4333" s="3"/>
      <c r="BQ4333" s="7"/>
      <c r="BR4333" s="3"/>
      <c r="BS4333" s="3"/>
      <c r="BV4333" s="4"/>
      <c r="BW4333" s="3"/>
      <c r="BX4333" s="3"/>
      <c r="BY4333" s="3"/>
      <c r="BZ4333" s="3"/>
      <c r="CA4333" s="3"/>
      <c r="CB4333" s="3"/>
      <c r="CC4333" s="3"/>
      <c r="CD4333" s="4"/>
      <c r="CE4333" s="4"/>
      <c r="CF4333" s="3"/>
      <c r="CG4333" s="3"/>
      <c r="CH4333" s="3"/>
      <c r="CI4333" s="3"/>
      <c r="CJ4333" s="3"/>
      <c r="CK4333" s="2"/>
      <c r="CL4333" s="2"/>
      <c r="CM4333" s="4"/>
      <c r="CN4333" s="4"/>
      <c r="CO4333" s="3"/>
      <c r="CP4333" s="4"/>
      <c r="CQ4333" s="3"/>
      <c r="CS4333" s="4"/>
      <c r="CT4333" s="3"/>
      <c r="CU4333" s="3"/>
    </row>
    <row r="4334" spans="1:99" ht="20.100000000000001" customHeight="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Y4334" s="4"/>
      <c r="Z4334" s="5"/>
      <c r="AB4334" s="6"/>
      <c r="AC4334" s="3"/>
      <c r="AD4334" s="3"/>
      <c r="AE4334" s="3"/>
      <c r="AF4334" s="3"/>
      <c r="AG4334" s="4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X4334" s="4"/>
      <c r="AZ4334" s="4"/>
      <c r="BA4334" s="4"/>
      <c r="BB4334" s="8"/>
      <c r="BC4334" s="3"/>
      <c r="BD4334" s="3"/>
      <c r="BF4334" s="5"/>
      <c r="BG4334" s="5"/>
      <c r="BH4334" s="5"/>
      <c r="BI4334" s="5"/>
      <c r="BJ4334" s="5"/>
      <c r="BK4334" s="3"/>
      <c r="BM4334" s="7"/>
      <c r="BN4334" s="3"/>
      <c r="BO4334" s="3"/>
      <c r="BQ4334" s="7"/>
      <c r="BR4334" s="3"/>
      <c r="BS4334" s="3"/>
      <c r="BV4334" s="4"/>
      <c r="BW4334" s="3"/>
      <c r="BX4334" s="3"/>
      <c r="BY4334" s="3"/>
      <c r="BZ4334" s="3"/>
      <c r="CA4334" s="3"/>
      <c r="CB4334" s="3"/>
      <c r="CC4334" s="3"/>
      <c r="CD4334" s="4"/>
      <c r="CE4334" s="4"/>
      <c r="CF4334" s="3"/>
      <c r="CG4334" s="3"/>
      <c r="CH4334" s="3"/>
      <c r="CI4334" s="3"/>
      <c r="CJ4334" s="3"/>
      <c r="CK4334" s="2"/>
      <c r="CL4334" s="2"/>
      <c r="CM4334" s="4"/>
      <c r="CN4334" s="4"/>
      <c r="CO4334" s="3"/>
      <c r="CP4334" s="4"/>
      <c r="CQ4334" s="3"/>
      <c r="CS4334" s="4"/>
      <c r="CT4334" s="3"/>
      <c r="CU4334" s="3"/>
    </row>
    <row r="4335" spans="1:99" ht="20.100000000000001" customHeight="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Y4335" s="4"/>
      <c r="Z4335" s="5"/>
      <c r="AB4335" s="6"/>
      <c r="AC4335" s="3"/>
      <c r="AD4335" s="3"/>
      <c r="AE4335" s="3"/>
      <c r="AF4335" s="3"/>
      <c r="AG4335" s="4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X4335" s="4"/>
      <c r="AZ4335" s="4"/>
      <c r="BA4335" s="4"/>
      <c r="BB4335" s="8"/>
      <c r="BC4335" s="3"/>
      <c r="BD4335" s="3"/>
      <c r="BF4335" s="5"/>
      <c r="BG4335" s="5"/>
      <c r="BH4335" s="5"/>
      <c r="BI4335" s="5"/>
      <c r="BJ4335" s="5"/>
      <c r="BK4335" s="3"/>
      <c r="BM4335" s="7"/>
      <c r="BN4335" s="3"/>
      <c r="BO4335" s="3"/>
      <c r="BQ4335" s="7"/>
      <c r="BR4335" s="3"/>
      <c r="BS4335" s="3"/>
      <c r="BV4335" s="4"/>
      <c r="BW4335" s="3"/>
      <c r="BX4335" s="3"/>
      <c r="BY4335" s="3"/>
      <c r="BZ4335" s="3"/>
      <c r="CA4335" s="3"/>
      <c r="CB4335" s="3"/>
      <c r="CC4335" s="3"/>
      <c r="CD4335" s="4"/>
      <c r="CE4335" s="4"/>
      <c r="CF4335" s="3"/>
      <c r="CG4335" s="3"/>
      <c r="CH4335" s="3"/>
      <c r="CI4335" s="3"/>
      <c r="CJ4335" s="3"/>
      <c r="CK4335" s="2"/>
      <c r="CL4335" s="2"/>
      <c r="CM4335" s="4"/>
      <c r="CN4335" s="4"/>
      <c r="CO4335" s="3"/>
      <c r="CP4335" s="4"/>
      <c r="CQ4335" s="3"/>
      <c r="CS4335" s="4"/>
      <c r="CT4335" s="3"/>
      <c r="CU4335" s="3"/>
    </row>
    <row r="4336" spans="1:99" ht="20.100000000000001" customHeight="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Y4336" s="4"/>
      <c r="Z4336" s="5"/>
      <c r="AB4336" s="6"/>
      <c r="AC4336" s="3"/>
      <c r="AD4336" s="3"/>
      <c r="AE4336" s="3"/>
      <c r="AF4336" s="3"/>
      <c r="AG4336" s="4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X4336" s="4"/>
      <c r="AZ4336" s="4"/>
      <c r="BA4336" s="4"/>
      <c r="BB4336" s="8"/>
      <c r="BC4336" s="3"/>
      <c r="BD4336" s="3"/>
      <c r="BF4336" s="5"/>
      <c r="BG4336" s="5"/>
      <c r="BH4336" s="5"/>
      <c r="BI4336" s="5"/>
      <c r="BJ4336" s="5"/>
      <c r="BK4336" s="3"/>
      <c r="BM4336" s="7"/>
      <c r="BN4336" s="3"/>
      <c r="BO4336" s="3"/>
      <c r="BQ4336" s="7"/>
      <c r="BR4336" s="3"/>
      <c r="BS4336" s="3"/>
      <c r="BV4336" s="4"/>
      <c r="BW4336" s="3"/>
      <c r="BX4336" s="3"/>
      <c r="BY4336" s="3"/>
      <c r="BZ4336" s="3"/>
      <c r="CA4336" s="3"/>
      <c r="CB4336" s="3"/>
      <c r="CC4336" s="3"/>
      <c r="CD4336" s="4"/>
      <c r="CE4336" s="4"/>
      <c r="CF4336" s="3"/>
      <c r="CG4336" s="3"/>
      <c r="CH4336" s="3"/>
      <c r="CI4336" s="3"/>
      <c r="CJ4336" s="3"/>
      <c r="CK4336" s="2"/>
      <c r="CL4336" s="2"/>
      <c r="CM4336" s="4"/>
      <c r="CN4336" s="4"/>
      <c r="CO4336" s="3"/>
      <c r="CP4336" s="4"/>
      <c r="CQ4336" s="3"/>
      <c r="CS4336" s="4"/>
      <c r="CT4336" s="3"/>
      <c r="CU4336" s="3"/>
    </row>
    <row r="4337" spans="1:99" ht="20.100000000000001" customHeight="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Y4337" s="4"/>
      <c r="Z4337" s="5"/>
      <c r="AB4337" s="6"/>
      <c r="AC4337" s="3"/>
      <c r="AD4337" s="3"/>
      <c r="AE4337" s="3"/>
      <c r="AF4337" s="3"/>
      <c r="AG4337" s="4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X4337" s="4"/>
      <c r="AZ4337" s="4"/>
      <c r="BA4337" s="4"/>
      <c r="BB4337" s="8"/>
      <c r="BC4337" s="3"/>
      <c r="BD4337" s="3"/>
      <c r="BF4337" s="5"/>
      <c r="BG4337" s="5"/>
      <c r="BH4337" s="5"/>
      <c r="BI4337" s="5"/>
      <c r="BJ4337" s="5"/>
      <c r="BK4337" s="3"/>
      <c r="BM4337" s="7"/>
      <c r="BN4337" s="3"/>
      <c r="BO4337" s="3"/>
      <c r="BQ4337" s="7"/>
      <c r="BR4337" s="3"/>
      <c r="BS4337" s="3"/>
      <c r="BV4337" s="4"/>
      <c r="BW4337" s="3"/>
      <c r="BX4337" s="3"/>
      <c r="BY4337" s="3"/>
      <c r="BZ4337" s="3"/>
      <c r="CA4337" s="3"/>
      <c r="CB4337" s="3"/>
      <c r="CC4337" s="3"/>
      <c r="CD4337" s="4"/>
      <c r="CE4337" s="4"/>
      <c r="CF4337" s="3"/>
      <c r="CG4337" s="3"/>
      <c r="CH4337" s="3"/>
      <c r="CI4337" s="3"/>
      <c r="CJ4337" s="3"/>
      <c r="CK4337" s="2"/>
      <c r="CL4337" s="2"/>
      <c r="CM4337" s="4"/>
      <c r="CN4337" s="4"/>
      <c r="CO4337" s="3"/>
      <c r="CP4337" s="4"/>
      <c r="CQ4337" s="3"/>
      <c r="CS4337" s="4"/>
      <c r="CT4337" s="3"/>
      <c r="CU4337" s="3"/>
    </row>
    <row r="4338" spans="1:99" ht="20.100000000000001" customHeight="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Y4338" s="4"/>
      <c r="Z4338" s="5"/>
      <c r="AB4338" s="6"/>
      <c r="AC4338" s="3"/>
      <c r="AD4338" s="3"/>
      <c r="AE4338" s="3"/>
      <c r="AF4338" s="3"/>
      <c r="AG4338" s="4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X4338" s="4"/>
      <c r="AZ4338" s="4"/>
      <c r="BA4338" s="4"/>
      <c r="BB4338" s="8"/>
      <c r="BC4338" s="3"/>
      <c r="BD4338" s="3"/>
      <c r="BF4338" s="5"/>
      <c r="BG4338" s="5"/>
      <c r="BH4338" s="5"/>
      <c r="BI4338" s="5"/>
      <c r="BJ4338" s="5"/>
      <c r="BK4338" s="3"/>
      <c r="BM4338" s="7"/>
      <c r="BN4338" s="3"/>
      <c r="BO4338" s="3"/>
      <c r="BQ4338" s="7"/>
      <c r="BR4338" s="3"/>
      <c r="BS4338" s="3"/>
      <c r="BV4338" s="4"/>
      <c r="BW4338" s="3"/>
      <c r="BX4338" s="3"/>
      <c r="BY4338" s="3"/>
      <c r="BZ4338" s="3"/>
      <c r="CA4338" s="3"/>
      <c r="CB4338" s="3"/>
      <c r="CC4338" s="3"/>
      <c r="CD4338" s="4"/>
      <c r="CE4338" s="4"/>
      <c r="CF4338" s="3"/>
      <c r="CG4338" s="3"/>
      <c r="CH4338" s="3"/>
      <c r="CI4338" s="3"/>
      <c r="CJ4338" s="3"/>
      <c r="CK4338" s="2"/>
      <c r="CL4338" s="2"/>
      <c r="CM4338" s="4"/>
      <c r="CN4338" s="4"/>
      <c r="CO4338" s="3"/>
      <c r="CP4338" s="4"/>
      <c r="CQ4338" s="3"/>
      <c r="CS4338" s="4"/>
      <c r="CT4338" s="3"/>
      <c r="CU4338" s="3"/>
    </row>
    <row r="4339" spans="1:99" ht="20.100000000000001" customHeight="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Y4339" s="4"/>
      <c r="Z4339" s="5"/>
      <c r="AB4339" s="6"/>
      <c r="AC4339" s="3"/>
      <c r="AD4339" s="3"/>
      <c r="AE4339" s="3"/>
      <c r="AF4339" s="3"/>
      <c r="AG4339" s="4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X4339" s="4"/>
      <c r="AZ4339" s="4"/>
      <c r="BA4339" s="4"/>
      <c r="BB4339" s="8"/>
      <c r="BC4339" s="3"/>
      <c r="BD4339" s="3"/>
      <c r="BF4339" s="5"/>
      <c r="BG4339" s="5"/>
      <c r="BH4339" s="5"/>
      <c r="BI4339" s="5"/>
      <c r="BJ4339" s="5"/>
      <c r="BK4339" s="3"/>
      <c r="BM4339" s="7"/>
      <c r="BN4339" s="3"/>
      <c r="BO4339" s="3"/>
      <c r="BQ4339" s="7"/>
      <c r="BR4339" s="3"/>
      <c r="BS4339" s="3"/>
      <c r="BV4339" s="4"/>
      <c r="BW4339" s="3"/>
      <c r="BX4339" s="3"/>
      <c r="BY4339" s="3"/>
      <c r="BZ4339" s="3"/>
      <c r="CA4339" s="3"/>
      <c r="CB4339" s="3"/>
      <c r="CC4339" s="3"/>
      <c r="CD4339" s="4"/>
      <c r="CE4339" s="4"/>
      <c r="CF4339" s="3"/>
      <c r="CG4339" s="3"/>
      <c r="CH4339" s="3"/>
      <c r="CI4339" s="3"/>
      <c r="CJ4339" s="3"/>
      <c r="CK4339" s="2"/>
      <c r="CL4339" s="2"/>
      <c r="CM4339" s="4"/>
      <c r="CN4339" s="4"/>
      <c r="CO4339" s="3"/>
      <c r="CP4339" s="4"/>
      <c r="CQ4339" s="3"/>
      <c r="CS4339" s="4"/>
      <c r="CT4339" s="3"/>
      <c r="CU4339" s="3"/>
    </row>
    <row r="4340" spans="1:99" ht="20.100000000000001" customHeight="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Y4340" s="4"/>
      <c r="Z4340" s="5"/>
      <c r="AB4340" s="6"/>
      <c r="AC4340" s="3"/>
      <c r="AD4340" s="3"/>
      <c r="AE4340" s="3"/>
      <c r="AF4340" s="3"/>
      <c r="AG4340" s="4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X4340" s="4"/>
      <c r="AZ4340" s="4"/>
      <c r="BA4340" s="4"/>
      <c r="BB4340" s="8"/>
      <c r="BC4340" s="3"/>
      <c r="BD4340" s="3"/>
      <c r="BF4340" s="5"/>
      <c r="BG4340" s="5"/>
      <c r="BH4340" s="5"/>
      <c r="BI4340" s="5"/>
      <c r="BJ4340" s="5"/>
      <c r="BK4340" s="3"/>
      <c r="BM4340" s="7"/>
      <c r="BN4340" s="3"/>
      <c r="BO4340" s="3"/>
      <c r="BQ4340" s="7"/>
      <c r="BR4340" s="3"/>
      <c r="BS4340" s="3"/>
      <c r="BV4340" s="4"/>
      <c r="BW4340" s="3"/>
      <c r="BX4340" s="3"/>
      <c r="BY4340" s="3"/>
      <c r="BZ4340" s="3"/>
      <c r="CA4340" s="3"/>
      <c r="CB4340" s="3"/>
      <c r="CC4340" s="3"/>
      <c r="CD4340" s="4"/>
      <c r="CE4340" s="4"/>
      <c r="CF4340" s="3"/>
      <c r="CG4340" s="3"/>
      <c r="CH4340" s="3"/>
      <c r="CI4340" s="3"/>
      <c r="CJ4340" s="3"/>
      <c r="CK4340" s="2"/>
      <c r="CL4340" s="2"/>
      <c r="CM4340" s="4"/>
      <c r="CN4340" s="4"/>
      <c r="CO4340" s="3"/>
      <c r="CP4340" s="4"/>
      <c r="CQ4340" s="3"/>
      <c r="CS4340" s="4"/>
      <c r="CT4340" s="3"/>
      <c r="CU4340" s="3"/>
    </row>
    <row r="4341" spans="1:99" ht="20.100000000000001" customHeight="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Y4341" s="4"/>
      <c r="Z4341" s="5"/>
      <c r="AB4341" s="6"/>
      <c r="AC4341" s="3"/>
      <c r="AD4341" s="3"/>
      <c r="AE4341" s="3"/>
      <c r="AF4341" s="3"/>
      <c r="AG4341" s="4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X4341" s="4"/>
      <c r="AZ4341" s="4"/>
      <c r="BA4341" s="4"/>
      <c r="BB4341" s="8"/>
      <c r="BC4341" s="3"/>
      <c r="BD4341" s="3"/>
      <c r="BF4341" s="5"/>
      <c r="BG4341" s="5"/>
      <c r="BH4341" s="5"/>
      <c r="BI4341" s="5"/>
      <c r="BJ4341" s="5"/>
      <c r="BK4341" s="3"/>
      <c r="BM4341" s="7"/>
      <c r="BN4341" s="3"/>
      <c r="BO4341" s="3"/>
      <c r="BQ4341" s="7"/>
      <c r="BR4341" s="3"/>
      <c r="BS4341" s="3"/>
      <c r="BV4341" s="4"/>
      <c r="BW4341" s="3"/>
      <c r="BX4341" s="3"/>
      <c r="BY4341" s="3"/>
      <c r="BZ4341" s="3"/>
      <c r="CA4341" s="3"/>
      <c r="CB4341" s="3"/>
      <c r="CC4341" s="3"/>
      <c r="CD4341" s="4"/>
      <c r="CE4341" s="4"/>
      <c r="CF4341" s="3"/>
      <c r="CG4341" s="3"/>
      <c r="CH4341" s="3"/>
      <c r="CI4341" s="3"/>
      <c r="CJ4341" s="3"/>
      <c r="CK4341" s="2"/>
      <c r="CL4341" s="2"/>
      <c r="CM4341" s="4"/>
      <c r="CN4341" s="4"/>
      <c r="CO4341" s="3"/>
      <c r="CP4341" s="4"/>
      <c r="CQ4341" s="3"/>
      <c r="CS4341" s="4"/>
      <c r="CT4341" s="3"/>
      <c r="CU4341" s="3"/>
    </row>
    <row r="4342" spans="1:99" ht="20.100000000000001" customHeight="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Y4342" s="4"/>
      <c r="Z4342" s="5"/>
      <c r="AB4342" s="6"/>
      <c r="AC4342" s="3"/>
      <c r="AD4342" s="3"/>
      <c r="AE4342" s="3"/>
      <c r="AF4342" s="3"/>
      <c r="AG4342" s="4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X4342" s="4"/>
      <c r="AZ4342" s="4"/>
      <c r="BA4342" s="4"/>
      <c r="BB4342" s="8"/>
      <c r="BC4342" s="3"/>
      <c r="BD4342" s="3"/>
      <c r="BF4342" s="5"/>
      <c r="BG4342" s="5"/>
      <c r="BH4342" s="5"/>
      <c r="BI4342" s="5"/>
      <c r="BJ4342" s="5"/>
      <c r="BK4342" s="3"/>
      <c r="BM4342" s="7"/>
      <c r="BN4342" s="3"/>
      <c r="BO4342" s="3"/>
      <c r="BQ4342" s="7"/>
      <c r="BR4342" s="3"/>
      <c r="BS4342" s="3"/>
      <c r="BV4342" s="4"/>
      <c r="BW4342" s="3"/>
      <c r="BX4342" s="3"/>
      <c r="BY4342" s="3"/>
      <c r="BZ4342" s="3"/>
      <c r="CA4342" s="3"/>
      <c r="CB4342" s="3"/>
      <c r="CC4342" s="3"/>
      <c r="CD4342" s="4"/>
      <c r="CE4342" s="4"/>
      <c r="CF4342" s="3"/>
      <c r="CG4342" s="3"/>
      <c r="CH4342" s="3"/>
      <c r="CI4342" s="3"/>
      <c r="CJ4342" s="3"/>
      <c r="CK4342" s="2"/>
      <c r="CL4342" s="2"/>
      <c r="CM4342" s="4"/>
      <c r="CN4342" s="4"/>
      <c r="CO4342" s="3"/>
      <c r="CP4342" s="4"/>
      <c r="CQ4342" s="3"/>
      <c r="CS4342" s="4"/>
      <c r="CT4342" s="3"/>
      <c r="CU4342" s="3"/>
    </row>
    <row r="4343" spans="1:99" ht="20.100000000000001" customHeight="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Y4343" s="4"/>
      <c r="Z4343" s="5"/>
      <c r="AB4343" s="6"/>
      <c r="AC4343" s="3"/>
      <c r="AD4343" s="3"/>
      <c r="AE4343" s="3"/>
      <c r="AF4343" s="3"/>
      <c r="AG4343" s="4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X4343" s="4"/>
      <c r="AZ4343" s="4"/>
      <c r="BA4343" s="4"/>
      <c r="BB4343" s="8"/>
      <c r="BC4343" s="3"/>
      <c r="BD4343" s="3"/>
      <c r="BF4343" s="5"/>
      <c r="BG4343" s="5"/>
      <c r="BH4343" s="5"/>
      <c r="BI4343" s="5"/>
      <c r="BJ4343" s="5"/>
      <c r="BK4343" s="3"/>
      <c r="BM4343" s="7"/>
      <c r="BN4343" s="3"/>
      <c r="BO4343" s="3"/>
      <c r="BQ4343" s="7"/>
      <c r="BR4343" s="3"/>
      <c r="BS4343" s="3"/>
      <c r="BV4343" s="4"/>
      <c r="BW4343" s="3"/>
      <c r="BX4343" s="3"/>
      <c r="BY4343" s="3"/>
      <c r="BZ4343" s="3"/>
      <c r="CA4343" s="3"/>
      <c r="CB4343" s="3"/>
      <c r="CC4343" s="3"/>
      <c r="CD4343" s="4"/>
      <c r="CE4343" s="4"/>
      <c r="CF4343" s="3"/>
      <c r="CG4343" s="3"/>
      <c r="CH4343" s="3"/>
      <c r="CI4343" s="3"/>
      <c r="CJ4343" s="3"/>
      <c r="CK4343" s="2"/>
      <c r="CL4343" s="2"/>
      <c r="CM4343" s="4"/>
      <c r="CN4343" s="4"/>
      <c r="CO4343" s="3"/>
      <c r="CP4343" s="4"/>
      <c r="CQ4343" s="3"/>
      <c r="CS4343" s="4"/>
      <c r="CT4343" s="3"/>
      <c r="CU4343" s="3"/>
    </row>
    <row r="4344" spans="1:99" ht="20.100000000000001" customHeight="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Y4344" s="4"/>
      <c r="Z4344" s="5"/>
      <c r="AB4344" s="6"/>
      <c r="AC4344" s="3"/>
      <c r="AD4344" s="3"/>
      <c r="AE4344" s="3"/>
      <c r="AF4344" s="3"/>
      <c r="AG4344" s="4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X4344" s="4"/>
      <c r="AZ4344" s="4"/>
      <c r="BA4344" s="4"/>
      <c r="BB4344" s="8"/>
      <c r="BC4344" s="3"/>
      <c r="BD4344" s="3"/>
      <c r="BF4344" s="5"/>
      <c r="BG4344" s="5"/>
      <c r="BH4344" s="5"/>
      <c r="BI4344" s="5"/>
      <c r="BJ4344" s="5"/>
      <c r="BK4344" s="3"/>
      <c r="BM4344" s="7"/>
      <c r="BN4344" s="3"/>
      <c r="BO4344" s="3"/>
      <c r="BQ4344" s="7"/>
      <c r="BR4344" s="3"/>
      <c r="BS4344" s="3"/>
      <c r="BV4344" s="4"/>
      <c r="BW4344" s="3"/>
      <c r="BX4344" s="3"/>
      <c r="BY4344" s="3"/>
      <c r="BZ4344" s="3"/>
      <c r="CA4344" s="3"/>
      <c r="CB4344" s="3"/>
      <c r="CC4344" s="3"/>
      <c r="CD4344" s="4"/>
      <c r="CE4344" s="4"/>
      <c r="CF4344" s="3"/>
      <c r="CG4344" s="3"/>
      <c r="CH4344" s="3"/>
      <c r="CI4344" s="3"/>
      <c r="CJ4344" s="3"/>
      <c r="CK4344" s="2"/>
      <c r="CL4344" s="2"/>
      <c r="CM4344" s="4"/>
      <c r="CN4344" s="4"/>
      <c r="CO4344" s="3"/>
      <c r="CP4344" s="4"/>
      <c r="CQ4344" s="3"/>
      <c r="CS4344" s="4"/>
      <c r="CT4344" s="3"/>
      <c r="CU4344" s="3"/>
    </row>
    <row r="4345" spans="1:99" ht="20.100000000000001" customHeight="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Y4345" s="4"/>
      <c r="Z4345" s="5"/>
      <c r="AB4345" s="6"/>
      <c r="AC4345" s="3"/>
      <c r="AD4345" s="3"/>
      <c r="AE4345" s="3"/>
      <c r="AF4345" s="3"/>
      <c r="AG4345" s="4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X4345" s="4"/>
      <c r="AZ4345" s="4"/>
      <c r="BA4345" s="4"/>
      <c r="BB4345" s="8"/>
      <c r="BC4345" s="3"/>
      <c r="BD4345" s="3"/>
      <c r="BF4345" s="5"/>
      <c r="BG4345" s="5"/>
      <c r="BH4345" s="5"/>
      <c r="BI4345" s="5"/>
      <c r="BJ4345" s="5"/>
      <c r="BK4345" s="3"/>
      <c r="BM4345" s="7"/>
      <c r="BN4345" s="3"/>
      <c r="BO4345" s="3"/>
      <c r="BQ4345" s="7"/>
      <c r="BR4345" s="3"/>
      <c r="BS4345" s="3"/>
      <c r="BV4345" s="4"/>
      <c r="BW4345" s="3"/>
      <c r="BX4345" s="3"/>
      <c r="BY4345" s="3"/>
      <c r="BZ4345" s="3"/>
      <c r="CA4345" s="3"/>
      <c r="CB4345" s="3"/>
      <c r="CC4345" s="3"/>
      <c r="CD4345" s="4"/>
      <c r="CE4345" s="4"/>
      <c r="CF4345" s="3"/>
      <c r="CG4345" s="3"/>
      <c r="CH4345" s="3"/>
      <c r="CI4345" s="3"/>
      <c r="CJ4345" s="3"/>
      <c r="CK4345" s="2"/>
      <c r="CL4345" s="2"/>
      <c r="CM4345" s="4"/>
      <c r="CN4345" s="4"/>
      <c r="CO4345" s="3"/>
      <c r="CP4345" s="4"/>
      <c r="CQ4345" s="3"/>
      <c r="CS4345" s="4"/>
      <c r="CT4345" s="3"/>
      <c r="CU4345" s="3"/>
    </row>
    <row r="4346" spans="1:99" ht="20.100000000000001" customHeight="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Y4346" s="4"/>
      <c r="Z4346" s="5"/>
      <c r="AB4346" s="6"/>
      <c r="AC4346" s="3"/>
      <c r="AD4346" s="3"/>
      <c r="AE4346" s="3"/>
      <c r="AF4346" s="3"/>
      <c r="AG4346" s="4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X4346" s="4"/>
      <c r="AZ4346" s="4"/>
      <c r="BA4346" s="4"/>
      <c r="BB4346" s="8"/>
      <c r="BC4346" s="3"/>
      <c r="BD4346" s="3"/>
      <c r="BF4346" s="5"/>
      <c r="BG4346" s="5"/>
      <c r="BH4346" s="5"/>
      <c r="BI4346" s="5"/>
      <c r="BJ4346" s="5"/>
      <c r="BK4346" s="3"/>
      <c r="BM4346" s="7"/>
      <c r="BN4346" s="3"/>
      <c r="BO4346" s="3"/>
      <c r="BQ4346" s="7"/>
      <c r="BR4346" s="3"/>
      <c r="BS4346" s="3"/>
      <c r="BV4346" s="4"/>
      <c r="BW4346" s="3"/>
      <c r="BX4346" s="3"/>
      <c r="BY4346" s="3"/>
      <c r="BZ4346" s="3"/>
      <c r="CA4346" s="3"/>
      <c r="CB4346" s="3"/>
      <c r="CC4346" s="3"/>
      <c r="CD4346" s="4"/>
      <c r="CE4346" s="4"/>
      <c r="CF4346" s="3"/>
      <c r="CG4346" s="3"/>
      <c r="CH4346" s="3"/>
      <c r="CI4346" s="3"/>
      <c r="CJ4346" s="3"/>
      <c r="CK4346" s="2"/>
      <c r="CL4346" s="2"/>
      <c r="CM4346" s="4"/>
      <c r="CN4346" s="4"/>
      <c r="CO4346" s="3"/>
      <c r="CP4346" s="4"/>
      <c r="CQ4346" s="3"/>
      <c r="CS4346" s="4"/>
      <c r="CT4346" s="3"/>
      <c r="CU4346" s="3"/>
    </row>
    <row r="4347" spans="1:99" ht="20.100000000000001" customHeight="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Y4347" s="4"/>
      <c r="Z4347" s="5"/>
      <c r="AB4347" s="6"/>
      <c r="AC4347" s="3"/>
      <c r="AD4347" s="3"/>
      <c r="AE4347" s="3"/>
      <c r="AF4347" s="3"/>
      <c r="AG4347" s="4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X4347" s="4"/>
      <c r="AZ4347" s="4"/>
      <c r="BA4347" s="4"/>
      <c r="BB4347" s="8"/>
      <c r="BC4347" s="3"/>
      <c r="BD4347" s="3"/>
      <c r="BF4347" s="5"/>
      <c r="BG4347" s="5"/>
      <c r="BH4347" s="5"/>
      <c r="BI4347" s="5"/>
      <c r="BJ4347" s="5"/>
      <c r="BK4347" s="3"/>
      <c r="BM4347" s="7"/>
      <c r="BN4347" s="3"/>
      <c r="BO4347" s="3"/>
      <c r="BQ4347" s="7"/>
      <c r="BR4347" s="3"/>
      <c r="BS4347" s="3"/>
      <c r="BV4347" s="4"/>
      <c r="BW4347" s="3"/>
      <c r="BX4347" s="3"/>
      <c r="BY4347" s="3"/>
      <c r="BZ4347" s="3"/>
      <c r="CA4347" s="3"/>
      <c r="CB4347" s="3"/>
      <c r="CC4347" s="3"/>
      <c r="CD4347" s="4"/>
      <c r="CE4347" s="4"/>
      <c r="CF4347" s="3"/>
      <c r="CG4347" s="3"/>
      <c r="CH4347" s="3"/>
      <c r="CI4347" s="3"/>
      <c r="CJ4347" s="3"/>
      <c r="CK4347" s="2"/>
      <c r="CL4347" s="2"/>
      <c r="CM4347" s="4"/>
      <c r="CN4347" s="4"/>
      <c r="CO4347" s="3"/>
      <c r="CP4347" s="4"/>
      <c r="CQ4347" s="3"/>
      <c r="CS4347" s="4"/>
      <c r="CT4347" s="3"/>
      <c r="CU4347" s="3"/>
    </row>
    <row r="4348" spans="1:99" ht="20.100000000000001" customHeight="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Y4348" s="4"/>
      <c r="Z4348" s="5"/>
      <c r="AB4348" s="6"/>
      <c r="AC4348" s="3"/>
      <c r="AD4348" s="3"/>
      <c r="AE4348" s="3"/>
      <c r="AF4348" s="3"/>
      <c r="AG4348" s="4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X4348" s="4"/>
      <c r="AZ4348" s="4"/>
      <c r="BA4348" s="4"/>
      <c r="BB4348" s="8"/>
      <c r="BC4348" s="3"/>
      <c r="BD4348" s="3"/>
      <c r="BF4348" s="5"/>
      <c r="BG4348" s="5"/>
      <c r="BH4348" s="5"/>
      <c r="BI4348" s="5"/>
      <c r="BJ4348" s="5"/>
      <c r="BK4348" s="3"/>
      <c r="BM4348" s="7"/>
      <c r="BN4348" s="3"/>
      <c r="BO4348" s="3"/>
      <c r="BQ4348" s="7"/>
      <c r="BR4348" s="3"/>
      <c r="BS4348" s="3"/>
      <c r="BV4348" s="4"/>
      <c r="BW4348" s="3"/>
      <c r="BX4348" s="3"/>
      <c r="BY4348" s="3"/>
      <c r="BZ4348" s="3"/>
      <c r="CA4348" s="3"/>
      <c r="CB4348" s="3"/>
      <c r="CC4348" s="3"/>
      <c r="CD4348" s="4"/>
      <c r="CE4348" s="4"/>
      <c r="CF4348" s="3"/>
      <c r="CG4348" s="3"/>
      <c r="CH4348" s="3"/>
      <c r="CI4348" s="3"/>
      <c r="CJ4348" s="3"/>
      <c r="CK4348" s="2"/>
      <c r="CL4348" s="2"/>
      <c r="CM4348" s="4"/>
      <c r="CN4348" s="4"/>
      <c r="CO4348" s="3"/>
      <c r="CP4348" s="4"/>
      <c r="CQ4348" s="3"/>
      <c r="CS4348" s="4"/>
      <c r="CT4348" s="3"/>
      <c r="CU4348" s="3"/>
    </row>
    <row r="4349" spans="1:99" ht="20.100000000000001" customHeight="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Y4349" s="4"/>
      <c r="Z4349" s="5"/>
      <c r="AB4349" s="6"/>
      <c r="AC4349" s="3"/>
      <c r="AD4349" s="3"/>
      <c r="AE4349" s="3"/>
      <c r="AF4349" s="3"/>
      <c r="AG4349" s="4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X4349" s="4"/>
      <c r="AZ4349" s="4"/>
      <c r="BA4349" s="4"/>
      <c r="BB4349" s="8"/>
      <c r="BC4349" s="3"/>
      <c r="BD4349" s="3"/>
      <c r="BF4349" s="5"/>
      <c r="BG4349" s="5"/>
      <c r="BH4349" s="5"/>
      <c r="BI4349" s="5"/>
      <c r="BJ4349" s="5"/>
      <c r="BK4349" s="3"/>
      <c r="BM4349" s="7"/>
      <c r="BN4349" s="3"/>
      <c r="BO4349" s="3"/>
      <c r="BQ4349" s="7"/>
      <c r="BR4349" s="3"/>
      <c r="BS4349" s="3"/>
      <c r="BV4349" s="4"/>
      <c r="BW4349" s="3"/>
      <c r="BX4349" s="3"/>
      <c r="BY4349" s="3"/>
      <c r="BZ4349" s="3"/>
      <c r="CA4349" s="3"/>
      <c r="CB4349" s="3"/>
      <c r="CC4349" s="3"/>
      <c r="CD4349" s="4"/>
      <c r="CE4349" s="4"/>
      <c r="CF4349" s="3"/>
      <c r="CG4349" s="3"/>
      <c r="CH4349" s="3"/>
      <c r="CI4349" s="3"/>
      <c r="CJ4349" s="3"/>
      <c r="CK4349" s="2"/>
      <c r="CL4349" s="2"/>
      <c r="CM4349" s="4"/>
      <c r="CN4349" s="4"/>
      <c r="CO4349" s="3"/>
      <c r="CP4349" s="4"/>
      <c r="CQ4349" s="3"/>
      <c r="CS4349" s="4"/>
      <c r="CT4349" s="3"/>
      <c r="CU4349" s="3"/>
    </row>
    <row r="4350" spans="1:99" ht="20.100000000000001" customHeight="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Y4350" s="4"/>
      <c r="Z4350" s="5"/>
      <c r="AB4350" s="6"/>
      <c r="AC4350" s="3"/>
      <c r="AD4350" s="3"/>
      <c r="AE4350" s="3"/>
      <c r="AF4350" s="3"/>
      <c r="AG4350" s="4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X4350" s="4"/>
      <c r="AZ4350" s="4"/>
      <c r="BA4350" s="4"/>
      <c r="BB4350" s="8"/>
      <c r="BC4350" s="3"/>
      <c r="BD4350" s="3"/>
      <c r="BF4350" s="5"/>
      <c r="BG4350" s="5"/>
      <c r="BH4350" s="5"/>
      <c r="BI4350" s="5"/>
      <c r="BJ4350" s="5"/>
      <c r="BK4350" s="3"/>
      <c r="BM4350" s="7"/>
      <c r="BN4350" s="3"/>
      <c r="BO4350" s="3"/>
      <c r="BQ4350" s="7"/>
      <c r="BR4350" s="3"/>
      <c r="BS4350" s="3"/>
      <c r="BV4350" s="4"/>
      <c r="BW4350" s="3"/>
      <c r="BX4350" s="3"/>
      <c r="BY4350" s="3"/>
      <c r="BZ4350" s="3"/>
      <c r="CA4350" s="3"/>
      <c r="CB4350" s="3"/>
      <c r="CC4350" s="3"/>
      <c r="CD4350" s="4"/>
      <c r="CE4350" s="4"/>
      <c r="CF4350" s="3"/>
      <c r="CG4350" s="3"/>
      <c r="CH4350" s="3"/>
      <c r="CI4350" s="3"/>
      <c r="CJ4350" s="3"/>
      <c r="CK4350" s="2"/>
      <c r="CL4350" s="2"/>
      <c r="CM4350" s="4"/>
      <c r="CN4350" s="4"/>
      <c r="CO4350" s="3"/>
      <c r="CP4350" s="4"/>
      <c r="CQ4350" s="3"/>
      <c r="CS4350" s="4"/>
      <c r="CT4350" s="3"/>
      <c r="CU4350" s="3"/>
    </row>
    <row r="4351" spans="1:99" ht="20.100000000000001" customHeight="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Y4351" s="4"/>
      <c r="Z4351" s="5"/>
      <c r="AB4351" s="6"/>
      <c r="AC4351" s="3"/>
      <c r="AD4351" s="3"/>
      <c r="AE4351" s="3"/>
      <c r="AF4351" s="3"/>
      <c r="AG4351" s="4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X4351" s="4"/>
      <c r="AZ4351" s="4"/>
      <c r="BA4351" s="4"/>
      <c r="BB4351" s="8"/>
      <c r="BC4351" s="3"/>
      <c r="BD4351" s="3"/>
      <c r="BF4351" s="5"/>
      <c r="BG4351" s="5"/>
      <c r="BH4351" s="5"/>
      <c r="BI4351" s="5"/>
      <c r="BJ4351" s="5"/>
      <c r="BK4351" s="3"/>
      <c r="BM4351" s="7"/>
      <c r="BN4351" s="3"/>
      <c r="BO4351" s="3"/>
      <c r="BQ4351" s="7"/>
      <c r="BR4351" s="3"/>
      <c r="BS4351" s="3"/>
      <c r="BV4351" s="4"/>
      <c r="BW4351" s="3"/>
      <c r="BX4351" s="3"/>
      <c r="BY4351" s="3"/>
      <c r="BZ4351" s="3"/>
      <c r="CA4351" s="3"/>
      <c r="CB4351" s="3"/>
      <c r="CC4351" s="3"/>
      <c r="CD4351" s="4"/>
      <c r="CE4351" s="4"/>
      <c r="CF4351" s="3"/>
      <c r="CG4351" s="3"/>
      <c r="CH4351" s="3"/>
      <c r="CI4351" s="3"/>
      <c r="CJ4351" s="3"/>
      <c r="CK4351" s="2"/>
      <c r="CL4351" s="2"/>
      <c r="CM4351" s="4"/>
      <c r="CN4351" s="4"/>
      <c r="CO4351" s="3"/>
      <c r="CP4351" s="4"/>
      <c r="CQ4351" s="3"/>
      <c r="CS4351" s="4"/>
      <c r="CT4351" s="3"/>
      <c r="CU4351" s="3"/>
    </row>
    <row r="4352" spans="1:99" ht="20.100000000000001" customHeight="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Y4352" s="4"/>
      <c r="Z4352" s="5"/>
      <c r="AB4352" s="6"/>
      <c r="AC4352" s="3"/>
      <c r="AD4352" s="3"/>
      <c r="AE4352" s="3"/>
      <c r="AF4352" s="3"/>
      <c r="AG4352" s="4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X4352" s="4"/>
      <c r="AZ4352" s="4"/>
      <c r="BA4352" s="4"/>
      <c r="BB4352" s="8"/>
      <c r="BC4352" s="3"/>
      <c r="BD4352" s="3"/>
      <c r="BF4352" s="5"/>
      <c r="BG4352" s="5"/>
      <c r="BH4352" s="5"/>
      <c r="BI4352" s="5"/>
      <c r="BJ4352" s="5"/>
      <c r="BK4352" s="3"/>
      <c r="BM4352" s="7"/>
      <c r="BN4352" s="3"/>
      <c r="BO4352" s="3"/>
      <c r="BQ4352" s="7"/>
      <c r="BR4352" s="3"/>
      <c r="BS4352" s="3"/>
      <c r="BV4352" s="4"/>
      <c r="BW4352" s="3"/>
      <c r="BX4352" s="3"/>
      <c r="BY4352" s="3"/>
      <c r="BZ4352" s="3"/>
      <c r="CA4352" s="3"/>
      <c r="CB4352" s="3"/>
      <c r="CC4352" s="3"/>
      <c r="CD4352" s="4"/>
      <c r="CE4352" s="4"/>
      <c r="CF4352" s="3"/>
      <c r="CG4352" s="3"/>
      <c r="CH4352" s="3"/>
      <c r="CI4352" s="3"/>
      <c r="CJ4352" s="3"/>
      <c r="CK4352" s="2"/>
      <c r="CL4352" s="2"/>
      <c r="CM4352" s="4"/>
      <c r="CN4352" s="4"/>
      <c r="CO4352" s="3"/>
      <c r="CP4352" s="4"/>
      <c r="CQ4352" s="3"/>
      <c r="CS4352" s="4"/>
      <c r="CT4352" s="3"/>
      <c r="CU4352" s="3"/>
    </row>
    <row r="4353" spans="1:99" ht="20.100000000000001" customHeight="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Y4353" s="4"/>
      <c r="Z4353" s="5"/>
      <c r="AB4353" s="6"/>
      <c r="AC4353" s="3"/>
      <c r="AD4353" s="3"/>
      <c r="AE4353" s="3"/>
      <c r="AF4353" s="3"/>
      <c r="AG4353" s="4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X4353" s="4"/>
      <c r="AZ4353" s="4"/>
      <c r="BA4353" s="4"/>
      <c r="BB4353" s="8"/>
      <c r="BC4353" s="3"/>
      <c r="BD4353" s="3"/>
      <c r="BF4353" s="5"/>
      <c r="BG4353" s="5"/>
      <c r="BH4353" s="5"/>
      <c r="BI4353" s="5"/>
      <c r="BJ4353" s="5"/>
      <c r="BK4353" s="3"/>
      <c r="BM4353" s="7"/>
      <c r="BN4353" s="3"/>
      <c r="BO4353" s="3"/>
      <c r="BQ4353" s="7"/>
      <c r="BR4353" s="3"/>
      <c r="BS4353" s="3"/>
      <c r="BV4353" s="4"/>
      <c r="BW4353" s="3"/>
      <c r="BX4353" s="3"/>
      <c r="BY4353" s="3"/>
      <c r="BZ4353" s="3"/>
      <c r="CA4353" s="3"/>
      <c r="CB4353" s="3"/>
      <c r="CC4353" s="3"/>
      <c r="CD4353" s="4"/>
      <c r="CE4353" s="4"/>
      <c r="CF4353" s="3"/>
      <c r="CG4353" s="3"/>
      <c r="CH4353" s="3"/>
      <c r="CI4353" s="3"/>
      <c r="CJ4353" s="3"/>
      <c r="CK4353" s="2"/>
      <c r="CL4353" s="2"/>
      <c r="CM4353" s="4"/>
      <c r="CN4353" s="4"/>
      <c r="CO4353" s="3"/>
      <c r="CP4353" s="4"/>
      <c r="CQ4353" s="3"/>
      <c r="CS4353" s="4"/>
      <c r="CT4353" s="3"/>
      <c r="CU4353" s="3"/>
    </row>
    <row r="4354" spans="1:99" ht="20.100000000000001" customHeight="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Y4354" s="4"/>
      <c r="Z4354" s="5"/>
      <c r="AB4354" s="6"/>
      <c r="AC4354" s="3"/>
      <c r="AD4354" s="3"/>
      <c r="AE4354" s="3"/>
      <c r="AF4354" s="3"/>
      <c r="AG4354" s="4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X4354" s="4"/>
      <c r="AZ4354" s="4"/>
      <c r="BA4354" s="4"/>
      <c r="BB4354" s="8"/>
      <c r="BC4354" s="3"/>
      <c r="BD4354" s="3"/>
      <c r="BF4354" s="5"/>
      <c r="BG4354" s="5"/>
      <c r="BH4354" s="5"/>
      <c r="BI4354" s="5"/>
      <c r="BJ4354" s="5"/>
      <c r="BK4354" s="3"/>
      <c r="BM4354" s="7"/>
      <c r="BN4354" s="3"/>
      <c r="BO4354" s="3"/>
      <c r="BQ4354" s="7"/>
      <c r="BR4354" s="3"/>
      <c r="BS4354" s="3"/>
      <c r="BV4354" s="4"/>
      <c r="BW4354" s="3"/>
      <c r="BX4354" s="3"/>
      <c r="BY4354" s="3"/>
      <c r="BZ4354" s="3"/>
      <c r="CA4354" s="3"/>
      <c r="CB4354" s="3"/>
      <c r="CC4354" s="3"/>
      <c r="CD4354" s="4"/>
      <c r="CE4354" s="4"/>
      <c r="CF4354" s="3"/>
      <c r="CG4354" s="3"/>
      <c r="CH4354" s="3"/>
      <c r="CI4354" s="3"/>
      <c r="CJ4354" s="3"/>
      <c r="CK4354" s="2"/>
      <c r="CL4354" s="2"/>
      <c r="CM4354" s="4"/>
      <c r="CN4354" s="4"/>
      <c r="CO4354" s="3"/>
      <c r="CP4354" s="4"/>
      <c r="CQ4354" s="3"/>
      <c r="CS4354" s="4"/>
      <c r="CT4354" s="3"/>
      <c r="CU4354" s="3"/>
    </row>
    <row r="4355" spans="1:99" ht="20.100000000000001" customHeight="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Y4355" s="4"/>
      <c r="Z4355" s="5"/>
      <c r="AB4355" s="6"/>
      <c r="AC4355" s="3"/>
      <c r="AD4355" s="3"/>
      <c r="AE4355" s="3"/>
      <c r="AF4355" s="3"/>
      <c r="AG4355" s="4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X4355" s="4"/>
      <c r="AZ4355" s="4"/>
      <c r="BA4355" s="4"/>
      <c r="BB4355" s="8"/>
      <c r="BC4355" s="3"/>
      <c r="BD4355" s="3"/>
      <c r="BF4355" s="5"/>
      <c r="BG4355" s="5"/>
      <c r="BH4355" s="5"/>
      <c r="BI4355" s="5"/>
      <c r="BJ4355" s="5"/>
      <c r="BK4355" s="3"/>
      <c r="BM4355" s="7"/>
      <c r="BN4355" s="3"/>
      <c r="BO4355" s="3"/>
      <c r="BQ4355" s="7"/>
      <c r="BR4355" s="3"/>
      <c r="BS4355" s="3"/>
      <c r="BV4355" s="4"/>
      <c r="BW4355" s="3"/>
      <c r="BX4355" s="3"/>
      <c r="BY4355" s="3"/>
      <c r="BZ4355" s="3"/>
      <c r="CA4355" s="3"/>
      <c r="CB4355" s="3"/>
      <c r="CC4355" s="3"/>
      <c r="CD4355" s="4"/>
      <c r="CE4355" s="4"/>
      <c r="CF4355" s="3"/>
      <c r="CG4355" s="3"/>
      <c r="CH4355" s="3"/>
      <c r="CI4355" s="3"/>
      <c r="CJ4355" s="3"/>
      <c r="CK4355" s="2"/>
      <c r="CL4355" s="2"/>
      <c r="CM4355" s="4"/>
      <c r="CN4355" s="4"/>
      <c r="CO4355" s="3"/>
      <c r="CP4355" s="4"/>
      <c r="CQ4355" s="3"/>
      <c r="CS4355" s="4"/>
      <c r="CT4355" s="3"/>
      <c r="CU4355" s="3"/>
    </row>
    <row r="4356" spans="1:99" ht="20.100000000000001" customHeight="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Y4356" s="4"/>
      <c r="Z4356" s="5"/>
      <c r="AB4356" s="6"/>
      <c r="AC4356" s="3"/>
      <c r="AD4356" s="3"/>
      <c r="AE4356" s="3"/>
      <c r="AF4356" s="3"/>
      <c r="AG4356" s="4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X4356" s="4"/>
      <c r="AZ4356" s="4"/>
      <c r="BA4356" s="4"/>
      <c r="BB4356" s="8"/>
      <c r="BC4356" s="3"/>
      <c r="BD4356" s="3"/>
      <c r="BF4356" s="5"/>
      <c r="BG4356" s="5"/>
      <c r="BH4356" s="5"/>
      <c r="BI4356" s="5"/>
      <c r="BJ4356" s="5"/>
      <c r="BK4356" s="3"/>
      <c r="BM4356" s="7"/>
      <c r="BN4356" s="3"/>
      <c r="BO4356" s="3"/>
      <c r="BQ4356" s="7"/>
      <c r="BR4356" s="3"/>
      <c r="BS4356" s="3"/>
      <c r="BV4356" s="4"/>
      <c r="BW4356" s="3"/>
      <c r="BX4356" s="3"/>
      <c r="BY4356" s="3"/>
      <c r="BZ4356" s="3"/>
      <c r="CA4356" s="3"/>
      <c r="CB4356" s="3"/>
      <c r="CC4356" s="3"/>
      <c r="CD4356" s="4"/>
      <c r="CE4356" s="4"/>
      <c r="CF4356" s="3"/>
      <c r="CG4356" s="3"/>
      <c r="CH4356" s="3"/>
      <c r="CI4356" s="3"/>
      <c r="CJ4356" s="3"/>
      <c r="CK4356" s="2"/>
      <c r="CL4356" s="2"/>
      <c r="CM4356" s="4"/>
      <c r="CN4356" s="4"/>
      <c r="CO4356" s="3"/>
      <c r="CP4356" s="4"/>
      <c r="CQ4356" s="3"/>
      <c r="CS4356" s="4"/>
      <c r="CT4356" s="3"/>
      <c r="CU4356" s="3"/>
    </row>
    <row r="4357" spans="1:99" ht="20.100000000000001" customHeight="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Y4357" s="4"/>
      <c r="Z4357" s="5"/>
      <c r="AB4357" s="6"/>
      <c r="AC4357" s="3"/>
      <c r="AD4357" s="3"/>
      <c r="AE4357" s="3"/>
      <c r="AF4357" s="3"/>
      <c r="AG4357" s="4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X4357" s="4"/>
      <c r="AZ4357" s="4"/>
      <c r="BA4357" s="4"/>
      <c r="BB4357" s="8"/>
      <c r="BC4357" s="3"/>
      <c r="BD4357" s="3"/>
      <c r="BF4357" s="5"/>
      <c r="BG4357" s="5"/>
      <c r="BH4357" s="5"/>
      <c r="BI4357" s="5"/>
      <c r="BJ4357" s="5"/>
      <c r="BK4357" s="3"/>
      <c r="BM4357" s="7"/>
      <c r="BN4357" s="3"/>
      <c r="BO4357" s="3"/>
      <c r="BQ4357" s="7"/>
      <c r="BR4357" s="3"/>
      <c r="BS4357" s="3"/>
      <c r="BV4357" s="4"/>
      <c r="BW4357" s="3"/>
      <c r="BX4357" s="3"/>
      <c r="BY4357" s="3"/>
      <c r="BZ4357" s="3"/>
      <c r="CA4357" s="3"/>
      <c r="CB4357" s="3"/>
      <c r="CC4357" s="3"/>
      <c r="CD4357" s="4"/>
      <c r="CE4357" s="4"/>
      <c r="CF4357" s="3"/>
      <c r="CG4357" s="3"/>
      <c r="CH4357" s="3"/>
      <c r="CI4357" s="3"/>
      <c r="CJ4357" s="3"/>
      <c r="CK4357" s="2"/>
      <c r="CL4357" s="2"/>
      <c r="CM4357" s="4"/>
      <c r="CN4357" s="4"/>
      <c r="CO4357" s="3"/>
      <c r="CP4357" s="4"/>
      <c r="CQ4357" s="3"/>
      <c r="CS4357" s="4"/>
      <c r="CT4357" s="3"/>
      <c r="CU4357" s="3"/>
    </row>
    <row r="4358" spans="1:99" ht="20.100000000000001" customHeight="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Y4358" s="4"/>
      <c r="Z4358" s="5"/>
      <c r="AB4358" s="6"/>
      <c r="AC4358" s="3"/>
      <c r="AD4358" s="3"/>
      <c r="AE4358" s="3"/>
      <c r="AF4358" s="3"/>
      <c r="AG4358" s="4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X4358" s="4"/>
      <c r="AZ4358" s="4"/>
      <c r="BA4358" s="4"/>
      <c r="BB4358" s="8"/>
      <c r="BC4358" s="3"/>
      <c r="BD4358" s="3"/>
      <c r="BF4358" s="5"/>
      <c r="BG4358" s="5"/>
      <c r="BH4358" s="5"/>
      <c r="BI4358" s="5"/>
      <c r="BJ4358" s="5"/>
      <c r="BK4358" s="3"/>
      <c r="BM4358" s="7"/>
      <c r="BN4358" s="3"/>
      <c r="BO4358" s="3"/>
      <c r="BQ4358" s="7"/>
      <c r="BR4358" s="3"/>
      <c r="BS4358" s="3"/>
      <c r="BV4358" s="4"/>
      <c r="BW4358" s="3"/>
      <c r="BX4358" s="3"/>
      <c r="BY4358" s="3"/>
      <c r="BZ4358" s="3"/>
      <c r="CA4358" s="3"/>
      <c r="CB4358" s="3"/>
      <c r="CC4358" s="3"/>
      <c r="CD4358" s="4"/>
      <c r="CE4358" s="4"/>
      <c r="CF4358" s="3"/>
      <c r="CG4358" s="3"/>
      <c r="CH4358" s="3"/>
      <c r="CI4358" s="3"/>
      <c r="CJ4358" s="3"/>
      <c r="CK4358" s="2"/>
      <c r="CL4358" s="2"/>
      <c r="CM4358" s="4"/>
      <c r="CN4358" s="4"/>
      <c r="CO4358" s="3"/>
      <c r="CP4358" s="4"/>
      <c r="CQ4358" s="3"/>
      <c r="CS4358" s="4"/>
      <c r="CT4358" s="3"/>
      <c r="CU4358" s="3"/>
    </row>
    <row r="4359" spans="1:99" ht="20.100000000000001" customHeight="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Y4359" s="4"/>
      <c r="Z4359" s="5"/>
      <c r="AB4359" s="6"/>
      <c r="AC4359" s="3"/>
      <c r="AD4359" s="3"/>
      <c r="AE4359" s="3"/>
      <c r="AF4359" s="3"/>
      <c r="AG4359" s="4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X4359" s="4"/>
      <c r="AZ4359" s="4"/>
      <c r="BA4359" s="4"/>
      <c r="BB4359" s="8"/>
      <c r="BC4359" s="3"/>
      <c r="BD4359" s="3"/>
      <c r="BF4359" s="5"/>
      <c r="BG4359" s="5"/>
      <c r="BH4359" s="5"/>
      <c r="BI4359" s="5"/>
      <c r="BJ4359" s="5"/>
      <c r="BK4359" s="3"/>
      <c r="BM4359" s="7"/>
      <c r="BN4359" s="3"/>
      <c r="BO4359" s="3"/>
      <c r="BQ4359" s="7"/>
      <c r="BR4359" s="3"/>
      <c r="BS4359" s="3"/>
      <c r="BV4359" s="4"/>
      <c r="BW4359" s="3"/>
      <c r="BX4359" s="3"/>
      <c r="BY4359" s="3"/>
      <c r="BZ4359" s="3"/>
      <c r="CA4359" s="3"/>
      <c r="CB4359" s="3"/>
      <c r="CC4359" s="3"/>
      <c r="CD4359" s="4"/>
      <c r="CE4359" s="4"/>
      <c r="CF4359" s="3"/>
      <c r="CG4359" s="3"/>
      <c r="CH4359" s="3"/>
      <c r="CI4359" s="3"/>
      <c r="CJ4359" s="3"/>
      <c r="CK4359" s="2"/>
      <c r="CL4359" s="2"/>
      <c r="CM4359" s="4"/>
      <c r="CN4359" s="4"/>
      <c r="CO4359" s="3"/>
      <c r="CP4359" s="4"/>
      <c r="CQ4359" s="3"/>
      <c r="CS4359" s="4"/>
      <c r="CT4359" s="3"/>
      <c r="CU4359" s="3"/>
    </row>
    <row r="4360" spans="1:99" ht="20.100000000000001" customHeight="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Y4360" s="4"/>
      <c r="Z4360" s="5"/>
      <c r="AB4360" s="6"/>
      <c r="AC4360" s="3"/>
      <c r="AD4360" s="3"/>
      <c r="AE4360" s="3"/>
      <c r="AF4360" s="3"/>
      <c r="AG4360" s="4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X4360" s="4"/>
      <c r="AZ4360" s="4"/>
      <c r="BA4360" s="4"/>
      <c r="BB4360" s="8"/>
      <c r="BC4360" s="3"/>
      <c r="BD4360" s="3"/>
      <c r="BF4360" s="5"/>
      <c r="BG4360" s="5"/>
      <c r="BH4360" s="5"/>
      <c r="BI4360" s="5"/>
      <c r="BJ4360" s="5"/>
      <c r="BK4360" s="3"/>
      <c r="BM4360" s="7"/>
      <c r="BN4360" s="3"/>
      <c r="BO4360" s="3"/>
      <c r="BQ4360" s="7"/>
      <c r="BR4360" s="3"/>
      <c r="BS4360" s="3"/>
      <c r="BV4360" s="4"/>
      <c r="BW4360" s="3"/>
      <c r="BX4360" s="3"/>
      <c r="BY4360" s="3"/>
      <c r="BZ4360" s="3"/>
      <c r="CA4360" s="3"/>
      <c r="CB4360" s="3"/>
      <c r="CC4360" s="3"/>
      <c r="CD4360" s="4"/>
      <c r="CE4360" s="4"/>
      <c r="CF4360" s="3"/>
      <c r="CG4360" s="3"/>
      <c r="CH4360" s="3"/>
      <c r="CI4360" s="3"/>
      <c r="CJ4360" s="3"/>
      <c r="CK4360" s="2"/>
      <c r="CL4360" s="2"/>
      <c r="CM4360" s="4"/>
      <c r="CN4360" s="4"/>
      <c r="CO4360" s="3"/>
      <c r="CP4360" s="4"/>
      <c r="CQ4360" s="3"/>
      <c r="CS4360" s="4"/>
      <c r="CT4360" s="3"/>
      <c r="CU4360" s="3"/>
    </row>
    <row r="4361" spans="1:99" ht="20.100000000000001" customHeight="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Y4361" s="4"/>
      <c r="Z4361" s="5"/>
      <c r="AB4361" s="6"/>
      <c r="AC4361" s="3"/>
      <c r="AD4361" s="3"/>
      <c r="AE4361" s="3"/>
      <c r="AF4361" s="3"/>
      <c r="AG4361" s="4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X4361" s="4"/>
      <c r="AZ4361" s="4"/>
      <c r="BA4361" s="4"/>
      <c r="BB4361" s="8"/>
      <c r="BC4361" s="3"/>
      <c r="BD4361" s="3"/>
      <c r="BF4361" s="5"/>
      <c r="BG4361" s="5"/>
      <c r="BH4361" s="5"/>
      <c r="BI4361" s="5"/>
      <c r="BJ4361" s="5"/>
      <c r="BK4361" s="3"/>
      <c r="BM4361" s="7"/>
      <c r="BN4361" s="3"/>
      <c r="BO4361" s="3"/>
      <c r="BQ4361" s="7"/>
      <c r="BR4361" s="3"/>
      <c r="BS4361" s="3"/>
      <c r="BV4361" s="4"/>
      <c r="BW4361" s="3"/>
      <c r="BX4361" s="3"/>
      <c r="BY4361" s="3"/>
      <c r="BZ4361" s="3"/>
      <c r="CA4361" s="3"/>
      <c r="CB4361" s="3"/>
      <c r="CC4361" s="3"/>
      <c r="CD4361" s="4"/>
      <c r="CE4361" s="4"/>
      <c r="CF4361" s="3"/>
      <c r="CG4361" s="3"/>
      <c r="CH4361" s="3"/>
      <c r="CI4361" s="3"/>
      <c r="CJ4361" s="3"/>
      <c r="CK4361" s="2"/>
      <c r="CL4361" s="2"/>
      <c r="CM4361" s="4"/>
      <c r="CN4361" s="4"/>
      <c r="CO4361" s="3"/>
      <c r="CP4361" s="4"/>
      <c r="CQ4361" s="3"/>
      <c r="CS4361" s="4"/>
      <c r="CT4361" s="3"/>
      <c r="CU4361" s="3"/>
    </row>
    <row r="4362" spans="1:99" ht="20.100000000000001" customHeight="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Y4362" s="4"/>
      <c r="Z4362" s="5"/>
      <c r="AB4362" s="6"/>
      <c r="AC4362" s="3"/>
      <c r="AD4362" s="3"/>
      <c r="AE4362" s="3"/>
      <c r="AF4362" s="3"/>
      <c r="AG4362" s="4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X4362" s="4"/>
      <c r="AZ4362" s="4"/>
      <c r="BA4362" s="4"/>
      <c r="BB4362" s="8"/>
      <c r="BC4362" s="3"/>
      <c r="BD4362" s="3"/>
      <c r="BF4362" s="5"/>
      <c r="BG4362" s="5"/>
      <c r="BH4362" s="5"/>
      <c r="BI4362" s="5"/>
      <c r="BJ4362" s="5"/>
      <c r="BK4362" s="3"/>
      <c r="BM4362" s="7"/>
      <c r="BN4362" s="3"/>
      <c r="BO4362" s="3"/>
      <c r="BQ4362" s="7"/>
      <c r="BR4362" s="3"/>
      <c r="BS4362" s="3"/>
      <c r="BV4362" s="4"/>
      <c r="BW4362" s="3"/>
      <c r="BX4362" s="3"/>
      <c r="BY4362" s="3"/>
      <c r="BZ4362" s="3"/>
      <c r="CA4362" s="3"/>
      <c r="CB4362" s="3"/>
      <c r="CC4362" s="3"/>
      <c r="CD4362" s="4"/>
      <c r="CE4362" s="4"/>
      <c r="CF4362" s="3"/>
      <c r="CG4362" s="3"/>
      <c r="CH4362" s="3"/>
      <c r="CI4362" s="3"/>
      <c r="CJ4362" s="3"/>
      <c r="CK4362" s="2"/>
      <c r="CL4362" s="2"/>
      <c r="CM4362" s="4"/>
      <c r="CN4362" s="4"/>
      <c r="CO4362" s="3"/>
      <c r="CP4362" s="4"/>
      <c r="CQ4362" s="3"/>
      <c r="CS4362" s="4"/>
      <c r="CT4362" s="3"/>
      <c r="CU4362" s="3"/>
    </row>
    <row r="4363" spans="1:99" ht="20.100000000000001" customHeight="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Y4363" s="4"/>
      <c r="Z4363" s="5"/>
      <c r="AB4363" s="6"/>
      <c r="AC4363" s="3"/>
      <c r="AD4363" s="3"/>
      <c r="AE4363" s="3"/>
      <c r="AF4363" s="3"/>
      <c r="AG4363" s="4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X4363" s="4"/>
      <c r="AZ4363" s="4"/>
      <c r="BA4363" s="4"/>
      <c r="BB4363" s="8"/>
      <c r="BC4363" s="3"/>
      <c r="BD4363" s="3"/>
      <c r="BF4363" s="5"/>
      <c r="BG4363" s="5"/>
      <c r="BH4363" s="5"/>
      <c r="BI4363" s="5"/>
      <c r="BJ4363" s="5"/>
      <c r="BK4363" s="3"/>
      <c r="BM4363" s="7"/>
      <c r="BN4363" s="3"/>
      <c r="BO4363" s="3"/>
      <c r="BQ4363" s="7"/>
      <c r="BR4363" s="3"/>
      <c r="BS4363" s="3"/>
      <c r="BV4363" s="4"/>
      <c r="BW4363" s="3"/>
      <c r="BX4363" s="3"/>
      <c r="BY4363" s="3"/>
      <c r="BZ4363" s="3"/>
      <c r="CA4363" s="3"/>
      <c r="CB4363" s="3"/>
      <c r="CC4363" s="3"/>
      <c r="CD4363" s="4"/>
      <c r="CE4363" s="4"/>
      <c r="CF4363" s="3"/>
      <c r="CG4363" s="3"/>
      <c r="CH4363" s="3"/>
      <c r="CI4363" s="3"/>
      <c r="CJ4363" s="3"/>
      <c r="CK4363" s="2"/>
      <c r="CL4363" s="2"/>
      <c r="CM4363" s="4"/>
      <c r="CN4363" s="4"/>
      <c r="CO4363" s="3"/>
      <c r="CP4363" s="4"/>
      <c r="CQ4363" s="3"/>
      <c r="CS4363" s="4"/>
      <c r="CT4363" s="3"/>
      <c r="CU4363" s="3"/>
    </row>
    <row r="4364" spans="1:99" ht="20.100000000000001" customHeight="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Y4364" s="4"/>
      <c r="Z4364" s="5"/>
      <c r="AB4364" s="6"/>
      <c r="AC4364" s="3"/>
      <c r="AD4364" s="3"/>
      <c r="AE4364" s="3"/>
      <c r="AF4364" s="3"/>
      <c r="AG4364" s="4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X4364" s="4"/>
      <c r="AZ4364" s="4"/>
      <c r="BA4364" s="4"/>
      <c r="BB4364" s="8"/>
      <c r="BC4364" s="3"/>
      <c r="BD4364" s="3"/>
      <c r="BF4364" s="5"/>
      <c r="BG4364" s="5"/>
      <c r="BH4364" s="5"/>
      <c r="BI4364" s="5"/>
      <c r="BJ4364" s="5"/>
      <c r="BK4364" s="3"/>
      <c r="BM4364" s="7"/>
      <c r="BN4364" s="3"/>
      <c r="BO4364" s="3"/>
      <c r="BQ4364" s="7"/>
      <c r="BR4364" s="3"/>
      <c r="BS4364" s="3"/>
      <c r="BV4364" s="4"/>
      <c r="BW4364" s="3"/>
      <c r="BX4364" s="3"/>
      <c r="BY4364" s="3"/>
      <c r="BZ4364" s="3"/>
      <c r="CA4364" s="3"/>
      <c r="CB4364" s="3"/>
      <c r="CC4364" s="3"/>
      <c r="CD4364" s="4"/>
      <c r="CE4364" s="4"/>
      <c r="CF4364" s="3"/>
      <c r="CG4364" s="3"/>
      <c r="CH4364" s="3"/>
      <c r="CI4364" s="3"/>
      <c r="CJ4364" s="3"/>
      <c r="CK4364" s="2"/>
      <c r="CL4364" s="2"/>
      <c r="CM4364" s="4"/>
      <c r="CN4364" s="4"/>
      <c r="CO4364" s="3"/>
      <c r="CP4364" s="4"/>
      <c r="CQ4364" s="3"/>
      <c r="CS4364" s="4"/>
      <c r="CT4364" s="3"/>
      <c r="CU4364" s="3"/>
    </row>
    <row r="4365" spans="1:99" ht="20.100000000000001" customHeight="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Y4365" s="4"/>
      <c r="Z4365" s="5"/>
      <c r="AB4365" s="6"/>
      <c r="AC4365" s="3"/>
      <c r="AD4365" s="3"/>
      <c r="AE4365" s="3"/>
      <c r="AF4365" s="3"/>
      <c r="AG4365" s="4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X4365" s="4"/>
      <c r="AZ4365" s="4"/>
      <c r="BA4365" s="4"/>
      <c r="BB4365" s="8"/>
      <c r="BC4365" s="3"/>
      <c r="BD4365" s="3"/>
      <c r="BF4365" s="5"/>
      <c r="BG4365" s="5"/>
      <c r="BH4365" s="5"/>
      <c r="BI4365" s="5"/>
      <c r="BJ4365" s="5"/>
      <c r="BK4365" s="3"/>
      <c r="BM4365" s="7"/>
      <c r="BN4365" s="3"/>
      <c r="BO4365" s="3"/>
      <c r="BQ4365" s="7"/>
      <c r="BR4365" s="3"/>
      <c r="BS4365" s="3"/>
      <c r="BV4365" s="4"/>
      <c r="BW4365" s="3"/>
      <c r="BX4365" s="3"/>
      <c r="BY4365" s="3"/>
      <c r="BZ4365" s="3"/>
      <c r="CA4365" s="3"/>
      <c r="CB4365" s="3"/>
      <c r="CC4365" s="3"/>
      <c r="CD4365" s="4"/>
      <c r="CE4365" s="4"/>
      <c r="CF4365" s="3"/>
      <c r="CG4365" s="3"/>
      <c r="CH4365" s="3"/>
      <c r="CI4365" s="3"/>
      <c r="CJ4365" s="3"/>
      <c r="CK4365" s="2"/>
      <c r="CL4365" s="2"/>
      <c r="CM4365" s="4"/>
      <c r="CN4365" s="4"/>
      <c r="CO4365" s="3"/>
      <c r="CP4365" s="4"/>
      <c r="CQ4365" s="3"/>
      <c r="CS4365" s="4"/>
      <c r="CT4365" s="3"/>
      <c r="CU4365" s="3"/>
    </row>
    <row r="4366" spans="1:99" ht="20.100000000000001" customHeight="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Y4366" s="4"/>
      <c r="Z4366" s="5"/>
      <c r="AB4366" s="6"/>
      <c r="AC4366" s="3"/>
      <c r="AD4366" s="3"/>
      <c r="AE4366" s="3"/>
      <c r="AF4366" s="3"/>
      <c r="AG4366" s="4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X4366" s="4"/>
      <c r="AZ4366" s="4"/>
      <c r="BA4366" s="4"/>
      <c r="BB4366" s="8"/>
      <c r="BC4366" s="3"/>
      <c r="BD4366" s="3"/>
      <c r="BF4366" s="5"/>
      <c r="BG4366" s="5"/>
      <c r="BH4366" s="5"/>
      <c r="BI4366" s="5"/>
      <c r="BJ4366" s="5"/>
      <c r="BK4366" s="3"/>
      <c r="BM4366" s="7"/>
      <c r="BN4366" s="3"/>
      <c r="BO4366" s="3"/>
      <c r="BQ4366" s="7"/>
      <c r="BR4366" s="3"/>
      <c r="BS4366" s="3"/>
      <c r="BV4366" s="4"/>
      <c r="BW4366" s="3"/>
      <c r="BX4366" s="3"/>
      <c r="BY4366" s="3"/>
      <c r="BZ4366" s="3"/>
      <c r="CA4366" s="3"/>
      <c r="CB4366" s="3"/>
      <c r="CC4366" s="3"/>
      <c r="CD4366" s="4"/>
      <c r="CE4366" s="4"/>
      <c r="CF4366" s="3"/>
      <c r="CG4366" s="3"/>
      <c r="CH4366" s="3"/>
      <c r="CI4366" s="3"/>
      <c r="CJ4366" s="3"/>
      <c r="CK4366" s="2"/>
      <c r="CL4366" s="2"/>
      <c r="CM4366" s="4"/>
      <c r="CN4366" s="4"/>
      <c r="CO4366" s="3"/>
      <c r="CP4366" s="4"/>
      <c r="CQ4366" s="3"/>
      <c r="CS4366" s="4"/>
      <c r="CT4366" s="3"/>
      <c r="CU4366" s="3"/>
    </row>
    <row r="4367" spans="1:99" ht="20.100000000000001" customHeight="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Y4367" s="4"/>
      <c r="Z4367" s="5"/>
      <c r="AB4367" s="6"/>
      <c r="AC4367" s="3"/>
      <c r="AD4367" s="3"/>
      <c r="AE4367" s="3"/>
      <c r="AF4367" s="3"/>
      <c r="AG4367" s="4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X4367" s="4"/>
      <c r="AZ4367" s="4"/>
      <c r="BA4367" s="4"/>
      <c r="BB4367" s="8"/>
      <c r="BC4367" s="3"/>
      <c r="BD4367" s="3"/>
      <c r="BF4367" s="5"/>
      <c r="BG4367" s="5"/>
      <c r="BH4367" s="5"/>
      <c r="BI4367" s="5"/>
      <c r="BJ4367" s="5"/>
      <c r="BK4367" s="3"/>
      <c r="BM4367" s="7"/>
      <c r="BN4367" s="3"/>
      <c r="BO4367" s="3"/>
      <c r="BQ4367" s="7"/>
      <c r="BR4367" s="3"/>
      <c r="BS4367" s="3"/>
      <c r="BV4367" s="4"/>
      <c r="BW4367" s="3"/>
      <c r="BX4367" s="3"/>
      <c r="BY4367" s="3"/>
      <c r="BZ4367" s="3"/>
      <c r="CA4367" s="3"/>
      <c r="CB4367" s="3"/>
      <c r="CC4367" s="3"/>
      <c r="CD4367" s="4"/>
      <c r="CE4367" s="4"/>
      <c r="CF4367" s="3"/>
      <c r="CG4367" s="3"/>
      <c r="CH4367" s="3"/>
      <c r="CI4367" s="3"/>
      <c r="CJ4367" s="3"/>
      <c r="CK4367" s="2"/>
      <c r="CL4367" s="2"/>
      <c r="CM4367" s="4"/>
      <c r="CN4367" s="4"/>
      <c r="CO4367" s="3"/>
      <c r="CP4367" s="4"/>
      <c r="CQ4367" s="3"/>
      <c r="CS4367" s="4"/>
      <c r="CT4367" s="3"/>
      <c r="CU4367" s="3"/>
    </row>
    <row r="4368" spans="1:99" ht="20.100000000000001" customHeight="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Y4368" s="4"/>
      <c r="Z4368" s="5"/>
      <c r="AB4368" s="6"/>
      <c r="AC4368" s="3"/>
      <c r="AD4368" s="3"/>
      <c r="AE4368" s="3"/>
      <c r="AF4368" s="3"/>
      <c r="AG4368" s="4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X4368" s="4"/>
      <c r="AZ4368" s="4"/>
      <c r="BA4368" s="4"/>
      <c r="BB4368" s="8"/>
      <c r="BC4368" s="3"/>
      <c r="BD4368" s="3"/>
      <c r="BF4368" s="5"/>
      <c r="BG4368" s="5"/>
      <c r="BH4368" s="5"/>
      <c r="BI4368" s="5"/>
      <c r="BJ4368" s="5"/>
      <c r="BK4368" s="3"/>
      <c r="BM4368" s="7"/>
      <c r="BN4368" s="3"/>
      <c r="BO4368" s="3"/>
      <c r="BQ4368" s="7"/>
      <c r="BR4368" s="3"/>
      <c r="BS4368" s="3"/>
      <c r="BV4368" s="4"/>
      <c r="BW4368" s="3"/>
      <c r="BX4368" s="3"/>
      <c r="BY4368" s="3"/>
      <c r="BZ4368" s="3"/>
      <c r="CA4368" s="3"/>
      <c r="CB4368" s="3"/>
      <c r="CC4368" s="3"/>
      <c r="CD4368" s="4"/>
      <c r="CE4368" s="4"/>
      <c r="CF4368" s="3"/>
      <c r="CG4368" s="3"/>
      <c r="CH4368" s="3"/>
      <c r="CI4368" s="3"/>
      <c r="CJ4368" s="3"/>
      <c r="CK4368" s="2"/>
      <c r="CL4368" s="2"/>
      <c r="CM4368" s="4"/>
      <c r="CN4368" s="4"/>
      <c r="CO4368" s="3"/>
      <c r="CP4368" s="4"/>
      <c r="CQ4368" s="3"/>
      <c r="CS4368" s="4"/>
      <c r="CT4368" s="3"/>
      <c r="CU4368" s="3"/>
    </row>
    <row r="4369" spans="1:99" ht="20.100000000000001" customHeight="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Y4369" s="4"/>
      <c r="Z4369" s="5"/>
      <c r="AB4369" s="6"/>
      <c r="AC4369" s="3"/>
      <c r="AD4369" s="3"/>
      <c r="AE4369" s="3"/>
      <c r="AF4369" s="3"/>
      <c r="AG4369" s="4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X4369" s="4"/>
      <c r="AZ4369" s="4"/>
      <c r="BA4369" s="4"/>
      <c r="BB4369" s="8"/>
      <c r="BC4369" s="3"/>
      <c r="BD4369" s="3"/>
      <c r="BF4369" s="5"/>
      <c r="BG4369" s="5"/>
      <c r="BH4369" s="5"/>
      <c r="BI4369" s="5"/>
      <c r="BJ4369" s="5"/>
      <c r="BK4369" s="3"/>
      <c r="BM4369" s="7"/>
      <c r="BN4369" s="3"/>
      <c r="BO4369" s="3"/>
      <c r="BQ4369" s="7"/>
      <c r="BR4369" s="3"/>
      <c r="BS4369" s="3"/>
      <c r="BV4369" s="4"/>
      <c r="BW4369" s="3"/>
      <c r="BX4369" s="3"/>
      <c r="BY4369" s="3"/>
      <c r="BZ4369" s="3"/>
      <c r="CA4369" s="3"/>
      <c r="CB4369" s="3"/>
      <c r="CC4369" s="3"/>
      <c r="CD4369" s="4"/>
      <c r="CE4369" s="4"/>
      <c r="CF4369" s="3"/>
      <c r="CG4369" s="3"/>
      <c r="CH4369" s="3"/>
      <c r="CI4369" s="3"/>
      <c r="CJ4369" s="3"/>
      <c r="CK4369" s="2"/>
      <c r="CL4369" s="2"/>
      <c r="CM4369" s="4"/>
      <c r="CN4369" s="4"/>
      <c r="CO4369" s="3"/>
      <c r="CP4369" s="4"/>
      <c r="CQ4369" s="3"/>
      <c r="CS4369" s="4"/>
      <c r="CT4369" s="3"/>
      <c r="CU4369" s="3"/>
    </row>
    <row r="4370" spans="1:99" ht="20.100000000000001" customHeight="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Y4370" s="4"/>
      <c r="Z4370" s="5"/>
      <c r="AB4370" s="6"/>
      <c r="AC4370" s="3"/>
      <c r="AD4370" s="3"/>
      <c r="AE4370" s="3"/>
      <c r="AF4370" s="3"/>
      <c r="AG4370" s="4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X4370" s="4"/>
      <c r="AZ4370" s="4"/>
      <c r="BA4370" s="4"/>
      <c r="BB4370" s="8"/>
      <c r="BC4370" s="3"/>
      <c r="BD4370" s="3"/>
      <c r="BF4370" s="5"/>
      <c r="BG4370" s="5"/>
      <c r="BH4370" s="5"/>
      <c r="BI4370" s="5"/>
      <c r="BJ4370" s="5"/>
      <c r="BK4370" s="3"/>
      <c r="BM4370" s="7"/>
      <c r="BN4370" s="3"/>
      <c r="BO4370" s="3"/>
      <c r="BQ4370" s="7"/>
      <c r="BR4370" s="3"/>
      <c r="BS4370" s="3"/>
      <c r="BV4370" s="4"/>
      <c r="BW4370" s="3"/>
      <c r="BX4370" s="3"/>
      <c r="BY4370" s="3"/>
      <c r="BZ4370" s="3"/>
      <c r="CA4370" s="3"/>
      <c r="CB4370" s="3"/>
      <c r="CC4370" s="3"/>
      <c r="CD4370" s="4"/>
      <c r="CE4370" s="4"/>
      <c r="CF4370" s="3"/>
      <c r="CG4370" s="3"/>
      <c r="CH4370" s="3"/>
      <c r="CI4370" s="3"/>
      <c r="CJ4370" s="3"/>
      <c r="CK4370" s="2"/>
      <c r="CL4370" s="2"/>
      <c r="CM4370" s="4"/>
      <c r="CN4370" s="4"/>
      <c r="CO4370" s="3"/>
      <c r="CP4370" s="4"/>
      <c r="CQ4370" s="3"/>
      <c r="CS4370" s="4"/>
      <c r="CT4370" s="3"/>
      <c r="CU4370" s="3"/>
    </row>
    <row r="4371" spans="1:99" ht="20.100000000000001" customHeight="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Y4371" s="4"/>
      <c r="Z4371" s="5"/>
      <c r="AB4371" s="6"/>
      <c r="AC4371" s="3"/>
      <c r="AD4371" s="3"/>
      <c r="AE4371" s="3"/>
      <c r="AF4371" s="3"/>
      <c r="AG4371" s="4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X4371" s="4"/>
      <c r="AZ4371" s="4"/>
      <c r="BA4371" s="4"/>
      <c r="BB4371" s="8"/>
      <c r="BC4371" s="3"/>
      <c r="BD4371" s="3"/>
      <c r="BF4371" s="5"/>
      <c r="BG4371" s="5"/>
      <c r="BH4371" s="5"/>
      <c r="BI4371" s="5"/>
      <c r="BJ4371" s="5"/>
      <c r="BK4371" s="3"/>
      <c r="BM4371" s="7"/>
      <c r="BN4371" s="3"/>
      <c r="BO4371" s="3"/>
      <c r="BQ4371" s="7"/>
      <c r="BR4371" s="3"/>
      <c r="BS4371" s="3"/>
      <c r="BV4371" s="4"/>
      <c r="BW4371" s="3"/>
      <c r="BX4371" s="3"/>
      <c r="BY4371" s="3"/>
      <c r="BZ4371" s="3"/>
      <c r="CA4371" s="3"/>
      <c r="CB4371" s="3"/>
      <c r="CC4371" s="3"/>
      <c r="CD4371" s="4"/>
      <c r="CE4371" s="4"/>
      <c r="CF4371" s="3"/>
      <c r="CG4371" s="3"/>
      <c r="CH4371" s="3"/>
      <c r="CI4371" s="3"/>
      <c r="CJ4371" s="3"/>
      <c r="CK4371" s="2"/>
      <c r="CL4371" s="2"/>
      <c r="CM4371" s="4"/>
      <c r="CN4371" s="4"/>
      <c r="CO4371" s="3"/>
      <c r="CP4371" s="4"/>
      <c r="CQ4371" s="3"/>
      <c r="CS4371" s="4"/>
      <c r="CT4371" s="3"/>
      <c r="CU4371" s="3"/>
    </row>
    <row r="4372" spans="1:99" ht="20.100000000000001" customHeight="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Y4372" s="4"/>
      <c r="Z4372" s="5"/>
      <c r="AB4372" s="6"/>
      <c r="AC4372" s="3"/>
      <c r="AD4372" s="3"/>
      <c r="AE4372" s="3"/>
      <c r="AF4372" s="3"/>
      <c r="AG4372" s="4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X4372" s="4"/>
      <c r="AZ4372" s="4"/>
      <c r="BA4372" s="4"/>
      <c r="BB4372" s="8"/>
      <c r="BC4372" s="3"/>
      <c r="BD4372" s="3"/>
      <c r="BF4372" s="5"/>
      <c r="BG4372" s="5"/>
      <c r="BH4372" s="5"/>
      <c r="BI4372" s="5"/>
      <c r="BJ4372" s="5"/>
      <c r="BK4372" s="3"/>
      <c r="BM4372" s="7"/>
      <c r="BN4372" s="3"/>
      <c r="BO4372" s="3"/>
      <c r="BQ4372" s="7"/>
      <c r="BR4372" s="3"/>
      <c r="BS4372" s="3"/>
      <c r="BV4372" s="4"/>
      <c r="BW4372" s="3"/>
      <c r="BX4372" s="3"/>
      <c r="BY4372" s="3"/>
      <c r="BZ4372" s="3"/>
      <c r="CA4372" s="3"/>
      <c r="CB4372" s="3"/>
      <c r="CC4372" s="3"/>
      <c r="CD4372" s="4"/>
      <c r="CE4372" s="4"/>
      <c r="CF4372" s="3"/>
      <c r="CG4372" s="3"/>
      <c r="CH4372" s="3"/>
      <c r="CI4372" s="3"/>
      <c r="CJ4372" s="3"/>
      <c r="CK4372" s="2"/>
      <c r="CL4372" s="2"/>
      <c r="CM4372" s="4"/>
      <c r="CN4372" s="4"/>
      <c r="CO4372" s="3"/>
      <c r="CP4372" s="4"/>
      <c r="CQ4372" s="3"/>
      <c r="CS4372" s="4"/>
      <c r="CT4372" s="3"/>
      <c r="CU4372" s="3"/>
    </row>
    <row r="4373" spans="1:99" ht="20.100000000000001" customHeight="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Y4373" s="4"/>
      <c r="Z4373" s="5"/>
      <c r="AB4373" s="6"/>
      <c r="AC4373" s="3"/>
      <c r="AD4373" s="3"/>
      <c r="AE4373" s="3"/>
      <c r="AF4373" s="3"/>
      <c r="AG4373" s="4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X4373" s="4"/>
      <c r="AZ4373" s="4"/>
      <c r="BA4373" s="4"/>
      <c r="BB4373" s="8"/>
      <c r="BC4373" s="3"/>
      <c r="BD4373" s="3"/>
      <c r="BF4373" s="5"/>
      <c r="BG4373" s="5"/>
      <c r="BH4373" s="5"/>
      <c r="BI4373" s="5"/>
      <c r="BJ4373" s="5"/>
      <c r="BK4373" s="3"/>
      <c r="BM4373" s="7"/>
      <c r="BN4373" s="3"/>
      <c r="BO4373" s="3"/>
      <c r="BQ4373" s="7"/>
      <c r="BR4373" s="3"/>
      <c r="BS4373" s="3"/>
      <c r="BV4373" s="4"/>
      <c r="BW4373" s="3"/>
      <c r="BX4373" s="3"/>
      <c r="BY4373" s="3"/>
      <c r="BZ4373" s="3"/>
      <c r="CA4373" s="3"/>
      <c r="CB4373" s="3"/>
      <c r="CC4373" s="3"/>
      <c r="CD4373" s="4"/>
      <c r="CE4373" s="4"/>
      <c r="CF4373" s="3"/>
      <c r="CG4373" s="3"/>
      <c r="CH4373" s="3"/>
      <c r="CI4373" s="3"/>
      <c r="CJ4373" s="3"/>
      <c r="CK4373" s="2"/>
      <c r="CL4373" s="2"/>
      <c r="CM4373" s="4"/>
      <c r="CN4373" s="4"/>
      <c r="CO4373" s="3"/>
      <c r="CP4373" s="4"/>
      <c r="CQ4373" s="3"/>
      <c r="CS4373" s="4"/>
      <c r="CT4373" s="3"/>
      <c r="CU4373" s="3"/>
    </row>
    <row r="4374" spans="1:99" ht="20.100000000000001" customHeight="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Y4374" s="4"/>
      <c r="Z4374" s="5"/>
      <c r="AB4374" s="6"/>
      <c r="AC4374" s="3"/>
      <c r="AD4374" s="3"/>
      <c r="AE4374" s="3"/>
      <c r="AF4374" s="3"/>
      <c r="AG4374" s="4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X4374" s="4"/>
      <c r="AZ4374" s="4"/>
      <c r="BA4374" s="4"/>
      <c r="BB4374" s="8"/>
      <c r="BC4374" s="3"/>
      <c r="BD4374" s="3"/>
      <c r="BF4374" s="5"/>
      <c r="BG4374" s="5"/>
      <c r="BH4374" s="5"/>
      <c r="BI4374" s="5"/>
      <c r="BJ4374" s="5"/>
      <c r="BK4374" s="3"/>
      <c r="BM4374" s="7"/>
      <c r="BN4374" s="3"/>
      <c r="BO4374" s="3"/>
      <c r="BQ4374" s="7"/>
      <c r="BR4374" s="3"/>
      <c r="BS4374" s="3"/>
      <c r="BV4374" s="4"/>
      <c r="BW4374" s="3"/>
      <c r="BX4374" s="3"/>
      <c r="BY4374" s="3"/>
      <c r="BZ4374" s="3"/>
      <c r="CA4374" s="3"/>
      <c r="CB4374" s="3"/>
      <c r="CC4374" s="3"/>
      <c r="CD4374" s="4"/>
      <c r="CE4374" s="4"/>
      <c r="CF4374" s="3"/>
      <c r="CG4374" s="3"/>
      <c r="CH4374" s="3"/>
      <c r="CI4374" s="3"/>
      <c r="CJ4374" s="3"/>
      <c r="CK4374" s="2"/>
      <c r="CL4374" s="2"/>
      <c r="CM4374" s="4"/>
      <c r="CN4374" s="4"/>
      <c r="CO4374" s="3"/>
      <c r="CP4374" s="4"/>
      <c r="CQ4374" s="3"/>
      <c r="CS4374" s="4"/>
      <c r="CT4374" s="3"/>
      <c r="CU4374" s="3"/>
    </row>
    <row r="4375" spans="1:99" ht="20.100000000000001" customHeight="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Y4375" s="4"/>
      <c r="Z4375" s="5"/>
      <c r="AB4375" s="6"/>
      <c r="AC4375" s="3"/>
      <c r="AD4375" s="3"/>
      <c r="AE4375" s="3"/>
      <c r="AF4375" s="3"/>
      <c r="AG4375" s="4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X4375" s="4"/>
      <c r="AZ4375" s="4"/>
      <c r="BA4375" s="4"/>
      <c r="BB4375" s="8"/>
      <c r="BC4375" s="3"/>
      <c r="BD4375" s="3"/>
      <c r="BF4375" s="5"/>
      <c r="BG4375" s="5"/>
      <c r="BH4375" s="5"/>
      <c r="BI4375" s="5"/>
      <c r="BJ4375" s="5"/>
      <c r="BK4375" s="3"/>
      <c r="BM4375" s="7"/>
      <c r="BN4375" s="3"/>
      <c r="BO4375" s="3"/>
      <c r="BQ4375" s="7"/>
      <c r="BR4375" s="3"/>
      <c r="BS4375" s="3"/>
      <c r="BV4375" s="4"/>
      <c r="BW4375" s="3"/>
      <c r="BX4375" s="3"/>
      <c r="BY4375" s="3"/>
      <c r="BZ4375" s="3"/>
      <c r="CA4375" s="3"/>
      <c r="CB4375" s="3"/>
      <c r="CC4375" s="3"/>
      <c r="CD4375" s="4"/>
      <c r="CE4375" s="4"/>
      <c r="CF4375" s="3"/>
      <c r="CG4375" s="3"/>
      <c r="CH4375" s="3"/>
      <c r="CI4375" s="3"/>
      <c r="CJ4375" s="3"/>
      <c r="CK4375" s="2"/>
      <c r="CL4375" s="2"/>
      <c r="CM4375" s="4"/>
      <c r="CN4375" s="4"/>
      <c r="CO4375" s="3"/>
      <c r="CP4375" s="4"/>
      <c r="CQ4375" s="3"/>
      <c r="CS4375" s="4"/>
      <c r="CT4375" s="3"/>
      <c r="CU4375" s="3"/>
    </row>
    <row r="4376" spans="1:99" ht="20.100000000000001" customHeight="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Y4376" s="4"/>
      <c r="Z4376" s="5"/>
      <c r="AB4376" s="6"/>
      <c r="AC4376" s="3"/>
      <c r="AD4376" s="3"/>
      <c r="AE4376" s="3"/>
      <c r="AF4376" s="3"/>
      <c r="AG4376" s="4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X4376" s="4"/>
      <c r="AZ4376" s="4"/>
      <c r="BA4376" s="4"/>
      <c r="BB4376" s="8"/>
      <c r="BC4376" s="3"/>
      <c r="BD4376" s="3"/>
      <c r="BF4376" s="5"/>
      <c r="BG4376" s="5"/>
      <c r="BH4376" s="5"/>
      <c r="BI4376" s="5"/>
      <c r="BJ4376" s="5"/>
      <c r="BK4376" s="3"/>
      <c r="BM4376" s="7"/>
      <c r="BN4376" s="3"/>
      <c r="BO4376" s="3"/>
      <c r="BQ4376" s="7"/>
      <c r="BR4376" s="3"/>
      <c r="BS4376" s="3"/>
      <c r="BV4376" s="4"/>
      <c r="BW4376" s="3"/>
      <c r="BX4376" s="3"/>
      <c r="BY4376" s="3"/>
      <c r="BZ4376" s="3"/>
      <c r="CA4376" s="3"/>
      <c r="CB4376" s="3"/>
      <c r="CC4376" s="3"/>
      <c r="CD4376" s="4"/>
      <c r="CE4376" s="4"/>
      <c r="CF4376" s="3"/>
      <c r="CG4376" s="3"/>
      <c r="CH4376" s="3"/>
      <c r="CI4376" s="3"/>
      <c r="CJ4376" s="3"/>
      <c r="CK4376" s="2"/>
      <c r="CL4376" s="2"/>
      <c r="CM4376" s="4"/>
      <c r="CN4376" s="4"/>
      <c r="CO4376" s="3"/>
      <c r="CP4376" s="4"/>
      <c r="CQ4376" s="3"/>
      <c r="CS4376" s="4"/>
      <c r="CT4376" s="3"/>
      <c r="CU4376" s="3"/>
    </row>
    <row r="4377" spans="1:99" ht="20.100000000000001" customHeight="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Y4377" s="4"/>
      <c r="Z4377" s="5"/>
      <c r="AB4377" s="6"/>
      <c r="AC4377" s="3"/>
      <c r="AD4377" s="3"/>
      <c r="AE4377" s="3"/>
      <c r="AF4377" s="3"/>
      <c r="AG4377" s="4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X4377" s="4"/>
      <c r="AZ4377" s="4"/>
      <c r="BA4377" s="4"/>
      <c r="BB4377" s="8"/>
      <c r="BC4377" s="3"/>
      <c r="BD4377" s="3"/>
      <c r="BF4377" s="5"/>
      <c r="BG4377" s="5"/>
      <c r="BH4377" s="5"/>
      <c r="BI4377" s="5"/>
      <c r="BJ4377" s="5"/>
      <c r="BK4377" s="3"/>
      <c r="BM4377" s="7"/>
      <c r="BN4377" s="3"/>
      <c r="BO4377" s="3"/>
      <c r="BQ4377" s="7"/>
      <c r="BR4377" s="3"/>
      <c r="BS4377" s="3"/>
      <c r="BV4377" s="4"/>
      <c r="BW4377" s="3"/>
      <c r="BX4377" s="3"/>
      <c r="BY4377" s="3"/>
      <c r="BZ4377" s="3"/>
      <c r="CA4377" s="3"/>
      <c r="CB4377" s="3"/>
      <c r="CC4377" s="3"/>
      <c r="CD4377" s="4"/>
      <c r="CE4377" s="4"/>
      <c r="CF4377" s="3"/>
      <c r="CG4377" s="3"/>
      <c r="CH4377" s="3"/>
      <c r="CI4377" s="3"/>
      <c r="CJ4377" s="3"/>
      <c r="CK4377" s="2"/>
      <c r="CL4377" s="2"/>
      <c r="CM4377" s="4"/>
      <c r="CN4377" s="4"/>
      <c r="CO4377" s="3"/>
      <c r="CP4377" s="4"/>
      <c r="CQ4377" s="3"/>
      <c r="CS4377" s="4"/>
      <c r="CT4377" s="3"/>
      <c r="CU4377" s="3"/>
    </row>
    <row r="4378" spans="1:99" ht="20.100000000000001" customHeight="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Y4378" s="4"/>
      <c r="Z4378" s="5"/>
      <c r="AB4378" s="6"/>
      <c r="AC4378" s="3"/>
      <c r="AD4378" s="3"/>
      <c r="AE4378" s="3"/>
      <c r="AF4378" s="3"/>
      <c r="AG4378" s="4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X4378" s="4"/>
      <c r="AZ4378" s="4"/>
      <c r="BA4378" s="4"/>
      <c r="BB4378" s="8"/>
      <c r="BC4378" s="3"/>
      <c r="BD4378" s="3"/>
      <c r="BF4378" s="5"/>
      <c r="BG4378" s="5"/>
      <c r="BH4378" s="5"/>
      <c r="BI4378" s="5"/>
      <c r="BJ4378" s="5"/>
      <c r="BK4378" s="3"/>
      <c r="BM4378" s="7"/>
      <c r="BN4378" s="3"/>
      <c r="BO4378" s="3"/>
      <c r="BQ4378" s="7"/>
      <c r="BR4378" s="3"/>
      <c r="BS4378" s="3"/>
      <c r="BV4378" s="4"/>
      <c r="BW4378" s="3"/>
      <c r="BX4378" s="3"/>
      <c r="BY4378" s="3"/>
      <c r="BZ4378" s="3"/>
      <c r="CA4378" s="3"/>
      <c r="CB4378" s="3"/>
      <c r="CC4378" s="3"/>
      <c r="CD4378" s="4"/>
      <c r="CE4378" s="4"/>
      <c r="CF4378" s="3"/>
      <c r="CG4378" s="3"/>
      <c r="CH4378" s="3"/>
      <c r="CI4378" s="3"/>
      <c r="CJ4378" s="3"/>
      <c r="CK4378" s="2"/>
      <c r="CL4378" s="2"/>
      <c r="CM4378" s="4"/>
      <c r="CN4378" s="4"/>
      <c r="CO4378" s="3"/>
      <c r="CP4378" s="4"/>
      <c r="CQ4378" s="3"/>
      <c r="CS4378" s="4"/>
      <c r="CT4378" s="3"/>
      <c r="CU4378" s="3"/>
    </row>
    <row r="4379" spans="1:99" ht="20.100000000000001" customHeight="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Y4379" s="4"/>
      <c r="Z4379" s="5"/>
      <c r="AB4379" s="6"/>
      <c r="AC4379" s="3"/>
      <c r="AD4379" s="3"/>
      <c r="AE4379" s="3"/>
      <c r="AF4379" s="3"/>
      <c r="AG4379" s="4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X4379" s="4"/>
      <c r="AZ4379" s="4"/>
      <c r="BA4379" s="4"/>
      <c r="BB4379" s="8"/>
      <c r="BC4379" s="3"/>
      <c r="BD4379" s="3"/>
      <c r="BF4379" s="5"/>
      <c r="BG4379" s="5"/>
      <c r="BH4379" s="5"/>
      <c r="BI4379" s="5"/>
      <c r="BJ4379" s="5"/>
      <c r="BK4379" s="3"/>
      <c r="BM4379" s="7"/>
      <c r="BN4379" s="3"/>
      <c r="BO4379" s="3"/>
      <c r="BQ4379" s="7"/>
      <c r="BR4379" s="3"/>
      <c r="BS4379" s="3"/>
      <c r="BV4379" s="4"/>
      <c r="BW4379" s="3"/>
      <c r="BX4379" s="3"/>
      <c r="BY4379" s="3"/>
      <c r="BZ4379" s="3"/>
      <c r="CA4379" s="3"/>
      <c r="CB4379" s="3"/>
      <c r="CC4379" s="3"/>
      <c r="CD4379" s="4"/>
      <c r="CE4379" s="4"/>
      <c r="CF4379" s="3"/>
      <c r="CG4379" s="3"/>
      <c r="CH4379" s="3"/>
      <c r="CI4379" s="3"/>
      <c r="CJ4379" s="3"/>
      <c r="CK4379" s="2"/>
      <c r="CL4379" s="2"/>
      <c r="CM4379" s="4"/>
      <c r="CN4379" s="4"/>
      <c r="CO4379" s="3"/>
      <c r="CP4379" s="4"/>
      <c r="CQ4379" s="3"/>
      <c r="CS4379" s="4"/>
      <c r="CT4379" s="3"/>
      <c r="CU4379" s="3"/>
    </row>
    <row r="4380" spans="1:99" ht="20.100000000000001" customHeight="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Y4380" s="4"/>
      <c r="Z4380" s="5"/>
      <c r="AB4380" s="6"/>
      <c r="AC4380" s="3"/>
      <c r="AD4380" s="3"/>
      <c r="AE4380" s="3"/>
      <c r="AF4380" s="3"/>
      <c r="AG4380" s="4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X4380" s="4"/>
      <c r="AZ4380" s="4"/>
      <c r="BA4380" s="4"/>
      <c r="BB4380" s="8"/>
      <c r="BC4380" s="3"/>
      <c r="BD4380" s="3"/>
      <c r="BF4380" s="5"/>
      <c r="BG4380" s="5"/>
      <c r="BH4380" s="5"/>
      <c r="BI4380" s="5"/>
      <c r="BJ4380" s="5"/>
      <c r="BK4380" s="3"/>
      <c r="BM4380" s="7"/>
      <c r="BN4380" s="3"/>
      <c r="BO4380" s="3"/>
      <c r="BQ4380" s="7"/>
      <c r="BR4380" s="3"/>
      <c r="BS4380" s="3"/>
      <c r="BV4380" s="4"/>
      <c r="BW4380" s="3"/>
      <c r="BX4380" s="3"/>
      <c r="BY4380" s="3"/>
      <c r="BZ4380" s="3"/>
      <c r="CA4380" s="3"/>
      <c r="CB4380" s="3"/>
      <c r="CC4380" s="3"/>
      <c r="CD4380" s="4"/>
      <c r="CE4380" s="4"/>
      <c r="CF4380" s="3"/>
      <c r="CG4380" s="3"/>
      <c r="CH4380" s="3"/>
      <c r="CI4380" s="3"/>
      <c r="CJ4380" s="3"/>
      <c r="CK4380" s="2"/>
      <c r="CL4380" s="2"/>
      <c r="CM4380" s="4"/>
      <c r="CN4380" s="4"/>
      <c r="CO4380" s="3"/>
      <c r="CP4380" s="4"/>
      <c r="CQ4380" s="3"/>
      <c r="CS4380" s="4"/>
      <c r="CT4380" s="3"/>
      <c r="CU4380" s="3"/>
    </row>
    <row r="4381" spans="1:99" ht="20.100000000000001" customHeight="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Y4381" s="4"/>
      <c r="Z4381" s="5"/>
      <c r="AB4381" s="6"/>
      <c r="AC4381" s="3"/>
      <c r="AD4381" s="3"/>
      <c r="AE4381" s="3"/>
      <c r="AF4381" s="3"/>
      <c r="AG4381" s="4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X4381" s="4"/>
      <c r="AZ4381" s="4"/>
      <c r="BA4381" s="4"/>
      <c r="BB4381" s="8"/>
      <c r="BC4381" s="3"/>
      <c r="BD4381" s="3"/>
      <c r="BF4381" s="5"/>
      <c r="BG4381" s="5"/>
      <c r="BH4381" s="5"/>
      <c r="BI4381" s="5"/>
      <c r="BJ4381" s="5"/>
      <c r="BK4381" s="3"/>
      <c r="BM4381" s="7"/>
      <c r="BN4381" s="3"/>
      <c r="BO4381" s="3"/>
      <c r="BQ4381" s="7"/>
      <c r="BR4381" s="3"/>
      <c r="BS4381" s="3"/>
      <c r="BV4381" s="4"/>
      <c r="BW4381" s="3"/>
      <c r="BX4381" s="3"/>
      <c r="BY4381" s="3"/>
      <c r="BZ4381" s="3"/>
      <c r="CA4381" s="3"/>
      <c r="CB4381" s="3"/>
      <c r="CC4381" s="3"/>
      <c r="CD4381" s="4"/>
      <c r="CE4381" s="4"/>
      <c r="CF4381" s="3"/>
      <c r="CG4381" s="3"/>
      <c r="CH4381" s="3"/>
      <c r="CI4381" s="3"/>
      <c r="CJ4381" s="3"/>
      <c r="CK4381" s="2"/>
      <c r="CL4381" s="2"/>
      <c r="CM4381" s="4"/>
      <c r="CN4381" s="4"/>
      <c r="CO4381" s="3"/>
      <c r="CP4381" s="4"/>
      <c r="CQ4381" s="3"/>
      <c r="CS4381" s="4"/>
      <c r="CT4381" s="3"/>
      <c r="CU4381" s="3"/>
    </row>
    <row r="4382" spans="1:99" ht="20.100000000000001" customHeight="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Y4382" s="4"/>
      <c r="Z4382" s="5"/>
      <c r="AB4382" s="6"/>
      <c r="AC4382" s="3"/>
      <c r="AD4382" s="3"/>
      <c r="AE4382" s="3"/>
      <c r="AF4382" s="3"/>
      <c r="AG4382" s="4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X4382" s="4"/>
      <c r="AZ4382" s="4"/>
      <c r="BA4382" s="4"/>
      <c r="BB4382" s="8"/>
      <c r="BC4382" s="3"/>
      <c r="BD4382" s="3"/>
      <c r="BF4382" s="5"/>
      <c r="BG4382" s="5"/>
      <c r="BH4382" s="5"/>
      <c r="BI4382" s="5"/>
      <c r="BJ4382" s="5"/>
      <c r="BK4382" s="3"/>
      <c r="BM4382" s="7"/>
      <c r="BN4382" s="3"/>
      <c r="BO4382" s="3"/>
      <c r="BQ4382" s="7"/>
      <c r="BR4382" s="3"/>
      <c r="BS4382" s="3"/>
      <c r="BV4382" s="4"/>
      <c r="BW4382" s="3"/>
      <c r="BX4382" s="3"/>
      <c r="BY4382" s="3"/>
      <c r="BZ4382" s="3"/>
      <c r="CA4382" s="3"/>
      <c r="CB4382" s="3"/>
      <c r="CC4382" s="3"/>
      <c r="CD4382" s="4"/>
      <c r="CE4382" s="4"/>
      <c r="CF4382" s="3"/>
      <c r="CG4382" s="3"/>
      <c r="CH4382" s="3"/>
      <c r="CI4382" s="3"/>
      <c r="CJ4382" s="3"/>
      <c r="CK4382" s="2"/>
      <c r="CL4382" s="2"/>
      <c r="CM4382" s="4"/>
      <c r="CN4382" s="4"/>
      <c r="CO4382" s="3"/>
      <c r="CP4382" s="4"/>
      <c r="CQ4382" s="3"/>
      <c r="CS4382" s="4"/>
      <c r="CT4382" s="3"/>
      <c r="CU4382" s="3"/>
    </row>
    <row r="4383" spans="1:99" ht="20.100000000000001" customHeight="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Y4383" s="4"/>
      <c r="Z4383" s="5"/>
      <c r="AB4383" s="6"/>
      <c r="AC4383" s="3"/>
      <c r="AD4383" s="3"/>
      <c r="AE4383" s="3"/>
      <c r="AF4383" s="3"/>
      <c r="AG4383" s="4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X4383" s="4"/>
      <c r="AZ4383" s="4"/>
      <c r="BA4383" s="4"/>
      <c r="BB4383" s="8"/>
      <c r="BC4383" s="3"/>
      <c r="BD4383" s="3"/>
      <c r="BF4383" s="5"/>
      <c r="BG4383" s="5"/>
      <c r="BH4383" s="5"/>
      <c r="BI4383" s="5"/>
      <c r="BJ4383" s="5"/>
      <c r="BK4383" s="3"/>
      <c r="BM4383" s="7"/>
      <c r="BN4383" s="3"/>
      <c r="BO4383" s="3"/>
      <c r="BQ4383" s="7"/>
      <c r="BR4383" s="3"/>
      <c r="BS4383" s="3"/>
      <c r="BV4383" s="4"/>
      <c r="BW4383" s="3"/>
      <c r="BX4383" s="3"/>
      <c r="BY4383" s="3"/>
      <c r="BZ4383" s="3"/>
      <c r="CA4383" s="3"/>
      <c r="CB4383" s="3"/>
      <c r="CC4383" s="3"/>
      <c r="CD4383" s="4"/>
      <c r="CE4383" s="4"/>
      <c r="CF4383" s="3"/>
      <c r="CG4383" s="3"/>
      <c r="CH4383" s="3"/>
      <c r="CI4383" s="3"/>
      <c r="CJ4383" s="3"/>
      <c r="CK4383" s="2"/>
      <c r="CL4383" s="2"/>
      <c r="CM4383" s="4"/>
      <c r="CN4383" s="4"/>
      <c r="CO4383" s="3"/>
      <c r="CP4383" s="4"/>
      <c r="CQ4383" s="3"/>
      <c r="CS4383" s="4"/>
      <c r="CT4383" s="3"/>
      <c r="CU4383" s="3"/>
    </row>
    <row r="4384" spans="1:99" ht="20.100000000000001" customHeight="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Y4384" s="4"/>
      <c r="Z4384" s="5"/>
      <c r="AB4384" s="6"/>
      <c r="AC4384" s="3"/>
      <c r="AD4384" s="3"/>
      <c r="AE4384" s="3"/>
      <c r="AF4384" s="3"/>
      <c r="AG4384" s="4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X4384" s="4"/>
      <c r="AZ4384" s="4"/>
      <c r="BA4384" s="4"/>
      <c r="BB4384" s="8"/>
      <c r="BC4384" s="3"/>
      <c r="BD4384" s="3"/>
      <c r="BF4384" s="5"/>
      <c r="BG4384" s="5"/>
      <c r="BH4384" s="5"/>
      <c r="BI4384" s="5"/>
      <c r="BJ4384" s="5"/>
      <c r="BK4384" s="3"/>
      <c r="BM4384" s="7"/>
      <c r="BN4384" s="3"/>
      <c r="BO4384" s="3"/>
      <c r="BQ4384" s="7"/>
      <c r="BR4384" s="3"/>
      <c r="BS4384" s="3"/>
      <c r="BV4384" s="4"/>
      <c r="BW4384" s="3"/>
      <c r="BX4384" s="3"/>
      <c r="BY4384" s="3"/>
      <c r="BZ4384" s="3"/>
      <c r="CA4384" s="3"/>
      <c r="CB4384" s="3"/>
      <c r="CC4384" s="3"/>
      <c r="CD4384" s="4"/>
      <c r="CE4384" s="4"/>
      <c r="CF4384" s="3"/>
      <c r="CG4384" s="3"/>
      <c r="CH4384" s="3"/>
      <c r="CI4384" s="3"/>
      <c r="CJ4384" s="3"/>
      <c r="CK4384" s="2"/>
      <c r="CL4384" s="2"/>
      <c r="CM4384" s="4"/>
      <c r="CN4384" s="4"/>
      <c r="CO4384" s="3"/>
      <c r="CP4384" s="4"/>
      <c r="CQ4384" s="3"/>
      <c r="CS4384" s="4"/>
      <c r="CT4384" s="3"/>
      <c r="CU4384" s="3"/>
    </row>
    <row r="4385" spans="1:99" ht="20.100000000000001" customHeight="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Y4385" s="4"/>
      <c r="Z4385" s="5"/>
      <c r="AB4385" s="6"/>
      <c r="AC4385" s="3"/>
      <c r="AD4385" s="3"/>
      <c r="AE4385" s="3"/>
      <c r="AF4385" s="3"/>
      <c r="AG4385" s="4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X4385" s="4"/>
      <c r="AZ4385" s="4"/>
      <c r="BA4385" s="4"/>
      <c r="BB4385" s="8"/>
      <c r="BC4385" s="3"/>
      <c r="BD4385" s="3"/>
      <c r="BF4385" s="5"/>
      <c r="BG4385" s="5"/>
      <c r="BH4385" s="5"/>
      <c r="BI4385" s="5"/>
      <c r="BJ4385" s="5"/>
      <c r="BK4385" s="3"/>
      <c r="BM4385" s="7"/>
      <c r="BN4385" s="3"/>
      <c r="BO4385" s="3"/>
      <c r="BQ4385" s="7"/>
      <c r="BR4385" s="3"/>
      <c r="BS4385" s="3"/>
      <c r="BV4385" s="4"/>
      <c r="BW4385" s="3"/>
      <c r="BX4385" s="3"/>
      <c r="BY4385" s="3"/>
      <c r="BZ4385" s="3"/>
      <c r="CA4385" s="3"/>
      <c r="CB4385" s="3"/>
      <c r="CC4385" s="3"/>
      <c r="CD4385" s="4"/>
      <c r="CE4385" s="4"/>
      <c r="CF4385" s="3"/>
      <c r="CG4385" s="3"/>
      <c r="CH4385" s="3"/>
      <c r="CI4385" s="3"/>
      <c r="CJ4385" s="3"/>
      <c r="CK4385" s="2"/>
      <c r="CL4385" s="2"/>
      <c r="CM4385" s="4"/>
      <c r="CN4385" s="4"/>
      <c r="CO4385" s="3"/>
      <c r="CP4385" s="4"/>
      <c r="CQ4385" s="3"/>
      <c r="CS4385" s="4"/>
      <c r="CT4385" s="3"/>
      <c r="CU4385" s="3"/>
    </row>
    <row r="4386" spans="1:99" ht="20.100000000000001" customHeight="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Y4386" s="4"/>
      <c r="Z4386" s="5"/>
      <c r="AB4386" s="6"/>
      <c r="AC4386" s="3"/>
      <c r="AD4386" s="3"/>
      <c r="AE4386" s="3"/>
      <c r="AF4386" s="3"/>
      <c r="AG4386" s="4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X4386" s="4"/>
      <c r="AZ4386" s="4"/>
      <c r="BA4386" s="4"/>
      <c r="BB4386" s="8"/>
      <c r="BC4386" s="3"/>
      <c r="BD4386" s="3"/>
      <c r="BF4386" s="5"/>
      <c r="BG4386" s="5"/>
      <c r="BH4386" s="5"/>
      <c r="BI4386" s="5"/>
      <c r="BJ4386" s="5"/>
      <c r="BK4386" s="3"/>
      <c r="BM4386" s="7"/>
      <c r="BN4386" s="3"/>
      <c r="BO4386" s="3"/>
      <c r="BQ4386" s="7"/>
      <c r="BR4386" s="3"/>
      <c r="BS4386" s="3"/>
      <c r="BV4386" s="4"/>
      <c r="BW4386" s="3"/>
      <c r="BX4386" s="3"/>
      <c r="BY4386" s="3"/>
      <c r="BZ4386" s="3"/>
      <c r="CA4386" s="3"/>
      <c r="CB4386" s="3"/>
      <c r="CC4386" s="3"/>
      <c r="CD4386" s="4"/>
      <c r="CE4386" s="4"/>
      <c r="CF4386" s="3"/>
      <c r="CG4386" s="3"/>
      <c r="CH4386" s="3"/>
      <c r="CI4386" s="3"/>
      <c r="CJ4386" s="3"/>
      <c r="CK4386" s="2"/>
      <c r="CL4386" s="2"/>
      <c r="CM4386" s="4"/>
      <c r="CN4386" s="4"/>
      <c r="CO4386" s="3"/>
      <c r="CP4386" s="4"/>
      <c r="CQ4386" s="3"/>
      <c r="CS4386" s="4"/>
      <c r="CT4386" s="3"/>
      <c r="CU4386" s="3"/>
    </row>
    <row r="4387" spans="1:99" ht="20.100000000000001" customHeight="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Y4387" s="4"/>
      <c r="Z4387" s="5"/>
      <c r="AB4387" s="6"/>
      <c r="AC4387" s="3"/>
      <c r="AD4387" s="3"/>
      <c r="AE4387" s="3"/>
      <c r="AF4387" s="3"/>
      <c r="AG4387" s="4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X4387" s="4"/>
      <c r="AZ4387" s="4"/>
      <c r="BA4387" s="4"/>
      <c r="BB4387" s="8"/>
      <c r="BC4387" s="3"/>
      <c r="BD4387" s="3"/>
      <c r="BF4387" s="5"/>
      <c r="BG4387" s="5"/>
      <c r="BH4387" s="5"/>
      <c r="BI4387" s="5"/>
      <c r="BJ4387" s="5"/>
      <c r="BK4387" s="3"/>
      <c r="BM4387" s="7"/>
      <c r="BN4387" s="3"/>
      <c r="BO4387" s="3"/>
      <c r="BQ4387" s="7"/>
      <c r="BR4387" s="3"/>
      <c r="BS4387" s="3"/>
      <c r="BV4387" s="4"/>
      <c r="BW4387" s="3"/>
      <c r="BX4387" s="3"/>
      <c r="BY4387" s="3"/>
      <c r="BZ4387" s="3"/>
      <c r="CA4387" s="3"/>
      <c r="CB4387" s="3"/>
      <c r="CC4387" s="3"/>
      <c r="CD4387" s="4"/>
      <c r="CE4387" s="4"/>
      <c r="CF4387" s="3"/>
      <c r="CG4387" s="3"/>
      <c r="CH4387" s="3"/>
      <c r="CI4387" s="3"/>
      <c r="CJ4387" s="3"/>
      <c r="CK4387" s="2"/>
      <c r="CL4387" s="2"/>
      <c r="CM4387" s="4"/>
      <c r="CN4387" s="4"/>
      <c r="CO4387" s="3"/>
      <c r="CP4387" s="4"/>
      <c r="CQ4387" s="3"/>
      <c r="CS4387" s="4"/>
      <c r="CT4387" s="3"/>
      <c r="CU4387" s="3"/>
    </row>
    <row r="4388" spans="1:99" ht="20.100000000000001" customHeight="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Y4388" s="4"/>
      <c r="Z4388" s="5"/>
      <c r="AB4388" s="6"/>
      <c r="AC4388" s="3"/>
      <c r="AD4388" s="3"/>
      <c r="AE4388" s="3"/>
      <c r="AF4388" s="3"/>
      <c r="AG4388" s="4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X4388" s="4"/>
      <c r="AZ4388" s="4"/>
      <c r="BA4388" s="4"/>
      <c r="BB4388" s="8"/>
      <c r="BC4388" s="3"/>
      <c r="BD4388" s="3"/>
      <c r="BF4388" s="5"/>
      <c r="BG4388" s="5"/>
      <c r="BH4388" s="5"/>
      <c r="BI4388" s="5"/>
      <c r="BJ4388" s="5"/>
      <c r="BK4388" s="3"/>
      <c r="BM4388" s="7"/>
      <c r="BN4388" s="3"/>
      <c r="BO4388" s="3"/>
      <c r="BQ4388" s="7"/>
      <c r="BR4388" s="3"/>
      <c r="BS4388" s="3"/>
      <c r="BV4388" s="4"/>
      <c r="BW4388" s="3"/>
      <c r="BX4388" s="3"/>
      <c r="BY4388" s="3"/>
      <c r="BZ4388" s="3"/>
      <c r="CA4388" s="3"/>
      <c r="CB4388" s="3"/>
      <c r="CC4388" s="3"/>
      <c r="CD4388" s="4"/>
      <c r="CE4388" s="4"/>
      <c r="CF4388" s="3"/>
      <c r="CG4388" s="3"/>
      <c r="CH4388" s="3"/>
      <c r="CI4388" s="3"/>
      <c r="CJ4388" s="3"/>
      <c r="CK4388" s="2"/>
      <c r="CL4388" s="2"/>
      <c r="CM4388" s="4"/>
      <c r="CN4388" s="4"/>
      <c r="CO4388" s="3"/>
      <c r="CP4388" s="4"/>
      <c r="CQ4388" s="3"/>
      <c r="CS4388" s="4"/>
      <c r="CT4388" s="3"/>
      <c r="CU4388" s="3"/>
    </row>
    <row r="4389" spans="1:99" ht="20.100000000000001" customHeight="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Y4389" s="4"/>
      <c r="Z4389" s="5"/>
      <c r="AB4389" s="6"/>
      <c r="AC4389" s="3"/>
      <c r="AD4389" s="3"/>
      <c r="AE4389" s="3"/>
      <c r="AF4389" s="3"/>
      <c r="AG4389" s="4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X4389" s="4"/>
      <c r="AZ4389" s="4"/>
      <c r="BA4389" s="4"/>
      <c r="BB4389" s="8"/>
      <c r="BC4389" s="3"/>
      <c r="BD4389" s="3"/>
      <c r="BF4389" s="5"/>
      <c r="BG4389" s="5"/>
      <c r="BH4389" s="5"/>
      <c r="BI4389" s="5"/>
      <c r="BJ4389" s="5"/>
      <c r="BK4389" s="3"/>
      <c r="BM4389" s="7"/>
      <c r="BN4389" s="3"/>
      <c r="BO4389" s="3"/>
      <c r="BQ4389" s="7"/>
      <c r="BR4389" s="3"/>
      <c r="BS4389" s="3"/>
      <c r="BV4389" s="4"/>
      <c r="BW4389" s="3"/>
      <c r="BX4389" s="3"/>
      <c r="BY4389" s="3"/>
      <c r="BZ4389" s="3"/>
      <c r="CA4389" s="3"/>
      <c r="CB4389" s="3"/>
      <c r="CC4389" s="3"/>
      <c r="CD4389" s="4"/>
      <c r="CE4389" s="4"/>
      <c r="CF4389" s="3"/>
      <c r="CG4389" s="3"/>
      <c r="CH4389" s="3"/>
      <c r="CI4389" s="3"/>
      <c r="CJ4389" s="3"/>
      <c r="CK4389" s="2"/>
      <c r="CL4389" s="2"/>
      <c r="CM4389" s="4"/>
      <c r="CN4389" s="4"/>
      <c r="CO4389" s="3"/>
      <c r="CP4389" s="4"/>
      <c r="CQ4389" s="3"/>
      <c r="CS4389" s="4"/>
      <c r="CT4389" s="3"/>
      <c r="CU4389" s="3"/>
    </row>
    <row r="4390" spans="1:99" ht="20.100000000000001" customHeight="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Y4390" s="4"/>
      <c r="Z4390" s="5"/>
      <c r="AB4390" s="6"/>
      <c r="AC4390" s="3"/>
      <c r="AD4390" s="3"/>
      <c r="AE4390" s="3"/>
      <c r="AF4390" s="3"/>
      <c r="AG4390" s="4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X4390" s="4"/>
      <c r="AZ4390" s="4"/>
      <c r="BA4390" s="4"/>
      <c r="BB4390" s="8"/>
      <c r="BC4390" s="3"/>
      <c r="BD4390" s="3"/>
      <c r="BF4390" s="5"/>
      <c r="BG4390" s="5"/>
      <c r="BH4390" s="5"/>
      <c r="BI4390" s="5"/>
      <c r="BJ4390" s="5"/>
      <c r="BK4390" s="3"/>
      <c r="BM4390" s="7"/>
      <c r="BN4390" s="3"/>
      <c r="BO4390" s="3"/>
      <c r="BQ4390" s="7"/>
      <c r="BR4390" s="3"/>
      <c r="BS4390" s="3"/>
      <c r="BV4390" s="4"/>
      <c r="BW4390" s="3"/>
      <c r="BX4390" s="3"/>
      <c r="BY4390" s="3"/>
      <c r="BZ4390" s="3"/>
      <c r="CA4390" s="3"/>
      <c r="CB4390" s="3"/>
      <c r="CC4390" s="3"/>
      <c r="CD4390" s="4"/>
      <c r="CE4390" s="4"/>
      <c r="CF4390" s="3"/>
      <c r="CG4390" s="3"/>
      <c r="CH4390" s="3"/>
      <c r="CI4390" s="3"/>
      <c r="CJ4390" s="3"/>
      <c r="CK4390" s="2"/>
      <c r="CL4390" s="2"/>
      <c r="CM4390" s="4"/>
      <c r="CN4390" s="4"/>
      <c r="CO4390" s="3"/>
      <c r="CP4390" s="4"/>
      <c r="CQ4390" s="3"/>
      <c r="CS4390" s="4"/>
      <c r="CT4390" s="3"/>
      <c r="CU4390" s="3"/>
    </row>
    <row r="4391" spans="1:99" ht="20.100000000000001" customHeight="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Y4391" s="4"/>
      <c r="Z4391" s="5"/>
      <c r="AB4391" s="6"/>
      <c r="AC4391" s="3"/>
      <c r="AD4391" s="3"/>
      <c r="AE4391" s="3"/>
      <c r="AF4391" s="3"/>
      <c r="AG4391" s="4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X4391" s="4"/>
      <c r="AZ4391" s="4"/>
      <c r="BA4391" s="4"/>
      <c r="BB4391" s="8"/>
      <c r="BC4391" s="3"/>
      <c r="BD4391" s="3"/>
      <c r="BF4391" s="5"/>
      <c r="BG4391" s="5"/>
      <c r="BH4391" s="5"/>
      <c r="BI4391" s="5"/>
      <c r="BJ4391" s="5"/>
      <c r="BK4391" s="3"/>
      <c r="BM4391" s="7"/>
      <c r="BN4391" s="3"/>
      <c r="BO4391" s="3"/>
      <c r="BQ4391" s="7"/>
      <c r="BR4391" s="3"/>
      <c r="BS4391" s="3"/>
      <c r="BV4391" s="4"/>
      <c r="BW4391" s="3"/>
      <c r="BX4391" s="3"/>
      <c r="BY4391" s="3"/>
      <c r="BZ4391" s="3"/>
      <c r="CA4391" s="3"/>
      <c r="CB4391" s="3"/>
      <c r="CC4391" s="3"/>
      <c r="CD4391" s="4"/>
      <c r="CE4391" s="4"/>
      <c r="CF4391" s="3"/>
      <c r="CG4391" s="3"/>
      <c r="CH4391" s="3"/>
      <c r="CI4391" s="3"/>
      <c r="CJ4391" s="3"/>
      <c r="CK4391" s="2"/>
      <c r="CL4391" s="2"/>
      <c r="CM4391" s="4"/>
      <c r="CN4391" s="4"/>
      <c r="CO4391" s="3"/>
      <c r="CP4391" s="4"/>
      <c r="CQ4391" s="3"/>
      <c r="CS4391" s="4"/>
      <c r="CT4391" s="3"/>
      <c r="CU4391" s="3"/>
    </row>
    <row r="4392" spans="1:99" ht="20.100000000000001" customHeight="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Y4392" s="4"/>
      <c r="Z4392" s="5"/>
      <c r="AB4392" s="6"/>
      <c r="AC4392" s="3"/>
      <c r="AD4392" s="3"/>
      <c r="AE4392" s="3"/>
      <c r="AF4392" s="3"/>
      <c r="AG4392" s="4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X4392" s="4"/>
      <c r="AZ4392" s="4"/>
      <c r="BA4392" s="4"/>
      <c r="BB4392" s="8"/>
      <c r="BC4392" s="3"/>
      <c r="BD4392" s="3"/>
      <c r="BF4392" s="5"/>
      <c r="BG4392" s="5"/>
      <c r="BH4392" s="5"/>
      <c r="BI4392" s="5"/>
      <c r="BJ4392" s="5"/>
      <c r="BK4392" s="3"/>
      <c r="BM4392" s="7"/>
      <c r="BN4392" s="3"/>
      <c r="BO4392" s="3"/>
      <c r="BQ4392" s="7"/>
      <c r="BR4392" s="3"/>
      <c r="BS4392" s="3"/>
      <c r="BV4392" s="4"/>
      <c r="BW4392" s="3"/>
      <c r="BX4392" s="3"/>
      <c r="BY4392" s="3"/>
      <c r="BZ4392" s="3"/>
      <c r="CA4392" s="3"/>
      <c r="CB4392" s="3"/>
      <c r="CC4392" s="3"/>
      <c r="CD4392" s="4"/>
      <c r="CE4392" s="4"/>
      <c r="CF4392" s="3"/>
      <c r="CG4392" s="3"/>
      <c r="CH4392" s="3"/>
      <c r="CI4392" s="3"/>
      <c r="CJ4392" s="3"/>
      <c r="CK4392" s="2"/>
      <c r="CL4392" s="2"/>
      <c r="CM4392" s="4"/>
      <c r="CN4392" s="4"/>
      <c r="CO4392" s="3"/>
      <c r="CP4392" s="4"/>
      <c r="CQ4392" s="3"/>
      <c r="CS4392" s="4"/>
      <c r="CT4392" s="3"/>
      <c r="CU4392" s="3"/>
    </row>
    <row r="4393" spans="1:99" ht="20.100000000000001" customHeight="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Y4393" s="4"/>
      <c r="Z4393" s="5"/>
      <c r="AB4393" s="6"/>
      <c r="AC4393" s="3"/>
      <c r="AD4393" s="3"/>
      <c r="AE4393" s="3"/>
      <c r="AF4393" s="3"/>
      <c r="AG4393" s="4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X4393" s="4"/>
      <c r="AZ4393" s="4"/>
      <c r="BA4393" s="4"/>
      <c r="BB4393" s="8"/>
      <c r="BC4393" s="3"/>
      <c r="BD4393" s="3"/>
      <c r="BF4393" s="5"/>
      <c r="BG4393" s="5"/>
      <c r="BH4393" s="5"/>
      <c r="BI4393" s="5"/>
      <c r="BJ4393" s="5"/>
      <c r="BK4393" s="3"/>
      <c r="BM4393" s="7"/>
      <c r="BN4393" s="3"/>
      <c r="BO4393" s="3"/>
      <c r="BQ4393" s="7"/>
      <c r="BR4393" s="3"/>
      <c r="BS4393" s="3"/>
      <c r="BV4393" s="4"/>
      <c r="BW4393" s="3"/>
      <c r="BX4393" s="3"/>
      <c r="BY4393" s="3"/>
      <c r="BZ4393" s="3"/>
      <c r="CA4393" s="3"/>
      <c r="CB4393" s="3"/>
      <c r="CC4393" s="3"/>
      <c r="CD4393" s="4"/>
      <c r="CE4393" s="4"/>
      <c r="CF4393" s="3"/>
      <c r="CG4393" s="3"/>
      <c r="CH4393" s="3"/>
      <c r="CI4393" s="3"/>
      <c r="CJ4393" s="3"/>
      <c r="CK4393" s="2"/>
      <c r="CL4393" s="2"/>
      <c r="CM4393" s="4"/>
      <c r="CN4393" s="4"/>
      <c r="CO4393" s="3"/>
      <c r="CP4393" s="4"/>
      <c r="CQ4393" s="3"/>
      <c r="CS4393" s="4"/>
      <c r="CT4393" s="3"/>
      <c r="CU4393" s="3"/>
    </row>
    <row r="4394" spans="1:99" ht="20.100000000000001" customHeight="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Y4394" s="4"/>
      <c r="Z4394" s="5"/>
      <c r="AB4394" s="6"/>
      <c r="AC4394" s="3"/>
      <c r="AD4394" s="3"/>
      <c r="AE4394" s="3"/>
      <c r="AF4394" s="3"/>
      <c r="AG4394" s="4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X4394" s="4"/>
      <c r="AZ4394" s="4"/>
      <c r="BA4394" s="4"/>
      <c r="BB4394" s="8"/>
      <c r="BC4394" s="3"/>
      <c r="BD4394" s="3"/>
      <c r="BF4394" s="5"/>
      <c r="BG4394" s="5"/>
      <c r="BH4394" s="5"/>
      <c r="BI4394" s="5"/>
      <c r="BJ4394" s="5"/>
      <c r="BK4394" s="3"/>
      <c r="BM4394" s="7"/>
      <c r="BN4394" s="3"/>
      <c r="BO4394" s="3"/>
      <c r="BQ4394" s="7"/>
      <c r="BR4394" s="3"/>
      <c r="BS4394" s="3"/>
      <c r="BV4394" s="4"/>
      <c r="BW4394" s="3"/>
      <c r="BX4394" s="3"/>
      <c r="BY4394" s="3"/>
      <c r="BZ4394" s="3"/>
      <c r="CA4394" s="3"/>
      <c r="CB4394" s="3"/>
      <c r="CC4394" s="3"/>
      <c r="CD4394" s="4"/>
      <c r="CE4394" s="4"/>
      <c r="CF4394" s="3"/>
      <c r="CG4394" s="3"/>
      <c r="CH4394" s="3"/>
      <c r="CI4394" s="3"/>
      <c r="CJ4394" s="3"/>
      <c r="CK4394" s="2"/>
      <c r="CL4394" s="2"/>
      <c r="CM4394" s="4"/>
      <c r="CN4394" s="4"/>
      <c r="CO4394" s="3"/>
      <c r="CP4394" s="4"/>
      <c r="CQ4394" s="3"/>
      <c r="CS4394" s="4"/>
      <c r="CT4394" s="3"/>
      <c r="CU4394" s="3"/>
    </row>
    <row r="4395" spans="1:99" ht="20.100000000000001" customHeight="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Y4395" s="4"/>
      <c r="Z4395" s="5"/>
      <c r="AB4395" s="6"/>
      <c r="AC4395" s="3"/>
      <c r="AD4395" s="3"/>
      <c r="AE4395" s="3"/>
      <c r="AF4395" s="3"/>
      <c r="AG4395" s="4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X4395" s="4"/>
      <c r="AZ4395" s="4"/>
      <c r="BA4395" s="4"/>
      <c r="BB4395" s="8"/>
      <c r="BC4395" s="3"/>
      <c r="BD4395" s="3"/>
      <c r="BF4395" s="5"/>
      <c r="BG4395" s="5"/>
      <c r="BH4395" s="5"/>
      <c r="BI4395" s="5"/>
      <c r="BJ4395" s="5"/>
      <c r="BK4395" s="3"/>
      <c r="BM4395" s="7"/>
      <c r="BN4395" s="3"/>
      <c r="BO4395" s="3"/>
      <c r="BQ4395" s="7"/>
      <c r="BR4395" s="3"/>
      <c r="BS4395" s="3"/>
      <c r="BV4395" s="4"/>
      <c r="BW4395" s="3"/>
      <c r="BX4395" s="3"/>
      <c r="BY4395" s="3"/>
      <c r="BZ4395" s="3"/>
      <c r="CA4395" s="3"/>
      <c r="CB4395" s="3"/>
      <c r="CC4395" s="3"/>
      <c r="CD4395" s="4"/>
      <c r="CE4395" s="4"/>
      <c r="CF4395" s="3"/>
      <c r="CG4395" s="3"/>
      <c r="CH4395" s="3"/>
      <c r="CI4395" s="3"/>
      <c r="CJ4395" s="3"/>
      <c r="CK4395" s="2"/>
      <c r="CL4395" s="2"/>
      <c r="CM4395" s="4"/>
      <c r="CN4395" s="4"/>
      <c r="CO4395" s="3"/>
      <c r="CP4395" s="4"/>
      <c r="CQ4395" s="3"/>
      <c r="CS4395" s="4"/>
      <c r="CT4395" s="3"/>
      <c r="CU4395" s="3"/>
    </row>
    <row r="4396" spans="1:99" ht="20.100000000000001" customHeight="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Y4396" s="4"/>
      <c r="Z4396" s="5"/>
      <c r="AB4396" s="6"/>
      <c r="AC4396" s="3"/>
      <c r="AD4396" s="3"/>
      <c r="AE4396" s="3"/>
      <c r="AF4396" s="3"/>
      <c r="AG4396" s="4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X4396" s="4"/>
      <c r="AZ4396" s="4"/>
      <c r="BA4396" s="4"/>
      <c r="BB4396" s="8"/>
      <c r="BC4396" s="3"/>
      <c r="BD4396" s="3"/>
      <c r="BF4396" s="5"/>
      <c r="BG4396" s="5"/>
      <c r="BH4396" s="5"/>
      <c r="BI4396" s="5"/>
      <c r="BJ4396" s="5"/>
      <c r="BK4396" s="3"/>
      <c r="BM4396" s="7"/>
      <c r="BN4396" s="3"/>
      <c r="BO4396" s="3"/>
      <c r="BQ4396" s="7"/>
      <c r="BR4396" s="3"/>
      <c r="BS4396" s="3"/>
      <c r="BV4396" s="4"/>
      <c r="BW4396" s="3"/>
      <c r="BX4396" s="3"/>
      <c r="BY4396" s="3"/>
      <c r="BZ4396" s="3"/>
      <c r="CA4396" s="3"/>
      <c r="CB4396" s="3"/>
      <c r="CC4396" s="3"/>
      <c r="CD4396" s="4"/>
      <c r="CE4396" s="4"/>
      <c r="CF4396" s="3"/>
      <c r="CG4396" s="3"/>
      <c r="CH4396" s="3"/>
      <c r="CI4396" s="3"/>
      <c r="CJ4396" s="3"/>
      <c r="CK4396" s="2"/>
      <c r="CL4396" s="2"/>
      <c r="CM4396" s="4"/>
      <c r="CN4396" s="4"/>
      <c r="CO4396" s="3"/>
      <c r="CP4396" s="4"/>
      <c r="CQ4396" s="3"/>
      <c r="CS4396" s="4"/>
      <c r="CT4396" s="3"/>
      <c r="CU4396" s="3"/>
    </row>
    <row r="4397" spans="1:99" ht="20.100000000000001" customHeight="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Y4397" s="4"/>
      <c r="Z4397" s="5"/>
      <c r="AB4397" s="6"/>
      <c r="AC4397" s="3"/>
      <c r="AD4397" s="3"/>
      <c r="AE4397" s="3"/>
      <c r="AF4397" s="3"/>
      <c r="AG4397" s="4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X4397" s="4"/>
      <c r="AZ4397" s="4"/>
      <c r="BA4397" s="4"/>
      <c r="BB4397" s="8"/>
      <c r="BC4397" s="3"/>
      <c r="BD4397" s="3"/>
      <c r="BF4397" s="5"/>
      <c r="BG4397" s="5"/>
      <c r="BH4397" s="5"/>
      <c r="BI4397" s="5"/>
      <c r="BJ4397" s="5"/>
      <c r="BK4397" s="3"/>
      <c r="BM4397" s="7"/>
      <c r="BN4397" s="3"/>
      <c r="BO4397" s="3"/>
      <c r="BQ4397" s="7"/>
      <c r="BR4397" s="3"/>
      <c r="BS4397" s="3"/>
      <c r="BV4397" s="4"/>
      <c r="BW4397" s="3"/>
      <c r="BX4397" s="3"/>
      <c r="BY4397" s="3"/>
      <c r="BZ4397" s="3"/>
      <c r="CA4397" s="3"/>
      <c r="CB4397" s="3"/>
      <c r="CC4397" s="3"/>
      <c r="CD4397" s="4"/>
      <c r="CE4397" s="4"/>
      <c r="CF4397" s="3"/>
      <c r="CG4397" s="3"/>
      <c r="CH4397" s="3"/>
      <c r="CI4397" s="3"/>
      <c r="CJ4397" s="3"/>
      <c r="CK4397" s="2"/>
      <c r="CL4397" s="2"/>
      <c r="CM4397" s="4"/>
      <c r="CN4397" s="4"/>
      <c r="CO4397" s="3"/>
      <c r="CP4397" s="4"/>
      <c r="CQ4397" s="3"/>
      <c r="CS4397" s="4"/>
      <c r="CT4397" s="3"/>
      <c r="CU4397" s="3"/>
    </row>
    <row r="4398" spans="1:99" ht="20.100000000000001" customHeight="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Y4398" s="4"/>
      <c r="Z4398" s="5"/>
      <c r="AB4398" s="6"/>
      <c r="AC4398" s="3"/>
      <c r="AD4398" s="3"/>
      <c r="AE4398" s="3"/>
      <c r="AF4398" s="3"/>
      <c r="AG4398" s="4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X4398" s="4"/>
      <c r="AZ4398" s="4"/>
      <c r="BA4398" s="4"/>
      <c r="BB4398" s="8"/>
      <c r="BC4398" s="3"/>
      <c r="BD4398" s="3"/>
      <c r="BF4398" s="5"/>
      <c r="BG4398" s="5"/>
      <c r="BH4398" s="5"/>
      <c r="BI4398" s="5"/>
      <c r="BJ4398" s="5"/>
      <c r="BK4398" s="3"/>
      <c r="BM4398" s="7"/>
      <c r="BN4398" s="3"/>
      <c r="BO4398" s="3"/>
      <c r="BQ4398" s="7"/>
      <c r="BR4398" s="3"/>
      <c r="BS4398" s="3"/>
      <c r="BV4398" s="4"/>
      <c r="BW4398" s="3"/>
      <c r="BX4398" s="3"/>
      <c r="BY4398" s="3"/>
      <c r="BZ4398" s="3"/>
      <c r="CA4398" s="3"/>
      <c r="CB4398" s="3"/>
      <c r="CC4398" s="3"/>
      <c r="CD4398" s="4"/>
      <c r="CE4398" s="4"/>
      <c r="CF4398" s="3"/>
      <c r="CG4398" s="3"/>
      <c r="CH4398" s="3"/>
      <c r="CI4398" s="3"/>
      <c r="CJ4398" s="3"/>
      <c r="CK4398" s="2"/>
      <c r="CL4398" s="2"/>
      <c r="CM4398" s="4"/>
      <c r="CN4398" s="4"/>
      <c r="CO4398" s="3"/>
      <c r="CP4398" s="4"/>
      <c r="CQ4398" s="3"/>
      <c r="CS4398" s="4"/>
      <c r="CT4398" s="3"/>
      <c r="CU4398" s="3"/>
    </row>
    <row r="4399" spans="1:99" ht="20.100000000000001" customHeight="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Y4399" s="4"/>
      <c r="Z4399" s="5"/>
      <c r="AB4399" s="6"/>
      <c r="AC4399" s="3"/>
      <c r="AD4399" s="3"/>
      <c r="AE4399" s="3"/>
      <c r="AF4399" s="3"/>
      <c r="AG4399" s="4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X4399" s="4"/>
      <c r="AZ4399" s="4"/>
      <c r="BA4399" s="4"/>
      <c r="BB4399" s="8"/>
      <c r="BC4399" s="3"/>
      <c r="BD4399" s="3"/>
      <c r="BF4399" s="5"/>
      <c r="BG4399" s="5"/>
      <c r="BH4399" s="5"/>
      <c r="BI4399" s="5"/>
      <c r="BJ4399" s="5"/>
      <c r="BK4399" s="3"/>
      <c r="BM4399" s="7"/>
      <c r="BN4399" s="3"/>
      <c r="BO4399" s="3"/>
      <c r="BQ4399" s="7"/>
      <c r="BR4399" s="3"/>
      <c r="BS4399" s="3"/>
      <c r="BV4399" s="4"/>
      <c r="BW4399" s="3"/>
      <c r="BX4399" s="3"/>
      <c r="BY4399" s="3"/>
      <c r="BZ4399" s="3"/>
      <c r="CA4399" s="3"/>
      <c r="CB4399" s="3"/>
      <c r="CC4399" s="3"/>
      <c r="CD4399" s="4"/>
      <c r="CE4399" s="4"/>
      <c r="CF4399" s="3"/>
      <c r="CG4399" s="3"/>
      <c r="CH4399" s="3"/>
      <c r="CI4399" s="3"/>
      <c r="CJ4399" s="3"/>
      <c r="CK4399" s="2"/>
      <c r="CL4399" s="2"/>
      <c r="CM4399" s="4"/>
      <c r="CN4399" s="4"/>
      <c r="CO4399" s="3"/>
      <c r="CP4399" s="4"/>
      <c r="CQ4399" s="3"/>
      <c r="CS4399" s="4"/>
      <c r="CT4399" s="3"/>
      <c r="CU4399" s="3"/>
    </row>
    <row r="4400" spans="1:99" ht="20.100000000000001" customHeight="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Y4400" s="4"/>
      <c r="Z4400" s="5"/>
      <c r="AB4400" s="6"/>
      <c r="AC4400" s="3"/>
      <c r="AD4400" s="3"/>
      <c r="AE4400" s="3"/>
      <c r="AF4400" s="3"/>
      <c r="AG4400" s="4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X4400" s="4"/>
      <c r="AZ4400" s="4"/>
      <c r="BA4400" s="4"/>
      <c r="BB4400" s="8"/>
      <c r="BC4400" s="3"/>
      <c r="BD4400" s="3"/>
      <c r="BF4400" s="5"/>
      <c r="BG4400" s="5"/>
      <c r="BH4400" s="5"/>
      <c r="BI4400" s="5"/>
      <c r="BJ4400" s="5"/>
      <c r="BK4400" s="3"/>
      <c r="BM4400" s="7"/>
      <c r="BN4400" s="3"/>
      <c r="BO4400" s="3"/>
      <c r="BQ4400" s="7"/>
      <c r="BR4400" s="3"/>
      <c r="BS4400" s="3"/>
      <c r="BV4400" s="4"/>
      <c r="BW4400" s="3"/>
      <c r="BX4400" s="3"/>
      <c r="BY4400" s="3"/>
      <c r="BZ4400" s="3"/>
      <c r="CA4400" s="3"/>
      <c r="CB4400" s="3"/>
      <c r="CC4400" s="3"/>
      <c r="CD4400" s="4"/>
      <c r="CE4400" s="4"/>
      <c r="CF4400" s="3"/>
      <c r="CG4400" s="3"/>
      <c r="CH4400" s="3"/>
      <c r="CI4400" s="3"/>
      <c r="CJ4400" s="3"/>
      <c r="CK4400" s="2"/>
      <c r="CL4400" s="2"/>
      <c r="CM4400" s="4"/>
      <c r="CN4400" s="4"/>
      <c r="CO4400" s="3"/>
      <c r="CP4400" s="4"/>
      <c r="CQ4400" s="3"/>
      <c r="CS4400" s="4"/>
      <c r="CT4400" s="3"/>
      <c r="CU4400" s="3"/>
    </row>
    <row r="4401" spans="1:99" ht="20.100000000000001" customHeight="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Y4401" s="4"/>
      <c r="Z4401" s="5"/>
      <c r="AB4401" s="6"/>
      <c r="AC4401" s="3"/>
      <c r="AD4401" s="3"/>
      <c r="AE4401" s="3"/>
      <c r="AF4401" s="3"/>
      <c r="AG4401" s="4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X4401" s="4"/>
      <c r="AZ4401" s="4"/>
      <c r="BA4401" s="4"/>
      <c r="BB4401" s="8"/>
      <c r="BC4401" s="3"/>
      <c r="BD4401" s="3"/>
      <c r="BF4401" s="5"/>
      <c r="BG4401" s="5"/>
      <c r="BH4401" s="5"/>
      <c r="BI4401" s="5"/>
      <c r="BJ4401" s="5"/>
      <c r="BK4401" s="3"/>
      <c r="BM4401" s="7"/>
      <c r="BN4401" s="3"/>
      <c r="BO4401" s="3"/>
      <c r="BQ4401" s="7"/>
      <c r="BR4401" s="3"/>
      <c r="BS4401" s="3"/>
      <c r="BV4401" s="4"/>
      <c r="BW4401" s="3"/>
      <c r="BX4401" s="3"/>
      <c r="BY4401" s="3"/>
      <c r="BZ4401" s="3"/>
      <c r="CA4401" s="3"/>
      <c r="CB4401" s="3"/>
      <c r="CC4401" s="3"/>
      <c r="CD4401" s="4"/>
      <c r="CE4401" s="4"/>
      <c r="CF4401" s="3"/>
      <c r="CG4401" s="3"/>
      <c r="CH4401" s="3"/>
      <c r="CI4401" s="3"/>
      <c r="CJ4401" s="3"/>
      <c r="CK4401" s="2"/>
      <c r="CL4401" s="2"/>
      <c r="CM4401" s="4"/>
      <c r="CN4401" s="4"/>
      <c r="CO4401" s="3"/>
      <c r="CP4401" s="4"/>
      <c r="CQ4401" s="3"/>
      <c r="CS4401" s="4"/>
      <c r="CT4401" s="3"/>
      <c r="CU4401" s="3"/>
    </row>
    <row r="4402" spans="1:99" ht="20.100000000000001" customHeight="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Y4402" s="4"/>
      <c r="Z4402" s="5"/>
      <c r="AB4402" s="6"/>
      <c r="AC4402" s="3"/>
      <c r="AD4402" s="3"/>
      <c r="AE4402" s="3"/>
      <c r="AF4402" s="3"/>
      <c r="AG4402" s="4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X4402" s="4"/>
      <c r="AZ4402" s="4"/>
      <c r="BA4402" s="4"/>
      <c r="BB4402" s="8"/>
      <c r="BC4402" s="3"/>
      <c r="BD4402" s="3"/>
      <c r="BF4402" s="5"/>
      <c r="BG4402" s="5"/>
      <c r="BH4402" s="5"/>
      <c r="BI4402" s="5"/>
      <c r="BJ4402" s="5"/>
      <c r="BK4402" s="3"/>
      <c r="BM4402" s="7"/>
      <c r="BN4402" s="3"/>
      <c r="BO4402" s="3"/>
      <c r="BQ4402" s="7"/>
      <c r="BR4402" s="3"/>
      <c r="BS4402" s="3"/>
      <c r="BV4402" s="4"/>
      <c r="BW4402" s="3"/>
      <c r="BX4402" s="3"/>
      <c r="BY4402" s="3"/>
      <c r="BZ4402" s="3"/>
      <c r="CA4402" s="3"/>
      <c r="CB4402" s="3"/>
      <c r="CC4402" s="3"/>
      <c r="CD4402" s="4"/>
      <c r="CE4402" s="4"/>
      <c r="CF4402" s="3"/>
      <c r="CG4402" s="3"/>
      <c r="CH4402" s="3"/>
      <c r="CI4402" s="3"/>
      <c r="CJ4402" s="3"/>
      <c r="CK4402" s="2"/>
      <c r="CL4402" s="2"/>
      <c r="CM4402" s="4"/>
      <c r="CN4402" s="4"/>
      <c r="CO4402" s="3"/>
      <c r="CP4402" s="4"/>
      <c r="CQ4402" s="3"/>
      <c r="CS4402" s="4"/>
      <c r="CT4402" s="3"/>
      <c r="CU4402" s="3"/>
    </row>
    <row r="4403" spans="1:99" ht="20.100000000000001" customHeight="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Y4403" s="4"/>
      <c r="Z4403" s="5"/>
      <c r="AB4403" s="6"/>
      <c r="AC4403" s="3"/>
      <c r="AD4403" s="3"/>
      <c r="AE4403" s="3"/>
      <c r="AF4403" s="3"/>
      <c r="AG4403" s="4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X4403" s="4"/>
      <c r="AZ4403" s="4"/>
      <c r="BA4403" s="4"/>
      <c r="BB4403" s="8"/>
      <c r="BC4403" s="3"/>
      <c r="BD4403" s="3"/>
      <c r="BF4403" s="5"/>
      <c r="BG4403" s="5"/>
      <c r="BH4403" s="5"/>
      <c r="BI4403" s="5"/>
      <c r="BJ4403" s="5"/>
      <c r="BK4403" s="3"/>
      <c r="BM4403" s="7"/>
      <c r="BN4403" s="3"/>
      <c r="BO4403" s="3"/>
      <c r="BQ4403" s="7"/>
      <c r="BR4403" s="3"/>
      <c r="BS4403" s="3"/>
      <c r="BV4403" s="4"/>
      <c r="BW4403" s="3"/>
      <c r="BX4403" s="3"/>
      <c r="BY4403" s="3"/>
      <c r="BZ4403" s="3"/>
      <c r="CA4403" s="3"/>
      <c r="CB4403" s="3"/>
      <c r="CC4403" s="3"/>
      <c r="CD4403" s="4"/>
      <c r="CE4403" s="4"/>
      <c r="CF4403" s="3"/>
      <c r="CG4403" s="3"/>
      <c r="CH4403" s="3"/>
      <c r="CI4403" s="3"/>
      <c r="CJ4403" s="3"/>
      <c r="CK4403" s="2"/>
      <c r="CL4403" s="2"/>
      <c r="CM4403" s="4"/>
      <c r="CN4403" s="4"/>
      <c r="CO4403" s="3"/>
      <c r="CP4403" s="4"/>
      <c r="CQ4403" s="3"/>
      <c r="CS4403" s="4"/>
      <c r="CT4403" s="3"/>
      <c r="CU4403" s="3"/>
    </row>
    <row r="4404" spans="1:99" ht="20.100000000000001" customHeight="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Y4404" s="4"/>
      <c r="Z4404" s="5"/>
      <c r="AB4404" s="6"/>
      <c r="AC4404" s="3"/>
      <c r="AD4404" s="3"/>
      <c r="AE4404" s="3"/>
      <c r="AF4404" s="3"/>
      <c r="AG4404" s="4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X4404" s="4"/>
      <c r="AZ4404" s="4"/>
      <c r="BA4404" s="4"/>
      <c r="BB4404" s="8"/>
      <c r="BC4404" s="3"/>
      <c r="BD4404" s="3"/>
      <c r="BF4404" s="5"/>
      <c r="BG4404" s="5"/>
      <c r="BH4404" s="5"/>
      <c r="BI4404" s="5"/>
      <c r="BJ4404" s="5"/>
      <c r="BK4404" s="3"/>
      <c r="BM4404" s="7"/>
      <c r="BN4404" s="3"/>
      <c r="BO4404" s="3"/>
      <c r="BQ4404" s="7"/>
      <c r="BR4404" s="3"/>
      <c r="BS4404" s="3"/>
      <c r="BV4404" s="4"/>
      <c r="BW4404" s="3"/>
      <c r="BX4404" s="3"/>
      <c r="BY4404" s="3"/>
      <c r="BZ4404" s="3"/>
      <c r="CA4404" s="3"/>
      <c r="CB4404" s="3"/>
      <c r="CC4404" s="3"/>
      <c r="CD4404" s="4"/>
      <c r="CE4404" s="4"/>
      <c r="CF4404" s="3"/>
      <c r="CG4404" s="3"/>
      <c r="CH4404" s="3"/>
      <c r="CI4404" s="3"/>
      <c r="CJ4404" s="3"/>
      <c r="CK4404" s="2"/>
      <c r="CL4404" s="2"/>
      <c r="CM4404" s="4"/>
      <c r="CN4404" s="4"/>
      <c r="CO4404" s="3"/>
      <c r="CP4404" s="4"/>
      <c r="CQ4404" s="3"/>
      <c r="CS4404" s="4"/>
      <c r="CT4404" s="3"/>
      <c r="CU4404" s="3"/>
    </row>
    <row r="4405" spans="1:99" ht="20.100000000000001" customHeight="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Y4405" s="4"/>
      <c r="Z4405" s="5"/>
      <c r="AB4405" s="6"/>
      <c r="AC4405" s="3"/>
      <c r="AD4405" s="3"/>
      <c r="AE4405" s="3"/>
      <c r="AF4405" s="3"/>
      <c r="AG4405" s="4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X4405" s="4"/>
      <c r="AZ4405" s="4"/>
      <c r="BA4405" s="4"/>
      <c r="BB4405" s="8"/>
      <c r="BC4405" s="3"/>
      <c r="BD4405" s="3"/>
      <c r="BF4405" s="5"/>
      <c r="BG4405" s="5"/>
      <c r="BH4405" s="5"/>
      <c r="BI4405" s="5"/>
      <c r="BJ4405" s="5"/>
      <c r="BK4405" s="3"/>
      <c r="BM4405" s="7"/>
      <c r="BN4405" s="3"/>
      <c r="BO4405" s="3"/>
      <c r="BQ4405" s="7"/>
      <c r="BR4405" s="3"/>
      <c r="BS4405" s="3"/>
      <c r="BV4405" s="4"/>
      <c r="BW4405" s="3"/>
      <c r="BX4405" s="3"/>
      <c r="BY4405" s="3"/>
      <c r="BZ4405" s="3"/>
      <c r="CA4405" s="3"/>
      <c r="CB4405" s="3"/>
      <c r="CC4405" s="3"/>
      <c r="CD4405" s="4"/>
      <c r="CE4405" s="4"/>
      <c r="CF4405" s="3"/>
      <c r="CG4405" s="3"/>
      <c r="CH4405" s="3"/>
      <c r="CI4405" s="3"/>
      <c r="CJ4405" s="3"/>
      <c r="CK4405" s="2"/>
      <c r="CL4405" s="2"/>
      <c r="CM4405" s="4"/>
      <c r="CN4405" s="4"/>
      <c r="CO4405" s="3"/>
      <c r="CP4405" s="4"/>
      <c r="CQ4405" s="3"/>
      <c r="CS4405" s="4"/>
      <c r="CT4405" s="3"/>
      <c r="CU4405" s="3"/>
    </row>
    <row r="4406" spans="1:99" ht="20.100000000000001" customHeight="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Y4406" s="4"/>
      <c r="Z4406" s="5"/>
      <c r="AB4406" s="6"/>
      <c r="AC4406" s="3"/>
      <c r="AD4406" s="3"/>
      <c r="AE4406" s="3"/>
      <c r="AF4406" s="3"/>
      <c r="AG4406" s="4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X4406" s="4"/>
      <c r="AZ4406" s="4"/>
      <c r="BA4406" s="4"/>
      <c r="BB4406" s="8"/>
      <c r="BC4406" s="3"/>
      <c r="BD4406" s="3"/>
      <c r="BF4406" s="5"/>
      <c r="BG4406" s="5"/>
      <c r="BH4406" s="5"/>
      <c r="BI4406" s="5"/>
      <c r="BJ4406" s="5"/>
      <c r="BK4406" s="3"/>
      <c r="BM4406" s="7"/>
      <c r="BN4406" s="3"/>
      <c r="BO4406" s="3"/>
      <c r="BQ4406" s="7"/>
      <c r="BR4406" s="3"/>
      <c r="BS4406" s="3"/>
      <c r="BV4406" s="4"/>
      <c r="BW4406" s="3"/>
      <c r="BX4406" s="3"/>
      <c r="BY4406" s="3"/>
      <c r="BZ4406" s="3"/>
      <c r="CA4406" s="3"/>
      <c r="CB4406" s="3"/>
      <c r="CC4406" s="3"/>
      <c r="CD4406" s="4"/>
      <c r="CE4406" s="4"/>
      <c r="CF4406" s="3"/>
      <c r="CG4406" s="3"/>
      <c r="CH4406" s="3"/>
      <c r="CI4406" s="3"/>
      <c r="CJ4406" s="3"/>
      <c r="CK4406" s="2"/>
      <c r="CL4406" s="2"/>
      <c r="CM4406" s="4"/>
      <c r="CN4406" s="4"/>
      <c r="CO4406" s="3"/>
      <c r="CP4406" s="4"/>
      <c r="CQ4406" s="3"/>
      <c r="CS4406" s="4"/>
      <c r="CT4406" s="3"/>
      <c r="CU4406" s="3"/>
    </row>
    <row r="4407" spans="1:99" ht="20.100000000000001" customHeight="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Y4407" s="4"/>
      <c r="Z4407" s="5"/>
      <c r="AB4407" s="6"/>
      <c r="AC4407" s="3"/>
      <c r="AD4407" s="3"/>
      <c r="AE4407" s="3"/>
      <c r="AF4407" s="3"/>
      <c r="AG4407" s="4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X4407" s="4"/>
      <c r="AZ4407" s="4"/>
      <c r="BA4407" s="4"/>
      <c r="BB4407" s="8"/>
      <c r="BC4407" s="3"/>
      <c r="BD4407" s="3"/>
      <c r="BF4407" s="5"/>
      <c r="BG4407" s="5"/>
      <c r="BH4407" s="5"/>
      <c r="BI4407" s="5"/>
      <c r="BJ4407" s="5"/>
      <c r="BK4407" s="3"/>
      <c r="BM4407" s="7"/>
      <c r="BN4407" s="3"/>
      <c r="BO4407" s="3"/>
      <c r="BQ4407" s="7"/>
      <c r="BR4407" s="3"/>
      <c r="BS4407" s="3"/>
      <c r="BV4407" s="4"/>
      <c r="BW4407" s="3"/>
      <c r="BX4407" s="3"/>
      <c r="BY4407" s="3"/>
      <c r="BZ4407" s="3"/>
      <c r="CA4407" s="3"/>
      <c r="CB4407" s="3"/>
      <c r="CC4407" s="3"/>
      <c r="CD4407" s="4"/>
      <c r="CE4407" s="4"/>
      <c r="CF4407" s="3"/>
      <c r="CG4407" s="3"/>
      <c r="CH4407" s="3"/>
      <c r="CI4407" s="3"/>
      <c r="CJ4407" s="3"/>
      <c r="CK4407" s="2"/>
      <c r="CL4407" s="2"/>
      <c r="CM4407" s="4"/>
      <c r="CN4407" s="4"/>
      <c r="CO4407" s="3"/>
      <c r="CP4407" s="4"/>
      <c r="CQ4407" s="3"/>
      <c r="CS4407" s="4"/>
      <c r="CT4407" s="3"/>
      <c r="CU4407" s="3"/>
    </row>
    <row r="4408" spans="1:99" ht="20.100000000000001" customHeight="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Y4408" s="4"/>
      <c r="Z4408" s="5"/>
      <c r="AB4408" s="6"/>
      <c r="AC4408" s="3"/>
      <c r="AD4408" s="3"/>
      <c r="AE4408" s="3"/>
      <c r="AF4408" s="3"/>
      <c r="AG4408" s="4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X4408" s="4"/>
      <c r="AZ4408" s="4"/>
      <c r="BA4408" s="4"/>
      <c r="BB4408" s="8"/>
      <c r="BC4408" s="3"/>
      <c r="BD4408" s="3"/>
      <c r="BF4408" s="5"/>
      <c r="BG4408" s="5"/>
      <c r="BH4408" s="5"/>
      <c r="BI4408" s="5"/>
      <c r="BJ4408" s="5"/>
      <c r="BK4408" s="3"/>
      <c r="BM4408" s="7"/>
      <c r="BN4408" s="3"/>
      <c r="BO4408" s="3"/>
      <c r="BQ4408" s="7"/>
      <c r="BR4408" s="3"/>
      <c r="BS4408" s="3"/>
      <c r="BV4408" s="4"/>
      <c r="BW4408" s="3"/>
      <c r="BX4408" s="3"/>
      <c r="BY4408" s="3"/>
      <c r="BZ4408" s="3"/>
      <c r="CA4408" s="3"/>
      <c r="CB4408" s="3"/>
      <c r="CC4408" s="3"/>
      <c r="CD4408" s="4"/>
      <c r="CE4408" s="4"/>
      <c r="CF4408" s="3"/>
      <c r="CG4408" s="3"/>
      <c r="CH4408" s="3"/>
      <c r="CI4408" s="3"/>
      <c r="CJ4408" s="3"/>
      <c r="CK4408" s="2"/>
      <c r="CL4408" s="2"/>
      <c r="CM4408" s="4"/>
      <c r="CN4408" s="4"/>
      <c r="CO4408" s="3"/>
      <c r="CP4408" s="4"/>
      <c r="CQ4408" s="3"/>
      <c r="CS4408" s="4"/>
      <c r="CT4408" s="3"/>
      <c r="CU4408" s="3"/>
    </row>
    <row r="4409" spans="1:99" ht="20.100000000000001" customHeight="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Y4409" s="4"/>
      <c r="Z4409" s="5"/>
      <c r="AB4409" s="6"/>
      <c r="AC4409" s="3"/>
      <c r="AD4409" s="3"/>
      <c r="AE4409" s="3"/>
      <c r="AF4409" s="3"/>
      <c r="AG4409" s="4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X4409" s="4"/>
      <c r="AZ4409" s="4"/>
      <c r="BA4409" s="4"/>
      <c r="BB4409" s="8"/>
      <c r="BC4409" s="3"/>
      <c r="BD4409" s="3"/>
      <c r="BF4409" s="5"/>
      <c r="BG4409" s="5"/>
      <c r="BH4409" s="5"/>
      <c r="BI4409" s="5"/>
      <c r="BJ4409" s="5"/>
      <c r="BK4409" s="3"/>
      <c r="BM4409" s="7"/>
      <c r="BN4409" s="3"/>
      <c r="BO4409" s="3"/>
      <c r="BQ4409" s="7"/>
      <c r="BR4409" s="3"/>
      <c r="BS4409" s="3"/>
      <c r="BV4409" s="4"/>
      <c r="BW4409" s="3"/>
      <c r="BX4409" s="3"/>
      <c r="BY4409" s="3"/>
      <c r="BZ4409" s="3"/>
      <c r="CA4409" s="3"/>
      <c r="CB4409" s="3"/>
      <c r="CC4409" s="3"/>
      <c r="CD4409" s="4"/>
      <c r="CE4409" s="4"/>
      <c r="CF4409" s="3"/>
      <c r="CG4409" s="3"/>
      <c r="CH4409" s="3"/>
      <c r="CI4409" s="3"/>
      <c r="CJ4409" s="3"/>
      <c r="CK4409" s="2"/>
      <c r="CL4409" s="2"/>
      <c r="CM4409" s="4"/>
      <c r="CN4409" s="4"/>
      <c r="CO4409" s="3"/>
      <c r="CP4409" s="4"/>
      <c r="CQ4409" s="3"/>
      <c r="CS4409" s="4"/>
      <c r="CT4409" s="3"/>
      <c r="CU4409" s="3"/>
    </row>
    <row r="4410" spans="1:99" ht="20.100000000000001" customHeight="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Y4410" s="4"/>
      <c r="Z4410" s="5"/>
      <c r="AB4410" s="6"/>
      <c r="AC4410" s="3"/>
      <c r="AD4410" s="3"/>
      <c r="AE4410" s="3"/>
      <c r="AF4410" s="3"/>
      <c r="AG4410" s="4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X4410" s="4"/>
      <c r="AZ4410" s="4"/>
      <c r="BA4410" s="4"/>
      <c r="BB4410" s="8"/>
      <c r="BC4410" s="3"/>
      <c r="BD4410" s="3"/>
      <c r="BF4410" s="5"/>
      <c r="BG4410" s="5"/>
      <c r="BH4410" s="5"/>
      <c r="BI4410" s="5"/>
      <c r="BJ4410" s="5"/>
      <c r="BK4410" s="3"/>
      <c r="BM4410" s="7"/>
      <c r="BN4410" s="3"/>
      <c r="BO4410" s="3"/>
      <c r="BQ4410" s="7"/>
      <c r="BR4410" s="3"/>
      <c r="BS4410" s="3"/>
      <c r="BV4410" s="4"/>
      <c r="BW4410" s="3"/>
      <c r="BX4410" s="3"/>
      <c r="BY4410" s="3"/>
      <c r="BZ4410" s="3"/>
      <c r="CA4410" s="3"/>
      <c r="CB4410" s="3"/>
      <c r="CC4410" s="3"/>
      <c r="CD4410" s="4"/>
      <c r="CE4410" s="4"/>
      <c r="CF4410" s="3"/>
      <c r="CG4410" s="3"/>
      <c r="CH4410" s="3"/>
      <c r="CI4410" s="3"/>
      <c r="CJ4410" s="3"/>
      <c r="CK4410" s="2"/>
      <c r="CL4410" s="2"/>
      <c r="CM4410" s="4"/>
      <c r="CN4410" s="4"/>
      <c r="CO4410" s="3"/>
      <c r="CP4410" s="4"/>
      <c r="CQ4410" s="3"/>
      <c r="CS4410" s="4"/>
      <c r="CT4410" s="3"/>
      <c r="CU4410" s="3"/>
    </row>
    <row r="4411" spans="1:99" ht="20.100000000000001" customHeight="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Y4411" s="4"/>
      <c r="Z4411" s="5"/>
      <c r="AB4411" s="6"/>
      <c r="AC4411" s="3"/>
      <c r="AD4411" s="3"/>
      <c r="AE4411" s="3"/>
      <c r="AF4411" s="3"/>
      <c r="AG4411" s="4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X4411" s="4"/>
      <c r="AZ4411" s="4"/>
      <c r="BA4411" s="4"/>
      <c r="BB4411" s="8"/>
      <c r="BC4411" s="3"/>
      <c r="BD4411" s="3"/>
      <c r="BF4411" s="5"/>
      <c r="BG4411" s="5"/>
      <c r="BH4411" s="5"/>
      <c r="BI4411" s="5"/>
      <c r="BJ4411" s="5"/>
      <c r="BK4411" s="3"/>
      <c r="BM4411" s="7"/>
      <c r="BN4411" s="3"/>
      <c r="BO4411" s="3"/>
      <c r="BQ4411" s="7"/>
      <c r="BR4411" s="3"/>
      <c r="BS4411" s="3"/>
      <c r="BV4411" s="4"/>
      <c r="BW4411" s="3"/>
      <c r="BX4411" s="3"/>
      <c r="BY4411" s="3"/>
      <c r="BZ4411" s="3"/>
      <c r="CA4411" s="3"/>
      <c r="CB4411" s="3"/>
      <c r="CC4411" s="3"/>
      <c r="CD4411" s="4"/>
      <c r="CE4411" s="4"/>
      <c r="CF4411" s="3"/>
      <c r="CG4411" s="3"/>
      <c r="CH4411" s="3"/>
      <c r="CI4411" s="3"/>
      <c r="CJ4411" s="3"/>
      <c r="CK4411" s="2"/>
      <c r="CL4411" s="2"/>
      <c r="CM4411" s="4"/>
      <c r="CN4411" s="4"/>
      <c r="CO4411" s="3"/>
      <c r="CP4411" s="4"/>
      <c r="CQ4411" s="3"/>
      <c r="CS4411" s="4"/>
      <c r="CT4411" s="3"/>
      <c r="CU4411" s="3"/>
    </row>
    <row r="4412" spans="1:99" ht="20.100000000000001" customHeight="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Y4412" s="4"/>
      <c r="Z4412" s="5"/>
      <c r="AB4412" s="6"/>
      <c r="AC4412" s="3"/>
      <c r="AD4412" s="3"/>
      <c r="AE4412" s="3"/>
      <c r="AF4412" s="3"/>
      <c r="AG4412" s="4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X4412" s="4"/>
      <c r="AZ4412" s="4"/>
      <c r="BA4412" s="4"/>
      <c r="BB4412" s="8"/>
      <c r="BC4412" s="3"/>
      <c r="BD4412" s="3"/>
      <c r="BF4412" s="5"/>
      <c r="BG4412" s="5"/>
      <c r="BH4412" s="5"/>
      <c r="BI4412" s="5"/>
      <c r="BJ4412" s="5"/>
      <c r="BK4412" s="3"/>
      <c r="BM4412" s="7"/>
      <c r="BN4412" s="3"/>
      <c r="BO4412" s="3"/>
      <c r="BQ4412" s="7"/>
      <c r="BR4412" s="3"/>
      <c r="BS4412" s="3"/>
      <c r="BV4412" s="4"/>
      <c r="BW4412" s="3"/>
      <c r="BX4412" s="3"/>
      <c r="BY4412" s="3"/>
      <c r="BZ4412" s="3"/>
      <c r="CA4412" s="3"/>
      <c r="CB4412" s="3"/>
      <c r="CC4412" s="3"/>
      <c r="CD4412" s="4"/>
      <c r="CE4412" s="4"/>
      <c r="CF4412" s="3"/>
      <c r="CG4412" s="3"/>
      <c r="CH4412" s="3"/>
      <c r="CI4412" s="3"/>
      <c r="CJ4412" s="3"/>
      <c r="CK4412" s="2"/>
      <c r="CL4412" s="2"/>
      <c r="CM4412" s="4"/>
      <c r="CN4412" s="4"/>
      <c r="CO4412" s="3"/>
      <c r="CP4412" s="4"/>
      <c r="CQ4412" s="3"/>
      <c r="CS4412" s="4"/>
      <c r="CT4412" s="3"/>
      <c r="CU4412" s="3"/>
    </row>
    <row r="4413" spans="1:99" ht="20.100000000000001" customHeight="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Y4413" s="4"/>
      <c r="Z4413" s="5"/>
      <c r="AB4413" s="6"/>
      <c r="AC4413" s="3"/>
      <c r="AD4413" s="3"/>
      <c r="AE4413" s="3"/>
      <c r="AF4413" s="3"/>
      <c r="AG4413" s="4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X4413" s="4"/>
      <c r="AZ4413" s="4"/>
      <c r="BA4413" s="4"/>
      <c r="BB4413" s="8"/>
      <c r="BC4413" s="3"/>
      <c r="BD4413" s="3"/>
      <c r="BF4413" s="5"/>
      <c r="BG4413" s="5"/>
      <c r="BH4413" s="5"/>
      <c r="BI4413" s="5"/>
      <c r="BJ4413" s="5"/>
      <c r="BK4413" s="3"/>
      <c r="BM4413" s="7"/>
      <c r="BN4413" s="3"/>
      <c r="BO4413" s="3"/>
      <c r="BQ4413" s="7"/>
      <c r="BR4413" s="3"/>
      <c r="BS4413" s="3"/>
      <c r="BV4413" s="4"/>
      <c r="BW4413" s="3"/>
      <c r="BX4413" s="3"/>
      <c r="BY4413" s="3"/>
      <c r="BZ4413" s="3"/>
      <c r="CA4413" s="3"/>
      <c r="CB4413" s="3"/>
      <c r="CC4413" s="3"/>
      <c r="CD4413" s="4"/>
      <c r="CE4413" s="4"/>
      <c r="CF4413" s="3"/>
      <c r="CG4413" s="3"/>
      <c r="CH4413" s="3"/>
      <c r="CI4413" s="3"/>
      <c r="CJ4413" s="3"/>
      <c r="CK4413" s="2"/>
      <c r="CL4413" s="2"/>
      <c r="CM4413" s="4"/>
      <c r="CN4413" s="4"/>
      <c r="CO4413" s="3"/>
      <c r="CP4413" s="4"/>
      <c r="CQ4413" s="3"/>
      <c r="CS4413" s="4"/>
      <c r="CT4413" s="3"/>
      <c r="CU4413" s="3"/>
    </row>
    <row r="4414" spans="1:99" ht="20.100000000000001" customHeight="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Y4414" s="4"/>
      <c r="Z4414" s="5"/>
      <c r="AB4414" s="6"/>
      <c r="AC4414" s="3"/>
      <c r="AD4414" s="3"/>
      <c r="AE4414" s="3"/>
      <c r="AF4414" s="3"/>
      <c r="AG4414" s="4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X4414" s="4"/>
      <c r="AZ4414" s="4"/>
      <c r="BA4414" s="4"/>
      <c r="BB4414" s="8"/>
      <c r="BC4414" s="3"/>
      <c r="BD4414" s="3"/>
      <c r="BF4414" s="5"/>
      <c r="BG4414" s="5"/>
      <c r="BH4414" s="5"/>
      <c r="BI4414" s="5"/>
      <c r="BJ4414" s="5"/>
      <c r="BK4414" s="3"/>
      <c r="BM4414" s="7"/>
      <c r="BN4414" s="3"/>
      <c r="BO4414" s="3"/>
      <c r="BQ4414" s="7"/>
      <c r="BR4414" s="3"/>
      <c r="BS4414" s="3"/>
      <c r="BV4414" s="4"/>
      <c r="BW4414" s="3"/>
      <c r="BX4414" s="3"/>
      <c r="BY4414" s="3"/>
      <c r="BZ4414" s="3"/>
      <c r="CA4414" s="3"/>
      <c r="CB4414" s="3"/>
      <c r="CC4414" s="3"/>
      <c r="CD4414" s="4"/>
      <c r="CE4414" s="4"/>
      <c r="CF4414" s="3"/>
      <c r="CG4414" s="3"/>
      <c r="CH4414" s="3"/>
      <c r="CI4414" s="3"/>
      <c r="CJ4414" s="3"/>
      <c r="CK4414" s="2"/>
      <c r="CL4414" s="2"/>
      <c r="CM4414" s="4"/>
      <c r="CN4414" s="4"/>
      <c r="CO4414" s="3"/>
      <c r="CP4414" s="4"/>
      <c r="CQ4414" s="3"/>
      <c r="CS4414" s="4"/>
      <c r="CT4414" s="3"/>
      <c r="CU4414" s="3"/>
    </row>
    <row r="4415" spans="1:99" ht="20.100000000000001" customHeight="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Y4415" s="4"/>
      <c r="Z4415" s="5"/>
      <c r="AB4415" s="6"/>
      <c r="AC4415" s="3"/>
      <c r="AD4415" s="3"/>
      <c r="AE4415" s="3"/>
      <c r="AF4415" s="3"/>
      <c r="AG4415" s="4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X4415" s="4"/>
      <c r="AZ4415" s="4"/>
      <c r="BA4415" s="4"/>
      <c r="BB4415" s="8"/>
      <c r="BC4415" s="3"/>
      <c r="BD4415" s="3"/>
      <c r="BF4415" s="5"/>
      <c r="BG4415" s="5"/>
      <c r="BH4415" s="5"/>
      <c r="BI4415" s="5"/>
      <c r="BJ4415" s="5"/>
      <c r="BK4415" s="3"/>
      <c r="BM4415" s="7"/>
      <c r="BN4415" s="3"/>
      <c r="BO4415" s="3"/>
      <c r="BQ4415" s="7"/>
      <c r="BR4415" s="3"/>
      <c r="BS4415" s="3"/>
      <c r="BV4415" s="4"/>
      <c r="BW4415" s="3"/>
      <c r="BX4415" s="3"/>
      <c r="BY4415" s="3"/>
      <c r="BZ4415" s="3"/>
      <c r="CA4415" s="3"/>
      <c r="CB4415" s="3"/>
      <c r="CC4415" s="3"/>
      <c r="CD4415" s="4"/>
      <c r="CE4415" s="4"/>
      <c r="CF4415" s="3"/>
      <c r="CG4415" s="3"/>
      <c r="CH4415" s="3"/>
      <c r="CI4415" s="3"/>
      <c r="CJ4415" s="3"/>
      <c r="CK4415" s="2"/>
      <c r="CL4415" s="2"/>
      <c r="CM4415" s="4"/>
      <c r="CN4415" s="4"/>
      <c r="CO4415" s="3"/>
      <c r="CP4415" s="4"/>
      <c r="CQ4415" s="3"/>
      <c r="CS4415" s="4"/>
      <c r="CT4415" s="3"/>
      <c r="CU4415" s="3"/>
    </row>
    <row r="4416" spans="1:99" ht="20.100000000000001" customHeight="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Y4416" s="4"/>
      <c r="Z4416" s="5"/>
      <c r="AB4416" s="6"/>
      <c r="AC4416" s="3"/>
      <c r="AD4416" s="3"/>
      <c r="AE4416" s="3"/>
      <c r="AF4416" s="3"/>
      <c r="AG4416" s="4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X4416" s="4"/>
      <c r="AZ4416" s="4"/>
      <c r="BA4416" s="4"/>
      <c r="BB4416" s="8"/>
      <c r="BC4416" s="3"/>
      <c r="BD4416" s="3"/>
      <c r="BF4416" s="5"/>
      <c r="BG4416" s="5"/>
      <c r="BH4416" s="5"/>
      <c r="BI4416" s="5"/>
      <c r="BJ4416" s="5"/>
      <c r="BK4416" s="3"/>
      <c r="BM4416" s="7"/>
      <c r="BN4416" s="3"/>
      <c r="BO4416" s="3"/>
      <c r="BQ4416" s="7"/>
      <c r="BR4416" s="3"/>
      <c r="BS4416" s="3"/>
      <c r="BV4416" s="4"/>
      <c r="BW4416" s="3"/>
      <c r="BX4416" s="3"/>
      <c r="BY4416" s="3"/>
      <c r="BZ4416" s="3"/>
      <c r="CA4416" s="3"/>
      <c r="CB4416" s="3"/>
      <c r="CC4416" s="3"/>
      <c r="CD4416" s="4"/>
      <c r="CE4416" s="4"/>
      <c r="CF4416" s="3"/>
      <c r="CG4416" s="3"/>
      <c r="CH4416" s="3"/>
      <c r="CI4416" s="3"/>
      <c r="CJ4416" s="3"/>
      <c r="CK4416" s="2"/>
      <c r="CL4416" s="2"/>
      <c r="CM4416" s="4"/>
      <c r="CN4416" s="4"/>
      <c r="CO4416" s="3"/>
      <c r="CP4416" s="4"/>
      <c r="CQ4416" s="3"/>
      <c r="CS4416" s="4"/>
      <c r="CT4416" s="3"/>
      <c r="CU4416" s="3"/>
    </row>
    <row r="4417" spans="1:99" ht="20.100000000000001" customHeight="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Y4417" s="4"/>
      <c r="Z4417" s="5"/>
      <c r="AB4417" s="6"/>
      <c r="AC4417" s="3"/>
      <c r="AD4417" s="3"/>
      <c r="AE4417" s="3"/>
      <c r="AF4417" s="3"/>
      <c r="AG4417" s="4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X4417" s="4"/>
      <c r="AZ4417" s="4"/>
      <c r="BA4417" s="4"/>
      <c r="BB4417" s="8"/>
      <c r="BC4417" s="3"/>
      <c r="BD4417" s="3"/>
      <c r="BF4417" s="5"/>
      <c r="BG4417" s="5"/>
      <c r="BH4417" s="5"/>
      <c r="BI4417" s="5"/>
      <c r="BJ4417" s="5"/>
      <c r="BK4417" s="3"/>
      <c r="BM4417" s="7"/>
      <c r="BN4417" s="3"/>
      <c r="BO4417" s="3"/>
      <c r="BQ4417" s="7"/>
      <c r="BR4417" s="3"/>
      <c r="BS4417" s="3"/>
      <c r="BV4417" s="4"/>
      <c r="BW4417" s="3"/>
      <c r="BX4417" s="3"/>
      <c r="BY4417" s="3"/>
      <c r="BZ4417" s="3"/>
      <c r="CA4417" s="3"/>
      <c r="CB4417" s="3"/>
      <c r="CC4417" s="3"/>
      <c r="CD4417" s="4"/>
      <c r="CE4417" s="4"/>
      <c r="CF4417" s="3"/>
      <c r="CG4417" s="3"/>
      <c r="CH4417" s="3"/>
      <c r="CI4417" s="3"/>
      <c r="CJ4417" s="3"/>
      <c r="CK4417" s="2"/>
      <c r="CL4417" s="2"/>
      <c r="CM4417" s="4"/>
      <c r="CN4417" s="4"/>
      <c r="CO4417" s="3"/>
      <c r="CP4417" s="4"/>
      <c r="CQ4417" s="3"/>
      <c r="CS4417" s="4"/>
      <c r="CT4417" s="3"/>
      <c r="CU4417" s="3"/>
    </row>
    <row r="4418" spans="1:99" ht="20.100000000000001" customHeight="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Y4418" s="4"/>
      <c r="Z4418" s="5"/>
      <c r="AB4418" s="6"/>
      <c r="AC4418" s="3"/>
      <c r="AD4418" s="3"/>
      <c r="AE4418" s="3"/>
      <c r="AF4418" s="3"/>
      <c r="AG4418" s="4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X4418" s="4"/>
      <c r="AZ4418" s="4"/>
      <c r="BA4418" s="4"/>
      <c r="BB4418" s="8"/>
      <c r="BC4418" s="3"/>
      <c r="BD4418" s="3"/>
      <c r="BF4418" s="5"/>
      <c r="BG4418" s="5"/>
      <c r="BH4418" s="5"/>
      <c r="BI4418" s="5"/>
      <c r="BJ4418" s="5"/>
      <c r="BK4418" s="3"/>
      <c r="BM4418" s="7"/>
      <c r="BN4418" s="3"/>
      <c r="BO4418" s="3"/>
      <c r="BQ4418" s="7"/>
      <c r="BR4418" s="3"/>
      <c r="BS4418" s="3"/>
      <c r="BV4418" s="4"/>
      <c r="BW4418" s="3"/>
      <c r="BX4418" s="3"/>
      <c r="BY4418" s="3"/>
      <c r="BZ4418" s="3"/>
      <c r="CA4418" s="3"/>
      <c r="CB4418" s="3"/>
      <c r="CC4418" s="3"/>
      <c r="CD4418" s="4"/>
      <c r="CE4418" s="4"/>
      <c r="CF4418" s="3"/>
      <c r="CG4418" s="3"/>
      <c r="CH4418" s="3"/>
      <c r="CI4418" s="3"/>
      <c r="CJ4418" s="3"/>
      <c r="CK4418" s="2"/>
      <c r="CL4418" s="2"/>
      <c r="CM4418" s="4"/>
      <c r="CN4418" s="4"/>
      <c r="CO4418" s="3"/>
      <c r="CP4418" s="4"/>
      <c r="CQ4418" s="3"/>
      <c r="CS4418" s="4"/>
      <c r="CT4418" s="3"/>
      <c r="CU4418" s="3"/>
    </row>
    <row r="4419" spans="1:99" ht="20.100000000000001" customHeight="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Y4419" s="4"/>
      <c r="Z4419" s="5"/>
      <c r="AB4419" s="6"/>
      <c r="AC4419" s="3"/>
      <c r="AD4419" s="3"/>
      <c r="AE4419" s="3"/>
      <c r="AF4419" s="3"/>
      <c r="AG4419" s="4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X4419" s="4"/>
      <c r="AZ4419" s="4"/>
      <c r="BA4419" s="4"/>
      <c r="BB4419" s="8"/>
      <c r="BC4419" s="3"/>
      <c r="BD4419" s="3"/>
      <c r="BF4419" s="5"/>
      <c r="BG4419" s="5"/>
      <c r="BH4419" s="5"/>
      <c r="BI4419" s="5"/>
      <c r="BJ4419" s="5"/>
      <c r="BK4419" s="3"/>
      <c r="BM4419" s="7"/>
      <c r="BN4419" s="3"/>
      <c r="BO4419" s="3"/>
      <c r="BQ4419" s="7"/>
      <c r="BR4419" s="3"/>
      <c r="BS4419" s="3"/>
      <c r="BV4419" s="4"/>
      <c r="BW4419" s="3"/>
      <c r="BX4419" s="3"/>
      <c r="BY4419" s="3"/>
      <c r="BZ4419" s="3"/>
      <c r="CA4419" s="3"/>
      <c r="CB4419" s="3"/>
      <c r="CC4419" s="3"/>
      <c r="CD4419" s="4"/>
      <c r="CE4419" s="4"/>
      <c r="CF4419" s="3"/>
      <c r="CG4419" s="3"/>
      <c r="CH4419" s="3"/>
      <c r="CI4419" s="3"/>
      <c r="CJ4419" s="3"/>
      <c r="CK4419" s="2"/>
      <c r="CL4419" s="2"/>
      <c r="CM4419" s="4"/>
      <c r="CN4419" s="4"/>
      <c r="CO4419" s="3"/>
      <c r="CP4419" s="4"/>
      <c r="CQ4419" s="3"/>
      <c r="CS4419" s="4"/>
      <c r="CT4419" s="3"/>
      <c r="CU4419" s="3"/>
    </row>
    <row r="4420" spans="1:99" ht="20.100000000000001" customHeight="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Y4420" s="4"/>
      <c r="Z4420" s="5"/>
      <c r="AB4420" s="6"/>
      <c r="AC4420" s="3"/>
      <c r="AD4420" s="3"/>
      <c r="AE4420" s="3"/>
      <c r="AF4420" s="3"/>
      <c r="AG4420" s="4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X4420" s="4"/>
      <c r="AZ4420" s="4"/>
      <c r="BA4420" s="4"/>
      <c r="BB4420" s="8"/>
      <c r="BC4420" s="3"/>
      <c r="BD4420" s="3"/>
      <c r="BF4420" s="5"/>
      <c r="BG4420" s="5"/>
      <c r="BH4420" s="5"/>
      <c r="BI4420" s="5"/>
      <c r="BJ4420" s="5"/>
      <c r="BK4420" s="3"/>
      <c r="BM4420" s="7"/>
      <c r="BN4420" s="3"/>
      <c r="BO4420" s="3"/>
      <c r="BQ4420" s="7"/>
      <c r="BR4420" s="3"/>
      <c r="BS4420" s="3"/>
      <c r="BV4420" s="4"/>
      <c r="BW4420" s="3"/>
      <c r="BX4420" s="3"/>
      <c r="BY4420" s="3"/>
      <c r="BZ4420" s="3"/>
      <c r="CA4420" s="3"/>
      <c r="CB4420" s="3"/>
      <c r="CC4420" s="3"/>
      <c r="CD4420" s="4"/>
      <c r="CE4420" s="4"/>
      <c r="CF4420" s="3"/>
      <c r="CG4420" s="3"/>
      <c r="CH4420" s="3"/>
      <c r="CI4420" s="3"/>
      <c r="CJ4420" s="3"/>
      <c r="CK4420" s="2"/>
      <c r="CL4420" s="2"/>
      <c r="CM4420" s="4"/>
      <c r="CN4420" s="4"/>
      <c r="CO4420" s="3"/>
      <c r="CP4420" s="4"/>
      <c r="CQ4420" s="3"/>
      <c r="CS4420" s="4"/>
      <c r="CT4420" s="3"/>
      <c r="CU4420" s="3"/>
    </row>
    <row r="4421" spans="1:99" ht="20.100000000000001" customHeight="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Y4421" s="4"/>
      <c r="Z4421" s="5"/>
      <c r="AB4421" s="6"/>
      <c r="AC4421" s="3"/>
      <c r="AD4421" s="3"/>
      <c r="AE4421" s="3"/>
      <c r="AF4421" s="3"/>
      <c r="AG4421" s="4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X4421" s="4"/>
      <c r="AZ4421" s="4"/>
      <c r="BA4421" s="4"/>
      <c r="BB4421" s="8"/>
      <c r="BC4421" s="3"/>
      <c r="BD4421" s="3"/>
      <c r="BF4421" s="5"/>
      <c r="BG4421" s="5"/>
      <c r="BH4421" s="5"/>
      <c r="BI4421" s="5"/>
      <c r="BJ4421" s="5"/>
      <c r="BK4421" s="3"/>
      <c r="BM4421" s="7"/>
      <c r="BN4421" s="3"/>
      <c r="BO4421" s="3"/>
      <c r="BQ4421" s="7"/>
      <c r="BR4421" s="3"/>
      <c r="BS4421" s="3"/>
      <c r="BV4421" s="4"/>
      <c r="BW4421" s="3"/>
      <c r="BX4421" s="3"/>
      <c r="BY4421" s="3"/>
      <c r="BZ4421" s="3"/>
      <c r="CA4421" s="3"/>
      <c r="CB4421" s="3"/>
      <c r="CC4421" s="3"/>
      <c r="CD4421" s="4"/>
      <c r="CE4421" s="4"/>
      <c r="CF4421" s="3"/>
      <c r="CG4421" s="3"/>
      <c r="CH4421" s="3"/>
      <c r="CI4421" s="3"/>
      <c r="CJ4421" s="3"/>
      <c r="CK4421" s="2"/>
      <c r="CL4421" s="2"/>
      <c r="CM4421" s="4"/>
      <c r="CN4421" s="4"/>
      <c r="CO4421" s="3"/>
      <c r="CP4421" s="4"/>
      <c r="CQ4421" s="3"/>
      <c r="CS4421" s="4"/>
      <c r="CT4421" s="3"/>
      <c r="CU4421" s="3"/>
    </row>
    <row r="4422" spans="1:99" ht="20.100000000000001" customHeight="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Y4422" s="4"/>
      <c r="Z4422" s="5"/>
      <c r="AB4422" s="6"/>
      <c r="AC4422" s="3"/>
      <c r="AD4422" s="3"/>
      <c r="AE4422" s="3"/>
      <c r="AF4422" s="3"/>
      <c r="AG4422" s="4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X4422" s="4"/>
      <c r="AZ4422" s="4"/>
      <c r="BA4422" s="4"/>
      <c r="BB4422" s="8"/>
      <c r="BC4422" s="3"/>
      <c r="BD4422" s="3"/>
      <c r="BF4422" s="5"/>
      <c r="BG4422" s="5"/>
      <c r="BH4422" s="5"/>
      <c r="BI4422" s="5"/>
      <c r="BJ4422" s="5"/>
      <c r="BK4422" s="3"/>
      <c r="BM4422" s="7"/>
      <c r="BN4422" s="3"/>
      <c r="BO4422" s="3"/>
      <c r="BQ4422" s="7"/>
      <c r="BR4422" s="3"/>
      <c r="BS4422" s="3"/>
      <c r="BV4422" s="4"/>
      <c r="BW4422" s="3"/>
      <c r="BX4422" s="3"/>
      <c r="BY4422" s="3"/>
      <c r="BZ4422" s="3"/>
      <c r="CA4422" s="3"/>
      <c r="CB4422" s="3"/>
      <c r="CC4422" s="3"/>
      <c r="CD4422" s="4"/>
      <c r="CE4422" s="4"/>
      <c r="CF4422" s="3"/>
      <c r="CG4422" s="3"/>
      <c r="CH4422" s="3"/>
      <c r="CI4422" s="3"/>
      <c r="CJ4422" s="3"/>
      <c r="CK4422" s="2"/>
      <c r="CL4422" s="2"/>
      <c r="CM4422" s="4"/>
      <c r="CN4422" s="4"/>
      <c r="CO4422" s="3"/>
      <c r="CP4422" s="4"/>
      <c r="CQ4422" s="3"/>
      <c r="CS4422" s="4"/>
      <c r="CT4422" s="3"/>
      <c r="CU4422" s="3"/>
    </row>
    <row r="4423" spans="1:99" ht="20.100000000000001" customHeight="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Y4423" s="4"/>
      <c r="Z4423" s="5"/>
      <c r="AB4423" s="6"/>
      <c r="AC4423" s="3"/>
      <c r="AD4423" s="3"/>
      <c r="AE4423" s="3"/>
      <c r="AF4423" s="3"/>
      <c r="AG4423" s="4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X4423" s="4"/>
      <c r="AZ4423" s="4"/>
      <c r="BA4423" s="4"/>
      <c r="BB4423" s="8"/>
      <c r="BC4423" s="3"/>
      <c r="BD4423" s="3"/>
      <c r="BF4423" s="5"/>
      <c r="BG4423" s="5"/>
      <c r="BH4423" s="5"/>
      <c r="BI4423" s="5"/>
      <c r="BJ4423" s="5"/>
      <c r="BK4423" s="3"/>
      <c r="BM4423" s="7"/>
      <c r="BN4423" s="3"/>
      <c r="BO4423" s="3"/>
      <c r="BQ4423" s="7"/>
      <c r="BR4423" s="3"/>
      <c r="BS4423" s="3"/>
      <c r="BV4423" s="4"/>
      <c r="BW4423" s="3"/>
      <c r="BX4423" s="3"/>
      <c r="BY4423" s="3"/>
      <c r="BZ4423" s="3"/>
      <c r="CA4423" s="3"/>
      <c r="CB4423" s="3"/>
      <c r="CC4423" s="3"/>
      <c r="CD4423" s="4"/>
      <c r="CE4423" s="4"/>
      <c r="CF4423" s="3"/>
      <c r="CG4423" s="3"/>
      <c r="CH4423" s="3"/>
      <c r="CI4423" s="3"/>
      <c r="CJ4423" s="3"/>
      <c r="CK4423" s="2"/>
      <c r="CL4423" s="2"/>
      <c r="CM4423" s="4"/>
      <c r="CN4423" s="4"/>
      <c r="CO4423" s="3"/>
      <c r="CP4423" s="4"/>
      <c r="CQ4423" s="3"/>
      <c r="CS4423" s="4"/>
      <c r="CT4423" s="3"/>
      <c r="CU4423" s="3"/>
    </row>
    <row r="4424" spans="1:99" ht="20.100000000000001" customHeight="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Y4424" s="4"/>
      <c r="Z4424" s="5"/>
      <c r="AB4424" s="6"/>
      <c r="AC4424" s="3"/>
      <c r="AD4424" s="3"/>
      <c r="AE4424" s="3"/>
      <c r="AF4424" s="3"/>
      <c r="AG4424" s="4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X4424" s="4"/>
      <c r="AZ4424" s="4"/>
      <c r="BA4424" s="4"/>
      <c r="BB4424" s="8"/>
      <c r="BC4424" s="3"/>
      <c r="BD4424" s="3"/>
      <c r="BF4424" s="5"/>
      <c r="BG4424" s="5"/>
      <c r="BH4424" s="5"/>
      <c r="BI4424" s="5"/>
      <c r="BJ4424" s="5"/>
      <c r="BK4424" s="3"/>
      <c r="BM4424" s="7"/>
      <c r="BN4424" s="3"/>
      <c r="BO4424" s="3"/>
      <c r="BQ4424" s="7"/>
      <c r="BR4424" s="3"/>
      <c r="BS4424" s="3"/>
      <c r="BV4424" s="4"/>
      <c r="BW4424" s="3"/>
      <c r="BX4424" s="3"/>
      <c r="BY4424" s="3"/>
      <c r="BZ4424" s="3"/>
      <c r="CA4424" s="3"/>
      <c r="CB4424" s="3"/>
      <c r="CC4424" s="3"/>
      <c r="CD4424" s="4"/>
      <c r="CE4424" s="4"/>
      <c r="CF4424" s="3"/>
      <c r="CG4424" s="3"/>
      <c r="CH4424" s="3"/>
      <c r="CI4424" s="3"/>
      <c r="CJ4424" s="3"/>
      <c r="CK4424" s="2"/>
      <c r="CL4424" s="2"/>
      <c r="CM4424" s="4"/>
      <c r="CN4424" s="4"/>
      <c r="CO4424" s="3"/>
      <c r="CP4424" s="4"/>
      <c r="CQ4424" s="3"/>
      <c r="CS4424" s="4"/>
      <c r="CT4424" s="3"/>
      <c r="CU4424" s="3"/>
    </row>
    <row r="4425" spans="1:99" ht="20.100000000000001" customHeight="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Y4425" s="4"/>
      <c r="Z4425" s="5"/>
      <c r="AB4425" s="6"/>
      <c r="AC4425" s="3"/>
      <c r="AD4425" s="3"/>
      <c r="AE4425" s="3"/>
      <c r="AF4425" s="3"/>
      <c r="AG4425" s="4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X4425" s="4"/>
      <c r="AZ4425" s="4"/>
      <c r="BA4425" s="4"/>
      <c r="BB4425" s="8"/>
      <c r="BC4425" s="3"/>
      <c r="BD4425" s="3"/>
      <c r="BF4425" s="5"/>
      <c r="BG4425" s="5"/>
      <c r="BH4425" s="5"/>
      <c r="BI4425" s="5"/>
      <c r="BJ4425" s="5"/>
      <c r="BK4425" s="3"/>
      <c r="BM4425" s="7"/>
      <c r="BN4425" s="3"/>
      <c r="BO4425" s="3"/>
      <c r="BQ4425" s="7"/>
      <c r="BR4425" s="3"/>
      <c r="BS4425" s="3"/>
      <c r="BV4425" s="4"/>
      <c r="BW4425" s="3"/>
      <c r="BX4425" s="3"/>
      <c r="BY4425" s="3"/>
      <c r="BZ4425" s="3"/>
      <c r="CA4425" s="3"/>
      <c r="CB4425" s="3"/>
      <c r="CC4425" s="3"/>
      <c r="CD4425" s="4"/>
      <c r="CE4425" s="4"/>
      <c r="CF4425" s="3"/>
      <c r="CG4425" s="3"/>
      <c r="CH4425" s="3"/>
      <c r="CI4425" s="3"/>
      <c r="CJ4425" s="3"/>
      <c r="CK4425" s="2"/>
      <c r="CL4425" s="2"/>
      <c r="CM4425" s="4"/>
      <c r="CN4425" s="4"/>
      <c r="CO4425" s="3"/>
      <c r="CP4425" s="4"/>
      <c r="CQ4425" s="3"/>
      <c r="CS4425" s="4"/>
      <c r="CT4425" s="3"/>
      <c r="CU4425" s="3"/>
    </row>
    <row r="4426" spans="1:99" ht="20.100000000000001" customHeight="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Y4426" s="4"/>
      <c r="Z4426" s="5"/>
      <c r="AB4426" s="6"/>
      <c r="AC4426" s="3"/>
      <c r="AD4426" s="3"/>
      <c r="AE4426" s="3"/>
      <c r="AF4426" s="3"/>
      <c r="AG4426" s="4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X4426" s="4"/>
      <c r="AZ4426" s="4"/>
      <c r="BA4426" s="4"/>
      <c r="BB4426" s="8"/>
      <c r="BC4426" s="3"/>
      <c r="BD4426" s="3"/>
      <c r="BF4426" s="5"/>
      <c r="BG4426" s="5"/>
      <c r="BH4426" s="5"/>
      <c r="BI4426" s="5"/>
      <c r="BJ4426" s="5"/>
      <c r="BK4426" s="3"/>
      <c r="BM4426" s="7"/>
      <c r="BN4426" s="3"/>
      <c r="BO4426" s="3"/>
      <c r="BQ4426" s="7"/>
      <c r="BR4426" s="3"/>
      <c r="BS4426" s="3"/>
      <c r="BV4426" s="4"/>
      <c r="BW4426" s="3"/>
      <c r="BX4426" s="3"/>
      <c r="BY4426" s="3"/>
      <c r="BZ4426" s="3"/>
      <c r="CA4426" s="3"/>
      <c r="CB4426" s="3"/>
      <c r="CC4426" s="3"/>
      <c r="CD4426" s="4"/>
      <c r="CE4426" s="4"/>
      <c r="CF4426" s="3"/>
      <c r="CG4426" s="3"/>
      <c r="CH4426" s="3"/>
      <c r="CI4426" s="3"/>
      <c r="CJ4426" s="3"/>
      <c r="CK4426" s="2"/>
      <c r="CL4426" s="2"/>
      <c r="CM4426" s="4"/>
      <c r="CN4426" s="4"/>
      <c r="CO4426" s="3"/>
      <c r="CP4426" s="4"/>
      <c r="CQ4426" s="3"/>
      <c r="CS4426" s="4"/>
      <c r="CT4426" s="3"/>
      <c r="CU4426" s="3"/>
    </row>
    <row r="4427" spans="1:99" ht="20.100000000000001" customHeight="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Y4427" s="4"/>
      <c r="Z4427" s="5"/>
      <c r="AB4427" s="6"/>
      <c r="AC4427" s="3"/>
      <c r="AD4427" s="3"/>
      <c r="AE4427" s="3"/>
      <c r="AF4427" s="3"/>
      <c r="AG4427" s="4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X4427" s="4"/>
      <c r="AZ4427" s="4"/>
      <c r="BA4427" s="4"/>
      <c r="BB4427" s="8"/>
      <c r="BC4427" s="3"/>
      <c r="BD4427" s="3"/>
      <c r="BF4427" s="5"/>
      <c r="BG4427" s="5"/>
      <c r="BH4427" s="5"/>
      <c r="BI4427" s="5"/>
      <c r="BJ4427" s="5"/>
      <c r="BK4427" s="3"/>
      <c r="BM4427" s="7"/>
      <c r="BN4427" s="3"/>
      <c r="BO4427" s="3"/>
      <c r="BQ4427" s="7"/>
      <c r="BR4427" s="3"/>
      <c r="BS4427" s="3"/>
      <c r="BV4427" s="4"/>
      <c r="BW4427" s="3"/>
      <c r="BX4427" s="3"/>
      <c r="BY4427" s="3"/>
      <c r="BZ4427" s="3"/>
      <c r="CA4427" s="3"/>
      <c r="CB4427" s="3"/>
      <c r="CC4427" s="3"/>
      <c r="CD4427" s="4"/>
      <c r="CE4427" s="4"/>
      <c r="CF4427" s="3"/>
      <c r="CG4427" s="3"/>
      <c r="CH4427" s="3"/>
      <c r="CI4427" s="3"/>
      <c r="CJ4427" s="3"/>
      <c r="CK4427" s="2"/>
      <c r="CL4427" s="2"/>
      <c r="CM4427" s="4"/>
      <c r="CN4427" s="4"/>
      <c r="CO4427" s="3"/>
      <c r="CP4427" s="4"/>
      <c r="CQ4427" s="3"/>
      <c r="CS4427" s="4"/>
      <c r="CT4427" s="3"/>
      <c r="CU4427" s="3"/>
    </row>
    <row r="4428" spans="1:99" ht="20.100000000000001" customHeight="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Y4428" s="4"/>
      <c r="Z4428" s="5"/>
      <c r="AB4428" s="6"/>
      <c r="AC4428" s="3"/>
      <c r="AD4428" s="3"/>
      <c r="AE4428" s="3"/>
      <c r="AF4428" s="3"/>
      <c r="AG4428" s="4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X4428" s="4"/>
      <c r="AZ4428" s="4"/>
      <c r="BA4428" s="4"/>
      <c r="BB4428" s="8"/>
      <c r="BC4428" s="3"/>
      <c r="BD4428" s="3"/>
      <c r="BF4428" s="5"/>
      <c r="BG4428" s="5"/>
      <c r="BH4428" s="5"/>
      <c r="BI4428" s="5"/>
      <c r="BJ4428" s="5"/>
      <c r="BK4428" s="3"/>
      <c r="BM4428" s="7"/>
      <c r="BN4428" s="3"/>
      <c r="BO4428" s="3"/>
      <c r="BQ4428" s="7"/>
      <c r="BR4428" s="3"/>
      <c r="BS4428" s="3"/>
      <c r="BV4428" s="4"/>
      <c r="BW4428" s="3"/>
      <c r="BX4428" s="3"/>
      <c r="BY4428" s="3"/>
      <c r="BZ4428" s="3"/>
      <c r="CA4428" s="3"/>
      <c r="CB4428" s="3"/>
      <c r="CC4428" s="3"/>
      <c r="CD4428" s="4"/>
      <c r="CE4428" s="4"/>
      <c r="CF4428" s="3"/>
      <c r="CG4428" s="3"/>
      <c r="CH4428" s="3"/>
      <c r="CI4428" s="3"/>
      <c r="CJ4428" s="3"/>
      <c r="CK4428" s="2"/>
      <c r="CL4428" s="2"/>
      <c r="CM4428" s="4"/>
      <c r="CN4428" s="4"/>
      <c r="CO4428" s="3"/>
      <c r="CP4428" s="4"/>
      <c r="CQ4428" s="3"/>
      <c r="CS4428" s="4"/>
      <c r="CT4428" s="3"/>
      <c r="CU4428" s="3"/>
    </row>
    <row r="4429" spans="1:99" ht="20.100000000000001" customHeight="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Y4429" s="4"/>
      <c r="Z4429" s="5"/>
      <c r="AB4429" s="6"/>
      <c r="AC4429" s="3"/>
      <c r="AD4429" s="3"/>
      <c r="AE4429" s="3"/>
      <c r="AF4429" s="3"/>
      <c r="AG4429" s="4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X4429" s="4"/>
      <c r="AZ4429" s="4"/>
      <c r="BA4429" s="4"/>
      <c r="BB4429" s="8"/>
      <c r="BC4429" s="3"/>
      <c r="BD4429" s="3"/>
      <c r="BF4429" s="5"/>
      <c r="BG4429" s="5"/>
      <c r="BH4429" s="5"/>
      <c r="BI4429" s="5"/>
      <c r="BJ4429" s="5"/>
      <c r="BK4429" s="3"/>
      <c r="BM4429" s="7"/>
      <c r="BN4429" s="3"/>
      <c r="BO4429" s="3"/>
      <c r="BQ4429" s="7"/>
      <c r="BR4429" s="3"/>
      <c r="BS4429" s="3"/>
      <c r="BV4429" s="4"/>
      <c r="BW4429" s="3"/>
      <c r="BX4429" s="3"/>
      <c r="BY4429" s="3"/>
      <c r="BZ4429" s="3"/>
      <c r="CA4429" s="3"/>
      <c r="CB4429" s="3"/>
      <c r="CC4429" s="3"/>
      <c r="CD4429" s="4"/>
      <c r="CE4429" s="4"/>
      <c r="CF4429" s="3"/>
      <c r="CG4429" s="3"/>
      <c r="CH4429" s="3"/>
      <c r="CI4429" s="3"/>
      <c r="CJ4429" s="3"/>
      <c r="CK4429" s="2"/>
      <c r="CL4429" s="2"/>
      <c r="CM4429" s="4"/>
      <c r="CN4429" s="4"/>
      <c r="CO4429" s="3"/>
      <c r="CP4429" s="4"/>
      <c r="CQ4429" s="3"/>
      <c r="CS4429" s="4"/>
      <c r="CT4429" s="3"/>
      <c r="CU4429" s="3"/>
    </row>
    <row r="4430" spans="1:99" ht="20.100000000000001" customHeight="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Y4430" s="4"/>
      <c r="Z4430" s="5"/>
      <c r="AB4430" s="6"/>
      <c r="AC4430" s="3"/>
      <c r="AD4430" s="3"/>
      <c r="AE4430" s="3"/>
      <c r="AF4430" s="3"/>
      <c r="AG4430" s="4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X4430" s="4"/>
      <c r="AZ4430" s="4"/>
      <c r="BA4430" s="4"/>
      <c r="BB4430" s="8"/>
      <c r="BC4430" s="3"/>
      <c r="BD4430" s="3"/>
      <c r="BF4430" s="5"/>
      <c r="BG4430" s="5"/>
      <c r="BH4430" s="5"/>
      <c r="BI4430" s="5"/>
      <c r="BJ4430" s="5"/>
      <c r="BK4430" s="3"/>
      <c r="BM4430" s="7"/>
      <c r="BN4430" s="3"/>
      <c r="BO4430" s="3"/>
      <c r="BQ4430" s="7"/>
      <c r="BR4430" s="3"/>
      <c r="BS4430" s="3"/>
      <c r="BV4430" s="4"/>
      <c r="BW4430" s="3"/>
      <c r="BX4430" s="3"/>
      <c r="BY4430" s="3"/>
      <c r="BZ4430" s="3"/>
      <c r="CA4430" s="3"/>
      <c r="CB4430" s="3"/>
      <c r="CC4430" s="3"/>
      <c r="CD4430" s="4"/>
      <c r="CE4430" s="4"/>
      <c r="CF4430" s="3"/>
      <c r="CG4430" s="3"/>
      <c r="CH4430" s="3"/>
      <c r="CI4430" s="3"/>
      <c r="CJ4430" s="3"/>
      <c r="CK4430" s="2"/>
      <c r="CL4430" s="2"/>
      <c r="CM4430" s="4"/>
      <c r="CN4430" s="4"/>
      <c r="CO4430" s="3"/>
      <c r="CP4430" s="4"/>
      <c r="CQ4430" s="3"/>
      <c r="CS4430" s="4"/>
      <c r="CT4430" s="3"/>
      <c r="CU4430" s="3"/>
    </row>
    <row r="4431" spans="1:99" ht="20.100000000000001" customHeight="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Y4431" s="4"/>
      <c r="Z4431" s="5"/>
      <c r="AB4431" s="6"/>
      <c r="AC4431" s="3"/>
      <c r="AD4431" s="3"/>
      <c r="AE4431" s="3"/>
      <c r="AF4431" s="3"/>
      <c r="AG4431" s="4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X4431" s="4"/>
      <c r="AZ4431" s="4"/>
      <c r="BA4431" s="4"/>
      <c r="BB4431" s="8"/>
      <c r="BC4431" s="3"/>
      <c r="BD4431" s="3"/>
      <c r="BF4431" s="5"/>
      <c r="BG4431" s="5"/>
      <c r="BH4431" s="5"/>
      <c r="BI4431" s="5"/>
      <c r="BJ4431" s="5"/>
      <c r="BK4431" s="3"/>
      <c r="BM4431" s="7"/>
      <c r="BN4431" s="3"/>
      <c r="BO4431" s="3"/>
      <c r="BQ4431" s="7"/>
      <c r="BR4431" s="3"/>
      <c r="BS4431" s="3"/>
      <c r="BV4431" s="4"/>
      <c r="BW4431" s="3"/>
      <c r="BX4431" s="3"/>
      <c r="BY4431" s="3"/>
      <c r="BZ4431" s="3"/>
      <c r="CA4431" s="3"/>
      <c r="CB4431" s="3"/>
      <c r="CC4431" s="3"/>
      <c r="CD4431" s="4"/>
      <c r="CE4431" s="4"/>
      <c r="CF4431" s="3"/>
      <c r="CG4431" s="3"/>
      <c r="CH4431" s="3"/>
      <c r="CI4431" s="3"/>
      <c r="CJ4431" s="3"/>
      <c r="CK4431" s="2"/>
      <c r="CL4431" s="2"/>
      <c r="CM4431" s="4"/>
      <c r="CN4431" s="4"/>
      <c r="CO4431" s="3"/>
      <c r="CP4431" s="4"/>
      <c r="CQ4431" s="3"/>
      <c r="CS4431" s="4"/>
      <c r="CT4431" s="3"/>
      <c r="CU4431" s="3"/>
    </row>
    <row r="4432" spans="1:99" ht="20.100000000000001" customHeight="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Y4432" s="4"/>
      <c r="Z4432" s="5"/>
      <c r="AB4432" s="6"/>
      <c r="AC4432" s="3"/>
      <c r="AD4432" s="3"/>
      <c r="AE4432" s="3"/>
      <c r="AF4432" s="3"/>
      <c r="AG4432" s="4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X4432" s="4"/>
      <c r="AZ4432" s="4"/>
      <c r="BA4432" s="4"/>
      <c r="BB4432" s="8"/>
      <c r="BC4432" s="3"/>
      <c r="BD4432" s="3"/>
      <c r="BF4432" s="5"/>
      <c r="BG4432" s="5"/>
      <c r="BH4432" s="5"/>
      <c r="BI4432" s="5"/>
      <c r="BJ4432" s="5"/>
      <c r="BK4432" s="3"/>
      <c r="BM4432" s="7"/>
      <c r="BN4432" s="3"/>
      <c r="BO4432" s="3"/>
      <c r="BQ4432" s="7"/>
      <c r="BR4432" s="3"/>
      <c r="BS4432" s="3"/>
      <c r="BV4432" s="4"/>
      <c r="BW4432" s="3"/>
      <c r="BX4432" s="3"/>
      <c r="BY4432" s="3"/>
      <c r="BZ4432" s="3"/>
      <c r="CA4432" s="3"/>
      <c r="CB4432" s="3"/>
      <c r="CC4432" s="3"/>
      <c r="CD4432" s="4"/>
      <c r="CE4432" s="4"/>
      <c r="CF4432" s="3"/>
      <c r="CG4432" s="3"/>
      <c r="CH4432" s="3"/>
      <c r="CI4432" s="3"/>
      <c r="CJ4432" s="3"/>
      <c r="CK4432" s="2"/>
      <c r="CL4432" s="2"/>
      <c r="CM4432" s="4"/>
      <c r="CN4432" s="4"/>
      <c r="CO4432" s="3"/>
      <c r="CP4432" s="4"/>
      <c r="CQ4432" s="3"/>
      <c r="CS4432" s="4"/>
      <c r="CT4432" s="3"/>
      <c r="CU4432" s="3"/>
    </row>
    <row r="4433" spans="1:99" ht="20.100000000000001" customHeight="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Y4433" s="4"/>
      <c r="Z4433" s="5"/>
      <c r="AB4433" s="6"/>
      <c r="AC4433" s="3"/>
      <c r="AD4433" s="3"/>
      <c r="AE4433" s="3"/>
      <c r="AF4433" s="3"/>
      <c r="AG4433" s="4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X4433" s="4"/>
      <c r="AZ4433" s="4"/>
      <c r="BA4433" s="4"/>
      <c r="BB4433" s="8"/>
      <c r="BC4433" s="3"/>
      <c r="BD4433" s="3"/>
      <c r="BF4433" s="5"/>
      <c r="BG4433" s="5"/>
      <c r="BH4433" s="5"/>
      <c r="BI4433" s="5"/>
      <c r="BJ4433" s="5"/>
      <c r="BK4433" s="3"/>
      <c r="BM4433" s="7"/>
      <c r="BN4433" s="3"/>
      <c r="BO4433" s="3"/>
      <c r="BQ4433" s="7"/>
      <c r="BR4433" s="3"/>
      <c r="BS4433" s="3"/>
      <c r="BV4433" s="4"/>
      <c r="BW4433" s="3"/>
      <c r="BX4433" s="3"/>
      <c r="BY4433" s="3"/>
      <c r="BZ4433" s="3"/>
      <c r="CA4433" s="3"/>
      <c r="CB4433" s="3"/>
      <c r="CC4433" s="3"/>
      <c r="CD4433" s="4"/>
      <c r="CE4433" s="4"/>
      <c r="CF4433" s="3"/>
      <c r="CG4433" s="3"/>
      <c r="CH4433" s="3"/>
      <c r="CI4433" s="3"/>
      <c r="CJ4433" s="3"/>
      <c r="CK4433" s="2"/>
      <c r="CL4433" s="2"/>
      <c r="CM4433" s="4"/>
      <c r="CN4433" s="4"/>
      <c r="CO4433" s="3"/>
      <c r="CP4433" s="4"/>
      <c r="CQ4433" s="3"/>
      <c r="CS4433" s="4"/>
      <c r="CT4433" s="3"/>
      <c r="CU4433" s="3"/>
    </row>
    <row r="4434" spans="1:99" ht="20.100000000000001" customHeight="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Y4434" s="4"/>
      <c r="Z4434" s="5"/>
      <c r="AB4434" s="6"/>
      <c r="AC4434" s="3"/>
      <c r="AD4434" s="3"/>
      <c r="AE4434" s="3"/>
      <c r="AF4434" s="3"/>
      <c r="AG4434" s="4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X4434" s="4"/>
      <c r="AZ4434" s="4"/>
      <c r="BA4434" s="4"/>
      <c r="BB4434" s="8"/>
      <c r="BC4434" s="3"/>
      <c r="BD4434" s="3"/>
      <c r="BF4434" s="5"/>
      <c r="BG4434" s="5"/>
      <c r="BH4434" s="5"/>
      <c r="BI4434" s="5"/>
      <c r="BJ4434" s="5"/>
      <c r="BK4434" s="3"/>
      <c r="BM4434" s="7"/>
      <c r="BN4434" s="3"/>
      <c r="BO4434" s="3"/>
      <c r="BQ4434" s="7"/>
      <c r="BR4434" s="3"/>
      <c r="BS4434" s="3"/>
      <c r="BV4434" s="4"/>
      <c r="BW4434" s="3"/>
      <c r="BX4434" s="3"/>
      <c r="BY4434" s="3"/>
      <c r="BZ4434" s="3"/>
      <c r="CA4434" s="3"/>
      <c r="CB4434" s="3"/>
      <c r="CC4434" s="3"/>
      <c r="CD4434" s="4"/>
      <c r="CE4434" s="4"/>
      <c r="CF4434" s="3"/>
      <c r="CG4434" s="3"/>
      <c r="CH4434" s="3"/>
      <c r="CI4434" s="3"/>
      <c r="CJ4434" s="3"/>
      <c r="CK4434" s="2"/>
      <c r="CL4434" s="2"/>
      <c r="CM4434" s="4"/>
      <c r="CN4434" s="4"/>
      <c r="CO4434" s="3"/>
      <c r="CP4434" s="4"/>
      <c r="CQ4434" s="3"/>
      <c r="CS4434" s="4"/>
      <c r="CT4434" s="3"/>
      <c r="CU4434" s="3"/>
    </row>
    <row r="4435" spans="1:99" ht="20.100000000000001" customHeight="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Y4435" s="4"/>
      <c r="Z4435" s="5"/>
      <c r="AB4435" s="6"/>
      <c r="AC4435" s="3"/>
      <c r="AD4435" s="3"/>
      <c r="AE4435" s="3"/>
      <c r="AF4435" s="3"/>
      <c r="AG4435" s="4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X4435" s="4"/>
      <c r="AZ4435" s="4"/>
      <c r="BA4435" s="4"/>
      <c r="BB4435" s="8"/>
      <c r="BC4435" s="3"/>
      <c r="BD4435" s="3"/>
      <c r="BF4435" s="5"/>
      <c r="BG4435" s="5"/>
      <c r="BH4435" s="5"/>
      <c r="BI4435" s="5"/>
      <c r="BJ4435" s="5"/>
      <c r="BK4435" s="3"/>
      <c r="BM4435" s="7"/>
      <c r="BN4435" s="3"/>
      <c r="BO4435" s="3"/>
      <c r="BQ4435" s="7"/>
      <c r="BR4435" s="3"/>
      <c r="BS4435" s="3"/>
      <c r="BV4435" s="4"/>
      <c r="BW4435" s="3"/>
      <c r="BX4435" s="3"/>
      <c r="BY4435" s="3"/>
      <c r="BZ4435" s="3"/>
      <c r="CA4435" s="3"/>
      <c r="CB4435" s="3"/>
      <c r="CC4435" s="3"/>
      <c r="CD4435" s="4"/>
      <c r="CE4435" s="4"/>
      <c r="CF4435" s="3"/>
      <c r="CG4435" s="3"/>
      <c r="CH4435" s="3"/>
      <c r="CI4435" s="3"/>
      <c r="CJ4435" s="3"/>
      <c r="CK4435" s="2"/>
      <c r="CL4435" s="2"/>
      <c r="CM4435" s="4"/>
      <c r="CN4435" s="4"/>
      <c r="CO4435" s="3"/>
      <c r="CP4435" s="4"/>
      <c r="CQ4435" s="3"/>
      <c r="CS4435" s="4"/>
      <c r="CT4435" s="3"/>
      <c r="CU4435" s="3"/>
    </row>
    <row r="4436" spans="1:99" ht="20.100000000000001" customHeight="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Y4436" s="4"/>
      <c r="Z4436" s="5"/>
      <c r="AB4436" s="6"/>
      <c r="AC4436" s="3"/>
      <c r="AD4436" s="3"/>
      <c r="AE4436" s="3"/>
      <c r="AF4436" s="3"/>
      <c r="AG4436" s="4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X4436" s="4"/>
      <c r="AZ4436" s="4"/>
      <c r="BA4436" s="4"/>
      <c r="BB4436" s="8"/>
      <c r="BC4436" s="3"/>
      <c r="BD4436" s="3"/>
      <c r="BF4436" s="5"/>
      <c r="BG4436" s="5"/>
      <c r="BH4436" s="5"/>
      <c r="BI4436" s="5"/>
      <c r="BJ4436" s="5"/>
      <c r="BK4436" s="3"/>
      <c r="BM4436" s="7"/>
      <c r="BN4436" s="3"/>
      <c r="BO4436" s="3"/>
      <c r="BQ4436" s="7"/>
      <c r="BR4436" s="3"/>
      <c r="BS4436" s="3"/>
      <c r="BV4436" s="4"/>
      <c r="BW4436" s="3"/>
      <c r="BX4436" s="3"/>
      <c r="BY4436" s="3"/>
      <c r="BZ4436" s="3"/>
      <c r="CA4436" s="3"/>
      <c r="CB4436" s="3"/>
      <c r="CC4436" s="3"/>
      <c r="CD4436" s="4"/>
      <c r="CE4436" s="4"/>
      <c r="CF4436" s="3"/>
      <c r="CG4436" s="3"/>
      <c r="CH4436" s="3"/>
      <c r="CI4436" s="3"/>
      <c r="CJ4436" s="3"/>
      <c r="CK4436" s="2"/>
      <c r="CL4436" s="2"/>
      <c r="CM4436" s="4"/>
      <c r="CN4436" s="4"/>
      <c r="CO4436" s="3"/>
      <c r="CP4436" s="4"/>
      <c r="CQ4436" s="3"/>
      <c r="CS4436" s="4"/>
      <c r="CT4436" s="3"/>
      <c r="CU4436" s="3"/>
    </row>
    <row r="4437" spans="1:99" ht="20.100000000000001" customHeight="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Y4437" s="4"/>
      <c r="Z4437" s="5"/>
      <c r="AB4437" s="6"/>
      <c r="AC4437" s="3"/>
      <c r="AD4437" s="3"/>
      <c r="AE4437" s="3"/>
      <c r="AF4437" s="3"/>
      <c r="AG4437" s="4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X4437" s="4"/>
      <c r="AZ4437" s="4"/>
      <c r="BA4437" s="4"/>
      <c r="BB4437" s="8"/>
      <c r="BC4437" s="3"/>
      <c r="BD4437" s="3"/>
      <c r="BF4437" s="5"/>
      <c r="BG4437" s="5"/>
      <c r="BH4437" s="5"/>
      <c r="BI4437" s="5"/>
      <c r="BJ4437" s="5"/>
      <c r="BK4437" s="3"/>
      <c r="BM4437" s="7"/>
      <c r="BN4437" s="3"/>
      <c r="BO4437" s="3"/>
      <c r="BQ4437" s="7"/>
      <c r="BR4437" s="3"/>
      <c r="BS4437" s="3"/>
      <c r="BV4437" s="4"/>
      <c r="BW4437" s="3"/>
      <c r="BX4437" s="3"/>
      <c r="BY4437" s="3"/>
      <c r="BZ4437" s="3"/>
      <c r="CA4437" s="3"/>
      <c r="CB4437" s="3"/>
      <c r="CC4437" s="3"/>
      <c r="CD4437" s="4"/>
      <c r="CE4437" s="4"/>
      <c r="CF4437" s="3"/>
      <c r="CG4437" s="3"/>
      <c r="CH4437" s="3"/>
      <c r="CI4437" s="3"/>
      <c r="CJ4437" s="3"/>
      <c r="CK4437" s="2"/>
      <c r="CL4437" s="2"/>
      <c r="CM4437" s="4"/>
      <c r="CN4437" s="4"/>
      <c r="CO4437" s="3"/>
      <c r="CP4437" s="4"/>
      <c r="CQ4437" s="3"/>
      <c r="CS4437" s="4"/>
      <c r="CT4437" s="3"/>
      <c r="CU4437" s="3"/>
    </row>
    <row r="4438" spans="1:99" ht="20.100000000000001" customHeight="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Y4438" s="4"/>
      <c r="Z4438" s="5"/>
      <c r="AB4438" s="6"/>
      <c r="AC4438" s="3"/>
      <c r="AD4438" s="3"/>
      <c r="AE4438" s="3"/>
      <c r="AF4438" s="3"/>
      <c r="AG4438" s="4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X4438" s="4"/>
      <c r="AZ4438" s="4"/>
      <c r="BA4438" s="4"/>
      <c r="BB4438" s="8"/>
      <c r="BC4438" s="3"/>
      <c r="BD4438" s="3"/>
      <c r="BF4438" s="5"/>
      <c r="BG4438" s="5"/>
      <c r="BH4438" s="5"/>
      <c r="BI4438" s="5"/>
      <c r="BJ4438" s="5"/>
      <c r="BK4438" s="3"/>
      <c r="BM4438" s="7"/>
      <c r="BN4438" s="3"/>
      <c r="BO4438" s="3"/>
      <c r="BQ4438" s="7"/>
      <c r="BR4438" s="3"/>
      <c r="BS4438" s="3"/>
      <c r="BV4438" s="4"/>
      <c r="BW4438" s="3"/>
      <c r="BX4438" s="3"/>
      <c r="BY4438" s="3"/>
      <c r="BZ4438" s="3"/>
      <c r="CA4438" s="3"/>
      <c r="CB4438" s="3"/>
      <c r="CC4438" s="3"/>
      <c r="CD4438" s="4"/>
      <c r="CE4438" s="4"/>
      <c r="CF4438" s="3"/>
      <c r="CG4438" s="3"/>
      <c r="CH4438" s="3"/>
      <c r="CI4438" s="3"/>
      <c r="CJ4438" s="3"/>
      <c r="CK4438" s="2"/>
      <c r="CL4438" s="2"/>
      <c r="CM4438" s="4"/>
      <c r="CN4438" s="4"/>
      <c r="CO4438" s="3"/>
      <c r="CP4438" s="4"/>
      <c r="CQ4438" s="3"/>
      <c r="CS4438" s="4"/>
      <c r="CT4438" s="3"/>
      <c r="CU4438" s="3"/>
    </row>
    <row r="4439" spans="1:99" ht="20.100000000000001" customHeight="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Y4439" s="4"/>
      <c r="Z4439" s="5"/>
      <c r="AB4439" s="6"/>
      <c r="AC4439" s="3"/>
      <c r="AD4439" s="3"/>
      <c r="AE4439" s="3"/>
      <c r="AF4439" s="3"/>
      <c r="AG4439" s="4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X4439" s="4"/>
      <c r="AZ4439" s="4"/>
      <c r="BA4439" s="4"/>
      <c r="BB4439" s="8"/>
      <c r="BC4439" s="3"/>
      <c r="BD4439" s="3"/>
      <c r="BF4439" s="5"/>
      <c r="BG4439" s="5"/>
      <c r="BH4439" s="5"/>
      <c r="BI4439" s="5"/>
      <c r="BJ4439" s="5"/>
      <c r="BK4439" s="3"/>
      <c r="BM4439" s="7"/>
      <c r="BN4439" s="3"/>
      <c r="BO4439" s="3"/>
      <c r="BQ4439" s="7"/>
      <c r="BR4439" s="3"/>
      <c r="BS4439" s="3"/>
      <c r="BV4439" s="4"/>
      <c r="BW4439" s="3"/>
      <c r="BX4439" s="3"/>
      <c r="BY4439" s="3"/>
      <c r="BZ4439" s="3"/>
      <c r="CA4439" s="3"/>
      <c r="CB4439" s="3"/>
      <c r="CC4439" s="3"/>
      <c r="CD4439" s="4"/>
      <c r="CE4439" s="4"/>
      <c r="CF4439" s="3"/>
      <c r="CG4439" s="3"/>
      <c r="CH4439" s="3"/>
      <c r="CI4439" s="3"/>
      <c r="CJ4439" s="3"/>
      <c r="CK4439" s="2"/>
      <c r="CL4439" s="2"/>
      <c r="CM4439" s="4"/>
      <c r="CN4439" s="4"/>
      <c r="CO4439" s="3"/>
      <c r="CP4439" s="4"/>
      <c r="CQ4439" s="3"/>
      <c r="CS4439" s="4"/>
      <c r="CT4439" s="3"/>
      <c r="CU4439" s="3"/>
    </row>
    <row r="4440" spans="1:99" ht="20.100000000000001" customHeight="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Y4440" s="4"/>
      <c r="Z4440" s="5"/>
      <c r="AB4440" s="6"/>
      <c r="AC4440" s="3"/>
      <c r="AD4440" s="3"/>
      <c r="AE4440" s="3"/>
      <c r="AF4440" s="3"/>
      <c r="AG4440" s="4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X4440" s="4"/>
      <c r="AZ4440" s="4"/>
      <c r="BA4440" s="4"/>
      <c r="BB4440" s="8"/>
      <c r="BC4440" s="3"/>
      <c r="BD4440" s="3"/>
      <c r="BF4440" s="5"/>
      <c r="BG4440" s="5"/>
      <c r="BH4440" s="5"/>
      <c r="BI4440" s="5"/>
      <c r="BJ4440" s="5"/>
      <c r="BK4440" s="3"/>
      <c r="BM4440" s="7"/>
      <c r="BN4440" s="3"/>
      <c r="BO4440" s="3"/>
      <c r="BQ4440" s="7"/>
      <c r="BR4440" s="3"/>
      <c r="BS4440" s="3"/>
      <c r="BV4440" s="4"/>
      <c r="BW4440" s="3"/>
      <c r="BX4440" s="3"/>
      <c r="BY4440" s="3"/>
      <c r="BZ4440" s="3"/>
      <c r="CA4440" s="3"/>
      <c r="CB4440" s="3"/>
      <c r="CC4440" s="3"/>
      <c r="CD4440" s="4"/>
      <c r="CE4440" s="4"/>
      <c r="CF4440" s="3"/>
      <c r="CG4440" s="3"/>
      <c r="CH4440" s="3"/>
      <c r="CI4440" s="3"/>
      <c r="CJ4440" s="3"/>
      <c r="CK4440" s="2"/>
      <c r="CL4440" s="2"/>
      <c r="CM4440" s="4"/>
      <c r="CN4440" s="4"/>
      <c r="CO4440" s="3"/>
      <c r="CP4440" s="4"/>
      <c r="CQ4440" s="3"/>
      <c r="CS4440" s="4"/>
      <c r="CT4440" s="3"/>
      <c r="CU4440" s="3"/>
    </row>
    <row r="4441" spans="1:99" ht="20.100000000000001" customHeight="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Y4441" s="4"/>
      <c r="Z4441" s="5"/>
      <c r="AB4441" s="6"/>
      <c r="AC4441" s="3"/>
      <c r="AD4441" s="3"/>
      <c r="AE4441" s="3"/>
      <c r="AF4441" s="3"/>
      <c r="AG4441" s="4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X4441" s="4"/>
      <c r="AZ4441" s="4"/>
      <c r="BA4441" s="4"/>
      <c r="BB4441" s="8"/>
      <c r="BC4441" s="3"/>
      <c r="BD4441" s="3"/>
      <c r="BF4441" s="5"/>
      <c r="BG4441" s="5"/>
      <c r="BH4441" s="5"/>
      <c r="BI4441" s="5"/>
      <c r="BJ4441" s="5"/>
      <c r="BK4441" s="3"/>
      <c r="BM4441" s="7"/>
      <c r="BN4441" s="3"/>
      <c r="BO4441" s="3"/>
      <c r="BQ4441" s="7"/>
      <c r="BR4441" s="3"/>
      <c r="BS4441" s="3"/>
      <c r="BV4441" s="4"/>
      <c r="BW4441" s="3"/>
      <c r="BX4441" s="3"/>
      <c r="BY4441" s="3"/>
      <c r="BZ4441" s="3"/>
      <c r="CA4441" s="3"/>
      <c r="CB4441" s="3"/>
      <c r="CC4441" s="3"/>
      <c r="CD4441" s="4"/>
      <c r="CE4441" s="4"/>
      <c r="CF4441" s="3"/>
      <c r="CG4441" s="3"/>
      <c r="CH4441" s="3"/>
      <c r="CI4441" s="3"/>
      <c r="CJ4441" s="3"/>
      <c r="CK4441" s="2"/>
      <c r="CL4441" s="2"/>
      <c r="CM4441" s="4"/>
      <c r="CN4441" s="4"/>
      <c r="CO4441" s="3"/>
      <c r="CP4441" s="4"/>
      <c r="CQ4441" s="3"/>
      <c r="CS4441" s="4"/>
      <c r="CT4441" s="3"/>
      <c r="CU4441" s="3"/>
    </row>
    <row r="4442" spans="1:99" ht="20.100000000000001" customHeight="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Y4442" s="4"/>
      <c r="Z4442" s="5"/>
      <c r="AB4442" s="6"/>
      <c r="AC4442" s="3"/>
      <c r="AD4442" s="3"/>
      <c r="AE4442" s="3"/>
      <c r="AF4442" s="3"/>
      <c r="AG4442" s="4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X4442" s="4"/>
      <c r="AZ4442" s="4"/>
      <c r="BA4442" s="4"/>
      <c r="BB4442" s="8"/>
      <c r="BC4442" s="3"/>
      <c r="BD4442" s="3"/>
      <c r="BF4442" s="5"/>
      <c r="BG4442" s="5"/>
      <c r="BH4442" s="5"/>
      <c r="BI4442" s="5"/>
      <c r="BJ4442" s="5"/>
      <c r="BK4442" s="3"/>
      <c r="BM4442" s="7"/>
      <c r="BN4442" s="3"/>
      <c r="BO4442" s="3"/>
      <c r="BQ4442" s="7"/>
      <c r="BR4442" s="3"/>
      <c r="BS4442" s="3"/>
      <c r="BV4442" s="4"/>
      <c r="BW4442" s="3"/>
      <c r="BX4442" s="3"/>
      <c r="BY4442" s="3"/>
      <c r="BZ4442" s="3"/>
      <c r="CA4442" s="3"/>
      <c r="CB4442" s="3"/>
      <c r="CC4442" s="3"/>
      <c r="CD4442" s="4"/>
      <c r="CE4442" s="4"/>
      <c r="CF4442" s="3"/>
      <c r="CG4442" s="3"/>
      <c r="CH4442" s="3"/>
      <c r="CI4442" s="3"/>
      <c r="CJ4442" s="3"/>
      <c r="CK4442" s="2"/>
      <c r="CL4442" s="2"/>
      <c r="CM4442" s="4"/>
      <c r="CN4442" s="4"/>
      <c r="CO4442" s="3"/>
      <c r="CP4442" s="4"/>
      <c r="CQ4442" s="3"/>
      <c r="CS4442" s="4"/>
      <c r="CT4442" s="3"/>
      <c r="CU4442" s="3"/>
    </row>
    <row r="4443" spans="1:99" ht="20.100000000000001" customHeight="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Y4443" s="4"/>
      <c r="Z4443" s="5"/>
      <c r="AB4443" s="6"/>
      <c r="AC4443" s="3"/>
      <c r="AD4443" s="3"/>
      <c r="AE4443" s="3"/>
      <c r="AF4443" s="3"/>
      <c r="AG4443" s="4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X4443" s="4"/>
      <c r="AZ4443" s="4"/>
      <c r="BA4443" s="4"/>
      <c r="BB4443" s="8"/>
      <c r="BC4443" s="3"/>
      <c r="BD4443" s="3"/>
      <c r="BF4443" s="5"/>
      <c r="BG4443" s="5"/>
      <c r="BH4443" s="5"/>
      <c r="BI4443" s="5"/>
      <c r="BJ4443" s="5"/>
      <c r="BK4443" s="3"/>
      <c r="BM4443" s="7"/>
      <c r="BN4443" s="3"/>
      <c r="BO4443" s="3"/>
      <c r="BQ4443" s="7"/>
      <c r="BR4443" s="3"/>
      <c r="BS4443" s="3"/>
      <c r="BV4443" s="4"/>
      <c r="BW4443" s="3"/>
      <c r="BX4443" s="3"/>
      <c r="BY4443" s="3"/>
      <c r="BZ4443" s="3"/>
      <c r="CA4443" s="3"/>
      <c r="CB4443" s="3"/>
      <c r="CC4443" s="3"/>
      <c r="CD4443" s="4"/>
      <c r="CE4443" s="4"/>
      <c r="CF4443" s="3"/>
      <c r="CG4443" s="3"/>
      <c r="CH4443" s="3"/>
      <c r="CI4443" s="3"/>
      <c r="CJ4443" s="3"/>
      <c r="CK4443" s="2"/>
      <c r="CL4443" s="2"/>
      <c r="CM4443" s="4"/>
      <c r="CN4443" s="4"/>
      <c r="CO4443" s="3"/>
      <c r="CP4443" s="4"/>
      <c r="CQ4443" s="3"/>
      <c r="CS4443" s="4"/>
      <c r="CT4443" s="3"/>
      <c r="CU4443" s="3"/>
    </row>
    <row r="4444" spans="1:99" ht="20.100000000000001" customHeight="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Y4444" s="4"/>
      <c r="Z4444" s="5"/>
      <c r="AB4444" s="6"/>
      <c r="AC4444" s="3"/>
      <c r="AD4444" s="3"/>
      <c r="AE4444" s="3"/>
      <c r="AF4444" s="3"/>
      <c r="AG4444" s="4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X4444" s="4"/>
      <c r="AZ4444" s="4"/>
      <c r="BA4444" s="4"/>
      <c r="BB4444" s="8"/>
      <c r="BC4444" s="3"/>
      <c r="BD4444" s="3"/>
      <c r="BF4444" s="5"/>
      <c r="BG4444" s="5"/>
      <c r="BH4444" s="5"/>
      <c r="BI4444" s="5"/>
      <c r="BJ4444" s="5"/>
      <c r="BK4444" s="3"/>
      <c r="BM4444" s="7"/>
      <c r="BN4444" s="3"/>
      <c r="BO4444" s="3"/>
      <c r="BQ4444" s="7"/>
      <c r="BR4444" s="3"/>
      <c r="BS4444" s="3"/>
      <c r="BV4444" s="4"/>
      <c r="BW4444" s="3"/>
      <c r="BX4444" s="3"/>
      <c r="BY4444" s="3"/>
      <c r="BZ4444" s="3"/>
      <c r="CA4444" s="3"/>
      <c r="CB4444" s="3"/>
      <c r="CC4444" s="3"/>
      <c r="CD4444" s="4"/>
      <c r="CE4444" s="4"/>
      <c r="CF4444" s="3"/>
      <c r="CG4444" s="3"/>
      <c r="CH4444" s="3"/>
      <c r="CI4444" s="3"/>
      <c r="CJ4444" s="3"/>
      <c r="CK4444" s="2"/>
      <c r="CL4444" s="2"/>
      <c r="CM4444" s="4"/>
      <c r="CN4444" s="4"/>
      <c r="CO4444" s="3"/>
      <c r="CP4444" s="4"/>
      <c r="CQ4444" s="3"/>
      <c r="CS4444" s="4"/>
      <c r="CT4444" s="3"/>
      <c r="CU4444" s="3"/>
    </row>
    <row r="4445" spans="1:99" ht="20.100000000000001" customHeight="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Y4445" s="4"/>
      <c r="Z4445" s="5"/>
      <c r="AB4445" s="6"/>
      <c r="AC4445" s="3"/>
      <c r="AD4445" s="3"/>
      <c r="AE4445" s="3"/>
      <c r="AF4445" s="3"/>
      <c r="AG4445" s="4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X4445" s="4"/>
      <c r="AZ4445" s="4"/>
      <c r="BA4445" s="4"/>
      <c r="BB4445" s="8"/>
      <c r="BC4445" s="3"/>
      <c r="BD4445" s="3"/>
      <c r="BF4445" s="5"/>
      <c r="BG4445" s="5"/>
      <c r="BH4445" s="5"/>
      <c r="BI4445" s="5"/>
      <c r="BJ4445" s="5"/>
      <c r="BK4445" s="3"/>
      <c r="BM4445" s="7"/>
      <c r="BN4445" s="3"/>
      <c r="BO4445" s="3"/>
      <c r="BQ4445" s="7"/>
      <c r="BR4445" s="3"/>
      <c r="BS4445" s="3"/>
      <c r="BV4445" s="4"/>
      <c r="BW4445" s="3"/>
      <c r="BX4445" s="3"/>
      <c r="BY4445" s="3"/>
      <c r="BZ4445" s="3"/>
      <c r="CA4445" s="3"/>
      <c r="CB4445" s="3"/>
      <c r="CC4445" s="3"/>
      <c r="CD4445" s="4"/>
      <c r="CE4445" s="4"/>
      <c r="CF4445" s="3"/>
      <c r="CG4445" s="3"/>
      <c r="CH4445" s="3"/>
      <c r="CI4445" s="3"/>
      <c r="CJ4445" s="3"/>
      <c r="CK4445" s="2"/>
      <c r="CL4445" s="2"/>
      <c r="CM4445" s="4"/>
      <c r="CN4445" s="4"/>
      <c r="CO4445" s="3"/>
      <c r="CP4445" s="4"/>
      <c r="CQ4445" s="3"/>
      <c r="CS4445" s="4"/>
      <c r="CT4445" s="3"/>
      <c r="CU4445" s="3"/>
    </row>
    <row r="4446" spans="1:99" ht="20.100000000000001" customHeight="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Y4446" s="4"/>
      <c r="Z4446" s="5"/>
      <c r="AB4446" s="6"/>
      <c r="AC4446" s="3"/>
      <c r="AD4446" s="3"/>
      <c r="AE4446" s="3"/>
      <c r="AF4446" s="3"/>
      <c r="AG4446" s="4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X4446" s="4"/>
      <c r="AZ4446" s="4"/>
      <c r="BA4446" s="4"/>
      <c r="BB4446" s="8"/>
      <c r="BC4446" s="3"/>
      <c r="BD4446" s="3"/>
      <c r="BF4446" s="5"/>
      <c r="BG4446" s="5"/>
      <c r="BH4446" s="5"/>
      <c r="BI4446" s="5"/>
      <c r="BJ4446" s="5"/>
      <c r="BK4446" s="3"/>
      <c r="BM4446" s="7"/>
      <c r="BN4446" s="3"/>
      <c r="BO4446" s="3"/>
      <c r="BQ4446" s="7"/>
      <c r="BR4446" s="3"/>
      <c r="BS4446" s="3"/>
      <c r="BV4446" s="4"/>
      <c r="BW4446" s="3"/>
      <c r="BX4446" s="3"/>
      <c r="BY4446" s="3"/>
      <c r="BZ4446" s="3"/>
      <c r="CA4446" s="3"/>
      <c r="CB4446" s="3"/>
      <c r="CC4446" s="3"/>
      <c r="CD4446" s="4"/>
      <c r="CE4446" s="4"/>
      <c r="CF4446" s="3"/>
      <c r="CG4446" s="3"/>
      <c r="CH4446" s="3"/>
      <c r="CI4446" s="3"/>
      <c r="CJ4446" s="3"/>
      <c r="CK4446" s="2"/>
      <c r="CL4446" s="2"/>
      <c r="CM4446" s="4"/>
      <c r="CN4446" s="4"/>
      <c r="CO4446" s="3"/>
      <c r="CP4446" s="4"/>
      <c r="CQ4446" s="3"/>
      <c r="CS4446" s="4"/>
      <c r="CT4446" s="3"/>
      <c r="CU4446" s="3"/>
    </row>
    <row r="4447" spans="1:99" ht="20.100000000000001" customHeight="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Y4447" s="4"/>
      <c r="Z4447" s="5"/>
      <c r="AB4447" s="6"/>
      <c r="AC4447" s="3"/>
      <c r="AD4447" s="3"/>
      <c r="AE4447" s="3"/>
      <c r="AF4447" s="3"/>
      <c r="AG4447" s="4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X4447" s="4"/>
      <c r="AZ4447" s="4"/>
      <c r="BA4447" s="4"/>
      <c r="BB4447" s="8"/>
      <c r="BC4447" s="3"/>
      <c r="BD4447" s="3"/>
      <c r="BF4447" s="5"/>
      <c r="BG4447" s="5"/>
      <c r="BH4447" s="5"/>
      <c r="BI4447" s="5"/>
      <c r="BJ4447" s="5"/>
      <c r="BK4447" s="3"/>
      <c r="BM4447" s="7"/>
      <c r="BN4447" s="3"/>
      <c r="BO4447" s="3"/>
      <c r="BQ4447" s="7"/>
      <c r="BR4447" s="3"/>
      <c r="BS4447" s="3"/>
      <c r="BV4447" s="4"/>
      <c r="BW4447" s="3"/>
      <c r="BX4447" s="3"/>
      <c r="BY4447" s="3"/>
      <c r="BZ4447" s="3"/>
      <c r="CA4447" s="3"/>
      <c r="CB4447" s="3"/>
      <c r="CC4447" s="3"/>
      <c r="CD4447" s="4"/>
      <c r="CE4447" s="4"/>
      <c r="CF4447" s="3"/>
      <c r="CG4447" s="3"/>
      <c r="CH4447" s="3"/>
      <c r="CI4447" s="3"/>
      <c r="CJ4447" s="3"/>
      <c r="CK4447" s="2"/>
      <c r="CL4447" s="2"/>
      <c r="CM4447" s="4"/>
      <c r="CN4447" s="4"/>
      <c r="CO4447" s="3"/>
      <c r="CP4447" s="4"/>
      <c r="CQ4447" s="3"/>
      <c r="CS4447" s="4"/>
      <c r="CT4447" s="3"/>
      <c r="CU4447" s="3"/>
    </row>
    <row r="4448" spans="1:99" ht="20.100000000000001" customHeight="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Y4448" s="4"/>
      <c r="Z4448" s="5"/>
      <c r="AB4448" s="6"/>
      <c r="AC4448" s="3"/>
      <c r="AD4448" s="3"/>
      <c r="AE4448" s="3"/>
      <c r="AF4448" s="3"/>
      <c r="AG4448" s="4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X4448" s="4"/>
      <c r="AZ4448" s="4"/>
      <c r="BA4448" s="4"/>
      <c r="BB4448" s="8"/>
      <c r="BC4448" s="3"/>
      <c r="BD4448" s="3"/>
      <c r="BF4448" s="5"/>
      <c r="BG4448" s="5"/>
      <c r="BH4448" s="5"/>
      <c r="BI4448" s="5"/>
      <c r="BJ4448" s="5"/>
      <c r="BK4448" s="3"/>
      <c r="BM4448" s="7"/>
      <c r="BN4448" s="3"/>
      <c r="BO4448" s="3"/>
      <c r="BQ4448" s="7"/>
      <c r="BR4448" s="3"/>
      <c r="BS4448" s="3"/>
      <c r="BV4448" s="4"/>
      <c r="BW4448" s="3"/>
      <c r="BX4448" s="3"/>
      <c r="BY4448" s="3"/>
      <c r="BZ4448" s="3"/>
      <c r="CA4448" s="3"/>
      <c r="CB4448" s="3"/>
      <c r="CC4448" s="3"/>
      <c r="CD4448" s="4"/>
      <c r="CE4448" s="4"/>
      <c r="CF4448" s="3"/>
      <c r="CG4448" s="3"/>
      <c r="CH4448" s="3"/>
      <c r="CI4448" s="3"/>
      <c r="CJ4448" s="3"/>
      <c r="CK4448" s="2"/>
      <c r="CL4448" s="2"/>
      <c r="CM4448" s="4"/>
      <c r="CN4448" s="4"/>
      <c r="CO4448" s="3"/>
      <c r="CP4448" s="4"/>
      <c r="CQ4448" s="3"/>
      <c r="CS4448" s="4"/>
      <c r="CT4448" s="3"/>
      <c r="CU4448" s="3"/>
    </row>
    <row r="4449" spans="1:99" ht="20.100000000000001" customHeight="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Y4449" s="4"/>
      <c r="Z4449" s="5"/>
      <c r="AB4449" s="6"/>
      <c r="AC4449" s="3"/>
      <c r="AD4449" s="3"/>
      <c r="AE4449" s="3"/>
      <c r="AF4449" s="3"/>
      <c r="AG4449" s="4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X4449" s="4"/>
      <c r="AZ4449" s="4"/>
      <c r="BA4449" s="4"/>
      <c r="BB4449" s="8"/>
      <c r="BC4449" s="3"/>
      <c r="BD4449" s="3"/>
      <c r="BF4449" s="5"/>
      <c r="BG4449" s="5"/>
      <c r="BH4449" s="5"/>
      <c r="BI4449" s="5"/>
      <c r="BJ4449" s="5"/>
      <c r="BK4449" s="3"/>
      <c r="BM4449" s="7"/>
      <c r="BN4449" s="3"/>
      <c r="BO4449" s="3"/>
      <c r="BQ4449" s="7"/>
      <c r="BR4449" s="3"/>
      <c r="BS4449" s="3"/>
      <c r="BV4449" s="4"/>
      <c r="BW4449" s="3"/>
      <c r="BX4449" s="3"/>
      <c r="BY4449" s="3"/>
      <c r="BZ4449" s="3"/>
      <c r="CA4449" s="3"/>
      <c r="CB4449" s="3"/>
      <c r="CC4449" s="3"/>
      <c r="CD4449" s="4"/>
      <c r="CE4449" s="4"/>
      <c r="CF4449" s="3"/>
      <c r="CG4449" s="3"/>
      <c r="CH4449" s="3"/>
      <c r="CI4449" s="3"/>
      <c r="CJ4449" s="3"/>
      <c r="CK4449" s="2"/>
      <c r="CL4449" s="2"/>
      <c r="CM4449" s="4"/>
      <c r="CN4449" s="4"/>
      <c r="CO4449" s="3"/>
      <c r="CP4449" s="4"/>
      <c r="CQ4449" s="3"/>
      <c r="CS4449" s="4"/>
      <c r="CT4449" s="3"/>
      <c r="CU4449" s="3"/>
    </row>
    <row r="4450" spans="1:99" ht="20.100000000000001" customHeight="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Y4450" s="4"/>
      <c r="Z4450" s="5"/>
      <c r="AB4450" s="6"/>
      <c r="AC4450" s="3"/>
      <c r="AD4450" s="3"/>
      <c r="AE4450" s="3"/>
      <c r="AF4450" s="3"/>
      <c r="AG4450" s="4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X4450" s="4"/>
      <c r="AZ4450" s="4"/>
      <c r="BA4450" s="4"/>
      <c r="BB4450" s="8"/>
      <c r="BC4450" s="3"/>
      <c r="BD4450" s="3"/>
      <c r="BF4450" s="5"/>
      <c r="BG4450" s="5"/>
      <c r="BH4450" s="5"/>
      <c r="BI4450" s="5"/>
      <c r="BJ4450" s="5"/>
      <c r="BK4450" s="3"/>
      <c r="BM4450" s="7"/>
      <c r="BN4450" s="3"/>
      <c r="BO4450" s="3"/>
      <c r="BQ4450" s="7"/>
      <c r="BR4450" s="3"/>
      <c r="BS4450" s="3"/>
      <c r="BV4450" s="4"/>
      <c r="BW4450" s="3"/>
      <c r="BX4450" s="3"/>
      <c r="BY4450" s="3"/>
      <c r="BZ4450" s="3"/>
      <c r="CA4450" s="3"/>
      <c r="CB4450" s="3"/>
      <c r="CC4450" s="3"/>
      <c r="CD4450" s="4"/>
      <c r="CE4450" s="4"/>
      <c r="CF4450" s="3"/>
      <c r="CG4450" s="3"/>
      <c r="CH4450" s="3"/>
      <c r="CI4450" s="3"/>
      <c r="CJ4450" s="3"/>
      <c r="CK4450" s="2"/>
      <c r="CL4450" s="2"/>
      <c r="CM4450" s="4"/>
      <c r="CN4450" s="4"/>
      <c r="CO4450" s="3"/>
      <c r="CP4450" s="4"/>
      <c r="CQ4450" s="3"/>
      <c r="CS4450" s="4"/>
      <c r="CT4450" s="3"/>
      <c r="CU4450" s="3"/>
    </row>
    <row r="4451" spans="1:99" ht="20.100000000000001" customHeight="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Y4451" s="4"/>
      <c r="Z4451" s="5"/>
      <c r="AB4451" s="6"/>
      <c r="AC4451" s="3"/>
      <c r="AD4451" s="3"/>
      <c r="AE4451" s="3"/>
      <c r="AF4451" s="3"/>
      <c r="AG4451" s="4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X4451" s="4"/>
      <c r="AZ4451" s="4"/>
      <c r="BA4451" s="4"/>
      <c r="BB4451" s="8"/>
      <c r="BC4451" s="3"/>
      <c r="BD4451" s="3"/>
      <c r="BF4451" s="5"/>
      <c r="BG4451" s="5"/>
      <c r="BH4451" s="5"/>
      <c r="BI4451" s="5"/>
      <c r="BJ4451" s="5"/>
      <c r="BK4451" s="3"/>
      <c r="BM4451" s="7"/>
      <c r="BN4451" s="3"/>
      <c r="BO4451" s="3"/>
      <c r="BQ4451" s="7"/>
      <c r="BR4451" s="3"/>
      <c r="BS4451" s="3"/>
      <c r="BV4451" s="4"/>
      <c r="BW4451" s="3"/>
      <c r="BX4451" s="3"/>
      <c r="BY4451" s="3"/>
      <c r="BZ4451" s="3"/>
      <c r="CA4451" s="3"/>
      <c r="CB4451" s="3"/>
      <c r="CC4451" s="3"/>
      <c r="CD4451" s="4"/>
      <c r="CE4451" s="4"/>
      <c r="CF4451" s="3"/>
      <c r="CG4451" s="3"/>
      <c r="CH4451" s="3"/>
      <c r="CI4451" s="3"/>
      <c r="CJ4451" s="3"/>
      <c r="CK4451" s="2"/>
      <c r="CL4451" s="2"/>
      <c r="CM4451" s="4"/>
      <c r="CN4451" s="4"/>
      <c r="CO4451" s="3"/>
      <c r="CP4451" s="4"/>
      <c r="CQ4451" s="3"/>
      <c r="CS4451" s="4"/>
      <c r="CT4451" s="3"/>
      <c r="CU4451" s="3"/>
    </row>
    <row r="4452" spans="1:99" ht="20.100000000000001" customHeight="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Y4452" s="4"/>
      <c r="Z4452" s="5"/>
      <c r="AB4452" s="6"/>
      <c r="AC4452" s="3"/>
      <c r="AD4452" s="3"/>
      <c r="AE4452" s="3"/>
      <c r="AF4452" s="3"/>
      <c r="AG4452" s="4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X4452" s="4"/>
      <c r="AZ4452" s="4"/>
      <c r="BA4452" s="4"/>
      <c r="BB4452" s="8"/>
      <c r="BC4452" s="3"/>
      <c r="BD4452" s="3"/>
      <c r="BF4452" s="5"/>
      <c r="BG4452" s="5"/>
      <c r="BH4452" s="5"/>
      <c r="BI4452" s="5"/>
      <c r="BJ4452" s="5"/>
      <c r="BK4452" s="3"/>
      <c r="BM4452" s="7"/>
      <c r="BN4452" s="3"/>
      <c r="BO4452" s="3"/>
      <c r="BQ4452" s="7"/>
      <c r="BR4452" s="3"/>
      <c r="BS4452" s="3"/>
      <c r="BV4452" s="4"/>
      <c r="BW4452" s="3"/>
      <c r="BX4452" s="3"/>
      <c r="BY4452" s="3"/>
      <c r="BZ4452" s="3"/>
      <c r="CA4452" s="3"/>
      <c r="CB4452" s="3"/>
      <c r="CC4452" s="3"/>
      <c r="CD4452" s="4"/>
      <c r="CE4452" s="4"/>
      <c r="CF4452" s="3"/>
      <c r="CG4452" s="3"/>
      <c r="CH4452" s="3"/>
      <c r="CI4452" s="3"/>
      <c r="CJ4452" s="3"/>
      <c r="CK4452" s="2"/>
      <c r="CL4452" s="2"/>
      <c r="CM4452" s="4"/>
      <c r="CN4452" s="4"/>
      <c r="CO4452" s="3"/>
      <c r="CP4452" s="4"/>
      <c r="CQ4452" s="3"/>
      <c r="CS4452" s="4"/>
      <c r="CT4452" s="3"/>
      <c r="CU4452" s="3"/>
    </row>
    <row r="4453" spans="1:99" ht="20.100000000000001" customHeight="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Y4453" s="4"/>
      <c r="Z4453" s="5"/>
      <c r="AB4453" s="6"/>
      <c r="AC4453" s="3"/>
      <c r="AD4453" s="3"/>
      <c r="AE4453" s="3"/>
      <c r="AF4453" s="3"/>
      <c r="AG4453" s="4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X4453" s="4"/>
      <c r="AZ4453" s="4"/>
      <c r="BA4453" s="4"/>
      <c r="BB4453" s="8"/>
      <c r="BC4453" s="3"/>
      <c r="BD4453" s="3"/>
      <c r="BF4453" s="5"/>
      <c r="BG4453" s="5"/>
      <c r="BH4453" s="5"/>
      <c r="BI4453" s="5"/>
      <c r="BJ4453" s="5"/>
      <c r="BK4453" s="3"/>
      <c r="BM4453" s="7"/>
      <c r="BN4453" s="3"/>
      <c r="BO4453" s="3"/>
      <c r="BQ4453" s="7"/>
      <c r="BR4453" s="3"/>
      <c r="BS4453" s="3"/>
      <c r="BV4453" s="4"/>
      <c r="BW4453" s="3"/>
      <c r="BX4453" s="3"/>
      <c r="BY4453" s="3"/>
      <c r="BZ4453" s="3"/>
      <c r="CA4453" s="3"/>
      <c r="CB4453" s="3"/>
      <c r="CC4453" s="3"/>
      <c r="CD4453" s="4"/>
      <c r="CE4453" s="4"/>
      <c r="CF4453" s="3"/>
      <c r="CG4453" s="3"/>
      <c r="CH4453" s="3"/>
      <c r="CI4453" s="3"/>
      <c r="CJ4453" s="3"/>
      <c r="CK4453" s="2"/>
      <c r="CL4453" s="2"/>
      <c r="CM4453" s="4"/>
      <c r="CN4453" s="4"/>
      <c r="CO4453" s="3"/>
      <c r="CP4453" s="4"/>
      <c r="CQ4453" s="3"/>
      <c r="CS4453" s="4"/>
      <c r="CT4453" s="3"/>
      <c r="CU4453" s="3"/>
    </row>
    <row r="4454" spans="1:99" ht="20.100000000000001" customHeight="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Y4454" s="4"/>
      <c r="Z4454" s="5"/>
      <c r="AB4454" s="6"/>
      <c r="AC4454" s="3"/>
      <c r="AD4454" s="3"/>
      <c r="AE4454" s="3"/>
      <c r="AF4454" s="3"/>
      <c r="AG4454" s="4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X4454" s="4"/>
      <c r="AZ4454" s="4"/>
      <c r="BA4454" s="4"/>
      <c r="BB4454" s="8"/>
      <c r="BC4454" s="3"/>
      <c r="BD4454" s="3"/>
      <c r="BF4454" s="5"/>
      <c r="BG4454" s="5"/>
      <c r="BH4454" s="5"/>
      <c r="BI4454" s="5"/>
      <c r="BJ4454" s="5"/>
      <c r="BK4454" s="3"/>
      <c r="BM4454" s="7"/>
      <c r="BN4454" s="3"/>
      <c r="BO4454" s="3"/>
      <c r="BQ4454" s="7"/>
      <c r="BR4454" s="3"/>
      <c r="BS4454" s="3"/>
      <c r="BV4454" s="4"/>
      <c r="BW4454" s="3"/>
      <c r="BX4454" s="3"/>
      <c r="BY4454" s="3"/>
      <c r="BZ4454" s="3"/>
      <c r="CA4454" s="3"/>
      <c r="CB4454" s="3"/>
      <c r="CC4454" s="3"/>
      <c r="CD4454" s="4"/>
      <c r="CE4454" s="4"/>
      <c r="CF4454" s="3"/>
      <c r="CG4454" s="3"/>
      <c r="CH4454" s="3"/>
      <c r="CI4454" s="3"/>
      <c r="CJ4454" s="3"/>
      <c r="CK4454" s="2"/>
      <c r="CL4454" s="2"/>
      <c r="CM4454" s="4"/>
      <c r="CN4454" s="4"/>
      <c r="CO4454" s="3"/>
      <c r="CP4454" s="4"/>
      <c r="CQ4454" s="3"/>
      <c r="CS4454" s="4"/>
      <c r="CT4454" s="3"/>
      <c r="CU4454" s="3"/>
    </row>
    <row r="4455" spans="1:99" ht="20.100000000000001" customHeight="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Y4455" s="4"/>
      <c r="Z4455" s="5"/>
      <c r="AB4455" s="6"/>
      <c r="AC4455" s="3"/>
      <c r="AD4455" s="3"/>
      <c r="AE4455" s="3"/>
      <c r="AF4455" s="3"/>
      <c r="AG4455" s="4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X4455" s="4"/>
      <c r="AZ4455" s="4"/>
      <c r="BA4455" s="4"/>
      <c r="BB4455" s="8"/>
      <c r="BC4455" s="3"/>
      <c r="BD4455" s="3"/>
      <c r="BF4455" s="5"/>
      <c r="BG4455" s="5"/>
      <c r="BH4455" s="5"/>
      <c r="BI4455" s="5"/>
      <c r="BJ4455" s="5"/>
      <c r="BK4455" s="3"/>
      <c r="BM4455" s="7"/>
      <c r="BN4455" s="3"/>
      <c r="BO4455" s="3"/>
      <c r="BQ4455" s="7"/>
      <c r="BR4455" s="3"/>
      <c r="BS4455" s="3"/>
      <c r="BV4455" s="4"/>
      <c r="BW4455" s="3"/>
      <c r="BX4455" s="3"/>
      <c r="BY4455" s="3"/>
      <c r="BZ4455" s="3"/>
      <c r="CA4455" s="3"/>
      <c r="CB4455" s="3"/>
      <c r="CC4455" s="3"/>
      <c r="CD4455" s="4"/>
      <c r="CE4455" s="4"/>
      <c r="CF4455" s="3"/>
      <c r="CG4455" s="3"/>
      <c r="CH4455" s="3"/>
      <c r="CI4455" s="3"/>
      <c r="CJ4455" s="3"/>
      <c r="CK4455" s="2"/>
      <c r="CL4455" s="2"/>
      <c r="CM4455" s="4"/>
      <c r="CN4455" s="4"/>
      <c r="CO4455" s="3"/>
      <c r="CP4455" s="4"/>
      <c r="CQ4455" s="3"/>
      <c r="CS4455" s="4"/>
      <c r="CT4455" s="3"/>
      <c r="CU4455" s="3"/>
    </row>
    <row r="4456" spans="1:99" ht="20.100000000000001" customHeight="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Y4456" s="4"/>
      <c r="Z4456" s="5"/>
      <c r="AB4456" s="6"/>
      <c r="AC4456" s="3"/>
      <c r="AD4456" s="3"/>
      <c r="AE4456" s="3"/>
      <c r="AF4456" s="3"/>
      <c r="AG4456" s="4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X4456" s="4"/>
      <c r="AZ4456" s="4"/>
      <c r="BA4456" s="4"/>
      <c r="BB4456" s="8"/>
      <c r="BC4456" s="3"/>
      <c r="BD4456" s="3"/>
      <c r="BF4456" s="5"/>
      <c r="BG4456" s="5"/>
      <c r="BH4456" s="5"/>
      <c r="BI4456" s="5"/>
      <c r="BJ4456" s="5"/>
      <c r="BK4456" s="3"/>
      <c r="BM4456" s="7"/>
      <c r="BN4456" s="3"/>
      <c r="BO4456" s="3"/>
      <c r="BQ4456" s="7"/>
      <c r="BR4456" s="3"/>
      <c r="BS4456" s="3"/>
      <c r="BV4456" s="4"/>
      <c r="BW4456" s="3"/>
      <c r="BX4456" s="3"/>
      <c r="BY4456" s="3"/>
      <c r="BZ4456" s="3"/>
      <c r="CA4456" s="3"/>
      <c r="CB4456" s="3"/>
      <c r="CC4456" s="3"/>
      <c r="CD4456" s="4"/>
      <c r="CE4456" s="4"/>
      <c r="CF4456" s="3"/>
      <c r="CG4456" s="3"/>
      <c r="CH4456" s="3"/>
      <c r="CI4456" s="3"/>
      <c r="CJ4456" s="3"/>
      <c r="CK4456" s="2"/>
      <c r="CL4456" s="2"/>
      <c r="CM4456" s="4"/>
      <c r="CN4456" s="4"/>
      <c r="CO4456" s="3"/>
      <c r="CP4456" s="4"/>
      <c r="CQ4456" s="3"/>
      <c r="CS4456" s="4"/>
      <c r="CT4456" s="3"/>
      <c r="CU4456" s="3"/>
    </row>
    <row r="4457" spans="1:99" ht="20.100000000000001" customHeight="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Y4457" s="4"/>
      <c r="Z4457" s="5"/>
      <c r="AB4457" s="6"/>
      <c r="AC4457" s="3"/>
      <c r="AD4457" s="3"/>
      <c r="AE4457" s="3"/>
      <c r="AF4457" s="3"/>
      <c r="AG4457" s="4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X4457" s="4"/>
      <c r="AZ4457" s="4"/>
      <c r="BA4457" s="4"/>
      <c r="BB4457" s="8"/>
      <c r="BC4457" s="3"/>
      <c r="BD4457" s="3"/>
      <c r="BF4457" s="5"/>
      <c r="BG4457" s="5"/>
      <c r="BH4457" s="5"/>
      <c r="BI4457" s="5"/>
      <c r="BJ4457" s="5"/>
      <c r="BK4457" s="3"/>
      <c r="BM4457" s="7"/>
      <c r="BN4457" s="3"/>
      <c r="BO4457" s="3"/>
      <c r="BQ4457" s="7"/>
      <c r="BR4457" s="3"/>
      <c r="BS4457" s="3"/>
      <c r="BV4457" s="4"/>
      <c r="BW4457" s="3"/>
      <c r="BX4457" s="3"/>
      <c r="BY4457" s="3"/>
      <c r="BZ4457" s="3"/>
      <c r="CA4457" s="3"/>
      <c r="CB4457" s="3"/>
      <c r="CC4457" s="3"/>
      <c r="CD4457" s="4"/>
      <c r="CE4457" s="4"/>
      <c r="CF4457" s="3"/>
      <c r="CG4457" s="3"/>
      <c r="CH4457" s="3"/>
      <c r="CI4457" s="3"/>
      <c r="CJ4457" s="3"/>
      <c r="CK4457" s="2"/>
      <c r="CL4457" s="2"/>
      <c r="CM4457" s="4"/>
      <c r="CN4457" s="4"/>
      <c r="CO4457" s="3"/>
      <c r="CP4457" s="4"/>
      <c r="CQ4457" s="3"/>
      <c r="CS4457" s="4"/>
      <c r="CT4457" s="3"/>
      <c r="CU4457" s="3"/>
    </row>
    <row r="4458" spans="1:99" ht="20.100000000000001" customHeight="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Y4458" s="4"/>
      <c r="Z4458" s="5"/>
      <c r="AB4458" s="6"/>
      <c r="AC4458" s="3"/>
      <c r="AD4458" s="3"/>
      <c r="AE4458" s="3"/>
      <c r="AF4458" s="3"/>
      <c r="AG4458" s="4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X4458" s="4"/>
      <c r="AZ4458" s="4"/>
      <c r="BA4458" s="4"/>
      <c r="BB4458" s="8"/>
      <c r="BC4458" s="3"/>
      <c r="BD4458" s="3"/>
      <c r="BF4458" s="5"/>
      <c r="BG4458" s="5"/>
      <c r="BH4458" s="5"/>
      <c r="BI4458" s="5"/>
      <c r="BJ4458" s="5"/>
      <c r="BK4458" s="3"/>
      <c r="BM4458" s="7"/>
      <c r="BN4458" s="3"/>
      <c r="BO4458" s="3"/>
      <c r="BQ4458" s="7"/>
      <c r="BR4458" s="3"/>
      <c r="BS4458" s="3"/>
      <c r="BV4458" s="4"/>
      <c r="BW4458" s="3"/>
      <c r="BX4458" s="3"/>
      <c r="BY4458" s="3"/>
      <c r="BZ4458" s="3"/>
      <c r="CA4458" s="3"/>
      <c r="CB4458" s="3"/>
      <c r="CC4458" s="3"/>
      <c r="CD4458" s="4"/>
      <c r="CE4458" s="4"/>
      <c r="CF4458" s="3"/>
      <c r="CG4458" s="3"/>
      <c r="CH4458" s="3"/>
      <c r="CI4458" s="3"/>
      <c r="CJ4458" s="3"/>
      <c r="CK4458" s="2"/>
      <c r="CL4458" s="2"/>
      <c r="CM4458" s="4"/>
      <c r="CN4458" s="4"/>
      <c r="CO4458" s="3"/>
      <c r="CP4458" s="4"/>
      <c r="CQ4458" s="3"/>
      <c r="CS4458" s="4"/>
      <c r="CT4458" s="3"/>
      <c r="CU4458" s="3"/>
    </row>
    <row r="4459" spans="1:99" ht="20.100000000000001" customHeight="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Y4459" s="4"/>
      <c r="Z4459" s="5"/>
      <c r="AB4459" s="6"/>
      <c r="AC4459" s="3"/>
      <c r="AD4459" s="3"/>
      <c r="AE4459" s="3"/>
      <c r="AF4459" s="3"/>
      <c r="AG4459" s="4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X4459" s="4"/>
      <c r="AZ4459" s="4"/>
      <c r="BA4459" s="4"/>
      <c r="BB4459" s="8"/>
      <c r="BC4459" s="3"/>
      <c r="BD4459" s="3"/>
      <c r="BF4459" s="5"/>
      <c r="BG4459" s="5"/>
      <c r="BH4459" s="5"/>
      <c r="BI4459" s="5"/>
      <c r="BJ4459" s="5"/>
      <c r="BK4459" s="3"/>
      <c r="BM4459" s="7"/>
      <c r="BN4459" s="3"/>
      <c r="BO4459" s="3"/>
      <c r="BQ4459" s="7"/>
      <c r="BR4459" s="3"/>
      <c r="BS4459" s="3"/>
      <c r="BV4459" s="4"/>
      <c r="BW4459" s="3"/>
      <c r="BX4459" s="3"/>
      <c r="BY4459" s="3"/>
      <c r="BZ4459" s="3"/>
      <c r="CA4459" s="3"/>
      <c r="CB4459" s="3"/>
      <c r="CC4459" s="3"/>
      <c r="CD4459" s="4"/>
      <c r="CE4459" s="4"/>
      <c r="CF4459" s="3"/>
      <c r="CG4459" s="3"/>
      <c r="CH4459" s="3"/>
      <c r="CI4459" s="3"/>
      <c r="CJ4459" s="3"/>
      <c r="CK4459" s="2"/>
      <c r="CL4459" s="2"/>
      <c r="CM4459" s="4"/>
      <c r="CN4459" s="4"/>
      <c r="CO4459" s="3"/>
      <c r="CP4459" s="4"/>
      <c r="CQ4459" s="3"/>
      <c r="CS4459" s="4"/>
      <c r="CT4459" s="3"/>
      <c r="CU4459" s="3"/>
    </row>
    <row r="4460" spans="1:99" ht="20.100000000000001" customHeight="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Y4460" s="4"/>
      <c r="Z4460" s="5"/>
      <c r="AB4460" s="6"/>
      <c r="AC4460" s="3"/>
      <c r="AD4460" s="3"/>
      <c r="AE4460" s="3"/>
      <c r="AF4460" s="3"/>
      <c r="AG4460" s="4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X4460" s="4"/>
      <c r="AZ4460" s="4"/>
      <c r="BA4460" s="4"/>
      <c r="BB4460" s="8"/>
      <c r="BC4460" s="3"/>
      <c r="BD4460" s="3"/>
      <c r="BF4460" s="5"/>
      <c r="BG4460" s="5"/>
      <c r="BH4460" s="5"/>
      <c r="BI4460" s="5"/>
      <c r="BJ4460" s="5"/>
      <c r="BK4460" s="3"/>
      <c r="BM4460" s="7"/>
      <c r="BN4460" s="3"/>
      <c r="BO4460" s="3"/>
      <c r="BQ4460" s="7"/>
      <c r="BR4460" s="3"/>
      <c r="BS4460" s="3"/>
      <c r="BV4460" s="4"/>
      <c r="BW4460" s="3"/>
      <c r="BX4460" s="3"/>
      <c r="BY4460" s="3"/>
      <c r="BZ4460" s="3"/>
      <c r="CA4460" s="3"/>
      <c r="CB4460" s="3"/>
      <c r="CC4460" s="3"/>
      <c r="CD4460" s="4"/>
      <c r="CE4460" s="4"/>
      <c r="CF4460" s="3"/>
      <c r="CG4460" s="3"/>
      <c r="CH4460" s="3"/>
      <c r="CI4460" s="3"/>
      <c r="CJ4460" s="3"/>
      <c r="CK4460" s="2"/>
      <c r="CL4460" s="2"/>
      <c r="CM4460" s="4"/>
      <c r="CN4460" s="4"/>
      <c r="CO4460" s="3"/>
      <c r="CP4460" s="4"/>
      <c r="CQ4460" s="3"/>
      <c r="CS4460" s="4"/>
      <c r="CT4460" s="3"/>
      <c r="CU4460" s="3"/>
    </row>
    <row r="4461" spans="1:99" ht="20.100000000000001" customHeight="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Y4461" s="4"/>
      <c r="Z4461" s="5"/>
      <c r="AB4461" s="6"/>
      <c r="AC4461" s="3"/>
      <c r="AD4461" s="3"/>
      <c r="AE4461" s="3"/>
      <c r="AF4461" s="3"/>
      <c r="AG4461" s="4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X4461" s="4"/>
      <c r="AZ4461" s="4"/>
      <c r="BA4461" s="4"/>
      <c r="BB4461" s="8"/>
      <c r="BC4461" s="3"/>
      <c r="BD4461" s="3"/>
      <c r="BF4461" s="5"/>
      <c r="BG4461" s="5"/>
      <c r="BH4461" s="5"/>
      <c r="BI4461" s="5"/>
      <c r="BJ4461" s="5"/>
      <c r="BK4461" s="3"/>
      <c r="BM4461" s="7"/>
      <c r="BN4461" s="3"/>
      <c r="BO4461" s="3"/>
      <c r="BQ4461" s="7"/>
      <c r="BR4461" s="3"/>
      <c r="BS4461" s="3"/>
      <c r="BV4461" s="4"/>
      <c r="BW4461" s="3"/>
      <c r="BX4461" s="3"/>
      <c r="BY4461" s="3"/>
      <c r="BZ4461" s="3"/>
      <c r="CA4461" s="3"/>
      <c r="CB4461" s="3"/>
      <c r="CC4461" s="3"/>
      <c r="CD4461" s="4"/>
      <c r="CE4461" s="4"/>
      <c r="CF4461" s="3"/>
      <c r="CG4461" s="3"/>
      <c r="CH4461" s="3"/>
      <c r="CI4461" s="3"/>
      <c r="CJ4461" s="3"/>
      <c r="CK4461" s="2"/>
      <c r="CL4461" s="2"/>
      <c r="CM4461" s="4"/>
      <c r="CN4461" s="4"/>
      <c r="CO4461" s="3"/>
      <c r="CP4461" s="4"/>
      <c r="CQ4461" s="3"/>
      <c r="CS4461" s="4"/>
      <c r="CT4461" s="3"/>
      <c r="CU4461" s="3"/>
    </row>
    <row r="4462" spans="1:99" ht="20.100000000000001" customHeight="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Y4462" s="4"/>
      <c r="Z4462" s="5"/>
      <c r="AB4462" s="6"/>
      <c r="AC4462" s="3"/>
      <c r="AD4462" s="3"/>
      <c r="AE4462" s="3"/>
      <c r="AF4462" s="3"/>
      <c r="AG4462" s="4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X4462" s="4"/>
      <c r="AZ4462" s="4"/>
      <c r="BA4462" s="4"/>
      <c r="BB4462" s="8"/>
      <c r="BC4462" s="3"/>
      <c r="BD4462" s="3"/>
      <c r="BF4462" s="5"/>
      <c r="BG4462" s="5"/>
      <c r="BH4462" s="5"/>
      <c r="BI4462" s="5"/>
      <c r="BJ4462" s="5"/>
      <c r="BK4462" s="3"/>
      <c r="BM4462" s="7"/>
      <c r="BN4462" s="3"/>
      <c r="BO4462" s="3"/>
      <c r="BQ4462" s="7"/>
      <c r="BR4462" s="3"/>
      <c r="BS4462" s="3"/>
      <c r="BV4462" s="4"/>
      <c r="BW4462" s="3"/>
      <c r="BX4462" s="3"/>
      <c r="BY4462" s="3"/>
      <c r="BZ4462" s="3"/>
      <c r="CA4462" s="3"/>
      <c r="CB4462" s="3"/>
      <c r="CC4462" s="3"/>
      <c r="CD4462" s="4"/>
      <c r="CE4462" s="4"/>
      <c r="CF4462" s="3"/>
      <c r="CG4462" s="3"/>
      <c r="CH4462" s="3"/>
      <c r="CI4462" s="3"/>
      <c r="CJ4462" s="3"/>
      <c r="CK4462" s="2"/>
      <c r="CL4462" s="2"/>
      <c r="CM4462" s="4"/>
      <c r="CN4462" s="4"/>
      <c r="CO4462" s="3"/>
      <c r="CP4462" s="4"/>
      <c r="CQ4462" s="3"/>
      <c r="CS4462" s="4"/>
      <c r="CT4462" s="3"/>
      <c r="CU4462" s="3"/>
    </row>
    <row r="4463" spans="1:99" ht="20.100000000000001" customHeight="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Y4463" s="4"/>
      <c r="Z4463" s="5"/>
      <c r="AB4463" s="6"/>
      <c r="AC4463" s="3"/>
      <c r="AD4463" s="3"/>
      <c r="AE4463" s="3"/>
      <c r="AF4463" s="3"/>
      <c r="AG4463" s="4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X4463" s="4"/>
      <c r="AZ4463" s="4"/>
      <c r="BA4463" s="4"/>
      <c r="BB4463" s="8"/>
      <c r="BC4463" s="3"/>
      <c r="BD4463" s="3"/>
      <c r="BF4463" s="5"/>
      <c r="BG4463" s="5"/>
      <c r="BH4463" s="5"/>
      <c r="BI4463" s="5"/>
      <c r="BJ4463" s="5"/>
      <c r="BK4463" s="3"/>
      <c r="BM4463" s="7"/>
      <c r="BN4463" s="3"/>
      <c r="BO4463" s="3"/>
      <c r="BQ4463" s="7"/>
      <c r="BR4463" s="3"/>
      <c r="BS4463" s="3"/>
      <c r="BV4463" s="4"/>
      <c r="BW4463" s="3"/>
      <c r="BX4463" s="3"/>
      <c r="BY4463" s="3"/>
      <c r="BZ4463" s="3"/>
      <c r="CA4463" s="3"/>
      <c r="CB4463" s="3"/>
      <c r="CC4463" s="3"/>
      <c r="CD4463" s="4"/>
      <c r="CE4463" s="4"/>
      <c r="CF4463" s="3"/>
      <c r="CG4463" s="3"/>
      <c r="CH4463" s="3"/>
      <c r="CI4463" s="3"/>
      <c r="CJ4463" s="3"/>
      <c r="CK4463" s="2"/>
      <c r="CL4463" s="2"/>
      <c r="CM4463" s="4"/>
      <c r="CN4463" s="4"/>
      <c r="CO4463" s="3"/>
      <c r="CP4463" s="4"/>
      <c r="CQ4463" s="3"/>
      <c r="CS4463" s="4"/>
      <c r="CT4463" s="3"/>
      <c r="CU4463" s="3"/>
    </row>
    <row r="4464" spans="1:99" ht="20.100000000000001" customHeight="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Y4464" s="4"/>
      <c r="Z4464" s="5"/>
      <c r="AB4464" s="6"/>
      <c r="AC4464" s="3"/>
      <c r="AD4464" s="3"/>
      <c r="AE4464" s="3"/>
      <c r="AF4464" s="3"/>
      <c r="AG4464" s="4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X4464" s="4"/>
      <c r="AZ4464" s="4"/>
      <c r="BA4464" s="4"/>
      <c r="BB4464" s="8"/>
      <c r="BC4464" s="3"/>
      <c r="BD4464" s="3"/>
      <c r="BF4464" s="5"/>
      <c r="BG4464" s="5"/>
      <c r="BH4464" s="5"/>
      <c r="BI4464" s="5"/>
      <c r="BJ4464" s="5"/>
      <c r="BK4464" s="3"/>
      <c r="BM4464" s="7"/>
      <c r="BN4464" s="3"/>
      <c r="BO4464" s="3"/>
      <c r="BQ4464" s="7"/>
      <c r="BR4464" s="3"/>
      <c r="BS4464" s="3"/>
      <c r="BV4464" s="4"/>
      <c r="BW4464" s="3"/>
      <c r="BX4464" s="3"/>
      <c r="BY4464" s="3"/>
      <c r="BZ4464" s="3"/>
      <c r="CA4464" s="3"/>
      <c r="CB4464" s="3"/>
      <c r="CC4464" s="3"/>
      <c r="CD4464" s="4"/>
      <c r="CE4464" s="4"/>
      <c r="CF4464" s="3"/>
      <c r="CG4464" s="3"/>
      <c r="CH4464" s="3"/>
      <c r="CI4464" s="3"/>
      <c r="CJ4464" s="3"/>
      <c r="CK4464" s="2"/>
      <c r="CL4464" s="2"/>
      <c r="CM4464" s="4"/>
      <c r="CN4464" s="4"/>
      <c r="CO4464" s="3"/>
      <c r="CP4464" s="4"/>
      <c r="CQ4464" s="3"/>
      <c r="CS4464" s="4"/>
      <c r="CT4464" s="3"/>
      <c r="CU4464" s="3"/>
    </row>
    <row r="4465" spans="1:99" ht="20.100000000000001" customHeight="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Y4465" s="4"/>
      <c r="Z4465" s="5"/>
      <c r="AB4465" s="6"/>
      <c r="AC4465" s="3"/>
      <c r="AD4465" s="3"/>
      <c r="AE4465" s="3"/>
      <c r="AF4465" s="3"/>
      <c r="AG4465" s="4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X4465" s="4"/>
      <c r="AZ4465" s="4"/>
      <c r="BA4465" s="4"/>
      <c r="BB4465" s="8"/>
      <c r="BC4465" s="3"/>
      <c r="BD4465" s="3"/>
      <c r="BF4465" s="5"/>
      <c r="BG4465" s="5"/>
      <c r="BH4465" s="5"/>
      <c r="BI4465" s="5"/>
      <c r="BJ4465" s="5"/>
      <c r="BK4465" s="3"/>
      <c r="BM4465" s="7"/>
      <c r="BN4465" s="3"/>
      <c r="BO4465" s="3"/>
      <c r="BQ4465" s="7"/>
      <c r="BR4465" s="3"/>
      <c r="BS4465" s="3"/>
      <c r="BV4465" s="4"/>
      <c r="BW4465" s="3"/>
      <c r="BX4465" s="3"/>
      <c r="BY4465" s="3"/>
      <c r="BZ4465" s="3"/>
      <c r="CA4465" s="3"/>
      <c r="CB4465" s="3"/>
      <c r="CC4465" s="3"/>
      <c r="CD4465" s="4"/>
      <c r="CE4465" s="4"/>
      <c r="CF4465" s="3"/>
      <c r="CG4465" s="3"/>
      <c r="CH4465" s="3"/>
      <c r="CI4465" s="3"/>
      <c r="CJ4465" s="3"/>
      <c r="CK4465" s="2"/>
      <c r="CL4465" s="2"/>
      <c r="CM4465" s="4"/>
      <c r="CN4465" s="4"/>
      <c r="CO4465" s="3"/>
      <c r="CP4465" s="4"/>
      <c r="CQ4465" s="3"/>
      <c r="CS4465" s="4"/>
      <c r="CT4465" s="3"/>
      <c r="CU4465" s="3"/>
    </row>
    <row r="4466" spans="1:99" ht="20.100000000000001" customHeight="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Y4466" s="4"/>
      <c r="Z4466" s="5"/>
      <c r="AB4466" s="6"/>
      <c r="AC4466" s="3"/>
      <c r="AD4466" s="3"/>
      <c r="AE4466" s="3"/>
      <c r="AF4466" s="3"/>
      <c r="AG4466" s="4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X4466" s="4"/>
      <c r="AZ4466" s="4"/>
      <c r="BA4466" s="4"/>
      <c r="BB4466" s="8"/>
      <c r="BC4466" s="3"/>
      <c r="BD4466" s="3"/>
      <c r="BF4466" s="5"/>
      <c r="BG4466" s="5"/>
      <c r="BH4466" s="5"/>
      <c r="BI4466" s="5"/>
      <c r="BJ4466" s="5"/>
      <c r="BK4466" s="3"/>
      <c r="BM4466" s="7"/>
      <c r="BN4466" s="3"/>
      <c r="BO4466" s="3"/>
      <c r="BQ4466" s="7"/>
      <c r="BR4466" s="3"/>
      <c r="BS4466" s="3"/>
      <c r="BV4466" s="4"/>
      <c r="BW4466" s="3"/>
      <c r="BX4466" s="3"/>
      <c r="BY4466" s="3"/>
      <c r="BZ4466" s="3"/>
      <c r="CA4466" s="3"/>
      <c r="CB4466" s="3"/>
      <c r="CC4466" s="3"/>
      <c r="CD4466" s="4"/>
      <c r="CE4466" s="4"/>
      <c r="CF4466" s="3"/>
      <c r="CG4466" s="3"/>
      <c r="CH4466" s="3"/>
      <c r="CI4466" s="3"/>
      <c r="CJ4466" s="3"/>
      <c r="CK4466" s="2"/>
      <c r="CL4466" s="2"/>
      <c r="CM4466" s="4"/>
      <c r="CN4466" s="4"/>
      <c r="CO4466" s="3"/>
      <c r="CP4466" s="4"/>
      <c r="CQ4466" s="3"/>
      <c r="CS4466" s="4"/>
      <c r="CT4466" s="3"/>
      <c r="CU4466" s="3"/>
    </row>
    <row r="4467" spans="1:99" ht="20.100000000000001" customHeight="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Y4467" s="4"/>
      <c r="Z4467" s="5"/>
      <c r="AB4467" s="6"/>
      <c r="AC4467" s="3"/>
      <c r="AD4467" s="3"/>
      <c r="AE4467" s="3"/>
      <c r="AF4467" s="3"/>
      <c r="AG4467" s="4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X4467" s="4"/>
      <c r="AZ4467" s="4"/>
      <c r="BA4467" s="4"/>
      <c r="BB4467" s="8"/>
      <c r="BC4467" s="3"/>
      <c r="BD4467" s="3"/>
      <c r="BF4467" s="5"/>
      <c r="BG4467" s="5"/>
      <c r="BH4467" s="5"/>
      <c r="BI4467" s="5"/>
      <c r="BJ4467" s="5"/>
      <c r="BK4467" s="3"/>
      <c r="BM4467" s="7"/>
      <c r="BN4467" s="3"/>
      <c r="BO4467" s="3"/>
      <c r="BQ4467" s="7"/>
      <c r="BR4467" s="3"/>
      <c r="BS4467" s="3"/>
      <c r="BV4467" s="4"/>
      <c r="BW4467" s="3"/>
      <c r="BX4467" s="3"/>
      <c r="BY4467" s="3"/>
      <c r="BZ4467" s="3"/>
      <c r="CA4467" s="3"/>
      <c r="CB4467" s="3"/>
      <c r="CC4467" s="3"/>
      <c r="CD4467" s="4"/>
      <c r="CE4467" s="4"/>
      <c r="CF4467" s="3"/>
      <c r="CG4467" s="3"/>
      <c r="CH4467" s="3"/>
      <c r="CI4467" s="3"/>
      <c r="CJ4467" s="3"/>
      <c r="CK4467" s="2"/>
      <c r="CL4467" s="2"/>
      <c r="CM4467" s="4"/>
      <c r="CN4467" s="4"/>
      <c r="CO4467" s="3"/>
      <c r="CP4467" s="4"/>
      <c r="CQ4467" s="3"/>
      <c r="CS4467" s="4"/>
      <c r="CT4467" s="3"/>
      <c r="CU4467" s="3"/>
    </row>
    <row r="4468" spans="1:99" ht="20.100000000000001" customHeight="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Y4468" s="4"/>
      <c r="Z4468" s="5"/>
      <c r="AB4468" s="6"/>
      <c r="AC4468" s="3"/>
      <c r="AD4468" s="3"/>
      <c r="AE4468" s="3"/>
      <c r="AF4468" s="3"/>
      <c r="AG4468" s="4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X4468" s="4"/>
      <c r="AZ4468" s="4"/>
      <c r="BA4468" s="4"/>
      <c r="BB4468" s="8"/>
      <c r="BC4468" s="3"/>
      <c r="BD4468" s="3"/>
      <c r="BF4468" s="5"/>
      <c r="BG4468" s="5"/>
      <c r="BH4468" s="5"/>
      <c r="BI4468" s="5"/>
      <c r="BJ4468" s="5"/>
      <c r="BK4468" s="3"/>
      <c r="BM4468" s="7"/>
      <c r="BN4468" s="3"/>
      <c r="BO4468" s="3"/>
      <c r="BQ4468" s="7"/>
      <c r="BR4468" s="3"/>
      <c r="BS4468" s="3"/>
      <c r="BV4468" s="4"/>
      <c r="BW4468" s="3"/>
      <c r="BX4468" s="3"/>
      <c r="BY4468" s="3"/>
      <c r="BZ4468" s="3"/>
      <c r="CA4468" s="3"/>
      <c r="CB4468" s="3"/>
      <c r="CC4468" s="3"/>
      <c r="CD4468" s="4"/>
      <c r="CE4468" s="4"/>
      <c r="CF4468" s="3"/>
      <c r="CG4468" s="3"/>
      <c r="CH4468" s="3"/>
      <c r="CI4468" s="3"/>
      <c r="CJ4468" s="3"/>
      <c r="CK4468" s="2"/>
      <c r="CL4468" s="2"/>
      <c r="CM4468" s="4"/>
      <c r="CN4468" s="4"/>
      <c r="CO4468" s="3"/>
      <c r="CP4468" s="4"/>
      <c r="CQ4468" s="3"/>
      <c r="CS4468" s="4"/>
      <c r="CT4468" s="3"/>
      <c r="CU4468" s="3"/>
    </row>
    <row r="4469" spans="1:99" ht="20.100000000000001" customHeight="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Y4469" s="4"/>
      <c r="Z4469" s="5"/>
      <c r="AB4469" s="6"/>
      <c r="AC4469" s="3"/>
      <c r="AD4469" s="3"/>
      <c r="AE4469" s="3"/>
      <c r="AF4469" s="3"/>
      <c r="AG4469" s="4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X4469" s="4"/>
      <c r="AZ4469" s="4"/>
      <c r="BA4469" s="4"/>
      <c r="BB4469" s="8"/>
      <c r="BC4469" s="3"/>
      <c r="BD4469" s="3"/>
      <c r="BF4469" s="5"/>
      <c r="BG4469" s="5"/>
      <c r="BH4469" s="5"/>
      <c r="BI4469" s="5"/>
      <c r="BJ4469" s="5"/>
      <c r="BK4469" s="3"/>
      <c r="BM4469" s="7"/>
      <c r="BN4469" s="3"/>
      <c r="BO4469" s="3"/>
      <c r="BQ4469" s="7"/>
      <c r="BR4469" s="3"/>
      <c r="BS4469" s="3"/>
      <c r="BV4469" s="4"/>
      <c r="BW4469" s="3"/>
      <c r="BX4469" s="3"/>
      <c r="BY4469" s="3"/>
      <c r="BZ4469" s="3"/>
      <c r="CA4469" s="3"/>
      <c r="CB4469" s="3"/>
      <c r="CC4469" s="3"/>
      <c r="CD4469" s="4"/>
      <c r="CE4469" s="4"/>
      <c r="CF4469" s="3"/>
      <c r="CG4469" s="3"/>
      <c r="CH4469" s="3"/>
      <c r="CI4469" s="3"/>
      <c r="CJ4469" s="3"/>
      <c r="CK4469" s="2"/>
      <c r="CL4469" s="2"/>
      <c r="CM4469" s="4"/>
      <c r="CN4469" s="4"/>
      <c r="CO4469" s="3"/>
      <c r="CP4469" s="4"/>
      <c r="CQ4469" s="3"/>
      <c r="CS4469" s="4"/>
      <c r="CT4469" s="3"/>
      <c r="CU4469" s="3"/>
    </row>
    <row r="4470" spans="1:99" ht="20.100000000000001" customHeight="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Y4470" s="4"/>
      <c r="Z4470" s="5"/>
      <c r="AB4470" s="6"/>
      <c r="AC4470" s="3"/>
      <c r="AD4470" s="3"/>
      <c r="AE4470" s="3"/>
      <c r="AF4470" s="3"/>
      <c r="AG4470" s="4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X4470" s="4"/>
      <c r="AZ4470" s="4"/>
      <c r="BA4470" s="4"/>
      <c r="BB4470" s="8"/>
      <c r="BC4470" s="3"/>
      <c r="BD4470" s="3"/>
      <c r="BF4470" s="5"/>
      <c r="BG4470" s="5"/>
      <c r="BH4470" s="5"/>
      <c r="BI4470" s="5"/>
      <c r="BJ4470" s="5"/>
      <c r="BK4470" s="3"/>
      <c r="BM4470" s="7"/>
      <c r="BN4470" s="3"/>
      <c r="BO4470" s="3"/>
      <c r="BQ4470" s="7"/>
      <c r="BR4470" s="3"/>
      <c r="BS4470" s="3"/>
      <c r="BV4470" s="4"/>
      <c r="BW4470" s="3"/>
      <c r="BX4470" s="3"/>
      <c r="BY4470" s="3"/>
      <c r="BZ4470" s="3"/>
      <c r="CA4470" s="3"/>
      <c r="CB4470" s="3"/>
      <c r="CC4470" s="3"/>
      <c r="CD4470" s="4"/>
      <c r="CE4470" s="4"/>
      <c r="CF4470" s="3"/>
      <c r="CG4470" s="3"/>
      <c r="CH4470" s="3"/>
      <c r="CI4470" s="3"/>
      <c r="CJ4470" s="3"/>
      <c r="CK4470" s="2"/>
      <c r="CL4470" s="2"/>
      <c r="CM4470" s="4"/>
      <c r="CN4470" s="4"/>
      <c r="CO4470" s="3"/>
      <c r="CP4470" s="4"/>
      <c r="CQ4470" s="3"/>
      <c r="CS4470" s="4"/>
      <c r="CT4470" s="3"/>
      <c r="CU4470" s="3"/>
    </row>
    <row r="4471" spans="1:99" ht="20.100000000000001" customHeight="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Y4471" s="4"/>
      <c r="Z4471" s="5"/>
      <c r="AB4471" s="6"/>
      <c r="AC4471" s="3"/>
      <c r="AD4471" s="3"/>
      <c r="AE4471" s="3"/>
      <c r="AF4471" s="3"/>
      <c r="AG4471" s="4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X4471" s="4"/>
      <c r="AZ4471" s="4"/>
      <c r="BA4471" s="4"/>
      <c r="BB4471" s="8"/>
      <c r="BC4471" s="3"/>
      <c r="BD4471" s="3"/>
      <c r="BF4471" s="5"/>
      <c r="BG4471" s="5"/>
      <c r="BH4471" s="5"/>
      <c r="BI4471" s="5"/>
      <c r="BJ4471" s="5"/>
      <c r="BK4471" s="3"/>
      <c r="BM4471" s="7"/>
      <c r="BN4471" s="3"/>
      <c r="BO4471" s="3"/>
      <c r="BQ4471" s="7"/>
      <c r="BR4471" s="3"/>
      <c r="BS4471" s="3"/>
      <c r="BV4471" s="4"/>
      <c r="BW4471" s="3"/>
      <c r="BX4471" s="3"/>
      <c r="BY4471" s="3"/>
      <c r="BZ4471" s="3"/>
      <c r="CA4471" s="3"/>
      <c r="CB4471" s="3"/>
      <c r="CC4471" s="3"/>
      <c r="CD4471" s="4"/>
      <c r="CE4471" s="4"/>
      <c r="CF4471" s="3"/>
      <c r="CG4471" s="3"/>
      <c r="CH4471" s="3"/>
      <c r="CI4471" s="3"/>
      <c r="CJ4471" s="3"/>
      <c r="CK4471" s="2"/>
      <c r="CL4471" s="2"/>
      <c r="CM4471" s="4"/>
      <c r="CN4471" s="4"/>
      <c r="CO4471" s="3"/>
      <c r="CP4471" s="4"/>
      <c r="CQ4471" s="3"/>
      <c r="CS4471" s="4"/>
      <c r="CT4471" s="3"/>
      <c r="CU4471" s="3"/>
    </row>
    <row r="4472" spans="1:99" ht="20.100000000000001" customHeight="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Y4472" s="4"/>
      <c r="Z4472" s="5"/>
      <c r="AB4472" s="6"/>
      <c r="AC4472" s="3"/>
      <c r="AD4472" s="3"/>
      <c r="AE4472" s="3"/>
      <c r="AF4472" s="3"/>
      <c r="AG4472" s="4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X4472" s="4"/>
      <c r="AZ4472" s="4"/>
      <c r="BA4472" s="4"/>
      <c r="BB4472" s="8"/>
      <c r="BC4472" s="3"/>
      <c r="BD4472" s="3"/>
      <c r="BF4472" s="5"/>
      <c r="BG4472" s="5"/>
      <c r="BH4472" s="5"/>
      <c r="BI4472" s="5"/>
      <c r="BJ4472" s="5"/>
      <c r="BK4472" s="3"/>
      <c r="BM4472" s="7"/>
      <c r="BN4472" s="3"/>
      <c r="BO4472" s="3"/>
      <c r="BQ4472" s="7"/>
      <c r="BR4472" s="3"/>
      <c r="BS4472" s="3"/>
      <c r="BV4472" s="4"/>
      <c r="BW4472" s="3"/>
      <c r="BX4472" s="3"/>
      <c r="BY4472" s="3"/>
      <c r="BZ4472" s="3"/>
      <c r="CA4472" s="3"/>
      <c r="CB4472" s="3"/>
      <c r="CC4472" s="3"/>
      <c r="CD4472" s="4"/>
      <c r="CE4472" s="4"/>
      <c r="CF4472" s="3"/>
      <c r="CG4472" s="3"/>
      <c r="CH4472" s="3"/>
      <c r="CI4472" s="3"/>
      <c r="CJ4472" s="3"/>
      <c r="CK4472" s="2"/>
      <c r="CL4472" s="2"/>
      <c r="CM4472" s="4"/>
      <c r="CN4472" s="4"/>
      <c r="CO4472" s="3"/>
      <c r="CP4472" s="4"/>
      <c r="CQ4472" s="3"/>
      <c r="CS4472" s="4"/>
      <c r="CT4472" s="3"/>
      <c r="CU4472" s="3"/>
    </row>
    <row r="4473" spans="1:99" ht="20.100000000000001" customHeight="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Y4473" s="4"/>
      <c r="Z4473" s="5"/>
      <c r="AB4473" s="6"/>
      <c r="AC4473" s="3"/>
      <c r="AD4473" s="3"/>
      <c r="AE4473" s="3"/>
      <c r="AF4473" s="3"/>
      <c r="AG4473" s="4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X4473" s="4"/>
      <c r="AZ4473" s="4"/>
      <c r="BA4473" s="4"/>
      <c r="BB4473" s="8"/>
      <c r="BC4473" s="3"/>
      <c r="BD4473" s="3"/>
      <c r="BF4473" s="5"/>
      <c r="BG4473" s="5"/>
      <c r="BH4473" s="5"/>
      <c r="BI4473" s="5"/>
      <c r="BJ4473" s="5"/>
      <c r="BK4473" s="3"/>
      <c r="BM4473" s="7"/>
      <c r="BN4473" s="3"/>
      <c r="BO4473" s="3"/>
      <c r="BQ4473" s="7"/>
      <c r="BR4473" s="3"/>
      <c r="BS4473" s="3"/>
      <c r="BV4473" s="4"/>
      <c r="BW4473" s="3"/>
      <c r="BX4473" s="3"/>
      <c r="BY4473" s="3"/>
      <c r="BZ4473" s="3"/>
      <c r="CA4473" s="3"/>
      <c r="CB4473" s="3"/>
      <c r="CC4473" s="3"/>
      <c r="CD4473" s="4"/>
      <c r="CE4473" s="4"/>
      <c r="CF4473" s="3"/>
      <c r="CG4473" s="3"/>
      <c r="CH4473" s="3"/>
      <c r="CI4473" s="3"/>
      <c r="CJ4473" s="3"/>
      <c r="CK4473" s="2"/>
      <c r="CL4473" s="2"/>
      <c r="CM4473" s="4"/>
      <c r="CN4473" s="4"/>
      <c r="CO4473" s="3"/>
      <c r="CP4473" s="4"/>
      <c r="CQ4473" s="3"/>
      <c r="CS4473" s="4"/>
      <c r="CT4473" s="3"/>
      <c r="CU4473" s="3"/>
    </row>
    <row r="4474" spans="1:99" ht="20.100000000000001" customHeight="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Y4474" s="4"/>
      <c r="Z4474" s="5"/>
      <c r="AB4474" s="6"/>
      <c r="AC4474" s="3"/>
      <c r="AD4474" s="3"/>
      <c r="AE4474" s="3"/>
      <c r="AF4474" s="3"/>
      <c r="AG4474" s="4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X4474" s="4"/>
      <c r="AZ4474" s="4"/>
      <c r="BA4474" s="4"/>
      <c r="BB4474" s="8"/>
      <c r="BC4474" s="3"/>
      <c r="BD4474" s="3"/>
      <c r="BF4474" s="5"/>
      <c r="BG4474" s="5"/>
      <c r="BH4474" s="5"/>
      <c r="BI4474" s="5"/>
      <c r="BJ4474" s="5"/>
      <c r="BK4474" s="3"/>
      <c r="BM4474" s="7"/>
      <c r="BN4474" s="3"/>
      <c r="BO4474" s="3"/>
      <c r="BQ4474" s="7"/>
      <c r="BR4474" s="3"/>
      <c r="BS4474" s="3"/>
      <c r="BV4474" s="4"/>
      <c r="BW4474" s="3"/>
      <c r="BX4474" s="3"/>
      <c r="BY4474" s="3"/>
      <c r="BZ4474" s="3"/>
      <c r="CA4474" s="3"/>
      <c r="CB4474" s="3"/>
      <c r="CC4474" s="3"/>
      <c r="CD4474" s="4"/>
      <c r="CE4474" s="4"/>
      <c r="CF4474" s="3"/>
      <c r="CG4474" s="3"/>
      <c r="CH4474" s="3"/>
      <c r="CI4474" s="3"/>
      <c r="CJ4474" s="3"/>
      <c r="CK4474" s="2"/>
      <c r="CL4474" s="2"/>
      <c r="CM4474" s="4"/>
      <c r="CN4474" s="4"/>
      <c r="CO4474" s="3"/>
      <c r="CP4474" s="4"/>
      <c r="CQ4474" s="3"/>
      <c r="CS4474" s="4"/>
      <c r="CT4474" s="3"/>
      <c r="CU4474" s="3"/>
    </row>
    <row r="4475" spans="1:99" ht="20.100000000000001" customHeight="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Y4475" s="4"/>
      <c r="Z4475" s="5"/>
      <c r="AB4475" s="6"/>
      <c r="AC4475" s="3"/>
      <c r="AD4475" s="3"/>
      <c r="AE4475" s="3"/>
      <c r="AF4475" s="3"/>
      <c r="AG4475" s="4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X4475" s="4"/>
      <c r="AZ4475" s="4"/>
      <c r="BA4475" s="4"/>
      <c r="BB4475" s="8"/>
      <c r="BC4475" s="3"/>
      <c r="BD4475" s="3"/>
      <c r="BF4475" s="5"/>
      <c r="BG4475" s="5"/>
      <c r="BH4475" s="5"/>
      <c r="BI4475" s="5"/>
      <c r="BJ4475" s="5"/>
      <c r="BK4475" s="3"/>
      <c r="BM4475" s="7"/>
      <c r="BN4475" s="3"/>
      <c r="BO4475" s="3"/>
      <c r="BQ4475" s="7"/>
      <c r="BR4475" s="3"/>
      <c r="BS4475" s="3"/>
      <c r="BV4475" s="4"/>
      <c r="BW4475" s="3"/>
      <c r="BX4475" s="3"/>
      <c r="BY4475" s="3"/>
      <c r="BZ4475" s="3"/>
      <c r="CA4475" s="3"/>
      <c r="CB4475" s="3"/>
      <c r="CC4475" s="3"/>
      <c r="CD4475" s="4"/>
      <c r="CE4475" s="4"/>
      <c r="CF4475" s="3"/>
      <c r="CG4475" s="3"/>
      <c r="CH4475" s="3"/>
      <c r="CI4475" s="3"/>
      <c r="CJ4475" s="3"/>
      <c r="CK4475" s="2"/>
      <c r="CL4475" s="2"/>
      <c r="CM4475" s="4"/>
      <c r="CN4475" s="4"/>
      <c r="CO4475" s="3"/>
      <c r="CP4475" s="4"/>
      <c r="CQ4475" s="3"/>
      <c r="CS4475" s="4"/>
      <c r="CT4475" s="3"/>
      <c r="CU4475" s="3"/>
    </row>
    <row r="4476" spans="1:99" ht="20.100000000000001" customHeight="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Y4476" s="4"/>
      <c r="Z4476" s="5"/>
      <c r="AB4476" s="6"/>
      <c r="AC4476" s="3"/>
      <c r="AD4476" s="3"/>
      <c r="AE4476" s="3"/>
      <c r="AF4476" s="3"/>
      <c r="AG4476" s="4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X4476" s="4"/>
      <c r="AZ4476" s="4"/>
      <c r="BA4476" s="4"/>
      <c r="BB4476" s="8"/>
      <c r="BC4476" s="3"/>
      <c r="BD4476" s="3"/>
      <c r="BF4476" s="5"/>
      <c r="BG4476" s="5"/>
      <c r="BH4476" s="5"/>
      <c r="BI4476" s="5"/>
      <c r="BJ4476" s="5"/>
      <c r="BK4476" s="3"/>
      <c r="BM4476" s="7"/>
      <c r="BN4476" s="3"/>
      <c r="BO4476" s="3"/>
      <c r="BQ4476" s="7"/>
      <c r="BR4476" s="3"/>
      <c r="BS4476" s="3"/>
      <c r="BV4476" s="4"/>
      <c r="BW4476" s="3"/>
      <c r="BX4476" s="3"/>
      <c r="BY4476" s="3"/>
      <c r="BZ4476" s="3"/>
      <c r="CA4476" s="3"/>
      <c r="CB4476" s="3"/>
      <c r="CC4476" s="3"/>
      <c r="CD4476" s="4"/>
      <c r="CE4476" s="4"/>
      <c r="CF4476" s="3"/>
      <c r="CG4476" s="3"/>
      <c r="CH4476" s="3"/>
      <c r="CI4476" s="3"/>
      <c r="CJ4476" s="3"/>
      <c r="CK4476" s="2"/>
      <c r="CL4476" s="2"/>
      <c r="CM4476" s="4"/>
      <c r="CN4476" s="4"/>
      <c r="CO4476" s="3"/>
      <c r="CP4476" s="4"/>
      <c r="CQ4476" s="3"/>
      <c r="CS4476" s="4"/>
      <c r="CT4476" s="3"/>
      <c r="CU4476" s="3"/>
    </row>
    <row r="4477" spans="1:99" ht="20.100000000000001" customHeight="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Y4477" s="4"/>
      <c r="Z4477" s="5"/>
      <c r="AB4477" s="6"/>
      <c r="AC4477" s="3"/>
      <c r="AD4477" s="3"/>
      <c r="AE4477" s="3"/>
      <c r="AF4477" s="3"/>
      <c r="AG4477" s="4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X4477" s="4"/>
      <c r="AZ4477" s="4"/>
      <c r="BA4477" s="4"/>
      <c r="BB4477" s="8"/>
      <c r="BC4477" s="3"/>
      <c r="BD4477" s="3"/>
      <c r="BF4477" s="5"/>
      <c r="BG4477" s="5"/>
      <c r="BH4477" s="5"/>
      <c r="BI4477" s="5"/>
      <c r="BJ4477" s="5"/>
      <c r="BK4477" s="3"/>
      <c r="BM4477" s="7"/>
      <c r="BN4477" s="3"/>
      <c r="BO4477" s="3"/>
      <c r="BQ4477" s="7"/>
      <c r="BR4477" s="3"/>
      <c r="BS4477" s="3"/>
      <c r="BV4477" s="4"/>
      <c r="BW4477" s="3"/>
      <c r="BX4477" s="3"/>
      <c r="BY4477" s="3"/>
      <c r="BZ4477" s="3"/>
      <c r="CA4477" s="3"/>
      <c r="CB4477" s="3"/>
      <c r="CC4477" s="3"/>
      <c r="CD4477" s="4"/>
      <c r="CE4477" s="4"/>
      <c r="CF4477" s="3"/>
      <c r="CG4477" s="3"/>
      <c r="CH4477" s="3"/>
      <c r="CI4477" s="3"/>
      <c r="CJ4477" s="3"/>
      <c r="CK4477" s="2"/>
      <c r="CL4477" s="2"/>
      <c r="CM4477" s="4"/>
      <c r="CN4477" s="4"/>
      <c r="CO4477" s="3"/>
      <c r="CP4477" s="4"/>
      <c r="CQ4477" s="3"/>
      <c r="CS4477" s="4"/>
      <c r="CT4477" s="3"/>
      <c r="CU4477" s="3"/>
    </row>
    <row r="4478" spans="1:99" ht="20.100000000000001" customHeight="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Y4478" s="4"/>
      <c r="Z4478" s="5"/>
      <c r="AB4478" s="6"/>
      <c r="AC4478" s="3"/>
      <c r="AD4478" s="3"/>
      <c r="AE4478" s="3"/>
      <c r="AF4478" s="3"/>
      <c r="AG4478" s="4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X4478" s="4"/>
      <c r="AZ4478" s="4"/>
      <c r="BA4478" s="4"/>
      <c r="BB4478" s="8"/>
      <c r="BC4478" s="3"/>
      <c r="BD4478" s="3"/>
      <c r="BF4478" s="5"/>
      <c r="BG4478" s="5"/>
      <c r="BH4478" s="5"/>
      <c r="BI4478" s="5"/>
      <c r="BJ4478" s="5"/>
      <c r="BK4478" s="3"/>
      <c r="BM4478" s="7"/>
      <c r="BN4478" s="3"/>
      <c r="BO4478" s="3"/>
      <c r="BQ4478" s="7"/>
      <c r="BR4478" s="3"/>
      <c r="BS4478" s="3"/>
      <c r="BV4478" s="4"/>
      <c r="BW4478" s="3"/>
      <c r="BX4478" s="3"/>
      <c r="BY4478" s="3"/>
      <c r="BZ4478" s="3"/>
      <c r="CA4478" s="3"/>
      <c r="CB4478" s="3"/>
      <c r="CC4478" s="3"/>
      <c r="CD4478" s="4"/>
      <c r="CE4478" s="4"/>
      <c r="CF4478" s="3"/>
      <c r="CG4478" s="3"/>
      <c r="CH4478" s="3"/>
      <c r="CI4478" s="3"/>
      <c r="CJ4478" s="3"/>
      <c r="CK4478" s="2"/>
      <c r="CL4478" s="2"/>
      <c r="CM4478" s="4"/>
      <c r="CN4478" s="4"/>
      <c r="CO4478" s="3"/>
      <c r="CP4478" s="4"/>
      <c r="CQ4478" s="3"/>
      <c r="CS4478" s="4"/>
      <c r="CT4478" s="3"/>
      <c r="CU4478" s="3"/>
    </row>
    <row r="4479" spans="1:99" ht="20.100000000000001" customHeight="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Y4479" s="4"/>
      <c r="Z4479" s="5"/>
      <c r="AB4479" s="6"/>
      <c r="AC4479" s="3"/>
      <c r="AD4479" s="3"/>
      <c r="AE4479" s="3"/>
      <c r="AF4479" s="3"/>
      <c r="AG4479" s="4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X4479" s="4"/>
      <c r="AZ4479" s="4"/>
      <c r="BA4479" s="4"/>
      <c r="BB4479" s="8"/>
      <c r="BC4479" s="3"/>
      <c r="BD4479" s="3"/>
      <c r="BF4479" s="5"/>
      <c r="BG4479" s="5"/>
      <c r="BH4479" s="5"/>
      <c r="BI4479" s="5"/>
      <c r="BJ4479" s="5"/>
      <c r="BK4479" s="3"/>
      <c r="BM4479" s="7"/>
      <c r="BN4479" s="3"/>
      <c r="BO4479" s="3"/>
      <c r="BQ4479" s="7"/>
      <c r="BR4479" s="3"/>
      <c r="BS4479" s="3"/>
      <c r="BV4479" s="4"/>
      <c r="BW4479" s="3"/>
      <c r="BX4479" s="3"/>
      <c r="BY4479" s="3"/>
      <c r="BZ4479" s="3"/>
      <c r="CA4479" s="3"/>
      <c r="CB4479" s="3"/>
      <c r="CC4479" s="3"/>
      <c r="CD4479" s="4"/>
      <c r="CE4479" s="4"/>
      <c r="CF4479" s="3"/>
      <c r="CG4479" s="3"/>
      <c r="CH4479" s="3"/>
      <c r="CI4479" s="3"/>
      <c r="CJ4479" s="3"/>
      <c r="CK4479" s="2"/>
      <c r="CL4479" s="2"/>
      <c r="CM4479" s="4"/>
      <c r="CN4479" s="4"/>
      <c r="CO4479" s="3"/>
      <c r="CP4479" s="4"/>
      <c r="CQ4479" s="3"/>
      <c r="CS4479" s="4"/>
      <c r="CT4479" s="3"/>
      <c r="CU4479" s="3"/>
    </row>
    <row r="4480" spans="1:99" ht="20.100000000000001" customHeight="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Y4480" s="4"/>
      <c r="Z4480" s="5"/>
      <c r="AB4480" s="6"/>
      <c r="AC4480" s="3"/>
      <c r="AD4480" s="3"/>
      <c r="AE4480" s="3"/>
      <c r="AF4480" s="3"/>
      <c r="AG4480" s="4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X4480" s="4"/>
      <c r="AZ4480" s="4"/>
      <c r="BA4480" s="4"/>
      <c r="BB4480" s="8"/>
      <c r="BC4480" s="3"/>
      <c r="BD4480" s="3"/>
      <c r="BF4480" s="5"/>
      <c r="BG4480" s="5"/>
      <c r="BH4480" s="5"/>
      <c r="BI4480" s="5"/>
      <c r="BJ4480" s="5"/>
      <c r="BK4480" s="3"/>
      <c r="BM4480" s="7"/>
      <c r="BN4480" s="3"/>
      <c r="BO4480" s="3"/>
      <c r="BQ4480" s="7"/>
      <c r="BR4480" s="3"/>
      <c r="BS4480" s="3"/>
      <c r="BV4480" s="4"/>
      <c r="BW4480" s="3"/>
      <c r="BX4480" s="3"/>
      <c r="BY4480" s="3"/>
      <c r="BZ4480" s="3"/>
      <c r="CA4480" s="3"/>
      <c r="CB4480" s="3"/>
      <c r="CC4480" s="3"/>
      <c r="CD4480" s="4"/>
      <c r="CE4480" s="4"/>
      <c r="CF4480" s="3"/>
      <c r="CG4480" s="3"/>
      <c r="CH4480" s="3"/>
      <c r="CI4480" s="3"/>
      <c r="CJ4480" s="3"/>
      <c r="CK4480" s="2"/>
      <c r="CL4480" s="2"/>
      <c r="CM4480" s="4"/>
      <c r="CN4480" s="4"/>
      <c r="CO4480" s="3"/>
      <c r="CP4480" s="4"/>
      <c r="CQ4480" s="3"/>
      <c r="CS4480" s="4"/>
      <c r="CT4480" s="3"/>
      <c r="CU4480" s="3"/>
    </row>
    <row r="4481" spans="1:99" ht="20.100000000000001" customHeight="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Y4481" s="4"/>
      <c r="Z4481" s="5"/>
      <c r="AB4481" s="6"/>
      <c r="AC4481" s="3"/>
      <c r="AD4481" s="3"/>
      <c r="AE4481" s="3"/>
      <c r="AF4481" s="3"/>
      <c r="AG4481" s="4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X4481" s="4"/>
      <c r="AZ4481" s="4"/>
      <c r="BA4481" s="4"/>
      <c r="BB4481" s="8"/>
      <c r="BC4481" s="3"/>
      <c r="BD4481" s="3"/>
      <c r="BF4481" s="5"/>
      <c r="BG4481" s="5"/>
      <c r="BH4481" s="5"/>
      <c r="BI4481" s="5"/>
      <c r="BJ4481" s="5"/>
      <c r="BK4481" s="3"/>
      <c r="BM4481" s="7"/>
      <c r="BN4481" s="3"/>
      <c r="BO4481" s="3"/>
      <c r="BQ4481" s="7"/>
      <c r="BR4481" s="3"/>
      <c r="BS4481" s="3"/>
      <c r="BV4481" s="4"/>
      <c r="BW4481" s="3"/>
      <c r="BX4481" s="3"/>
      <c r="BY4481" s="3"/>
      <c r="BZ4481" s="3"/>
      <c r="CA4481" s="3"/>
      <c r="CB4481" s="3"/>
      <c r="CC4481" s="3"/>
      <c r="CD4481" s="4"/>
      <c r="CE4481" s="4"/>
      <c r="CF4481" s="3"/>
      <c r="CG4481" s="3"/>
      <c r="CH4481" s="3"/>
      <c r="CI4481" s="3"/>
      <c r="CJ4481" s="3"/>
      <c r="CK4481" s="2"/>
      <c r="CL4481" s="2"/>
      <c r="CM4481" s="4"/>
      <c r="CN4481" s="4"/>
      <c r="CO4481" s="3"/>
      <c r="CP4481" s="4"/>
      <c r="CQ4481" s="3"/>
      <c r="CS4481" s="4"/>
      <c r="CT4481" s="3"/>
      <c r="CU4481" s="3"/>
    </row>
    <row r="4482" spans="1:99" ht="20.100000000000001" customHeight="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Y4482" s="4"/>
      <c r="Z4482" s="5"/>
      <c r="AB4482" s="6"/>
      <c r="AC4482" s="3"/>
      <c r="AD4482" s="3"/>
      <c r="AE4482" s="3"/>
      <c r="AF4482" s="3"/>
      <c r="AG4482" s="4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X4482" s="4"/>
      <c r="AZ4482" s="4"/>
      <c r="BA4482" s="4"/>
      <c r="BB4482" s="8"/>
      <c r="BC4482" s="3"/>
      <c r="BD4482" s="3"/>
      <c r="BF4482" s="5"/>
      <c r="BG4482" s="5"/>
      <c r="BH4482" s="5"/>
      <c r="BI4482" s="5"/>
      <c r="BJ4482" s="5"/>
      <c r="BK4482" s="3"/>
      <c r="BM4482" s="7"/>
      <c r="BN4482" s="3"/>
      <c r="BO4482" s="3"/>
      <c r="BQ4482" s="7"/>
      <c r="BR4482" s="3"/>
      <c r="BS4482" s="3"/>
      <c r="BV4482" s="4"/>
      <c r="BW4482" s="3"/>
      <c r="BX4482" s="3"/>
      <c r="BY4482" s="3"/>
      <c r="BZ4482" s="3"/>
      <c r="CA4482" s="3"/>
      <c r="CB4482" s="3"/>
      <c r="CC4482" s="3"/>
      <c r="CD4482" s="4"/>
      <c r="CE4482" s="4"/>
      <c r="CF4482" s="3"/>
      <c r="CG4482" s="3"/>
      <c r="CH4482" s="3"/>
      <c r="CI4482" s="3"/>
      <c r="CJ4482" s="3"/>
      <c r="CK4482" s="2"/>
      <c r="CL4482" s="2"/>
      <c r="CM4482" s="4"/>
      <c r="CN4482" s="4"/>
      <c r="CO4482" s="3"/>
      <c r="CP4482" s="4"/>
      <c r="CQ4482" s="3"/>
      <c r="CS4482" s="4"/>
      <c r="CT4482" s="3"/>
      <c r="CU4482" s="3"/>
    </row>
    <row r="4483" spans="1:99" ht="20.100000000000001" customHeight="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Y4483" s="4"/>
      <c r="Z4483" s="5"/>
      <c r="AB4483" s="6"/>
      <c r="AC4483" s="3"/>
      <c r="AD4483" s="3"/>
      <c r="AE4483" s="3"/>
      <c r="AF4483" s="3"/>
      <c r="AG4483" s="4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X4483" s="4"/>
      <c r="AZ4483" s="4"/>
      <c r="BA4483" s="4"/>
      <c r="BB4483" s="8"/>
      <c r="BC4483" s="3"/>
      <c r="BD4483" s="3"/>
      <c r="BF4483" s="5"/>
      <c r="BG4483" s="5"/>
      <c r="BH4483" s="5"/>
      <c r="BI4483" s="5"/>
      <c r="BJ4483" s="5"/>
      <c r="BK4483" s="3"/>
      <c r="BM4483" s="7"/>
      <c r="BN4483" s="3"/>
      <c r="BO4483" s="3"/>
      <c r="BQ4483" s="7"/>
      <c r="BR4483" s="3"/>
      <c r="BS4483" s="3"/>
      <c r="BV4483" s="4"/>
      <c r="BW4483" s="3"/>
      <c r="BX4483" s="3"/>
      <c r="BY4483" s="3"/>
      <c r="BZ4483" s="3"/>
      <c r="CA4483" s="3"/>
      <c r="CB4483" s="3"/>
      <c r="CC4483" s="3"/>
      <c r="CD4483" s="4"/>
      <c r="CE4483" s="4"/>
      <c r="CF4483" s="3"/>
      <c r="CG4483" s="3"/>
      <c r="CH4483" s="3"/>
      <c r="CI4483" s="3"/>
      <c r="CJ4483" s="3"/>
      <c r="CK4483" s="2"/>
      <c r="CL4483" s="2"/>
      <c r="CM4483" s="4"/>
      <c r="CN4483" s="4"/>
      <c r="CO4483" s="3"/>
      <c r="CP4483" s="4"/>
      <c r="CQ4483" s="3"/>
      <c r="CS4483" s="4"/>
      <c r="CT4483" s="3"/>
      <c r="CU4483" s="3"/>
    </row>
    <row r="4484" spans="1:99" ht="20.100000000000001" customHeight="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Y4484" s="4"/>
      <c r="Z4484" s="5"/>
      <c r="AB4484" s="6"/>
      <c r="AC4484" s="3"/>
      <c r="AD4484" s="3"/>
      <c r="AE4484" s="3"/>
      <c r="AF4484" s="3"/>
      <c r="AG4484" s="4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X4484" s="4"/>
      <c r="AZ4484" s="4"/>
      <c r="BA4484" s="4"/>
      <c r="BB4484" s="8"/>
      <c r="BC4484" s="3"/>
      <c r="BD4484" s="3"/>
      <c r="BF4484" s="5"/>
      <c r="BG4484" s="5"/>
      <c r="BH4484" s="5"/>
      <c r="BI4484" s="5"/>
      <c r="BJ4484" s="5"/>
      <c r="BK4484" s="3"/>
      <c r="BM4484" s="7"/>
      <c r="BN4484" s="3"/>
      <c r="BO4484" s="3"/>
      <c r="BQ4484" s="7"/>
      <c r="BR4484" s="3"/>
      <c r="BS4484" s="3"/>
      <c r="BV4484" s="4"/>
      <c r="BW4484" s="3"/>
      <c r="BX4484" s="3"/>
      <c r="BY4484" s="3"/>
      <c r="BZ4484" s="3"/>
      <c r="CA4484" s="3"/>
      <c r="CB4484" s="3"/>
      <c r="CC4484" s="3"/>
      <c r="CD4484" s="4"/>
      <c r="CE4484" s="4"/>
      <c r="CF4484" s="3"/>
      <c r="CG4484" s="3"/>
      <c r="CH4484" s="3"/>
      <c r="CI4484" s="3"/>
      <c r="CJ4484" s="3"/>
      <c r="CK4484" s="2"/>
      <c r="CL4484" s="2"/>
      <c r="CM4484" s="4"/>
      <c r="CN4484" s="4"/>
      <c r="CO4484" s="3"/>
      <c r="CP4484" s="4"/>
      <c r="CQ4484" s="3"/>
      <c r="CS4484" s="4"/>
      <c r="CT4484" s="3"/>
      <c r="CU4484" s="3"/>
    </row>
    <row r="4485" spans="1:99" ht="20.100000000000001" customHeight="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Y4485" s="4"/>
      <c r="Z4485" s="5"/>
      <c r="AB4485" s="6"/>
      <c r="AC4485" s="3"/>
      <c r="AD4485" s="3"/>
      <c r="AE4485" s="3"/>
      <c r="AF4485" s="3"/>
      <c r="AG4485" s="4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X4485" s="4"/>
      <c r="AZ4485" s="4"/>
      <c r="BA4485" s="4"/>
      <c r="BB4485" s="8"/>
      <c r="BC4485" s="3"/>
      <c r="BD4485" s="3"/>
      <c r="BF4485" s="5"/>
      <c r="BG4485" s="5"/>
      <c r="BH4485" s="5"/>
      <c r="BI4485" s="5"/>
      <c r="BJ4485" s="5"/>
      <c r="BK4485" s="3"/>
      <c r="BM4485" s="7"/>
      <c r="BN4485" s="3"/>
      <c r="BO4485" s="3"/>
      <c r="BQ4485" s="7"/>
      <c r="BR4485" s="3"/>
      <c r="BS4485" s="3"/>
      <c r="BV4485" s="4"/>
      <c r="BW4485" s="3"/>
      <c r="BX4485" s="3"/>
      <c r="BY4485" s="3"/>
      <c r="BZ4485" s="3"/>
      <c r="CA4485" s="3"/>
      <c r="CB4485" s="3"/>
      <c r="CC4485" s="3"/>
      <c r="CD4485" s="4"/>
      <c r="CE4485" s="4"/>
      <c r="CF4485" s="3"/>
      <c r="CG4485" s="3"/>
      <c r="CH4485" s="3"/>
      <c r="CI4485" s="3"/>
      <c r="CJ4485" s="3"/>
      <c r="CK4485" s="2"/>
      <c r="CL4485" s="2"/>
      <c r="CM4485" s="4"/>
      <c r="CN4485" s="4"/>
      <c r="CO4485" s="3"/>
      <c r="CP4485" s="4"/>
      <c r="CQ4485" s="3"/>
      <c r="CS4485" s="4"/>
      <c r="CT4485" s="3"/>
      <c r="CU4485" s="3"/>
    </row>
    <row r="4486" spans="1:99" ht="20.100000000000001" customHeight="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Y4486" s="4"/>
      <c r="Z4486" s="5"/>
      <c r="AB4486" s="6"/>
      <c r="AC4486" s="3"/>
      <c r="AD4486" s="3"/>
      <c r="AE4486" s="3"/>
      <c r="AF4486" s="3"/>
      <c r="AG4486" s="4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X4486" s="4"/>
      <c r="AZ4486" s="4"/>
      <c r="BA4486" s="4"/>
      <c r="BB4486" s="8"/>
      <c r="BC4486" s="3"/>
      <c r="BD4486" s="3"/>
      <c r="BF4486" s="5"/>
      <c r="BG4486" s="5"/>
      <c r="BH4486" s="5"/>
      <c r="BI4486" s="5"/>
      <c r="BJ4486" s="5"/>
      <c r="BK4486" s="3"/>
      <c r="BM4486" s="7"/>
      <c r="BN4486" s="3"/>
      <c r="BO4486" s="3"/>
      <c r="BQ4486" s="7"/>
      <c r="BR4486" s="3"/>
      <c r="BS4486" s="3"/>
      <c r="BV4486" s="4"/>
      <c r="BW4486" s="3"/>
      <c r="BX4486" s="3"/>
      <c r="BY4486" s="3"/>
      <c r="BZ4486" s="3"/>
      <c r="CA4486" s="3"/>
      <c r="CB4486" s="3"/>
      <c r="CC4486" s="3"/>
      <c r="CD4486" s="4"/>
      <c r="CE4486" s="4"/>
      <c r="CF4486" s="3"/>
      <c r="CG4486" s="3"/>
      <c r="CH4486" s="3"/>
      <c r="CI4486" s="3"/>
      <c r="CJ4486" s="3"/>
      <c r="CK4486" s="2"/>
      <c r="CL4486" s="2"/>
      <c r="CM4486" s="4"/>
      <c r="CN4486" s="4"/>
      <c r="CO4486" s="3"/>
      <c r="CP4486" s="4"/>
      <c r="CQ4486" s="3"/>
      <c r="CS4486" s="4"/>
      <c r="CT4486" s="3"/>
      <c r="CU4486" s="3"/>
    </row>
    <row r="4487" spans="1:99" ht="20.100000000000001" customHeight="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Y4487" s="4"/>
      <c r="Z4487" s="5"/>
      <c r="AB4487" s="6"/>
      <c r="AC4487" s="3"/>
      <c r="AD4487" s="3"/>
      <c r="AE4487" s="3"/>
      <c r="AF4487" s="3"/>
      <c r="AG4487" s="4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X4487" s="4"/>
      <c r="AZ4487" s="4"/>
      <c r="BA4487" s="4"/>
      <c r="BB4487" s="8"/>
      <c r="BC4487" s="3"/>
      <c r="BD4487" s="3"/>
      <c r="BF4487" s="5"/>
      <c r="BG4487" s="5"/>
      <c r="BH4487" s="5"/>
      <c r="BI4487" s="5"/>
      <c r="BJ4487" s="5"/>
      <c r="BK4487" s="3"/>
      <c r="BM4487" s="7"/>
      <c r="BN4487" s="3"/>
      <c r="BO4487" s="3"/>
      <c r="BQ4487" s="7"/>
      <c r="BR4487" s="3"/>
      <c r="BS4487" s="3"/>
      <c r="BV4487" s="4"/>
      <c r="BW4487" s="3"/>
      <c r="BX4487" s="3"/>
      <c r="BY4487" s="3"/>
      <c r="BZ4487" s="3"/>
      <c r="CA4487" s="3"/>
      <c r="CB4487" s="3"/>
      <c r="CC4487" s="3"/>
      <c r="CD4487" s="4"/>
      <c r="CE4487" s="4"/>
      <c r="CF4487" s="3"/>
      <c r="CG4487" s="3"/>
      <c r="CH4487" s="3"/>
      <c r="CI4487" s="3"/>
      <c r="CJ4487" s="3"/>
      <c r="CK4487" s="2"/>
      <c r="CL4487" s="2"/>
      <c r="CM4487" s="4"/>
      <c r="CN4487" s="4"/>
      <c r="CO4487" s="3"/>
      <c r="CP4487" s="4"/>
      <c r="CQ4487" s="3"/>
      <c r="CS4487" s="4"/>
      <c r="CT4487" s="3"/>
      <c r="CU4487" s="3"/>
    </row>
    <row r="4488" spans="1:99" ht="20.100000000000001" customHeight="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Y4488" s="4"/>
      <c r="Z4488" s="5"/>
      <c r="AB4488" s="6"/>
      <c r="AC4488" s="3"/>
      <c r="AD4488" s="3"/>
      <c r="AE4488" s="3"/>
      <c r="AF4488" s="3"/>
      <c r="AG4488" s="4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X4488" s="4"/>
      <c r="AZ4488" s="4"/>
      <c r="BA4488" s="4"/>
      <c r="BB4488" s="8"/>
      <c r="BC4488" s="3"/>
      <c r="BD4488" s="3"/>
      <c r="BF4488" s="5"/>
      <c r="BG4488" s="5"/>
      <c r="BH4488" s="5"/>
      <c r="BI4488" s="5"/>
      <c r="BJ4488" s="5"/>
      <c r="BK4488" s="3"/>
      <c r="BM4488" s="7"/>
      <c r="BN4488" s="3"/>
      <c r="BO4488" s="3"/>
      <c r="BQ4488" s="7"/>
      <c r="BR4488" s="3"/>
      <c r="BS4488" s="3"/>
      <c r="BV4488" s="4"/>
      <c r="BW4488" s="3"/>
      <c r="BX4488" s="3"/>
      <c r="BY4488" s="3"/>
      <c r="BZ4488" s="3"/>
      <c r="CA4488" s="3"/>
      <c r="CB4488" s="3"/>
      <c r="CC4488" s="3"/>
      <c r="CD4488" s="4"/>
      <c r="CE4488" s="4"/>
      <c r="CF4488" s="3"/>
      <c r="CG4488" s="3"/>
      <c r="CH4488" s="3"/>
      <c r="CI4488" s="3"/>
      <c r="CJ4488" s="3"/>
      <c r="CK4488" s="2"/>
      <c r="CL4488" s="2"/>
      <c r="CM4488" s="4"/>
      <c r="CN4488" s="4"/>
      <c r="CO4488" s="3"/>
      <c r="CP4488" s="4"/>
      <c r="CQ4488" s="3"/>
      <c r="CS4488" s="4"/>
      <c r="CT4488" s="3"/>
      <c r="CU4488" s="3"/>
    </row>
    <row r="4489" spans="1:99" ht="20.100000000000001" customHeight="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Y4489" s="4"/>
      <c r="Z4489" s="5"/>
      <c r="AB4489" s="6"/>
      <c r="AC4489" s="3"/>
      <c r="AD4489" s="3"/>
      <c r="AE4489" s="3"/>
      <c r="AF4489" s="3"/>
      <c r="AG4489" s="4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X4489" s="4"/>
      <c r="AZ4489" s="4"/>
      <c r="BA4489" s="4"/>
      <c r="BB4489" s="8"/>
      <c r="BC4489" s="3"/>
      <c r="BD4489" s="3"/>
      <c r="BF4489" s="5"/>
      <c r="BG4489" s="5"/>
      <c r="BH4489" s="5"/>
      <c r="BI4489" s="5"/>
      <c r="BJ4489" s="5"/>
      <c r="BK4489" s="3"/>
      <c r="BM4489" s="7"/>
      <c r="BN4489" s="3"/>
      <c r="BO4489" s="3"/>
      <c r="BQ4489" s="7"/>
      <c r="BR4489" s="3"/>
      <c r="BS4489" s="3"/>
      <c r="BV4489" s="4"/>
      <c r="BW4489" s="3"/>
      <c r="BX4489" s="3"/>
      <c r="BY4489" s="3"/>
      <c r="BZ4489" s="3"/>
      <c r="CA4489" s="3"/>
      <c r="CB4489" s="3"/>
      <c r="CC4489" s="3"/>
      <c r="CD4489" s="4"/>
      <c r="CE4489" s="4"/>
      <c r="CF4489" s="3"/>
      <c r="CG4489" s="3"/>
      <c r="CH4489" s="3"/>
      <c r="CI4489" s="3"/>
      <c r="CJ4489" s="3"/>
      <c r="CK4489" s="2"/>
      <c r="CL4489" s="2"/>
      <c r="CM4489" s="4"/>
      <c r="CN4489" s="4"/>
      <c r="CO4489" s="3"/>
      <c r="CP4489" s="4"/>
      <c r="CQ4489" s="3"/>
      <c r="CS4489" s="4"/>
      <c r="CT4489" s="3"/>
      <c r="CU4489" s="3"/>
    </row>
    <row r="4490" spans="1:99" ht="20.100000000000001" customHeight="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Y4490" s="4"/>
      <c r="Z4490" s="5"/>
      <c r="AB4490" s="6"/>
      <c r="AC4490" s="3"/>
      <c r="AD4490" s="3"/>
      <c r="AE4490" s="3"/>
      <c r="AF4490" s="3"/>
      <c r="AG4490" s="4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X4490" s="4"/>
      <c r="AZ4490" s="4"/>
      <c r="BA4490" s="4"/>
      <c r="BB4490" s="8"/>
      <c r="BC4490" s="3"/>
      <c r="BD4490" s="3"/>
      <c r="BF4490" s="5"/>
      <c r="BG4490" s="5"/>
      <c r="BH4490" s="5"/>
      <c r="BI4490" s="5"/>
      <c r="BJ4490" s="5"/>
      <c r="BK4490" s="3"/>
      <c r="BM4490" s="7"/>
      <c r="BN4490" s="3"/>
      <c r="BO4490" s="3"/>
      <c r="BQ4490" s="7"/>
      <c r="BR4490" s="3"/>
      <c r="BS4490" s="3"/>
      <c r="BV4490" s="4"/>
      <c r="BW4490" s="3"/>
      <c r="BX4490" s="3"/>
      <c r="BY4490" s="3"/>
      <c r="BZ4490" s="3"/>
      <c r="CA4490" s="3"/>
      <c r="CB4490" s="3"/>
      <c r="CC4490" s="3"/>
      <c r="CD4490" s="4"/>
      <c r="CE4490" s="4"/>
      <c r="CF4490" s="3"/>
      <c r="CG4490" s="3"/>
      <c r="CH4490" s="3"/>
      <c r="CI4490" s="3"/>
      <c r="CJ4490" s="3"/>
      <c r="CK4490" s="2"/>
      <c r="CL4490" s="2"/>
      <c r="CM4490" s="4"/>
      <c r="CN4490" s="4"/>
      <c r="CO4490" s="3"/>
      <c r="CP4490" s="4"/>
      <c r="CQ4490" s="3"/>
      <c r="CS4490" s="4"/>
      <c r="CT4490" s="3"/>
      <c r="CU4490" s="3"/>
    </row>
    <row r="4491" spans="1:99" ht="20.100000000000001" customHeight="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Y4491" s="4"/>
      <c r="Z4491" s="5"/>
      <c r="AB4491" s="6"/>
      <c r="AC4491" s="3"/>
      <c r="AD4491" s="3"/>
      <c r="AE4491" s="3"/>
      <c r="AF4491" s="3"/>
      <c r="AG4491" s="4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X4491" s="4"/>
      <c r="AZ4491" s="4"/>
      <c r="BA4491" s="4"/>
      <c r="BB4491" s="8"/>
      <c r="BC4491" s="3"/>
      <c r="BD4491" s="3"/>
      <c r="BF4491" s="5"/>
      <c r="BG4491" s="5"/>
      <c r="BH4491" s="5"/>
      <c r="BI4491" s="5"/>
      <c r="BJ4491" s="5"/>
      <c r="BK4491" s="3"/>
      <c r="BM4491" s="7"/>
      <c r="BN4491" s="3"/>
      <c r="BO4491" s="3"/>
      <c r="BQ4491" s="7"/>
      <c r="BR4491" s="3"/>
      <c r="BS4491" s="3"/>
      <c r="BV4491" s="4"/>
      <c r="BW4491" s="3"/>
      <c r="BX4491" s="3"/>
      <c r="BY4491" s="3"/>
      <c r="BZ4491" s="3"/>
      <c r="CA4491" s="3"/>
      <c r="CB4491" s="3"/>
      <c r="CC4491" s="3"/>
      <c r="CD4491" s="4"/>
      <c r="CE4491" s="4"/>
      <c r="CF4491" s="3"/>
      <c r="CG4491" s="3"/>
      <c r="CH4491" s="3"/>
      <c r="CI4491" s="3"/>
      <c r="CJ4491" s="3"/>
      <c r="CK4491" s="2"/>
      <c r="CL4491" s="2"/>
      <c r="CM4491" s="4"/>
      <c r="CN4491" s="4"/>
      <c r="CO4491" s="3"/>
      <c r="CP4491" s="4"/>
      <c r="CQ4491" s="3"/>
      <c r="CS4491" s="4"/>
      <c r="CT4491" s="3"/>
      <c r="CU4491" s="3"/>
    </row>
    <row r="4492" spans="1:99" ht="20.100000000000001" customHeight="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Y4492" s="4"/>
      <c r="Z4492" s="5"/>
      <c r="AB4492" s="6"/>
      <c r="AC4492" s="3"/>
      <c r="AD4492" s="3"/>
      <c r="AE4492" s="3"/>
      <c r="AF4492" s="3"/>
      <c r="AG4492" s="4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X4492" s="4"/>
      <c r="AZ4492" s="4"/>
      <c r="BA4492" s="4"/>
      <c r="BB4492" s="8"/>
      <c r="BC4492" s="3"/>
      <c r="BD4492" s="3"/>
      <c r="BF4492" s="5"/>
      <c r="BG4492" s="5"/>
      <c r="BH4492" s="5"/>
      <c r="BI4492" s="5"/>
      <c r="BJ4492" s="5"/>
      <c r="BK4492" s="3"/>
      <c r="BM4492" s="7"/>
      <c r="BN4492" s="3"/>
      <c r="BO4492" s="3"/>
      <c r="BQ4492" s="7"/>
      <c r="BR4492" s="3"/>
      <c r="BS4492" s="3"/>
      <c r="BV4492" s="4"/>
      <c r="BW4492" s="3"/>
      <c r="BX4492" s="3"/>
      <c r="BY4492" s="3"/>
      <c r="BZ4492" s="3"/>
      <c r="CA4492" s="3"/>
      <c r="CB4492" s="3"/>
      <c r="CC4492" s="3"/>
      <c r="CD4492" s="4"/>
      <c r="CE4492" s="4"/>
      <c r="CF4492" s="3"/>
      <c r="CG4492" s="3"/>
      <c r="CH4492" s="3"/>
      <c r="CI4492" s="3"/>
      <c r="CJ4492" s="3"/>
      <c r="CK4492" s="2"/>
      <c r="CL4492" s="2"/>
      <c r="CM4492" s="4"/>
      <c r="CN4492" s="4"/>
      <c r="CO4492" s="3"/>
      <c r="CP4492" s="4"/>
      <c r="CQ4492" s="3"/>
      <c r="CS4492" s="4"/>
      <c r="CT4492" s="3"/>
      <c r="CU4492" s="3"/>
    </row>
    <row r="4493" spans="1:99" ht="20.100000000000001" customHeight="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Y4493" s="4"/>
      <c r="Z4493" s="5"/>
      <c r="AB4493" s="6"/>
      <c r="AC4493" s="3"/>
      <c r="AD4493" s="3"/>
      <c r="AE4493" s="3"/>
      <c r="AF4493" s="3"/>
      <c r="AG4493" s="4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X4493" s="4"/>
      <c r="AZ4493" s="4"/>
      <c r="BA4493" s="4"/>
      <c r="BB4493" s="8"/>
      <c r="BC4493" s="3"/>
      <c r="BD4493" s="3"/>
      <c r="BF4493" s="5"/>
      <c r="BG4493" s="5"/>
      <c r="BH4493" s="5"/>
      <c r="BI4493" s="5"/>
      <c r="BJ4493" s="5"/>
      <c r="BK4493" s="3"/>
      <c r="BM4493" s="7"/>
      <c r="BN4493" s="3"/>
      <c r="BO4493" s="3"/>
      <c r="BQ4493" s="7"/>
      <c r="BR4493" s="3"/>
      <c r="BS4493" s="3"/>
      <c r="BV4493" s="4"/>
      <c r="BW4493" s="3"/>
      <c r="BX4493" s="3"/>
      <c r="BY4493" s="3"/>
      <c r="BZ4493" s="3"/>
      <c r="CA4493" s="3"/>
      <c r="CB4493" s="3"/>
      <c r="CC4493" s="3"/>
      <c r="CD4493" s="4"/>
      <c r="CE4493" s="4"/>
      <c r="CF4493" s="3"/>
      <c r="CG4493" s="3"/>
      <c r="CH4493" s="3"/>
      <c r="CI4493" s="3"/>
      <c r="CJ4493" s="3"/>
      <c r="CK4493" s="2"/>
      <c r="CL4493" s="2"/>
      <c r="CM4493" s="4"/>
      <c r="CN4493" s="4"/>
      <c r="CO4493" s="3"/>
      <c r="CP4493" s="4"/>
      <c r="CQ4493" s="3"/>
      <c r="CS4493" s="4"/>
      <c r="CT4493" s="3"/>
      <c r="CU4493" s="3"/>
    </row>
    <row r="4494" spans="1:99" ht="20.100000000000001" customHeight="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Y4494" s="4"/>
      <c r="Z4494" s="5"/>
      <c r="AB4494" s="6"/>
      <c r="AC4494" s="3"/>
      <c r="AD4494" s="3"/>
      <c r="AE4494" s="3"/>
      <c r="AF4494" s="3"/>
      <c r="AG4494" s="4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X4494" s="4"/>
      <c r="AZ4494" s="4"/>
      <c r="BA4494" s="4"/>
      <c r="BB4494" s="8"/>
      <c r="BC4494" s="3"/>
      <c r="BD4494" s="3"/>
      <c r="BF4494" s="5"/>
      <c r="BG4494" s="5"/>
      <c r="BH4494" s="5"/>
      <c r="BI4494" s="5"/>
      <c r="BJ4494" s="5"/>
      <c r="BK4494" s="3"/>
      <c r="BM4494" s="7"/>
      <c r="BN4494" s="3"/>
      <c r="BO4494" s="3"/>
      <c r="BQ4494" s="7"/>
      <c r="BR4494" s="3"/>
      <c r="BS4494" s="3"/>
      <c r="BV4494" s="4"/>
      <c r="BW4494" s="3"/>
      <c r="BX4494" s="3"/>
      <c r="BY4494" s="3"/>
      <c r="BZ4494" s="3"/>
      <c r="CA4494" s="3"/>
      <c r="CB4494" s="3"/>
      <c r="CC4494" s="3"/>
      <c r="CD4494" s="4"/>
      <c r="CE4494" s="4"/>
      <c r="CF4494" s="3"/>
      <c r="CG4494" s="3"/>
      <c r="CH4494" s="3"/>
      <c r="CI4494" s="3"/>
      <c r="CJ4494" s="3"/>
      <c r="CK4494" s="2"/>
      <c r="CL4494" s="2"/>
      <c r="CM4494" s="4"/>
      <c r="CN4494" s="4"/>
      <c r="CO4494" s="3"/>
      <c r="CP4494" s="4"/>
      <c r="CQ4494" s="3"/>
      <c r="CS4494" s="4"/>
      <c r="CT4494" s="3"/>
      <c r="CU4494" s="3"/>
    </row>
    <row r="4495" spans="1:99" ht="20.100000000000001" customHeight="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Y4495" s="4"/>
      <c r="Z4495" s="5"/>
      <c r="AB4495" s="6"/>
      <c r="AC4495" s="3"/>
      <c r="AD4495" s="3"/>
      <c r="AE4495" s="3"/>
      <c r="AF4495" s="3"/>
      <c r="AG4495" s="4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X4495" s="4"/>
      <c r="AZ4495" s="4"/>
      <c r="BA4495" s="4"/>
      <c r="BB4495" s="8"/>
      <c r="BC4495" s="3"/>
      <c r="BD4495" s="3"/>
      <c r="BF4495" s="5"/>
      <c r="BG4495" s="5"/>
      <c r="BH4495" s="5"/>
      <c r="BI4495" s="5"/>
      <c r="BJ4495" s="5"/>
      <c r="BK4495" s="3"/>
      <c r="BM4495" s="7"/>
      <c r="BN4495" s="3"/>
      <c r="BO4495" s="3"/>
      <c r="BQ4495" s="7"/>
      <c r="BR4495" s="3"/>
      <c r="BS4495" s="3"/>
      <c r="BV4495" s="4"/>
      <c r="BW4495" s="3"/>
      <c r="BX4495" s="3"/>
      <c r="BY4495" s="3"/>
      <c r="BZ4495" s="3"/>
      <c r="CA4495" s="3"/>
      <c r="CB4495" s="3"/>
      <c r="CC4495" s="3"/>
      <c r="CD4495" s="4"/>
      <c r="CE4495" s="4"/>
      <c r="CF4495" s="3"/>
      <c r="CG4495" s="3"/>
      <c r="CH4495" s="3"/>
      <c r="CI4495" s="3"/>
      <c r="CJ4495" s="3"/>
      <c r="CK4495" s="2"/>
      <c r="CL4495" s="2"/>
      <c r="CM4495" s="4"/>
      <c r="CN4495" s="4"/>
      <c r="CO4495" s="3"/>
      <c r="CP4495" s="4"/>
      <c r="CQ4495" s="3"/>
      <c r="CS4495" s="4"/>
      <c r="CT4495" s="3"/>
      <c r="CU4495" s="3"/>
    </row>
    <row r="4496" spans="1:99" ht="20.100000000000001" customHeight="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Y4496" s="4"/>
      <c r="Z4496" s="5"/>
      <c r="AB4496" s="6"/>
      <c r="AC4496" s="3"/>
      <c r="AD4496" s="3"/>
      <c r="AE4496" s="3"/>
      <c r="AF4496" s="3"/>
      <c r="AG4496" s="4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X4496" s="4"/>
      <c r="AZ4496" s="4"/>
      <c r="BA4496" s="4"/>
      <c r="BB4496" s="8"/>
      <c r="BC4496" s="3"/>
      <c r="BD4496" s="3"/>
      <c r="BF4496" s="5"/>
      <c r="BG4496" s="5"/>
      <c r="BH4496" s="5"/>
      <c r="BI4496" s="5"/>
      <c r="BJ4496" s="5"/>
      <c r="BK4496" s="3"/>
      <c r="BM4496" s="7"/>
      <c r="BN4496" s="3"/>
      <c r="BO4496" s="3"/>
      <c r="BQ4496" s="7"/>
      <c r="BR4496" s="3"/>
      <c r="BS4496" s="3"/>
      <c r="BV4496" s="4"/>
      <c r="BW4496" s="3"/>
      <c r="BX4496" s="3"/>
      <c r="BY4496" s="3"/>
      <c r="BZ4496" s="3"/>
      <c r="CA4496" s="3"/>
      <c r="CB4496" s="3"/>
      <c r="CC4496" s="3"/>
      <c r="CD4496" s="4"/>
      <c r="CE4496" s="4"/>
      <c r="CF4496" s="3"/>
      <c r="CG4496" s="3"/>
      <c r="CH4496" s="3"/>
      <c r="CI4496" s="3"/>
      <c r="CJ4496" s="3"/>
      <c r="CK4496" s="2"/>
      <c r="CL4496" s="2"/>
      <c r="CM4496" s="4"/>
      <c r="CN4496" s="4"/>
      <c r="CO4496" s="3"/>
      <c r="CP4496" s="4"/>
      <c r="CQ4496" s="3"/>
      <c r="CS4496" s="4"/>
      <c r="CT4496" s="3"/>
      <c r="CU4496" s="3"/>
    </row>
    <row r="4497" spans="1:99" ht="20.100000000000001" customHeight="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Y4497" s="4"/>
      <c r="Z4497" s="5"/>
      <c r="AB4497" s="6"/>
      <c r="AC4497" s="3"/>
      <c r="AD4497" s="3"/>
      <c r="AE4497" s="3"/>
      <c r="AF4497" s="3"/>
      <c r="AG4497" s="4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X4497" s="4"/>
      <c r="AZ4497" s="4"/>
      <c r="BA4497" s="4"/>
      <c r="BB4497" s="8"/>
      <c r="BC4497" s="3"/>
      <c r="BD4497" s="3"/>
      <c r="BF4497" s="5"/>
      <c r="BG4497" s="5"/>
      <c r="BH4497" s="5"/>
      <c r="BI4497" s="5"/>
      <c r="BJ4497" s="5"/>
      <c r="BK4497" s="3"/>
      <c r="BM4497" s="7"/>
      <c r="BN4497" s="3"/>
      <c r="BO4497" s="3"/>
      <c r="BQ4497" s="7"/>
      <c r="BR4497" s="3"/>
      <c r="BS4497" s="3"/>
      <c r="BV4497" s="4"/>
      <c r="BW4497" s="3"/>
      <c r="BX4497" s="3"/>
      <c r="BY4497" s="3"/>
      <c r="BZ4497" s="3"/>
      <c r="CA4497" s="3"/>
      <c r="CB4497" s="3"/>
      <c r="CC4497" s="3"/>
      <c r="CD4497" s="4"/>
      <c r="CE4497" s="4"/>
      <c r="CF4497" s="3"/>
      <c r="CG4497" s="3"/>
      <c r="CH4497" s="3"/>
      <c r="CI4497" s="3"/>
      <c r="CJ4497" s="3"/>
      <c r="CK4497" s="2"/>
      <c r="CL4497" s="2"/>
      <c r="CM4497" s="4"/>
      <c r="CN4497" s="4"/>
      <c r="CO4497" s="3"/>
      <c r="CP4497" s="4"/>
      <c r="CQ4497" s="3"/>
      <c r="CS4497" s="4"/>
      <c r="CT4497" s="3"/>
      <c r="CU4497" s="3"/>
    </row>
    <row r="4498" spans="1:99" ht="20.100000000000001" customHeight="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Y4498" s="4"/>
      <c r="Z4498" s="5"/>
      <c r="AB4498" s="6"/>
      <c r="AC4498" s="3"/>
      <c r="AD4498" s="3"/>
      <c r="AE4498" s="3"/>
      <c r="AF4498" s="3"/>
      <c r="AG4498" s="4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X4498" s="4"/>
      <c r="AZ4498" s="4"/>
      <c r="BA4498" s="4"/>
      <c r="BB4498" s="8"/>
      <c r="BC4498" s="3"/>
      <c r="BD4498" s="3"/>
      <c r="BF4498" s="5"/>
      <c r="BG4498" s="5"/>
      <c r="BH4498" s="5"/>
      <c r="BI4498" s="5"/>
      <c r="BJ4498" s="5"/>
      <c r="BK4498" s="3"/>
      <c r="BM4498" s="7"/>
      <c r="BN4498" s="3"/>
      <c r="BO4498" s="3"/>
      <c r="BQ4498" s="7"/>
      <c r="BR4498" s="3"/>
      <c r="BS4498" s="3"/>
      <c r="BV4498" s="4"/>
      <c r="BW4498" s="3"/>
      <c r="BX4498" s="3"/>
      <c r="BY4498" s="3"/>
      <c r="BZ4498" s="3"/>
      <c r="CA4498" s="3"/>
      <c r="CB4498" s="3"/>
      <c r="CC4498" s="3"/>
      <c r="CD4498" s="4"/>
      <c r="CE4498" s="4"/>
      <c r="CF4498" s="3"/>
      <c r="CG4498" s="3"/>
      <c r="CH4498" s="3"/>
      <c r="CI4498" s="3"/>
      <c r="CJ4498" s="3"/>
      <c r="CK4498" s="2"/>
      <c r="CL4498" s="2"/>
      <c r="CM4498" s="4"/>
      <c r="CN4498" s="4"/>
      <c r="CO4498" s="3"/>
      <c r="CP4498" s="4"/>
      <c r="CQ4498" s="3"/>
      <c r="CS4498" s="4"/>
      <c r="CT4498" s="3"/>
      <c r="CU4498" s="3"/>
    </row>
    <row r="4499" spans="1:99" ht="20.100000000000001" customHeight="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Y4499" s="4"/>
      <c r="Z4499" s="5"/>
      <c r="AB4499" s="6"/>
      <c r="AC4499" s="3"/>
      <c r="AD4499" s="3"/>
      <c r="AE4499" s="3"/>
      <c r="AF4499" s="3"/>
      <c r="AG4499" s="4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X4499" s="4"/>
      <c r="AZ4499" s="4"/>
      <c r="BA4499" s="4"/>
      <c r="BB4499" s="8"/>
      <c r="BC4499" s="3"/>
      <c r="BD4499" s="3"/>
      <c r="BF4499" s="5"/>
      <c r="BG4499" s="5"/>
      <c r="BH4499" s="5"/>
      <c r="BI4499" s="5"/>
      <c r="BJ4499" s="5"/>
      <c r="BK4499" s="3"/>
      <c r="BM4499" s="7"/>
      <c r="BN4499" s="3"/>
      <c r="BO4499" s="3"/>
      <c r="BQ4499" s="7"/>
      <c r="BR4499" s="3"/>
      <c r="BS4499" s="3"/>
      <c r="BV4499" s="4"/>
      <c r="BW4499" s="3"/>
      <c r="BX4499" s="3"/>
      <c r="BY4499" s="3"/>
      <c r="BZ4499" s="3"/>
      <c r="CA4499" s="3"/>
      <c r="CB4499" s="3"/>
      <c r="CC4499" s="3"/>
      <c r="CD4499" s="4"/>
      <c r="CE4499" s="4"/>
      <c r="CF4499" s="3"/>
      <c r="CG4499" s="3"/>
      <c r="CH4499" s="3"/>
      <c r="CI4499" s="3"/>
      <c r="CJ4499" s="3"/>
      <c r="CK4499" s="2"/>
      <c r="CL4499" s="2"/>
      <c r="CM4499" s="4"/>
      <c r="CN4499" s="4"/>
      <c r="CO4499" s="3"/>
      <c r="CP4499" s="4"/>
      <c r="CQ4499" s="3"/>
      <c r="CS4499" s="4"/>
      <c r="CT4499" s="3"/>
      <c r="CU4499" s="3"/>
    </row>
    <row r="4500" spans="1:99" ht="20.100000000000001" customHeight="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Y4500" s="4"/>
      <c r="Z4500" s="5"/>
      <c r="AB4500" s="6"/>
      <c r="AC4500" s="3"/>
      <c r="AD4500" s="3"/>
      <c r="AE4500" s="3"/>
      <c r="AF4500" s="3"/>
      <c r="AG4500" s="4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X4500" s="4"/>
      <c r="AZ4500" s="4"/>
      <c r="BA4500" s="4"/>
      <c r="BB4500" s="8"/>
      <c r="BC4500" s="3"/>
      <c r="BD4500" s="3"/>
      <c r="BF4500" s="5"/>
      <c r="BG4500" s="5"/>
      <c r="BH4500" s="5"/>
      <c r="BI4500" s="5"/>
      <c r="BJ4500" s="5"/>
      <c r="BK4500" s="3"/>
      <c r="BM4500" s="7"/>
      <c r="BN4500" s="3"/>
      <c r="BO4500" s="3"/>
      <c r="BQ4500" s="7"/>
      <c r="BR4500" s="3"/>
      <c r="BS4500" s="3"/>
      <c r="BV4500" s="4"/>
      <c r="BW4500" s="3"/>
      <c r="BX4500" s="3"/>
      <c r="BY4500" s="3"/>
      <c r="BZ4500" s="3"/>
      <c r="CA4500" s="3"/>
      <c r="CB4500" s="3"/>
      <c r="CC4500" s="3"/>
      <c r="CD4500" s="4"/>
      <c r="CE4500" s="4"/>
      <c r="CF4500" s="3"/>
      <c r="CG4500" s="3"/>
      <c r="CH4500" s="3"/>
      <c r="CI4500" s="3"/>
      <c r="CJ4500" s="3"/>
      <c r="CK4500" s="2"/>
      <c r="CL4500" s="2"/>
      <c r="CM4500" s="4"/>
      <c r="CN4500" s="4"/>
      <c r="CO4500" s="3"/>
      <c r="CP4500" s="4"/>
      <c r="CQ4500" s="3"/>
      <c r="CS4500" s="4"/>
      <c r="CT4500" s="3"/>
      <c r="CU4500" s="3"/>
    </row>
    <row r="4501" spans="1:99" ht="20.100000000000001" customHeight="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Y4501" s="4"/>
      <c r="Z4501" s="5"/>
      <c r="AB4501" s="6"/>
      <c r="AC4501" s="3"/>
      <c r="AD4501" s="3"/>
      <c r="AE4501" s="3"/>
      <c r="AF4501" s="3"/>
      <c r="AG4501" s="4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X4501" s="4"/>
      <c r="AZ4501" s="4"/>
      <c r="BA4501" s="4"/>
      <c r="BB4501" s="8"/>
      <c r="BC4501" s="3"/>
      <c r="BD4501" s="3"/>
      <c r="BF4501" s="5"/>
      <c r="BG4501" s="5"/>
      <c r="BH4501" s="5"/>
      <c r="BI4501" s="5"/>
      <c r="BJ4501" s="5"/>
      <c r="BK4501" s="3"/>
      <c r="BM4501" s="7"/>
      <c r="BN4501" s="3"/>
      <c r="BO4501" s="3"/>
      <c r="BQ4501" s="7"/>
      <c r="BR4501" s="3"/>
      <c r="BS4501" s="3"/>
      <c r="BV4501" s="4"/>
      <c r="BW4501" s="3"/>
      <c r="BX4501" s="3"/>
      <c r="BY4501" s="3"/>
      <c r="BZ4501" s="3"/>
      <c r="CA4501" s="3"/>
      <c r="CB4501" s="3"/>
      <c r="CC4501" s="3"/>
      <c r="CD4501" s="4"/>
      <c r="CE4501" s="4"/>
      <c r="CF4501" s="3"/>
      <c r="CG4501" s="3"/>
      <c r="CH4501" s="3"/>
      <c r="CI4501" s="3"/>
      <c r="CJ4501" s="3"/>
      <c r="CK4501" s="2"/>
      <c r="CL4501" s="2"/>
      <c r="CM4501" s="4"/>
      <c r="CN4501" s="4"/>
      <c r="CO4501" s="3"/>
      <c r="CP4501" s="4"/>
      <c r="CQ4501" s="3"/>
      <c r="CS4501" s="4"/>
      <c r="CT4501" s="3"/>
      <c r="CU4501" s="3"/>
    </row>
    <row r="4502" spans="1:99" ht="20.100000000000001" customHeight="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Y4502" s="4"/>
      <c r="Z4502" s="5"/>
      <c r="AB4502" s="6"/>
      <c r="AC4502" s="3"/>
      <c r="AD4502" s="3"/>
      <c r="AE4502" s="3"/>
      <c r="AF4502" s="3"/>
      <c r="AG4502" s="4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X4502" s="4"/>
      <c r="AZ4502" s="4"/>
      <c r="BA4502" s="4"/>
      <c r="BB4502" s="8"/>
      <c r="BC4502" s="3"/>
      <c r="BD4502" s="3"/>
      <c r="BF4502" s="5"/>
      <c r="BG4502" s="5"/>
      <c r="BH4502" s="5"/>
      <c r="BI4502" s="5"/>
      <c r="BJ4502" s="5"/>
      <c r="BK4502" s="3"/>
      <c r="BM4502" s="7"/>
      <c r="BN4502" s="3"/>
      <c r="BO4502" s="3"/>
      <c r="BQ4502" s="7"/>
      <c r="BR4502" s="3"/>
      <c r="BS4502" s="3"/>
      <c r="BV4502" s="4"/>
      <c r="BW4502" s="3"/>
      <c r="BX4502" s="3"/>
      <c r="BY4502" s="3"/>
      <c r="BZ4502" s="3"/>
      <c r="CA4502" s="3"/>
      <c r="CB4502" s="3"/>
      <c r="CC4502" s="3"/>
      <c r="CD4502" s="4"/>
      <c r="CE4502" s="4"/>
      <c r="CF4502" s="3"/>
      <c r="CG4502" s="3"/>
      <c r="CH4502" s="3"/>
      <c r="CI4502" s="3"/>
      <c r="CJ4502" s="3"/>
      <c r="CK4502" s="2"/>
      <c r="CL4502" s="2"/>
      <c r="CM4502" s="4"/>
      <c r="CN4502" s="4"/>
      <c r="CO4502" s="3"/>
      <c r="CP4502" s="4"/>
      <c r="CQ4502" s="3"/>
      <c r="CS4502" s="4"/>
      <c r="CT4502" s="3"/>
      <c r="CU4502" s="3"/>
    </row>
    <row r="4503" spans="1:99" ht="20.100000000000001" customHeight="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Y4503" s="4"/>
      <c r="Z4503" s="5"/>
      <c r="AB4503" s="6"/>
      <c r="AC4503" s="3"/>
      <c r="AD4503" s="3"/>
      <c r="AE4503" s="3"/>
      <c r="AF4503" s="3"/>
      <c r="AG4503" s="4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X4503" s="4"/>
      <c r="AZ4503" s="4"/>
      <c r="BA4503" s="4"/>
      <c r="BB4503" s="8"/>
      <c r="BC4503" s="3"/>
      <c r="BD4503" s="3"/>
      <c r="BF4503" s="5"/>
      <c r="BG4503" s="5"/>
      <c r="BH4503" s="5"/>
      <c r="BI4503" s="5"/>
      <c r="BJ4503" s="5"/>
      <c r="BK4503" s="3"/>
      <c r="BM4503" s="7"/>
      <c r="BN4503" s="3"/>
      <c r="BO4503" s="3"/>
      <c r="BQ4503" s="7"/>
      <c r="BR4503" s="3"/>
      <c r="BS4503" s="3"/>
      <c r="BV4503" s="4"/>
      <c r="BW4503" s="3"/>
      <c r="BX4503" s="3"/>
      <c r="BY4503" s="3"/>
      <c r="BZ4503" s="3"/>
      <c r="CA4503" s="3"/>
      <c r="CB4503" s="3"/>
      <c r="CC4503" s="3"/>
      <c r="CD4503" s="4"/>
      <c r="CE4503" s="4"/>
      <c r="CF4503" s="3"/>
      <c r="CG4503" s="3"/>
      <c r="CH4503" s="3"/>
      <c r="CI4503" s="3"/>
      <c r="CJ4503" s="3"/>
      <c r="CK4503" s="2"/>
      <c r="CL4503" s="2"/>
      <c r="CM4503" s="4"/>
      <c r="CN4503" s="4"/>
      <c r="CO4503" s="3"/>
      <c r="CP4503" s="4"/>
      <c r="CQ4503" s="3"/>
      <c r="CS4503" s="4"/>
      <c r="CT4503" s="3"/>
      <c r="CU4503" s="3"/>
    </row>
    <row r="4504" spans="1:99" ht="20.100000000000001" customHeight="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Y4504" s="4"/>
      <c r="Z4504" s="5"/>
      <c r="AB4504" s="6"/>
      <c r="AC4504" s="3"/>
      <c r="AD4504" s="3"/>
      <c r="AE4504" s="3"/>
      <c r="AF4504" s="3"/>
      <c r="AG4504" s="4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X4504" s="4"/>
      <c r="AZ4504" s="4"/>
      <c r="BA4504" s="4"/>
      <c r="BB4504" s="8"/>
      <c r="BC4504" s="3"/>
      <c r="BD4504" s="3"/>
      <c r="BF4504" s="5"/>
      <c r="BG4504" s="5"/>
      <c r="BH4504" s="5"/>
      <c r="BI4504" s="5"/>
      <c r="BJ4504" s="5"/>
      <c r="BK4504" s="3"/>
      <c r="BM4504" s="7"/>
      <c r="BN4504" s="3"/>
      <c r="BO4504" s="3"/>
      <c r="BQ4504" s="7"/>
      <c r="BR4504" s="3"/>
      <c r="BS4504" s="3"/>
      <c r="BV4504" s="4"/>
      <c r="BW4504" s="3"/>
      <c r="BX4504" s="3"/>
      <c r="BY4504" s="3"/>
      <c r="BZ4504" s="3"/>
      <c r="CA4504" s="3"/>
      <c r="CB4504" s="3"/>
      <c r="CC4504" s="3"/>
      <c r="CD4504" s="4"/>
      <c r="CE4504" s="4"/>
      <c r="CF4504" s="3"/>
      <c r="CG4504" s="3"/>
      <c r="CH4504" s="3"/>
      <c r="CI4504" s="3"/>
      <c r="CJ4504" s="3"/>
      <c r="CK4504" s="2"/>
      <c r="CL4504" s="2"/>
      <c r="CM4504" s="4"/>
      <c r="CN4504" s="4"/>
      <c r="CO4504" s="3"/>
      <c r="CP4504" s="4"/>
      <c r="CQ4504" s="3"/>
      <c r="CS4504" s="4"/>
      <c r="CT4504" s="3"/>
      <c r="CU4504" s="3"/>
    </row>
    <row r="4505" spans="1:99" ht="20.100000000000001" customHeight="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Y4505" s="4"/>
      <c r="Z4505" s="5"/>
      <c r="AB4505" s="6"/>
      <c r="AC4505" s="3"/>
      <c r="AD4505" s="3"/>
      <c r="AE4505" s="3"/>
      <c r="AF4505" s="3"/>
      <c r="AG4505" s="4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X4505" s="4"/>
      <c r="AZ4505" s="4"/>
      <c r="BA4505" s="4"/>
      <c r="BB4505" s="8"/>
      <c r="BC4505" s="3"/>
      <c r="BD4505" s="3"/>
      <c r="BF4505" s="5"/>
      <c r="BG4505" s="5"/>
      <c r="BH4505" s="5"/>
      <c r="BI4505" s="5"/>
      <c r="BJ4505" s="5"/>
      <c r="BK4505" s="3"/>
      <c r="BM4505" s="7"/>
      <c r="BN4505" s="3"/>
      <c r="BO4505" s="3"/>
      <c r="BQ4505" s="7"/>
      <c r="BR4505" s="3"/>
      <c r="BS4505" s="3"/>
      <c r="BV4505" s="4"/>
      <c r="BW4505" s="3"/>
      <c r="BX4505" s="3"/>
      <c r="BY4505" s="3"/>
      <c r="BZ4505" s="3"/>
      <c r="CA4505" s="3"/>
      <c r="CB4505" s="3"/>
      <c r="CC4505" s="3"/>
      <c r="CD4505" s="4"/>
      <c r="CE4505" s="4"/>
      <c r="CF4505" s="3"/>
      <c r="CG4505" s="3"/>
      <c r="CH4505" s="3"/>
      <c r="CI4505" s="3"/>
      <c r="CJ4505" s="3"/>
      <c r="CK4505" s="2"/>
      <c r="CL4505" s="2"/>
      <c r="CM4505" s="4"/>
      <c r="CN4505" s="4"/>
      <c r="CO4505" s="3"/>
      <c r="CP4505" s="4"/>
      <c r="CQ4505" s="3"/>
      <c r="CS4505" s="4"/>
      <c r="CT4505" s="3"/>
      <c r="CU4505" s="3"/>
    </row>
    <row r="4506" spans="1:99" ht="20.100000000000001" customHeight="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Y4506" s="4"/>
      <c r="Z4506" s="5"/>
      <c r="AB4506" s="6"/>
      <c r="AC4506" s="3"/>
      <c r="AD4506" s="3"/>
      <c r="AE4506" s="3"/>
      <c r="AF4506" s="3"/>
      <c r="AG4506" s="4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X4506" s="4"/>
      <c r="AZ4506" s="4"/>
      <c r="BA4506" s="4"/>
      <c r="BB4506" s="8"/>
      <c r="BC4506" s="3"/>
      <c r="BD4506" s="3"/>
      <c r="BF4506" s="5"/>
      <c r="BG4506" s="5"/>
      <c r="BH4506" s="5"/>
      <c r="BI4506" s="5"/>
      <c r="BJ4506" s="5"/>
      <c r="BK4506" s="3"/>
      <c r="BM4506" s="7"/>
      <c r="BN4506" s="3"/>
      <c r="BO4506" s="3"/>
      <c r="BQ4506" s="7"/>
      <c r="BR4506" s="3"/>
      <c r="BS4506" s="3"/>
      <c r="BV4506" s="4"/>
      <c r="BW4506" s="3"/>
      <c r="BX4506" s="3"/>
      <c r="BY4506" s="3"/>
      <c r="BZ4506" s="3"/>
      <c r="CA4506" s="3"/>
      <c r="CB4506" s="3"/>
      <c r="CC4506" s="3"/>
      <c r="CD4506" s="4"/>
      <c r="CE4506" s="4"/>
      <c r="CF4506" s="3"/>
      <c r="CG4506" s="3"/>
      <c r="CH4506" s="3"/>
      <c r="CI4506" s="3"/>
      <c r="CJ4506" s="3"/>
      <c r="CK4506" s="2"/>
      <c r="CL4506" s="2"/>
      <c r="CM4506" s="4"/>
      <c r="CN4506" s="4"/>
      <c r="CO4506" s="3"/>
      <c r="CP4506" s="4"/>
      <c r="CQ4506" s="3"/>
      <c r="CS4506" s="4"/>
      <c r="CT4506" s="3"/>
      <c r="CU4506" s="3"/>
    </row>
    <row r="4507" spans="1:99" ht="20.100000000000001" customHeight="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Y4507" s="4"/>
      <c r="Z4507" s="5"/>
      <c r="AB4507" s="6"/>
      <c r="AC4507" s="3"/>
      <c r="AD4507" s="3"/>
      <c r="AE4507" s="3"/>
      <c r="AF4507" s="3"/>
      <c r="AG4507" s="4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X4507" s="4"/>
      <c r="AZ4507" s="4"/>
      <c r="BA4507" s="4"/>
      <c r="BB4507" s="8"/>
      <c r="BC4507" s="3"/>
      <c r="BD4507" s="3"/>
      <c r="BF4507" s="5"/>
      <c r="BG4507" s="5"/>
      <c r="BH4507" s="5"/>
      <c r="BI4507" s="5"/>
      <c r="BJ4507" s="5"/>
      <c r="BK4507" s="3"/>
      <c r="BM4507" s="7"/>
      <c r="BN4507" s="3"/>
      <c r="BO4507" s="3"/>
      <c r="BQ4507" s="7"/>
      <c r="BR4507" s="3"/>
      <c r="BS4507" s="3"/>
      <c r="BV4507" s="4"/>
      <c r="BW4507" s="3"/>
      <c r="BX4507" s="3"/>
      <c r="BY4507" s="3"/>
      <c r="BZ4507" s="3"/>
      <c r="CA4507" s="3"/>
      <c r="CB4507" s="3"/>
      <c r="CC4507" s="3"/>
      <c r="CD4507" s="4"/>
      <c r="CE4507" s="4"/>
      <c r="CF4507" s="3"/>
      <c r="CG4507" s="3"/>
      <c r="CH4507" s="3"/>
      <c r="CI4507" s="3"/>
      <c r="CJ4507" s="3"/>
      <c r="CK4507" s="2"/>
      <c r="CL4507" s="2"/>
      <c r="CM4507" s="4"/>
      <c r="CN4507" s="4"/>
      <c r="CO4507" s="3"/>
      <c r="CP4507" s="4"/>
      <c r="CQ4507" s="3"/>
      <c r="CS4507" s="4"/>
      <c r="CT4507" s="3"/>
      <c r="CU4507" s="3"/>
    </row>
    <row r="4508" spans="1:99" ht="20.100000000000001" customHeight="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Y4508" s="4"/>
      <c r="Z4508" s="5"/>
      <c r="AB4508" s="6"/>
      <c r="AC4508" s="3"/>
      <c r="AD4508" s="3"/>
      <c r="AE4508" s="3"/>
      <c r="AF4508" s="3"/>
      <c r="AG4508" s="4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X4508" s="4"/>
      <c r="AZ4508" s="4"/>
      <c r="BA4508" s="4"/>
      <c r="BB4508" s="8"/>
      <c r="BC4508" s="3"/>
      <c r="BD4508" s="3"/>
      <c r="BF4508" s="5"/>
      <c r="BG4508" s="5"/>
      <c r="BH4508" s="5"/>
      <c r="BI4508" s="5"/>
      <c r="BJ4508" s="5"/>
      <c r="BK4508" s="3"/>
      <c r="BM4508" s="7"/>
      <c r="BN4508" s="3"/>
      <c r="BO4508" s="3"/>
      <c r="BQ4508" s="7"/>
      <c r="BR4508" s="3"/>
      <c r="BS4508" s="3"/>
      <c r="BV4508" s="4"/>
      <c r="BW4508" s="3"/>
      <c r="BX4508" s="3"/>
      <c r="BY4508" s="3"/>
      <c r="BZ4508" s="3"/>
      <c r="CA4508" s="3"/>
      <c r="CB4508" s="3"/>
      <c r="CC4508" s="3"/>
      <c r="CD4508" s="4"/>
      <c r="CE4508" s="4"/>
      <c r="CF4508" s="3"/>
      <c r="CG4508" s="3"/>
      <c r="CH4508" s="3"/>
      <c r="CI4508" s="3"/>
      <c r="CJ4508" s="3"/>
      <c r="CK4508" s="2"/>
      <c r="CL4508" s="2"/>
      <c r="CM4508" s="4"/>
      <c r="CN4508" s="4"/>
      <c r="CO4508" s="3"/>
      <c r="CP4508" s="4"/>
      <c r="CQ4508" s="3"/>
      <c r="CS4508" s="4"/>
      <c r="CT4508" s="3"/>
      <c r="CU4508" s="3"/>
    </row>
    <row r="4509" spans="1:99" ht="20.100000000000001" customHeight="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Y4509" s="4"/>
      <c r="Z4509" s="5"/>
      <c r="AB4509" s="6"/>
      <c r="AC4509" s="3"/>
      <c r="AD4509" s="3"/>
      <c r="AE4509" s="3"/>
      <c r="AF4509" s="3"/>
      <c r="AG4509" s="4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X4509" s="4"/>
      <c r="AZ4509" s="4"/>
      <c r="BA4509" s="4"/>
      <c r="BB4509" s="8"/>
      <c r="BC4509" s="3"/>
      <c r="BD4509" s="3"/>
      <c r="BF4509" s="5"/>
      <c r="BG4509" s="5"/>
      <c r="BH4509" s="5"/>
      <c r="BI4509" s="5"/>
      <c r="BJ4509" s="5"/>
      <c r="BK4509" s="3"/>
      <c r="BM4509" s="7"/>
      <c r="BN4509" s="3"/>
      <c r="BO4509" s="3"/>
      <c r="BQ4509" s="7"/>
      <c r="BR4509" s="3"/>
      <c r="BS4509" s="3"/>
      <c r="BV4509" s="4"/>
      <c r="BW4509" s="3"/>
      <c r="BX4509" s="3"/>
      <c r="BY4509" s="3"/>
      <c r="BZ4509" s="3"/>
      <c r="CA4509" s="3"/>
      <c r="CB4509" s="3"/>
      <c r="CC4509" s="3"/>
      <c r="CD4509" s="4"/>
      <c r="CE4509" s="4"/>
      <c r="CF4509" s="3"/>
      <c r="CG4509" s="3"/>
      <c r="CH4509" s="3"/>
      <c r="CI4509" s="3"/>
      <c r="CJ4509" s="3"/>
      <c r="CK4509" s="2"/>
      <c r="CL4509" s="2"/>
      <c r="CM4509" s="4"/>
      <c r="CN4509" s="4"/>
      <c r="CO4509" s="3"/>
      <c r="CP4509" s="4"/>
      <c r="CQ4509" s="3"/>
      <c r="CS4509" s="4"/>
      <c r="CT4509" s="3"/>
      <c r="CU4509" s="3"/>
    </row>
    <row r="4510" spans="1:99" ht="20.100000000000001" customHeight="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Y4510" s="4"/>
      <c r="Z4510" s="5"/>
      <c r="AB4510" s="6"/>
      <c r="AC4510" s="3"/>
      <c r="AD4510" s="3"/>
      <c r="AE4510" s="3"/>
      <c r="AF4510" s="3"/>
      <c r="AG4510" s="4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X4510" s="4"/>
      <c r="AZ4510" s="4"/>
      <c r="BA4510" s="4"/>
      <c r="BB4510" s="8"/>
      <c r="BC4510" s="3"/>
      <c r="BD4510" s="3"/>
      <c r="BF4510" s="5"/>
      <c r="BG4510" s="5"/>
      <c r="BH4510" s="5"/>
      <c r="BI4510" s="5"/>
      <c r="BJ4510" s="5"/>
      <c r="BK4510" s="3"/>
      <c r="BM4510" s="7"/>
      <c r="BN4510" s="3"/>
      <c r="BO4510" s="3"/>
      <c r="BQ4510" s="7"/>
      <c r="BR4510" s="3"/>
      <c r="BS4510" s="3"/>
      <c r="BV4510" s="4"/>
      <c r="BW4510" s="3"/>
      <c r="BX4510" s="3"/>
      <c r="BY4510" s="3"/>
      <c r="BZ4510" s="3"/>
      <c r="CA4510" s="3"/>
      <c r="CB4510" s="3"/>
      <c r="CC4510" s="3"/>
      <c r="CD4510" s="4"/>
      <c r="CE4510" s="4"/>
      <c r="CF4510" s="3"/>
      <c r="CG4510" s="3"/>
      <c r="CH4510" s="3"/>
      <c r="CI4510" s="3"/>
      <c r="CJ4510" s="3"/>
      <c r="CK4510" s="2"/>
      <c r="CL4510" s="2"/>
      <c r="CM4510" s="4"/>
      <c r="CN4510" s="4"/>
      <c r="CO4510" s="3"/>
      <c r="CP4510" s="4"/>
      <c r="CQ4510" s="3"/>
      <c r="CS4510" s="4"/>
      <c r="CT4510" s="3"/>
      <c r="CU4510" s="3"/>
    </row>
    <row r="4511" spans="1:99" ht="20.100000000000001" customHeight="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Y4511" s="4"/>
      <c r="Z4511" s="5"/>
      <c r="AB4511" s="6"/>
      <c r="AC4511" s="3"/>
      <c r="AD4511" s="3"/>
      <c r="AE4511" s="3"/>
      <c r="AF4511" s="3"/>
      <c r="AG4511" s="4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X4511" s="4"/>
      <c r="AZ4511" s="4"/>
      <c r="BA4511" s="4"/>
      <c r="BB4511" s="8"/>
      <c r="BC4511" s="3"/>
      <c r="BD4511" s="3"/>
      <c r="BF4511" s="5"/>
      <c r="BG4511" s="5"/>
      <c r="BH4511" s="5"/>
      <c r="BI4511" s="5"/>
      <c r="BJ4511" s="5"/>
      <c r="BK4511" s="3"/>
      <c r="BM4511" s="7"/>
      <c r="BN4511" s="3"/>
      <c r="BO4511" s="3"/>
      <c r="BQ4511" s="7"/>
      <c r="BR4511" s="3"/>
      <c r="BS4511" s="3"/>
      <c r="BV4511" s="4"/>
      <c r="BW4511" s="3"/>
      <c r="BX4511" s="3"/>
      <c r="BY4511" s="3"/>
      <c r="BZ4511" s="3"/>
      <c r="CA4511" s="3"/>
      <c r="CB4511" s="3"/>
      <c r="CC4511" s="3"/>
      <c r="CD4511" s="4"/>
      <c r="CE4511" s="4"/>
      <c r="CF4511" s="3"/>
      <c r="CG4511" s="3"/>
      <c r="CH4511" s="3"/>
      <c r="CI4511" s="3"/>
      <c r="CJ4511" s="3"/>
      <c r="CK4511" s="2"/>
      <c r="CL4511" s="2"/>
      <c r="CM4511" s="4"/>
      <c r="CN4511" s="4"/>
      <c r="CO4511" s="3"/>
      <c r="CP4511" s="4"/>
      <c r="CQ4511" s="3"/>
      <c r="CS4511" s="4"/>
      <c r="CT4511" s="3"/>
      <c r="CU4511" s="3"/>
    </row>
    <row r="4512" spans="1:99" ht="20.100000000000001" customHeight="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Y4512" s="4"/>
      <c r="Z4512" s="5"/>
      <c r="AB4512" s="6"/>
      <c r="AC4512" s="3"/>
      <c r="AD4512" s="3"/>
      <c r="AE4512" s="3"/>
      <c r="AF4512" s="3"/>
      <c r="AG4512" s="4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X4512" s="4"/>
      <c r="AZ4512" s="4"/>
      <c r="BA4512" s="4"/>
      <c r="BB4512" s="8"/>
      <c r="BC4512" s="3"/>
      <c r="BD4512" s="3"/>
      <c r="BF4512" s="5"/>
      <c r="BG4512" s="5"/>
      <c r="BH4512" s="5"/>
      <c r="BI4512" s="5"/>
      <c r="BJ4512" s="5"/>
      <c r="BK4512" s="3"/>
      <c r="BM4512" s="7"/>
      <c r="BN4512" s="3"/>
      <c r="BO4512" s="3"/>
      <c r="BQ4512" s="7"/>
      <c r="BR4512" s="3"/>
      <c r="BS4512" s="3"/>
      <c r="BV4512" s="4"/>
      <c r="BW4512" s="3"/>
      <c r="BX4512" s="3"/>
      <c r="BY4512" s="3"/>
      <c r="BZ4512" s="3"/>
      <c r="CA4512" s="3"/>
      <c r="CB4512" s="3"/>
      <c r="CC4512" s="3"/>
      <c r="CD4512" s="4"/>
      <c r="CE4512" s="4"/>
      <c r="CF4512" s="3"/>
      <c r="CG4512" s="3"/>
      <c r="CH4512" s="3"/>
      <c r="CI4512" s="3"/>
      <c r="CJ4512" s="3"/>
      <c r="CK4512" s="2"/>
      <c r="CL4512" s="2"/>
      <c r="CM4512" s="4"/>
      <c r="CN4512" s="4"/>
      <c r="CO4512" s="3"/>
      <c r="CP4512" s="4"/>
      <c r="CQ4512" s="3"/>
      <c r="CS4512" s="4"/>
      <c r="CT4512" s="3"/>
      <c r="CU4512" s="3"/>
    </row>
    <row r="4513" spans="1:99" ht="20.100000000000001" customHeight="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Y4513" s="4"/>
      <c r="Z4513" s="5"/>
      <c r="AB4513" s="6"/>
      <c r="AC4513" s="3"/>
      <c r="AD4513" s="3"/>
      <c r="AE4513" s="3"/>
      <c r="AF4513" s="3"/>
      <c r="AG4513" s="4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X4513" s="4"/>
      <c r="AZ4513" s="4"/>
      <c r="BA4513" s="4"/>
      <c r="BB4513" s="8"/>
      <c r="BC4513" s="3"/>
      <c r="BD4513" s="3"/>
      <c r="BF4513" s="5"/>
      <c r="BG4513" s="5"/>
      <c r="BH4513" s="5"/>
      <c r="BI4513" s="5"/>
      <c r="BJ4513" s="5"/>
      <c r="BK4513" s="3"/>
      <c r="BM4513" s="7"/>
      <c r="BN4513" s="3"/>
      <c r="BO4513" s="3"/>
      <c r="BQ4513" s="7"/>
      <c r="BR4513" s="3"/>
      <c r="BS4513" s="3"/>
      <c r="BV4513" s="4"/>
      <c r="BW4513" s="3"/>
      <c r="BX4513" s="3"/>
      <c r="BY4513" s="3"/>
      <c r="BZ4513" s="3"/>
      <c r="CA4513" s="3"/>
      <c r="CB4513" s="3"/>
      <c r="CC4513" s="3"/>
      <c r="CD4513" s="4"/>
      <c r="CE4513" s="4"/>
      <c r="CF4513" s="3"/>
      <c r="CG4513" s="3"/>
      <c r="CH4513" s="3"/>
      <c r="CI4513" s="3"/>
      <c r="CJ4513" s="3"/>
      <c r="CK4513" s="2"/>
      <c r="CL4513" s="2"/>
      <c r="CM4513" s="4"/>
      <c r="CN4513" s="4"/>
      <c r="CO4513" s="3"/>
      <c r="CP4513" s="4"/>
      <c r="CQ4513" s="3"/>
      <c r="CS4513" s="4"/>
      <c r="CT4513" s="3"/>
      <c r="CU4513" s="3"/>
    </row>
    <row r="4514" spans="1:99" ht="20.100000000000001" customHeight="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Y4514" s="4"/>
      <c r="Z4514" s="5"/>
      <c r="AB4514" s="6"/>
      <c r="AC4514" s="3"/>
      <c r="AD4514" s="3"/>
      <c r="AE4514" s="3"/>
      <c r="AF4514" s="3"/>
      <c r="AG4514" s="4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X4514" s="4"/>
      <c r="AZ4514" s="4"/>
      <c r="BA4514" s="4"/>
      <c r="BB4514" s="8"/>
      <c r="BC4514" s="3"/>
      <c r="BD4514" s="3"/>
      <c r="BF4514" s="5"/>
      <c r="BG4514" s="5"/>
      <c r="BH4514" s="5"/>
      <c r="BI4514" s="5"/>
      <c r="BJ4514" s="5"/>
      <c r="BK4514" s="3"/>
      <c r="BM4514" s="7"/>
      <c r="BN4514" s="3"/>
      <c r="BO4514" s="3"/>
      <c r="BQ4514" s="7"/>
      <c r="BR4514" s="3"/>
      <c r="BS4514" s="3"/>
      <c r="BV4514" s="4"/>
      <c r="BW4514" s="3"/>
      <c r="BX4514" s="3"/>
      <c r="BY4514" s="3"/>
      <c r="BZ4514" s="3"/>
      <c r="CA4514" s="3"/>
      <c r="CB4514" s="3"/>
      <c r="CC4514" s="3"/>
      <c r="CD4514" s="4"/>
      <c r="CE4514" s="4"/>
      <c r="CF4514" s="3"/>
      <c r="CG4514" s="3"/>
      <c r="CH4514" s="3"/>
      <c r="CI4514" s="3"/>
      <c r="CJ4514" s="3"/>
      <c r="CK4514" s="2"/>
      <c r="CL4514" s="2"/>
      <c r="CM4514" s="4"/>
      <c r="CN4514" s="4"/>
      <c r="CO4514" s="3"/>
      <c r="CP4514" s="4"/>
      <c r="CQ4514" s="3"/>
      <c r="CS4514" s="4"/>
      <c r="CT4514" s="3"/>
      <c r="CU4514" s="3"/>
    </row>
    <row r="4515" spans="1:99" ht="20.100000000000001" customHeight="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Y4515" s="4"/>
      <c r="Z4515" s="5"/>
      <c r="AB4515" s="6"/>
      <c r="AC4515" s="3"/>
      <c r="AD4515" s="3"/>
      <c r="AE4515" s="3"/>
      <c r="AF4515" s="3"/>
      <c r="AG4515" s="4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X4515" s="4"/>
      <c r="AZ4515" s="4"/>
      <c r="BA4515" s="4"/>
      <c r="BB4515" s="8"/>
      <c r="BC4515" s="3"/>
      <c r="BD4515" s="3"/>
      <c r="BF4515" s="5"/>
      <c r="BG4515" s="5"/>
      <c r="BH4515" s="5"/>
      <c r="BI4515" s="5"/>
      <c r="BJ4515" s="5"/>
      <c r="BK4515" s="3"/>
      <c r="BM4515" s="7"/>
      <c r="BN4515" s="3"/>
      <c r="BO4515" s="3"/>
      <c r="BQ4515" s="7"/>
      <c r="BR4515" s="3"/>
      <c r="BS4515" s="3"/>
      <c r="BV4515" s="4"/>
      <c r="BW4515" s="3"/>
      <c r="BX4515" s="3"/>
      <c r="BY4515" s="3"/>
      <c r="BZ4515" s="3"/>
      <c r="CA4515" s="3"/>
      <c r="CB4515" s="3"/>
      <c r="CC4515" s="3"/>
      <c r="CD4515" s="4"/>
      <c r="CE4515" s="4"/>
      <c r="CF4515" s="3"/>
      <c r="CG4515" s="3"/>
      <c r="CH4515" s="3"/>
      <c r="CI4515" s="3"/>
      <c r="CJ4515" s="3"/>
      <c r="CK4515" s="2"/>
      <c r="CL4515" s="2"/>
      <c r="CM4515" s="4"/>
      <c r="CN4515" s="4"/>
      <c r="CO4515" s="3"/>
      <c r="CP4515" s="4"/>
      <c r="CQ4515" s="3"/>
      <c r="CS4515" s="4"/>
      <c r="CT4515" s="3"/>
      <c r="CU4515" s="3"/>
    </row>
    <row r="4516" spans="1:99" ht="20.100000000000001" customHeight="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Y4516" s="4"/>
      <c r="Z4516" s="5"/>
      <c r="AB4516" s="6"/>
      <c r="AC4516" s="3"/>
      <c r="AD4516" s="3"/>
      <c r="AE4516" s="3"/>
      <c r="AF4516" s="3"/>
      <c r="AG4516" s="4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X4516" s="4"/>
      <c r="AZ4516" s="4"/>
      <c r="BA4516" s="4"/>
      <c r="BB4516" s="8"/>
      <c r="BC4516" s="3"/>
      <c r="BD4516" s="3"/>
      <c r="BF4516" s="5"/>
      <c r="BG4516" s="5"/>
      <c r="BH4516" s="5"/>
      <c r="BI4516" s="5"/>
      <c r="BJ4516" s="5"/>
      <c r="BK4516" s="3"/>
      <c r="BM4516" s="7"/>
      <c r="BN4516" s="3"/>
      <c r="BO4516" s="3"/>
      <c r="BQ4516" s="7"/>
      <c r="BR4516" s="3"/>
      <c r="BS4516" s="3"/>
      <c r="BV4516" s="4"/>
      <c r="BW4516" s="3"/>
      <c r="BX4516" s="3"/>
      <c r="BY4516" s="3"/>
      <c r="BZ4516" s="3"/>
      <c r="CA4516" s="3"/>
      <c r="CB4516" s="3"/>
      <c r="CC4516" s="3"/>
      <c r="CD4516" s="4"/>
      <c r="CE4516" s="4"/>
      <c r="CF4516" s="3"/>
      <c r="CG4516" s="3"/>
      <c r="CH4516" s="3"/>
      <c r="CI4516" s="3"/>
      <c r="CJ4516" s="3"/>
      <c r="CK4516" s="2"/>
      <c r="CL4516" s="2"/>
      <c r="CM4516" s="4"/>
      <c r="CN4516" s="4"/>
      <c r="CO4516" s="3"/>
      <c r="CP4516" s="4"/>
      <c r="CQ4516" s="3"/>
      <c r="CS4516" s="4"/>
      <c r="CT4516" s="3"/>
      <c r="CU4516" s="3"/>
    </row>
    <row r="4517" spans="1:99" ht="20.100000000000001" customHeight="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Y4517" s="4"/>
      <c r="Z4517" s="5"/>
      <c r="AB4517" s="6"/>
      <c r="AC4517" s="3"/>
      <c r="AD4517" s="3"/>
      <c r="AE4517" s="3"/>
      <c r="AF4517" s="3"/>
      <c r="AG4517" s="4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X4517" s="4"/>
      <c r="AZ4517" s="4"/>
      <c r="BA4517" s="4"/>
      <c r="BB4517" s="8"/>
      <c r="BC4517" s="3"/>
      <c r="BD4517" s="3"/>
      <c r="BF4517" s="5"/>
      <c r="BG4517" s="5"/>
      <c r="BH4517" s="5"/>
      <c r="BI4517" s="5"/>
      <c r="BJ4517" s="5"/>
      <c r="BK4517" s="3"/>
      <c r="BM4517" s="7"/>
      <c r="BN4517" s="3"/>
      <c r="BO4517" s="3"/>
      <c r="BQ4517" s="7"/>
      <c r="BR4517" s="3"/>
      <c r="BS4517" s="3"/>
      <c r="BV4517" s="4"/>
      <c r="BW4517" s="3"/>
      <c r="BX4517" s="3"/>
      <c r="BY4517" s="3"/>
      <c r="BZ4517" s="3"/>
      <c r="CA4517" s="3"/>
      <c r="CB4517" s="3"/>
      <c r="CC4517" s="3"/>
      <c r="CD4517" s="4"/>
      <c r="CE4517" s="4"/>
      <c r="CF4517" s="3"/>
      <c r="CG4517" s="3"/>
      <c r="CH4517" s="3"/>
      <c r="CI4517" s="3"/>
      <c r="CJ4517" s="3"/>
      <c r="CK4517" s="2"/>
      <c r="CL4517" s="2"/>
      <c r="CM4517" s="4"/>
      <c r="CN4517" s="4"/>
      <c r="CO4517" s="3"/>
      <c r="CP4517" s="4"/>
      <c r="CQ4517" s="3"/>
      <c r="CS4517" s="4"/>
      <c r="CT4517" s="3"/>
      <c r="CU4517" s="3"/>
    </row>
    <row r="4518" spans="1:99" ht="20.100000000000001" customHeight="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Y4518" s="4"/>
      <c r="Z4518" s="5"/>
      <c r="AB4518" s="6"/>
      <c r="AC4518" s="3"/>
      <c r="AD4518" s="3"/>
      <c r="AE4518" s="3"/>
      <c r="AF4518" s="3"/>
      <c r="AG4518" s="4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X4518" s="4"/>
      <c r="AZ4518" s="4"/>
      <c r="BA4518" s="4"/>
      <c r="BB4518" s="8"/>
      <c r="BC4518" s="3"/>
      <c r="BD4518" s="3"/>
      <c r="BF4518" s="5"/>
      <c r="BG4518" s="5"/>
      <c r="BH4518" s="5"/>
      <c r="BI4518" s="5"/>
      <c r="BJ4518" s="5"/>
      <c r="BK4518" s="3"/>
      <c r="BM4518" s="7"/>
      <c r="BN4518" s="3"/>
      <c r="BO4518" s="3"/>
      <c r="BQ4518" s="7"/>
      <c r="BR4518" s="3"/>
      <c r="BS4518" s="3"/>
      <c r="BV4518" s="4"/>
      <c r="BW4518" s="3"/>
      <c r="BX4518" s="3"/>
      <c r="BY4518" s="3"/>
      <c r="BZ4518" s="3"/>
      <c r="CA4518" s="3"/>
      <c r="CB4518" s="3"/>
      <c r="CC4518" s="3"/>
      <c r="CD4518" s="4"/>
      <c r="CE4518" s="4"/>
      <c r="CF4518" s="3"/>
      <c r="CG4518" s="3"/>
      <c r="CH4518" s="3"/>
      <c r="CI4518" s="3"/>
      <c r="CJ4518" s="3"/>
      <c r="CK4518" s="2"/>
      <c r="CL4518" s="2"/>
      <c r="CM4518" s="4"/>
      <c r="CN4518" s="4"/>
      <c r="CO4518" s="3"/>
      <c r="CP4518" s="4"/>
      <c r="CQ4518" s="3"/>
      <c r="CS4518" s="4"/>
      <c r="CT4518" s="3"/>
      <c r="CU4518" s="3"/>
    </row>
    <row r="4519" spans="1:99" ht="20.100000000000001" customHeight="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Y4519" s="4"/>
      <c r="Z4519" s="5"/>
      <c r="AB4519" s="6"/>
      <c r="AC4519" s="3"/>
      <c r="AD4519" s="3"/>
      <c r="AE4519" s="3"/>
      <c r="AF4519" s="3"/>
      <c r="AG4519" s="4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X4519" s="4"/>
      <c r="AZ4519" s="4"/>
      <c r="BA4519" s="4"/>
      <c r="BB4519" s="8"/>
      <c r="BC4519" s="3"/>
      <c r="BD4519" s="3"/>
      <c r="BF4519" s="5"/>
      <c r="BG4519" s="5"/>
      <c r="BH4519" s="5"/>
      <c r="BI4519" s="5"/>
      <c r="BJ4519" s="5"/>
      <c r="BK4519" s="3"/>
      <c r="BM4519" s="7"/>
      <c r="BN4519" s="3"/>
      <c r="BO4519" s="3"/>
      <c r="BQ4519" s="7"/>
      <c r="BR4519" s="3"/>
      <c r="BS4519" s="3"/>
      <c r="BV4519" s="4"/>
      <c r="BW4519" s="3"/>
      <c r="BX4519" s="3"/>
      <c r="BY4519" s="3"/>
      <c r="BZ4519" s="3"/>
      <c r="CA4519" s="3"/>
      <c r="CB4519" s="3"/>
      <c r="CC4519" s="3"/>
      <c r="CD4519" s="4"/>
      <c r="CE4519" s="4"/>
      <c r="CF4519" s="3"/>
      <c r="CG4519" s="3"/>
      <c r="CH4519" s="3"/>
      <c r="CI4519" s="3"/>
      <c r="CJ4519" s="3"/>
      <c r="CK4519" s="2"/>
      <c r="CL4519" s="2"/>
      <c r="CM4519" s="4"/>
      <c r="CN4519" s="4"/>
      <c r="CO4519" s="3"/>
      <c r="CP4519" s="4"/>
      <c r="CQ4519" s="3"/>
      <c r="CS4519" s="4"/>
      <c r="CT4519" s="3"/>
      <c r="CU4519" s="3"/>
    </row>
    <row r="4520" spans="1:99" ht="20.100000000000001" customHeight="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Y4520" s="4"/>
      <c r="Z4520" s="5"/>
      <c r="AB4520" s="6"/>
      <c r="AC4520" s="3"/>
      <c r="AD4520" s="3"/>
      <c r="AE4520" s="3"/>
      <c r="AF4520" s="3"/>
      <c r="AG4520" s="4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X4520" s="4"/>
      <c r="AZ4520" s="4"/>
      <c r="BA4520" s="4"/>
      <c r="BB4520" s="8"/>
      <c r="BC4520" s="3"/>
      <c r="BD4520" s="3"/>
      <c r="BF4520" s="5"/>
      <c r="BG4520" s="5"/>
      <c r="BH4520" s="5"/>
      <c r="BI4520" s="5"/>
      <c r="BJ4520" s="5"/>
      <c r="BK4520" s="3"/>
      <c r="BM4520" s="7"/>
      <c r="BN4520" s="3"/>
      <c r="BO4520" s="3"/>
      <c r="BQ4520" s="7"/>
      <c r="BR4520" s="3"/>
      <c r="BS4520" s="3"/>
      <c r="BV4520" s="4"/>
      <c r="BW4520" s="3"/>
      <c r="BX4520" s="3"/>
      <c r="BY4520" s="3"/>
      <c r="BZ4520" s="3"/>
      <c r="CA4520" s="3"/>
      <c r="CB4520" s="3"/>
      <c r="CC4520" s="3"/>
      <c r="CD4520" s="4"/>
      <c r="CE4520" s="4"/>
      <c r="CF4520" s="3"/>
      <c r="CG4520" s="3"/>
      <c r="CH4520" s="3"/>
      <c r="CI4520" s="3"/>
      <c r="CJ4520" s="3"/>
      <c r="CK4520" s="2"/>
      <c r="CL4520" s="2"/>
      <c r="CM4520" s="4"/>
      <c r="CN4520" s="4"/>
      <c r="CO4520" s="3"/>
      <c r="CP4520" s="4"/>
      <c r="CQ4520" s="3"/>
      <c r="CS4520" s="4"/>
      <c r="CT4520" s="3"/>
      <c r="CU4520" s="3"/>
    </row>
    <row r="4521" spans="1:99" ht="20.100000000000001" customHeight="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Y4521" s="4"/>
      <c r="Z4521" s="5"/>
      <c r="AB4521" s="6"/>
      <c r="AC4521" s="3"/>
      <c r="AD4521" s="3"/>
      <c r="AE4521" s="3"/>
      <c r="AF4521" s="3"/>
      <c r="AG4521" s="4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X4521" s="4"/>
      <c r="AZ4521" s="4"/>
      <c r="BA4521" s="4"/>
      <c r="BB4521" s="8"/>
      <c r="BC4521" s="3"/>
      <c r="BD4521" s="3"/>
      <c r="BF4521" s="5"/>
      <c r="BG4521" s="5"/>
      <c r="BH4521" s="5"/>
      <c r="BI4521" s="5"/>
      <c r="BJ4521" s="5"/>
      <c r="BK4521" s="3"/>
      <c r="BM4521" s="7"/>
      <c r="BN4521" s="3"/>
      <c r="BO4521" s="3"/>
      <c r="BQ4521" s="7"/>
      <c r="BR4521" s="3"/>
      <c r="BS4521" s="3"/>
      <c r="BV4521" s="4"/>
      <c r="BW4521" s="3"/>
      <c r="BX4521" s="3"/>
      <c r="BY4521" s="3"/>
      <c r="BZ4521" s="3"/>
      <c r="CA4521" s="3"/>
      <c r="CB4521" s="3"/>
      <c r="CC4521" s="3"/>
      <c r="CD4521" s="4"/>
      <c r="CE4521" s="4"/>
      <c r="CF4521" s="3"/>
      <c r="CG4521" s="3"/>
      <c r="CH4521" s="3"/>
      <c r="CI4521" s="3"/>
      <c r="CJ4521" s="3"/>
      <c r="CK4521" s="2"/>
      <c r="CL4521" s="2"/>
      <c r="CM4521" s="4"/>
      <c r="CN4521" s="4"/>
      <c r="CO4521" s="3"/>
      <c r="CP4521" s="4"/>
      <c r="CQ4521" s="3"/>
      <c r="CS4521" s="4"/>
      <c r="CT4521" s="3"/>
      <c r="CU4521" s="3"/>
    </row>
    <row r="4522" spans="1:99" ht="20.100000000000001" customHeight="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Y4522" s="4"/>
      <c r="Z4522" s="5"/>
      <c r="AB4522" s="6"/>
      <c r="AC4522" s="3"/>
      <c r="AD4522" s="3"/>
      <c r="AE4522" s="3"/>
      <c r="AF4522" s="3"/>
      <c r="AG4522" s="4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X4522" s="4"/>
      <c r="AZ4522" s="4"/>
      <c r="BA4522" s="4"/>
      <c r="BB4522" s="8"/>
      <c r="BC4522" s="3"/>
      <c r="BD4522" s="3"/>
      <c r="BF4522" s="5"/>
      <c r="BG4522" s="5"/>
      <c r="BH4522" s="5"/>
      <c r="BI4522" s="5"/>
      <c r="BJ4522" s="5"/>
      <c r="BK4522" s="3"/>
      <c r="BM4522" s="7"/>
      <c r="BN4522" s="3"/>
      <c r="BO4522" s="3"/>
      <c r="BQ4522" s="7"/>
      <c r="BR4522" s="3"/>
      <c r="BS4522" s="3"/>
      <c r="BV4522" s="4"/>
      <c r="BW4522" s="3"/>
      <c r="BX4522" s="3"/>
      <c r="BY4522" s="3"/>
      <c r="BZ4522" s="3"/>
      <c r="CA4522" s="3"/>
      <c r="CB4522" s="3"/>
      <c r="CC4522" s="3"/>
      <c r="CD4522" s="4"/>
      <c r="CE4522" s="4"/>
      <c r="CF4522" s="3"/>
      <c r="CG4522" s="3"/>
      <c r="CH4522" s="3"/>
      <c r="CI4522" s="3"/>
      <c r="CJ4522" s="3"/>
      <c r="CK4522" s="2"/>
      <c r="CL4522" s="2"/>
      <c r="CM4522" s="4"/>
      <c r="CN4522" s="4"/>
      <c r="CO4522" s="3"/>
      <c r="CP4522" s="4"/>
      <c r="CQ4522" s="3"/>
      <c r="CS4522" s="4"/>
      <c r="CT4522" s="3"/>
      <c r="CU4522" s="3"/>
    </row>
    <row r="4523" spans="1:99" ht="20.100000000000001" customHeight="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Y4523" s="4"/>
      <c r="Z4523" s="5"/>
      <c r="AB4523" s="6"/>
      <c r="AC4523" s="3"/>
      <c r="AD4523" s="3"/>
      <c r="AE4523" s="3"/>
      <c r="AF4523" s="3"/>
      <c r="AG4523" s="4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X4523" s="4"/>
      <c r="AZ4523" s="4"/>
      <c r="BA4523" s="4"/>
      <c r="BB4523" s="8"/>
      <c r="BC4523" s="3"/>
      <c r="BD4523" s="3"/>
      <c r="BF4523" s="5"/>
      <c r="BG4523" s="5"/>
      <c r="BH4523" s="5"/>
      <c r="BI4523" s="5"/>
      <c r="BJ4523" s="5"/>
      <c r="BK4523" s="3"/>
      <c r="BM4523" s="7"/>
      <c r="BN4523" s="3"/>
      <c r="BO4523" s="3"/>
      <c r="BQ4523" s="7"/>
      <c r="BR4523" s="3"/>
      <c r="BS4523" s="3"/>
      <c r="BV4523" s="4"/>
      <c r="BW4523" s="3"/>
      <c r="BX4523" s="3"/>
      <c r="BY4523" s="3"/>
      <c r="BZ4523" s="3"/>
      <c r="CA4523" s="3"/>
      <c r="CB4523" s="3"/>
      <c r="CC4523" s="3"/>
      <c r="CD4523" s="4"/>
      <c r="CE4523" s="4"/>
      <c r="CF4523" s="3"/>
      <c r="CG4523" s="3"/>
      <c r="CH4523" s="3"/>
      <c r="CI4523" s="3"/>
      <c r="CJ4523" s="3"/>
      <c r="CK4523" s="2"/>
      <c r="CL4523" s="2"/>
      <c r="CM4523" s="4"/>
      <c r="CN4523" s="4"/>
      <c r="CO4523" s="3"/>
      <c r="CP4523" s="4"/>
      <c r="CQ4523" s="3"/>
      <c r="CS4523" s="4"/>
      <c r="CT4523" s="3"/>
      <c r="CU4523" s="3"/>
    </row>
    <row r="4524" spans="1:99" ht="20.100000000000001" customHeight="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Y4524" s="4"/>
      <c r="Z4524" s="5"/>
      <c r="AB4524" s="6"/>
      <c r="AC4524" s="3"/>
      <c r="AD4524" s="3"/>
      <c r="AE4524" s="3"/>
      <c r="AF4524" s="3"/>
      <c r="AG4524" s="4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X4524" s="4"/>
      <c r="AZ4524" s="4"/>
      <c r="BA4524" s="4"/>
      <c r="BB4524" s="8"/>
      <c r="BC4524" s="3"/>
      <c r="BD4524" s="3"/>
      <c r="BF4524" s="5"/>
      <c r="BG4524" s="5"/>
      <c r="BH4524" s="5"/>
      <c r="BI4524" s="5"/>
      <c r="BJ4524" s="5"/>
      <c r="BK4524" s="3"/>
      <c r="BM4524" s="7"/>
      <c r="BN4524" s="3"/>
      <c r="BO4524" s="3"/>
      <c r="BQ4524" s="7"/>
      <c r="BR4524" s="3"/>
      <c r="BS4524" s="3"/>
      <c r="BV4524" s="4"/>
      <c r="BW4524" s="3"/>
      <c r="BX4524" s="3"/>
      <c r="BY4524" s="3"/>
      <c r="BZ4524" s="3"/>
      <c r="CA4524" s="3"/>
      <c r="CB4524" s="3"/>
      <c r="CC4524" s="3"/>
      <c r="CD4524" s="4"/>
      <c r="CE4524" s="4"/>
      <c r="CF4524" s="3"/>
      <c r="CG4524" s="3"/>
      <c r="CH4524" s="3"/>
      <c r="CI4524" s="3"/>
      <c r="CJ4524" s="3"/>
      <c r="CK4524" s="2"/>
      <c r="CL4524" s="2"/>
      <c r="CM4524" s="4"/>
      <c r="CN4524" s="4"/>
      <c r="CO4524" s="3"/>
      <c r="CP4524" s="4"/>
      <c r="CQ4524" s="3"/>
      <c r="CS4524" s="4"/>
      <c r="CT4524" s="3"/>
      <c r="CU4524" s="3"/>
    </row>
    <row r="4525" spans="1:99" ht="20.100000000000001" customHeight="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Y4525" s="4"/>
      <c r="Z4525" s="5"/>
      <c r="AB4525" s="6"/>
      <c r="AC4525" s="3"/>
      <c r="AD4525" s="3"/>
      <c r="AE4525" s="3"/>
      <c r="AF4525" s="3"/>
      <c r="AG4525" s="4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X4525" s="4"/>
      <c r="AZ4525" s="4"/>
      <c r="BA4525" s="4"/>
      <c r="BB4525" s="8"/>
      <c r="BC4525" s="3"/>
      <c r="BD4525" s="3"/>
      <c r="BF4525" s="5"/>
      <c r="BG4525" s="5"/>
      <c r="BH4525" s="5"/>
      <c r="BI4525" s="5"/>
      <c r="BJ4525" s="5"/>
      <c r="BK4525" s="3"/>
      <c r="BM4525" s="7"/>
      <c r="BN4525" s="3"/>
      <c r="BO4525" s="3"/>
      <c r="BQ4525" s="7"/>
      <c r="BR4525" s="3"/>
      <c r="BS4525" s="3"/>
      <c r="BV4525" s="4"/>
      <c r="BW4525" s="3"/>
      <c r="BX4525" s="3"/>
      <c r="BY4525" s="3"/>
      <c r="BZ4525" s="3"/>
      <c r="CA4525" s="3"/>
      <c r="CB4525" s="3"/>
      <c r="CC4525" s="3"/>
      <c r="CD4525" s="4"/>
      <c r="CE4525" s="4"/>
      <c r="CF4525" s="3"/>
      <c r="CG4525" s="3"/>
      <c r="CH4525" s="3"/>
      <c r="CI4525" s="3"/>
      <c r="CJ4525" s="3"/>
      <c r="CK4525" s="2"/>
      <c r="CL4525" s="2"/>
      <c r="CM4525" s="4"/>
      <c r="CN4525" s="4"/>
      <c r="CO4525" s="3"/>
      <c r="CP4525" s="4"/>
      <c r="CQ4525" s="3"/>
      <c r="CS4525" s="4"/>
      <c r="CT4525" s="3"/>
      <c r="CU4525" s="3"/>
    </row>
    <row r="4526" spans="1:99" ht="20.100000000000001" customHeight="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Y4526" s="4"/>
      <c r="Z4526" s="5"/>
      <c r="AB4526" s="6"/>
      <c r="AC4526" s="3"/>
      <c r="AD4526" s="3"/>
      <c r="AE4526" s="3"/>
      <c r="AF4526" s="3"/>
      <c r="AG4526" s="4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X4526" s="4"/>
      <c r="AZ4526" s="4"/>
      <c r="BA4526" s="4"/>
      <c r="BB4526" s="8"/>
      <c r="BC4526" s="3"/>
      <c r="BD4526" s="3"/>
      <c r="BF4526" s="5"/>
      <c r="BG4526" s="5"/>
      <c r="BH4526" s="5"/>
      <c r="BI4526" s="5"/>
      <c r="BJ4526" s="5"/>
      <c r="BK4526" s="3"/>
      <c r="BM4526" s="7"/>
      <c r="BN4526" s="3"/>
      <c r="BO4526" s="3"/>
      <c r="BQ4526" s="7"/>
      <c r="BR4526" s="3"/>
      <c r="BS4526" s="3"/>
      <c r="BV4526" s="4"/>
      <c r="BW4526" s="3"/>
      <c r="BX4526" s="3"/>
      <c r="BY4526" s="3"/>
      <c r="BZ4526" s="3"/>
      <c r="CA4526" s="3"/>
      <c r="CB4526" s="3"/>
      <c r="CC4526" s="3"/>
      <c r="CD4526" s="4"/>
      <c r="CE4526" s="4"/>
      <c r="CF4526" s="3"/>
      <c r="CG4526" s="3"/>
      <c r="CH4526" s="3"/>
      <c r="CI4526" s="3"/>
      <c r="CJ4526" s="3"/>
      <c r="CK4526" s="2"/>
      <c r="CL4526" s="2"/>
      <c r="CM4526" s="4"/>
      <c r="CN4526" s="4"/>
      <c r="CO4526" s="3"/>
      <c r="CP4526" s="4"/>
      <c r="CQ4526" s="3"/>
      <c r="CS4526" s="4"/>
      <c r="CT4526" s="3"/>
      <c r="CU4526" s="3"/>
    </row>
    <row r="4527" spans="1:99" ht="20.100000000000001" customHeight="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Y4527" s="4"/>
      <c r="Z4527" s="5"/>
      <c r="AB4527" s="6"/>
      <c r="AC4527" s="3"/>
      <c r="AD4527" s="3"/>
      <c r="AE4527" s="3"/>
      <c r="AF4527" s="3"/>
      <c r="AG4527" s="4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X4527" s="4"/>
      <c r="AZ4527" s="4"/>
      <c r="BA4527" s="4"/>
      <c r="BB4527" s="8"/>
      <c r="BC4527" s="3"/>
      <c r="BD4527" s="3"/>
      <c r="BF4527" s="5"/>
      <c r="BG4527" s="5"/>
      <c r="BH4527" s="5"/>
      <c r="BI4527" s="5"/>
      <c r="BJ4527" s="5"/>
      <c r="BK4527" s="3"/>
      <c r="BM4527" s="7"/>
      <c r="BN4527" s="3"/>
      <c r="BO4527" s="3"/>
      <c r="BQ4527" s="7"/>
      <c r="BR4527" s="3"/>
      <c r="BS4527" s="3"/>
      <c r="BV4527" s="4"/>
      <c r="BW4527" s="3"/>
      <c r="BX4527" s="3"/>
      <c r="BY4527" s="3"/>
      <c r="BZ4527" s="3"/>
      <c r="CA4527" s="3"/>
      <c r="CB4527" s="3"/>
      <c r="CC4527" s="3"/>
      <c r="CD4527" s="4"/>
      <c r="CE4527" s="4"/>
      <c r="CF4527" s="3"/>
      <c r="CG4527" s="3"/>
      <c r="CH4527" s="3"/>
      <c r="CI4527" s="3"/>
      <c r="CJ4527" s="3"/>
      <c r="CK4527" s="2"/>
      <c r="CL4527" s="2"/>
      <c r="CM4527" s="4"/>
      <c r="CN4527" s="4"/>
      <c r="CO4527" s="3"/>
      <c r="CP4527" s="4"/>
      <c r="CQ4527" s="3"/>
      <c r="CS4527" s="4"/>
      <c r="CT4527" s="3"/>
      <c r="CU4527" s="3"/>
    </row>
    <row r="4528" spans="1:99" ht="20.100000000000001" customHeight="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Y4528" s="4"/>
      <c r="Z4528" s="5"/>
      <c r="AB4528" s="6"/>
      <c r="AC4528" s="3"/>
      <c r="AD4528" s="3"/>
      <c r="AE4528" s="3"/>
      <c r="AF4528" s="3"/>
      <c r="AG4528" s="4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X4528" s="4"/>
      <c r="AZ4528" s="4"/>
      <c r="BA4528" s="4"/>
      <c r="BB4528" s="8"/>
      <c r="BC4528" s="3"/>
      <c r="BD4528" s="3"/>
      <c r="BF4528" s="5"/>
      <c r="BG4528" s="5"/>
      <c r="BH4528" s="5"/>
      <c r="BI4528" s="5"/>
      <c r="BJ4528" s="5"/>
      <c r="BK4528" s="3"/>
      <c r="BM4528" s="7"/>
      <c r="BN4528" s="3"/>
      <c r="BO4528" s="3"/>
      <c r="BQ4528" s="7"/>
      <c r="BR4528" s="3"/>
      <c r="BS4528" s="3"/>
      <c r="BV4528" s="4"/>
      <c r="BW4528" s="3"/>
      <c r="BX4528" s="3"/>
      <c r="BY4528" s="3"/>
      <c r="BZ4528" s="3"/>
      <c r="CA4528" s="3"/>
      <c r="CB4528" s="3"/>
      <c r="CC4528" s="3"/>
      <c r="CD4528" s="4"/>
      <c r="CE4528" s="4"/>
      <c r="CF4528" s="3"/>
      <c r="CG4528" s="3"/>
      <c r="CH4528" s="3"/>
      <c r="CI4528" s="3"/>
      <c r="CJ4528" s="3"/>
      <c r="CK4528" s="2"/>
      <c r="CL4528" s="2"/>
      <c r="CM4528" s="4"/>
      <c r="CN4528" s="4"/>
      <c r="CO4528" s="3"/>
      <c r="CP4528" s="4"/>
      <c r="CQ4528" s="3"/>
      <c r="CS4528" s="4"/>
      <c r="CT4528" s="3"/>
      <c r="CU4528" s="3"/>
    </row>
    <row r="4529" spans="1:99" ht="20.100000000000001" customHeight="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Y4529" s="4"/>
      <c r="Z4529" s="5"/>
      <c r="AB4529" s="6"/>
      <c r="AC4529" s="3"/>
      <c r="AD4529" s="3"/>
      <c r="AE4529" s="3"/>
      <c r="AF4529" s="3"/>
      <c r="AG4529" s="4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X4529" s="4"/>
      <c r="AZ4529" s="4"/>
      <c r="BA4529" s="4"/>
      <c r="BB4529" s="8"/>
      <c r="BC4529" s="3"/>
      <c r="BD4529" s="3"/>
      <c r="BF4529" s="5"/>
      <c r="BG4529" s="5"/>
      <c r="BH4529" s="5"/>
      <c r="BI4529" s="5"/>
      <c r="BJ4529" s="5"/>
      <c r="BK4529" s="3"/>
      <c r="BM4529" s="7"/>
      <c r="BN4529" s="3"/>
      <c r="BO4529" s="3"/>
      <c r="BQ4529" s="7"/>
      <c r="BR4529" s="3"/>
      <c r="BS4529" s="3"/>
      <c r="BV4529" s="4"/>
      <c r="BW4529" s="3"/>
      <c r="BX4529" s="3"/>
      <c r="BY4529" s="3"/>
      <c r="BZ4529" s="3"/>
      <c r="CA4529" s="3"/>
      <c r="CB4529" s="3"/>
      <c r="CC4529" s="3"/>
      <c r="CD4529" s="4"/>
      <c r="CE4529" s="4"/>
      <c r="CF4529" s="3"/>
      <c r="CG4529" s="3"/>
      <c r="CH4529" s="3"/>
      <c r="CI4529" s="3"/>
      <c r="CJ4529" s="3"/>
      <c r="CK4529" s="2"/>
      <c r="CL4529" s="2"/>
      <c r="CM4529" s="4"/>
      <c r="CN4529" s="4"/>
      <c r="CO4529" s="3"/>
      <c r="CP4529" s="4"/>
      <c r="CQ4529" s="3"/>
      <c r="CS4529" s="4"/>
      <c r="CT4529" s="3"/>
      <c r="CU4529" s="3"/>
    </row>
    <row r="4530" spans="1:99" ht="20.100000000000001" customHeight="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Y4530" s="4"/>
      <c r="Z4530" s="5"/>
      <c r="AB4530" s="6"/>
      <c r="AC4530" s="3"/>
      <c r="AD4530" s="3"/>
      <c r="AE4530" s="3"/>
      <c r="AF4530" s="3"/>
      <c r="AG4530" s="4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X4530" s="4"/>
      <c r="AZ4530" s="4"/>
      <c r="BA4530" s="4"/>
      <c r="BB4530" s="8"/>
      <c r="BC4530" s="3"/>
      <c r="BD4530" s="3"/>
      <c r="BF4530" s="5"/>
      <c r="BG4530" s="5"/>
      <c r="BH4530" s="5"/>
      <c r="BI4530" s="5"/>
      <c r="BJ4530" s="5"/>
      <c r="BK4530" s="3"/>
      <c r="BM4530" s="7"/>
      <c r="BN4530" s="3"/>
      <c r="BO4530" s="3"/>
      <c r="BQ4530" s="7"/>
      <c r="BR4530" s="3"/>
      <c r="BS4530" s="3"/>
      <c r="BV4530" s="4"/>
      <c r="BW4530" s="3"/>
      <c r="BX4530" s="3"/>
      <c r="BY4530" s="3"/>
      <c r="BZ4530" s="3"/>
      <c r="CA4530" s="3"/>
      <c r="CB4530" s="3"/>
      <c r="CC4530" s="3"/>
      <c r="CD4530" s="4"/>
      <c r="CE4530" s="4"/>
      <c r="CF4530" s="3"/>
      <c r="CG4530" s="3"/>
      <c r="CH4530" s="3"/>
      <c r="CI4530" s="3"/>
      <c r="CJ4530" s="3"/>
      <c r="CK4530" s="2"/>
      <c r="CL4530" s="2"/>
      <c r="CM4530" s="4"/>
      <c r="CN4530" s="4"/>
      <c r="CO4530" s="3"/>
      <c r="CP4530" s="4"/>
      <c r="CQ4530" s="3"/>
      <c r="CS4530" s="4"/>
      <c r="CT4530" s="3"/>
      <c r="CU4530" s="3"/>
    </row>
    <row r="4531" spans="1:99" ht="20.100000000000001" customHeight="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Y4531" s="4"/>
      <c r="Z4531" s="5"/>
      <c r="AB4531" s="6"/>
      <c r="AC4531" s="3"/>
      <c r="AD4531" s="3"/>
      <c r="AE4531" s="3"/>
      <c r="AF4531" s="3"/>
      <c r="AG4531" s="4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X4531" s="4"/>
      <c r="AZ4531" s="4"/>
      <c r="BA4531" s="4"/>
      <c r="BB4531" s="8"/>
      <c r="BC4531" s="3"/>
      <c r="BD4531" s="3"/>
      <c r="BF4531" s="5"/>
      <c r="BG4531" s="5"/>
      <c r="BH4531" s="5"/>
      <c r="BI4531" s="5"/>
      <c r="BJ4531" s="5"/>
      <c r="BK4531" s="3"/>
      <c r="BM4531" s="7"/>
      <c r="BN4531" s="3"/>
      <c r="BO4531" s="3"/>
      <c r="BQ4531" s="7"/>
      <c r="BR4531" s="3"/>
      <c r="BS4531" s="3"/>
      <c r="BV4531" s="4"/>
      <c r="BW4531" s="3"/>
      <c r="BX4531" s="3"/>
      <c r="BY4531" s="3"/>
      <c r="BZ4531" s="3"/>
      <c r="CA4531" s="3"/>
      <c r="CB4531" s="3"/>
      <c r="CC4531" s="3"/>
      <c r="CD4531" s="4"/>
      <c r="CE4531" s="4"/>
      <c r="CF4531" s="3"/>
      <c r="CG4531" s="3"/>
      <c r="CH4531" s="3"/>
      <c r="CI4531" s="3"/>
      <c r="CJ4531" s="3"/>
      <c r="CK4531" s="2"/>
      <c r="CL4531" s="2"/>
      <c r="CM4531" s="4"/>
      <c r="CN4531" s="4"/>
      <c r="CO4531" s="3"/>
      <c r="CP4531" s="4"/>
      <c r="CQ4531" s="3"/>
      <c r="CS4531" s="4"/>
      <c r="CT4531" s="3"/>
      <c r="CU4531" s="3"/>
    </row>
    <row r="4532" spans="1:99" ht="20.100000000000001" customHeight="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Y4532" s="4"/>
      <c r="Z4532" s="5"/>
      <c r="AB4532" s="6"/>
      <c r="AC4532" s="3"/>
      <c r="AD4532" s="3"/>
      <c r="AE4532" s="3"/>
      <c r="AF4532" s="3"/>
      <c r="AG4532" s="4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X4532" s="4"/>
      <c r="AZ4532" s="4"/>
      <c r="BA4532" s="4"/>
      <c r="BB4532" s="8"/>
      <c r="BC4532" s="3"/>
      <c r="BD4532" s="3"/>
      <c r="BF4532" s="5"/>
      <c r="BG4532" s="5"/>
      <c r="BH4532" s="5"/>
      <c r="BI4532" s="5"/>
      <c r="BJ4532" s="5"/>
      <c r="BK4532" s="3"/>
      <c r="BM4532" s="7"/>
      <c r="BN4532" s="3"/>
      <c r="BO4532" s="3"/>
      <c r="BQ4532" s="7"/>
      <c r="BR4532" s="3"/>
      <c r="BS4532" s="3"/>
      <c r="BV4532" s="4"/>
      <c r="BW4532" s="3"/>
      <c r="BX4532" s="3"/>
      <c r="BY4532" s="3"/>
      <c r="BZ4532" s="3"/>
      <c r="CA4532" s="3"/>
      <c r="CB4532" s="3"/>
      <c r="CC4532" s="3"/>
      <c r="CD4532" s="4"/>
      <c r="CE4532" s="4"/>
      <c r="CF4532" s="3"/>
      <c r="CG4532" s="3"/>
      <c r="CH4532" s="3"/>
      <c r="CI4532" s="3"/>
      <c r="CJ4532" s="3"/>
      <c r="CK4532" s="2"/>
      <c r="CL4532" s="2"/>
      <c r="CM4532" s="4"/>
      <c r="CN4532" s="4"/>
      <c r="CO4532" s="3"/>
      <c r="CP4532" s="4"/>
      <c r="CQ4532" s="3"/>
      <c r="CS4532" s="4"/>
      <c r="CT4532" s="3"/>
      <c r="CU4532" s="3"/>
    </row>
    <row r="4533" spans="1:99" ht="20.100000000000001" customHeight="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Y4533" s="4"/>
      <c r="Z4533" s="5"/>
      <c r="AB4533" s="6"/>
      <c r="AC4533" s="3"/>
      <c r="AD4533" s="3"/>
      <c r="AE4533" s="3"/>
      <c r="AF4533" s="3"/>
      <c r="AG4533" s="4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X4533" s="4"/>
      <c r="AZ4533" s="4"/>
      <c r="BA4533" s="4"/>
      <c r="BB4533" s="8"/>
      <c r="BC4533" s="3"/>
      <c r="BD4533" s="3"/>
      <c r="BF4533" s="5"/>
      <c r="BG4533" s="5"/>
      <c r="BH4533" s="5"/>
      <c r="BI4533" s="5"/>
      <c r="BJ4533" s="5"/>
      <c r="BK4533" s="3"/>
      <c r="BM4533" s="7"/>
      <c r="BN4533" s="3"/>
      <c r="BO4533" s="3"/>
      <c r="BQ4533" s="7"/>
      <c r="BR4533" s="3"/>
      <c r="BS4533" s="3"/>
      <c r="BV4533" s="4"/>
      <c r="BW4533" s="3"/>
      <c r="BX4533" s="3"/>
      <c r="BY4533" s="3"/>
      <c r="BZ4533" s="3"/>
      <c r="CA4533" s="3"/>
      <c r="CB4533" s="3"/>
      <c r="CC4533" s="3"/>
      <c r="CD4533" s="4"/>
      <c r="CE4533" s="4"/>
      <c r="CF4533" s="3"/>
      <c r="CG4533" s="3"/>
      <c r="CH4533" s="3"/>
      <c r="CI4533" s="3"/>
      <c r="CJ4533" s="3"/>
      <c r="CK4533" s="2"/>
      <c r="CL4533" s="2"/>
      <c r="CM4533" s="4"/>
      <c r="CN4533" s="4"/>
      <c r="CO4533" s="3"/>
      <c r="CP4533" s="4"/>
      <c r="CQ4533" s="3"/>
      <c r="CS4533" s="4"/>
      <c r="CT4533" s="3"/>
      <c r="CU4533" s="3"/>
    </row>
    <row r="4534" spans="1:99" ht="20.100000000000001" customHeight="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Y4534" s="4"/>
      <c r="Z4534" s="5"/>
      <c r="AB4534" s="6"/>
      <c r="AC4534" s="3"/>
      <c r="AD4534" s="3"/>
      <c r="AE4534" s="3"/>
      <c r="AF4534" s="3"/>
      <c r="AG4534" s="4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X4534" s="4"/>
      <c r="AZ4534" s="4"/>
      <c r="BA4534" s="4"/>
      <c r="BB4534" s="8"/>
      <c r="BC4534" s="3"/>
      <c r="BD4534" s="3"/>
      <c r="BF4534" s="5"/>
      <c r="BG4534" s="5"/>
      <c r="BH4534" s="5"/>
      <c r="BI4534" s="5"/>
      <c r="BJ4534" s="5"/>
      <c r="BK4534" s="3"/>
      <c r="BM4534" s="7"/>
      <c r="BN4534" s="3"/>
      <c r="BO4534" s="3"/>
      <c r="BQ4534" s="7"/>
      <c r="BR4534" s="3"/>
      <c r="BS4534" s="3"/>
      <c r="BV4534" s="4"/>
      <c r="BW4534" s="3"/>
      <c r="BX4534" s="3"/>
      <c r="BY4534" s="3"/>
      <c r="BZ4534" s="3"/>
      <c r="CA4534" s="3"/>
      <c r="CB4534" s="3"/>
      <c r="CC4534" s="3"/>
      <c r="CD4534" s="4"/>
      <c r="CE4534" s="4"/>
      <c r="CF4534" s="3"/>
      <c r="CG4534" s="3"/>
      <c r="CH4534" s="3"/>
      <c r="CI4534" s="3"/>
      <c r="CJ4534" s="3"/>
      <c r="CK4534" s="2"/>
      <c r="CL4534" s="2"/>
      <c r="CM4534" s="4"/>
      <c r="CN4534" s="4"/>
      <c r="CO4534" s="3"/>
      <c r="CP4534" s="4"/>
      <c r="CQ4534" s="3"/>
      <c r="CS4534" s="4"/>
      <c r="CT4534" s="3"/>
      <c r="CU4534" s="3"/>
    </row>
    <row r="4535" spans="1:99" ht="20.100000000000001" customHeight="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Y4535" s="4"/>
      <c r="Z4535" s="5"/>
      <c r="AB4535" s="6"/>
      <c r="AC4535" s="3"/>
      <c r="AD4535" s="3"/>
      <c r="AE4535" s="3"/>
      <c r="AF4535" s="3"/>
      <c r="AG4535" s="4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X4535" s="4"/>
      <c r="AZ4535" s="4"/>
      <c r="BA4535" s="4"/>
      <c r="BB4535" s="8"/>
      <c r="BC4535" s="3"/>
      <c r="BD4535" s="3"/>
      <c r="BF4535" s="5"/>
      <c r="BG4535" s="5"/>
      <c r="BH4535" s="5"/>
      <c r="BI4535" s="5"/>
      <c r="BJ4535" s="5"/>
      <c r="BK4535" s="3"/>
      <c r="BM4535" s="7"/>
      <c r="BN4535" s="3"/>
      <c r="BO4535" s="3"/>
      <c r="BQ4535" s="7"/>
      <c r="BR4535" s="3"/>
      <c r="BS4535" s="3"/>
      <c r="BV4535" s="4"/>
      <c r="BW4535" s="3"/>
      <c r="BX4535" s="3"/>
      <c r="BY4535" s="3"/>
      <c r="BZ4535" s="3"/>
      <c r="CA4535" s="3"/>
      <c r="CB4535" s="3"/>
      <c r="CC4535" s="3"/>
      <c r="CD4535" s="4"/>
      <c r="CE4535" s="4"/>
      <c r="CF4535" s="3"/>
      <c r="CG4535" s="3"/>
      <c r="CH4535" s="3"/>
      <c r="CI4535" s="3"/>
      <c r="CJ4535" s="3"/>
      <c r="CK4535" s="2"/>
      <c r="CL4535" s="2"/>
      <c r="CM4535" s="4"/>
      <c r="CN4535" s="4"/>
      <c r="CO4535" s="3"/>
      <c r="CP4535" s="4"/>
      <c r="CQ4535" s="3"/>
      <c r="CS4535" s="4"/>
      <c r="CT4535" s="3"/>
      <c r="CU4535" s="3"/>
    </row>
    <row r="4536" spans="1:99" ht="20.100000000000001" customHeight="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Y4536" s="4"/>
      <c r="Z4536" s="5"/>
      <c r="AB4536" s="6"/>
      <c r="AC4536" s="3"/>
      <c r="AD4536" s="3"/>
      <c r="AE4536" s="3"/>
      <c r="AF4536" s="3"/>
      <c r="AG4536" s="4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X4536" s="4"/>
      <c r="AZ4536" s="4"/>
      <c r="BA4536" s="4"/>
      <c r="BB4536" s="8"/>
      <c r="BC4536" s="3"/>
      <c r="BD4536" s="3"/>
      <c r="BF4536" s="5"/>
      <c r="BG4536" s="5"/>
      <c r="BH4536" s="5"/>
      <c r="BI4536" s="5"/>
      <c r="BJ4536" s="5"/>
      <c r="BK4536" s="3"/>
      <c r="BM4536" s="7"/>
      <c r="BN4536" s="3"/>
      <c r="BO4536" s="3"/>
      <c r="BQ4536" s="7"/>
      <c r="BR4536" s="3"/>
      <c r="BS4536" s="3"/>
      <c r="BV4536" s="4"/>
      <c r="BW4536" s="3"/>
      <c r="BX4536" s="3"/>
      <c r="BY4536" s="3"/>
      <c r="BZ4536" s="3"/>
      <c r="CA4536" s="3"/>
      <c r="CB4536" s="3"/>
      <c r="CC4536" s="3"/>
      <c r="CD4536" s="4"/>
      <c r="CE4536" s="4"/>
      <c r="CF4536" s="3"/>
      <c r="CG4536" s="3"/>
      <c r="CH4536" s="3"/>
      <c r="CI4536" s="3"/>
      <c r="CJ4536" s="3"/>
      <c r="CK4536" s="2"/>
      <c r="CL4536" s="2"/>
      <c r="CM4536" s="4"/>
      <c r="CN4536" s="4"/>
      <c r="CO4536" s="3"/>
      <c r="CP4536" s="4"/>
      <c r="CQ4536" s="3"/>
      <c r="CS4536" s="4"/>
      <c r="CT4536" s="3"/>
      <c r="CU4536" s="3"/>
    </row>
    <row r="4537" spans="1:99" ht="20.100000000000001" customHeight="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Y4537" s="4"/>
      <c r="Z4537" s="5"/>
      <c r="AB4537" s="6"/>
      <c r="AC4537" s="3"/>
      <c r="AD4537" s="3"/>
      <c r="AE4537" s="3"/>
      <c r="AF4537" s="3"/>
      <c r="AG4537" s="4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X4537" s="4"/>
      <c r="AZ4537" s="4"/>
      <c r="BA4537" s="4"/>
      <c r="BB4537" s="8"/>
      <c r="BC4537" s="3"/>
      <c r="BD4537" s="3"/>
      <c r="BF4537" s="5"/>
      <c r="BG4537" s="5"/>
      <c r="BH4537" s="5"/>
      <c r="BI4537" s="5"/>
      <c r="BJ4537" s="5"/>
      <c r="BK4537" s="3"/>
      <c r="BM4537" s="7"/>
      <c r="BN4537" s="3"/>
      <c r="BO4537" s="3"/>
      <c r="BQ4537" s="7"/>
      <c r="BR4537" s="3"/>
      <c r="BS4537" s="3"/>
      <c r="BV4537" s="4"/>
      <c r="BW4537" s="3"/>
      <c r="BX4537" s="3"/>
      <c r="BY4537" s="3"/>
      <c r="BZ4537" s="3"/>
      <c r="CA4537" s="3"/>
      <c r="CB4537" s="3"/>
      <c r="CC4537" s="3"/>
      <c r="CD4537" s="4"/>
      <c r="CE4537" s="4"/>
      <c r="CF4537" s="3"/>
      <c r="CG4537" s="3"/>
      <c r="CH4537" s="3"/>
      <c r="CI4537" s="3"/>
      <c r="CJ4537" s="3"/>
      <c r="CK4537" s="2"/>
      <c r="CL4537" s="2"/>
      <c r="CM4537" s="4"/>
      <c r="CN4537" s="4"/>
      <c r="CO4537" s="3"/>
      <c r="CP4537" s="4"/>
      <c r="CQ4537" s="3"/>
      <c r="CS4537" s="4"/>
      <c r="CT4537" s="3"/>
      <c r="CU4537" s="3"/>
    </row>
    <row r="4538" spans="1:99" ht="20.100000000000001" customHeight="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Y4538" s="4"/>
      <c r="Z4538" s="5"/>
      <c r="AB4538" s="6"/>
      <c r="AC4538" s="3"/>
      <c r="AD4538" s="3"/>
      <c r="AE4538" s="3"/>
      <c r="AF4538" s="3"/>
      <c r="AG4538" s="4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X4538" s="4"/>
      <c r="AZ4538" s="4"/>
      <c r="BA4538" s="4"/>
      <c r="BB4538" s="8"/>
      <c r="BC4538" s="3"/>
      <c r="BD4538" s="3"/>
      <c r="BF4538" s="5"/>
      <c r="BG4538" s="5"/>
      <c r="BH4538" s="5"/>
      <c r="BI4538" s="5"/>
      <c r="BJ4538" s="5"/>
      <c r="BK4538" s="3"/>
      <c r="BM4538" s="7"/>
      <c r="BN4538" s="3"/>
      <c r="BO4538" s="3"/>
      <c r="BQ4538" s="7"/>
      <c r="BR4538" s="3"/>
      <c r="BS4538" s="3"/>
      <c r="BV4538" s="4"/>
      <c r="BW4538" s="3"/>
      <c r="BX4538" s="3"/>
      <c r="BY4538" s="3"/>
      <c r="BZ4538" s="3"/>
      <c r="CA4538" s="3"/>
      <c r="CB4538" s="3"/>
      <c r="CC4538" s="3"/>
      <c r="CD4538" s="4"/>
      <c r="CE4538" s="4"/>
      <c r="CF4538" s="3"/>
      <c r="CG4538" s="3"/>
      <c r="CH4538" s="3"/>
      <c r="CI4538" s="3"/>
      <c r="CJ4538" s="3"/>
      <c r="CK4538" s="2"/>
      <c r="CL4538" s="2"/>
      <c r="CM4538" s="4"/>
      <c r="CN4538" s="4"/>
      <c r="CO4538" s="3"/>
      <c r="CP4538" s="4"/>
      <c r="CQ4538" s="3"/>
      <c r="CS4538" s="4"/>
      <c r="CT4538" s="3"/>
      <c r="CU4538" s="3"/>
    </row>
    <row r="4539" spans="1:99" ht="20.100000000000001" customHeight="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Y4539" s="4"/>
      <c r="Z4539" s="5"/>
      <c r="AB4539" s="6"/>
      <c r="AC4539" s="3"/>
      <c r="AD4539" s="3"/>
      <c r="AE4539" s="3"/>
      <c r="AF4539" s="3"/>
      <c r="AG4539" s="4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X4539" s="4"/>
      <c r="AZ4539" s="4"/>
      <c r="BA4539" s="4"/>
      <c r="BB4539" s="8"/>
      <c r="BC4539" s="3"/>
      <c r="BD4539" s="3"/>
      <c r="BF4539" s="5"/>
      <c r="BG4539" s="5"/>
      <c r="BH4539" s="5"/>
      <c r="BI4539" s="5"/>
      <c r="BJ4539" s="5"/>
      <c r="BK4539" s="3"/>
      <c r="BM4539" s="7"/>
      <c r="BN4539" s="3"/>
      <c r="BO4539" s="3"/>
      <c r="BQ4539" s="7"/>
      <c r="BR4539" s="3"/>
      <c r="BS4539" s="3"/>
      <c r="BV4539" s="4"/>
      <c r="BW4539" s="3"/>
      <c r="BX4539" s="3"/>
      <c r="BY4539" s="3"/>
      <c r="BZ4539" s="3"/>
      <c r="CA4539" s="3"/>
      <c r="CB4539" s="3"/>
      <c r="CC4539" s="3"/>
      <c r="CD4539" s="4"/>
      <c r="CE4539" s="4"/>
      <c r="CF4539" s="3"/>
      <c r="CG4539" s="3"/>
      <c r="CH4539" s="3"/>
      <c r="CI4539" s="3"/>
      <c r="CJ4539" s="3"/>
      <c r="CK4539" s="2"/>
      <c r="CL4539" s="2"/>
      <c r="CM4539" s="4"/>
      <c r="CN4539" s="4"/>
      <c r="CO4539" s="3"/>
      <c r="CP4539" s="4"/>
      <c r="CQ4539" s="3"/>
      <c r="CS4539" s="4"/>
      <c r="CT4539" s="3"/>
      <c r="CU4539" s="3"/>
    </row>
    <row r="4540" spans="1:99" ht="20.100000000000001" customHeight="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Y4540" s="4"/>
      <c r="Z4540" s="5"/>
      <c r="AB4540" s="6"/>
      <c r="AC4540" s="3"/>
      <c r="AD4540" s="3"/>
      <c r="AE4540" s="3"/>
      <c r="AF4540" s="3"/>
      <c r="AG4540" s="4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X4540" s="4"/>
      <c r="AZ4540" s="4"/>
      <c r="BA4540" s="4"/>
      <c r="BB4540" s="8"/>
      <c r="BC4540" s="3"/>
      <c r="BD4540" s="3"/>
      <c r="BF4540" s="5"/>
      <c r="BG4540" s="5"/>
      <c r="BH4540" s="5"/>
      <c r="BI4540" s="5"/>
      <c r="BJ4540" s="5"/>
      <c r="BK4540" s="3"/>
      <c r="BM4540" s="7"/>
      <c r="BN4540" s="3"/>
      <c r="BO4540" s="3"/>
      <c r="BQ4540" s="7"/>
      <c r="BR4540" s="3"/>
      <c r="BS4540" s="3"/>
      <c r="BV4540" s="4"/>
      <c r="BW4540" s="3"/>
      <c r="BX4540" s="3"/>
      <c r="BY4540" s="3"/>
      <c r="BZ4540" s="3"/>
      <c r="CA4540" s="3"/>
      <c r="CB4540" s="3"/>
      <c r="CC4540" s="3"/>
      <c r="CD4540" s="4"/>
      <c r="CE4540" s="4"/>
      <c r="CF4540" s="3"/>
      <c r="CG4540" s="3"/>
      <c r="CH4540" s="3"/>
      <c r="CI4540" s="3"/>
      <c r="CJ4540" s="3"/>
      <c r="CK4540" s="2"/>
      <c r="CL4540" s="2"/>
      <c r="CM4540" s="4"/>
      <c r="CN4540" s="4"/>
      <c r="CO4540" s="3"/>
      <c r="CP4540" s="4"/>
      <c r="CQ4540" s="3"/>
      <c r="CS4540" s="4"/>
      <c r="CT4540" s="3"/>
      <c r="CU4540" s="3"/>
    </row>
    <row r="4541" spans="1:99" ht="20.100000000000001" customHeight="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Y4541" s="4"/>
      <c r="Z4541" s="5"/>
      <c r="AB4541" s="6"/>
      <c r="AC4541" s="3"/>
      <c r="AD4541" s="3"/>
      <c r="AE4541" s="3"/>
      <c r="AF4541" s="3"/>
      <c r="AG4541" s="4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X4541" s="4"/>
      <c r="AZ4541" s="4"/>
      <c r="BA4541" s="4"/>
      <c r="BB4541" s="8"/>
      <c r="BC4541" s="3"/>
      <c r="BD4541" s="3"/>
      <c r="BF4541" s="5"/>
      <c r="BG4541" s="5"/>
      <c r="BH4541" s="5"/>
      <c r="BI4541" s="5"/>
      <c r="BJ4541" s="5"/>
      <c r="BK4541" s="3"/>
      <c r="BM4541" s="7"/>
      <c r="BN4541" s="3"/>
      <c r="BO4541" s="3"/>
      <c r="BQ4541" s="7"/>
      <c r="BR4541" s="3"/>
      <c r="BS4541" s="3"/>
      <c r="BV4541" s="4"/>
      <c r="BW4541" s="3"/>
      <c r="BX4541" s="3"/>
      <c r="BY4541" s="3"/>
      <c r="BZ4541" s="3"/>
      <c r="CA4541" s="3"/>
      <c r="CB4541" s="3"/>
      <c r="CC4541" s="3"/>
      <c r="CD4541" s="4"/>
      <c r="CE4541" s="4"/>
      <c r="CF4541" s="3"/>
      <c r="CG4541" s="3"/>
      <c r="CH4541" s="3"/>
      <c r="CI4541" s="3"/>
      <c r="CJ4541" s="3"/>
      <c r="CK4541" s="2"/>
      <c r="CL4541" s="2"/>
      <c r="CM4541" s="4"/>
      <c r="CN4541" s="4"/>
      <c r="CO4541" s="3"/>
      <c r="CP4541" s="4"/>
      <c r="CQ4541" s="3"/>
      <c r="CS4541" s="4"/>
      <c r="CT4541" s="3"/>
      <c r="CU4541" s="3"/>
    </row>
    <row r="4542" spans="1:99" ht="20.100000000000001" customHeight="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Y4542" s="4"/>
      <c r="Z4542" s="5"/>
      <c r="AB4542" s="6"/>
      <c r="AC4542" s="3"/>
      <c r="AD4542" s="3"/>
      <c r="AE4542" s="3"/>
      <c r="AF4542" s="3"/>
      <c r="AG4542" s="4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X4542" s="4"/>
      <c r="AZ4542" s="4"/>
      <c r="BA4542" s="4"/>
      <c r="BB4542" s="8"/>
      <c r="BC4542" s="3"/>
      <c r="BD4542" s="3"/>
      <c r="BF4542" s="5"/>
      <c r="BG4542" s="5"/>
      <c r="BH4542" s="5"/>
      <c r="BI4542" s="5"/>
      <c r="BJ4542" s="5"/>
      <c r="BK4542" s="3"/>
      <c r="BM4542" s="7"/>
      <c r="BN4542" s="3"/>
      <c r="BO4542" s="3"/>
      <c r="BQ4542" s="7"/>
      <c r="BR4542" s="3"/>
      <c r="BS4542" s="3"/>
      <c r="BV4542" s="4"/>
      <c r="BW4542" s="3"/>
      <c r="BX4542" s="3"/>
      <c r="BY4542" s="3"/>
      <c r="BZ4542" s="3"/>
      <c r="CA4542" s="3"/>
      <c r="CB4542" s="3"/>
      <c r="CC4542" s="3"/>
      <c r="CD4542" s="4"/>
      <c r="CE4542" s="4"/>
      <c r="CF4542" s="3"/>
      <c r="CG4542" s="3"/>
      <c r="CH4542" s="3"/>
      <c r="CI4542" s="3"/>
      <c r="CJ4542" s="3"/>
      <c r="CK4542" s="2"/>
      <c r="CL4542" s="2"/>
      <c r="CM4542" s="4"/>
      <c r="CN4542" s="4"/>
      <c r="CO4542" s="3"/>
      <c r="CP4542" s="4"/>
      <c r="CQ4542" s="3"/>
      <c r="CS4542" s="4"/>
      <c r="CT4542" s="3"/>
      <c r="CU4542" s="3"/>
    </row>
    <row r="4543" spans="1:99" ht="20.100000000000001" customHeight="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Y4543" s="4"/>
      <c r="Z4543" s="5"/>
      <c r="AB4543" s="6"/>
      <c r="AC4543" s="3"/>
      <c r="AD4543" s="3"/>
      <c r="AE4543" s="3"/>
      <c r="AF4543" s="3"/>
      <c r="AG4543" s="4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X4543" s="4"/>
      <c r="AZ4543" s="4"/>
      <c r="BA4543" s="4"/>
      <c r="BB4543" s="8"/>
      <c r="BC4543" s="3"/>
      <c r="BD4543" s="3"/>
      <c r="BF4543" s="5"/>
      <c r="BG4543" s="5"/>
      <c r="BH4543" s="5"/>
      <c r="BI4543" s="5"/>
      <c r="BJ4543" s="5"/>
      <c r="BK4543" s="3"/>
      <c r="BM4543" s="7"/>
      <c r="BN4543" s="3"/>
      <c r="BO4543" s="3"/>
      <c r="BQ4543" s="7"/>
      <c r="BR4543" s="3"/>
      <c r="BS4543" s="3"/>
      <c r="BV4543" s="4"/>
      <c r="BW4543" s="3"/>
      <c r="BX4543" s="3"/>
      <c r="BY4543" s="3"/>
      <c r="BZ4543" s="3"/>
      <c r="CA4543" s="3"/>
      <c r="CB4543" s="3"/>
      <c r="CC4543" s="3"/>
      <c r="CD4543" s="4"/>
      <c r="CE4543" s="4"/>
      <c r="CF4543" s="3"/>
      <c r="CG4543" s="3"/>
      <c r="CH4543" s="3"/>
      <c r="CI4543" s="3"/>
      <c r="CJ4543" s="3"/>
      <c r="CK4543" s="2"/>
      <c r="CL4543" s="2"/>
      <c r="CM4543" s="4"/>
      <c r="CN4543" s="4"/>
      <c r="CO4543" s="3"/>
      <c r="CP4543" s="4"/>
      <c r="CQ4543" s="3"/>
      <c r="CS4543" s="4"/>
      <c r="CT4543" s="3"/>
      <c r="CU4543" s="3"/>
    </row>
    <row r="4544" spans="1:99" ht="20.100000000000001" customHeight="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Y4544" s="4"/>
      <c r="Z4544" s="5"/>
      <c r="AB4544" s="6"/>
      <c r="AC4544" s="3"/>
      <c r="AD4544" s="3"/>
      <c r="AE4544" s="3"/>
      <c r="AF4544" s="3"/>
      <c r="AG4544" s="4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X4544" s="4"/>
      <c r="AZ4544" s="4"/>
      <c r="BA4544" s="4"/>
      <c r="BB4544" s="8"/>
      <c r="BC4544" s="3"/>
      <c r="BD4544" s="3"/>
      <c r="BF4544" s="5"/>
      <c r="BG4544" s="5"/>
      <c r="BH4544" s="5"/>
      <c r="BI4544" s="5"/>
      <c r="BJ4544" s="5"/>
      <c r="BK4544" s="3"/>
      <c r="BM4544" s="7"/>
      <c r="BN4544" s="3"/>
      <c r="BO4544" s="3"/>
      <c r="BQ4544" s="7"/>
      <c r="BR4544" s="3"/>
      <c r="BS4544" s="3"/>
      <c r="BV4544" s="4"/>
      <c r="BW4544" s="3"/>
      <c r="BX4544" s="3"/>
      <c r="BY4544" s="3"/>
      <c r="BZ4544" s="3"/>
      <c r="CA4544" s="3"/>
      <c r="CB4544" s="3"/>
      <c r="CC4544" s="3"/>
      <c r="CD4544" s="4"/>
      <c r="CE4544" s="4"/>
      <c r="CF4544" s="3"/>
      <c r="CG4544" s="3"/>
      <c r="CH4544" s="3"/>
      <c r="CI4544" s="3"/>
      <c r="CJ4544" s="3"/>
      <c r="CK4544" s="2"/>
      <c r="CL4544" s="2"/>
      <c r="CM4544" s="4"/>
      <c r="CN4544" s="4"/>
      <c r="CO4544" s="3"/>
      <c r="CP4544" s="4"/>
      <c r="CQ4544" s="3"/>
      <c r="CS4544" s="4"/>
      <c r="CT4544" s="3"/>
      <c r="CU4544" s="3"/>
    </row>
    <row r="4545" spans="1:99" ht="20.100000000000001" customHeight="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Y4545" s="4"/>
      <c r="Z4545" s="5"/>
      <c r="AB4545" s="6"/>
      <c r="AC4545" s="3"/>
      <c r="AD4545" s="3"/>
      <c r="AE4545" s="3"/>
      <c r="AF4545" s="3"/>
      <c r="AG4545" s="4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X4545" s="4"/>
      <c r="AZ4545" s="4"/>
      <c r="BA4545" s="4"/>
      <c r="BB4545" s="8"/>
      <c r="BC4545" s="3"/>
      <c r="BD4545" s="3"/>
      <c r="BF4545" s="5"/>
      <c r="BG4545" s="5"/>
      <c r="BH4545" s="5"/>
      <c r="BI4545" s="5"/>
      <c r="BJ4545" s="5"/>
      <c r="BK4545" s="3"/>
      <c r="BM4545" s="7"/>
      <c r="BN4545" s="3"/>
      <c r="BO4545" s="3"/>
      <c r="BQ4545" s="7"/>
      <c r="BR4545" s="3"/>
      <c r="BS4545" s="3"/>
      <c r="BV4545" s="4"/>
      <c r="BW4545" s="3"/>
      <c r="BX4545" s="3"/>
      <c r="BY4545" s="3"/>
      <c r="BZ4545" s="3"/>
      <c r="CA4545" s="3"/>
      <c r="CB4545" s="3"/>
      <c r="CC4545" s="3"/>
      <c r="CD4545" s="4"/>
      <c r="CE4545" s="4"/>
      <c r="CF4545" s="3"/>
      <c r="CG4545" s="3"/>
      <c r="CH4545" s="3"/>
      <c r="CI4545" s="3"/>
      <c r="CJ4545" s="3"/>
      <c r="CK4545" s="2"/>
      <c r="CL4545" s="2"/>
      <c r="CM4545" s="4"/>
      <c r="CN4545" s="4"/>
      <c r="CO4545" s="3"/>
      <c r="CP4545" s="4"/>
      <c r="CQ4545" s="3"/>
      <c r="CS4545" s="4"/>
      <c r="CT4545" s="3"/>
      <c r="CU4545" s="3"/>
    </row>
    <row r="4546" spans="1:99" ht="20.100000000000001" customHeight="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Y4546" s="4"/>
      <c r="Z4546" s="5"/>
      <c r="AB4546" s="6"/>
      <c r="AC4546" s="3"/>
      <c r="AD4546" s="3"/>
      <c r="AE4546" s="3"/>
      <c r="AF4546" s="3"/>
      <c r="AG4546" s="4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X4546" s="4"/>
      <c r="AZ4546" s="4"/>
      <c r="BA4546" s="4"/>
      <c r="BB4546" s="8"/>
      <c r="BC4546" s="3"/>
      <c r="BD4546" s="3"/>
      <c r="BF4546" s="5"/>
      <c r="BG4546" s="5"/>
      <c r="BH4546" s="5"/>
      <c r="BI4546" s="5"/>
      <c r="BJ4546" s="5"/>
      <c r="BK4546" s="3"/>
      <c r="BM4546" s="7"/>
      <c r="BN4546" s="3"/>
      <c r="BO4546" s="3"/>
      <c r="BQ4546" s="7"/>
      <c r="BR4546" s="3"/>
      <c r="BS4546" s="3"/>
      <c r="BV4546" s="4"/>
      <c r="BW4546" s="3"/>
      <c r="BX4546" s="3"/>
      <c r="BY4546" s="3"/>
      <c r="BZ4546" s="3"/>
      <c r="CA4546" s="3"/>
      <c r="CB4546" s="3"/>
      <c r="CC4546" s="3"/>
      <c r="CD4546" s="4"/>
      <c r="CE4546" s="4"/>
      <c r="CF4546" s="3"/>
      <c r="CG4546" s="3"/>
      <c r="CH4546" s="3"/>
      <c r="CI4546" s="3"/>
      <c r="CJ4546" s="3"/>
      <c r="CK4546" s="2"/>
      <c r="CL4546" s="2"/>
      <c r="CM4546" s="4"/>
      <c r="CN4546" s="4"/>
      <c r="CO4546" s="3"/>
      <c r="CP4546" s="4"/>
      <c r="CQ4546" s="3"/>
      <c r="CS4546" s="4"/>
      <c r="CT4546" s="3"/>
      <c r="CU4546" s="3"/>
    </row>
    <row r="4547" spans="1:99" ht="20.100000000000001" customHeight="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Y4547" s="4"/>
      <c r="Z4547" s="5"/>
      <c r="AB4547" s="6"/>
      <c r="AC4547" s="3"/>
      <c r="AD4547" s="3"/>
      <c r="AE4547" s="3"/>
      <c r="AF4547" s="3"/>
      <c r="AG4547" s="4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X4547" s="4"/>
      <c r="AZ4547" s="4"/>
      <c r="BA4547" s="4"/>
      <c r="BB4547" s="8"/>
      <c r="BC4547" s="3"/>
      <c r="BD4547" s="3"/>
      <c r="BF4547" s="5"/>
      <c r="BG4547" s="5"/>
      <c r="BH4547" s="5"/>
      <c r="BI4547" s="5"/>
      <c r="BJ4547" s="5"/>
      <c r="BK4547" s="3"/>
      <c r="BM4547" s="7"/>
      <c r="BN4547" s="3"/>
      <c r="BO4547" s="3"/>
      <c r="BQ4547" s="7"/>
      <c r="BR4547" s="3"/>
      <c r="BS4547" s="3"/>
      <c r="BV4547" s="4"/>
      <c r="BW4547" s="3"/>
      <c r="BX4547" s="3"/>
      <c r="BY4547" s="3"/>
      <c r="BZ4547" s="3"/>
      <c r="CA4547" s="3"/>
      <c r="CB4547" s="3"/>
      <c r="CC4547" s="3"/>
      <c r="CD4547" s="4"/>
      <c r="CE4547" s="4"/>
      <c r="CF4547" s="3"/>
      <c r="CG4547" s="3"/>
      <c r="CH4547" s="3"/>
      <c r="CI4547" s="3"/>
      <c r="CJ4547" s="3"/>
      <c r="CK4547" s="2"/>
      <c r="CL4547" s="2"/>
      <c r="CM4547" s="4"/>
      <c r="CN4547" s="4"/>
      <c r="CO4547" s="3"/>
      <c r="CP4547" s="4"/>
      <c r="CQ4547" s="3"/>
      <c r="CS4547" s="4"/>
      <c r="CT4547" s="3"/>
      <c r="CU4547" s="3"/>
    </row>
    <row r="4548" spans="1:99" ht="20.100000000000001" customHeight="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Y4548" s="4"/>
      <c r="Z4548" s="5"/>
      <c r="AB4548" s="6"/>
      <c r="AC4548" s="3"/>
      <c r="AD4548" s="3"/>
      <c r="AE4548" s="3"/>
      <c r="AF4548" s="3"/>
      <c r="AG4548" s="4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X4548" s="4"/>
      <c r="AZ4548" s="4"/>
      <c r="BA4548" s="4"/>
      <c r="BB4548" s="8"/>
      <c r="BC4548" s="3"/>
      <c r="BD4548" s="3"/>
      <c r="BF4548" s="5"/>
      <c r="BG4548" s="5"/>
      <c r="BH4548" s="5"/>
      <c r="BI4548" s="5"/>
      <c r="BJ4548" s="5"/>
      <c r="BK4548" s="3"/>
      <c r="BM4548" s="7"/>
      <c r="BN4548" s="3"/>
      <c r="BO4548" s="3"/>
      <c r="BQ4548" s="7"/>
      <c r="BR4548" s="3"/>
      <c r="BS4548" s="3"/>
      <c r="BV4548" s="4"/>
      <c r="BW4548" s="3"/>
      <c r="BX4548" s="3"/>
      <c r="BY4548" s="3"/>
      <c r="BZ4548" s="3"/>
      <c r="CA4548" s="3"/>
      <c r="CB4548" s="3"/>
      <c r="CC4548" s="3"/>
      <c r="CD4548" s="4"/>
      <c r="CE4548" s="4"/>
      <c r="CF4548" s="3"/>
      <c r="CG4548" s="3"/>
      <c r="CH4548" s="3"/>
      <c r="CI4548" s="3"/>
      <c r="CJ4548" s="3"/>
      <c r="CK4548" s="2"/>
      <c r="CL4548" s="2"/>
      <c r="CM4548" s="4"/>
      <c r="CN4548" s="4"/>
      <c r="CO4548" s="3"/>
      <c r="CP4548" s="4"/>
      <c r="CQ4548" s="3"/>
      <c r="CS4548" s="4"/>
      <c r="CT4548" s="3"/>
      <c r="CU4548" s="3"/>
    </row>
    <row r="4549" spans="1:99" ht="20.100000000000001" customHeight="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Y4549" s="4"/>
      <c r="Z4549" s="5"/>
      <c r="AB4549" s="6"/>
      <c r="AC4549" s="3"/>
      <c r="AD4549" s="3"/>
      <c r="AE4549" s="3"/>
      <c r="AF4549" s="3"/>
      <c r="AG4549" s="4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X4549" s="4"/>
      <c r="AZ4549" s="4"/>
      <c r="BA4549" s="4"/>
      <c r="BB4549" s="8"/>
      <c r="BC4549" s="3"/>
      <c r="BD4549" s="3"/>
      <c r="BF4549" s="5"/>
      <c r="BG4549" s="5"/>
      <c r="BH4549" s="5"/>
      <c r="BI4549" s="5"/>
      <c r="BJ4549" s="5"/>
      <c r="BK4549" s="3"/>
      <c r="BM4549" s="7"/>
      <c r="BN4549" s="3"/>
      <c r="BO4549" s="3"/>
      <c r="BQ4549" s="7"/>
      <c r="BR4549" s="3"/>
      <c r="BS4549" s="3"/>
      <c r="BV4549" s="4"/>
      <c r="BW4549" s="3"/>
      <c r="BX4549" s="3"/>
      <c r="BY4549" s="3"/>
      <c r="BZ4549" s="3"/>
      <c r="CA4549" s="3"/>
      <c r="CB4549" s="3"/>
      <c r="CC4549" s="3"/>
      <c r="CD4549" s="4"/>
      <c r="CE4549" s="4"/>
      <c r="CF4549" s="3"/>
      <c r="CG4549" s="3"/>
      <c r="CH4549" s="3"/>
      <c r="CI4549" s="3"/>
      <c r="CJ4549" s="3"/>
      <c r="CK4549" s="2"/>
      <c r="CL4549" s="2"/>
      <c r="CM4549" s="4"/>
      <c r="CN4549" s="4"/>
      <c r="CO4549" s="3"/>
      <c r="CP4549" s="4"/>
      <c r="CQ4549" s="3"/>
      <c r="CS4549" s="4"/>
      <c r="CT4549" s="3"/>
      <c r="CU4549" s="3"/>
    </row>
    <row r="4550" spans="1:99" ht="20.100000000000001" customHeight="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Y4550" s="4"/>
      <c r="Z4550" s="5"/>
      <c r="AB4550" s="6"/>
      <c r="AC4550" s="3"/>
      <c r="AD4550" s="3"/>
      <c r="AE4550" s="3"/>
      <c r="AF4550" s="3"/>
      <c r="AG4550" s="4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X4550" s="4"/>
      <c r="AZ4550" s="4"/>
      <c r="BA4550" s="4"/>
      <c r="BB4550" s="8"/>
      <c r="BC4550" s="3"/>
      <c r="BD4550" s="3"/>
      <c r="BF4550" s="5"/>
      <c r="BG4550" s="5"/>
      <c r="BH4550" s="5"/>
      <c r="BI4550" s="5"/>
      <c r="BJ4550" s="5"/>
      <c r="BK4550" s="3"/>
      <c r="BM4550" s="7"/>
      <c r="BN4550" s="3"/>
      <c r="BO4550" s="3"/>
      <c r="BQ4550" s="7"/>
      <c r="BR4550" s="3"/>
      <c r="BS4550" s="3"/>
      <c r="BV4550" s="4"/>
      <c r="BW4550" s="3"/>
      <c r="BX4550" s="3"/>
      <c r="BY4550" s="3"/>
      <c r="BZ4550" s="3"/>
      <c r="CA4550" s="3"/>
      <c r="CB4550" s="3"/>
      <c r="CC4550" s="3"/>
      <c r="CD4550" s="4"/>
      <c r="CE4550" s="4"/>
      <c r="CF4550" s="3"/>
      <c r="CG4550" s="3"/>
      <c r="CH4550" s="3"/>
      <c r="CI4550" s="3"/>
      <c r="CJ4550" s="3"/>
      <c r="CK4550" s="2"/>
      <c r="CL4550" s="2"/>
      <c r="CM4550" s="4"/>
      <c r="CN4550" s="4"/>
      <c r="CO4550" s="3"/>
      <c r="CP4550" s="4"/>
      <c r="CQ4550" s="3"/>
      <c r="CS4550" s="4"/>
      <c r="CT4550" s="3"/>
      <c r="CU4550" s="3"/>
    </row>
    <row r="4551" spans="1:99" ht="20.100000000000001" customHeight="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Y4551" s="4"/>
      <c r="Z4551" s="5"/>
      <c r="AB4551" s="6"/>
      <c r="AC4551" s="3"/>
      <c r="AD4551" s="3"/>
      <c r="AE4551" s="3"/>
      <c r="AF4551" s="3"/>
      <c r="AG4551" s="4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X4551" s="4"/>
      <c r="AZ4551" s="4"/>
      <c r="BA4551" s="4"/>
      <c r="BB4551" s="8"/>
      <c r="BC4551" s="3"/>
      <c r="BD4551" s="3"/>
      <c r="BF4551" s="5"/>
      <c r="BG4551" s="5"/>
      <c r="BH4551" s="5"/>
      <c r="BI4551" s="5"/>
      <c r="BJ4551" s="5"/>
      <c r="BK4551" s="3"/>
      <c r="BM4551" s="7"/>
      <c r="BN4551" s="3"/>
      <c r="BO4551" s="3"/>
      <c r="BQ4551" s="7"/>
      <c r="BR4551" s="3"/>
      <c r="BS4551" s="3"/>
      <c r="BV4551" s="4"/>
      <c r="BW4551" s="3"/>
      <c r="BX4551" s="3"/>
      <c r="BY4551" s="3"/>
      <c r="BZ4551" s="3"/>
      <c r="CA4551" s="3"/>
      <c r="CB4551" s="3"/>
      <c r="CC4551" s="3"/>
      <c r="CD4551" s="4"/>
      <c r="CE4551" s="4"/>
      <c r="CF4551" s="3"/>
      <c r="CG4551" s="3"/>
      <c r="CH4551" s="3"/>
      <c r="CI4551" s="3"/>
      <c r="CJ4551" s="3"/>
      <c r="CK4551" s="2"/>
      <c r="CL4551" s="2"/>
      <c r="CM4551" s="4"/>
      <c r="CN4551" s="4"/>
      <c r="CO4551" s="3"/>
      <c r="CP4551" s="4"/>
      <c r="CQ4551" s="3"/>
      <c r="CS4551" s="4"/>
      <c r="CT4551" s="3"/>
      <c r="CU4551" s="3"/>
    </row>
    <row r="4552" spans="1:99" ht="20.100000000000001" customHeight="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Y4552" s="4"/>
      <c r="Z4552" s="5"/>
      <c r="AB4552" s="6"/>
      <c r="AC4552" s="3"/>
      <c r="AD4552" s="3"/>
      <c r="AE4552" s="3"/>
      <c r="AF4552" s="3"/>
      <c r="AG4552" s="4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X4552" s="4"/>
      <c r="AZ4552" s="4"/>
      <c r="BA4552" s="4"/>
      <c r="BB4552" s="8"/>
      <c r="BC4552" s="3"/>
      <c r="BD4552" s="3"/>
      <c r="BF4552" s="5"/>
      <c r="BG4552" s="5"/>
      <c r="BH4552" s="5"/>
      <c r="BI4552" s="5"/>
      <c r="BJ4552" s="5"/>
      <c r="BK4552" s="3"/>
      <c r="BM4552" s="7"/>
      <c r="BN4552" s="3"/>
      <c r="BO4552" s="3"/>
      <c r="BQ4552" s="7"/>
      <c r="BR4552" s="3"/>
      <c r="BS4552" s="3"/>
      <c r="BV4552" s="4"/>
      <c r="BW4552" s="3"/>
      <c r="BX4552" s="3"/>
      <c r="BY4552" s="3"/>
      <c r="BZ4552" s="3"/>
      <c r="CA4552" s="3"/>
      <c r="CB4552" s="3"/>
      <c r="CC4552" s="3"/>
      <c r="CD4552" s="4"/>
      <c r="CE4552" s="4"/>
      <c r="CF4552" s="3"/>
      <c r="CG4552" s="3"/>
      <c r="CH4552" s="3"/>
      <c r="CI4552" s="3"/>
      <c r="CJ4552" s="3"/>
      <c r="CK4552" s="2"/>
      <c r="CL4552" s="2"/>
      <c r="CM4552" s="4"/>
      <c r="CN4552" s="4"/>
      <c r="CO4552" s="3"/>
      <c r="CP4552" s="4"/>
      <c r="CQ4552" s="3"/>
      <c r="CS4552" s="4"/>
      <c r="CT4552" s="3"/>
      <c r="CU4552" s="3"/>
    </row>
    <row r="4553" spans="1:99" ht="20.100000000000001" customHeight="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Y4553" s="4"/>
      <c r="Z4553" s="5"/>
      <c r="AB4553" s="6"/>
      <c r="AC4553" s="3"/>
      <c r="AD4553" s="3"/>
      <c r="AE4553" s="3"/>
      <c r="AF4553" s="3"/>
      <c r="AG4553" s="4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X4553" s="4"/>
      <c r="AZ4553" s="4"/>
      <c r="BA4553" s="4"/>
      <c r="BB4553" s="8"/>
      <c r="BC4553" s="3"/>
      <c r="BD4553" s="3"/>
      <c r="BF4553" s="5"/>
      <c r="BG4553" s="5"/>
      <c r="BH4553" s="5"/>
      <c r="BI4553" s="5"/>
      <c r="BJ4553" s="5"/>
      <c r="BK4553" s="3"/>
      <c r="BM4553" s="7"/>
      <c r="BN4553" s="3"/>
      <c r="BO4553" s="3"/>
      <c r="BQ4553" s="7"/>
      <c r="BR4553" s="3"/>
      <c r="BS4553" s="3"/>
      <c r="BV4553" s="4"/>
      <c r="BW4553" s="3"/>
      <c r="BX4553" s="3"/>
      <c r="BY4553" s="3"/>
      <c r="BZ4553" s="3"/>
      <c r="CA4553" s="3"/>
      <c r="CB4553" s="3"/>
      <c r="CC4553" s="3"/>
      <c r="CD4553" s="4"/>
      <c r="CE4553" s="4"/>
      <c r="CF4553" s="3"/>
      <c r="CG4553" s="3"/>
      <c r="CH4553" s="3"/>
      <c r="CI4553" s="3"/>
      <c r="CJ4553" s="3"/>
      <c r="CK4553" s="2"/>
      <c r="CL4553" s="2"/>
      <c r="CM4553" s="4"/>
      <c r="CN4553" s="4"/>
      <c r="CO4553" s="3"/>
      <c r="CP4553" s="4"/>
      <c r="CQ4553" s="3"/>
      <c r="CS4553" s="4"/>
      <c r="CT4553" s="3"/>
      <c r="CU4553" s="3"/>
    </row>
    <row r="4554" spans="1:99" ht="20.100000000000001" customHeight="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Y4554" s="4"/>
      <c r="Z4554" s="5"/>
      <c r="AB4554" s="6"/>
      <c r="AC4554" s="3"/>
      <c r="AD4554" s="3"/>
      <c r="AE4554" s="3"/>
      <c r="AF4554" s="3"/>
      <c r="AG4554" s="4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X4554" s="4"/>
      <c r="AZ4554" s="4"/>
      <c r="BA4554" s="4"/>
      <c r="BB4554" s="8"/>
      <c r="BC4554" s="3"/>
      <c r="BD4554" s="3"/>
      <c r="BF4554" s="5"/>
      <c r="BG4554" s="5"/>
      <c r="BH4554" s="5"/>
      <c r="BI4554" s="5"/>
      <c r="BJ4554" s="5"/>
      <c r="BK4554" s="3"/>
      <c r="BM4554" s="7"/>
      <c r="BN4554" s="3"/>
      <c r="BO4554" s="3"/>
      <c r="BQ4554" s="7"/>
      <c r="BR4554" s="3"/>
      <c r="BS4554" s="3"/>
      <c r="BV4554" s="4"/>
      <c r="BW4554" s="3"/>
      <c r="BX4554" s="3"/>
      <c r="BY4554" s="3"/>
      <c r="BZ4554" s="3"/>
      <c r="CA4554" s="3"/>
      <c r="CB4554" s="3"/>
      <c r="CC4554" s="3"/>
      <c r="CD4554" s="4"/>
      <c r="CE4554" s="4"/>
      <c r="CF4554" s="3"/>
      <c r="CG4554" s="3"/>
      <c r="CH4554" s="3"/>
      <c r="CI4554" s="3"/>
      <c r="CJ4554" s="3"/>
      <c r="CK4554" s="2"/>
      <c r="CL4554" s="2"/>
      <c r="CM4554" s="4"/>
      <c r="CN4554" s="4"/>
      <c r="CO4554" s="3"/>
      <c r="CP4554" s="4"/>
      <c r="CQ4554" s="3"/>
      <c r="CS4554" s="4"/>
      <c r="CT4554" s="3"/>
      <c r="CU4554" s="3"/>
    </row>
    <row r="4555" spans="1:99" ht="20.100000000000001" customHeight="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Y4555" s="4"/>
      <c r="Z4555" s="5"/>
      <c r="AB4555" s="6"/>
      <c r="AC4555" s="3"/>
      <c r="AD4555" s="3"/>
      <c r="AE4555" s="3"/>
      <c r="AF4555" s="3"/>
      <c r="AG4555" s="4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X4555" s="4"/>
      <c r="AZ4555" s="4"/>
      <c r="BA4555" s="4"/>
      <c r="BB4555" s="8"/>
      <c r="BC4555" s="3"/>
      <c r="BD4555" s="3"/>
      <c r="BF4555" s="5"/>
      <c r="BG4555" s="5"/>
      <c r="BH4555" s="5"/>
      <c r="BI4555" s="5"/>
      <c r="BJ4555" s="5"/>
      <c r="BK4555" s="3"/>
      <c r="BM4555" s="7"/>
      <c r="BN4555" s="3"/>
      <c r="BO4555" s="3"/>
      <c r="BQ4555" s="7"/>
      <c r="BR4555" s="3"/>
      <c r="BS4555" s="3"/>
      <c r="BV4555" s="4"/>
      <c r="BW4555" s="3"/>
      <c r="BX4555" s="3"/>
      <c r="BY4555" s="3"/>
      <c r="BZ4555" s="3"/>
      <c r="CA4555" s="3"/>
      <c r="CB4555" s="3"/>
      <c r="CC4555" s="3"/>
      <c r="CD4555" s="4"/>
      <c r="CE4555" s="4"/>
      <c r="CF4555" s="3"/>
      <c r="CG4555" s="3"/>
      <c r="CH4555" s="3"/>
      <c r="CI4555" s="3"/>
      <c r="CJ4555" s="3"/>
      <c r="CK4555" s="2"/>
      <c r="CL4555" s="2"/>
      <c r="CM4555" s="4"/>
      <c r="CN4555" s="4"/>
      <c r="CO4555" s="3"/>
      <c r="CP4555" s="4"/>
      <c r="CQ4555" s="3"/>
      <c r="CS4555" s="4"/>
      <c r="CT4555" s="3"/>
      <c r="CU4555" s="3"/>
    </row>
    <row r="4556" spans="1:99" ht="20.100000000000001" customHeight="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Y4556" s="4"/>
      <c r="Z4556" s="5"/>
      <c r="AB4556" s="6"/>
      <c r="AC4556" s="3"/>
      <c r="AD4556" s="3"/>
      <c r="AE4556" s="3"/>
      <c r="AF4556" s="3"/>
      <c r="AG4556" s="4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X4556" s="4"/>
      <c r="AZ4556" s="4"/>
      <c r="BA4556" s="4"/>
      <c r="BB4556" s="8"/>
      <c r="BC4556" s="3"/>
      <c r="BD4556" s="3"/>
      <c r="BF4556" s="5"/>
      <c r="BG4556" s="5"/>
      <c r="BH4556" s="5"/>
      <c r="BI4556" s="5"/>
      <c r="BJ4556" s="5"/>
      <c r="BK4556" s="3"/>
      <c r="BM4556" s="7"/>
      <c r="BN4556" s="3"/>
      <c r="BO4556" s="3"/>
      <c r="BQ4556" s="7"/>
      <c r="BR4556" s="3"/>
      <c r="BS4556" s="3"/>
      <c r="BV4556" s="4"/>
      <c r="BW4556" s="3"/>
      <c r="BX4556" s="3"/>
      <c r="BY4556" s="3"/>
      <c r="BZ4556" s="3"/>
      <c r="CA4556" s="3"/>
      <c r="CB4556" s="3"/>
      <c r="CC4556" s="3"/>
      <c r="CD4556" s="4"/>
      <c r="CE4556" s="4"/>
      <c r="CF4556" s="3"/>
      <c r="CG4556" s="3"/>
      <c r="CH4556" s="3"/>
      <c r="CI4556" s="3"/>
      <c r="CJ4556" s="3"/>
      <c r="CK4556" s="2"/>
      <c r="CL4556" s="2"/>
      <c r="CM4556" s="4"/>
      <c r="CN4556" s="4"/>
      <c r="CO4556" s="3"/>
      <c r="CP4556" s="4"/>
      <c r="CQ4556" s="3"/>
      <c r="CS4556" s="4"/>
      <c r="CT4556" s="3"/>
      <c r="CU4556" s="3"/>
    </row>
    <row r="4557" spans="1:99" ht="20.100000000000001" customHeight="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Y4557" s="4"/>
      <c r="Z4557" s="5"/>
      <c r="AB4557" s="6"/>
      <c r="AC4557" s="3"/>
      <c r="AD4557" s="3"/>
      <c r="AE4557" s="3"/>
      <c r="AF4557" s="3"/>
      <c r="AG4557" s="4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X4557" s="4"/>
      <c r="AZ4557" s="4"/>
      <c r="BA4557" s="4"/>
      <c r="BB4557" s="8"/>
      <c r="BC4557" s="3"/>
      <c r="BD4557" s="3"/>
      <c r="BF4557" s="5"/>
      <c r="BG4557" s="5"/>
      <c r="BH4557" s="5"/>
      <c r="BI4557" s="5"/>
      <c r="BJ4557" s="5"/>
      <c r="BK4557" s="3"/>
      <c r="BM4557" s="7"/>
      <c r="BN4557" s="3"/>
      <c r="BO4557" s="3"/>
      <c r="BQ4557" s="7"/>
      <c r="BR4557" s="3"/>
      <c r="BS4557" s="3"/>
      <c r="BV4557" s="4"/>
      <c r="BW4557" s="3"/>
      <c r="BX4557" s="3"/>
      <c r="BY4557" s="3"/>
      <c r="BZ4557" s="3"/>
      <c r="CA4557" s="3"/>
      <c r="CB4557" s="3"/>
      <c r="CC4557" s="3"/>
      <c r="CD4557" s="4"/>
      <c r="CE4557" s="4"/>
      <c r="CF4557" s="3"/>
      <c r="CG4557" s="3"/>
      <c r="CH4557" s="3"/>
      <c r="CI4557" s="3"/>
      <c r="CJ4557" s="3"/>
      <c r="CK4557" s="2"/>
      <c r="CL4557" s="2"/>
      <c r="CM4557" s="4"/>
      <c r="CN4557" s="4"/>
      <c r="CO4557" s="3"/>
      <c r="CP4557" s="4"/>
      <c r="CQ4557" s="3"/>
      <c r="CS4557" s="4"/>
      <c r="CT4557" s="3"/>
      <c r="CU4557" s="3"/>
    </row>
    <row r="4558" spans="1:99" ht="20.100000000000001" customHeight="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Y4558" s="4"/>
      <c r="Z4558" s="5"/>
      <c r="AB4558" s="6"/>
      <c r="AC4558" s="3"/>
      <c r="AD4558" s="3"/>
      <c r="AE4558" s="3"/>
      <c r="AF4558" s="3"/>
      <c r="AG4558" s="4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X4558" s="4"/>
      <c r="AZ4558" s="4"/>
      <c r="BA4558" s="4"/>
      <c r="BB4558" s="8"/>
      <c r="BC4558" s="3"/>
      <c r="BD4558" s="3"/>
      <c r="BF4558" s="5"/>
      <c r="BG4558" s="5"/>
      <c r="BH4558" s="5"/>
      <c r="BI4558" s="5"/>
      <c r="BJ4558" s="5"/>
      <c r="BK4558" s="3"/>
      <c r="BM4558" s="7"/>
      <c r="BN4558" s="3"/>
      <c r="BO4558" s="3"/>
      <c r="BQ4558" s="7"/>
      <c r="BR4558" s="3"/>
      <c r="BS4558" s="3"/>
      <c r="BV4558" s="4"/>
      <c r="BW4558" s="3"/>
      <c r="BX4558" s="3"/>
      <c r="BY4558" s="3"/>
      <c r="BZ4558" s="3"/>
      <c r="CA4558" s="3"/>
      <c r="CB4558" s="3"/>
      <c r="CC4558" s="3"/>
      <c r="CD4558" s="4"/>
      <c r="CE4558" s="4"/>
      <c r="CF4558" s="3"/>
      <c r="CG4558" s="3"/>
      <c r="CH4558" s="3"/>
      <c r="CI4558" s="3"/>
      <c r="CJ4558" s="3"/>
      <c r="CK4558" s="2"/>
      <c r="CL4558" s="2"/>
      <c r="CM4558" s="4"/>
      <c r="CN4558" s="4"/>
      <c r="CO4558" s="3"/>
      <c r="CP4558" s="4"/>
      <c r="CQ4558" s="3"/>
      <c r="CS4558" s="4"/>
      <c r="CT4558" s="3"/>
      <c r="CU4558" s="3"/>
    </row>
    <row r="4559" spans="1:99" ht="20.100000000000001" customHeight="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Y4559" s="4"/>
      <c r="Z4559" s="5"/>
      <c r="AB4559" s="6"/>
      <c r="AC4559" s="3"/>
      <c r="AD4559" s="3"/>
      <c r="AE4559" s="3"/>
      <c r="AF4559" s="3"/>
      <c r="AG4559" s="4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X4559" s="4"/>
      <c r="AZ4559" s="4"/>
      <c r="BA4559" s="4"/>
      <c r="BB4559" s="8"/>
      <c r="BC4559" s="3"/>
      <c r="BD4559" s="3"/>
      <c r="BF4559" s="5"/>
      <c r="BG4559" s="5"/>
      <c r="BH4559" s="5"/>
      <c r="BI4559" s="5"/>
      <c r="BJ4559" s="5"/>
      <c r="BK4559" s="3"/>
      <c r="BM4559" s="7"/>
      <c r="BN4559" s="3"/>
      <c r="BO4559" s="3"/>
      <c r="BQ4559" s="7"/>
      <c r="BR4559" s="3"/>
      <c r="BS4559" s="3"/>
      <c r="BV4559" s="4"/>
      <c r="BW4559" s="3"/>
      <c r="BX4559" s="3"/>
      <c r="BY4559" s="3"/>
      <c r="BZ4559" s="3"/>
      <c r="CA4559" s="3"/>
      <c r="CB4559" s="3"/>
      <c r="CC4559" s="3"/>
      <c r="CD4559" s="4"/>
      <c r="CE4559" s="4"/>
      <c r="CF4559" s="3"/>
      <c r="CG4559" s="3"/>
      <c r="CH4559" s="3"/>
      <c r="CI4559" s="3"/>
      <c r="CJ4559" s="3"/>
      <c r="CK4559" s="2"/>
      <c r="CL4559" s="2"/>
      <c r="CM4559" s="4"/>
      <c r="CN4559" s="4"/>
      <c r="CO4559" s="3"/>
      <c r="CP4559" s="4"/>
      <c r="CQ4559" s="3"/>
      <c r="CS4559" s="4"/>
      <c r="CT4559" s="3"/>
      <c r="CU4559" s="3"/>
    </row>
    <row r="4560" spans="1:99" ht="20.100000000000001" customHeight="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Y4560" s="4"/>
      <c r="Z4560" s="5"/>
      <c r="AB4560" s="6"/>
      <c r="AC4560" s="3"/>
      <c r="AD4560" s="3"/>
      <c r="AE4560" s="3"/>
      <c r="AF4560" s="3"/>
      <c r="AG4560" s="4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X4560" s="4"/>
      <c r="AZ4560" s="4"/>
      <c r="BA4560" s="4"/>
      <c r="BB4560" s="8"/>
      <c r="BC4560" s="3"/>
      <c r="BD4560" s="3"/>
      <c r="BF4560" s="5"/>
      <c r="BG4560" s="5"/>
      <c r="BH4560" s="5"/>
      <c r="BI4560" s="5"/>
      <c r="BJ4560" s="5"/>
      <c r="BK4560" s="3"/>
      <c r="BM4560" s="7"/>
      <c r="BN4560" s="3"/>
      <c r="BO4560" s="3"/>
      <c r="BQ4560" s="7"/>
      <c r="BR4560" s="3"/>
      <c r="BS4560" s="3"/>
      <c r="BV4560" s="4"/>
      <c r="BW4560" s="3"/>
      <c r="BX4560" s="3"/>
      <c r="BY4560" s="3"/>
      <c r="BZ4560" s="3"/>
      <c r="CA4560" s="3"/>
      <c r="CB4560" s="3"/>
      <c r="CC4560" s="3"/>
      <c r="CD4560" s="4"/>
      <c r="CE4560" s="4"/>
      <c r="CF4560" s="3"/>
      <c r="CG4560" s="3"/>
      <c r="CH4560" s="3"/>
      <c r="CI4560" s="3"/>
      <c r="CJ4560" s="3"/>
      <c r="CK4560" s="2"/>
      <c r="CL4560" s="2"/>
      <c r="CM4560" s="4"/>
      <c r="CN4560" s="4"/>
      <c r="CO4560" s="3"/>
      <c r="CP4560" s="4"/>
      <c r="CQ4560" s="3"/>
      <c r="CS4560" s="4"/>
      <c r="CT4560" s="3"/>
      <c r="CU4560" s="3"/>
    </row>
    <row r="4561" spans="1:99" ht="20.100000000000001" customHeight="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Y4561" s="4"/>
      <c r="Z4561" s="5"/>
      <c r="AB4561" s="6"/>
      <c r="AC4561" s="3"/>
      <c r="AD4561" s="3"/>
      <c r="AE4561" s="3"/>
      <c r="AF4561" s="3"/>
      <c r="AG4561" s="4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X4561" s="4"/>
      <c r="AZ4561" s="4"/>
      <c r="BA4561" s="4"/>
      <c r="BB4561" s="8"/>
      <c r="BC4561" s="3"/>
      <c r="BD4561" s="3"/>
      <c r="BF4561" s="5"/>
      <c r="BG4561" s="5"/>
      <c r="BH4561" s="5"/>
      <c r="BI4561" s="5"/>
      <c r="BJ4561" s="5"/>
      <c r="BK4561" s="3"/>
      <c r="BM4561" s="7"/>
      <c r="BN4561" s="3"/>
      <c r="BO4561" s="3"/>
      <c r="BQ4561" s="7"/>
      <c r="BR4561" s="3"/>
      <c r="BS4561" s="3"/>
      <c r="BV4561" s="4"/>
      <c r="BW4561" s="3"/>
      <c r="BX4561" s="3"/>
      <c r="BY4561" s="3"/>
      <c r="BZ4561" s="3"/>
      <c r="CA4561" s="3"/>
      <c r="CB4561" s="3"/>
      <c r="CC4561" s="3"/>
      <c r="CD4561" s="4"/>
      <c r="CE4561" s="4"/>
      <c r="CF4561" s="3"/>
      <c r="CG4561" s="3"/>
      <c r="CH4561" s="3"/>
      <c r="CI4561" s="3"/>
      <c r="CJ4561" s="3"/>
      <c r="CK4561" s="2"/>
      <c r="CL4561" s="2"/>
      <c r="CM4561" s="4"/>
      <c r="CN4561" s="4"/>
      <c r="CO4561" s="3"/>
      <c r="CP4561" s="4"/>
      <c r="CQ4561" s="3"/>
      <c r="CS4561" s="4"/>
      <c r="CT4561" s="3"/>
      <c r="CU4561" s="3"/>
    </row>
    <row r="4562" spans="1:99" ht="20.100000000000001" customHeight="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Y4562" s="4"/>
      <c r="Z4562" s="5"/>
      <c r="AB4562" s="6"/>
      <c r="AC4562" s="3"/>
      <c r="AD4562" s="3"/>
      <c r="AE4562" s="3"/>
      <c r="AF4562" s="3"/>
      <c r="AG4562" s="4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X4562" s="4"/>
      <c r="AZ4562" s="4"/>
      <c r="BA4562" s="4"/>
      <c r="BB4562" s="8"/>
      <c r="BC4562" s="3"/>
      <c r="BD4562" s="3"/>
      <c r="BF4562" s="5"/>
      <c r="BG4562" s="5"/>
      <c r="BH4562" s="5"/>
      <c r="BI4562" s="5"/>
      <c r="BJ4562" s="5"/>
      <c r="BK4562" s="3"/>
      <c r="BM4562" s="7"/>
      <c r="BN4562" s="3"/>
      <c r="BO4562" s="3"/>
      <c r="BQ4562" s="7"/>
      <c r="BR4562" s="3"/>
      <c r="BS4562" s="3"/>
      <c r="BV4562" s="4"/>
      <c r="BW4562" s="3"/>
      <c r="BX4562" s="3"/>
      <c r="BY4562" s="3"/>
      <c r="BZ4562" s="3"/>
      <c r="CA4562" s="3"/>
      <c r="CB4562" s="3"/>
      <c r="CC4562" s="3"/>
      <c r="CD4562" s="4"/>
      <c r="CE4562" s="4"/>
      <c r="CF4562" s="3"/>
      <c r="CG4562" s="3"/>
      <c r="CH4562" s="3"/>
      <c r="CI4562" s="3"/>
      <c r="CJ4562" s="3"/>
      <c r="CK4562" s="2"/>
      <c r="CL4562" s="2"/>
      <c r="CM4562" s="4"/>
      <c r="CN4562" s="4"/>
      <c r="CO4562" s="3"/>
      <c r="CP4562" s="4"/>
      <c r="CQ4562" s="3"/>
      <c r="CS4562" s="4"/>
      <c r="CT4562" s="3"/>
      <c r="CU4562" s="3"/>
    </row>
    <row r="4563" spans="1:99" ht="20.100000000000001" customHeight="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Y4563" s="4"/>
      <c r="Z4563" s="5"/>
      <c r="AB4563" s="6"/>
      <c r="AC4563" s="3"/>
      <c r="AD4563" s="3"/>
      <c r="AE4563" s="3"/>
      <c r="AF4563" s="3"/>
      <c r="AG4563" s="4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X4563" s="4"/>
      <c r="AZ4563" s="4"/>
      <c r="BA4563" s="4"/>
      <c r="BB4563" s="8"/>
      <c r="BC4563" s="3"/>
      <c r="BD4563" s="3"/>
      <c r="BF4563" s="5"/>
      <c r="BG4563" s="5"/>
      <c r="BH4563" s="5"/>
      <c r="BI4563" s="5"/>
      <c r="BJ4563" s="5"/>
      <c r="BK4563" s="3"/>
      <c r="BM4563" s="7"/>
      <c r="BN4563" s="3"/>
      <c r="BO4563" s="3"/>
      <c r="BQ4563" s="7"/>
      <c r="BR4563" s="3"/>
      <c r="BS4563" s="3"/>
      <c r="BV4563" s="4"/>
      <c r="BW4563" s="3"/>
      <c r="BX4563" s="3"/>
      <c r="BY4563" s="3"/>
      <c r="BZ4563" s="3"/>
      <c r="CA4563" s="3"/>
      <c r="CB4563" s="3"/>
      <c r="CC4563" s="3"/>
      <c r="CD4563" s="4"/>
      <c r="CE4563" s="4"/>
      <c r="CF4563" s="3"/>
      <c r="CG4563" s="3"/>
      <c r="CH4563" s="3"/>
      <c r="CI4563" s="3"/>
      <c r="CJ4563" s="3"/>
      <c r="CK4563" s="2"/>
      <c r="CL4563" s="2"/>
      <c r="CM4563" s="4"/>
      <c r="CN4563" s="4"/>
      <c r="CO4563" s="3"/>
      <c r="CP4563" s="4"/>
      <c r="CQ4563" s="3"/>
      <c r="CS4563" s="4"/>
      <c r="CT4563" s="3"/>
      <c r="CU4563" s="3"/>
    </row>
    <row r="4564" spans="1:99" ht="20.100000000000001" customHeight="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Y4564" s="4"/>
      <c r="Z4564" s="5"/>
      <c r="AB4564" s="6"/>
      <c r="AC4564" s="3"/>
      <c r="AD4564" s="3"/>
      <c r="AE4564" s="3"/>
      <c r="AF4564" s="3"/>
      <c r="AG4564" s="4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X4564" s="4"/>
      <c r="AZ4564" s="4"/>
      <c r="BA4564" s="4"/>
      <c r="BB4564" s="8"/>
      <c r="BC4564" s="3"/>
      <c r="BD4564" s="3"/>
      <c r="BF4564" s="5"/>
      <c r="BG4564" s="5"/>
      <c r="BH4564" s="5"/>
      <c r="BI4564" s="5"/>
      <c r="BJ4564" s="5"/>
      <c r="BK4564" s="3"/>
      <c r="BM4564" s="7"/>
      <c r="BN4564" s="3"/>
      <c r="BO4564" s="3"/>
      <c r="BQ4564" s="7"/>
      <c r="BR4564" s="3"/>
      <c r="BS4564" s="3"/>
      <c r="BV4564" s="4"/>
      <c r="BW4564" s="3"/>
      <c r="BX4564" s="3"/>
      <c r="BY4564" s="3"/>
      <c r="BZ4564" s="3"/>
      <c r="CA4564" s="3"/>
      <c r="CB4564" s="3"/>
      <c r="CC4564" s="3"/>
      <c r="CD4564" s="4"/>
      <c r="CE4564" s="4"/>
      <c r="CF4564" s="3"/>
      <c r="CG4564" s="3"/>
      <c r="CH4564" s="3"/>
      <c r="CI4564" s="3"/>
      <c r="CJ4564" s="3"/>
      <c r="CK4564" s="2"/>
      <c r="CL4564" s="2"/>
      <c r="CM4564" s="4"/>
      <c r="CN4564" s="4"/>
      <c r="CO4564" s="3"/>
      <c r="CP4564" s="4"/>
      <c r="CQ4564" s="3"/>
      <c r="CS4564" s="4"/>
      <c r="CT4564" s="3"/>
      <c r="CU4564" s="3"/>
    </row>
    <row r="4565" spans="1:99" ht="20.100000000000001" customHeight="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Y4565" s="4"/>
      <c r="Z4565" s="5"/>
      <c r="AB4565" s="6"/>
      <c r="AC4565" s="3"/>
      <c r="AD4565" s="3"/>
      <c r="AE4565" s="3"/>
      <c r="AF4565" s="3"/>
      <c r="AG4565" s="4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X4565" s="4"/>
      <c r="AZ4565" s="4"/>
      <c r="BA4565" s="4"/>
      <c r="BB4565" s="8"/>
      <c r="BC4565" s="3"/>
      <c r="BD4565" s="3"/>
      <c r="BF4565" s="5"/>
      <c r="BG4565" s="5"/>
      <c r="BH4565" s="5"/>
      <c r="BI4565" s="5"/>
      <c r="BJ4565" s="5"/>
      <c r="BK4565" s="3"/>
      <c r="BM4565" s="7"/>
      <c r="BN4565" s="3"/>
      <c r="BO4565" s="3"/>
      <c r="BQ4565" s="7"/>
      <c r="BR4565" s="3"/>
      <c r="BS4565" s="3"/>
      <c r="BV4565" s="4"/>
      <c r="BW4565" s="3"/>
      <c r="BX4565" s="3"/>
      <c r="BY4565" s="3"/>
      <c r="BZ4565" s="3"/>
      <c r="CA4565" s="3"/>
      <c r="CB4565" s="3"/>
      <c r="CC4565" s="3"/>
      <c r="CD4565" s="4"/>
      <c r="CE4565" s="4"/>
      <c r="CF4565" s="3"/>
      <c r="CG4565" s="3"/>
      <c r="CH4565" s="3"/>
      <c r="CI4565" s="3"/>
      <c r="CJ4565" s="3"/>
      <c r="CK4565" s="2"/>
      <c r="CL4565" s="2"/>
      <c r="CM4565" s="4"/>
      <c r="CN4565" s="4"/>
      <c r="CO4565" s="3"/>
      <c r="CP4565" s="4"/>
      <c r="CQ4565" s="3"/>
      <c r="CS4565" s="4"/>
      <c r="CT4565" s="3"/>
      <c r="CU4565" s="3"/>
    </row>
    <row r="4566" spans="1:99" ht="20.100000000000001" customHeight="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Y4566" s="4"/>
      <c r="Z4566" s="5"/>
      <c r="AB4566" s="6"/>
      <c r="AC4566" s="3"/>
      <c r="AD4566" s="3"/>
      <c r="AE4566" s="3"/>
      <c r="AF4566" s="3"/>
      <c r="AG4566" s="4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X4566" s="4"/>
      <c r="AZ4566" s="4"/>
      <c r="BA4566" s="4"/>
      <c r="BB4566" s="8"/>
      <c r="BC4566" s="3"/>
      <c r="BD4566" s="3"/>
      <c r="BF4566" s="5"/>
      <c r="BG4566" s="5"/>
      <c r="BH4566" s="5"/>
      <c r="BI4566" s="5"/>
      <c r="BJ4566" s="5"/>
      <c r="BK4566" s="3"/>
      <c r="BM4566" s="7"/>
      <c r="BN4566" s="3"/>
      <c r="BO4566" s="3"/>
      <c r="BQ4566" s="7"/>
      <c r="BR4566" s="3"/>
      <c r="BS4566" s="3"/>
      <c r="BV4566" s="4"/>
      <c r="BW4566" s="3"/>
      <c r="BX4566" s="3"/>
      <c r="BY4566" s="3"/>
      <c r="BZ4566" s="3"/>
      <c r="CA4566" s="3"/>
      <c r="CB4566" s="3"/>
      <c r="CC4566" s="3"/>
      <c r="CD4566" s="4"/>
      <c r="CE4566" s="4"/>
      <c r="CF4566" s="3"/>
      <c r="CG4566" s="3"/>
      <c r="CH4566" s="3"/>
      <c r="CI4566" s="3"/>
      <c r="CJ4566" s="3"/>
      <c r="CK4566" s="2"/>
      <c r="CL4566" s="2"/>
      <c r="CM4566" s="4"/>
      <c r="CN4566" s="4"/>
      <c r="CO4566" s="3"/>
      <c r="CP4566" s="4"/>
      <c r="CQ4566" s="3"/>
      <c r="CS4566" s="4"/>
      <c r="CT4566" s="3"/>
      <c r="CU4566" s="3"/>
    </row>
    <row r="4567" spans="1:99" ht="20.100000000000001" customHeight="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Y4567" s="4"/>
      <c r="Z4567" s="5"/>
      <c r="AB4567" s="6"/>
      <c r="AC4567" s="3"/>
      <c r="AD4567" s="3"/>
      <c r="AE4567" s="3"/>
      <c r="AF4567" s="3"/>
      <c r="AG4567" s="4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X4567" s="4"/>
      <c r="AZ4567" s="4"/>
      <c r="BA4567" s="4"/>
      <c r="BB4567" s="8"/>
      <c r="BC4567" s="3"/>
      <c r="BD4567" s="3"/>
      <c r="BF4567" s="5"/>
      <c r="BG4567" s="5"/>
      <c r="BH4567" s="5"/>
      <c r="BI4567" s="5"/>
      <c r="BJ4567" s="5"/>
      <c r="BK4567" s="3"/>
      <c r="BM4567" s="7"/>
      <c r="BN4567" s="3"/>
      <c r="BO4567" s="3"/>
      <c r="BQ4567" s="7"/>
      <c r="BR4567" s="3"/>
      <c r="BS4567" s="3"/>
      <c r="BV4567" s="4"/>
      <c r="BW4567" s="3"/>
      <c r="BX4567" s="3"/>
      <c r="BY4567" s="3"/>
      <c r="BZ4567" s="3"/>
      <c r="CA4567" s="3"/>
      <c r="CB4567" s="3"/>
      <c r="CC4567" s="3"/>
      <c r="CD4567" s="4"/>
      <c r="CE4567" s="4"/>
      <c r="CF4567" s="3"/>
      <c r="CG4567" s="3"/>
      <c r="CH4567" s="3"/>
      <c r="CI4567" s="3"/>
      <c r="CJ4567" s="3"/>
      <c r="CK4567" s="2"/>
      <c r="CL4567" s="2"/>
      <c r="CM4567" s="4"/>
      <c r="CN4567" s="4"/>
      <c r="CO4567" s="3"/>
      <c r="CP4567" s="4"/>
      <c r="CQ4567" s="3"/>
      <c r="CS4567" s="4"/>
      <c r="CT4567" s="3"/>
      <c r="CU4567" s="3"/>
    </row>
    <row r="4568" spans="1:99" ht="20.100000000000001" customHeight="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Y4568" s="4"/>
      <c r="Z4568" s="5"/>
      <c r="AB4568" s="6"/>
      <c r="AC4568" s="3"/>
      <c r="AD4568" s="3"/>
      <c r="AE4568" s="3"/>
      <c r="AF4568" s="3"/>
      <c r="AG4568" s="4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X4568" s="4"/>
      <c r="AZ4568" s="4"/>
      <c r="BA4568" s="4"/>
      <c r="BB4568" s="8"/>
      <c r="BC4568" s="3"/>
      <c r="BD4568" s="3"/>
      <c r="BF4568" s="5"/>
      <c r="BG4568" s="5"/>
      <c r="BH4568" s="5"/>
      <c r="BI4568" s="5"/>
      <c r="BJ4568" s="5"/>
      <c r="BK4568" s="3"/>
      <c r="BM4568" s="7"/>
      <c r="BN4568" s="3"/>
      <c r="BO4568" s="3"/>
      <c r="BQ4568" s="7"/>
      <c r="BR4568" s="3"/>
      <c r="BS4568" s="3"/>
      <c r="BV4568" s="4"/>
      <c r="BW4568" s="3"/>
      <c r="BX4568" s="3"/>
      <c r="BY4568" s="3"/>
      <c r="BZ4568" s="3"/>
      <c r="CA4568" s="3"/>
      <c r="CB4568" s="3"/>
      <c r="CC4568" s="3"/>
      <c r="CD4568" s="4"/>
      <c r="CE4568" s="4"/>
      <c r="CF4568" s="3"/>
      <c r="CG4568" s="3"/>
      <c r="CH4568" s="3"/>
      <c r="CI4568" s="3"/>
      <c r="CJ4568" s="3"/>
      <c r="CK4568" s="2"/>
      <c r="CL4568" s="2"/>
      <c r="CM4568" s="4"/>
      <c r="CN4568" s="4"/>
      <c r="CO4568" s="3"/>
      <c r="CP4568" s="4"/>
      <c r="CQ4568" s="3"/>
      <c r="CS4568" s="4"/>
      <c r="CT4568" s="3"/>
      <c r="CU4568" s="3"/>
    </row>
    <row r="4569" spans="1:99" ht="20.100000000000001" customHeight="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Y4569" s="4"/>
      <c r="Z4569" s="5"/>
      <c r="AB4569" s="6"/>
      <c r="AC4569" s="3"/>
      <c r="AD4569" s="3"/>
      <c r="AE4569" s="3"/>
      <c r="AF4569" s="3"/>
      <c r="AG4569" s="4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X4569" s="4"/>
      <c r="AZ4569" s="4"/>
      <c r="BA4569" s="4"/>
      <c r="BB4569" s="8"/>
      <c r="BC4569" s="3"/>
      <c r="BD4569" s="3"/>
      <c r="BF4569" s="5"/>
      <c r="BG4569" s="5"/>
      <c r="BH4569" s="5"/>
      <c r="BI4569" s="5"/>
      <c r="BJ4569" s="5"/>
      <c r="BK4569" s="3"/>
      <c r="BM4569" s="7"/>
      <c r="BN4569" s="3"/>
      <c r="BO4569" s="3"/>
      <c r="BQ4569" s="7"/>
      <c r="BR4569" s="3"/>
      <c r="BS4569" s="3"/>
      <c r="BV4569" s="4"/>
      <c r="BW4569" s="3"/>
      <c r="BX4569" s="3"/>
      <c r="BY4569" s="3"/>
      <c r="BZ4569" s="3"/>
      <c r="CA4569" s="3"/>
      <c r="CB4569" s="3"/>
      <c r="CC4569" s="3"/>
      <c r="CD4569" s="4"/>
      <c r="CE4569" s="4"/>
      <c r="CF4569" s="3"/>
      <c r="CG4569" s="3"/>
      <c r="CH4569" s="3"/>
      <c r="CI4569" s="3"/>
      <c r="CJ4569" s="3"/>
      <c r="CK4569" s="2"/>
      <c r="CL4569" s="2"/>
      <c r="CM4569" s="4"/>
      <c r="CN4569" s="4"/>
      <c r="CO4569" s="3"/>
      <c r="CP4569" s="4"/>
      <c r="CQ4569" s="3"/>
      <c r="CS4569" s="4"/>
      <c r="CT4569" s="3"/>
      <c r="CU4569" s="3"/>
    </row>
    <row r="4570" spans="1:99" ht="20.100000000000001" customHeight="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Y4570" s="4"/>
      <c r="Z4570" s="5"/>
      <c r="AB4570" s="6"/>
      <c r="AC4570" s="3"/>
      <c r="AD4570" s="3"/>
      <c r="AE4570" s="3"/>
      <c r="AF4570" s="3"/>
      <c r="AG4570" s="4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X4570" s="4"/>
      <c r="AZ4570" s="4"/>
      <c r="BA4570" s="4"/>
      <c r="BB4570" s="8"/>
      <c r="BC4570" s="3"/>
      <c r="BD4570" s="3"/>
      <c r="BF4570" s="5"/>
      <c r="BG4570" s="5"/>
      <c r="BH4570" s="5"/>
      <c r="BI4570" s="5"/>
      <c r="BJ4570" s="5"/>
      <c r="BK4570" s="3"/>
      <c r="BM4570" s="7"/>
      <c r="BN4570" s="3"/>
      <c r="BO4570" s="3"/>
      <c r="BQ4570" s="7"/>
      <c r="BR4570" s="3"/>
      <c r="BS4570" s="3"/>
      <c r="BV4570" s="4"/>
      <c r="BW4570" s="3"/>
      <c r="BX4570" s="3"/>
      <c r="BY4570" s="3"/>
      <c r="BZ4570" s="3"/>
      <c r="CA4570" s="3"/>
      <c r="CB4570" s="3"/>
      <c r="CC4570" s="3"/>
      <c r="CD4570" s="4"/>
      <c r="CE4570" s="4"/>
      <c r="CF4570" s="3"/>
      <c r="CG4570" s="3"/>
      <c r="CH4570" s="3"/>
      <c r="CI4570" s="3"/>
      <c r="CJ4570" s="3"/>
      <c r="CK4570" s="2"/>
      <c r="CL4570" s="2"/>
      <c r="CM4570" s="4"/>
      <c r="CN4570" s="4"/>
      <c r="CO4570" s="3"/>
      <c r="CP4570" s="4"/>
      <c r="CQ4570" s="3"/>
      <c r="CS4570" s="4"/>
      <c r="CT4570" s="3"/>
      <c r="CU4570" s="3"/>
    </row>
    <row r="4571" spans="1:99" ht="20.100000000000001" customHeight="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Y4571" s="4"/>
      <c r="Z4571" s="5"/>
      <c r="AB4571" s="6"/>
      <c r="AC4571" s="3"/>
      <c r="AD4571" s="3"/>
      <c r="AE4571" s="3"/>
      <c r="AF4571" s="3"/>
      <c r="AG4571" s="4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X4571" s="4"/>
      <c r="AZ4571" s="4"/>
      <c r="BA4571" s="4"/>
      <c r="BB4571" s="8"/>
      <c r="BC4571" s="3"/>
      <c r="BD4571" s="3"/>
      <c r="BF4571" s="5"/>
      <c r="BG4571" s="5"/>
      <c r="BH4571" s="5"/>
      <c r="BI4571" s="5"/>
      <c r="BJ4571" s="5"/>
      <c r="BK4571" s="3"/>
      <c r="BM4571" s="7"/>
      <c r="BN4571" s="3"/>
      <c r="BO4571" s="3"/>
      <c r="BQ4571" s="7"/>
      <c r="BR4571" s="3"/>
      <c r="BS4571" s="3"/>
      <c r="BV4571" s="4"/>
      <c r="BW4571" s="3"/>
      <c r="BX4571" s="3"/>
      <c r="BY4571" s="3"/>
      <c r="BZ4571" s="3"/>
      <c r="CA4571" s="3"/>
      <c r="CB4571" s="3"/>
      <c r="CC4571" s="3"/>
      <c r="CD4571" s="4"/>
      <c r="CE4571" s="4"/>
      <c r="CF4571" s="3"/>
      <c r="CG4571" s="3"/>
      <c r="CH4571" s="3"/>
      <c r="CI4571" s="3"/>
      <c r="CJ4571" s="3"/>
      <c r="CK4571" s="2"/>
      <c r="CL4571" s="2"/>
      <c r="CM4571" s="4"/>
      <c r="CN4571" s="4"/>
      <c r="CO4571" s="3"/>
      <c r="CP4571" s="4"/>
      <c r="CQ4571" s="3"/>
      <c r="CS4571" s="4"/>
      <c r="CT4571" s="3"/>
      <c r="CU4571" s="3"/>
    </row>
    <row r="4572" spans="1:99" ht="20.100000000000001" customHeight="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Y4572" s="4"/>
      <c r="Z4572" s="5"/>
      <c r="AB4572" s="6"/>
      <c r="AC4572" s="3"/>
      <c r="AD4572" s="3"/>
      <c r="AE4572" s="3"/>
      <c r="AF4572" s="3"/>
      <c r="AG4572" s="4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X4572" s="4"/>
      <c r="AZ4572" s="4"/>
      <c r="BA4572" s="4"/>
      <c r="BB4572" s="8"/>
      <c r="BC4572" s="3"/>
      <c r="BD4572" s="3"/>
      <c r="BF4572" s="5"/>
      <c r="BG4572" s="5"/>
      <c r="BH4572" s="5"/>
      <c r="BI4572" s="5"/>
      <c r="BJ4572" s="5"/>
      <c r="BK4572" s="3"/>
      <c r="BM4572" s="7"/>
      <c r="BN4572" s="3"/>
      <c r="BO4572" s="3"/>
      <c r="BQ4572" s="7"/>
      <c r="BR4572" s="3"/>
      <c r="BS4572" s="3"/>
      <c r="BV4572" s="4"/>
      <c r="BW4572" s="3"/>
      <c r="BX4572" s="3"/>
      <c r="BY4572" s="3"/>
      <c r="BZ4572" s="3"/>
      <c r="CA4572" s="3"/>
      <c r="CB4572" s="3"/>
      <c r="CC4572" s="3"/>
      <c r="CD4572" s="4"/>
      <c r="CE4572" s="4"/>
      <c r="CF4572" s="3"/>
      <c r="CG4572" s="3"/>
      <c r="CH4572" s="3"/>
      <c r="CI4572" s="3"/>
      <c r="CJ4572" s="3"/>
      <c r="CK4572" s="2"/>
      <c r="CL4572" s="2"/>
      <c r="CM4572" s="4"/>
      <c r="CN4572" s="4"/>
      <c r="CO4572" s="3"/>
      <c r="CP4572" s="4"/>
      <c r="CQ4572" s="3"/>
      <c r="CS4572" s="4"/>
      <c r="CT4572" s="3"/>
      <c r="CU4572" s="3"/>
    </row>
    <row r="4573" spans="1:99" ht="20.100000000000001" customHeight="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Y4573" s="4"/>
      <c r="Z4573" s="5"/>
      <c r="AB4573" s="6"/>
      <c r="AC4573" s="3"/>
      <c r="AD4573" s="3"/>
      <c r="AE4573" s="3"/>
      <c r="AF4573" s="3"/>
      <c r="AG4573" s="4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X4573" s="4"/>
      <c r="AZ4573" s="4"/>
      <c r="BA4573" s="4"/>
      <c r="BB4573" s="8"/>
      <c r="BC4573" s="3"/>
      <c r="BD4573" s="3"/>
      <c r="BF4573" s="5"/>
      <c r="BG4573" s="5"/>
      <c r="BH4573" s="5"/>
      <c r="BI4573" s="5"/>
      <c r="BJ4573" s="5"/>
      <c r="BK4573" s="3"/>
      <c r="BM4573" s="7"/>
      <c r="BN4573" s="3"/>
      <c r="BO4573" s="3"/>
      <c r="BQ4573" s="7"/>
      <c r="BR4573" s="3"/>
      <c r="BS4573" s="3"/>
      <c r="BV4573" s="4"/>
      <c r="BW4573" s="3"/>
      <c r="BX4573" s="3"/>
      <c r="BY4573" s="3"/>
      <c r="BZ4573" s="3"/>
      <c r="CA4573" s="3"/>
      <c r="CB4573" s="3"/>
      <c r="CC4573" s="3"/>
      <c r="CD4573" s="4"/>
      <c r="CE4573" s="4"/>
      <c r="CF4573" s="3"/>
      <c r="CG4573" s="3"/>
      <c r="CH4573" s="3"/>
      <c r="CI4573" s="3"/>
      <c r="CJ4573" s="3"/>
      <c r="CK4573" s="2"/>
      <c r="CL4573" s="2"/>
      <c r="CM4573" s="4"/>
      <c r="CN4573" s="4"/>
      <c r="CO4573" s="3"/>
      <c r="CP4573" s="4"/>
      <c r="CQ4573" s="3"/>
      <c r="CS4573" s="4"/>
      <c r="CT4573" s="3"/>
      <c r="CU4573" s="3"/>
    </row>
    <row r="4574" spans="1:99" ht="20.100000000000001" customHeight="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Y4574" s="4"/>
      <c r="Z4574" s="5"/>
      <c r="AB4574" s="6"/>
      <c r="AC4574" s="3"/>
      <c r="AD4574" s="3"/>
      <c r="AE4574" s="3"/>
      <c r="AF4574" s="3"/>
      <c r="AG4574" s="4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X4574" s="4"/>
      <c r="AZ4574" s="4"/>
      <c r="BA4574" s="4"/>
      <c r="BB4574" s="8"/>
      <c r="BC4574" s="3"/>
      <c r="BD4574" s="3"/>
      <c r="BF4574" s="5"/>
      <c r="BG4574" s="5"/>
      <c r="BH4574" s="5"/>
      <c r="BI4574" s="5"/>
      <c r="BJ4574" s="5"/>
      <c r="BK4574" s="3"/>
      <c r="BM4574" s="7"/>
      <c r="BN4574" s="3"/>
      <c r="BO4574" s="3"/>
      <c r="BQ4574" s="7"/>
      <c r="BR4574" s="3"/>
      <c r="BS4574" s="3"/>
      <c r="BV4574" s="4"/>
      <c r="BW4574" s="3"/>
      <c r="BX4574" s="3"/>
      <c r="BY4574" s="3"/>
      <c r="BZ4574" s="3"/>
      <c r="CA4574" s="3"/>
      <c r="CB4574" s="3"/>
      <c r="CC4574" s="3"/>
      <c r="CD4574" s="4"/>
      <c r="CE4574" s="4"/>
      <c r="CF4574" s="3"/>
      <c r="CG4574" s="3"/>
      <c r="CH4574" s="3"/>
      <c r="CI4574" s="3"/>
      <c r="CJ4574" s="3"/>
      <c r="CK4574" s="2"/>
      <c r="CL4574" s="2"/>
      <c r="CM4574" s="4"/>
      <c r="CN4574" s="4"/>
      <c r="CO4574" s="3"/>
      <c r="CP4574" s="4"/>
      <c r="CQ4574" s="3"/>
      <c r="CS4574" s="4"/>
      <c r="CT4574" s="3"/>
      <c r="CU4574" s="3"/>
    </row>
    <row r="4575" spans="1:99" ht="20.100000000000001" customHeight="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Y4575" s="4"/>
      <c r="Z4575" s="5"/>
      <c r="AB4575" s="6"/>
      <c r="AC4575" s="3"/>
      <c r="AD4575" s="3"/>
      <c r="AE4575" s="3"/>
      <c r="AF4575" s="3"/>
      <c r="AG4575" s="4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X4575" s="4"/>
      <c r="AZ4575" s="4"/>
      <c r="BA4575" s="4"/>
      <c r="BB4575" s="8"/>
      <c r="BC4575" s="3"/>
      <c r="BD4575" s="3"/>
      <c r="BF4575" s="5"/>
      <c r="BG4575" s="5"/>
      <c r="BH4575" s="5"/>
      <c r="BI4575" s="5"/>
      <c r="BJ4575" s="5"/>
      <c r="BK4575" s="3"/>
      <c r="BM4575" s="7"/>
      <c r="BN4575" s="3"/>
      <c r="BO4575" s="3"/>
      <c r="BQ4575" s="7"/>
      <c r="BR4575" s="3"/>
      <c r="BS4575" s="3"/>
      <c r="BV4575" s="4"/>
      <c r="BW4575" s="3"/>
      <c r="BX4575" s="3"/>
      <c r="BY4575" s="3"/>
      <c r="BZ4575" s="3"/>
      <c r="CA4575" s="3"/>
      <c r="CB4575" s="3"/>
      <c r="CC4575" s="3"/>
      <c r="CD4575" s="4"/>
      <c r="CE4575" s="4"/>
      <c r="CF4575" s="3"/>
      <c r="CG4575" s="3"/>
      <c r="CH4575" s="3"/>
      <c r="CI4575" s="3"/>
      <c r="CJ4575" s="3"/>
      <c r="CK4575" s="2"/>
      <c r="CL4575" s="2"/>
      <c r="CM4575" s="4"/>
      <c r="CN4575" s="4"/>
      <c r="CO4575" s="3"/>
      <c r="CP4575" s="4"/>
      <c r="CQ4575" s="3"/>
      <c r="CS4575" s="4"/>
      <c r="CT4575" s="3"/>
      <c r="CU4575" s="3"/>
    </row>
    <row r="4576" spans="1:99" ht="20.100000000000001" customHeight="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Y4576" s="4"/>
      <c r="Z4576" s="5"/>
      <c r="AB4576" s="6"/>
      <c r="AC4576" s="3"/>
      <c r="AD4576" s="3"/>
      <c r="AE4576" s="3"/>
      <c r="AF4576" s="3"/>
      <c r="AG4576" s="4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X4576" s="4"/>
      <c r="AZ4576" s="4"/>
      <c r="BA4576" s="4"/>
      <c r="BB4576" s="8"/>
      <c r="BC4576" s="3"/>
      <c r="BD4576" s="3"/>
      <c r="BF4576" s="5"/>
      <c r="BG4576" s="5"/>
      <c r="BH4576" s="5"/>
      <c r="BI4576" s="5"/>
      <c r="BJ4576" s="5"/>
      <c r="BK4576" s="3"/>
      <c r="BM4576" s="7"/>
      <c r="BN4576" s="3"/>
      <c r="BO4576" s="3"/>
      <c r="BQ4576" s="7"/>
      <c r="BR4576" s="3"/>
      <c r="BS4576" s="3"/>
      <c r="BV4576" s="4"/>
      <c r="BW4576" s="3"/>
      <c r="BX4576" s="3"/>
      <c r="BY4576" s="3"/>
      <c r="BZ4576" s="3"/>
      <c r="CA4576" s="3"/>
      <c r="CB4576" s="3"/>
      <c r="CC4576" s="3"/>
      <c r="CD4576" s="4"/>
      <c r="CE4576" s="4"/>
      <c r="CF4576" s="3"/>
      <c r="CG4576" s="3"/>
      <c r="CH4576" s="3"/>
      <c r="CI4576" s="3"/>
      <c r="CJ4576" s="3"/>
      <c r="CK4576" s="2"/>
      <c r="CL4576" s="2"/>
      <c r="CM4576" s="4"/>
      <c r="CN4576" s="4"/>
      <c r="CO4576" s="3"/>
      <c r="CP4576" s="4"/>
      <c r="CQ4576" s="3"/>
      <c r="CS4576" s="4"/>
      <c r="CT4576" s="3"/>
      <c r="CU4576" s="3"/>
    </row>
    <row r="4577" spans="1:99" ht="20.100000000000001" customHeight="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Y4577" s="4"/>
      <c r="Z4577" s="5"/>
      <c r="AB4577" s="6"/>
      <c r="AC4577" s="3"/>
      <c r="AD4577" s="3"/>
      <c r="AE4577" s="3"/>
      <c r="AF4577" s="3"/>
      <c r="AG4577" s="4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X4577" s="4"/>
      <c r="AZ4577" s="4"/>
      <c r="BA4577" s="4"/>
      <c r="BB4577" s="8"/>
      <c r="BC4577" s="3"/>
      <c r="BD4577" s="3"/>
      <c r="BF4577" s="5"/>
      <c r="BG4577" s="5"/>
      <c r="BH4577" s="5"/>
      <c r="BI4577" s="5"/>
      <c r="BJ4577" s="5"/>
      <c r="BK4577" s="3"/>
      <c r="BM4577" s="7"/>
      <c r="BN4577" s="3"/>
      <c r="BO4577" s="3"/>
      <c r="BQ4577" s="7"/>
      <c r="BR4577" s="3"/>
      <c r="BS4577" s="3"/>
      <c r="BV4577" s="4"/>
      <c r="BW4577" s="3"/>
      <c r="BX4577" s="3"/>
      <c r="BY4577" s="3"/>
      <c r="BZ4577" s="3"/>
      <c r="CA4577" s="3"/>
      <c r="CB4577" s="3"/>
      <c r="CC4577" s="3"/>
      <c r="CD4577" s="4"/>
      <c r="CE4577" s="4"/>
      <c r="CF4577" s="3"/>
      <c r="CG4577" s="3"/>
      <c r="CH4577" s="3"/>
      <c r="CI4577" s="3"/>
      <c r="CJ4577" s="3"/>
      <c r="CK4577" s="2"/>
      <c r="CL4577" s="2"/>
      <c r="CM4577" s="4"/>
      <c r="CN4577" s="4"/>
      <c r="CO4577" s="3"/>
      <c r="CP4577" s="4"/>
      <c r="CQ4577" s="3"/>
      <c r="CS4577" s="4"/>
      <c r="CT4577" s="3"/>
      <c r="CU4577" s="3"/>
    </row>
    <row r="4578" spans="1:99" ht="20.100000000000001" customHeight="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Y4578" s="4"/>
      <c r="Z4578" s="5"/>
      <c r="AB4578" s="6"/>
      <c r="AC4578" s="3"/>
      <c r="AD4578" s="3"/>
      <c r="AE4578" s="3"/>
      <c r="AF4578" s="3"/>
      <c r="AG4578" s="4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X4578" s="4"/>
      <c r="AZ4578" s="4"/>
      <c r="BA4578" s="4"/>
      <c r="BB4578" s="8"/>
      <c r="BC4578" s="3"/>
      <c r="BD4578" s="3"/>
      <c r="BF4578" s="5"/>
      <c r="BG4578" s="5"/>
      <c r="BH4578" s="5"/>
      <c r="BI4578" s="5"/>
      <c r="BJ4578" s="5"/>
      <c r="BK4578" s="3"/>
      <c r="BM4578" s="7"/>
      <c r="BN4578" s="3"/>
      <c r="BO4578" s="3"/>
      <c r="BQ4578" s="7"/>
      <c r="BR4578" s="3"/>
      <c r="BS4578" s="3"/>
      <c r="BV4578" s="4"/>
      <c r="BW4578" s="3"/>
      <c r="BX4578" s="3"/>
      <c r="BY4578" s="3"/>
      <c r="BZ4578" s="3"/>
      <c r="CA4578" s="3"/>
      <c r="CB4578" s="3"/>
      <c r="CC4578" s="3"/>
      <c r="CD4578" s="4"/>
      <c r="CE4578" s="4"/>
      <c r="CF4578" s="3"/>
      <c r="CG4578" s="3"/>
      <c r="CH4578" s="3"/>
      <c r="CI4578" s="3"/>
      <c r="CJ4578" s="3"/>
      <c r="CK4578" s="2"/>
      <c r="CL4578" s="2"/>
      <c r="CM4578" s="4"/>
      <c r="CN4578" s="4"/>
      <c r="CO4578" s="3"/>
      <c r="CP4578" s="4"/>
      <c r="CQ4578" s="3"/>
      <c r="CS4578" s="4"/>
      <c r="CT4578" s="3"/>
      <c r="CU4578" s="3"/>
    </row>
    <row r="4579" spans="1:99" ht="20.100000000000001" customHeight="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Y4579" s="4"/>
      <c r="Z4579" s="5"/>
      <c r="AB4579" s="6"/>
      <c r="AC4579" s="3"/>
      <c r="AD4579" s="3"/>
      <c r="AE4579" s="3"/>
      <c r="AF4579" s="3"/>
      <c r="AG4579" s="4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X4579" s="4"/>
      <c r="AZ4579" s="4"/>
      <c r="BA4579" s="4"/>
      <c r="BB4579" s="8"/>
      <c r="BC4579" s="3"/>
      <c r="BD4579" s="3"/>
      <c r="BF4579" s="5"/>
      <c r="BG4579" s="5"/>
      <c r="BH4579" s="5"/>
      <c r="BI4579" s="5"/>
      <c r="BJ4579" s="5"/>
      <c r="BK4579" s="3"/>
      <c r="BM4579" s="7"/>
      <c r="BN4579" s="3"/>
      <c r="BO4579" s="3"/>
      <c r="BQ4579" s="7"/>
      <c r="BR4579" s="3"/>
      <c r="BS4579" s="3"/>
      <c r="BV4579" s="4"/>
      <c r="BW4579" s="3"/>
      <c r="BX4579" s="3"/>
      <c r="BY4579" s="3"/>
      <c r="BZ4579" s="3"/>
      <c r="CA4579" s="3"/>
      <c r="CB4579" s="3"/>
      <c r="CC4579" s="3"/>
      <c r="CD4579" s="4"/>
      <c r="CE4579" s="4"/>
      <c r="CF4579" s="3"/>
      <c r="CG4579" s="3"/>
      <c r="CH4579" s="3"/>
      <c r="CI4579" s="3"/>
      <c r="CJ4579" s="3"/>
      <c r="CK4579" s="2"/>
      <c r="CL4579" s="2"/>
      <c r="CM4579" s="4"/>
      <c r="CN4579" s="4"/>
      <c r="CO4579" s="3"/>
      <c r="CP4579" s="4"/>
      <c r="CQ4579" s="3"/>
      <c r="CS4579" s="4"/>
      <c r="CT4579" s="3"/>
      <c r="CU4579" s="3"/>
    </row>
    <row r="4580" spans="1:99" ht="20.100000000000001" customHeight="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Y4580" s="4"/>
      <c r="Z4580" s="5"/>
      <c r="AB4580" s="6"/>
      <c r="AC4580" s="3"/>
      <c r="AD4580" s="3"/>
      <c r="AE4580" s="3"/>
      <c r="AF4580" s="3"/>
      <c r="AG4580" s="4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X4580" s="4"/>
      <c r="AZ4580" s="4"/>
      <c r="BA4580" s="4"/>
      <c r="BB4580" s="8"/>
      <c r="BC4580" s="3"/>
      <c r="BD4580" s="3"/>
      <c r="BF4580" s="5"/>
      <c r="BG4580" s="5"/>
      <c r="BH4580" s="5"/>
      <c r="BI4580" s="5"/>
      <c r="BJ4580" s="5"/>
      <c r="BK4580" s="3"/>
      <c r="BM4580" s="7"/>
      <c r="BN4580" s="3"/>
      <c r="BO4580" s="3"/>
      <c r="BQ4580" s="7"/>
      <c r="BR4580" s="3"/>
      <c r="BS4580" s="3"/>
      <c r="BV4580" s="4"/>
      <c r="BW4580" s="3"/>
      <c r="BX4580" s="3"/>
      <c r="BY4580" s="3"/>
      <c r="BZ4580" s="3"/>
      <c r="CA4580" s="3"/>
      <c r="CB4580" s="3"/>
      <c r="CC4580" s="3"/>
      <c r="CD4580" s="4"/>
      <c r="CE4580" s="4"/>
      <c r="CF4580" s="3"/>
      <c r="CG4580" s="3"/>
      <c r="CH4580" s="3"/>
      <c r="CI4580" s="3"/>
      <c r="CJ4580" s="3"/>
      <c r="CK4580" s="2"/>
      <c r="CL4580" s="2"/>
      <c r="CM4580" s="4"/>
      <c r="CN4580" s="4"/>
      <c r="CO4580" s="3"/>
      <c r="CP4580" s="4"/>
      <c r="CQ4580" s="3"/>
      <c r="CS4580" s="4"/>
      <c r="CT4580" s="3"/>
      <c r="CU4580" s="3"/>
    </row>
    <row r="4581" spans="1:99" ht="20.100000000000001" customHeight="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Y4581" s="4"/>
      <c r="Z4581" s="5"/>
      <c r="AB4581" s="6"/>
      <c r="AC4581" s="3"/>
      <c r="AD4581" s="3"/>
      <c r="AE4581" s="3"/>
      <c r="AF4581" s="3"/>
      <c r="AG4581" s="4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X4581" s="4"/>
      <c r="AZ4581" s="4"/>
      <c r="BA4581" s="4"/>
      <c r="BB4581" s="8"/>
      <c r="BC4581" s="3"/>
      <c r="BD4581" s="3"/>
      <c r="BF4581" s="5"/>
      <c r="BG4581" s="5"/>
      <c r="BH4581" s="5"/>
      <c r="BI4581" s="5"/>
      <c r="BJ4581" s="5"/>
      <c r="BK4581" s="3"/>
      <c r="BM4581" s="7"/>
      <c r="BN4581" s="3"/>
      <c r="BO4581" s="3"/>
      <c r="BQ4581" s="7"/>
      <c r="BR4581" s="3"/>
      <c r="BS4581" s="3"/>
      <c r="BV4581" s="4"/>
      <c r="BW4581" s="3"/>
      <c r="BX4581" s="3"/>
      <c r="BY4581" s="3"/>
      <c r="BZ4581" s="3"/>
      <c r="CA4581" s="3"/>
      <c r="CB4581" s="3"/>
      <c r="CC4581" s="3"/>
      <c r="CD4581" s="4"/>
      <c r="CE4581" s="4"/>
      <c r="CF4581" s="3"/>
      <c r="CG4581" s="3"/>
      <c r="CH4581" s="3"/>
      <c r="CI4581" s="3"/>
      <c r="CJ4581" s="3"/>
      <c r="CK4581" s="2"/>
      <c r="CL4581" s="2"/>
      <c r="CM4581" s="4"/>
      <c r="CN4581" s="4"/>
      <c r="CO4581" s="3"/>
      <c r="CP4581" s="4"/>
      <c r="CQ4581" s="3"/>
      <c r="CS4581" s="4"/>
      <c r="CT4581" s="3"/>
      <c r="CU4581" s="3"/>
    </row>
    <row r="4582" spans="1:99" ht="20.100000000000001" customHeight="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Y4582" s="4"/>
      <c r="Z4582" s="5"/>
      <c r="AB4582" s="6"/>
      <c r="AC4582" s="3"/>
      <c r="AD4582" s="3"/>
      <c r="AE4582" s="3"/>
      <c r="AF4582" s="3"/>
      <c r="AG4582" s="4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X4582" s="4"/>
      <c r="AZ4582" s="4"/>
      <c r="BA4582" s="4"/>
      <c r="BB4582" s="8"/>
      <c r="BC4582" s="3"/>
      <c r="BD4582" s="3"/>
      <c r="BF4582" s="5"/>
      <c r="BG4582" s="5"/>
      <c r="BH4582" s="5"/>
      <c r="BI4582" s="5"/>
      <c r="BJ4582" s="5"/>
      <c r="BK4582" s="3"/>
      <c r="BM4582" s="7"/>
      <c r="BN4582" s="3"/>
      <c r="BO4582" s="3"/>
      <c r="BQ4582" s="7"/>
      <c r="BR4582" s="3"/>
      <c r="BS4582" s="3"/>
      <c r="BV4582" s="4"/>
      <c r="BW4582" s="3"/>
      <c r="BX4582" s="3"/>
      <c r="BY4582" s="3"/>
      <c r="BZ4582" s="3"/>
      <c r="CA4582" s="3"/>
      <c r="CB4582" s="3"/>
      <c r="CC4582" s="3"/>
      <c r="CD4582" s="4"/>
      <c r="CE4582" s="4"/>
      <c r="CF4582" s="3"/>
      <c r="CG4582" s="3"/>
      <c r="CH4582" s="3"/>
      <c r="CI4582" s="3"/>
      <c r="CJ4582" s="3"/>
      <c r="CK4582" s="2"/>
      <c r="CL4582" s="2"/>
      <c r="CM4582" s="4"/>
      <c r="CN4582" s="4"/>
      <c r="CO4582" s="3"/>
      <c r="CP4582" s="4"/>
      <c r="CQ4582" s="3"/>
      <c r="CS4582" s="4"/>
      <c r="CT4582" s="3"/>
      <c r="CU4582" s="3"/>
    </row>
    <row r="4583" spans="1:99" ht="20.100000000000001" customHeight="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Y4583" s="4"/>
      <c r="Z4583" s="5"/>
      <c r="AB4583" s="6"/>
      <c r="AC4583" s="3"/>
      <c r="AD4583" s="3"/>
      <c r="AE4583" s="3"/>
      <c r="AF4583" s="3"/>
      <c r="AG4583" s="4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X4583" s="4"/>
      <c r="AZ4583" s="4"/>
      <c r="BA4583" s="4"/>
      <c r="BB4583" s="8"/>
      <c r="BC4583" s="3"/>
      <c r="BD4583" s="3"/>
      <c r="BF4583" s="5"/>
      <c r="BG4583" s="5"/>
      <c r="BH4583" s="5"/>
      <c r="BI4583" s="5"/>
      <c r="BJ4583" s="5"/>
      <c r="BK4583" s="3"/>
      <c r="BM4583" s="7"/>
      <c r="BN4583" s="3"/>
      <c r="BO4583" s="3"/>
      <c r="BQ4583" s="7"/>
      <c r="BR4583" s="3"/>
      <c r="BS4583" s="3"/>
      <c r="BV4583" s="4"/>
      <c r="BW4583" s="3"/>
      <c r="BX4583" s="3"/>
      <c r="BY4583" s="3"/>
      <c r="BZ4583" s="3"/>
      <c r="CA4583" s="3"/>
      <c r="CB4583" s="3"/>
      <c r="CC4583" s="3"/>
      <c r="CD4583" s="4"/>
      <c r="CE4583" s="4"/>
      <c r="CF4583" s="3"/>
      <c r="CG4583" s="3"/>
      <c r="CH4583" s="3"/>
      <c r="CI4583" s="3"/>
      <c r="CJ4583" s="3"/>
      <c r="CK4583" s="2"/>
      <c r="CL4583" s="2"/>
      <c r="CM4583" s="4"/>
      <c r="CN4583" s="4"/>
      <c r="CO4583" s="3"/>
      <c r="CP4583" s="4"/>
      <c r="CQ4583" s="3"/>
      <c r="CS4583" s="4"/>
      <c r="CT4583" s="3"/>
      <c r="CU4583" s="3"/>
    </row>
    <row r="4584" spans="1:99" ht="20.100000000000001" customHeight="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Y4584" s="4"/>
      <c r="Z4584" s="5"/>
      <c r="AB4584" s="6"/>
      <c r="AC4584" s="3"/>
      <c r="AD4584" s="3"/>
      <c r="AE4584" s="3"/>
      <c r="AF4584" s="3"/>
      <c r="AG4584" s="4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X4584" s="4"/>
      <c r="AZ4584" s="4"/>
      <c r="BA4584" s="4"/>
      <c r="BB4584" s="8"/>
      <c r="BC4584" s="3"/>
      <c r="BD4584" s="3"/>
      <c r="BF4584" s="5"/>
      <c r="BG4584" s="5"/>
      <c r="BH4584" s="5"/>
      <c r="BI4584" s="5"/>
      <c r="BJ4584" s="5"/>
      <c r="BK4584" s="3"/>
      <c r="BM4584" s="7"/>
      <c r="BN4584" s="3"/>
      <c r="BO4584" s="3"/>
      <c r="BQ4584" s="7"/>
      <c r="BR4584" s="3"/>
      <c r="BS4584" s="3"/>
      <c r="BV4584" s="4"/>
      <c r="BW4584" s="3"/>
      <c r="BX4584" s="3"/>
      <c r="BY4584" s="3"/>
      <c r="BZ4584" s="3"/>
      <c r="CA4584" s="3"/>
      <c r="CB4584" s="3"/>
      <c r="CC4584" s="3"/>
      <c r="CD4584" s="4"/>
      <c r="CE4584" s="4"/>
      <c r="CF4584" s="3"/>
      <c r="CG4584" s="3"/>
      <c r="CH4584" s="3"/>
      <c r="CI4584" s="3"/>
      <c r="CJ4584" s="3"/>
      <c r="CK4584" s="2"/>
      <c r="CL4584" s="2"/>
      <c r="CM4584" s="4"/>
      <c r="CN4584" s="4"/>
      <c r="CO4584" s="3"/>
      <c r="CP4584" s="4"/>
      <c r="CQ4584" s="3"/>
      <c r="CS4584" s="4"/>
      <c r="CT4584" s="3"/>
      <c r="CU4584" s="3"/>
    </row>
    <row r="4585" spans="1:99" ht="20.100000000000001" customHeight="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Y4585" s="4"/>
      <c r="Z4585" s="5"/>
      <c r="AB4585" s="6"/>
      <c r="AC4585" s="3"/>
      <c r="AD4585" s="3"/>
      <c r="AE4585" s="3"/>
      <c r="AF4585" s="3"/>
      <c r="AG4585" s="4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X4585" s="4"/>
      <c r="AZ4585" s="4"/>
      <c r="BA4585" s="4"/>
      <c r="BB4585" s="8"/>
      <c r="BC4585" s="3"/>
      <c r="BD4585" s="3"/>
      <c r="BF4585" s="5"/>
      <c r="BG4585" s="5"/>
      <c r="BH4585" s="5"/>
      <c r="BI4585" s="5"/>
      <c r="BJ4585" s="5"/>
      <c r="BK4585" s="3"/>
      <c r="BM4585" s="7"/>
      <c r="BN4585" s="3"/>
      <c r="BO4585" s="3"/>
      <c r="BQ4585" s="7"/>
      <c r="BR4585" s="3"/>
      <c r="BS4585" s="3"/>
      <c r="BV4585" s="4"/>
      <c r="BW4585" s="3"/>
      <c r="BX4585" s="3"/>
      <c r="BY4585" s="3"/>
      <c r="BZ4585" s="3"/>
      <c r="CA4585" s="3"/>
      <c r="CB4585" s="3"/>
      <c r="CC4585" s="3"/>
      <c r="CD4585" s="4"/>
      <c r="CE4585" s="4"/>
      <c r="CF4585" s="3"/>
      <c r="CG4585" s="3"/>
      <c r="CH4585" s="3"/>
      <c r="CI4585" s="3"/>
      <c r="CJ4585" s="3"/>
      <c r="CK4585" s="2"/>
      <c r="CL4585" s="2"/>
      <c r="CM4585" s="4"/>
      <c r="CN4585" s="4"/>
      <c r="CO4585" s="3"/>
      <c r="CP4585" s="4"/>
      <c r="CQ4585" s="3"/>
      <c r="CS4585" s="4"/>
      <c r="CT4585" s="3"/>
      <c r="CU4585" s="3"/>
    </row>
    <row r="4586" spans="1:99" ht="20.100000000000001" customHeight="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Y4586" s="4"/>
      <c r="Z4586" s="5"/>
      <c r="AB4586" s="6"/>
      <c r="AC4586" s="3"/>
      <c r="AD4586" s="3"/>
      <c r="AE4586" s="3"/>
      <c r="AF4586" s="3"/>
      <c r="AG4586" s="4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X4586" s="4"/>
      <c r="AZ4586" s="4"/>
      <c r="BA4586" s="4"/>
      <c r="BB4586" s="8"/>
      <c r="BC4586" s="3"/>
      <c r="BD4586" s="3"/>
      <c r="BF4586" s="5"/>
      <c r="BG4586" s="5"/>
      <c r="BH4586" s="5"/>
      <c r="BI4586" s="5"/>
      <c r="BJ4586" s="5"/>
      <c r="BK4586" s="3"/>
      <c r="BM4586" s="7"/>
      <c r="BN4586" s="3"/>
      <c r="BO4586" s="3"/>
      <c r="BQ4586" s="7"/>
      <c r="BR4586" s="3"/>
      <c r="BS4586" s="3"/>
      <c r="BV4586" s="4"/>
      <c r="BW4586" s="3"/>
      <c r="BX4586" s="3"/>
      <c r="BY4586" s="3"/>
      <c r="BZ4586" s="3"/>
      <c r="CA4586" s="3"/>
      <c r="CB4586" s="3"/>
      <c r="CC4586" s="3"/>
      <c r="CD4586" s="4"/>
      <c r="CE4586" s="4"/>
      <c r="CF4586" s="3"/>
      <c r="CG4586" s="3"/>
      <c r="CH4586" s="3"/>
      <c r="CI4586" s="3"/>
      <c r="CJ4586" s="3"/>
      <c r="CK4586" s="2"/>
      <c r="CL4586" s="2"/>
      <c r="CM4586" s="4"/>
      <c r="CN4586" s="4"/>
      <c r="CO4586" s="3"/>
      <c r="CP4586" s="4"/>
      <c r="CQ4586" s="3"/>
      <c r="CS4586" s="4"/>
      <c r="CT4586" s="3"/>
      <c r="CU4586" s="3"/>
    </row>
    <row r="4587" spans="1:99" ht="20.100000000000001" customHeight="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Y4587" s="4"/>
      <c r="Z4587" s="5"/>
      <c r="AB4587" s="6"/>
      <c r="AC4587" s="3"/>
      <c r="AD4587" s="3"/>
      <c r="AE4587" s="3"/>
      <c r="AF4587" s="3"/>
      <c r="AG4587" s="4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X4587" s="4"/>
      <c r="AZ4587" s="4"/>
      <c r="BA4587" s="4"/>
      <c r="BB4587" s="8"/>
      <c r="BC4587" s="3"/>
      <c r="BD4587" s="3"/>
      <c r="BF4587" s="5"/>
      <c r="BG4587" s="5"/>
      <c r="BH4587" s="5"/>
      <c r="BI4587" s="5"/>
      <c r="BJ4587" s="5"/>
      <c r="BK4587" s="3"/>
      <c r="BM4587" s="7"/>
      <c r="BN4587" s="3"/>
      <c r="BO4587" s="3"/>
      <c r="BQ4587" s="7"/>
      <c r="BR4587" s="3"/>
      <c r="BS4587" s="3"/>
      <c r="BV4587" s="4"/>
      <c r="BW4587" s="3"/>
      <c r="BX4587" s="3"/>
      <c r="BY4587" s="3"/>
      <c r="BZ4587" s="3"/>
      <c r="CA4587" s="3"/>
      <c r="CB4587" s="3"/>
      <c r="CC4587" s="3"/>
      <c r="CD4587" s="4"/>
      <c r="CE4587" s="4"/>
      <c r="CF4587" s="3"/>
      <c r="CG4587" s="3"/>
      <c r="CH4587" s="3"/>
      <c r="CI4587" s="3"/>
      <c r="CJ4587" s="3"/>
      <c r="CK4587" s="2"/>
      <c r="CL4587" s="2"/>
      <c r="CM4587" s="4"/>
      <c r="CN4587" s="4"/>
      <c r="CO4587" s="3"/>
      <c r="CP4587" s="4"/>
      <c r="CQ4587" s="3"/>
      <c r="CS4587" s="4"/>
      <c r="CT4587" s="3"/>
      <c r="CU4587" s="3"/>
    </row>
    <row r="4588" spans="1:99" ht="20.100000000000001" customHeight="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Y4588" s="4"/>
      <c r="Z4588" s="5"/>
      <c r="AB4588" s="6"/>
      <c r="AC4588" s="3"/>
      <c r="AD4588" s="3"/>
      <c r="AE4588" s="3"/>
      <c r="AF4588" s="3"/>
      <c r="AG4588" s="4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X4588" s="4"/>
      <c r="AZ4588" s="4"/>
      <c r="BA4588" s="4"/>
      <c r="BB4588" s="8"/>
      <c r="BC4588" s="3"/>
      <c r="BD4588" s="3"/>
      <c r="BF4588" s="5"/>
      <c r="BG4588" s="5"/>
      <c r="BH4588" s="5"/>
      <c r="BI4588" s="5"/>
      <c r="BJ4588" s="5"/>
      <c r="BK4588" s="3"/>
      <c r="BM4588" s="7"/>
      <c r="BN4588" s="3"/>
      <c r="BO4588" s="3"/>
      <c r="BQ4588" s="7"/>
      <c r="BR4588" s="3"/>
      <c r="BS4588" s="3"/>
      <c r="BV4588" s="4"/>
      <c r="BW4588" s="3"/>
      <c r="BX4588" s="3"/>
      <c r="BY4588" s="3"/>
      <c r="BZ4588" s="3"/>
      <c r="CA4588" s="3"/>
      <c r="CB4588" s="3"/>
      <c r="CC4588" s="3"/>
      <c r="CD4588" s="4"/>
      <c r="CE4588" s="4"/>
      <c r="CF4588" s="3"/>
      <c r="CG4588" s="3"/>
      <c r="CH4588" s="3"/>
      <c r="CI4588" s="3"/>
      <c r="CJ4588" s="3"/>
      <c r="CK4588" s="2"/>
      <c r="CL4588" s="2"/>
      <c r="CM4588" s="4"/>
      <c r="CN4588" s="4"/>
      <c r="CO4588" s="3"/>
      <c r="CP4588" s="4"/>
      <c r="CQ4588" s="3"/>
      <c r="CS4588" s="4"/>
      <c r="CT4588" s="3"/>
      <c r="CU4588" s="3"/>
    </row>
    <row r="4589" spans="1:99" ht="20.100000000000001" customHeight="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Y4589" s="4"/>
      <c r="Z4589" s="5"/>
      <c r="AB4589" s="6"/>
      <c r="AC4589" s="3"/>
      <c r="AD4589" s="3"/>
      <c r="AE4589" s="3"/>
      <c r="AF4589" s="3"/>
      <c r="AG4589" s="4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X4589" s="4"/>
      <c r="AZ4589" s="4"/>
      <c r="BA4589" s="4"/>
      <c r="BB4589" s="8"/>
      <c r="BC4589" s="3"/>
      <c r="BD4589" s="3"/>
      <c r="BF4589" s="5"/>
      <c r="BG4589" s="5"/>
      <c r="BH4589" s="5"/>
      <c r="BI4589" s="5"/>
      <c r="BJ4589" s="5"/>
      <c r="BK4589" s="3"/>
      <c r="BM4589" s="7"/>
      <c r="BN4589" s="3"/>
      <c r="BO4589" s="3"/>
      <c r="BQ4589" s="7"/>
      <c r="BR4589" s="3"/>
      <c r="BS4589" s="3"/>
      <c r="BV4589" s="4"/>
      <c r="BW4589" s="3"/>
      <c r="BX4589" s="3"/>
      <c r="BY4589" s="3"/>
      <c r="BZ4589" s="3"/>
      <c r="CA4589" s="3"/>
      <c r="CB4589" s="3"/>
      <c r="CC4589" s="3"/>
      <c r="CD4589" s="4"/>
      <c r="CE4589" s="4"/>
      <c r="CF4589" s="3"/>
      <c r="CG4589" s="3"/>
      <c r="CH4589" s="3"/>
      <c r="CI4589" s="3"/>
      <c r="CJ4589" s="3"/>
      <c r="CK4589" s="2"/>
      <c r="CL4589" s="2"/>
      <c r="CM4589" s="4"/>
      <c r="CN4589" s="4"/>
      <c r="CO4589" s="3"/>
      <c r="CP4589" s="4"/>
      <c r="CQ4589" s="3"/>
      <c r="CS4589" s="4"/>
      <c r="CT4589" s="3"/>
      <c r="CU4589" s="3"/>
    </row>
    <row r="4590" spans="1:99" ht="20.100000000000001" customHeight="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Y4590" s="4"/>
      <c r="Z4590" s="5"/>
      <c r="AB4590" s="6"/>
      <c r="AC4590" s="3"/>
      <c r="AD4590" s="3"/>
      <c r="AE4590" s="3"/>
      <c r="AF4590" s="3"/>
      <c r="AG4590" s="4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X4590" s="4"/>
      <c r="AZ4590" s="4"/>
      <c r="BA4590" s="4"/>
      <c r="BB4590" s="8"/>
      <c r="BC4590" s="3"/>
      <c r="BD4590" s="3"/>
      <c r="BF4590" s="5"/>
      <c r="BG4590" s="5"/>
      <c r="BH4590" s="5"/>
      <c r="BI4590" s="5"/>
      <c r="BJ4590" s="5"/>
      <c r="BK4590" s="3"/>
      <c r="BM4590" s="7"/>
      <c r="BN4590" s="3"/>
      <c r="BO4590" s="3"/>
      <c r="BQ4590" s="7"/>
      <c r="BR4590" s="3"/>
      <c r="BS4590" s="3"/>
      <c r="BV4590" s="4"/>
      <c r="BW4590" s="3"/>
      <c r="BX4590" s="3"/>
      <c r="BY4590" s="3"/>
      <c r="BZ4590" s="3"/>
      <c r="CA4590" s="3"/>
      <c r="CB4590" s="3"/>
      <c r="CC4590" s="3"/>
      <c r="CD4590" s="4"/>
      <c r="CE4590" s="4"/>
      <c r="CF4590" s="3"/>
      <c r="CG4590" s="3"/>
      <c r="CH4590" s="3"/>
      <c r="CI4590" s="3"/>
      <c r="CJ4590" s="3"/>
      <c r="CK4590" s="2"/>
      <c r="CL4590" s="2"/>
      <c r="CM4590" s="4"/>
      <c r="CN4590" s="4"/>
      <c r="CO4590" s="3"/>
      <c r="CP4590" s="4"/>
      <c r="CQ4590" s="3"/>
      <c r="CS4590" s="4"/>
      <c r="CT4590" s="3"/>
      <c r="CU4590" s="3"/>
    </row>
    <row r="4591" spans="1:99" ht="20.100000000000001" customHeight="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Y4591" s="4"/>
      <c r="Z4591" s="5"/>
      <c r="AB4591" s="6"/>
      <c r="AC4591" s="3"/>
      <c r="AD4591" s="3"/>
      <c r="AE4591" s="3"/>
      <c r="AF4591" s="3"/>
      <c r="AG4591" s="4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X4591" s="4"/>
      <c r="AZ4591" s="4"/>
      <c r="BA4591" s="4"/>
      <c r="BB4591" s="8"/>
      <c r="BC4591" s="3"/>
      <c r="BD4591" s="3"/>
      <c r="BF4591" s="5"/>
      <c r="BG4591" s="5"/>
      <c r="BH4591" s="5"/>
      <c r="BI4591" s="5"/>
      <c r="BJ4591" s="5"/>
      <c r="BK4591" s="3"/>
      <c r="BM4591" s="7"/>
      <c r="BN4591" s="3"/>
      <c r="BO4591" s="3"/>
      <c r="BQ4591" s="7"/>
      <c r="BR4591" s="3"/>
      <c r="BS4591" s="3"/>
      <c r="BV4591" s="4"/>
      <c r="BW4591" s="3"/>
      <c r="BX4591" s="3"/>
      <c r="BY4591" s="3"/>
      <c r="BZ4591" s="3"/>
      <c r="CA4591" s="3"/>
      <c r="CB4591" s="3"/>
      <c r="CC4591" s="3"/>
      <c r="CD4591" s="4"/>
      <c r="CE4591" s="4"/>
      <c r="CF4591" s="3"/>
      <c r="CG4591" s="3"/>
      <c r="CH4591" s="3"/>
      <c r="CI4591" s="3"/>
      <c r="CJ4591" s="3"/>
      <c r="CK4591" s="2"/>
      <c r="CL4591" s="2"/>
      <c r="CM4591" s="4"/>
      <c r="CN4591" s="4"/>
      <c r="CO4591" s="3"/>
      <c r="CP4591" s="4"/>
      <c r="CQ4591" s="3"/>
      <c r="CS4591" s="4"/>
      <c r="CT4591" s="3"/>
      <c r="CU4591" s="3"/>
    </row>
    <row r="4592" spans="1:99" ht="20.100000000000001" customHeight="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Y4592" s="4"/>
      <c r="Z4592" s="5"/>
      <c r="AB4592" s="6"/>
      <c r="AC4592" s="3"/>
      <c r="AD4592" s="3"/>
      <c r="AE4592" s="3"/>
      <c r="AF4592" s="3"/>
      <c r="AG4592" s="4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X4592" s="4"/>
      <c r="AZ4592" s="4"/>
      <c r="BA4592" s="4"/>
      <c r="BB4592" s="8"/>
      <c r="BC4592" s="3"/>
      <c r="BD4592" s="3"/>
      <c r="BF4592" s="5"/>
      <c r="BG4592" s="5"/>
      <c r="BH4592" s="5"/>
      <c r="BI4592" s="5"/>
      <c r="BJ4592" s="5"/>
      <c r="BK4592" s="3"/>
      <c r="BM4592" s="7"/>
      <c r="BN4592" s="3"/>
      <c r="BO4592" s="3"/>
      <c r="BQ4592" s="7"/>
      <c r="BR4592" s="3"/>
      <c r="BS4592" s="3"/>
      <c r="BV4592" s="4"/>
      <c r="BW4592" s="3"/>
      <c r="BX4592" s="3"/>
      <c r="BY4592" s="3"/>
      <c r="BZ4592" s="3"/>
      <c r="CA4592" s="3"/>
      <c r="CB4592" s="3"/>
      <c r="CC4592" s="3"/>
      <c r="CD4592" s="4"/>
      <c r="CE4592" s="4"/>
      <c r="CF4592" s="3"/>
      <c r="CG4592" s="3"/>
      <c r="CH4592" s="3"/>
      <c r="CI4592" s="3"/>
      <c r="CJ4592" s="3"/>
      <c r="CK4592" s="2"/>
      <c r="CL4592" s="2"/>
      <c r="CM4592" s="4"/>
      <c r="CN4592" s="4"/>
      <c r="CO4592" s="3"/>
      <c r="CP4592" s="4"/>
      <c r="CQ4592" s="3"/>
      <c r="CS4592" s="4"/>
      <c r="CT4592" s="3"/>
      <c r="CU4592" s="3"/>
    </row>
    <row r="4593" spans="1:99" ht="20.100000000000001" customHeight="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Y4593" s="4"/>
      <c r="Z4593" s="5"/>
      <c r="AB4593" s="6"/>
      <c r="AC4593" s="3"/>
      <c r="AD4593" s="3"/>
      <c r="AE4593" s="3"/>
      <c r="AF4593" s="3"/>
      <c r="AG4593" s="4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X4593" s="4"/>
      <c r="AZ4593" s="4"/>
      <c r="BA4593" s="4"/>
      <c r="BB4593" s="8"/>
      <c r="BC4593" s="3"/>
      <c r="BD4593" s="3"/>
      <c r="BF4593" s="5"/>
      <c r="BG4593" s="5"/>
      <c r="BH4593" s="5"/>
      <c r="BI4593" s="5"/>
      <c r="BJ4593" s="5"/>
      <c r="BK4593" s="3"/>
      <c r="BM4593" s="7"/>
      <c r="BN4593" s="3"/>
      <c r="BO4593" s="3"/>
      <c r="BQ4593" s="7"/>
      <c r="BR4593" s="3"/>
      <c r="BS4593" s="3"/>
      <c r="BV4593" s="4"/>
      <c r="BW4593" s="3"/>
      <c r="BX4593" s="3"/>
      <c r="BY4593" s="3"/>
      <c r="BZ4593" s="3"/>
      <c r="CA4593" s="3"/>
      <c r="CB4593" s="3"/>
      <c r="CC4593" s="3"/>
      <c r="CD4593" s="4"/>
      <c r="CE4593" s="4"/>
      <c r="CF4593" s="3"/>
      <c r="CG4593" s="3"/>
      <c r="CH4593" s="3"/>
      <c r="CI4593" s="3"/>
      <c r="CJ4593" s="3"/>
      <c r="CK4593" s="2"/>
      <c r="CL4593" s="2"/>
      <c r="CM4593" s="4"/>
      <c r="CN4593" s="4"/>
      <c r="CO4593" s="3"/>
      <c r="CP4593" s="4"/>
      <c r="CQ4593" s="3"/>
      <c r="CS4593" s="4"/>
      <c r="CT4593" s="3"/>
      <c r="CU4593" s="3"/>
    </row>
    <row r="4594" spans="1:99" ht="20.100000000000001" customHeight="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Y4594" s="4"/>
      <c r="Z4594" s="5"/>
      <c r="AB4594" s="6"/>
      <c r="AC4594" s="3"/>
      <c r="AD4594" s="3"/>
      <c r="AE4594" s="3"/>
      <c r="AF4594" s="3"/>
      <c r="AG4594" s="4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X4594" s="4"/>
      <c r="AZ4594" s="4"/>
      <c r="BA4594" s="4"/>
      <c r="BB4594" s="8"/>
      <c r="BC4594" s="3"/>
      <c r="BD4594" s="3"/>
      <c r="BF4594" s="5"/>
      <c r="BG4594" s="5"/>
      <c r="BH4594" s="5"/>
      <c r="BI4594" s="5"/>
      <c r="BJ4594" s="5"/>
      <c r="BK4594" s="3"/>
      <c r="BM4594" s="7"/>
      <c r="BN4594" s="3"/>
      <c r="BO4594" s="3"/>
      <c r="BQ4594" s="7"/>
      <c r="BR4594" s="3"/>
      <c r="BS4594" s="3"/>
      <c r="BV4594" s="4"/>
      <c r="BW4594" s="3"/>
      <c r="BX4594" s="3"/>
      <c r="BY4594" s="3"/>
      <c r="BZ4594" s="3"/>
      <c r="CA4594" s="3"/>
      <c r="CB4594" s="3"/>
      <c r="CC4594" s="3"/>
      <c r="CD4594" s="4"/>
      <c r="CE4594" s="4"/>
      <c r="CF4594" s="3"/>
      <c r="CG4594" s="3"/>
      <c r="CH4594" s="3"/>
      <c r="CI4594" s="3"/>
      <c r="CJ4594" s="3"/>
      <c r="CK4594" s="2"/>
      <c r="CL4594" s="2"/>
      <c r="CM4594" s="4"/>
      <c r="CN4594" s="4"/>
      <c r="CO4594" s="3"/>
      <c r="CP4594" s="4"/>
      <c r="CQ4594" s="3"/>
      <c r="CS4594" s="4"/>
      <c r="CT4594" s="3"/>
      <c r="CU4594" s="3"/>
    </row>
    <row r="4595" spans="1:99" ht="20.100000000000001" customHeight="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Y4595" s="4"/>
      <c r="Z4595" s="5"/>
      <c r="AB4595" s="6"/>
      <c r="AC4595" s="3"/>
      <c r="AD4595" s="3"/>
      <c r="AE4595" s="3"/>
      <c r="AF4595" s="3"/>
      <c r="AG4595" s="4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X4595" s="4"/>
      <c r="AZ4595" s="4"/>
      <c r="BA4595" s="4"/>
      <c r="BB4595" s="8"/>
      <c r="BC4595" s="3"/>
      <c r="BD4595" s="3"/>
      <c r="BF4595" s="5"/>
      <c r="BG4595" s="5"/>
      <c r="BH4595" s="5"/>
      <c r="BI4595" s="5"/>
      <c r="BJ4595" s="5"/>
      <c r="BK4595" s="3"/>
      <c r="BM4595" s="7"/>
      <c r="BN4595" s="3"/>
      <c r="BO4595" s="3"/>
      <c r="BQ4595" s="7"/>
      <c r="BR4595" s="3"/>
      <c r="BS4595" s="3"/>
      <c r="BV4595" s="4"/>
      <c r="BW4595" s="3"/>
      <c r="BX4595" s="3"/>
      <c r="BY4595" s="3"/>
      <c r="BZ4595" s="3"/>
      <c r="CA4595" s="3"/>
      <c r="CB4595" s="3"/>
      <c r="CC4595" s="3"/>
      <c r="CD4595" s="4"/>
      <c r="CE4595" s="4"/>
      <c r="CF4595" s="3"/>
      <c r="CG4595" s="3"/>
      <c r="CH4595" s="3"/>
      <c r="CI4595" s="3"/>
      <c r="CJ4595" s="3"/>
      <c r="CK4595" s="2"/>
      <c r="CL4595" s="2"/>
      <c r="CM4595" s="4"/>
      <c r="CN4595" s="4"/>
      <c r="CO4595" s="3"/>
      <c r="CP4595" s="4"/>
      <c r="CQ4595" s="3"/>
      <c r="CS4595" s="4"/>
      <c r="CT4595" s="3"/>
      <c r="CU4595" s="3"/>
    </row>
    <row r="4596" spans="1:99" ht="20.100000000000001" customHeight="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Y4596" s="4"/>
      <c r="Z4596" s="5"/>
      <c r="AB4596" s="6"/>
      <c r="AC4596" s="3"/>
      <c r="AD4596" s="3"/>
      <c r="AE4596" s="3"/>
      <c r="AF4596" s="3"/>
      <c r="AG4596" s="4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X4596" s="4"/>
      <c r="AZ4596" s="4"/>
      <c r="BA4596" s="4"/>
      <c r="BB4596" s="8"/>
      <c r="BC4596" s="3"/>
      <c r="BD4596" s="3"/>
      <c r="BF4596" s="5"/>
      <c r="BG4596" s="5"/>
      <c r="BH4596" s="5"/>
      <c r="BI4596" s="5"/>
      <c r="BJ4596" s="5"/>
      <c r="BK4596" s="3"/>
      <c r="BM4596" s="7"/>
      <c r="BN4596" s="3"/>
      <c r="BO4596" s="3"/>
      <c r="BQ4596" s="7"/>
      <c r="BR4596" s="3"/>
      <c r="BS4596" s="3"/>
      <c r="BV4596" s="4"/>
      <c r="BW4596" s="3"/>
      <c r="BX4596" s="3"/>
      <c r="BY4596" s="3"/>
      <c r="BZ4596" s="3"/>
      <c r="CA4596" s="3"/>
      <c r="CB4596" s="3"/>
      <c r="CC4596" s="3"/>
      <c r="CD4596" s="4"/>
      <c r="CE4596" s="4"/>
      <c r="CF4596" s="3"/>
      <c r="CG4596" s="3"/>
      <c r="CH4596" s="3"/>
      <c r="CI4596" s="3"/>
      <c r="CJ4596" s="3"/>
      <c r="CK4596" s="2"/>
      <c r="CL4596" s="2"/>
      <c r="CM4596" s="4"/>
      <c r="CN4596" s="4"/>
      <c r="CO4596" s="3"/>
      <c r="CP4596" s="4"/>
      <c r="CQ4596" s="3"/>
      <c r="CS4596" s="4"/>
      <c r="CT4596" s="3"/>
      <c r="CU4596" s="3"/>
    </row>
    <row r="4597" spans="1:99" ht="20.100000000000001" customHeight="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Y4597" s="4"/>
      <c r="Z4597" s="5"/>
      <c r="AB4597" s="6"/>
      <c r="AC4597" s="3"/>
      <c r="AD4597" s="3"/>
      <c r="AE4597" s="3"/>
      <c r="AF4597" s="3"/>
      <c r="AG4597" s="4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X4597" s="4"/>
      <c r="AZ4597" s="4"/>
      <c r="BA4597" s="4"/>
      <c r="BB4597" s="8"/>
      <c r="BC4597" s="3"/>
      <c r="BD4597" s="3"/>
      <c r="BF4597" s="5"/>
      <c r="BG4597" s="5"/>
      <c r="BH4597" s="5"/>
      <c r="BI4597" s="5"/>
      <c r="BJ4597" s="5"/>
      <c r="BK4597" s="3"/>
      <c r="BM4597" s="7"/>
      <c r="BN4597" s="3"/>
      <c r="BO4597" s="3"/>
      <c r="BQ4597" s="7"/>
      <c r="BR4597" s="3"/>
      <c r="BS4597" s="3"/>
      <c r="BV4597" s="4"/>
      <c r="BW4597" s="3"/>
      <c r="BX4597" s="3"/>
      <c r="BY4597" s="3"/>
      <c r="BZ4597" s="3"/>
      <c r="CA4597" s="3"/>
      <c r="CB4597" s="3"/>
      <c r="CC4597" s="3"/>
      <c r="CD4597" s="4"/>
      <c r="CE4597" s="4"/>
      <c r="CF4597" s="3"/>
      <c r="CG4597" s="3"/>
      <c r="CH4597" s="3"/>
      <c r="CI4597" s="3"/>
      <c r="CJ4597" s="3"/>
      <c r="CK4597" s="2"/>
      <c r="CL4597" s="2"/>
      <c r="CM4597" s="4"/>
      <c r="CN4597" s="4"/>
      <c r="CO4597" s="3"/>
      <c r="CP4597" s="4"/>
      <c r="CQ4597" s="3"/>
      <c r="CS4597" s="4"/>
      <c r="CT4597" s="3"/>
      <c r="CU4597" s="3"/>
    </row>
    <row r="4598" spans="1:99" ht="20.100000000000001" customHeight="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Y4598" s="4"/>
      <c r="Z4598" s="5"/>
      <c r="AB4598" s="6"/>
      <c r="AC4598" s="3"/>
      <c r="AD4598" s="3"/>
      <c r="AE4598" s="3"/>
      <c r="AF4598" s="3"/>
      <c r="AG4598" s="4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X4598" s="4"/>
      <c r="AZ4598" s="4"/>
      <c r="BA4598" s="4"/>
      <c r="BB4598" s="8"/>
      <c r="BC4598" s="3"/>
      <c r="BD4598" s="3"/>
      <c r="BF4598" s="5"/>
      <c r="BG4598" s="5"/>
      <c r="BH4598" s="5"/>
      <c r="BI4598" s="5"/>
      <c r="BJ4598" s="5"/>
      <c r="BK4598" s="3"/>
      <c r="BM4598" s="7"/>
      <c r="BN4598" s="3"/>
      <c r="BO4598" s="3"/>
      <c r="BQ4598" s="7"/>
      <c r="BR4598" s="3"/>
      <c r="BS4598" s="3"/>
      <c r="BV4598" s="4"/>
      <c r="BW4598" s="3"/>
      <c r="BX4598" s="3"/>
      <c r="BY4598" s="3"/>
      <c r="BZ4598" s="3"/>
      <c r="CA4598" s="3"/>
      <c r="CB4598" s="3"/>
      <c r="CC4598" s="3"/>
      <c r="CD4598" s="4"/>
      <c r="CE4598" s="4"/>
      <c r="CF4598" s="3"/>
      <c r="CG4598" s="3"/>
      <c r="CH4598" s="3"/>
      <c r="CI4598" s="3"/>
      <c r="CJ4598" s="3"/>
      <c r="CK4598" s="2"/>
      <c r="CL4598" s="2"/>
      <c r="CM4598" s="4"/>
      <c r="CN4598" s="4"/>
      <c r="CO4598" s="3"/>
      <c r="CP4598" s="4"/>
      <c r="CQ4598" s="3"/>
      <c r="CS4598" s="4"/>
      <c r="CT4598" s="3"/>
      <c r="CU4598" s="3"/>
    </row>
    <row r="4599" spans="1:99" ht="20.100000000000001" customHeight="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Y4599" s="4"/>
      <c r="Z4599" s="5"/>
      <c r="AB4599" s="6"/>
      <c r="AC4599" s="3"/>
      <c r="AD4599" s="3"/>
      <c r="AE4599" s="3"/>
      <c r="AF4599" s="3"/>
      <c r="AG4599" s="4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X4599" s="4"/>
      <c r="AZ4599" s="4"/>
      <c r="BA4599" s="4"/>
      <c r="BB4599" s="8"/>
      <c r="BC4599" s="3"/>
      <c r="BD4599" s="3"/>
      <c r="BF4599" s="5"/>
      <c r="BG4599" s="5"/>
      <c r="BH4599" s="5"/>
      <c r="BI4599" s="5"/>
      <c r="BJ4599" s="5"/>
      <c r="BK4599" s="3"/>
      <c r="BM4599" s="7"/>
      <c r="BN4599" s="3"/>
      <c r="BO4599" s="3"/>
      <c r="BQ4599" s="7"/>
      <c r="BR4599" s="3"/>
      <c r="BS4599" s="3"/>
      <c r="BV4599" s="4"/>
      <c r="BW4599" s="3"/>
      <c r="BX4599" s="3"/>
      <c r="BY4599" s="3"/>
      <c r="BZ4599" s="3"/>
      <c r="CA4599" s="3"/>
      <c r="CB4599" s="3"/>
      <c r="CC4599" s="3"/>
      <c r="CD4599" s="4"/>
      <c r="CE4599" s="4"/>
      <c r="CF4599" s="3"/>
      <c r="CG4599" s="3"/>
      <c r="CH4599" s="3"/>
      <c r="CI4599" s="3"/>
      <c r="CJ4599" s="3"/>
      <c r="CK4599" s="2"/>
      <c r="CL4599" s="2"/>
      <c r="CM4599" s="4"/>
      <c r="CN4599" s="4"/>
      <c r="CO4599" s="3"/>
      <c r="CP4599" s="4"/>
      <c r="CQ4599" s="3"/>
      <c r="CS4599" s="4"/>
      <c r="CT4599" s="3"/>
      <c r="CU4599" s="3"/>
    </row>
    <row r="4600" spans="1:99" ht="20.100000000000001" customHeight="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Y4600" s="4"/>
      <c r="Z4600" s="5"/>
      <c r="AB4600" s="6"/>
      <c r="AC4600" s="3"/>
      <c r="AD4600" s="3"/>
      <c r="AE4600" s="3"/>
      <c r="AF4600" s="3"/>
      <c r="AG4600" s="4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X4600" s="4"/>
      <c r="AZ4600" s="4"/>
      <c r="BA4600" s="4"/>
      <c r="BB4600" s="8"/>
      <c r="BC4600" s="3"/>
      <c r="BD4600" s="3"/>
      <c r="BF4600" s="5"/>
      <c r="BG4600" s="5"/>
      <c r="BH4600" s="5"/>
      <c r="BI4600" s="5"/>
      <c r="BJ4600" s="5"/>
      <c r="BK4600" s="3"/>
      <c r="BM4600" s="7"/>
      <c r="BN4600" s="3"/>
      <c r="BO4600" s="3"/>
      <c r="BQ4600" s="7"/>
      <c r="BR4600" s="3"/>
      <c r="BS4600" s="3"/>
      <c r="BV4600" s="4"/>
      <c r="BW4600" s="3"/>
      <c r="BX4600" s="3"/>
      <c r="BY4600" s="3"/>
      <c r="BZ4600" s="3"/>
      <c r="CA4600" s="3"/>
      <c r="CB4600" s="3"/>
      <c r="CC4600" s="3"/>
      <c r="CD4600" s="4"/>
      <c r="CE4600" s="4"/>
      <c r="CF4600" s="3"/>
      <c r="CG4600" s="3"/>
      <c r="CH4600" s="3"/>
      <c r="CI4600" s="3"/>
      <c r="CJ4600" s="3"/>
      <c r="CK4600" s="2"/>
      <c r="CL4600" s="2"/>
      <c r="CM4600" s="4"/>
      <c r="CN4600" s="4"/>
      <c r="CO4600" s="3"/>
      <c r="CP4600" s="4"/>
      <c r="CQ4600" s="3"/>
      <c r="CS4600" s="4"/>
      <c r="CT4600" s="3"/>
      <c r="CU4600" s="3"/>
    </row>
    <row r="4601" spans="1:99" ht="20.100000000000001" customHeight="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Y4601" s="4"/>
      <c r="Z4601" s="5"/>
      <c r="AB4601" s="6"/>
      <c r="AC4601" s="3"/>
      <c r="AD4601" s="3"/>
      <c r="AE4601" s="3"/>
      <c r="AF4601" s="3"/>
      <c r="AG4601" s="4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X4601" s="4"/>
      <c r="AZ4601" s="4"/>
      <c r="BA4601" s="4"/>
      <c r="BB4601" s="8"/>
      <c r="BC4601" s="3"/>
      <c r="BD4601" s="3"/>
      <c r="BF4601" s="5"/>
      <c r="BG4601" s="5"/>
      <c r="BH4601" s="5"/>
      <c r="BI4601" s="5"/>
      <c r="BJ4601" s="5"/>
      <c r="BK4601" s="3"/>
      <c r="BM4601" s="7"/>
      <c r="BN4601" s="3"/>
      <c r="BO4601" s="3"/>
      <c r="BQ4601" s="7"/>
      <c r="BR4601" s="3"/>
      <c r="BS4601" s="3"/>
      <c r="BV4601" s="4"/>
      <c r="BW4601" s="3"/>
      <c r="BX4601" s="3"/>
      <c r="BY4601" s="3"/>
      <c r="BZ4601" s="3"/>
      <c r="CA4601" s="3"/>
      <c r="CB4601" s="3"/>
      <c r="CC4601" s="3"/>
      <c r="CD4601" s="4"/>
      <c r="CE4601" s="4"/>
      <c r="CF4601" s="3"/>
      <c r="CG4601" s="3"/>
      <c r="CH4601" s="3"/>
      <c r="CI4601" s="3"/>
      <c r="CJ4601" s="3"/>
      <c r="CK4601" s="2"/>
      <c r="CL4601" s="2"/>
      <c r="CM4601" s="4"/>
      <c r="CN4601" s="4"/>
      <c r="CO4601" s="3"/>
      <c r="CP4601" s="4"/>
      <c r="CQ4601" s="3"/>
      <c r="CS4601" s="4"/>
      <c r="CT4601" s="3"/>
      <c r="CU4601" s="3"/>
    </row>
    <row r="4602" spans="1:99" ht="20.100000000000001" customHeight="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Y4602" s="4"/>
      <c r="Z4602" s="5"/>
      <c r="AB4602" s="6"/>
      <c r="AC4602" s="3"/>
      <c r="AD4602" s="3"/>
      <c r="AE4602" s="3"/>
      <c r="AF4602" s="3"/>
      <c r="AG4602" s="4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X4602" s="4"/>
      <c r="AZ4602" s="4"/>
      <c r="BA4602" s="4"/>
      <c r="BB4602" s="8"/>
      <c r="BC4602" s="3"/>
      <c r="BD4602" s="3"/>
      <c r="BF4602" s="5"/>
      <c r="BG4602" s="5"/>
      <c r="BH4602" s="5"/>
      <c r="BI4602" s="5"/>
      <c r="BJ4602" s="5"/>
      <c r="BK4602" s="3"/>
      <c r="BM4602" s="7"/>
      <c r="BN4602" s="3"/>
      <c r="BO4602" s="3"/>
      <c r="BQ4602" s="7"/>
      <c r="BR4602" s="3"/>
      <c r="BS4602" s="3"/>
      <c r="BV4602" s="4"/>
      <c r="BW4602" s="3"/>
      <c r="BX4602" s="3"/>
      <c r="BY4602" s="3"/>
      <c r="BZ4602" s="3"/>
      <c r="CA4602" s="3"/>
      <c r="CB4602" s="3"/>
      <c r="CC4602" s="3"/>
      <c r="CD4602" s="4"/>
      <c r="CE4602" s="4"/>
      <c r="CF4602" s="3"/>
      <c r="CG4602" s="3"/>
      <c r="CH4602" s="3"/>
      <c r="CI4602" s="3"/>
      <c r="CJ4602" s="3"/>
      <c r="CK4602" s="2"/>
      <c r="CL4602" s="2"/>
      <c r="CM4602" s="4"/>
      <c r="CN4602" s="4"/>
      <c r="CO4602" s="3"/>
      <c r="CP4602" s="4"/>
      <c r="CQ4602" s="3"/>
      <c r="CS4602" s="4"/>
      <c r="CT4602" s="3"/>
      <c r="CU4602" s="3"/>
    </row>
    <row r="4603" spans="1:99" ht="20.100000000000001" customHeight="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Y4603" s="4"/>
      <c r="Z4603" s="5"/>
      <c r="AB4603" s="6"/>
      <c r="AC4603" s="3"/>
      <c r="AD4603" s="3"/>
      <c r="AE4603" s="3"/>
      <c r="AF4603" s="3"/>
      <c r="AG4603" s="4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X4603" s="4"/>
      <c r="AZ4603" s="4"/>
      <c r="BA4603" s="4"/>
      <c r="BB4603" s="8"/>
      <c r="BC4603" s="3"/>
      <c r="BD4603" s="3"/>
      <c r="BF4603" s="5"/>
      <c r="BG4603" s="5"/>
      <c r="BH4603" s="5"/>
      <c r="BI4603" s="5"/>
      <c r="BJ4603" s="5"/>
      <c r="BK4603" s="3"/>
      <c r="BM4603" s="7"/>
      <c r="BN4603" s="3"/>
      <c r="BO4603" s="3"/>
      <c r="BQ4603" s="7"/>
      <c r="BR4603" s="3"/>
      <c r="BS4603" s="3"/>
      <c r="BV4603" s="4"/>
      <c r="BW4603" s="3"/>
      <c r="BX4603" s="3"/>
      <c r="BY4603" s="3"/>
      <c r="BZ4603" s="3"/>
      <c r="CA4603" s="3"/>
      <c r="CB4603" s="3"/>
      <c r="CC4603" s="3"/>
      <c r="CD4603" s="4"/>
      <c r="CE4603" s="4"/>
      <c r="CF4603" s="3"/>
      <c r="CG4603" s="3"/>
      <c r="CH4603" s="3"/>
      <c r="CI4603" s="3"/>
      <c r="CJ4603" s="3"/>
      <c r="CK4603" s="2"/>
      <c r="CL4603" s="2"/>
      <c r="CM4603" s="4"/>
      <c r="CN4603" s="4"/>
      <c r="CO4603" s="3"/>
      <c r="CP4603" s="4"/>
      <c r="CQ4603" s="3"/>
      <c r="CS4603" s="4"/>
      <c r="CT4603" s="3"/>
      <c r="CU4603" s="3"/>
    </row>
    <row r="4604" spans="1:99" ht="20.100000000000001" customHeight="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Y4604" s="4"/>
      <c r="Z4604" s="5"/>
      <c r="AB4604" s="6"/>
      <c r="AC4604" s="3"/>
      <c r="AD4604" s="3"/>
      <c r="AE4604" s="3"/>
      <c r="AF4604" s="3"/>
      <c r="AG4604" s="4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X4604" s="4"/>
      <c r="AZ4604" s="4"/>
      <c r="BA4604" s="4"/>
      <c r="BB4604" s="8"/>
      <c r="BC4604" s="3"/>
      <c r="BD4604" s="3"/>
      <c r="BF4604" s="5"/>
      <c r="BG4604" s="5"/>
      <c r="BH4604" s="5"/>
      <c r="BI4604" s="5"/>
      <c r="BJ4604" s="5"/>
      <c r="BK4604" s="3"/>
      <c r="BM4604" s="7"/>
      <c r="BN4604" s="3"/>
      <c r="BO4604" s="3"/>
      <c r="BQ4604" s="7"/>
      <c r="BR4604" s="3"/>
      <c r="BS4604" s="3"/>
      <c r="BV4604" s="4"/>
      <c r="BW4604" s="3"/>
      <c r="BX4604" s="3"/>
      <c r="BY4604" s="3"/>
      <c r="BZ4604" s="3"/>
      <c r="CA4604" s="3"/>
      <c r="CB4604" s="3"/>
      <c r="CC4604" s="3"/>
      <c r="CD4604" s="4"/>
      <c r="CE4604" s="4"/>
      <c r="CF4604" s="3"/>
      <c r="CG4604" s="3"/>
      <c r="CH4604" s="3"/>
      <c r="CI4604" s="3"/>
      <c r="CJ4604" s="3"/>
      <c r="CK4604" s="2"/>
      <c r="CL4604" s="2"/>
      <c r="CM4604" s="4"/>
      <c r="CN4604" s="4"/>
      <c r="CO4604" s="3"/>
      <c r="CP4604" s="4"/>
      <c r="CQ4604" s="3"/>
      <c r="CS4604" s="4"/>
      <c r="CT4604" s="3"/>
      <c r="CU4604" s="3"/>
    </row>
    <row r="4605" spans="1:99" ht="20.100000000000001" customHeight="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Y4605" s="4"/>
      <c r="Z4605" s="5"/>
      <c r="AB4605" s="6"/>
      <c r="AC4605" s="3"/>
      <c r="AD4605" s="3"/>
      <c r="AE4605" s="3"/>
      <c r="AF4605" s="3"/>
      <c r="AG4605" s="4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X4605" s="4"/>
      <c r="AZ4605" s="4"/>
      <c r="BA4605" s="4"/>
      <c r="BB4605" s="8"/>
      <c r="BC4605" s="3"/>
      <c r="BD4605" s="3"/>
      <c r="BF4605" s="5"/>
      <c r="BG4605" s="5"/>
      <c r="BH4605" s="5"/>
      <c r="BI4605" s="5"/>
      <c r="BJ4605" s="5"/>
      <c r="BK4605" s="3"/>
      <c r="BM4605" s="7"/>
      <c r="BN4605" s="3"/>
      <c r="BO4605" s="3"/>
      <c r="BQ4605" s="7"/>
      <c r="BR4605" s="3"/>
      <c r="BS4605" s="3"/>
      <c r="BV4605" s="4"/>
      <c r="BW4605" s="3"/>
      <c r="BX4605" s="3"/>
      <c r="BY4605" s="3"/>
      <c r="BZ4605" s="3"/>
      <c r="CA4605" s="3"/>
      <c r="CB4605" s="3"/>
      <c r="CC4605" s="3"/>
      <c r="CD4605" s="4"/>
      <c r="CE4605" s="4"/>
      <c r="CF4605" s="3"/>
      <c r="CG4605" s="3"/>
      <c r="CH4605" s="3"/>
      <c r="CI4605" s="3"/>
      <c r="CJ4605" s="3"/>
      <c r="CK4605" s="2"/>
      <c r="CL4605" s="2"/>
      <c r="CM4605" s="4"/>
      <c r="CN4605" s="4"/>
      <c r="CO4605" s="3"/>
      <c r="CP4605" s="4"/>
      <c r="CQ4605" s="3"/>
      <c r="CS4605" s="4"/>
      <c r="CT4605" s="3"/>
      <c r="CU4605" s="3"/>
    </row>
    <row r="4606" spans="1:99" ht="20.100000000000001" customHeight="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Y4606" s="4"/>
      <c r="Z4606" s="5"/>
      <c r="AB4606" s="6"/>
      <c r="AC4606" s="3"/>
      <c r="AD4606" s="3"/>
      <c r="AE4606" s="3"/>
      <c r="AF4606" s="3"/>
      <c r="AG4606" s="4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X4606" s="4"/>
      <c r="AZ4606" s="4"/>
      <c r="BA4606" s="4"/>
      <c r="BB4606" s="8"/>
      <c r="BC4606" s="3"/>
      <c r="BD4606" s="3"/>
      <c r="BF4606" s="5"/>
      <c r="BG4606" s="5"/>
      <c r="BH4606" s="5"/>
      <c r="BI4606" s="5"/>
      <c r="BJ4606" s="5"/>
      <c r="BK4606" s="3"/>
      <c r="BM4606" s="7"/>
      <c r="BN4606" s="3"/>
      <c r="BO4606" s="3"/>
      <c r="BQ4606" s="7"/>
      <c r="BR4606" s="3"/>
      <c r="BS4606" s="3"/>
      <c r="BV4606" s="4"/>
      <c r="BW4606" s="3"/>
      <c r="BX4606" s="3"/>
      <c r="BY4606" s="3"/>
      <c r="BZ4606" s="3"/>
      <c r="CA4606" s="3"/>
      <c r="CB4606" s="3"/>
      <c r="CC4606" s="3"/>
      <c r="CD4606" s="4"/>
      <c r="CE4606" s="4"/>
      <c r="CF4606" s="3"/>
      <c r="CG4606" s="3"/>
      <c r="CH4606" s="3"/>
      <c r="CI4606" s="3"/>
      <c r="CJ4606" s="3"/>
      <c r="CK4606" s="2"/>
      <c r="CL4606" s="2"/>
      <c r="CM4606" s="4"/>
      <c r="CN4606" s="4"/>
      <c r="CO4606" s="3"/>
      <c r="CP4606" s="4"/>
      <c r="CQ4606" s="3"/>
      <c r="CS4606" s="4"/>
      <c r="CT4606" s="3"/>
      <c r="CU4606" s="3"/>
    </row>
    <row r="4607" spans="1:99" ht="20.100000000000001" customHeight="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Y4607" s="4"/>
      <c r="Z4607" s="5"/>
      <c r="AB4607" s="6"/>
      <c r="AC4607" s="3"/>
      <c r="AD4607" s="3"/>
      <c r="AE4607" s="3"/>
      <c r="AF4607" s="3"/>
      <c r="AG4607" s="4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X4607" s="4"/>
      <c r="AZ4607" s="4"/>
      <c r="BA4607" s="4"/>
      <c r="BB4607" s="8"/>
      <c r="BC4607" s="3"/>
      <c r="BD4607" s="3"/>
      <c r="BF4607" s="5"/>
      <c r="BG4607" s="5"/>
      <c r="BH4607" s="5"/>
      <c r="BI4607" s="5"/>
      <c r="BJ4607" s="5"/>
      <c r="BK4607" s="3"/>
      <c r="BM4607" s="7"/>
      <c r="BN4607" s="3"/>
      <c r="BO4607" s="3"/>
      <c r="BQ4607" s="7"/>
      <c r="BR4607" s="3"/>
      <c r="BS4607" s="3"/>
      <c r="BV4607" s="4"/>
      <c r="BW4607" s="3"/>
      <c r="BX4607" s="3"/>
      <c r="BY4607" s="3"/>
      <c r="BZ4607" s="3"/>
      <c r="CA4607" s="3"/>
      <c r="CB4607" s="3"/>
      <c r="CC4607" s="3"/>
      <c r="CD4607" s="4"/>
      <c r="CE4607" s="4"/>
      <c r="CF4607" s="3"/>
      <c r="CG4607" s="3"/>
      <c r="CH4607" s="3"/>
      <c r="CI4607" s="3"/>
      <c r="CJ4607" s="3"/>
      <c r="CK4607" s="2"/>
      <c r="CL4607" s="2"/>
      <c r="CM4607" s="4"/>
      <c r="CN4607" s="4"/>
      <c r="CO4607" s="3"/>
      <c r="CP4607" s="4"/>
      <c r="CQ4607" s="3"/>
      <c r="CS4607" s="4"/>
      <c r="CT4607" s="3"/>
      <c r="CU4607" s="3"/>
    </row>
    <row r="4608" spans="1:99" ht="20.100000000000001" customHeight="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Y4608" s="4"/>
      <c r="Z4608" s="5"/>
      <c r="AB4608" s="6"/>
      <c r="AC4608" s="3"/>
      <c r="AD4608" s="3"/>
      <c r="AE4608" s="3"/>
      <c r="AF4608" s="3"/>
      <c r="AG4608" s="4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X4608" s="4"/>
      <c r="AZ4608" s="4"/>
      <c r="BA4608" s="4"/>
      <c r="BB4608" s="8"/>
      <c r="BC4608" s="3"/>
      <c r="BD4608" s="3"/>
      <c r="BF4608" s="5"/>
      <c r="BG4608" s="5"/>
      <c r="BH4608" s="5"/>
      <c r="BI4608" s="5"/>
      <c r="BJ4608" s="5"/>
      <c r="BK4608" s="3"/>
      <c r="BM4608" s="7"/>
      <c r="BN4608" s="3"/>
      <c r="BO4608" s="3"/>
      <c r="BQ4608" s="7"/>
      <c r="BR4608" s="3"/>
      <c r="BS4608" s="3"/>
      <c r="BV4608" s="4"/>
      <c r="BW4608" s="3"/>
      <c r="BX4608" s="3"/>
      <c r="BY4608" s="3"/>
      <c r="BZ4608" s="3"/>
      <c r="CA4608" s="3"/>
      <c r="CB4608" s="3"/>
      <c r="CC4608" s="3"/>
      <c r="CD4608" s="4"/>
      <c r="CE4608" s="4"/>
      <c r="CF4608" s="3"/>
      <c r="CG4608" s="3"/>
      <c r="CH4608" s="3"/>
      <c r="CI4608" s="3"/>
      <c r="CJ4608" s="3"/>
      <c r="CK4608" s="2"/>
      <c r="CL4608" s="2"/>
      <c r="CM4608" s="4"/>
      <c r="CN4608" s="4"/>
      <c r="CO4608" s="3"/>
      <c r="CP4608" s="4"/>
      <c r="CQ4608" s="3"/>
      <c r="CS4608" s="4"/>
      <c r="CT4608" s="3"/>
      <c r="CU4608" s="3"/>
    </row>
    <row r="4609" spans="1:99" ht="20.100000000000001" customHeight="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Y4609" s="4"/>
      <c r="Z4609" s="5"/>
      <c r="AB4609" s="6"/>
      <c r="AC4609" s="3"/>
      <c r="AD4609" s="3"/>
      <c r="AE4609" s="3"/>
      <c r="AF4609" s="3"/>
      <c r="AG4609" s="4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X4609" s="4"/>
      <c r="AZ4609" s="4"/>
      <c r="BA4609" s="4"/>
      <c r="BB4609" s="8"/>
      <c r="BC4609" s="3"/>
      <c r="BD4609" s="3"/>
      <c r="BF4609" s="5"/>
      <c r="BG4609" s="5"/>
      <c r="BH4609" s="5"/>
      <c r="BI4609" s="5"/>
      <c r="BJ4609" s="5"/>
      <c r="BK4609" s="3"/>
      <c r="BM4609" s="7"/>
      <c r="BN4609" s="3"/>
      <c r="BO4609" s="3"/>
      <c r="BQ4609" s="7"/>
      <c r="BR4609" s="3"/>
      <c r="BS4609" s="3"/>
      <c r="BV4609" s="4"/>
      <c r="BW4609" s="3"/>
      <c r="BX4609" s="3"/>
      <c r="BY4609" s="3"/>
      <c r="BZ4609" s="3"/>
      <c r="CA4609" s="3"/>
      <c r="CB4609" s="3"/>
      <c r="CC4609" s="3"/>
      <c r="CD4609" s="4"/>
      <c r="CE4609" s="4"/>
      <c r="CF4609" s="3"/>
      <c r="CG4609" s="3"/>
      <c r="CH4609" s="3"/>
      <c r="CI4609" s="3"/>
      <c r="CJ4609" s="3"/>
      <c r="CK4609" s="2"/>
      <c r="CL4609" s="2"/>
      <c r="CM4609" s="4"/>
      <c r="CN4609" s="4"/>
      <c r="CO4609" s="3"/>
      <c r="CP4609" s="4"/>
      <c r="CQ4609" s="3"/>
      <c r="CS4609" s="4"/>
      <c r="CT4609" s="3"/>
      <c r="CU4609" s="3"/>
    </row>
    <row r="4610" spans="1:99" ht="20.100000000000001" customHeight="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Y4610" s="4"/>
      <c r="Z4610" s="5"/>
      <c r="AB4610" s="6"/>
      <c r="AC4610" s="3"/>
      <c r="AD4610" s="3"/>
      <c r="AE4610" s="3"/>
      <c r="AF4610" s="3"/>
      <c r="AG4610" s="4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X4610" s="4"/>
      <c r="AZ4610" s="4"/>
      <c r="BA4610" s="4"/>
      <c r="BB4610" s="8"/>
      <c r="BC4610" s="3"/>
      <c r="BD4610" s="3"/>
      <c r="BF4610" s="5"/>
      <c r="BG4610" s="5"/>
      <c r="BH4610" s="5"/>
      <c r="BI4610" s="5"/>
      <c r="BJ4610" s="5"/>
      <c r="BK4610" s="3"/>
      <c r="BM4610" s="7"/>
      <c r="BN4610" s="3"/>
      <c r="BO4610" s="3"/>
      <c r="BQ4610" s="7"/>
      <c r="BR4610" s="3"/>
      <c r="BS4610" s="3"/>
      <c r="BV4610" s="4"/>
      <c r="BW4610" s="3"/>
      <c r="BX4610" s="3"/>
      <c r="BY4610" s="3"/>
      <c r="BZ4610" s="3"/>
      <c r="CA4610" s="3"/>
      <c r="CB4610" s="3"/>
      <c r="CC4610" s="3"/>
      <c r="CD4610" s="4"/>
      <c r="CE4610" s="4"/>
      <c r="CF4610" s="3"/>
      <c r="CG4610" s="3"/>
      <c r="CH4610" s="3"/>
      <c r="CI4610" s="3"/>
      <c r="CJ4610" s="3"/>
      <c r="CK4610" s="2"/>
      <c r="CL4610" s="2"/>
      <c r="CM4610" s="4"/>
      <c r="CN4610" s="4"/>
      <c r="CO4610" s="3"/>
      <c r="CP4610" s="4"/>
      <c r="CQ4610" s="3"/>
      <c r="CS4610" s="4"/>
      <c r="CT4610" s="3"/>
      <c r="CU4610" s="3"/>
    </row>
    <row r="4611" spans="1:99" ht="20.100000000000001" customHeight="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Y4611" s="4"/>
      <c r="Z4611" s="5"/>
      <c r="AB4611" s="6"/>
      <c r="AC4611" s="3"/>
      <c r="AD4611" s="3"/>
      <c r="AE4611" s="3"/>
      <c r="AF4611" s="3"/>
      <c r="AG4611" s="4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X4611" s="4"/>
      <c r="AZ4611" s="4"/>
      <c r="BA4611" s="4"/>
      <c r="BB4611" s="8"/>
      <c r="BC4611" s="3"/>
      <c r="BD4611" s="3"/>
      <c r="BF4611" s="5"/>
      <c r="BG4611" s="5"/>
      <c r="BH4611" s="5"/>
      <c r="BI4611" s="5"/>
      <c r="BJ4611" s="5"/>
      <c r="BK4611" s="3"/>
      <c r="BM4611" s="7"/>
      <c r="BN4611" s="3"/>
      <c r="BO4611" s="3"/>
      <c r="BQ4611" s="7"/>
      <c r="BR4611" s="3"/>
      <c r="BS4611" s="3"/>
      <c r="BV4611" s="4"/>
      <c r="BW4611" s="3"/>
      <c r="BX4611" s="3"/>
      <c r="BY4611" s="3"/>
      <c r="BZ4611" s="3"/>
      <c r="CA4611" s="3"/>
      <c r="CB4611" s="3"/>
      <c r="CC4611" s="3"/>
      <c r="CD4611" s="4"/>
      <c r="CE4611" s="4"/>
      <c r="CF4611" s="3"/>
      <c r="CG4611" s="3"/>
      <c r="CH4611" s="3"/>
      <c r="CI4611" s="3"/>
      <c r="CJ4611" s="3"/>
      <c r="CK4611" s="2"/>
      <c r="CL4611" s="2"/>
      <c r="CM4611" s="4"/>
      <c r="CN4611" s="4"/>
      <c r="CO4611" s="3"/>
      <c r="CP4611" s="4"/>
      <c r="CQ4611" s="3"/>
      <c r="CS4611" s="4"/>
      <c r="CT4611" s="3"/>
      <c r="CU4611" s="3"/>
    </row>
    <row r="4612" spans="1:99" ht="20.100000000000001" customHeight="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Y4612" s="4"/>
      <c r="Z4612" s="5"/>
      <c r="AB4612" s="6"/>
      <c r="AC4612" s="3"/>
      <c r="AD4612" s="3"/>
      <c r="AE4612" s="3"/>
      <c r="AF4612" s="3"/>
      <c r="AG4612" s="4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X4612" s="4"/>
      <c r="AZ4612" s="4"/>
      <c r="BA4612" s="4"/>
      <c r="BB4612" s="8"/>
      <c r="BC4612" s="3"/>
      <c r="BD4612" s="3"/>
      <c r="BF4612" s="5"/>
      <c r="BG4612" s="5"/>
      <c r="BH4612" s="5"/>
      <c r="BI4612" s="5"/>
      <c r="BJ4612" s="5"/>
      <c r="BK4612" s="3"/>
      <c r="BM4612" s="7"/>
      <c r="BN4612" s="3"/>
      <c r="BO4612" s="3"/>
      <c r="BQ4612" s="7"/>
      <c r="BR4612" s="3"/>
      <c r="BS4612" s="3"/>
      <c r="BV4612" s="4"/>
      <c r="BW4612" s="3"/>
      <c r="BX4612" s="3"/>
      <c r="BY4612" s="3"/>
      <c r="BZ4612" s="3"/>
      <c r="CA4612" s="3"/>
      <c r="CB4612" s="3"/>
      <c r="CC4612" s="3"/>
      <c r="CD4612" s="4"/>
      <c r="CE4612" s="4"/>
      <c r="CF4612" s="3"/>
      <c r="CG4612" s="3"/>
      <c r="CH4612" s="3"/>
      <c r="CI4612" s="3"/>
      <c r="CJ4612" s="3"/>
      <c r="CK4612" s="2"/>
      <c r="CL4612" s="2"/>
      <c r="CM4612" s="4"/>
      <c r="CN4612" s="4"/>
      <c r="CO4612" s="3"/>
      <c r="CP4612" s="4"/>
      <c r="CQ4612" s="3"/>
      <c r="CS4612" s="4"/>
      <c r="CT4612" s="3"/>
      <c r="CU4612" s="3"/>
    </row>
    <row r="4613" spans="1:99" ht="20.100000000000001" customHeight="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Y4613" s="4"/>
      <c r="Z4613" s="5"/>
      <c r="AB4613" s="6"/>
      <c r="AC4613" s="3"/>
      <c r="AD4613" s="3"/>
      <c r="AE4613" s="3"/>
      <c r="AF4613" s="3"/>
      <c r="AG4613" s="4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X4613" s="4"/>
      <c r="AZ4613" s="4"/>
      <c r="BA4613" s="4"/>
      <c r="BB4613" s="8"/>
      <c r="BC4613" s="3"/>
      <c r="BD4613" s="3"/>
      <c r="BF4613" s="5"/>
      <c r="BG4613" s="5"/>
      <c r="BH4613" s="5"/>
      <c r="BI4613" s="5"/>
      <c r="BJ4613" s="5"/>
      <c r="BK4613" s="3"/>
      <c r="BM4613" s="7"/>
      <c r="BN4613" s="3"/>
      <c r="BO4613" s="3"/>
      <c r="BQ4613" s="7"/>
      <c r="BR4613" s="3"/>
      <c r="BS4613" s="3"/>
      <c r="BV4613" s="4"/>
      <c r="BW4613" s="3"/>
      <c r="BX4613" s="3"/>
      <c r="BY4613" s="3"/>
      <c r="BZ4613" s="3"/>
      <c r="CA4613" s="3"/>
      <c r="CB4613" s="3"/>
      <c r="CC4613" s="3"/>
      <c r="CD4613" s="4"/>
      <c r="CE4613" s="4"/>
      <c r="CF4613" s="3"/>
      <c r="CG4613" s="3"/>
      <c r="CH4613" s="3"/>
      <c r="CI4613" s="3"/>
      <c r="CJ4613" s="3"/>
      <c r="CK4613" s="2"/>
      <c r="CL4613" s="2"/>
      <c r="CM4613" s="4"/>
      <c r="CN4613" s="4"/>
      <c r="CO4613" s="3"/>
      <c r="CP4613" s="4"/>
      <c r="CQ4613" s="3"/>
      <c r="CS4613" s="4"/>
      <c r="CT4613" s="3"/>
      <c r="CU4613" s="3"/>
    </row>
    <row r="4614" spans="1:99" ht="20.100000000000001" customHeight="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Y4614" s="4"/>
      <c r="Z4614" s="5"/>
      <c r="AB4614" s="6"/>
      <c r="AC4614" s="3"/>
      <c r="AD4614" s="3"/>
      <c r="AE4614" s="3"/>
      <c r="AF4614" s="3"/>
      <c r="AG4614" s="4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X4614" s="4"/>
      <c r="AZ4614" s="4"/>
      <c r="BA4614" s="4"/>
      <c r="BB4614" s="8"/>
      <c r="BC4614" s="3"/>
      <c r="BD4614" s="3"/>
      <c r="BF4614" s="5"/>
      <c r="BG4614" s="5"/>
      <c r="BH4614" s="5"/>
      <c r="BI4614" s="5"/>
      <c r="BJ4614" s="5"/>
      <c r="BK4614" s="3"/>
      <c r="BM4614" s="7"/>
      <c r="BN4614" s="3"/>
      <c r="BO4614" s="3"/>
      <c r="BQ4614" s="7"/>
      <c r="BR4614" s="3"/>
      <c r="BS4614" s="3"/>
      <c r="BV4614" s="4"/>
      <c r="BW4614" s="3"/>
      <c r="BX4614" s="3"/>
      <c r="BY4614" s="3"/>
      <c r="BZ4614" s="3"/>
      <c r="CA4614" s="3"/>
      <c r="CB4614" s="3"/>
      <c r="CC4614" s="3"/>
      <c r="CD4614" s="4"/>
      <c r="CE4614" s="4"/>
      <c r="CF4614" s="3"/>
      <c r="CG4614" s="3"/>
      <c r="CH4614" s="3"/>
      <c r="CI4614" s="3"/>
      <c r="CJ4614" s="3"/>
      <c r="CK4614" s="2"/>
      <c r="CL4614" s="2"/>
      <c r="CM4614" s="4"/>
      <c r="CN4614" s="4"/>
      <c r="CO4614" s="3"/>
      <c r="CP4614" s="4"/>
      <c r="CQ4614" s="3"/>
      <c r="CS4614" s="4"/>
      <c r="CT4614" s="3"/>
      <c r="CU4614" s="3"/>
    </row>
    <row r="4615" spans="1:99" ht="20.100000000000001" customHeight="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Y4615" s="4"/>
      <c r="Z4615" s="5"/>
      <c r="AB4615" s="6"/>
      <c r="AC4615" s="3"/>
      <c r="AD4615" s="3"/>
      <c r="AE4615" s="3"/>
      <c r="AF4615" s="3"/>
      <c r="AG4615" s="4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X4615" s="4"/>
      <c r="AZ4615" s="4"/>
      <c r="BA4615" s="4"/>
      <c r="BB4615" s="8"/>
      <c r="BC4615" s="3"/>
      <c r="BD4615" s="3"/>
      <c r="BF4615" s="5"/>
      <c r="BG4615" s="5"/>
      <c r="BH4615" s="5"/>
      <c r="BI4615" s="5"/>
      <c r="BJ4615" s="5"/>
      <c r="BK4615" s="3"/>
      <c r="BM4615" s="7"/>
      <c r="BN4615" s="3"/>
      <c r="BO4615" s="3"/>
      <c r="BQ4615" s="7"/>
      <c r="BR4615" s="3"/>
      <c r="BS4615" s="3"/>
      <c r="BV4615" s="4"/>
      <c r="BW4615" s="3"/>
      <c r="BX4615" s="3"/>
      <c r="BY4615" s="3"/>
      <c r="BZ4615" s="3"/>
      <c r="CA4615" s="3"/>
      <c r="CB4615" s="3"/>
      <c r="CC4615" s="3"/>
      <c r="CD4615" s="4"/>
      <c r="CE4615" s="4"/>
      <c r="CF4615" s="3"/>
      <c r="CG4615" s="3"/>
      <c r="CH4615" s="3"/>
      <c r="CI4615" s="3"/>
      <c r="CJ4615" s="3"/>
      <c r="CK4615" s="2"/>
      <c r="CL4615" s="2"/>
      <c r="CM4615" s="4"/>
      <c r="CN4615" s="4"/>
      <c r="CO4615" s="3"/>
      <c r="CP4615" s="4"/>
      <c r="CQ4615" s="3"/>
      <c r="CS4615" s="4"/>
      <c r="CT4615" s="3"/>
      <c r="CU4615" s="3"/>
    </row>
    <row r="4616" spans="1:99" ht="20.100000000000001" customHeight="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Y4616" s="4"/>
      <c r="Z4616" s="5"/>
      <c r="AB4616" s="6"/>
      <c r="AC4616" s="3"/>
      <c r="AD4616" s="3"/>
      <c r="AE4616" s="3"/>
      <c r="AF4616" s="3"/>
      <c r="AG4616" s="4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X4616" s="4"/>
      <c r="AZ4616" s="4"/>
      <c r="BA4616" s="4"/>
      <c r="BB4616" s="8"/>
      <c r="BC4616" s="3"/>
      <c r="BD4616" s="3"/>
      <c r="BF4616" s="5"/>
      <c r="BG4616" s="5"/>
      <c r="BH4616" s="5"/>
      <c r="BI4616" s="5"/>
      <c r="BJ4616" s="5"/>
      <c r="BK4616" s="3"/>
      <c r="BM4616" s="7"/>
      <c r="BN4616" s="3"/>
      <c r="BO4616" s="3"/>
      <c r="BQ4616" s="7"/>
      <c r="BR4616" s="3"/>
      <c r="BS4616" s="3"/>
      <c r="BV4616" s="4"/>
      <c r="BW4616" s="3"/>
      <c r="BX4616" s="3"/>
      <c r="BY4616" s="3"/>
      <c r="BZ4616" s="3"/>
      <c r="CA4616" s="3"/>
      <c r="CB4616" s="3"/>
      <c r="CC4616" s="3"/>
      <c r="CD4616" s="4"/>
      <c r="CE4616" s="4"/>
      <c r="CF4616" s="3"/>
      <c r="CG4616" s="3"/>
      <c r="CH4616" s="3"/>
      <c r="CI4616" s="3"/>
      <c r="CJ4616" s="3"/>
      <c r="CK4616" s="2"/>
      <c r="CL4616" s="2"/>
      <c r="CM4616" s="4"/>
      <c r="CN4616" s="4"/>
      <c r="CO4616" s="3"/>
      <c r="CP4616" s="4"/>
      <c r="CQ4616" s="3"/>
      <c r="CS4616" s="4"/>
      <c r="CT4616" s="3"/>
      <c r="CU4616" s="3"/>
    </row>
    <row r="4617" spans="1:99" ht="20.100000000000001" customHeight="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Y4617" s="4"/>
      <c r="Z4617" s="5"/>
      <c r="AB4617" s="6"/>
      <c r="AC4617" s="3"/>
      <c r="AD4617" s="3"/>
      <c r="AE4617" s="3"/>
      <c r="AF4617" s="3"/>
      <c r="AG4617" s="4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X4617" s="4"/>
      <c r="AZ4617" s="4"/>
      <c r="BA4617" s="4"/>
      <c r="BB4617" s="8"/>
      <c r="BC4617" s="3"/>
      <c r="BD4617" s="3"/>
      <c r="BF4617" s="5"/>
      <c r="BG4617" s="5"/>
      <c r="BH4617" s="5"/>
      <c r="BI4617" s="5"/>
      <c r="BJ4617" s="5"/>
      <c r="BK4617" s="3"/>
      <c r="BM4617" s="7"/>
      <c r="BN4617" s="3"/>
      <c r="BO4617" s="3"/>
      <c r="BQ4617" s="7"/>
      <c r="BR4617" s="3"/>
      <c r="BS4617" s="3"/>
      <c r="BV4617" s="4"/>
      <c r="BW4617" s="3"/>
      <c r="BX4617" s="3"/>
      <c r="BY4617" s="3"/>
      <c r="BZ4617" s="3"/>
      <c r="CA4617" s="3"/>
      <c r="CB4617" s="3"/>
      <c r="CC4617" s="3"/>
      <c r="CD4617" s="4"/>
      <c r="CE4617" s="4"/>
      <c r="CF4617" s="3"/>
      <c r="CG4617" s="3"/>
      <c r="CH4617" s="3"/>
      <c r="CI4617" s="3"/>
      <c r="CJ4617" s="3"/>
      <c r="CK4617" s="2"/>
      <c r="CL4617" s="2"/>
      <c r="CM4617" s="4"/>
      <c r="CN4617" s="4"/>
      <c r="CO4617" s="3"/>
      <c r="CP4617" s="4"/>
      <c r="CQ4617" s="3"/>
      <c r="CS4617" s="4"/>
      <c r="CT4617" s="3"/>
      <c r="CU4617" s="3"/>
    </row>
    <row r="4618" spans="1:99" ht="20.100000000000001" customHeight="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Y4618" s="4"/>
      <c r="Z4618" s="5"/>
      <c r="AB4618" s="6"/>
      <c r="AC4618" s="3"/>
      <c r="AD4618" s="3"/>
      <c r="AE4618" s="3"/>
      <c r="AF4618" s="3"/>
      <c r="AG4618" s="4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X4618" s="4"/>
      <c r="AZ4618" s="4"/>
      <c r="BA4618" s="4"/>
      <c r="BB4618" s="8"/>
      <c r="BC4618" s="3"/>
      <c r="BD4618" s="3"/>
      <c r="BF4618" s="5"/>
      <c r="BG4618" s="5"/>
      <c r="BH4618" s="5"/>
      <c r="BI4618" s="5"/>
      <c r="BJ4618" s="5"/>
      <c r="BK4618" s="3"/>
      <c r="BM4618" s="7"/>
      <c r="BN4618" s="3"/>
      <c r="BO4618" s="3"/>
      <c r="BQ4618" s="7"/>
      <c r="BR4618" s="3"/>
      <c r="BS4618" s="3"/>
      <c r="BV4618" s="4"/>
      <c r="BW4618" s="3"/>
      <c r="BX4618" s="3"/>
      <c r="BY4618" s="3"/>
      <c r="BZ4618" s="3"/>
      <c r="CA4618" s="3"/>
      <c r="CB4618" s="3"/>
      <c r="CC4618" s="3"/>
      <c r="CD4618" s="4"/>
      <c r="CE4618" s="4"/>
      <c r="CF4618" s="3"/>
      <c r="CG4618" s="3"/>
      <c r="CH4618" s="3"/>
      <c r="CI4618" s="3"/>
      <c r="CJ4618" s="3"/>
      <c r="CK4618" s="2"/>
      <c r="CL4618" s="2"/>
      <c r="CM4618" s="4"/>
      <c r="CN4618" s="4"/>
      <c r="CO4618" s="3"/>
      <c r="CP4618" s="4"/>
      <c r="CQ4618" s="3"/>
      <c r="CS4618" s="4"/>
      <c r="CT4618" s="3"/>
      <c r="CU4618" s="3"/>
    </row>
    <row r="4619" spans="1:99" ht="20.100000000000001" customHeight="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Y4619" s="4"/>
      <c r="Z4619" s="5"/>
      <c r="AB4619" s="6"/>
      <c r="AC4619" s="3"/>
      <c r="AD4619" s="3"/>
      <c r="AE4619" s="3"/>
      <c r="AF4619" s="3"/>
      <c r="AG4619" s="4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X4619" s="4"/>
      <c r="AZ4619" s="4"/>
      <c r="BA4619" s="4"/>
      <c r="BB4619" s="8"/>
      <c r="BC4619" s="3"/>
      <c r="BD4619" s="3"/>
      <c r="BF4619" s="5"/>
      <c r="BG4619" s="5"/>
      <c r="BH4619" s="5"/>
      <c r="BI4619" s="5"/>
      <c r="BJ4619" s="5"/>
      <c r="BK4619" s="3"/>
      <c r="BM4619" s="7"/>
      <c r="BN4619" s="3"/>
      <c r="BO4619" s="3"/>
      <c r="BQ4619" s="7"/>
      <c r="BR4619" s="3"/>
      <c r="BS4619" s="3"/>
      <c r="BV4619" s="4"/>
      <c r="BW4619" s="3"/>
      <c r="BX4619" s="3"/>
      <c r="BY4619" s="3"/>
      <c r="BZ4619" s="3"/>
      <c r="CA4619" s="3"/>
      <c r="CB4619" s="3"/>
      <c r="CC4619" s="3"/>
      <c r="CD4619" s="4"/>
      <c r="CE4619" s="4"/>
      <c r="CF4619" s="3"/>
      <c r="CG4619" s="3"/>
      <c r="CH4619" s="3"/>
      <c r="CI4619" s="3"/>
      <c r="CJ4619" s="3"/>
      <c r="CK4619" s="2"/>
      <c r="CL4619" s="2"/>
      <c r="CM4619" s="4"/>
      <c r="CN4619" s="4"/>
      <c r="CO4619" s="3"/>
      <c r="CP4619" s="4"/>
      <c r="CQ4619" s="3"/>
      <c r="CS4619" s="4"/>
      <c r="CT4619" s="3"/>
      <c r="CU4619" s="3"/>
    </row>
    <row r="4620" spans="1:99" ht="20.100000000000001" customHeight="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Y4620" s="4"/>
      <c r="Z4620" s="5"/>
      <c r="AB4620" s="6"/>
      <c r="AC4620" s="3"/>
      <c r="AD4620" s="3"/>
      <c r="AE4620" s="3"/>
      <c r="AF4620" s="3"/>
      <c r="AG4620" s="4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X4620" s="4"/>
      <c r="AZ4620" s="4"/>
      <c r="BA4620" s="4"/>
      <c r="BB4620" s="8"/>
      <c r="BC4620" s="3"/>
      <c r="BD4620" s="3"/>
      <c r="BF4620" s="5"/>
      <c r="BG4620" s="5"/>
      <c r="BH4620" s="5"/>
      <c r="BI4620" s="5"/>
      <c r="BJ4620" s="5"/>
      <c r="BK4620" s="3"/>
      <c r="BM4620" s="7"/>
      <c r="BN4620" s="3"/>
      <c r="BO4620" s="3"/>
      <c r="BQ4620" s="7"/>
      <c r="BR4620" s="3"/>
      <c r="BS4620" s="3"/>
      <c r="BV4620" s="4"/>
      <c r="BW4620" s="3"/>
      <c r="BX4620" s="3"/>
      <c r="BY4620" s="3"/>
      <c r="BZ4620" s="3"/>
      <c r="CA4620" s="3"/>
      <c r="CB4620" s="3"/>
      <c r="CC4620" s="3"/>
      <c r="CD4620" s="4"/>
      <c r="CE4620" s="4"/>
      <c r="CF4620" s="3"/>
      <c r="CG4620" s="3"/>
      <c r="CH4620" s="3"/>
      <c r="CI4620" s="3"/>
      <c r="CJ4620" s="3"/>
      <c r="CK4620" s="2"/>
      <c r="CL4620" s="2"/>
      <c r="CM4620" s="4"/>
      <c r="CN4620" s="4"/>
      <c r="CO4620" s="3"/>
      <c r="CP4620" s="4"/>
      <c r="CQ4620" s="3"/>
      <c r="CS4620" s="4"/>
      <c r="CT4620" s="3"/>
      <c r="CU4620" s="3"/>
    </row>
    <row r="4621" spans="1:99" ht="20.100000000000001" customHeight="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Y4621" s="4"/>
      <c r="Z4621" s="5"/>
      <c r="AB4621" s="6"/>
      <c r="AC4621" s="3"/>
      <c r="AD4621" s="3"/>
      <c r="AE4621" s="3"/>
      <c r="AF4621" s="3"/>
      <c r="AG4621" s="4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X4621" s="4"/>
      <c r="AZ4621" s="4"/>
      <c r="BA4621" s="4"/>
      <c r="BB4621" s="8"/>
      <c r="BC4621" s="3"/>
      <c r="BD4621" s="3"/>
      <c r="BF4621" s="5"/>
      <c r="BG4621" s="5"/>
      <c r="BH4621" s="5"/>
      <c r="BI4621" s="5"/>
      <c r="BJ4621" s="5"/>
      <c r="BK4621" s="3"/>
      <c r="BM4621" s="7"/>
      <c r="BN4621" s="3"/>
      <c r="BO4621" s="3"/>
      <c r="BQ4621" s="7"/>
      <c r="BR4621" s="3"/>
      <c r="BS4621" s="3"/>
      <c r="BV4621" s="4"/>
      <c r="BW4621" s="3"/>
      <c r="BX4621" s="3"/>
      <c r="BY4621" s="3"/>
      <c r="BZ4621" s="3"/>
      <c r="CA4621" s="3"/>
      <c r="CB4621" s="3"/>
      <c r="CC4621" s="3"/>
      <c r="CD4621" s="4"/>
      <c r="CE4621" s="4"/>
      <c r="CF4621" s="3"/>
      <c r="CG4621" s="3"/>
      <c r="CH4621" s="3"/>
      <c r="CI4621" s="3"/>
      <c r="CJ4621" s="3"/>
      <c r="CK4621" s="2"/>
      <c r="CL4621" s="2"/>
      <c r="CM4621" s="4"/>
      <c r="CN4621" s="4"/>
      <c r="CO4621" s="3"/>
      <c r="CP4621" s="4"/>
      <c r="CQ4621" s="3"/>
      <c r="CS4621" s="4"/>
      <c r="CT4621" s="3"/>
      <c r="CU4621" s="3"/>
    </row>
    <row r="4622" spans="1:99" ht="20.100000000000001" customHeight="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Y4622" s="4"/>
      <c r="Z4622" s="5"/>
      <c r="AB4622" s="6"/>
      <c r="AC4622" s="3"/>
      <c r="AD4622" s="3"/>
      <c r="AE4622" s="3"/>
      <c r="AF4622" s="3"/>
      <c r="AG4622" s="4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X4622" s="4"/>
      <c r="AZ4622" s="4"/>
      <c r="BA4622" s="4"/>
      <c r="BB4622" s="8"/>
      <c r="BC4622" s="3"/>
      <c r="BD4622" s="3"/>
      <c r="BF4622" s="5"/>
      <c r="BG4622" s="5"/>
      <c r="BH4622" s="5"/>
      <c r="BI4622" s="5"/>
      <c r="BJ4622" s="5"/>
      <c r="BK4622" s="3"/>
      <c r="BM4622" s="7"/>
      <c r="BN4622" s="3"/>
      <c r="BO4622" s="3"/>
      <c r="BQ4622" s="7"/>
      <c r="BR4622" s="3"/>
      <c r="BS4622" s="3"/>
      <c r="BV4622" s="4"/>
      <c r="BW4622" s="3"/>
      <c r="BX4622" s="3"/>
      <c r="BY4622" s="3"/>
      <c r="BZ4622" s="3"/>
      <c r="CA4622" s="3"/>
      <c r="CB4622" s="3"/>
      <c r="CC4622" s="3"/>
      <c r="CD4622" s="4"/>
      <c r="CE4622" s="4"/>
      <c r="CF4622" s="3"/>
      <c r="CG4622" s="3"/>
      <c r="CH4622" s="3"/>
      <c r="CI4622" s="3"/>
      <c r="CJ4622" s="3"/>
      <c r="CK4622" s="2"/>
      <c r="CL4622" s="2"/>
      <c r="CM4622" s="4"/>
      <c r="CN4622" s="4"/>
      <c r="CO4622" s="3"/>
      <c r="CP4622" s="4"/>
      <c r="CQ4622" s="3"/>
      <c r="CS4622" s="4"/>
      <c r="CT4622" s="3"/>
      <c r="CU4622" s="3"/>
    </row>
    <row r="4623" spans="1:99" ht="20.100000000000001" customHeight="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Y4623" s="4"/>
      <c r="Z4623" s="5"/>
      <c r="AB4623" s="6"/>
      <c r="AC4623" s="3"/>
      <c r="AD4623" s="3"/>
      <c r="AE4623" s="3"/>
      <c r="AF4623" s="3"/>
      <c r="AG4623" s="4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X4623" s="4"/>
      <c r="AZ4623" s="4"/>
      <c r="BA4623" s="4"/>
      <c r="BB4623" s="8"/>
      <c r="BC4623" s="3"/>
      <c r="BD4623" s="3"/>
      <c r="BF4623" s="5"/>
      <c r="BG4623" s="5"/>
      <c r="BH4623" s="5"/>
      <c r="BI4623" s="5"/>
      <c r="BJ4623" s="5"/>
      <c r="BK4623" s="3"/>
      <c r="BM4623" s="7"/>
      <c r="BN4623" s="3"/>
      <c r="BO4623" s="3"/>
      <c r="BQ4623" s="7"/>
      <c r="BR4623" s="3"/>
      <c r="BS4623" s="3"/>
      <c r="BV4623" s="4"/>
      <c r="BW4623" s="3"/>
      <c r="BX4623" s="3"/>
      <c r="BY4623" s="3"/>
      <c r="BZ4623" s="3"/>
      <c r="CA4623" s="3"/>
      <c r="CB4623" s="3"/>
      <c r="CC4623" s="3"/>
      <c r="CD4623" s="4"/>
      <c r="CE4623" s="4"/>
      <c r="CF4623" s="3"/>
      <c r="CG4623" s="3"/>
      <c r="CH4623" s="3"/>
      <c r="CI4623" s="3"/>
      <c r="CJ4623" s="3"/>
      <c r="CK4623" s="2"/>
      <c r="CL4623" s="2"/>
      <c r="CM4623" s="4"/>
      <c r="CN4623" s="4"/>
      <c r="CO4623" s="3"/>
      <c r="CP4623" s="4"/>
      <c r="CQ4623" s="3"/>
      <c r="CS4623" s="4"/>
      <c r="CT4623" s="3"/>
      <c r="CU4623" s="3"/>
    </row>
    <row r="4624" spans="1:99" ht="20.100000000000001" customHeight="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Y4624" s="4"/>
      <c r="Z4624" s="5"/>
      <c r="AB4624" s="6"/>
      <c r="AC4624" s="3"/>
      <c r="AD4624" s="3"/>
      <c r="AE4624" s="3"/>
      <c r="AF4624" s="3"/>
      <c r="AG4624" s="4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X4624" s="4"/>
      <c r="AZ4624" s="4"/>
      <c r="BA4624" s="4"/>
      <c r="BB4624" s="8"/>
      <c r="BC4624" s="3"/>
      <c r="BD4624" s="3"/>
      <c r="BF4624" s="5"/>
      <c r="BG4624" s="5"/>
      <c r="BH4624" s="5"/>
      <c r="BI4624" s="5"/>
      <c r="BJ4624" s="5"/>
      <c r="BK4624" s="3"/>
      <c r="BM4624" s="7"/>
      <c r="BN4624" s="3"/>
      <c r="BO4624" s="3"/>
      <c r="BQ4624" s="7"/>
      <c r="BR4624" s="3"/>
      <c r="BS4624" s="3"/>
      <c r="BV4624" s="4"/>
      <c r="BW4624" s="3"/>
      <c r="BX4624" s="3"/>
      <c r="BY4624" s="3"/>
      <c r="BZ4624" s="3"/>
      <c r="CA4624" s="3"/>
      <c r="CB4624" s="3"/>
      <c r="CC4624" s="3"/>
      <c r="CD4624" s="4"/>
      <c r="CE4624" s="4"/>
      <c r="CF4624" s="3"/>
      <c r="CG4624" s="3"/>
      <c r="CH4624" s="3"/>
      <c r="CI4624" s="3"/>
      <c r="CJ4624" s="3"/>
      <c r="CK4624" s="2"/>
      <c r="CL4624" s="2"/>
      <c r="CM4624" s="4"/>
      <c r="CN4624" s="4"/>
      <c r="CO4624" s="3"/>
      <c r="CP4624" s="4"/>
      <c r="CQ4624" s="3"/>
      <c r="CS4624" s="4"/>
      <c r="CT4624" s="3"/>
      <c r="CU4624" s="3"/>
    </row>
    <row r="4625" spans="1:99" ht="20.100000000000001" customHeight="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Y4625" s="4"/>
      <c r="Z4625" s="5"/>
      <c r="AB4625" s="6"/>
      <c r="AC4625" s="3"/>
      <c r="AD4625" s="3"/>
      <c r="AE4625" s="3"/>
      <c r="AF4625" s="3"/>
      <c r="AG4625" s="4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X4625" s="4"/>
      <c r="AZ4625" s="4"/>
      <c r="BA4625" s="4"/>
      <c r="BB4625" s="8"/>
      <c r="BC4625" s="3"/>
      <c r="BD4625" s="3"/>
      <c r="BF4625" s="5"/>
      <c r="BG4625" s="5"/>
      <c r="BH4625" s="5"/>
      <c r="BI4625" s="5"/>
      <c r="BJ4625" s="5"/>
      <c r="BK4625" s="3"/>
      <c r="BM4625" s="7"/>
      <c r="BN4625" s="3"/>
      <c r="BO4625" s="3"/>
      <c r="BQ4625" s="7"/>
      <c r="BR4625" s="3"/>
      <c r="BS4625" s="3"/>
      <c r="BV4625" s="4"/>
      <c r="BW4625" s="3"/>
      <c r="BX4625" s="3"/>
      <c r="BY4625" s="3"/>
      <c r="BZ4625" s="3"/>
      <c r="CA4625" s="3"/>
      <c r="CB4625" s="3"/>
      <c r="CC4625" s="3"/>
      <c r="CD4625" s="4"/>
      <c r="CE4625" s="4"/>
      <c r="CF4625" s="3"/>
      <c r="CG4625" s="3"/>
      <c r="CH4625" s="3"/>
      <c r="CI4625" s="3"/>
      <c r="CJ4625" s="3"/>
      <c r="CK4625" s="2"/>
      <c r="CL4625" s="2"/>
      <c r="CM4625" s="4"/>
      <c r="CN4625" s="4"/>
      <c r="CO4625" s="3"/>
      <c r="CP4625" s="4"/>
      <c r="CQ4625" s="3"/>
      <c r="CS4625" s="4"/>
      <c r="CT4625" s="3"/>
      <c r="CU4625" s="3"/>
    </row>
    <row r="4626" spans="1:99" ht="20.100000000000001" customHeight="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Y4626" s="4"/>
      <c r="Z4626" s="5"/>
      <c r="AB4626" s="6"/>
      <c r="AC4626" s="3"/>
      <c r="AD4626" s="3"/>
      <c r="AE4626" s="3"/>
      <c r="AF4626" s="3"/>
      <c r="AG4626" s="4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X4626" s="4"/>
      <c r="AZ4626" s="4"/>
      <c r="BA4626" s="4"/>
      <c r="BB4626" s="8"/>
      <c r="BC4626" s="3"/>
      <c r="BD4626" s="3"/>
      <c r="BF4626" s="5"/>
      <c r="BG4626" s="5"/>
      <c r="BH4626" s="5"/>
      <c r="BI4626" s="5"/>
      <c r="BJ4626" s="5"/>
      <c r="BK4626" s="3"/>
      <c r="BM4626" s="7"/>
      <c r="BN4626" s="3"/>
      <c r="BO4626" s="3"/>
      <c r="BQ4626" s="7"/>
      <c r="BR4626" s="3"/>
      <c r="BS4626" s="3"/>
      <c r="BV4626" s="4"/>
      <c r="BW4626" s="3"/>
      <c r="BX4626" s="3"/>
      <c r="BY4626" s="3"/>
      <c r="BZ4626" s="3"/>
      <c r="CA4626" s="3"/>
      <c r="CB4626" s="3"/>
      <c r="CC4626" s="3"/>
      <c r="CD4626" s="4"/>
      <c r="CE4626" s="4"/>
      <c r="CF4626" s="3"/>
      <c r="CG4626" s="3"/>
      <c r="CH4626" s="3"/>
      <c r="CI4626" s="3"/>
      <c r="CJ4626" s="3"/>
      <c r="CK4626" s="2"/>
      <c r="CL4626" s="2"/>
      <c r="CM4626" s="4"/>
      <c r="CN4626" s="4"/>
      <c r="CO4626" s="3"/>
      <c r="CP4626" s="4"/>
      <c r="CQ4626" s="3"/>
      <c r="CS4626" s="4"/>
      <c r="CT4626" s="3"/>
      <c r="CU4626" s="3"/>
    </row>
    <row r="4627" spans="1:99" ht="20.100000000000001" customHeight="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Y4627" s="4"/>
      <c r="Z4627" s="5"/>
      <c r="AB4627" s="6"/>
      <c r="AC4627" s="3"/>
      <c r="AD4627" s="3"/>
      <c r="AE4627" s="3"/>
      <c r="AF4627" s="3"/>
      <c r="AG4627" s="4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X4627" s="4"/>
      <c r="AZ4627" s="4"/>
      <c r="BA4627" s="4"/>
      <c r="BB4627" s="8"/>
      <c r="BC4627" s="3"/>
      <c r="BD4627" s="3"/>
      <c r="BF4627" s="5"/>
      <c r="BG4627" s="5"/>
      <c r="BH4627" s="5"/>
      <c r="BI4627" s="5"/>
      <c r="BJ4627" s="5"/>
      <c r="BK4627" s="3"/>
      <c r="BM4627" s="7"/>
      <c r="BN4627" s="3"/>
      <c r="BO4627" s="3"/>
      <c r="BQ4627" s="7"/>
      <c r="BR4627" s="3"/>
      <c r="BS4627" s="3"/>
      <c r="BV4627" s="4"/>
      <c r="BW4627" s="3"/>
      <c r="BX4627" s="3"/>
      <c r="BY4627" s="3"/>
      <c r="BZ4627" s="3"/>
      <c r="CA4627" s="3"/>
      <c r="CB4627" s="3"/>
      <c r="CC4627" s="3"/>
      <c r="CD4627" s="4"/>
      <c r="CE4627" s="4"/>
      <c r="CF4627" s="3"/>
      <c r="CG4627" s="3"/>
      <c r="CH4627" s="3"/>
      <c r="CI4627" s="3"/>
      <c r="CJ4627" s="3"/>
      <c r="CK4627" s="2"/>
      <c r="CL4627" s="2"/>
      <c r="CM4627" s="4"/>
      <c r="CN4627" s="4"/>
      <c r="CO4627" s="3"/>
      <c r="CP4627" s="4"/>
      <c r="CQ4627" s="3"/>
      <c r="CS4627" s="4"/>
      <c r="CT4627" s="3"/>
      <c r="CU4627" s="3"/>
    </row>
    <row r="4628" spans="1:99" ht="20.100000000000001" customHeight="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Y4628" s="4"/>
      <c r="Z4628" s="5"/>
      <c r="AB4628" s="6"/>
      <c r="AC4628" s="3"/>
      <c r="AD4628" s="3"/>
      <c r="AE4628" s="3"/>
      <c r="AF4628" s="3"/>
      <c r="AG4628" s="4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X4628" s="4"/>
      <c r="AZ4628" s="4"/>
      <c r="BA4628" s="4"/>
      <c r="BB4628" s="8"/>
      <c r="BC4628" s="3"/>
      <c r="BD4628" s="3"/>
      <c r="BF4628" s="5"/>
      <c r="BG4628" s="5"/>
      <c r="BH4628" s="5"/>
      <c r="BI4628" s="5"/>
      <c r="BJ4628" s="5"/>
      <c r="BK4628" s="3"/>
      <c r="BM4628" s="7"/>
      <c r="BN4628" s="3"/>
      <c r="BO4628" s="3"/>
      <c r="BQ4628" s="7"/>
      <c r="BR4628" s="3"/>
      <c r="BS4628" s="3"/>
      <c r="BV4628" s="4"/>
      <c r="BW4628" s="3"/>
      <c r="BX4628" s="3"/>
      <c r="BY4628" s="3"/>
      <c r="BZ4628" s="3"/>
      <c r="CA4628" s="3"/>
      <c r="CB4628" s="3"/>
      <c r="CC4628" s="3"/>
      <c r="CD4628" s="4"/>
      <c r="CE4628" s="4"/>
      <c r="CF4628" s="3"/>
      <c r="CG4628" s="3"/>
      <c r="CH4628" s="3"/>
      <c r="CI4628" s="3"/>
      <c r="CJ4628" s="3"/>
      <c r="CK4628" s="2"/>
      <c r="CL4628" s="2"/>
      <c r="CM4628" s="4"/>
      <c r="CN4628" s="4"/>
      <c r="CO4628" s="3"/>
      <c r="CP4628" s="4"/>
      <c r="CQ4628" s="3"/>
      <c r="CS4628" s="4"/>
      <c r="CT4628" s="3"/>
      <c r="CU4628" s="3"/>
    </row>
    <row r="4629" spans="1:99" ht="20.100000000000001" customHeight="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Y4629" s="4"/>
      <c r="Z4629" s="5"/>
      <c r="AB4629" s="6"/>
      <c r="AC4629" s="3"/>
      <c r="AD4629" s="3"/>
      <c r="AE4629" s="3"/>
      <c r="AF4629" s="3"/>
      <c r="AG4629" s="4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X4629" s="4"/>
      <c r="AZ4629" s="4"/>
      <c r="BA4629" s="4"/>
      <c r="BB4629" s="8"/>
      <c r="BC4629" s="3"/>
      <c r="BD4629" s="3"/>
      <c r="BF4629" s="5"/>
      <c r="BG4629" s="5"/>
      <c r="BH4629" s="5"/>
      <c r="BI4629" s="5"/>
      <c r="BJ4629" s="5"/>
      <c r="BK4629" s="3"/>
      <c r="BM4629" s="7"/>
      <c r="BN4629" s="3"/>
      <c r="BO4629" s="3"/>
      <c r="BQ4629" s="7"/>
      <c r="BR4629" s="3"/>
      <c r="BS4629" s="3"/>
      <c r="BV4629" s="4"/>
      <c r="BW4629" s="3"/>
      <c r="BX4629" s="3"/>
      <c r="BY4629" s="3"/>
      <c r="BZ4629" s="3"/>
      <c r="CA4629" s="3"/>
      <c r="CB4629" s="3"/>
      <c r="CC4629" s="3"/>
      <c r="CD4629" s="4"/>
      <c r="CE4629" s="4"/>
      <c r="CF4629" s="3"/>
      <c r="CG4629" s="3"/>
      <c r="CH4629" s="3"/>
      <c r="CI4629" s="3"/>
      <c r="CJ4629" s="3"/>
      <c r="CK4629" s="2"/>
      <c r="CL4629" s="2"/>
      <c r="CM4629" s="4"/>
      <c r="CN4629" s="4"/>
      <c r="CO4629" s="3"/>
      <c r="CP4629" s="4"/>
      <c r="CQ4629" s="3"/>
      <c r="CS4629" s="4"/>
      <c r="CT4629" s="3"/>
      <c r="CU4629" s="3"/>
    </row>
    <row r="4630" spans="1:99" ht="20.100000000000001" customHeight="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Y4630" s="4"/>
      <c r="Z4630" s="5"/>
      <c r="AB4630" s="6"/>
      <c r="AC4630" s="3"/>
      <c r="AD4630" s="3"/>
      <c r="AE4630" s="3"/>
      <c r="AF4630" s="3"/>
      <c r="AG4630" s="4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X4630" s="4"/>
      <c r="AZ4630" s="4"/>
      <c r="BA4630" s="4"/>
      <c r="BB4630" s="8"/>
      <c r="BC4630" s="3"/>
      <c r="BD4630" s="3"/>
      <c r="BF4630" s="5"/>
      <c r="BG4630" s="5"/>
      <c r="BH4630" s="5"/>
      <c r="BI4630" s="5"/>
      <c r="BJ4630" s="5"/>
      <c r="BK4630" s="3"/>
      <c r="BM4630" s="7"/>
      <c r="BN4630" s="3"/>
      <c r="BO4630" s="3"/>
      <c r="BQ4630" s="7"/>
      <c r="BR4630" s="3"/>
      <c r="BS4630" s="3"/>
      <c r="BV4630" s="4"/>
      <c r="BW4630" s="3"/>
      <c r="BX4630" s="3"/>
      <c r="BY4630" s="3"/>
      <c r="BZ4630" s="3"/>
      <c r="CA4630" s="3"/>
      <c r="CB4630" s="3"/>
      <c r="CC4630" s="3"/>
      <c r="CD4630" s="4"/>
      <c r="CE4630" s="4"/>
      <c r="CF4630" s="3"/>
      <c r="CG4630" s="3"/>
      <c r="CH4630" s="3"/>
      <c r="CI4630" s="3"/>
      <c r="CJ4630" s="3"/>
      <c r="CK4630" s="2"/>
      <c r="CL4630" s="2"/>
      <c r="CM4630" s="4"/>
      <c r="CN4630" s="4"/>
      <c r="CO4630" s="3"/>
      <c r="CP4630" s="4"/>
      <c r="CQ4630" s="3"/>
      <c r="CS4630" s="4"/>
      <c r="CT4630" s="3"/>
      <c r="CU4630" s="3"/>
    </row>
    <row r="4631" spans="1:99" ht="20.100000000000001" customHeight="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Y4631" s="4"/>
      <c r="Z4631" s="5"/>
      <c r="AB4631" s="6"/>
      <c r="AC4631" s="3"/>
      <c r="AD4631" s="3"/>
      <c r="AE4631" s="3"/>
      <c r="AF4631" s="3"/>
      <c r="AG4631" s="4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X4631" s="4"/>
      <c r="AZ4631" s="4"/>
      <c r="BA4631" s="4"/>
      <c r="BB4631" s="8"/>
      <c r="BC4631" s="3"/>
      <c r="BD4631" s="3"/>
      <c r="BF4631" s="5"/>
      <c r="BG4631" s="5"/>
      <c r="BH4631" s="5"/>
      <c r="BI4631" s="5"/>
      <c r="BJ4631" s="5"/>
      <c r="BK4631" s="3"/>
      <c r="BM4631" s="7"/>
      <c r="BN4631" s="3"/>
      <c r="BO4631" s="3"/>
      <c r="BQ4631" s="7"/>
      <c r="BR4631" s="3"/>
      <c r="BS4631" s="3"/>
      <c r="BV4631" s="4"/>
      <c r="BW4631" s="3"/>
      <c r="BX4631" s="3"/>
      <c r="BY4631" s="3"/>
      <c r="BZ4631" s="3"/>
      <c r="CA4631" s="3"/>
      <c r="CB4631" s="3"/>
      <c r="CC4631" s="3"/>
      <c r="CD4631" s="4"/>
      <c r="CE4631" s="4"/>
      <c r="CF4631" s="3"/>
      <c r="CG4631" s="3"/>
      <c r="CH4631" s="3"/>
      <c r="CI4631" s="3"/>
      <c r="CJ4631" s="3"/>
      <c r="CK4631" s="2"/>
      <c r="CL4631" s="2"/>
      <c r="CM4631" s="4"/>
      <c r="CN4631" s="4"/>
      <c r="CO4631" s="3"/>
      <c r="CP4631" s="4"/>
      <c r="CQ4631" s="3"/>
      <c r="CS4631" s="4"/>
      <c r="CT4631" s="3"/>
      <c r="CU4631" s="3"/>
    </row>
    <row r="4632" spans="1:99" ht="20.100000000000001" customHeight="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Y4632" s="4"/>
      <c r="Z4632" s="5"/>
      <c r="AB4632" s="6"/>
      <c r="AC4632" s="3"/>
      <c r="AD4632" s="3"/>
      <c r="AE4632" s="3"/>
      <c r="AF4632" s="3"/>
      <c r="AG4632" s="4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X4632" s="4"/>
      <c r="AZ4632" s="4"/>
      <c r="BA4632" s="4"/>
      <c r="BB4632" s="8"/>
      <c r="BC4632" s="3"/>
      <c r="BD4632" s="3"/>
      <c r="BF4632" s="5"/>
      <c r="BG4632" s="5"/>
      <c r="BH4632" s="5"/>
      <c r="BI4632" s="5"/>
      <c r="BJ4632" s="5"/>
      <c r="BK4632" s="3"/>
      <c r="BM4632" s="7"/>
      <c r="BN4632" s="3"/>
      <c r="BO4632" s="3"/>
      <c r="BQ4632" s="7"/>
      <c r="BR4632" s="3"/>
      <c r="BS4632" s="3"/>
      <c r="BV4632" s="4"/>
      <c r="BW4632" s="3"/>
      <c r="BX4632" s="3"/>
      <c r="BY4632" s="3"/>
      <c r="BZ4632" s="3"/>
      <c r="CA4632" s="3"/>
      <c r="CB4632" s="3"/>
      <c r="CC4632" s="3"/>
      <c r="CD4632" s="4"/>
      <c r="CE4632" s="4"/>
      <c r="CF4632" s="3"/>
      <c r="CG4632" s="3"/>
      <c r="CH4632" s="3"/>
      <c r="CI4632" s="3"/>
      <c r="CJ4632" s="3"/>
      <c r="CK4632" s="2"/>
      <c r="CL4632" s="2"/>
      <c r="CM4632" s="4"/>
      <c r="CN4632" s="4"/>
      <c r="CO4632" s="3"/>
      <c r="CP4632" s="4"/>
      <c r="CQ4632" s="3"/>
      <c r="CS4632" s="4"/>
      <c r="CT4632" s="3"/>
      <c r="CU4632" s="3"/>
    </row>
    <row r="4633" spans="1:99" ht="20.100000000000001" customHeight="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Y4633" s="4"/>
      <c r="Z4633" s="5"/>
      <c r="AB4633" s="6"/>
      <c r="AC4633" s="3"/>
      <c r="AD4633" s="3"/>
      <c r="AE4633" s="3"/>
      <c r="AF4633" s="3"/>
      <c r="AG4633" s="4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X4633" s="4"/>
      <c r="AZ4633" s="4"/>
      <c r="BA4633" s="4"/>
      <c r="BB4633" s="8"/>
      <c r="BC4633" s="3"/>
      <c r="BD4633" s="3"/>
      <c r="BF4633" s="5"/>
      <c r="BG4633" s="5"/>
      <c r="BH4633" s="5"/>
      <c r="BI4633" s="5"/>
      <c r="BJ4633" s="5"/>
      <c r="BK4633" s="3"/>
      <c r="BM4633" s="7"/>
      <c r="BN4633" s="3"/>
      <c r="BO4633" s="3"/>
      <c r="BQ4633" s="7"/>
      <c r="BR4633" s="3"/>
      <c r="BS4633" s="3"/>
      <c r="BV4633" s="4"/>
      <c r="BW4633" s="3"/>
      <c r="BX4633" s="3"/>
      <c r="BY4633" s="3"/>
      <c r="BZ4633" s="3"/>
      <c r="CA4633" s="3"/>
      <c r="CB4633" s="3"/>
      <c r="CC4633" s="3"/>
      <c r="CD4633" s="4"/>
      <c r="CE4633" s="4"/>
      <c r="CF4633" s="3"/>
      <c r="CG4633" s="3"/>
      <c r="CH4633" s="3"/>
      <c r="CI4633" s="3"/>
      <c r="CJ4633" s="3"/>
      <c r="CK4633" s="2"/>
      <c r="CL4633" s="2"/>
      <c r="CM4633" s="4"/>
      <c r="CN4633" s="4"/>
      <c r="CO4633" s="3"/>
      <c r="CP4633" s="4"/>
      <c r="CQ4633" s="3"/>
      <c r="CS4633" s="4"/>
      <c r="CT4633" s="3"/>
      <c r="CU4633" s="3"/>
    </row>
    <row r="4634" spans="1:99" ht="20.100000000000001" customHeight="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Y4634" s="4"/>
      <c r="Z4634" s="5"/>
      <c r="AB4634" s="6"/>
      <c r="AC4634" s="3"/>
      <c r="AD4634" s="3"/>
      <c r="AE4634" s="3"/>
      <c r="AF4634" s="3"/>
      <c r="AG4634" s="4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X4634" s="4"/>
      <c r="AZ4634" s="4"/>
      <c r="BA4634" s="4"/>
      <c r="BB4634" s="8"/>
      <c r="BC4634" s="3"/>
      <c r="BD4634" s="3"/>
      <c r="BF4634" s="5"/>
      <c r="BG4634" s="5"/>
      <c r="BH4634" s="5"/>
      <c r="BI4634" s="5"/>
      <c r="BJ4634" s="5"/>
      <c r="BK4634" s="3"/>
      <c r="BM4634" s="7"/>
      <c r="BN4634" s="3"/>
      <c r="BO4634" s="3"/>
      <c r="BQ4634" s="7"/>
      <c r="BR4634" s="3"/>
      <c r="BS4634" s="3"/>
      <c r="BV4634" s="4"/>
      <c r="BW4634" s="3"/>
      <c r="BX4634" s="3"/>
      <c r="BY4634" s="3"/>
      <c r="BZ4634" s="3"/>
      <c r="CA4634" s="3"/>
      <c r="CB4634" s="3"/>
      <c r="CC4634" s="3"/>
      <c r="CD4634" s="4"/>
      <c r="CE4634" s="4"/>
      <c r="CF4634" s="3"/>
      <c r="CG4634" s="3"/>
      <c r="CH4634" s="3"/>
      <c r="CI4634" s="3"/>
      <c r="CJ4634" s="3"/>
      <c r="CK4634" s="2"/>
      <c r="CL4634" s="2"/>
      <c r="CM4634" s="4"/>
      <c r="CN4634" s="4"/>
      <c r="CO4634" s="3"/>
      <c r="CP4634" s="4"/>
      <c r="CQ4634" s="3"/>
      <c r="CS4634" s="4"/>
      <c r="CT4634" s="3"/>
      <c r="CU4634" s="3"/>
    </row>
    <row r="4635" spans="1:99" ht="20.100000000000001" customHeight="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Y4635" s="4"/>
      <c r="Z4635" s="5"/>
      <c r="AB4635" s="6"/>
      <c r="AC4635" s="3"/>
      <c r="AD4635" s="3"/>
      <c r="AE4635" s="3"/>
      <c r="AF4635" s="3"/>
      <c r="AG4635" s="4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X4635" s="4"/>
      <c r="AZ4635" s="4"/>
      <c r="BA4635" s="4"/>
      <c r="BB4635" s="8"/>
      <c r="BC4635" s="3"/>
      <c r="BD4635" s="3"/>
      <c r="BF4635" s="5"/>
      <c r="BG4635" s="5"/>
      <c r="BH4635" s="5"/>
      <c r="BI4635" s="5"/>
      <c r="BJ4635" s="5"/>
      <c r="BK4635" s="3"/>
      <c r="BM4635" s="7"/>
      <c r="BN4635" s="3"/>
      <c r="BO4635" s="3"/>
      <c r="BQ4635" s="7"/>
      <c r="BR4635" s="3"/>
      <c r="BS4635" s="3"/>
      <c r="BV4635" s="4"/>
      <c r="BW4635" s="3"/>
      <c r="BX4635" s="3"/>
      <c r="BY4635" s="3"/>
      <c r="BZ4635" s="3"/>
      <c r="CA4635" s="3"/>
      <c r="CB4635" s="3"/>
      <c r="CC4635" s="3"/>
      <c r="CD4635" s="4"/>
      <c r="CE4635" s="4"/>
      <c r="CF4635" s="3"/>
      <c r="CG4635" s="3"/>
      <c r="CH4635" s="3"/>
      <c r="CI4635" s="3"/>
      <c r="CJ4635" s="3"/>
      <c r="CK4635" s="2"/>
      <c r="CL4635" s="2"/>
      <c r="CM4635" s="4"/>
      <c r="CN4635" s="4"/>
      <c r="CO4635" s="3"/>
      <c r="CP4635" s="4"/>
      <c r="CQ4635" s="3"/>
      <c r="CS4635" s="4"/>
      <c r="CT4635" s="3"/>
      <c r="CU4635" s="3"/>
    </row>
    <row r="4636" spans="1:99" ht="20.100000000000001" customHeight="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Y4636" s="4"/>
      <c r="Z4636" s="5"/>
      <c r="AB4636" s="6"/>
      <c r="AC4636" s="3"/>
      <c r="AD4636" s="3"/>
      <c r="AE4636" s="3"/>
      <c r="AF4636" s="3"/>
      <c r="AG4636" s="4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X4636" s="4"/>
      <c r="AZ4636" s="4"/>
      <c r="BA4636" s="4"/>
      <c r="BB4636" s="8"/>
      <c r="BC4636" s="3"/>
      <c r="BD4636" s="3"/>
      <c r="BF4636" s="5"/>
      <c r="BG4636" s="5"/>
      <c r="BH4636" s="5"/>
      <c r="BI4636" s="5"/>
      <c r="BJ4636" s="5"/>
      <c r="BK4636" s="3"/>
      <c r="BM4636" s="7"/>
      <c r="BN4636" s="3"/>
      <c r="BO4636" s="3"/>
      <c r="BQ4636" s="7"/>
      <c r="BR4636" s="3"/>
      <c r="BS4636" s="3"/>
      <c r="BV4636" s="4"/>
      <c r="BW4636" s="3"/>
      <c r="BX4636" s="3"/>
      <c r="BY4636" s="3"/>
      <c r="BZ4636" s="3"/>
      <c r="CA4636" s="3"/>
      <c r="CB4636" s="3"/>
      <c r="CC4636" s="3"/>
      <c r="CD4636" s="4"/>
      <c r="CE4636" s="4"/>
      <c r="CF4636" s="3"/>
      <c r="CG4636" s="3"/>
      <c r="CH4636" s="3"/>
      <c r="CI4636" s="3"/>
      <c r="CJ4636" s="3"/>
      <c r="CK4636" s="2"/>
      <c r="CL4636" s="2"/>
      <c r="CM4636" s="4"/>
      <c r="CN4636" s="4"/>
      <c r="CO4636" s="3"/>
      <c r="CP4636" s="4"/>
      <c r="CQ4636" s="3"/>
      <c r="CS4636" s="4"/>
      <c r="CT4636" s="3"/>
      <c r="CU4636" s="3"/>
    </row>
    <row r="4637" spans="1:99" ht="20.100000000000001" customHeight="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Y4637" s="4"/>
      <c r="Z4637" s="5"/>
      <c r="AB4637" s="6"/>
      <c r="AC4637" s="3"/>
      <c r="AD4637" s="3"/>
      <c r="AE4637" s="3"/>
      <c r="AF4637" s="3"/>
      <c r="AG4637" s="4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X4637" s="4"/>
      <c r="AZ4637" s="4"/>
      <c r="BA4637" s="4"/>
      <c r="BB4637" s="8"/>
      <c r="BC4637" s="3"/>
      <c r="BD4637" s="3"/>
      <c r="BF4637" s="5"/>
      <c r="BG4637" s="5"/>
      <c r="BH4637" s="5"/>
      <c r="BI4637" s="5"/>
      <c r="BJ4637" s="5"/>
      <c r="BK4637" s="3"/>
      <c r="BM4637" s="7"/>
      <c r="BN4637" s="3"/>
      <c r="BO4637" s="3"/>
      <c r="BQ4637" s="7"/>
      <c r="BR4637" s="3"/>
      <c r="BS4637" s="3"/>
      <c r="BV4637" s="4"/>
      <c r="BW4637" s="3"/>
      <c r="BX4637" s="3"/>
      <c r="BY4637" s="3"/>
      <c r="BZ4637" s="3"/>
      <c r="CA4637" s="3"/>
      <c r="CB4637" s="3"/>
      <c r="CC4637" s="3"/>
      <c r="CD4637" s="4"/>
      <c r="CE4637" s="4"/>
      <c r="CF4637" s="3"/>
      <c r="CG4637" s="3"/>
      <c r="CH4637" s="3"/>
      <c r="CI4637" s="3"/>
      <c r="CJ4637" s="3"/>
      <c r="CK4637" s="2"/>
      <c r="CL4637" s="2"/>
      <c r="CM4637" s="4"/>
      <c r="CN4637" s="4"/>
      <c r="CO4637" s="3"/>
      <c r="CP4637" s="4"/>
      <c r="CQ4637" s="3"/>
      <c r="CS4637" s="4"/>
      <c r="CT4637" s="3"/>
      <c r="CU4637" s="3"/>
    </row>
    <row r="4638" spans="1:99" ht="20.100000000000001" customHeight="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Y4638" s="4"/>
      <c r="Z4638" s="5"/>
      <c r="AB4638" s="6"/>
      <c r="AC4638" s="3"/>
      <c r="AD4638" s="3"/>
      <c r="AE4638" s="3"/>
      <c r="AF4638" s="3"/>
      <c r="AG4638" s="4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X4638" s="4"/>
      <c r="AZ4638" s="4"/>
      <c r="BA4638" s="4"/>
      <c r="BB4638" s="8"/>
      <c r="BC4638" s="3"/>
      <c r="BD4638" s="3"/>
      <c r="BF4638" s="5"/>
      <c r="BG4638" s="5"/>
      <c r="BH4638" s="5"/>
      <c r="BI4638" s="5"/>
      <c r="BJ4638" s="5"/>
      <c r="BK4638" s="3"/>
      <c r="BM4638" s="7"/>
      <c r="BN4638" s="3"/>
      <c r="BO4638" s="3"/>
      <c r="BQ4638" s="7"/>
      <c r="BR4638" s="3"/>
      <c r="BS4638" s="3"/>
      <c r="BV4638" s="4"/>
      <c r="BW4638" s="3"/>
      <c r="BX4638" s="3"/>
      <c r="BY4638" s="3"/>
      <c r="BZ4638" s="3"/>
      <c r="CA4638" s="3"/>
      <c r="CB4638" s="3"/>
      <c r="CC4638" s="3"/>
      <c r="CD4638" s="4"/>
      <c r="CE4638" s="4"/>
      <c r="CF4638" s="3"/>
      <c r="CG4638" s="3"/>
      <c r="CH4638" s="3"/>
      <c r="CI4638" s="3"/>
      <c r="CJ4638" s="3"/>
      <c r="CK4638" s="2"/>
      <c r="CL4638" s="2"/>
      <c r="CM4638" s="4"/>
      <c r="CN4638" s="4"/>
      <c r="CO4638" s="3"/>
      <c r="CP4638" s="4"/>
      <c r="CQ4638" s="3"/>
      <c r="CS4638" s="4"/>
      <c r="CT4638" s="3"/>
      <c r="CU4638" s="3"/>
    </row>
    <row r="4639" spans="1:99" ht="20.100000000000001" customHeight="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Y4639" s="4"/>
      <c r="Z4639" s="5"/>
      <c r="AB4639" s="6"/>
      <c r="AC4639" s="3"/>
      <c r="AD4639" s="3"/>
      <c r="AE4639" s="3"/>
      <c r="AF4639" s="3"/>
      <c r="AG4639" s="4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X4639" s="4"/>
      <c r="AZ4639" s="4"/>
      <c r="BA4639" s="4"/>
      <c r="BB4639" s="8"/>
      <c r="BC4639" s="3"/>
      <c r="BD4639" s="3"/>
      <c r="BF4639" s="5"/>
      <c r="BG4639" s="5"/>
      <c r="BH4639" s="5"/>
      <c r="BI4639" s="5"/>
      <c r="BJ4639" s="5"/>
      <c r="BK4639" s="3"/>
      <c r="BM4639" s="7"/>
      <c r="BN4639" s="3"/>
      <c r="BO4639" s="3"/>
      <c r="BQ4639" s="7"/>
      <c r="BR4639" s="3"/>
      <c r="BS4639" s="3"/>
      <c r="BV4639" s="4"/>
      <c r="BW4639" s="3"/>
      <c r="BX4639" s="3"/>
      <c r="BY4639" s="3"/>
      <c r="BZ4639" s="3"/>
      <c r="CA4639" s="3"/>
      <c r="CB4639" s="3"/>
      <c r="CC4639" s="3"/>
      <c r="CD4639" s="4"/>
      <c r="CE4639" s="4"/>
      <c r="CF4639" s="3"/>
      <c r="CG4639" s="3"/>
      <c r="CH4639" s="3"/>
      <c r="CI4639" s="3"/>
      <c r="CJ4639" s="3"/>
      <c r="CK4639" s="2"/>
      <c r="CL4639" s="2"/>
      <c r="CM4639" s="4"/>
      <c r="CN4639" s="4"/>
      <c r="CO4639" s="3"/>
      <c r="CP4639" s="4"/>
      <c r="CQ4639" s="3"/>
      <c r="CS4639" s="4"/>
      <c r="CT4639" s="3"/>
      <c r="CU4639" s="3"/>
    </row>
    <row r="4640" spans="1:99" ht="20.100000000000001" customHeight="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Y4640" s="4"/>
      <c r="Z4640" s="5"/>
      <c r="AB4640" s="6"/>
      <c r="AC4640" s="3"/>
      <c r="AD4640" s="3"/>
      <c r="AE4640" s="3"/>
      <c r="AF4640" s="3"/>
      <c r="AG4640" s="4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X4640" s="4"/>
      <c r="AZ4640" s="4"/>
      <c r="BA4640" s="4"/>
      <c r="BB4640" s="8"/>
      <c r="BC4640" s="3"/>
      <c r="BD4640" s="3"/>
      <c r="BF4640" s="5"/>
      <c r="BG4640" s="5"/>
      <c r="BH4640" s="5"/>
      <c r="BI4640" s="5"/>
      <c r="BJ4640" s="5"/>
      <c r="BK4640" s="3"/>
      <c r="BM4640" s="7"/>
      <c r="BN4640" s="3"/>
      <c r="BO4640" s="3"/>
      <c r="BQ4640" s="7"/>
      <c r="BR4640" s="3"/>
      <c r="BS4640" s="3"/>
      <c r="BV4640" s="4"/>
      <c r="BW4640" s="3"/>
      <c r="BX4640" s="3"/>
      <c r="BY4640" s="3"/>
      <c r="BZ4640" s="3"/>
      <c r="CA4640" s="3"/>
      <c r="CB4640" s="3"/>
      <c r="CC4640" s="3"/>
      <c r="CD4640" s="4"/>
      <c r="CE4640" s="4"/>
      <c r="CF4640" s="3"/>
      <c r="CG4640" s="3"/>
      <c r="CH4640" s="3"/>
      <c r="CI4640" s="3"/>
      <c r="CJ4640" s="3"/>
      <c r="CK4640" s="2"/>
      <c r="CL4640" s="2"/>
      <c r="CM4640" s="4"/>
      <c r="CN4640" s="4"/>
      <c r="CO4640" s="3"/>
      <c r="CP4640" s="4"/>
      <c r="CQ4640" s="3"/>
      <c r="CS4640" s="4"/>
      <c r="CT4640" s="3"/>
      <c r="CU4640" s="3"/>
    </row>
    <row r="4641" spans="1:99" ht="20.100000000000001" customHeight="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Y4641" s="4"/>
      <c r="Z4641" s="5"/>
      <c r="AB4641" s="6"/>
      <c r="AC4641" s="3"/>
      <c r="AD4641" s="3"/>
      <c r="AE4641" s="3"/>
      <c r="AF4641" s="3"/>
      <c r="AG4641" s="4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X4641" s="4"/>
      <c r="AZ4641" s="4"/>
      <c r="BA4641" s="4"/>
      <c r="BB4641" s="8"/>
      <c r="BC4641" s="3"/>
      <c r="BD4641" s="3"/>
      <c r="BF4641" s="5"/>
      <c r="BG4641" s="5"/>
      <c r="BH4641" s="5"/>
      <c r="BI4641" s="5"/>
      <c r="BJ4641" s="5"/>
      <c r="BK4641" s="3"/>
      <c r="BM4641" s="7"/>
      <c r="BN4641" s="3"/>
      <c r="BO4641" s="3"/>
      <c r="BQ4641" s="7"/>
      <c r="BR4641" s="3"/>
      <c r="BS4641" s="3"/>
      <c r="BV4641" s="4"/>
      <c r="BW4641" s="3"/>
      <c r="BX4641" s="3"/>
      <c r="BY4641" s="3"/>
      <c r="BZ4641" s="3"/>
      <c r="CA4641" s="3"/>
      <c r="CB4641" s="3"/>
      <c r="CC4641" s="3"/>
      <c r="CD4641" s="4"/>
      <c r="CE4641" s="4"/>
      <c r="CF4641" s="3"/>
      <c r="CG4641" s="3"/>
      <c r="CH4641" s="3"/>
      <c r="CI4641" s="3"/>
      <c r="CJ4641" s="3"/>
      <c r="CK4641" s="2"/>
      <c r="CL4641" s="2"/>
      <c r="CM4641" s="4"/>
      <c r="CN4641" s="4"/>
      <c r="CO4641" s="3"/>
      <c r="CP4641" s="4"/>
      <c r="CQ4641" s="3"/>
      <c r="CS4641" s="4"/>
      <c r="CT4641" s="3"/>
      <c r="CU4641" s="3"/>
    </row>
    <row r="4642" spans="1:99" ht="20.100000000000001" customHeight="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Y4642" s="4"/>
      <c r="Z4642" s="5"/>
      <c r="AB4642" s="6"/>
      <c r="AC4642" s="3"/>
      <c r="AD4642" s="3"/>
      <c r="AE4642" s="3"/>
      <c r="AF4642" s="3"/>
      <c r="AG4642" s="4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X4642" s="4"/>
      <c r="AZ4642" s="4"/>
      <c r="BA4642" s="4"/>
      <c r="BB4642" s="8"/>
      <c r="BC4642" s="3"/>
      <c r="BD4642" s="3"/>
      <c r="BF4642" s="5"/>
      <c r="BG4642" s="5"/>
      <c r="BH4642" s="5"/>
      <c r="BI4642" s="5"/>
      <c r="BJ4642" s="5"/>
      <c r="BK4642" s="3"/>
      <c r="BM4642" s="7"/>
      <c r="BN4642" s="3"/>
      <c r="BO4642" s="3"/>
      <c r="BQ4642" s="7"/>
      <c r="BR4642" s="3"/>
      <c r="BS4642" s="3"/>
      <c r="BV4642" s="4"/>
      <c r="BW4642" s="3"/>
      <c r="BX4642" s="3"/>
      <c r="BY4642" s="3"/>
      <c r="BZ4642" s="3"/>
      <c r="CA4642" s="3"/>
      <c r="CB4642" s="3"/>
      <c r="CC4642" s="3"/>
      <c r="CD4642" s="4"/>
      <c r="CE4642" s="4"/>
      <c r="CF4642" s="3"/>
      <c r="CG4642" s="3"/>
      <c r="CH4642" s="3"/>
      <c r="CI4642" s="3"/>
      <c r="CJ4642" s="3"/>
      <c r="CK4642" s="2"/>
      <c r="CL4642" s="2"/>
      <c r="CM4642" s="4"/>
      <c r="CN4642" s="4"/>
      <c r="CO4642" s="3"/>
      <c r="CP4642" s="4"/>
      <c r="CQ4642" s="3"/>
      <c r="CS4642" s="4"/>
      <c r="CT4642" s="3"/>
      <c r="CU4642" s="3"/>
    </row>
    <row r="4643" spans="1:99" ht="20.100000000000001" customHeight="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Y4643" s="4"/>
      <c r="Z4643" s="5"/>
      <c r="AB4643" s="6"/>
      <c r="AC4643" s="3"/>
      <c r="AD4643" s="3"/>
      <c r="AE4643" s="3"/>
      <c r="AF4643" s="3"/>
      <c r="AG4643" s="4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X4643" s="4"/>
      <c r="AZ4643" s="4"/>
      <c r="BA4643" s="4"/>
      <c r="BB4643" s="8"/>
      <c r="BC4643" s="3"/>
      <c r="BD4643" s="3"/>
      <c r="BF4643" s="5"/>
      <c r="BG4643" s="5"/>
      <c r="BH4643" s="5"/>
      <c r="BI4643" s="5"/>
      <c r="BJ4643" s="5"/>
      <c r="BK4643" s="3"/>
      <c r="BM4643" s="7"/>
      <c r="BN4643" s="3"/>
      <c r="BO4643" s="3"/>
      <c r="BQ4643" s="7"/>
      <c r="BR4643" s="3"/>
      <c r="BS4643" s="3"/>
      <c r="BV4643" s="4"/>
      <c r="BW4643" s="3"/>
      <c r="BX4643" s="3"/>
      <c r="BY4643" s="3"/>
      <c r="BZ4643" s="3"/>
      <c r="CA4643" s="3"/>
      <c r="CB4643" s="3"/>
      <c r="CC4643" s="3"/>
      <c r="CD4643" s="4"/>
      <c r="CE4643" s="4"/>
      <c r="CF4643" s="3"/>
      <c r="CG4643" s="3"/>
      <c r="CH4643" s="3"/>
      <c r="CI4643" s="3"/>
      <c r="CJ4643" s="3"/>
      <c r="CK4643" s="2"/>
      <c r="CL4643" s="2"/>
      <c r="CM4643" s="4"/>
      <c r="CN4643" s="4"/>
      <c r="CO4643" s="3"/>
      <c r="CP4643" s="4"/>
      <c r="CQ4643" s="3"/>
      <c r="CS4643" s="4"/>
      <c r="CT4643" s="3"/>
      <c r="CU4643" s="3"/>
    </row>
    <row r="4644" spans="1:99" ht="20.100000000000001" customHeight="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Y4644" s="4"/>
      <c r="Z4644" s="5"/>
      <c r="AB4644" s="6"/>
      <c r="AC4644" s="3"/>
      <c r="AD4644" s="3"/>
      <c r="AE4644" s="3"/>
      <c r="AF4644" s="3"/>
      <c r="AG4644" s="4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X4644" s="4"/>
      <c r="AZ4644" s="4"/>
      <c r="BA4644" s="4"/>
      <c r="BB4644" s="8"/>
      <c r="BC4644" s="3"/>
      <c r="BD4644" s="3"/>
      <c r="BF4644" s="5"/>
      <c r="BG4644" s="5"/>
      <c r="BH4644" s="5"/>
      <c r="BI4644" s="5"/>
      <c r="BJ4644" s="5"/>
      <c r="BK4644" s="3"/>
      <c r="BM4644" s="7"/>
      <c r="BN4644" s="3"/>
      <c r="BO4644" s="3"/>
      <c r="BQ4644" s="7"/>
      <c r="BR4644" s="3"/>
      <c r="BS4644" s="3"/>
      <c r="BV4644" s="4"/>
      <c r="BW4644" s="3"/>
      <c r="BX4644" s="3"/>
      <c r="BY4644" s="3"/>
      <c r="BZ4644" s="3"/>
      <c r="CA4644" s="3"/>
      <c r="CB4644" s="3"/>
      <c r="CC4644" s="3"/>
      <c r="CD4644" s="4"/>
      <c r="CE4644" s="4"/>
      <c r="CF4644" s="3"/>
      <c r="CG4644" s="3"/>
      <c r="CH4644" s="3"/>
      <c r="CI4644" s="3"/>
      <c r="CJ4644" s="3"/>
      <c r="CK4644" s="2"/>
      <c r="CL4644" s="2"/>
      <c r="CM4644" s="4"/>
      <c r="CN4644" s="4"/>
      <c r="CO4644" s="3"/>
      <c r="CP4644" s="4"/>
      <c r="CQ4644" s="3"/>
      <c r="CS4644" s="4"/>
      <c r="CT4644" s="3"/>
      <c r="CU4644" s="3"/>
    </row>
    <row r="4645" spans="1:99" ht="20.100000000000001" customHeight="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Y4645" s="4"/>
      <c r="Z4645" s="5"/>
      <c r="AB4645" s="6"/>
      <c r="AC4645" s="3"/>
      <c r="AD4645" s="3"/>
      <c r="AE4645" s="3"/>
      <c r="AF4645" s="3"/>
      <c r="AG4645" s="4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X4645" s="4"/>
      <c r="AZ4645" s="4"/>
      <c r="BA4645" s="4"/>
      <c r="BB4645" s="8"/>
      <c r="BC4645" s="3"/>
      <c r="BD4645" s="3"/>
      <c r="BF4645" s="5"/>
      <c r="BG4645" s="5"/>
      <c r="BH4645" s="5"/>
      <c r="BI4645" s="5"/>
      <c r="BJ4645" s="5"/>
      <c r="BK4645" s="3"/>
      <c r="BM4645" s="7"/>
      <c r="BN4645" s="3"/>
      <c r="BO4645" s="3"/>
      <c r="BQ4645" s="7"/>
      <c r="BR4645" s="3"/>
      <c r="BS4645" s="3"/>
      <c r="BV4645" s="4"/>
      <c r="BW4645" s="3"/>
      <c r="BX4645" s="3"/>
      <c r="BY4645" s="3"/>
      <c r="BZ4645" s="3"/>
      <c r="CA4645" s="3"/>
      <c r="CB4645" s="3"/>
      <c r="CC4645" s="3"/>
      <c r="CD4645" s="4"/>
      <c r="CE4645" s="4"/>
      <c r="CF4645" s="3"/>
      <c r="CG4645" s="3"/>
      <c r="CH4645" s="3"/>
      <c r="CI4645" s="3"/>
      <c r="CJ4645" s="3"/>
      <c r="CK4645" s="2"/>
      <c r="CL4645" s="2"/>
      <c r="CM4645" s="4"/>
      <c r="CN4645" s="4"/>
      <c r="CO4645" s="3"/>
      <c r="CP4645" s="4"/>
      <c r="CQ4645" s="3"/>
      <c r="CS4645" s="4"/>
      <c r="CT4645" s="3"/>
      <c r="CU4645" s="3"/>
    </row>
    <row r="4646" spans="1:99" ht="20.100000000000001" customHeight="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Y4646" s="4"/>
      <c r="Z4646" s="5"/>
      <c r="AB4646" s="6"/>
      <c r="AC4646" s="3"/>
      <c r="AD4646" s="3"/>
      <c r="AE4646" s="3"/>
      <c r="AF4646" s="3"/>
      <c r="AG4646" s="4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X4646" s="4"/>
      <c r="AZ4646" s="4"/>
      <c r="BA4646" s="4"/>
      <c r="BB4646" s="8"/>
      <c r="BC4646" s="3"/>
      <c r="BD4646" s="3"/>
      <c r="BF4646" s="5"/>
      <c r="BG4646" s="5"/>
      <c r="BH4646" s="5"/>
      <c r="BI4646" s="5"/>
      <c r="BJ4646" s="5"/>
      <c r="BK4646" s="3"/>
      <c r="BM4646" s="7"/>
      <c r="BN4646" s="3"/>
      <c r="BO4646" s="3"/>
      <c r="BQ4646" s="7"/>
      <c r="BR4646" s="3"/>
      <c r="BS4646" s="3"/>
      <c r="BV4646" s="4"/>
      <c r="BW4646" s="3"/>
      <c r="BX4646" s="3"/>
      <c r="BY4646" s="3"/>
      <c r="BZ4646" s="3"/>
      <c r="CA4646" s="3"/>
      <c r="CB4646" s="3"/>
      <c r="CC4646" s="3"/>
      <c r="CD4646" s="4"/>
      <c r="CE4646" s="4"/>
      <c r="CF4646" s="3"/>
      <c r="CG4646" s="3"/>
      <c r="CH4646" s="3"/>
      <c r="CI4646" s="3"/>
      <c r="CJ4646" s="3"/>
      <c r="CK4646" s="2"/>
      <c r="CL4646" s="2"/>
      <c r="CM4646" s="4"/>
      <c r="CN4646" s="4"/>
      <c r="CO4646" s="3"/>
      <c r="CP4646" s="4"/>
      <c r="CQ4646" s="3"/>
      <c r="CS4646" s="4"/>
      <c r="CT4646" s="3"/>
      <c r="CU4646" s="3"/>
    </row>
    <row r="4647" spans="1:99" ht="20.100000000000001" customHeight="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Y4647" s="4"/>
      <c r="Z4647" s="5"/>
      <c r="AB4647" s="6"/>
      <c r="AC4647" s="3"/>
      <c r="AD4647" s="3"/>
      <c r="AE4647" s="3"/>
      <c r="AF4647" s="3"/>
      <c r="AG4647" s="4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X4647" s="4"/>
      <c r="AZ4647" s="4"/>
      <c r="BA4647" s="4"/>
      <c r="BB4647" s="8"/>
      <c r="BC4647" s="3"/>
      <c r="BD4647" s="3"/>
      <c r="BF4647" s="5"/>
      <c r="BG4647" s="5"/>
      <c r="BH4647" s="5"/>
      <c r="BI4647" s="5"/>
      <c r="BJ4647" s="5"/>
      <c r="BK4647" s="3"/>
      <c r="BM4647" s="7"/>
      <c r="BN4647" s="3"/>
      <c r="BO4647" s="3"/>
      <c r="BQ4647" s="7"/>
      <c r="BR4647" s="3"/>
      <c r="BS4647" s="3"/>
      <c r="BV4647" s="4"/>
      <c r="BW4647" s="3"/>
      <c r="BX4647" s="3"/>
      <c r="BY4647" s="3"/>
      <c r="BZ4647" s="3"/>
      <c r="CA4647" s="3"/>
      <c r="CB4647" s="3"/>
      <c r="CC4647" s="3"/>
      <c r="CD4647" s="4"/>
      <c r="CE4647" s="4"/>
      <c r="CF4647" s="3"/>
      <c r="CG4647" s="3"/>
      <c r="CH4647" s="3"/>
      <c r="CI4647" s="3"/>
      <c r="CJ4647" s="3"/>
      <c r="CK4647" s="2"/>
      <c r="CL4647" s="2"/>
      <c r="CM4647" s="4"/>
      <c r="CN4647" s="4"/>
      <c r="CO4647" s="3"/>
      <c r="CP4647" s="4"/>
      <c r="CQ4647" s="3"/>
      <c r="CS4647" s="4"/>
      <c r="CT4647" s="3"/>
      <c r="CU4647" s="3"/>
    </row>
    <row r="4648" spans="1:99" ht="20.100000000000001" customHeight="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Y4648" s="4"/>
      <c r="Z4648" s="5"/>
      <c r="AB4648" s="6"/>
      <c r="AC4648" s="3"/>
      <c r="AD4648" s="3"/>
      <c r="AE4648" s="3"/>
      <c r="AF4648" s="3"/>
      <c r="AG4648" s="4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X4648" s="4"/>
      <c r="AZ4648" s="4"/>
      <c r="BA4648" s="4"/>
      <c r="BB4648" s="8"/>
      <c r="BC4648" s="3"/>
      <c r="BD4648" s="3"/>
      <c r="BF4648" s="5"/>
      <c r="BG4648" s="5"/>
      <c r="BH4648" s="5"/>
      <c r="BI4648" s="5"/>
      <c r="BJ4648" s="5"/>
      <c r="BK4648" s="3"/>
      <c r="BM4648" s="7"/>
      <c r="BN4648" s="3"/>
      <c r="BO4648" s="3"/>
      <c r="BQ4648" s="7"/>
      <c r="BR4648" s="3"/>
      <c r="BS4648" s="3"/>
      <c r="BV4648" s="4"/>
      <c r="BW4648" s="3"/>
      <c r="BX4648" s="3"/>
      <c r="BY4648" s="3"/>
      <c r="BZ4648" s="3"/>
      <c r="CA4648" s="3"/>
      <c r="CB4648" s="3"/>
      <c r="CC4648" s="3"/>
      <c r="CD4648" s="4"/>
      <c r="CE4648" s="4"/>
      <c r="CF4648" s="3"/>
      <c r="CG4648" s="3"/>
      <c r="CH4648" s="3"/>
      <c r="CI4648" s="3"/>
      <c r="CJ4648" s="3"/>
      <c r="CK4648" s="2"/>
      <c r="CL4648" s="2"/>
      <c r="CM4648" s="4"/>
      <c r="CN4648" s="4"/>
      <c r="CO4648" s="3"/>
      <c r="CP4648" s="4"/>
      <c r="CQ4648" s="3"/>
      <c r="CS4648" s="4"/>
      <c r="CT4648" s="3"/>
      <c r="CU4648" s="3"/>
    </row>
    <row r="4649" spans="1:99" ht="20.100000000000001" customHeight="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Y4649" s="4"/>
      <c r="Z4649" s="5"/>
      <c r="AB4649" s="6"/>
      <c r="AC4649" s="3"/>
      <c r="AD4649" s="3"/>
      <c r="AE4649" s="3"/>
      <c r="AF4649" s="3"/>
      <c r="AG4649" s="4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X4649" s="4"/>
      <c r="AZ4649" s="4"/>
      <c r="BA4649" s="4"/>
      <c r="BB4649" s="8"/>
      <c r="BC4649" s="3"/>
      <c r="BD4649" s="3"/>
      <c r="BF4649" s="5"/>
      <c r="BG4649" s="5"/>
      <c r="BH4649" s="5"/>
      <c r="BI4649" s="5"/>
      <c r="BJ4649" s="5"/>
      <c r="BK4649" s="3"/>
      <c r="BM4649" s="7"/>
      <c r="BN4649" s="3"/>
      <c r="BO4649" s="3"/>
      <c r="BQ4649" s="7"/>
      <c r="BR4649" s="3"/>
      <c r="BS4649" s="3"/>
      <c r="BV4649" s="4"/>
      <c r="BW4649" s="3"/>
      <c r="BX4649" s="3"/>
      <c r="BY4649" s="3"/>
      <c r="BZ4649" s="3"/>
      <c r="CA4649" s="3"/>
      <c r="CB4649" s="3"/>
      <c r="CC4649" s="3"/>
      <c r="CD4649" s="4"/>
      <c r="CE4649" s="4"/>
      <c r="CF4649" s="3"/>
      <c r="CG4649" s="3"/>
      <c r="CH4649" s="3"/>
      <c r="CI4649" s="3"/>
      <c r="CJ4649" s="3"/>
      <c r="CK4649" s="2"/>
      <c r="CL4649" s="2"/>
      <c r="CM4649" s="4"/>
      <c r="CN4649" s="4"/>
      <c r="CO4649" s="3"/>
      <c r="CP4649" s="4"/>
      <c r="CQ4649" s="3"/>
      <c r="CS4649" s="4"/>
      <c r="CT4649" s="3"/>
      <c r="CU4649" s="3"/>
    </row>
    <row r="4650" spans="1:99" ht="20.100000000000001" customHeight="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Y4650" s="4"/>
      <c r="Z4650" s="5"/>
      <c r="AB4650" s="6"/>
      <c r="AC4650" s="3"/>
      <c r="AD4650" s="3"/>
      <c r="AE4650" s="3"/>
      <c r="AF4650" s="3"/>
      <c r="AG4650" s="4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X4650" s="4"/>
      <c r="AZ4650" s="4"/>
      <c r="BA4650" s="4"/>
      <c r="BB4650" s="8"/>
      <c r="BC4650" s="3"/>
      <c r="BD4650" s="3"/>
      <c r="BF4650" s="5"/>
      <c r="BG4650" s="5"/>
      <c r="BH4650" s="5"/>
      <c r="BI4650" s="5"/>
      <c r="BJ4650" s="5"/>
      <c r="BK4650" s="3"/>
      <c r="BM4650" s="7"/>
      <c r="BN4650" s="3"/>
      <c r="BO4650" s="3"/>
      <c r="BQ4650" s="7"/>
      <c r="BR4650" s="3"/>
      <c r="BS4650" s="3"/>
      <c r="BV4650" s="4"/>
      <c r="BW4650" s="3"/>
      <c r="BX4650" s="3"/>
      <c r="BY4650" s="3"/>
      <c r="BZ4650" s="3"/>
      <c r="CA4650" s="3"/>
      <c r="CB4650" s="3"/>
      <c r="CC4650" s="3"/>
      <c r="CD4650" s="4"/>
      <c r="CE4650" s="4"/>
      <c r="CF4650" s="3"/>
      <c r="CG4650" s="3"/>
      <c r="CH4650" s="3"/>
      <c r="CI4650" s="3"/>
      <c r="CJ4650" s="3"/>
      <c r="CK4650" s="2"/>
      <c r="CL4650" s="2"/>
      <c r="CM4650" s="4"/>
      <c r="CN4650" s="4"/>
      <c r="CO4650" s="3"/>
      <c r="CP4650" s="4"/>
      <c r="CQ4650" s="3"/>
      <c r="CS4650" s="4"/>
      <c r="CT4650" s="3"/>
      <c r="CU4650" s="3"/>
    </row>
    <row r="4651" spans="1:99" ht="20.100000000000001" customHeight="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Y4651" s="4"/>
      <c r="Z4651" s="5"/>
      <c r="AB4651" s="6"/>
      <c r="AC4651" s="3"/>
      <c r="AD4651" s="3"/>
      <c r="AE4651" s="3"/>
      <c r="AF4651" s="3"/>
      <c r="AG4651" s="4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X4651" s="4"/>
      <c r="AZ4651" s="4"/>
      <c r="BA4651" s="4"/>
      <c r="BB4651" s="8"/>
      <c r="BC4651" s="3"/>
      <c r="BD4651" s="3"/>
      <c r="BF4651" s="5"/>
      <c r="BG4651" s="5"/>
      <c r="BH4651" s="5"/>
      <c r="BI4651" s="5"/>
      <c r="BJ4651" s="5"/>
      <c r="BK4651" s="3"/>
      <c r="BM4651" s="7"/>
      <c r="BN4651" s="3"/>
      <c r="BO4651" s="3"/>
      <c r="BQ4651" s="7"/>
      <c r="BR4651" s="3"/>
      <c r="BS4651" s="3"/>
      <c r="BV4651" s="4"/>
      <c r="BW4651" s="3"/>
      <c r="BX4651" s="3"/>
      <c r="BY4651" s="3"/>
      <c r="BZ4651" s="3"/>
      <c r="CA4651" s="3"/>
      <c r="CB4651" s="3"/>
      <c r="CC4651" s="3"/>
      <c r="CD4651" s="4"/>
      <c r="CE4651" s="4"/>
      <c r="CF4651" s="3"/>
      <c r="CG4651" s="3"/>
      <c r="CH4651" s="3"/>
      <c r="CI4651" s="3"/>
      <c r="CJ4651" s="3"/>
      <c r="CK4651" s="2"/>
      <c r="CL4651" s="2"/>
      <c r="CM4651" s="4"/>
      <c r="CN4651" s="4"/>
      <c r="CO4651" s="3"/>
      <c r="CP4651" s="4"/>
      <c r="CQ4651" s="3"/>
      <c r="CS4651" s="4"/>
      <c r="CT4651" s="3"/>
      <c r="CU4651" s="3"/>
    </row>
    <row r="4652" spans="1:99" ht="20.100000000000001" customHeight="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Y4652" s="4"/>
      <c r="Z4652" s="5"/>
      <c r="AB4652" s="6"/>
      <c r="AC4652" s="3"/>
      <c r="AD4652" s="3"/>
      <c r="AE4652" s="3"/>
      <c r="AF4652" s="3"/>
      <c r="AG4652" s="4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X4652" s="4"/>
      <c r="AZ4652" s="4"/>
      <c r="BA4652" s="4"/>
      <c r="BB4652" s="8"/>
      <c r="BC4652" s="3"/>
      <c r="BD4652" s="3"/>
      <c r="BF4652" s="5"/>
      <c r="BG4652" s="5"/>
      <c r="BH4652" s="5"/>
      <c r="BI4652" s="5"/>
      <c r="BJ4652" s="5"/>
      <c r="BK4652" s="3"/>
      <c r="BM4652" s="7"/>
      <c r="BN4652" s="3"/>
      <c r="BO4652" s="3"/>
      <c r="BQ4652" s="7"/>
      <c r="BR4652" s="3"/>
      <c r="BS4652" s="3"/>
      <c r="BV4652" s="4"/>
      <c r="BW4652" s="3"/>
      <c r="BX4652" s="3"/>
      <c r="BY4652" s="3"/>
      <c r="BZ4652" s="3"/>
      <c r="CA4652" s="3"/>
      <c r="CB4652" s="3"/>
      <c r="CC4652" s="3"/>
      <c r="CD4652" s="4"/>
      <c r="CE4652" s="4"/>
      <c r="CF4652" s="3"/>
      <c r="CG4652" s="3"/>
      <c r="CH4652" s="3"/>
      <c r="CI4652" s="3"/>
      <c r="CJ4652" s="3"/>
      <c r="CK4652" s="2"/>
      <c r="CL4652" s="2"/>
      <c r="CM4652" s="4"/>
      <c r="CN4652" s="4"/>
      <c r="CO4652" s="3"/>
      <c r="CP4652" s="4"/>
      <c r="CQ4652" s="3"/>
      <c r="CS4652" s="4"/>
      <c r="CT4652" s="3"/>
      <c r="CU4652" s="3"/>
    </row>
    <row r="4653" spans="1:99" ht="20.100000000000001" customHeight="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Y4653" s="4"/>
      <c r="Z4653" s="5"/>
      <c r="AB4653" s="6"/>
      <c r="AC4653" s="3"/>
      <c r="AD4653" s="3"/>
      <c r="AE4653" s="3"/>
      <c r="AF4653" s="3"/>
      <c r="AG4653" s="4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X4653" s="4"/>
      <c r="AZ4653" s="4"/>
      <c r="BA4653" s="4"/>
      <c r="BB4653" s="8"/>
      <c r="BC4653" s="3"/>
      <c r="BD4653" s="3"/>
      <c r="BF4653" s="5"/>
      <c r="BG4653" s="5"/>
      <c r="BH4653" s="5"/>
      <c r="BI4653" s="5"/>
      <c r="BJ4653" s="5"/>
      <c r="BK4653" s="3"/>
      <c r="BM4653" s="7"/>
      <c r="BN4653" s="3"/>
      <c r="BO4653" s="3"/>
      <c r="BQ4653" s="7"/>
      <c r="BR4653" s="3"/>
      <c r="BS4653" s="3"/>
      <c r="BV4653" s="4"/>
      <c r="BW4653" s="3"/>
      <c r="BX4653" s="3"/>
      <c r="BY4653" s="3"/>
      <c r="BZ4653" s="3"/>
      <c r="CA4653" s="3"/>
      <c r="CB4653" s="3"/>
      <c r="CC4653" s="3"/>
      <c r="CD4653" s="4"/>
      <c r="CE4653" s="4"/>
      <c r="CF4653" s="3"/>
      <c r="CG4653" s="3"/>
      <c r="CH4653" s="3"/>
      <c r="CI4653" s="3"/>
      <c r="CJ4653" s="3"/>
      <c r="CK4653" s="2"/>
      <c r="CL4653" s="2"/>
      <c r="CM4653" s="4"/>
      <c r="CN4653" s="4"/>
      <c r="CO4653" s="3"/>
      <c r="CP4653" s="4"/>
      <c r="CQ4653" s="3"/>
      <c r="CS4653" s="4"/>
      <c r="CT4653" s="3"/>
      <c r="CU4653" s="3"/>
    </row>
    <row r="4654" spans="1:99" ht="20.100000000000001" customHeight="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Y4654" s="4"/>
      <c r="Z4654" s="5"/>
      <c r="AB4654" s="6"/>
      <c r="AC4654" s="3"/>
      <c r="AD4654" s="3"/>
      <c r="AE4654" s="3"/>
      <c r="AF4654" s="3"/>
      <c r="AG4654" s="4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X4654" s="4"/>
      <c r="AZ4654" s="4"/>
      <c r="BA4654" s="4"/>
      <c r="BB4654" s="8"/>
      <c r="BC4654" s="3"/>
      <c r="BD4654" s="3"/>
      <c r="BF4654" s="5"/>
      <c r="BG4654" s="5"/>
      <c r="BH4654" s="5"/>
      <c r="BI4654" s="5"/>
      <c r="BJ4654" s="5"/>
      <c r="BK4654" s="3"/>
      <c r="BM4654" s="7"/>
      <c r="BN4654" s="3"/>
      <c r="BO4654" s="3"/>
      <c r="BQ4654" s="7"/>
      <c r="BR4654" s="3"/>
      <c r="BS4654" s="3"/>
      <c r="BV4654" s="4"/>
      <c r="BW4654" s="3"/>
      <c r="BX4654" s="3"/>
      <c r="BY4654" s="3"/>
      <c r="BZ4654" s="3"/>
      <c r="CA4654" s="3"/>
      <c r="CB4654" s="3"/>
      <c r="CC4654" s="3"/>
      <c r="CD4654" s="4"/>
      <c r="CE4654" s="4"/>
      <c r="CF4654" s="3"/>
      <c r="CG4654" s="3"/>
      <c r="CH4654" s="3"/>
      <c r="CI4654" s="3"/>
      <c r="CJ4654" s="3"/>
      <c r="CK4654" s="2"/>
      <c r="CL4654" s="2"/>
      <c r="CM4654" s="4"/>
      <c r="CN4654" s="4"/>
      <c r="CO4654" s="3"/>
      <c r="CP4654" s="4"/>
      <c r="CQ4654" s="3"/>
      <c r="CS4654" s="4"/>
      <c r="CT4654" s="3"/>
      <c r="CU4654" s="3"/>
    </row>
    <row r="4655" spans="1:99" ht="20.100000000000001" customHeight="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Y4655" s="4"/>
      <c r="Z4655" s="5"/>
      <c r="AB4655" s="6"/>
      <c r="AC4655" s="3"/>
      <c r="AD4655" s="3"/>
      <c r="AE4655" s="3"/>
      <c r="AF4655" s="3"/>
      <c r="AG4655" s="4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X4655" s="4"/>
      <c r="AZ4655" s="4"/>
      <c r="BA4655" s="4"/>
      <c r="BB4655" s="8"/>
      <c r="BC4655" s="3"/>
      <c r="BD4655" s="3"/>
      <c r="BF4655" s="5"/>
      <c r="BG4655" s="5"/>
      <c r="BH4655" s="5"/>
      <c r="BI4655" s="5"/>
      <c r="BJ4655" s="5"/>
      <c r="BK4655" s="3"/>
      <c r="BM4655" s="7"/>
      <c r="BN4655" s="3"/>
      <c r="BO4655" s="3"/>
      <c r="BQ4655" s="7"/>
      <c r="BR4655" s="3"/>
      <c r="BS4655" s="3"/>
      <c r="BV4655" s="4"/>
      <c r="BW4655" s="3"/>
      <c r="BX4655" s="3"/>
      <c r="BY4655" s="3"/>
      <c r="BZ4655" s="3"/>
      <c r="CA4655" s="3"/>
      <c r="CB4655" s="3"/>
      <c r="CC4655" s="3"/>
      <c r="CD4655" s="4"/>
      <c r="CE4655" s="4"/>
      <c r="CF4655" s="3"/>
      <c r="CG4655" s="3"/>
      <c r="CH4655" s="3"/>
      <c r="CI4655" s="3"/>
      <c r="CJ4655" s="3"/>
      <c r="CK4655" s="2"/>
      <c r="CL4655" s="2"/>
      <c r="CM4655" s="4"/>
      <c r="CN4655" s="4"/>
      <c r="CO4655" s="3"/>
      <c r="CP4655" s="4"/>
      <c r="CQ4655" s="3"/>
      <c r="CS4655" s="4"/>
      <c r="CT4655" s="3"/>
      <c r="CU4655" s="3"/>
    </row>
    <row r="4656" spans="1:99" ht="20.100000000000001" customHeight="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Y4656" s="4"/>
      <c r="Z4656" s="5"/>
      <c r="AB4656" s="6"/>
      <c r="AC4656" s="3"/>
      <c r="AD4656" s="3"/>
      <c r="AE4656" s="3"/>
      <c r="AF4656" s="3"/>
      <c r="AG4656" s="4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X4656" s="4"/>
      <c r="AZ4656" s="4"/>
      <c r="BA4656" s="4"/>
      <c r="BB4656" s="8"/>
      <c r="BC4656" s="3"/>
      <c r="BD4656" s="3"/>
      <c r="BF4656" s="5"/>
      <c r="BG4656" s="5"/>
      <c r="BH4656" s="5"/>
      <c r="BI4656" s="5"/>
      <c r="BJ4656" s="5"/>
      <c r="BK4656" s="3"/>
      <c r="BM4656" s="7"/>
      <c r="BN4656" s="3"/>
      <c r="BO4656" s="3"/>
      <c r="BQ4656" s="7"/>
      <c r="BR4656" s="3"/>
      <c r="BS4656" s="3"/>
      <c r="BV4656" s="4"/>
      <c r="BW4656" s="3"/>
      <c r="BX4656" s="3"/>
      <c r="BY4656" s="3"/>
      <c r="BZ4656" s="3"/>
      <c r="CA4656" s="3"/>
      <c r="CB4656" s="3"/>
      <c r="CC4656" s="3"/>
      <c r="CD4656" s="4"/>
      <c r="CE4656" s="4"/>
      <c r="CF4656" s="3"/>
      <c r="CG4656" s="3"/>
      <c r="CH4656" s="3"/>
      <c r="CI4656" s="3"/>
      <c r="CJ4656" s="3"/>
      <c r="CK4656" s="2"/>
      <c r="CL4656" s="2"/>
      <c r="CM4656" s="4"/>
      <c r="CN4656" s="4"/>
      <c r="CO4656" s="3"/>
      <c r="CP4656" s="4"/>
      <c r="CQ4656" s="3"/>
      <c r="CS4656" s="4"/>
      <c r="CT4656" s="3"/>
      <c r="CU4656" s="3"/>
    </row>
    <row r="4657" spans="1:99" ht="20.100000000000001" customHeight="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Y4657" s="4"/>
      <c r="Z4657" s="5"/>
      <c r="AB4657" s="6"/>
      <c r="AC4657" s="3"/>
      <c r="AD4657" s="3"/>
      <c r="AE4657" s="3"/>
      <c r="AF4657" s="3"/>
      <c r="AG4657" s="4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X4657" s="4"/>
      <c r="AZ4657" s="4"/>
      <c r="BA4657" s="4"/>
      <c r="BB4657" s="8"/>
      <c r="BC4657" s="3"/>
      <c r="BD4657" s="3"/>
      <c r="BF4657" s="5"/>
      <c r="BG4657" s="5"/>
      <c r="BH4657" s="5"/>
      <c r="BI4657" s="5"/>
      <c r="BJ4657" s="5"/>
      <c r="BK4657" s="3"/>
      <c r="BM4657" s="7"/>
      <c r="BN4657" s="3"/>
      <c r="BO4657" s="3"/>
      <c r="BQ4657" s="7"/>
      <c r="BR4657" s="3"/>
      <c r="BS4657" s="3"/>
      <c r="BV4657" s="4"/>
      <c r="BW4657" s="3"/>
      <c r="BX4657" s="3"/>
      <c r="BY4657" s="3"/>
      <c r="BZ4657" s="3"/>
      <c r="CA4657" s="3"/>
      <c r="CB4657" s="3"/>
      <c r="CC4657" s="3"/>
      <c r="CD4657" s="4"/>
      <c r="CE4657" s="4"/>
      <c r="CF4657" s="3"/>
      <c r="CG4657" s="3"/>
      <c r="CH4657" s="3"/>
      <c r="CI4657" s="3"/>
      <c r="CJ4657" s="3"/>
      <c r="CK4657" s="2"/>
      <c r="CL4657" s="2"/>
      <c r="CM4657" s="4"/>
      <c r="CN4657" s="4"/>
      <c r="CO4657" s="3"/>
      <c r="CP4657" s="4"/>
      <c r="CQ4657" s="3"/>
      <c r="CS4657" s="4"/>
      <c r="CT4657" s="3"/>
      <c r="CU4657" s="3"/>
    </row>
    <row r="4658" spans="1:99" ht="20.100000000000001" customHeight="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Y4658" s="4"/>
      <c r="Z4658" s="5"/>
      <c r="AB4658" s="6"/>
      <c r="AC4658" s="3"/>
      <c r="AD4658" s="3"/>
      <c r="AE4658" s="3"/>
      <c r="AF4658" s="3"/>
      <c r="AG4658" s="4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X4658" s="4"/>
      <c r="AZ4658" s="4"/>
      <c r="BA4658" s="4"/>
      <c r="BB4658" s="8"/>
      <c r="BC4658" s="3"/>
      <c r="BD4658" s="3"/>
      <c r="BF4658" s="5"/>
      <c r="BG4658" s="5"/>
      <c r="BH4658" s="5"/>
      <c r="BI4658" s="5"/>
      <c r="BJ4658" s="5"/>
      <c r="BK4658" s="3"/>
      <c r="BM4658" s="7"/>
      <c r="BN4658" s="3"/>
      <c r="BO4658" s="3"/>
      <c r="BQ4658" s="7"/>
      <c r="BR4658" s="3"/>
      <c r="BS4658" s="3"/>
      <c r="BV4658" s="4"/>
      <c r="BW4658" s="3"/>
      <c r="BX4658" s="3"/>
      <c r="BY4658" s="3"/>
      <c r="BZ4658" s="3"/>
      <c r="CA4658" s="3"/>
      <c r="CB4658" s="3"/>
      <c r="CC4658" s="3"/>
      <c r="CD4658" s="4"/>
      <c r="CE4658" s="4"/>
      <c r="CF4658" s="3"/>
      <c r="CG4658" s="3"/>
      <c r="CH4658" s="3"/>
      <c r="CI4658" s="3"/>
      <c r="CJ4658" s="3"/>
      <c r="CK4658" s="2"/>
      <c r="CL4658" s="2"/>
      <c r="CM4658" s="4"/>
      <c r="CN4658" s="4"/>
      <c r="CO4658" s="3"/>
      <c r="CP4658" s="4"/>
      <c r="CQ4658" s="3"/>
      <c r="CS4658" s="4"/>
      <c r="CT4658" s="3"/>
      <c r="CU4658" s="3"/>
    </row>
    <row r="4659" spans="1:99" ht="20.100000000000001" customHeight="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Y4659" s="4"/>
      <c r="Z4659" s="5"/>
      <c r="AB4659" s="6"/>
      <c r="AC4659" s="3"/>
      <c r="AD4659" s="3"/>
      <c r="AE4659" s="3"/>
      <c r="AF4659" s="3"/>
      <c r="AG4659" s="4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X4659" s="4"/>
      <c r="AZ4659" s="4"/>
      <c r="BA4659" s="4"/>
      <c r="BB4659" s="8"/>
      <c r="BC4659" s="3"/>
      <c r="BD4659" s="3"/>
      <c r="BF4659" s="5"/>
      <c r="BG4659" s="5"/>
      <c r="BH4659" s="5"/>
      <c r="BI4659" s="5"/>
      <c r="BJ4659" s="5"/>
      <c r="BK4659" s="3"/>
      <c r="BM4659" s="7"/>
      <c r="BN4659" s="3"/>
      <c r="BO4659" s="3"/>
      <c r="BQ4659" s="7"/>
      <c r="BR4659" s="3"/>
      <c r="BS4659" s="3"/>
      <c r="BV4659" s="4"/>
      <c r="BW4659" s="3"/>
      <c r="BX4659" s="3"/>
      <c r="BY4659" s="3"/>
      <c r="BZ4659" s="3"/>
      <c r="CA4659" s="3"/>
      <c r="CB4659" s="3"/>
      <c r="CC4659" s="3"/>
      <c r="CD4659" s="4"/>
      <c r="CE4659" s="4"/>
      <c r="CF4659" s="3"/>
      <c r="CG4659" s="3"/>
      <c r="CH4659" s="3"/>
      <c r="CI4659" s="3"/>
      <c r="CJ4659" s="3"/>
      <c r="CK4659" s="2"/>
      <c r="CL4659" s="2"/>
      <c r="CM4659" s="4"/>
      <c r="CN4659" s="4"/>
      <c r="CO4659" s="3"/>
      <c r="CP4659" s="4"/>
      <c r="CQ4659" s="3"/>
      <c r="CS4659" s="4"/>
      <c r="CT4659" s="3"/>
      <c r="CU4659" s="3"/>
    </row>
    <row r="4660" spans="1:99" ht="20.100000000000001" customHeight="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Y4660" s="4"/>
      <c r="Z4660" s="5"/>
      <c r="AB4660" s="6"/>
      <c r="AC4660" s="3"/>
      <c r="AD4660" s="3"/>
      <c r="AE4660" s="3"/>
      <c r="AF4660" s="3"/>
      <c r="AG4660" s="4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X4660" s="4"/>
      <c r="AZ4660" s="4"/>
      <c r="BA4660" s="4"/>
      <c r="BB4660" s="8"/>
      <c r="BC4660" s="3"/>
      <c r="BD4660" s="3"/>
      <c r="BF4660" s="5"/>
      <c r="BG4660" s="5"/>
      <c r="BH4660" s="5"/>
      <c r="BI4660" s="5"/>
      <c r="BJ4660" s="5"/>
      <c r="BK4660" s="3"/>
      <c r="BM4660" s="7"/>
      <c r="BN4660" s="3"/>
      <c r="BO4660" s="3"/>
      <c r="BQ4660" s="7"/>
      <c r="BR4660" s="3"/>
      <c r="BS4660" s="3"/>
      <c r="BV4660" s="4"/>
      <c r="BW4660" s="3"/>
      <c r="BX4660" s="3"/>
      <c r="BY4660" s="3"/>
      <c r="BZ4660" s="3"/>
      <c r="CA4660" s="3"/>
      <c r="CB4660" s="3"/>
      <c r="CC4660" s="3"/>
      <c r="CD4660" s="4"/>
      <c r="CE4660" s="4"/>
      <c r="CF4660" s="3"/>
      <c r="CG4660" s="3"/>
      <c r="CH4660" s="3"/>
      <c r="CI4660" s="3"/>
      <c r="CJ4660" s="3"/>
      <c r="CK4660" s="2"/>
      <c r="CL4660" s="2"/>
      <c r="CM4660" s="4"/>
      <c r="CN4660" s="4"/>
      <c r="CO4660" s="3"/>
      <c r="CP4660" s="4"/>
      <c r="CQ4660" s="3"/>
      <c r="CS4660" s="4"/>
      <c r="CT4660" s="3"/>
      <c r="CU4660" s="3"/>
    </row>
    <row r="4661" spans="1:99" ht="20.100000000000001" customHeight="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Y4661" s="4"/>
      <c r="Z4661" s="5"/>
      <c r="AB4661" s="6"/>
      <c r="AC4661" s="3"/>
      <c r="AD4661" s="3"/>
      <c r="AE4661" s="3"/>
      <c r="AF4661" s="3"/>
      <c r="AG4661" s="4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X4661" s="4"/>
      <c r="AZ4661" s="4"/>
      <c r="BA4661" s="4"/>
      <c r="BB4661" s="8"/>
      <c r="BC4661" s="3"/>
      <c r="BD4661" s="3"/>
      <c r="BF4661" s="5"/>
      <c r="BG4661" s="5"/>
      <c r="BH4661" s="5"/>
      <c r="BI4661" s="5"/>
      <c r="BJ4661" s="5"/>
      <c r="BK4661" s="3"/>
      <c r="BM4661" s="7"/>
      <c r="BN4661" s="3"/>
      <c r="BO4661" s="3"/>
      <c r="BQ4661" s="7"/>
      <c r="BR4661" s="3"/>
      <c r="BS4661" s="3"/>
      <c r="BV4661" s="4"/>
      <c r="BW4661" s="3"/>
      <c r="BX4661" s="3"/>
      <c r="BY4661" s="3"/>
      <c r="BZ4661" s="3"/>
      <c r="CA4661" s="3"/>
      <c r="CB4661" s="3"/>
      <c r="CC4661" s="3"/>
      <c r="CD4661" s="4"/>
      <c r="CE4661" s="4"/>
      <c r="CF4661" s="3"/>
      <c r="CG4661" s="3"/>
      <c r="CH4661" s="3"/>
      <c r="CI4661" s="3"/>
      <c r="CJ4661" s="3"/>
      <c r="CK4661" s="2"/>
      <c r="CL4661" s="2"/>
      <c r="CM4661" s="4"/>
      <c r="CN4661" s="4"/>
      <c r="CO4661" s="3"/>
      <c r="CP4661" s="4"/>
      <c r="CQ4661" s="3"/>
      <c r="CS4661" s="4"/>
      <c r="CT4661" s="3"/>
      <c r="CU4661" s="3"/>
    </row>
    <row r="4662" spans="1:99" ht="20.100000000000001" customHeight="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Y4662" s="4"/>
      <c r="Z4662" s="5"/>
      <c r="AB4662" s="6"/>
      <c r="AC4662" s="3"/>
      <c r="AD4662" s="3"/>
      <c r="AE4662" s="3"/>
      <c r="AF4662" s="3"/>
      <c r="AG4662" s="4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X4662" s="4"/>
      <c r="AZ4662" s="4"/>
      <c r="BA4662" s="4"/>
      <c r="BB4662" s="8"/>
      <c r="BC4662" s="3"/>
      <c r="BD4662" s="3"/>
      <c r="BF4662" s="5"/>
      <c r="BG4662" s="5"/>
      <c r="BH4662" s="5"/>
      <c r="BI4662" s="5"/>
      <c r="BJ4662" s="5"/>
      <c r="BK4662" s="3"/>
      <c r="BM4662" s="7"/>
      <c r="BN4662" s="3"/>
      <c r="BO4662" s="3"/>
      <c r="BQ4662" s="7"/>
      <c r="BR4662" s="3"/>
      <c r="BS4662" s="3"/>
      <c r="BV4662" s="4"/>
      <c r="BW4662" s="3"/>
      <c r="BX4662" s="3"/>
      <c r="BY4662" s="3"/>
      <c r="BZ4662" s="3"/>
      <c r="CA4662" s="3"/>
      <c r="CB4662" s="3"/>
      <c r="CC4662" s="3"/>
      <c r="CD4662" s="4"/>
      <c r="CE4662" s="4"/>
      <c r="CF4662" s="3"/>
      <c r="CG4662" s="3"/>
      <c r="CH4662" s="3"/>
      <c r="CI4662" s="3"/>
      <c r="CJ4662" s="3"/>
      <c r="CK4662" s="2"/>
      <c r="CL4662" s="2"/>
      <c r="CM4662" s="4"/>
      <c r="CN4662" s="4"/>
      <c r="CO4662" s="3"/>
      <c r="CP4662" s="4"/>
      <c r="CQ4662" s="3"/>
      <c r="CS4662" s="4"/>
      <c r="CT4662" s="3"/>
      <c r="CU4662" s="3"/>
    </row>
    <row r="4663" spans="1:99" ht="20.100000000000001" customHeight="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Y4663" s="4"/>
      <c r="Z4663" s="5"/>
      <c r="AB4663" s="6"/>
      <c r="AC4663" s="3"/>
      <c r="AD4663" s="3"/>
      <c r="AE4663" s="3"/>
      <c r="AF4663" s="3"/>
      <c r="AG4663" s="4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X4663" s="4"/>
      <c r="AZ4663" s="4"/>
      <c r="BA4663" s="4"/>
      <c r="BB4663" s="8"/>
      <c r="BC4663" s="3"/>
      <c r="BD4663" s="3"/>
      <c r="BF4663" s="5"/>
      <c r="BG4663" s="5"/>
      <c r="BH4663" s="5"/>
      <c r="BI4663" s="5"/>
      <c r="BJ4663" s="5"/>
      <c r="BK4663" s="3"/>
      <c r="BM4663" s="7"/>
      <c r="BN4663" s="3"/>
      <c r="BO4663" s="3"/>
      <c r="BQ4663" s="7"/>
      <c r="BR4663" s="3"/>
      <c r="BS4663" s="3"/>
      <c r="BV4663" s="4"/>
      <c r="BW4663" s="3"/>
      <c r="BX4663" s="3"/>
      <c r="BY4663" s="3"/>
      <c r="BZ4663" s="3"/>
      <c r="CA4663" s="3"/>
      <c r="CB4663" s="3"/>
      <c r="CC4663" s="3"/>
      <c r="CD4663" s="4"/>
      <c r="CE4663" s="4"/>
      <c r="CF4663" s="3"/>
      <c r="CG4663" s="3"/>
      <c r="CH4663" s="3"/>
      <c r="CI4663" s="3"/>
      <c r="CJ4663" s="3"/>
      <c r="CK4663" s="2"/>
      <c r="CL4663" s="2"/>
      <c r="CM4663" s="4"/>
      <c r="CN4663" s="4"/>
      <c r="CO4663" s="3"/>
      <c r="CP4663" s="4"/>
      <c r="CQ4663" s="3"/>
      <c r="CS4663" s="4"/>
      <c r="CT4663" s="3"/>
      <c r="CU4663" s="3"/>
    </row>
    <row r="4664" spans="1:99" ht="20.100000000000001" customHeight="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Y4664" s="4"/>
      <c r="Z4664" s="5"/>
      <c r="AB4664" s="6"/>
      <c r="AC4664" s="3"/>
      <c r="AD4664" s="3"/>
      <c r="AE4664" s="3"/>
      <c r="AF4664" s="3"/>
      <c r="AG4664" s="4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X4664" s="4"/>
      <c r="AZ4664" s="4"/>
      <c r="BA4664" s="4"/>
      <c r="BB4664" s="8"/>
      <c r="BC4664" s="3"/>
      <c r="BD4664" s="3"/>
      <c r="BF4664" s="5"/>
      <c r="BG4664" s="5"/>
      <c r="BH4664" s="5"/>
      <c r="BI4664" s="5"/>
      <c r="BJ4664" s="5"/>
      <c r="BK4664" s="3"/>
      <c r="BM4664" s="7"/>
      <c r="BN4664" s="3"/>
      <c r="BO4664" s="3"/>
      <c r="BQ4664" s="7"/>
      <c r="BR4664" s="3"/>
      <c r="BS4664" s="3"/>
      <c r="BV4664" s="4"/>
      <c r="BW4664" s="3"/>
      <c r="BX4664" s="3"/>
      <c r="BY4664" s="3"/>
      <c r="BZ4664" s="3"/>
      <c r="CA4664" s="3"/>
      <c r="CB4664" s="3"/>
      <c r="CC4664" s="3"/>
      <c r="CD4664" s="4"/>
      <c r="CE4664" s="4"/>
      <c r="CF4664" s="3"/>
      <c r="CG4664" s="3"/>
      <c r="CH4664" s="3"/>
      <c r="CI4664" s="3"/>
      <c r="CJ4664" s="3"/>
      <c r="CK4664" s="2"/>
      <c r="CL4664" s="2"/>
      <c r="CM4664" s="4"/>
      <c r="CN4664" s="4"/>
      <c r="CO4664" s="3"/>
      <c r="CP4664" s="4"/>
      <c r="CQ4664" s="3"/>
      <c r="CS4664" s="4"/>
      <c r="CT4664" s="3"/>
      <c r="CU4664" s="3"/>
    </row>
    <row r="4665" spans="1:99" ht="20.100000000000001" customHeight="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Y4665" s="4"/>
      <c r="Z4665" s="5"/>
      <c r="AB4665" s="6"/>
      <c r="AC4665" s="3"/>
      <c r="AD4665" s="3"/>
      <c r="AE4665" s="3"/>
      <c r="AF4665" s="3"/>
      <c r="AG4665" s="4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X4665" s="4"/>
      <c r="AZ4665" s="4"/>
      <c r="BA4665" s="4"/>
      <c r="BB4665" s="8"/>
      <c r="BC4665" s="3"/>
      <c r="BD4665" s="3"/>
      <c r="BF4665" s="5"/>
      <c r="BG4665" s="5"/>
      <c r="BH4665" s="5"/>
      <c r="BI4665" s="5"/>
      <c r="BJ4665" s="5"/>
      <c r="BK4665" s="3"/>
      <c r="BM4665" s="7"/>
      <c r="BN4665" s="3"/>
      <c r="BO4665" s="3"/>
      <c r="BQ4665" s="7"/>
      <c r="BR4665" s="3"/>
      <c r="BS4665" s="3"/>
      <c r="BV4665" s="4"/>
      <c r="BW4665" s="3"/>
      <c r="BX4665" s="3"/>
      <c r="BY4665" s="3"/>
      <c r="BZ4665" s="3"/>
      <c r="CA4665" s="3"/>
      <c r="CB4665" s="3"/>
      <c r="CC4665" s="3"/>
      <c r="CD4665" s="4"/>
      <c r="CE4665" s="4"/>
      <c r="CF4665" s="3"/>
      <c r="CG4665" s="3"/>
      <c r="CH4665" s="3"/>
      <c r="CI4665" s="3"/>
      <c r="CJ4665" s="3"/>
      <c r="CK4665" s="2"/>
      <c r="CL4665" s="2"/>
      <c r="CM4665" s="4"/>
      <c r="CN4665" s="4"/>
      <c r="CO4665" s="3"/>
      <c r="CP4665" s="4"/>
      <c r="CQ4665" s="3"/>
      <c r="CS4665" s="4"/>
      <c r="CT4665" s="3"/>
      <c r="CU4665" s="3"/>
    </row>
    <row r="4666" spans="1:99" ht="20.100000000000001" customHeight="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Y4666" s="4"/>
      <c r="Z4666" s="5"/>
      <c r="AB4666" s="6"/>
      <c r="AC4666" s="3"/>
      <c r="AD4666" s="3"/>
      <c r="AE4666" s="3"/>
      <c r="AF4666" s="3"/>
      <c r="AG4666" s="4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X4666" s="4"/>
      <c r="AZ4666" s="4"/>
      <c r="BA4666" s="4"/>
      <c r="BB4666" s="8"/>
      <c r="BC4666" s="3"/>
      <c r="BD4666" s="3"/>
      <c r="BF4666" s="5"/>
      <c r="BG4666" s="5"/>
      <c r="BH4666" s="5"/>
      <c r="BI4666" s="5"/>
      <c r="BJ4666" s="5"/>
      <c r="BK4666" s="3"/>
      <c r="BM4666" s="7"/>
      <c r="BN4666" s="3"/>
      <c r="BO4666" s="3"/>
      <c r="BQ4666" s="7"/>
      <c r="BR4666" s="3"/>
      <c r="BS4666" s="3"/>
      <c r="BV4666" s="4"/>
      <c r="BW4666" s="3"/>
      <c r="BX4666" s="3"/>
      <c r="BY4666" s="3"/>
      <c r="BZ4666" s="3"/>
      <c r="CA4666" s="3"/>
      <c r="CB4666" s="3"/>
      <c r="CC4666" s="3"/>
      <c r="CD4666" s="4"/>
      <c r="CE4666" s="4"/>
      <c r="CF4666" s="3"/>
      <c r="CG4666" s="3"/>
      <c r="CH4666" s="3"/>
      <c r="CI4666" s="3"/>
      <c r="CJ4666" s="3"/>
      <c r="CK4666" s="2"/>
      <c r="CL4666" s="2"/>
      <c r="CM4666" s="4"/>
      <c r="CN4666" s="4"/>
      <c r="CO4666" s="3"/>
      <c r="CP4666" s="4"/>
      <c r="CQ4666" s="3"/>
      <c r="CS4666" s="4"/>
      <c r="CT4666" s="3"/>
      <c r="CU4666" s="3"/>
    </row>
    <row r="4667" spans="1:99" ht="20.100000000000001" customHeight="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Y4667" s="4"/>
      <c r="Z4667" s="5"/>
      <c r="AB4667" s="6"/>
      <c r="AC4667" s="3"/>
      <c r="AD4667" s="3"/>
      <c r="AE4667" s="3"/>
      <c r="AF4667" s="3"/>
      <c r="AG4667" s="4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X4667" s="4"/>
      <c r="AZ4667" s="4"/>
      <c r="BA4667" s="4"/>
      <c r="BB4667" s="8"/>
      <c r="BC4667" s="3"/>
      <c r="BD4667" s="3"/>
      <c r="BF4667" s="5"/>
      <c r="BG4667" s="5"/>
      <c r="BH4667" s="5"/>
      <c r="BI4667" s="5"/>
      <c r="BJ4667" s="5"/>
      <c r="BK4667" s="3"/>
      <c r="BM4667" s="7"/>
      <c r="BN4667" s="3"/>
      <c r="BO4667" s="3"/>
      <c r="BQ4667" s="7"/>
      <c r="BR4667" s="3"/>
      <c r="BS4667" s="3"/>
      <c r="BV4667" s="4"/>
      <c r="BW4667" s="3"/>
      <c r="BX4667" s="3"/>
      <c r="BY4667" s="3"/>
      <c r="BZ4667" s="3"/>
      <c r="CA4667" s="3"/>
      <c r="CB4667" s="3"/>
      <c r="CC4667" s="3"/>
      <c r="CD4667" s="4"/>
      <c r="CE4667" s="4"/>
      <c r="CF4667" s="3"/>
      <c r="CG4667" s="3"/>
      <c r="CH4667" s="3"/>
      <c r="CI4667" s="3"/>
      <c r="CJ4667" s="3"/>
      <c r="CK4667" s="2"/>
      <c r="CL4667" s="2"/>
      <c r="CM4667" s="4"/>
      <c r="CN4667" s="4"/>
      <c r="CO4667" s="3"/>
      <c r="CP4667" s="4"/>
      <c r="CQ4667" s="3"/>
      <c r="CS4667" s="4"/>
      <c r="CT4667" s="3"/>
      <c r="CU4667" s="3"/>
    </row>
    <row r="4668" spans="1:99" ht="20.100000000000001" customHeight="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Y4668" s="4"/>
      <c r="Z4668" s="5"/>
      <c r="AB4668" s="6"/>
      <c r="AC4668" s="3"/>
      <c r="AD4668" s="3"/>
      <c r="AE4668" s="3"/>
      <c r="AF4668" s="3"/>
      <c r="AG4668" s="4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X4668" s="4"/>
      <c r="AZ4668" s="4"/>
      <c r="BA4668" s="4"/>
      <c r="BB4668" s="8"/>
      <c r="BC4668" s="3"/>
      <c r="BD4668" s="3"/>
      <c r="BF4668" s="5"/>
      <c r="BG4668" s="5"/>
      <c r="BH4668" s="5"/>
      <c r="BI4668" s="5"/>
      <c r="BJ4668" s="5"/>
      <c r="BK4668" s="3"/>
      <c r="BM4668" s="7"/>
      <c r="BN4668" s="3"/>
      <c r="BO4668" s="3"/>
      <c r="BQ4668" s="7"/>
      <c r="BR4668" s="3"/>
      <c r="BS4668" s="3"/>
      <c r="BV4668" s="4"/>
      <c r="BW4668" s="3"/>
      <c r="BX4668" s="3"/>
      <c r="BY4668" s="3"/>
      <c r="BZ4668" s="3"/>
      <c r="CA4668" s="3"/>
      <c r="CB4668" s="3"/>
      <c r="CC4668" s="3"/>
      <c r="CD4668" s="4"/>
      <c r="CE4668" s="4"/>
      <c r="CF4668" s="3"/>
      <c r="CG4668" s="3"/>
      <c r="CH4668" s="3"/>
      <c r="CI4668" s="3"/>
      <c r="CJ4668" s="3"/>
      <c r="CK4668" s="2"/>
      <c r="CL4668" s="2"/>
      <c r="CM4668" s="4"/>
      <c r="CN4668" s="4"/>
      <c r="CO4668" s="3"/>
      <c r="CP4668" s="4"/>
      <c r="CQ4668" s="3"/>
      <c r="CS4668" s="4"/>
      <c r="CT4668" s="3"/>
      <c r="CU4668" s="3"/>
    </row>
    <row r="4669" spans="1:99" ht="20.100000000000001" customHeight="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Y4669" s="4"/>
      <c r="Z4669" s="5"/>
      <c r="AB4669" s="6"/>
      <c r="AC4669" s="3"/>
      <c r="AD4669" s="3"/>
      <c r="AE4669" s="3"/>
      <c r="AF4669" s="3"/>
      <c r="AG4669" s="4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X4669" s="4"/>
      <c r="AZ4669" s="4"/>
      <c r="BA4669" s="4"/>
      <c r="BB4669" s="8"/>
      <c r="BC4669" s="3"/>
      <c r="BD4669" s="3"/>
      <c r="BF4669" s="5"/>
      <c r="BG4669" s="5"/>
      <c r="BH4669" s="5"/>
      <c r="BI4669" s="5"/>
      <c r="BJ4669" s="5"/>
      <c r="BK4669" s="3"/>
      <c r="BM4669" s="7"/>
      <c r="BN4669" s="3"/>
      <c r="BO4669" s="3"/>
      <c r="BQ4669" s="7"/>
      <c r="BR4669" s="3"/>
      <c r="BS4669" s="3"/>
      <c r="BV4669" s="4"/>
      <c r="BW4669" s="3"/>
      <c r="BX4669" s="3"/>
      <c r="BY4669" s="3"/>
      <c r="BZ4669" s="3"/>
      <c r="CA4669" s="3"/>
      <c r="CB4669" s="3"/>
      <c r="CC4669" s="3"/>
      <c r="CD4669" s="4"/>
      <c r="CE4669" s="4"/>
      <c r="CF4669" s="3"/>
      <c r="CG4669" s="3"/>
      <c r="CH4669" s="3"/>
      <c r="CI4669" s="3"/>
      <c r="CJ4669" s="3"/>
      <c r="CK4669" s="2"/>
      <c r="CL4669" s="2"/>
      <c r="CM4669" s="4"/>
      <c r="CN4669" s="4"/>
      <c r="CO4669" s="3"/>
      <c r="CP4669" s="4"/>
      <c r="CQ4669" s="3"/>
      <c r="CS4669" s="4"/>
      <c r="CT4669" s="3"/>
      <c r="CU4669" s="3"/>
    </row>
    <row r="4670" spans="1:99" ht="20.100000000000001" customHeight="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Y4670" s="4"/>
      <c r="Z4670" s="5"/>
      <c r="AB4670" s="6"/>
      <c r="AC4670" s="3"/>
      <c r="AD4670" s="3"/>
      <c r="AE4670" s="3"/>
      <c r="AF4670" s="3"/>
      <c r="AG4670" s="4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X4670" s="4"/>
      <c r="AZ4670" s="4"/>
      <c r="BA4670" s="4"/>
      <c r="BB4670" s="8"/>
      <c r="BC4670" s="3"/>
      <c r="BD4670" s="3"/>
      <c r="BF4670" s="5"/>
      <c r="BG4670" s="5"/>
      <c r="BH4670" s="5"/>
      <c r="BI4670" s="5"/>
      <c r="BJ4670" s="5"/>
      <c r="BK4670" s="3"/>
      <c r="BM4670" s="7"/>
      <c r="BN4670" s="3"/>
      <c r="BO4670" s="3"/>
      <c r="BQ4670" s="7"/>
      <c r="BR4670" s="3"/>
      <c r="BS4670" s="3"/>
      <c r="BV4670" s="4"/>
      <c r="BW4670" s="3"/>
      <c r="BX4670" s="3"/>
      <c r="BY4670" s="3"/>
      <c r="BZ4670" s="3"/>
      <c r="CA4670" s="3"/>
      <c r="CB4670" s="3"/>
      <c r="CC4670" s="3"/>
      <c r="CD4670" s="4"/>
      <c r="CE4670" s="4"/>
      <c r="CF4670" s="3"/>
      <c r="CG4670" s="3"/>
      <c r="CH4670" s="3"/>
      <c r="CI4670" s="3"/>
      <c r="CJ4670" s="3"/>
      <c r="CK4670" s="2"/>
      <c r="CL4670" s="2"/>
      <c r="CM4670" s="4"/>
      <c r="CN4670" s="4"/>
      <c r="CO4670" s="3"/>
      <c r="CP4670" s="4"/>
      <c r="CQ4670" s="3"/>
      <c r="CS4670" s="4"/>
      <c r="CT4670" s="3"/>
      <c r="CU4670" s="3"/>
    </row>
    <row r="4671" spans="1:99" ht="20.100000000000001" customHeight="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Y4671" s="4"/>
      <c r="Z4671" s="5"/>
      <c r="AB4671" s="6"/>
      <c r="AC4671" s="3"/>
      <c r="AD4671" s="3"/>
      <c r="AE4671" s="3"/>
      <c r="AF4671" s="3"/>
      <c r="AG4671" s="4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X4671" s="4"/>
      <c r="AZ4671" s="4"/>
      <c r="BA4671" s="4"/>
      <c r="BB4671" s="8"/>
      <c r="BC4671" s="3"/>
      <c r="BD4671" s="3"/>
      <c r="BF4671" s="5"/>
      <c r="BG4671" s="5"/>
      <c r="BH4671" s="5"/>
      <c r="BI4671" s="5"/>
      <c r="BJ4671" s="5"/>
      <c r="BK4671" s="3"/>
      <c r="BM4671" s="7"/>
      <c r="BN4671" s="3"/>
      <c r="BO4671" s="3"/>
      <c r="BQ4671" s="7"/>
      <c r="BR4671" s="3"/>
      <c r="BS4671" s="3"/>
      <c r="BV4671" s="4"/>
      <c r="BW4671" s="3"/>
      <c r="BX4671" s="3"/>
      <c r="BY4671" s="3"/>
      <c r="BZ4671" s="3"/>
      <c r="CA4671" s="3"/>
      <c r="CB4671" s="3"/>
      <c r="CC4671" s="3"/>
      <c r="CD4671" s="4"/>
      <c r="CE4671" s="4"/>
      <c r="CF4671" s="3"/>
      <c r="CG4671" s="3"/>
      <c r="CH4671" s="3"/>
      <c r="CI4671" s="3"/>
      <c r="CJ4671" s="3"/>
      <c r="CK4671" s="2"/>
      <c r="CL4671" s="2"/>
      <c r="CM4671" s="4"/>
      <c r="CN4671" s="4"/>
      <c r="CO4671" s="3"/>
      <c r="CP4671" s="4"/>
      <c r="CQ4671" s="3"/>
      <c r="CS4671" s="4"/>
      <c r="CT4671" s="3"/>
      <c r="CU4671" s="3"/>
    </row>
    <row r="4672" spans="1:99" ht="20.100000000000001" customHeight="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Y4672" s="4"/>
      <c r="Z4672" s="5"/>
      <c r="AB4672" s="6"/>
      <c r="AC4672" s="3"/>
      <c r="AD4672" s="3"/>
      <c r="AE4672" s="3"/>
      <c r="AF4672" s="3"/>
      <c r="AG4672" s="4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X4672" s="4"/>
      <c r="AZ4672" s="4"/>
      <c r="BA4672" s="4"/>
      <c r="BB4672" s="8"/>
      <c r="BC4672" s="3"/>
      <c r="BD4672" s="3"/>
      <c r="BF4672" s="5"/>
      <c r="BG4672" s="5"/>
      <c r="BH4672" s="5"/>
      <c r="BI4672" s="5"/>
      <c r="BJ4672" s="5"/>
      <c r="BK4672" s="3"/>
      <c r="BM4672" s="7"/>
      <c r="BN4672" s="3"/>
      <c r="BO4672" s="3"/>
      <c r="BQ4672" s="7"/>
      <c r="BR4672" s="3"/>
      <c r="BS4672" s="3"/>
      <c r="BV4672" s="4"/>
      <c r="BW4672" s="3"/>
      <c r="BX4672" s="3"/>
      <c r="BY4672" s="3"/>
      <c r="BZ4672" s="3"/>
      <c r="CA4672" s="3"/>
      <c r="CB4672" s="3"/>
      <c r="CC4672" s="3"/>
      <c r="CD4672" s="4"/>
      <c r="CE4672" s="4"/>
      <c r="CF4672" s="3"/>
      <c r="CG4672" s="3"/>
      <c r="CH4672" s="3"/>
      <c r="CI4672" s="3"/>
      <c r="CJ4672" s="3"/>
      <c r="CK4672" s="2"/>
      <c r="CL4672" s="2"/>
      <c r="CM4672" s="4"/>
      <c r="CN4672" s="4"/>
      <c r="CO4672" s="3"/>
      <c r="CP4672" s="4"/>
      <c r="CQ4672" s="3"/>
      <c r="CS4672" s="4"/>
      <c r="CT4672" s="3"/>
      <c r="CU4672" s="3"/>
    </row>
    <row r="4673" spans="1:99" ht="20.100000000000001" customHeight="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Y4673" s="4"/>
      <c r="Z4673" s="5"/>
      <c r="AB4673" s="6"/>
      <c r="AC4673" s="3"/>
      <c r="AD4673" s="3"/>
      <c r="AE4673" s="3"/>
      <c r="AF4673" s="3"/>
      <c r="AG4673" s="4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X4673" s="4"/>
      <c r="AZ4673" s="4"/>
      <c r="BA4673" s="4"/>
      <c r="BB4673" s="8"/>
      <c r="BC4673" s="3"/>
      <c r="BD4673" s="3"/>
      <c r="BF4673" s="5"/>
      <c r="BG4673" s="5"/>
      <c r="BH4673" s="5"/>
      <c r="BI4673" s="5"/>
      <c r="BJ4673" s="5"/>
      <c r="BK4673" s="3"/>
      <c r="BM4673" s="7"/>
      <c r="BN4673" s="3"/>
      <c r="BO4673" s="3"/>
      <c r="BQ4673" s="7"/>
      <c r="BR4673" s="3"/>
      <c r="BS4673" s="3"/>
      <c r="BV4673" s="4"/>
      <c r="BW4673" s="3"/>
      <c r="BX4673" s="3"/>
      <c r="BY4673" s="3"/>
      <c r="BZ4673" s="3"/>
      <c r="CA4673" s="3"/>
      <c r="CB4673" s="3"/>
      <c r="CC4673" s="3"/>
      <c r="CD4673" s="4"/>
      <c r="CE4673" s="4"/>
      <c r="CF4673" s="3"/>
      <c r="CG4673" s="3"/>
      <c r="CH4673" s="3"/>
      <c r="CI4673" s="3"/>
      <c r="CJ4673" s="3"/>
      <c r="CK4673" s="2"/>
      <c r="CL4673" s="2"/>
      <c r="CM4673" s="4"/>
      <c r="CN4673" s="4"/>
      <c r="CO4673" s="3"/>
      <c r="CP4673" s="4"/>
      <c r="CQ4673" s="3"/>
      <c r="CS4673" s="4"/>
      <c r="CT4673" s="3"/>
      <c r="CU4673" s="3"/>
    </row>
    <row r="4674" spans="1:99" ht="20.100000000000001" customHeight="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Y4674" s="4"/>
      <c r="Z4674" s="5"/>
      <c r="AB4674" s="6"/>
      <c r="AC4674" s="3"/>
      <c r="AD4674" s="3"/>
      <c r="AE4674" s="3"/>
      <c r="AF4674" s="3"/>
      <c r="AG4674" s="4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X4674" s="4"/>
      <c r="AZ4674" s="4"/>
      <c r="BA4674" s="4"/>
      <c r="BB4674" s="8"/>
      <c r="BC4674" s="3"/>
      <c r="BD4674" s="3"/>
      <c r="BF4674" s="5"/>
      <c r="BG4674" s="5"/>
      <c r="BH4674" s="5"/>
      <c r="BI4674" s="5"/>
      <c r="BJ4674" s="5"/>
      <c r="BK4674" s="3"/>
      <c r="BM4674" s="7"/>
      <c r="BN4674" s="3"/>
      <c r="BO4674" s="3"/>
      <c r="BQ4674" s="7"/>
      <c r="BR4674" s="3"/>
      <c r="BS4674" s="3"/>
      <c r="BV4674" s="4"/>
      <c r="BW4674" s="3"/>
      <c r="BX4674" s="3"/>
      <c r="BY4674" s="3"/>
      <c r="BZ4674" s="3"/>
      <c r="CA4674" s="3"/>
      <c r="CB4674" s="3"/>
      <c r="CC4674" s="3"/>
      <c r="CD4674" s="4"/>
      <c r="CE4674" s="4"/>
      <c r="CF4674" s="3"/>
      <c r="CG4674" s="3"/>
      <c r="CH4674" s="3"/>
      <c r="CI4674" s="3"/>
      <c r="CJ4674" s="3"/>
      <c r="CK4674" s="2"/>
      <c r="CL4674" s="2"/>
      <c r="CM4674" s="4"/>
      <c r="CN4674" s="4"/>
      <c r="CO4674" s="3"/>
      <c r="CP4674" s="4"/>
      <c r="CQ4674" s="3"/>
      <c r="CS4674" s="4"/>
      <c r="CT4674" s="3"/>
      <c r="CU4674" s="3"/>
    </row>
    <row r="4675" spans="1:99" ht="20.100000000000001" customHeight="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Y4675" s="4"/>
      <c r="Z4675" s="5"/>
      <c r="AB4675" s="6"/>
      <c r="AC4675" s="3"/>
      <c r="AD4675" s="3"/>
      <c r="AE4675" s="3"/>
      <c r="AF4675" s="3"/>
      <c r="AG4675" s="4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X4675" s="4"/>
      <c r="AZ4675" s="4"/>
      <c r="BA4675" s="4"/>
      <c r="BB4675" s="8"/>
      <c r="BC4675" s="3"/>
      <c r="BD4675" s="3"/>
      <c r="BF4675" s="5"/>
      <c r="BG4675" s="5"/>
      <c r="BH4675" s="5"/>
      <c r="BI4675" s="5"/>
      <c r="BJ4675" s="5"/>
      <c r="BK4675" s="3"/>
      <c r="BM4675" s="7"/>
      <c r="BN4675" s="3"/>
      <c r="BO4675" s="3"/>
      <c r="BQ4675" s="7"/>
      <c r="BR4675" s="3"/>
      <c r="BS4675" s="3"/>
      <c r="BV4675" s="4"/>
      <c r="BW4675" s="3"/>
      <c r="BX4675" s="3"/>
      <c r="BY4675" s="3"/>
      <c r="BZ4675" s="3"/>
      <c r="CA4675" s="3"/>
      <c r="CB4675" s="3"/>
      <c r="CC4675" s="3"/>
      <c r="CD4675" s="4"/>
      <c r="CE4675" s="4"/>
      <c r="CF4675" s="3"/>
      <c r="CG4675" s="3"/>
      <c r="CH4675" s="3"/>
      <c r="CI4675" s="3"/>
      <c r="CJ4675" s="3"/>
      <c r="CK4675" s="2"/>
      <c r="CL4675" s="2"/>
      <c r="CM4675" s="4"/>
      <c r="CN4675" s="4"/>
      <c r="CO4675" s="3"/>
      <c r="CP4675" s="4"/>
      <c r="CQ4675" s="3"/>
      <c r="CS4675" s="4"/>
      <c r="CT4675" s="3"/>
      <c r="CU4675" s="3"/>
    </row>
    <row r="4676" spans="1:99" ht="20.100000000000001" customHeight="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Y4676" s="4"/>
      <c r="Z4676" s="5"/>
      <c r="AB4676" s="6"/>
      <c r="AC4676" s="3"/>
      <c r="AD4676" s="3"/>
      <c r="AE4676" s="3"/>
      <c r="AF4676" s="3"/>
      <c r="AG4676" s="4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X4676" s="4"/>
      <c r="AZ4676" s="4"/>
      <c r="BA4676" s="4"/>
      <c r="BB4676" s="8"/>
      <c r="BC4676" s="3"/>
      <c r="BD4676" s="3"/>
      <c r="BF4676" s="5"/>
      <c r="BG4676" s="5"/>
      <c r="BH4676" s="5"/>
      <c r="BI4676" s="5"/>
      <c r="BJ4676" s="5"/>
      <c r="BK4676" s="3"/>
      <c r="BM4676" s="7"/>
      <c r="BN4676" s="3"/>
      <c r="BO4676" s="3"/>
      <c r="BQ4676" s="7"/>
      <c r="BR4676" s="3"/>
      <c r="BS4676" s="3"/>
      <c r="BV4676" s="4"/>
      <c r="BW4676" s="3"/>
      <c r="BX4676" s="3"/>
      <c r="BY4676" s="3"/>
      <c r="BZ4676" s="3"/>
      <c r="CA4676" s="3"/>
      <c r="CB4676" s="3"/>
      <c r="CC4676" s="3"/>
      <c r="CD4676" s="4"/>
      <c r="CE4676" s="4"/>
      <c r="CF4676" s="3"/>
      <c r="CG4676" s="3"/>
      <c r="CH4676" s="3"/>
      <c r="CI4676" s="3"/>
      <c r="CJ4676" s="3"/>
      <c r="CK4676" s="2"/>
      <c r="CL4676" s="2"/>
      <c r="CM4676" s="4"/>
      <c r="CN4676" s="4"/>
      <c r="CO4676" s="3"/>
      <c r="CP4676" s="4"/>
      <c r="CQ4676" s="3"/>
      <c r="CS4676" s="4"/>
      <c r="CT4676" s="3"/>
      <c r="CU4676" s="3"/>
    </row>
    <row r="4677" spans="1:99" ht="20.100000000000001" customHeight="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Y4677" s="4"/>
      <c r="Z4677" s="5"/>
      <c r="AB4677" s="6"/>
      <c r="AC4677" s="3"/>
      <c r="AD4677" s="3"/>
      <c r="AE4677" s="3"/>
      <c r="AF4677" s="3"/>
      <c r="AG4677" s="4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X4677" s="4"/>
      <c r="AZ4677" s="4"/>
      <c r="BA4677" s="4"/>
      <c r="BB4677" s="8"/>
      <c r="BC4677" s="3"/>
      <c r="BD4677" s="3"/>
      <c r="BF4677" s="5"/>
      <c r="BG4677" s="5"/>
      <c r="BH4677" s="5"/>
      <c r="BI4677" s="5"/>
      <c r="BJ4677" s="5"/>
      <c r="BK4677" s="3"/>
      <c r="BM4677" s="7"/>
      <c r="BN4677" s="3"/>
      <c r="BO4677" s="3"/>
      <c r="BQ4677" s="7"/>
      <c r="BR4677" s="3"/>
      <c r="BS4677" s="3"/>
      <c r="BV4677" s="4"/>
      <c r="BW4677" s="3"/>
      <c r="BX4677" s="3"/>
      <c r="BY4677" s="3"/>
      <c r="BZ4677" s="3"/>
      <c r="CA4677" s="3"/>
      <c r="CB4677" s="3"/>
      <c r="CC4677" s="3"/>
      <c r="CD4677" s="4"/>
      <c r="CE4677" s="4"/>
      <c r="CF4677" s="3"/>
      <c r="CG4677" s="3"/>
      <c r="CH4677" s="3"/>
      <c r="CI4677" s="3"/>
      <c r="CJ4677" s="3"/>
      <c r="CK4677" s="2"/>
      <c r="CL4677" s="2"/>
      <c r="CM4677" s="4"/>
      <c r="CN4677" s="4"/>
      <c r="CO4677" s="3"/>
      <c r="CP4677" s="4"/>
      <c r="CQ4677" s="3"/>
      <c r="CS4677" s="4"/>
      <c r="CT4677" s="3"/>
      <c r="CU4677" s="3"/>
    </row>
    <row r="4678" spans="1:99" ht="20.100000000000001" customHeight="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Y4678" s="4"/>
      <c r="Z4678" s="5"/>
      <c r="AB4678" s="6"/>
      <c r="AC4678" s="3"/>
      <c r="AD4678" s="3"/>
      <c r="AE4678" s="3"/>
      <c r="AF4678" s="3"/>
      <c r="AG4678" s="4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X4678" s="4"/>
      <c r="AZ4678" s="4"/>
      <c r="BA4678" s="4"/>
      <c r="BB4678" s="8"/>
      <c r="BC4678" s="3"/>
      <c r="BD4678" s="3"/>
      <c r="BF4678" s="5"/>
      <c r="BG4678" s="5"/>
      <c r="BH4678" s="5"/>
      <c r="BI4678" s="5"/>
      <c r="BJ4678" s="5"/>
      <c r="BK4678" s="3"/>
      <c r="BM4678" s="7"/>
      <c r="BN4678" s="3"/>
      <c r="BO4678" s="3"/>
      <c r="BQ4678" s="7"/>
      <c r="BR4678" s="3"/>
      <c r="BS4678" s="3"/>
      <c r="BV4678" s="4"/>
      <c r="BW4678" s="3"/>
      <c r="BX4678" s="3"/>
      <c r="BY4678" s="3"/>
      <c r="BZ4678" s="3"/>
      <c r="CA4678" s="3"/>
      <c r="CB4678" s="3"/>
      <c r="CC4678" s="3"/>
      <c r="CD4678" s="4"/>
      <c r="CE4678" s="4"/>
      <c r="CF4678" s="3"/>
      <c r="CG4678" s="3"/>
      <c r="CH4678" s="3"/>
      <c r="CI4678" s="3"/>
      <c r="CJ4678" s="3"/>
      <c r="CK4678" s="2"/>
      <c r="CL4678" s="2"/>
      <c r="CM4678" s="4"/>
      <c r="CN4678" s="4"/>
      <c r="CO4678" s="3"/>
      <c r="CP4678" s="4"/>
      <c r="CQ4678" s="3"/>
      <c r="CS4678" s="4"/>
      <c r="CT4678" s="3"/>
      <c r="CU4678" s="3"/>
    </row>
    <row r="4679" spans="1:99" ht="20.100000000000001" customHeight="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Y4679" s="4"/>
      <c r="Z4679" s="5"/>
      <c r="AB4679" s="6"/>
      <c r="AC4679" s="3"/>
      <c r="AD4679" s="3"/>
      <c r="AE4679" s="3"/>
      <c r="AF4679" s="3"/>
      <c r="AG4679" s="4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X4679" s="4"/>
      <c r="AZ4679" s="4"/>
      <c r="BA4679" s="4"/>
      <c r="BB4679" s="8"/>
      <c r="BC4679" s="3"/>
      <c r="BD4679" s="3"/>
      <c r="BF4679" s="5"/>
      <c r="BG4679" s="5"/>
      <c r="BH4679" s="5"/>
      <c r="BI4679" s="5"/>
      <c r="BJ4679" s="5"/>
      <c r="BK4679" s="3"/>
      <c r="BM4679" s="7"/>
      <c r="BN4679" s="3"/>
      <c r="BO4679" s="3"/>
      <c r="BQ4679" s="7"/>
      <c r="BR4679" s="3"/>
      <c r="BS4679" s="3"/>
      <c r="BV4679" s="4"/>
      <c r="BW4679" s="3"/>
      <c r="BX4679" s="3"/>
      <c r="BY4679" s="3"/>
      <c r="BZ4679" s="3"/>
      <c r="CA4679" s="3"/>
      <c r="CB4679" s="3"/>
      <c r="CC4679" s="3"/>
      <c r="CD4679" s="4"/>
      <c r="CE4679" s="4"/>
      <c r="CF4679" s="3"/>
      <c r="CG4679" s="3"/>
      <c r="CH4679" s="3"/>
      <c r="CI4679" s="3"/>
      <c r="CJ4679" s="3"/>
      <c r="CK4679" s="2"/>
      <c r="CL4679" s="2"/>
      <c r="CM4679" s="4"/>
      <c r="CN4679" s="4"/>
      <c r="CO4679" s="3"/>
      <c r="CP4679" s="4"/>
      <c r="CQ4679" s="3"/>
      <c r="CS4679" s="4"/>
      <c r="CT4679" s="3"/>
      <c r="CU4679" s="3"/>
    </row>
    <row r="4680" spans="1:99" ht="20.100000000000001" customHeight="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Y4680" s="4"/>
      <c r="Z4680" s="5"/>
      <c r="AB4680" s="6"/>
      <c r="AC4680" s="3"/>
      <c r="AD4680" s="3"/>
      <c r="AE4680" s="3"/>
      <c r="AF4680" s="3"/>
      <c r="AG4680" s="4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X4680" s="4"/>
      <c r="AZ4680" s="4"/>
      <c r="BA4680" s="4"/>
      <c r="BB4680" s="8"/>
      <c r="BC4680" s="3"/>
      <c r="BD4680" s="3"/>
      <c r="BF4680" s="5"/>
      <c r="BG4680" s="5"/>
      <c r="BH4680" s="5"/>
      <c r="BI4680" s="5"/>
      <c r="BJ4680" s="5"/>
      <c r="BK4680" s="3"/>
      <c r="BM4680" s="7"/>
      <c r="BN4680" s="3"/>
      <c r="BO4680" s="3"/>
      <c r="BQ4680" s="7"/>
      <c r="BR4680" s="3"/>
      <c r="BS4680" s="3"/>
      <c r="BV4680" s="4"/>
      <c r="BW4680" s="3"/>
      <c r="BX4680" s="3"/>
      <c r="BY4680" s="3"/>
      <c r="BZ4680" s="3"/>
      <c r="CA4680" s="3"/>
      <c r="CB4680" s="3"/>
      <c r="CC4680" s="3"/>
      <c r="CD4680" s="4"/>
      <c r="CE4680" s="4"/>
      <c r="CF4680" s="3"/>
      <c r="CG4680" s="3"/>
      <c r="CH4680" s="3"/>
      <c r="CI4680" s="3"/>
      <c r="CJ4680" s="3"/>
      <c r="CK4680" s="2"/>
      <c r="CL4680" s="2"/>
      <c r="CM4680" s="4"/>
      <c r="CN4680" s="4"/>
      <c r="CO4680" s="3"/>
      <c r="CP4680" s="4"/>
      <c r="CQ4680" s="3"/>
      <c r="CS4680" s="4"/>
      <c r="CT4680" s="3"/>
      <c r="CU4680" s="3"/>
    </row>
    <row r="4681" spans="1:99" ht="20.100000000000001" customHeight="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Y4681" s="4"/>
      <c r="Z4681" s="5"/>
      <c r="AB4681" s="6"/>
      <c r="AC4681" s="3"/>
      <c r="AD4681" s="3"/>
      <c r="AE4681" s="3"/>
      <c r="AF4681" s="3"/>
      <c r="AG4681" s="4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X4681" s="4"/>
      <c r="AZ4681" s="4"/>
      <c r="BA4681" s="4"/>
      <c r="BB4681" s="8"/>
      <c r="BC4681" s="3"/>
      <c r="BD4681" s="3"/>
      <c r="BF4681" s="5"/>
      <c r="BG4681" s="5"/>
      <c r="BH4681" s="5"/>
      <c r="BI4681" s="5"/>
      <c r="BJ4681" s="5"/>
      <c r="BK4681" s="3"/>
      <c r="BM4681" s="7"/>
      <c r="BN4681" s="3"/>
      <c r="BO4681" s="3"/>
      <c r="BQ4681" s="7"/>
      <c r="BR4681" s="3"/>
      <c r="BS4681" s="3"/>
      <c r="BV4681" s="4"/>
      <c r="BW4681" s="3"/>
      <c r="BX4681" s="3"/>
      <c r="BY4681" s="3"/>
      <c r="BZ4681" s="3"/>
      <c r="CA4681" s="3"/>
      <c r="CB4681" s="3"/>
      <c r="CC4681" s="3"/>
      <c r="CD4681" s="4"/>
      <c r="CE4681" s="4"/>
      <c r="CF4681" s="3"/>
      <c r="CG4681" s="3"/>
      <c r="CH4681" s="3"/>
      <c r="CI4681" s="3"/>
      <c r="CJ4681" s="3"/>
      <c r="CK4681" s="2"/>
      <c r="CL4681" s="2"/>
      <c r="CM4681" s="4"/>
      <c r="CN4681" s="4"/>
      <c r="CO4681" s="3"/>
      <c r="CP4681" s="4"/>
      <c r="CQ4681" s="3"/>
      <c r="CS4681" s="4"/>
      <c r="CT4681" s="3"/>
      <c r="CU4681" s="3"/>
    </row>
    <row r="4682" spans="1:99" ht="20.100000000000001" customHeight="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Y4682" s="4"/>
      <c r="Z4682" s="5"/>
      <c r="AB4682" s="6"/>
      <c r="AC4682" s="3"/>
      <c r="AD4682" s="3"/>
      <c r="AE4682" s="3"/>
      <c r="AF4682" s="3"/>
      <c r="AG4682" s="4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X4682" s="4"/>
      <c r="AZ4682" s="4"/>
      <c r="BA4682" s="4"/>
      <c r="BB4682" s="8"/>
      <c r="BC4682" s="3"/>
      <c r="BD4682" s="3"/>
      <c r="BF4682" s="5"/>
      <c r="BG4682" s="5"/>
      <c r="BH4682" s="5"/>
      <c r="BI4682" s="5"/>
      <c r="BJ4682" s="5"/>
      <c r="BK4682" s="3"/>
      <c r="BM4682" s="7"/>
      <c r="BN4682" s="3"/>
      <c r="BO4682" s="3"/>
      <c r="BQ4682" s="7"/>
      <c r="BR4682" s="3"/>
      <c r="BS4682" s="3"/>
      <c r="BV4682" s="4"/>
      <c r="BW4682" s="3"/>
      <c r="BX4682" s="3"/>
      <c r="BY4682" s="3"/>
      <c r="BZ4682" s="3"/>
      <c r="CA4682" s="3"/>
      <c r="CB4682" s="3"/>
      <c r="CC4682" s="3"/>
      <c r="CD4682" s="4"/>
      <c r="CE4682" s="4"/>
      <c r="CF4682" s="3"/>
      <c r="CG4682" s="3"/>
      <c r="CH4682" s="3"/>
      <c r="CI4682" s="3"/>
      <c r="CJ4682" s="3"/>
      <c r="CK4682" s="2"/>
      <c r="CL4682" s="2"/>
      <c r="CM4682" s="4"/>
      <c r="CN4682" s="4"/>
      <c r="CO4682" s="3"/>
      <c r="CP4682" s="4"/>
      <c r="CQ4682" s="3"/>
      <c r="CS4682" s="4"/>
      <c r="CT4682" s="3"/>
      <c r="CU4682" s="3"/>
    </row>
    <row r="4683" spans="1:99" ht="20.100000000000001" customHeight="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Y4683" s="4"/>
      <c r="Z4683" s="5"/>
      <c r="AB4683" s="6"/>
      <c r="AC4683" s="3"/>
      <c r="AD4683" s="3"/>
      <c r="AE4683" s="3"/>
      <c r="AF4683" s="3"/>
      <c r="AG4683" s="4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X4683" s="4"/>
      <c r="AZ4683" s="4"/>
      <c r="BA4683" s="4"/>
      <c r="BB4683" s="8"/>
      <c r="BC4683" s="3"/>
      <c r="BD4683" s="3"/>
      <c r="BF4683" s="5"/>
      <c r="BG4683" s="5"/>
      <c r="BH4683" s="5"/>
      <c r="BI4683" s="5"/>
      <c r="BJ4683" s="5"/>
      <c r="BK4683" s="3"/>
      <c r="BM4683" s="7"/>
      <c r="BN4683" s="3"/>
      <c r="BO4683" s="3"/>
      <c r="BQ4683" s="7"/>
      <c r="BR4683" s="3"/>
      <c r="BS4683" s="3"/>
      <c r="BV4683" s="4"/>
      <c r="BW4683" s="3"/>
      <c r="BX4683" s="3"/>
      <c r="BY4683" s="3"/>
      <c r="BZ4683" s="3"/>
      <c r="CA4683" s="3"/>
      <c r="CB4683" s="3"/>
      <c r="CC4683" s="3"/>
      <c r="CD4683" s="4"/>
      <c r="CE4683" s="4"/>
      <c r="CF4683" s="3"/>
      <c r="CG4683" s="3"/>
      <c r="CH4683" s="3"/>
      <c r="CI4683" s="3"/>
      <c r="CJ4683" s="3"/>
      <c r="CK4683" s="2"/>
      <c r="CL4683" s="2"/>
      <c r="CM4683" s="4"/>
      <c r="CN4683" s="4"/>
      <c r="CO4683" s="3"/>
      <c r="CP4683" s="4"/>
      <c r="CQ4683" s="3"/>
      <c r="CS4683" s="4"/>
      <c r="CT4683" s="3"/>
      <c r="CU4683" s="3"/>
    </row>
    <row r="4684" spans="1:99" ht="20.100000000000001" customHeight="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Y4684" s="4"/>
      <c r="Z4684" s="5"/>
      <c r="AB4684" s="6"/>
      <c r="AC4684" s="3"/>
      <c r="AD4684" s="3"/>
      <c r="AE4684" s="3"/>
      <c r="AF4684" s="3"/>
      <c r="AG4684" s="4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X4684" s="4"/>
      <c r="AZ4684" s="4"/>
      <c r="BA4684" s="4"/>
      <c r="BB4684" s="8"/>
      <c r="BC4684" s="3"/>
      <c r="BD4684" s="3"/>
      <c r="BF4684" s="5"/>
      <c r="BG4684" s="5"/>
      <c r="BH4684" s="5"/>
      <c r="BI4684" s="5"/>
      <c r="BJ4684" s="5"/>
      <c r="BK4684" s="3"/>
      <c r="BM4684" s="7"/>
      <c r="BN4684" s="3"/>
      <c r="BO4684" s="3"/>
      <c r="BQ4684" s="7"/>
      <c r="BR4684" s="3"/>
      <c r="BS4684" s="3"/>
      <c r="BV4684" s="4"/>
      <c r="BW4684" s="3"/>
      <c r="BX4684" s="3"/>
      <c r="BY4684" s="3"/>
      <c r="BZ4684" s="3"/>
      <c r="CA4684" s="3"/>
      <c r="CB4684" s="3"/>
      <c r="CC4684" s="3"/>
      <c r="CD4684" s="4"/>
      <c r="CE4684" s="4"/>
      <c r="CF4684" s="3"/>
      <c r="CG4684" s="3"/>
      <c r="CH4684" s="3"/>
      <c r="CI4684" s="3"/>
      <c r="CJ4684" s="3"/>
      <c r="CK4684" s="2"/>
      <c r="CL4684" s="2"/>
      <c r="CM4684" s="4"/>
      <c r="CN4684" s="4"/>
      <c r="CO4684" s="3"/>
      <c r="CP4684" s="4"/>
      <c r="CQ4684" s="3"/>
      <c r="CS4684" s="4"/>
      <c r="CT4684" s="3"/>
      <c r="CU4684" s="3"/>
    </row>
    <row r="4685" spans="1:99" ht="20.100000000000001" customHeight="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Y4685" s="4"/>
      <c r="Z4685" s="5"/>
      <c r="AB4685" s="6"/>
      <c r="AC4685" s="3"/>
      <c r="AD4685" s="3"/>
      <c r="AE4685" s="3"/>
      <c r="AF4685" s="3"/>
      <c r="AG4685" s="4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X4685" s="4"/>
      <c r="AZ4685" s="4"/>
      <c r="BA4685" s="4"/>
      <c r="BB4685" s="8"/>
      <c r="BC4685" s="3"/>
      <c r="BD4685" s="3"/>
      <c r="BF4685" s="5"/>
      <c r="BG4685" s="5"/>
      <c r="BH4685" s="5"/>
      <c r="BI4685" s="5"/>
      <c r="BJ4685" s="5"/>
      <c r="BK4685" s="3"/>
      <c r="BM4685" s="7"/>
      <c r="BN4685" s="3"/>
      <c r="BO4685" s="3"/>
      <c r="BQ4685" s="7"/>
      <c r="BR4685" s="3"/>
      <c r="BS4685" s="3"/>
      <c r="BV4685" s="4"/>
      <c r="BW4685" s="3"/>
      <c r="BX4685" s="3"/>
      <c r="BY4685" s="3"/>
      <c r="BZ4685" s="3"/>
      <c r="CA4685" s="3"/>
      <c r="CB4685" s="3"/>
      <c r="CC4685" s="3"/>
      <c r="CD4685" s="4"/>
      <c r="CE4685" s="4"/>
      <c r="CF4685" s="3"/>
      <c r="CG4685" s="3"/>
      <c r="CH4685" s="3"/>
      <c r="CI4685" s="3"/>
      <c r="CJ4685" s="3"/>
      <c r="CK4685" s="2"/>
      <c r="CL4685" s="2"/>
      <c r="CM4685" s="4"/>
      <c r="CN4685" s="4"/>
      <c r="CO4685" s="3"/>
      <c r="CP4685" s="4"/>
      <c r="CQ4685" s="3"/>
      <c r="CS4685" s="4"/>
      <c r="CT4685" s="3"/>
      <c r="CU4685" s="3"/>
    </row>
    <row r="4686" spans="1:99" ht="20.100000000000001" customHeight="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Y4686" s="4"/>
      <c r="Z4686" s="5"/>
      <c r="AB4686" s="6"/>
      <c r="AC4686" s="3"/>
      <c r="AD4686" s="3"/>
      <c r="AE4686" s="3"/>
      <c r="AF4686" s="3"/>
      <c r="AG4686" s="4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X4686" s="4"/>
      <c r="AZ4686" s="4"/>
      <c r="BA4686" s="4"/>
      <c r="BB4686" s="8"/>
      <c r="BC4686" s="3"/>
      <c r="BD4686" s="3"/>
      <c r="BF4686" s="5"/>
      <c r="BG4686" s="5"/>
      <c r="BH4686" s="5"/>
      <c r="BI4686" s="5"/>
      <c r="BJ4686" s="5"/>
      <c r="BK4686" s="3"/>
      <c r="BM4686" s="7"/>
      <c r="BN4686" s="3"/>
      <c r="BO4686" s="3"/>
      <c r="BQ4686" s="7"/>
      <c r="BR4686" s="3"/>
      <c r="BS4686" s="3"/>
      <c r="BV4686" s="4"/>
      <c r="BW4686" s="3"/>
      <c r="BX4686" s="3"/>
      <c r="BY4686" s="3"/>
      <c r="BZ4686" s="3"/>
      <c r="CA4686" s="3"/>
      <c r="CB4686" s="3"/>
      <c r="CC4686" s="3"/>
      <c r="CD4686" s="4"/>
      <c r="CE4686" s="4"/>
      <c r="CF4686" s="3"/>
      <c r="CG4686" s="3"/>
      <c r="CH4686" s="3"/>
      <c r="CI4686" s="3"/>
      <c r="CJ4686" s="3"/>
      <c r="CK4686" s="2"/>
      <c r="CL4686" s="2"/>
      <c r="CM4686" s="4"/>
      <c r="CN4686" s="4"/>
      <c r="CO4686" s="3"/>
      <c r="CP4686" s="4"/>
      <c r="CQ4686" s="3"/>
      <c r="CS4686" s="4"/>
      <c r="CT4686" s="3"/>
      <c r="CU4686" s="3"/>
    </row>
    <row r="4687" spans="1:99" ht="20.100000000000001" customHeight="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Y4687" s="4"/>
      <c r="Z4687" s="5"/>
      <c r="AB4687" s="6"/>
      <c r="AC4687" s="3"/>
      <c r="AD4687" s="3"/>
      <c r="AE4687" s="3"/>
      <c r="AF4687" s="3"/>
      <c r="AG4687" s="4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X4687" s="4"/>
      <c r="AZ4687" s="4"/>
      <c r="BA4687" s="4"/>
      <c r="BB4687" s="8"/>
      <c r="BC4687" s="3"/>
      <c r="BD4687" s="3"/>
      <c r="BF4687" s="5"/>
      <c r="BG4687" s="5"/>
      <c r="BH4687" s="5"/>
      <c r="BI4687" s="5"/>
      <c r="BJ4687" s="5"/>
      <c r="BK4687" s="3"/>
      <c r="BM4687" s="7"/>
      <c r="BN4687" s="3"/>
      <c r="BO4687" s="3"/>
      <c r="BQ4687" s="7"/>
      <c r="BR4687" s="3"/>
      <c r="BS4687" s="3"/>
      <c r="BV4687" s="4"/>
      <c r="BW4687" s="3"/>
      <c r="BX4687" s="3"/>
      <c r="BY4687" s="3"/>
      <c r="BZ4687" s="3"/>
      <c r="CA4687" s="3"/>
      <c r="CB4687" s="3"/>
      <c r="CC4687" s="3"/>
      <c r="CD4687" s="4"/>
      <c r="CE4687" s="4"/>
      <c r="CF4687" s="3"/>
      <c r="CG4687" s="3"/>
      <c r="CH4687" s="3"/>
      <c r="CI4687" s="3"/>
      <c r="CJ4687" s="3"/>
      <c r="CK4687" s="2"/>
      <c r="CL4687" s="2"/>
      <c r="CM4687" s="4"/>
      <c r="CN4687" s="4"/>
      <c r="CO4687" s="3"/>
      <c r="CP4687" s="4"/>
      <c r="CQ4687" s="3"/>
      <c r="CS4687" s="4"/>
      <c r="CT4687" s="3"/>
      <c r="CU4687" s="3"/>
    </row>
    <row r="4688" spans="1:99" ht="20.100000000000001" customHeight="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Y4688" s="4"/>
      <c r="Z4688" s="5"/>
      <c r="AB4688" s="6"/>
      <c r="AC4688" s="3"/>
      <c r="AD4688" s="3"/>
      <c r="AE4688" s="3"/>
      <c r="AF4688" s="3"/>
      <c r="AG4688" s="4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X4688" s="4"/>
      <c r="AZ4688" s="4"/>
      <c r="BA4688" s="4"/>
      <c r="BB4688" s="8"/>
      <c r="BC4688" s="3"/>
      <c r="BD4688" s="3"/>
      <c r="BF4688" s="5"/>
      <c r="BG4688" s="5"/>
      <c r="BH4688" s="5"/>
      <c r="BI4688" s="5"/>
      <c r="BJ4688" s="5"/>
      <c r="BK4688" s="3"/>
      <c r="BM4688" s="7"/>
      <c r="BN4688" s="3"/>
      <c r="BO4688" s="3"/>
      <c r="BQ4688" s="7"/>
      <c r="BR4688" s="3"/>
      <c r="BS4688" s="3"/>
      <c r="BV4688" s="4"/>
      <c r="BW4688" s="3"/>
      <c r="BX4688" s="3"/>
      <c r="BY4688" s="3"/>
      <c r="BZ4688" s="3"/>
      <c r="CA4688" s="3"/>
      <c r="CB4688" s="3"/>
      <c r="CC4688" s="3"/>
      <c r="CD4688" s="4"/>
      <c r="CE4688" s="4"/>
      <c r="CF4688" s="3"/>
      <c r="CG4688" s="3"/>
      <c r="CH4688" s="3"/>
      <c r="CI4688" s="3"/>
      <c r="CJ4688" s="3"/>
      <c r="CK4688" s="2"/>
      <c r="CL4688" s="2"/>
      <c r="CM4688" s="4"/>
      <c r="CN4688" s="4"/>
      <c r="CO4688" s="3"/>
      <c r="CP4688" s="4"/>
      <c r="CQ4688" s="3"/>
      <c r="CS4688" s="4"/>
      <c r="CT4688" s="3"/>
      <c r="CU4688" s="3"/>
    </row>
    <row r="4689" spans="1:99" ht="20.100000000000001" customHeight="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Y4689" s="4"/>
      <c r="Z4689" s="5"/>
      <c r="AB4689" s="6"/>
      <c r="AC4689" s="3"/>
      <c r="AD4689" s="3"/>
      <c r="AE4689" s="3"/>
      <c r="AF4689" s="3"/>
      <c r="AG4689" s="4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X4689" s="4"/>
      <c r="AZ4689" s="4"/>
      <c r="BA4689" s="4"/>
      <c r="BB4689" s="8"/>
      <c r="BC4689" s="3"/>
      <c r="BD4689" s="3"/>
      <c r="BF4689" s="5"/>
      <c r="BG4689" s="5"/>
      <c r="BH4689" s="5"/>
      <c r="BI4689" s="5"/>
      <c r="BJ4689" s="5"/>
      <c r="BK4689" s="3"/>
      <c r="BM4689" s="7"/>
      <c r="BN4689" s="3"/>
      <c r="BO4689" s="3"/>
      <c r="BQ4689" s="7"/>
      <c r="BR4689" s="3"/>
      <c r="BS4689" s="3"/>
      <c r="BV4689" s="4"/>
      <c r="BW4689" s="3"/>
      <c r="BX4689" s="3"/>
      <c r="BY4689" s="3"/>
      <c r="BZ4689" s="3"/>
      <c r="CA4689" s="3"/>
      <c r="CB4689" s="3"/>
      <c r="CC4689" s="3"/>
      <c r="CD4689" s="4"/>
      <c r="CE4689" s="4"/>
      <c r="CF4689" s="3"/>
      <c r="CG4689" s="3"/>
      <c r="CH4689" s="3"/>
      <c r="CI4689" s="3"/>
      <c r="CJ4689" s="3"/>
      <c r="CK4689" s="2"/>
      <c r="CL4689" s="2"/>
      <c r="CM4689" s="4"/>
      <c r="CN4689" s="4"/>
      <c r="CO4689" s="3"/>
      <c r="CP4689" s="4"/>
      <c r="CQ4689" s="3"/>
      <c r="CS4689" s="4"/>
      <c r="CT4689" s="3"/>
      <c r="CU4689" s="3"/>
    </row>
    <row r="4690" spans="1:99" ht="20.100000000000001" customHeight="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Y4690" s="4"/>
      <c r="Z4690" s="5"/>
      <c r="AB4690" s="6"/>
      <c r="AC4690" s="3"/>
      <c r="AD4690" s="3"/>
      <c r="AE4690" s="3"/>
      <c r="AF4690" s="3"/>
      <c r="AG4690" s="4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X4690" s="4"/>
      <c r="AZ4690" s="4"/>
      <c r="BA4690" s="4"/>
      <c r="BB4690" s="8"/>
      <c r="BC4690" s="3"/>
      <c r="BD4690" s="3"/>
      <c r="BF4690" s="5"/>
      <c r="BG4690" s="5"/>
      <c r="BH4690" s="5"/>
      <c r="BI4690" s="5"/>
      <c r="BJ4690" s="5"/>
      <c r="BK4690" s="3"/>
      <c r="BM4690" s="7"/>
      <c r="BN4690" s="3"/>
      <c r="BO4690" s="3"/>
      <c r="BQ4690" s="7"/>
      <c r="BR4690" s="3"/>
      <c r="BS4690" s="3"/>
      <c r="BV4690" s="4"/>
      <c r="BW4690" s="3"/>
      <c r="BX4690" s="3"/>
      <c r="BY4690" s="3"/>
      <c r="BZ4690" s="3"/>
      <c r="CA4690" s="3"/>
      <c r="CB4690" s="3"/>
      <c r="CC4690" s="3"/>
      <c r="CD4690" s="4"/>
      <c r="CE4690" s="4"/>
      <c r="CF4690" s="3"/>
      <c r="CG4690" s="3"/>
      <c r="CH4690" s="3"/>
      <c r="CI4690" s="3"/>
      <c r="CJ4690" s="3"/>
      <c r="CK4690" s="2"/>
      <c r="CL4690" s="2"/>
      <c r="CM4690" s="4"/>
      <c r="CN4690" s="4"/>
      <c r="CO4690" s="3"/>
      <c r="CP4690" s="4"/>
      <c r="CQ4690" s="3"/>
      <c r="CS4690" s="4"/>
      <c r="CT4690" s="3"/>
      <c r="CU4690" s="3"/>
    </row>
    <row r="4691" spans="1:99" ht="20.100000000000001" customHeight="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Y4691" s="4"/>
      <c r="Z4691" s="5"/>
      <c r="AB4691" s="6"/>
      <c r="AC4691" s="3"/>
      <c r="AD4691" s="3"/>
      <c r="AE4691" s="3"/>
      <c r="AF4691" s="3"/>
      <c r="AG4691" s="4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X4691" s="4"/>
      <c r="AZ4691" s="4"/>
      <c r="BA4691" s="4"/>
      <c r="BB4691" s="8"/>
      <c r="BC4691" s="3"/>
      <c r="BD4691" s="3"/>
      <c r="BF4691" s="5"/>
      <c r="BG4691" s="5"/>
      <c r="BH4691" s="5"/>
      <c r="BI4691" s="5"/>
      <c r="BJ4691" s="5"/>
      <c r="BK4691" s="3"/>
      <c r="BM4691" s="7"/>
      <c r="BN4691" s="3"/>
      <c r="BO4691" s="3"/>
      <c r="BQ4691" s="7"/>
      <c r="BR4691" s="3"/>
      <c r="BS4691" s="3"/>
      <c r="BV4691" s="4"/>
      <c r="BW4691" s="3"/>
      <c r="BX4691" s="3"/>
      <c r="BY4691" s="3"/>
      <c r="BZ4691" s="3"/>
      <c r="CA4691" s="3"/>
      <c r="CB4691" s="3"/>
      <c r="CC4691" s="3"/>
      <c r="CD4691" s="4"/>
      <c r="CE4691" s="4"/>
      <c r="CF4691" s="3"/>
      <c r="CG4691" s="3"/>
      <c r="CH4691" s="3"/>
      <c r="CI4691" s="3"/>
      <c r="CJ4691" s="3"/>
      <c r="CK4691" s="2"/>
      <c r="CL4691" s="2"/>
      <c r="CM4691" s="4"/>
      <c r="CN4691" s="4"/>
      <c r="CO4691" s="3"/>
      <c r="CP4691" s="4"/>
      <c r="CQ4691" s="3"/>
      <c r="CS4691" s="4"/>
      <c r="CT4691" s="3"/>
      <c r="CU4691" s="3"/>
    </row>
    <row r="4692" spans="1:99" ht="20.100000000000001" customHeight="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Y4692" s="4"/>
      <c r="Z4692" s="5"/>
      <c r="AB4692" s="6"/>
      <c r="AC4692" s="3"/>
      <c r="AD4692" s="3"/>
      <c r="AE4692" s="3"/>
      <c r="AF4692" s="3"/>
      <c r="AG4692" s="4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X4692" s="4"/>
      <c r="AZ4692" s="4"/>
      <c r="BA4692" s="4"/>
      <c r="BB4692" s="8"/>
      <c r="BC4692" s="3"/>
      <c r="BD4692" s="3"/>
      <c r="BF4692" s="5"/>
      <c r="BG4692" s="5"/>
      <c r="BH4692" s="5"/>
      <c r="BI4692" s="5"/>
      <c r="BJ4692" s="5"/>
      <c r="BK4692" s="3"/>
      <c r="BM4692" s="7"/>
      <c r="BN4692" s="3"/>
      <c r="BO4692" s="3"/>
      <c r="BQ4692" s="7"/>
      <c r="BR4692" s="3"/>
      <c r="BS4692" s="3"/>
      <c r="BV4692" s="4"/>
      <c r="BW4692" s="3"/>
      <c r="BX4692" s="3"/>
      <c r="BY4692" s="3"/>
      <c r="BZ4692" s="3"/>
      <c r="CA4692" s="3"/>
      <c r="CB4692" s="3"/>
      <c r="CC4692" s="3"/>
      <c r="CD4692" s="4"/>
      <c r="CE4692" s="4"/>
      <c r="CF4692" s="3"/>
      <c r="CG4692" s="3"/>
      <c r="CH4692" s="3"/>
      <c r="CI4692" s="3"/>
      <c r="CJ4692" s="3"/>
      <c r="CK4692" s="2"/>
      <c r="CL4692" s="2"/>
      <c r="CM4692" s="4"/>
      <c r="CN4692" s="4"/>
      <c r="CO4692" s="3"/>
      <c r="CP4692" s="4"/>
      <c r="CQ4692" s="3"/>
      <c r="CS4692" s="4"/>
      <c r="CT4692" s="3"/>
      <c r="CU4692" s="3"/>
    </row>
    <row r="4693" spans="1:99" ht="20.100000000000001" customHeight="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Y4693" s="4"/>
      <c r="Z4693" s="5"/>
      <c r="AB4693" s="6"/>
      <c r="AC4693" s="3"/>
      <c r="AD4693" s="3"/>
      <c r="AE4693" s="3"/>
      <c r="AF4693" s="3"/>
      <c r="AG4693" s="4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X4693" s="4"/>
      <c r="AZ4693" s="4"/>
      <c r="BA4693" s="4"/>
      <c r="BB4693" s="8"/>
      <c r="BC4693" s="3"/>
      <c r="BD4693" s="3"/>
      <c r="BF4693" s="5"/>
      <c r="BG4693" s="5"/>
      <c r="BH4693" s="5"/>
      <c r="BI4693" s="5"/>
      <c r="BJ4693" s="5"/>
      <c r="BK4693" s="3"/>
      <c r="BM4693" s="7"/>
      <c r="BN4693" s="3"/>
      <c r="BO4693" s="3"/>
      <c r="BQ4693" s="7"/>
      <c r="BR4693" s="3"/>
      <c r="BS4693" s="3"/>
      <c r="BV4693" s="4"/>
      <c r="BW4693" s="3"/>
      <c r="BX4693" s="3"/>
      <c r="BY4693" s="3"/>
      <c r="BZ4693" s="3"/>
      <c r="CA4693" s="3"/>
      <c r="CB4693" s="3"/>
      <c r="CC4693" s="3"/>
      <c r="CD4693" s="4"/>
      <c r="CE4693" s="4"/>
      <c r="CF4693" s="3"/>
      <c r="CG4693" s="3"/>
      <c r="CH4693" s="3"/>
      <c r="CI4693" s="3"/>
      <c r="CJ4693" s="3"/>
      <c r="CK4693" s="2"/>
      <c r="CL4693" s="2"/>
      <c r="CM4693" s="4"/>
      <c r="CN4693" s="4"/>
      <c r="CO4693" s="3"/>
      <c r="CP4693" s="4"/>
      <c r="CQ4693" s="3"/>
      <c r="CS4693" s="4"/>
      <c r="CT4693" s="3"/>
      <c r="CU4693" s="3"/>
    </row>
    <row r="4694" spans="1:99" ht="20.100000000000001" customHeight="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Y4694" s="4"/>
      <c r="Z4694" s="5"/>
      <c r="AB4694" s="6"/>
      <c r="AC4694" s="3"/>
      <c r="AD4694" s="3"/>
      <c r="AE4694" s="3"/>
      <c r="AF4694" s="3"/>
      <c r="AG4694" s="4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X4694" s="4"/>
      <c r="AZ4694" s="4"/>
      <c r="BA4694" s="4"/>
      <c r="BB4694" s="8"/>
      <c r="BC4694" s="3"/>
      <c r="BD4694" s="3"/>
      <c r="BF4694" s="5"/>
      <c r="BG4694" s="5"/>
      <c r="BH4694" s="5"/>
      <c r="BI4694" s="5"/>
      <c r="BJ4694" s="5"/>
      <c r="BK4694" s="3"/>
      <c r="BM4694" s="7"/>
      <c r="BN4694" s="3"/>
      <c r="BO4694" s="3"/>
      <c r="BQ4694" s="7"/>
      <c r="BR4694" s="3"/>
      <c r="BS4694" s="3"/>
      <c r="BV4694" s="4"/>
      <c r="BW4694" s="3"/>
      <c r="BX4694" s="3"/>
      <c r="BY4694" s="3"/>
      <c r="BZ4694" s="3"/>
      <c r="CA4694" s="3"/>
      <c r="CB4694" s="3"/>
      <c r="CC4694" s="3"/>
      <c r="CD4694" s="4"/>
      <c r="CE4694" s="4"/>
      <c r="CF4694" s="3"/>
      <c r="CG4694" s="3"/>
      <c r="CH4694" s="3"/>
      <c r="CI4694" s="3"/>
      <c r="CJ4694" s="3"/>
      <c r="CK4694" s="2"/>
      <c r="CL4694" s="2"/>
      <c r="CM4694" s="4"/>
      <c r="CN4694" s="4"/>
      <c r="CO4694" s="3"/>
      <c r="CP4694" s="4"/>
      <c r="CQ4694" s="3"/>
      <c r="CS4694" s="4"/>
      <c r="CT4694" s="3"/>
      <c r="CU4694" s="3"/>
    </row>
    <row r="4695" spans="1:99" ht="20.100000000000001" customHeight="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Y4695" s="4"/>
      <c r="Z4695" s="5"/>
      <c r="AB4695" s="6"/>
      <c r="AC4695" s="3"/>
      <c r="AD4695" s="3"/>
      <c r="AE4695" s="3"/>
      <c r="AF4695" s="3"/>
      <c r="AG4695" s="4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X4695" s="4"/>
      <c r="AZ4695" s="4"/>
      <c r="BA4695" s="4"/>
      <c r="BB4695" s="8"/>
      <c r="BC4695" s="3"/>
      <c r="BD4695" s="3"/>
      <c r="BF4695" s="5"/>
      <c r="BG4695" s="5"/>
      <c r="BH4695" s="5"/>
      <c r="BI4695" s="5"/>
      <c r="BJ4695" s="5"/>
      <c r="BK4695" s="3"/>
      <c r="BM4695" s="7"/>
      <c r="BN4695" s="3"/>
      <c r="BO4695" s="3"/>
      <c r="BQ4695" s="7"/>
      <c r="BR4695" s="3"/>
      <c r="BS4695" s="3"/>
      <c r="BV4695" s="4"/>
      <c r="BW4695" s="3"/>
      <c r="BX4695" s="3"/>
      <c r="BY4695" s="3"/>
      <c r="BZ4695" s="3"/>
      <c r="CA4695" s="3"/>
      <c r="CB4695" s="3"/>
      <c r="CC4695" s="3"/>
      <c r="CD4695" s="4"/>
      <c r="CE4695" s="4"/>
      <c r="CF4695" s="3"/>
      <c r="CG4695" s="3"/>
      <c r="CH4695" s="3"/>
      <c r="CI4695" s="3"/>
      <c r="CJ4695" s="3"/>
      <c r="CK4695" s="2"/>
      <c r="CL4695" s="2"/>
      <c r="CM4695" s="4"/>
      <c r="CN4695" s="4"/>
      <c r="CO4695" s="3"/>
      <c r="CP4695" s="4"/>
      <c r="CQ4695" s="3"/>
      <c r="CS4695" s="4"/>
      <c r="CT4695" s="3"/>
      <c r="CU4695" s="3"/>
    </row>
    <row r="4696" spans="1:99" ht="20.100000000000001" customHeight="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Y4696" s="4"/>
      <c r="Z4696" s="5"/>
      <c r="AB4696" s="6"/>
      <c r="AC4696" s="3"/>
      <c r="AD4696" s="3"/>
      <c r="AE4696" s="3"/>
      <c r="AF4696" s="3"/>
      <c r="AG4696" s="4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X4696" s="4"/>
      <c r="AZ4696" s="4"/>
      <c r="BA4696" s="4"/>
      <c r="BB4696" s="8"/>
      <c r="BC4696" s="3"/>
      <c r="BD4696" s="3"/>
      <c r="BF4696" s="5"/>
      <c r="BG4696" s="5"/>
      <c r="BH4696" s="5"/>
      <c r="BI4696" s="5"/>
      <c r="BJ4696" s="5"/>
      <c r="BK4696" s="3"/>
      <c r="BM4696" s="7"/>
      <c r="BN4696" s="3"/>
      <c r="BO4696" s="3"/>
      <c r="BQ4696" s="7"/>
      <c r="BR4696" s="3"/>
      <c r="BS4696" s="3"/>
      <c r="BV4696" s="4"/>
      <c r="BW4696" s="3"/>
      <c r="BX4696" s="3"/>
      <c r="BY4696" s="3"/>
      <c r="BZ4696" s="3"/>
      <c r="CA4696" s="3"/>
      <c r="CB4696" s="3"/>
      <c r="CC4696" s="3"/>
      <c r="CD4696" s="4"/>
      <c r="CE4696" s="4"/>
      <c r="CF4696" s="3"/>
      <c r="CG4696" s="3"/>
      <c r="CH4696" s="3"/>
      <c r="CI4696" s="3"/>
      <c r="CJ4696" s="3"/>
      <c r="CK4696" s="2"/>
      <c r="CL4696" s="2"/>
      <c r="CM4696" s="4"/>
      <c r="CN4696" s="4"/>
      <c r="CO4696" s="3"/>
      <c r="CP4696" s="4"/>
      <c r="CQ4696" s="3"/>
      <c r="CS4696" s="4"/>
      <c r="CT4696" s="3"/>
      <c r="CU4696" s="3"/>
    </row>
    <row r="4697" spans="1:99" ht="20.100000000000001" customHeight="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Y4697" s="4"/>
      <c r="Z4697" s="5"/>
      <c r="AB4697" s="6"/>
      <c r="AC4697" s="3"/>
      <c r="AD4697" s="3"/>
      <c r="AE4697" s="3"/>
      <c r="AF4697" s="3"/>
      <c r="AG4697" s="4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X4697" s="4"/>
      <c r="AZ4697" s="4"/>
      <c r="BA4697" s="4"/>
      <c r="BB4697" s="8"/>
      <c r="BC4697" s="3"/>
      <c r="BD4697" s="3"/>
      <c r="BF4697" s="5"/>
      <c r="BG4697" s="5"/>
      <c r="BH4697" s="5"/>
      <c r="BI4697" s="5"/>
      <c r="BJ4697" s="5"/>
      <c r="BK4697" s="3"/>
      <c r="BM4697" s="7"/>
      <c r="BN4697" s="3"/>
      <c r="BO4697" s="3"/>
      <c r="BQ4697" s="7"/>
      <c r="BR4697" s="3"/>
      <c r="BS4697" s="3"/>
      <c r="BV4697" s="4"/>
      <c r="BW4697" s="3"/>
      <c r="BX4697" s="3"/>
      <c r="BY4697" s="3"/>
      <c r="BZ4697" s="3"/>
      <c r="CA4697" s="3"/>
      <c r="CB4697" s="3"/>
      <c r="CC4697" s="3"/>
      <c r="CD4697" s="4"/>
      <c r="CE4697" s="4"/>
      <c r="CF4697" s="3"/>
      <c r="CG4697" s="3"/>
      <c r="CH4697" s="3"/>
      <c r="CI4697" s="3"/>
      <c r="CJ4697" s="3"/>
      <c r="CK4697" s="2"/>
      <c r="CL4697" s="2"/>
      <c r="CM4697" s="4"/>
      <c r="CN4697" s="4"/>
      <c r="CO4697" s="3"/>
      <c r="CP4697" s="4"/>
      <c r="CQ4697" s="3"/>
      <c r="CS4697" s="4"/>
      <c r="CT4697" s="3"/>
      <c r="CU4697" s="3"/>
    </row>
    <row r="4698" spans="1:99" ht="20.100000000000001" customHeight="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Y4698" s="4"/>
      <c r="Z4698" s="5"/>
      <c r="AB4698" s="6"/>
      <c r="AC4698" s="3"/>
      <c r="AD4698" s="3"/>
      <c r="AE4698" s="3"/>
      <c r="AF4698" s="3"/>
      <c r="AG4698" s="4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X4698" s="4"/>
      <c r="AZ4698" s="4"/>
      <c r="BA4698" s="4"/>
      <c r="BB4698" s="8"/>
      <c r="BC4698" s="3"/>
      <c r="BD4698" s="3"/>
      <c r="BF4698" s="5"/>
      <c r="BG4698" s="5"/>
      <c r="BH4698" s="5"/>
      <c r="BI4698" s="5"/>
      <c r="BJ4698" s="5"/>
      <c r="BK4698" s="3"/>
      <c r="BM4698" s="7"/>
      <c r="BN4698" s="3"/>
      <c r="BO4698" s="3"/>
      <c r="BQ4698" s="7"/>
      <c r="BR4698" s="3"/>
      <c r="BS4698" s="3"/>
      <c r="BV4698" s="4"/>
      <c r="BW4698" s="3"/>
      <c r="BX4698" s="3"/>
      <c r="BY4698" s="3"/>
      <c r="BZ4698" s="3"/>
      <c r="CA4698" s="3"/>
      <c r="CB4698" s="3"/>
      <c r="CC4698" s="3"/>
      <c r="CD4698" s="4"/>
      <c r="CE4698" s="4"/>
      <c r="CF4698" s="3"/>
      <c r="CG4698" s="3"/>
      <c r="CH4698" s="3"/>
      <c r="CI4698" s="3"/>
      <c r="CJ4698" s="3"/>
      <c r="CK4698" s="2"/>
      <c r="CL4698" s="2"/>
      <c r="CM4698" s="4"/>
      <c r="CN4698" s="4"/>
      <c r="CO4698" s="3"/>
      <c r="CP4698" s="4"/>
      <c r="CQ4698" s="3"/>
      <c r="CS4698" s="4"/>
      <c r="CT4698" s="3"/>
      <c r="CU4698" s="3"/>
    </row>
    <row r="4699" spans="1:99" ht="20.100000000000001" customHeight="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Y4699" s="4"/>
      <c r="Z4699" s="5"/>
      <c r="AB4699" s="6"/>
      <c r="AC4699" s="3"/>
      <c r="AD4699" s="3"/>
      <c r="AE4699" s="3"/>
      <c r="AF4699" s="3"/>
      <c r="AG4699" s="4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X4699" s="4"/>
      <c r="AZ4699" s="4"/>
      <c r="BA4699" s="4"/>
      <c r="BB4699" s="8"/>
      <c r="BC4699" s="3"/>
      <c r="BD4699" s="3"/>
      <c r="BF4699" s="5"/>
      <c r="BG4699" s="5"/>
      <c r="BH4699" s="5"/>
      <c r="BI4699" s="5"/>
      <c r="BJ4699" s="5"/>
      <c r="BK4699" s="3"/>
      <c r="BM4699" s="7"/>
      <c r="BN4699" s="3"/>
      <c r="BO4699" s="3"/>
      <c r="BQ4699" s="7"/>
      <c r="BR4699" s="3"/>
      <c r="BS4699" s="3"/>
      <c r="BV4699" s="4"/>
      <c r="BW4699" s="3"/>
      <c r="BX4699" s="3"/>
      <c r="BY4699" s="3"/>
      <c r="BZ4699" s="3"/>
      <c r="CA4699" s="3"/>
      <c r="CB4699" s="3"/>
      <c r="CC4699" s="3"/>
      <c r="CD4699" s="4"/>
      <c r="CE4699" s="4"/>
      <c r="CF4699" s="3"/>
      <c r="CG4699" s="3"/>
      <c r="CH4699" s="3"/>
      <c r="CI4699" s="3"/>
      <c r="CJ4699" s="3"/>
      <c r="CK4699" s="2"/>
      <c r="CL4699" s="2"/>
      <c r="CM4699" s="4"/>
      <c r="CN4699" s="4"/>
      <c r="CO4699" s="3"/>
      <c r="CP4699" s="4"/>
      <c r="CQ4699" s="3"/>
      <c r="CS4699" s="4"/>
      <c r="CT4699" s="3"/>
      <c r="CU4699" s="3"/>
    </row>
    <row r="4700" spans="1:99" ht="20.100000000000001" customHeight="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Y4700" s="4"/>
      <c r="Z4700" s="5"/>
      <c r="AB4700" s="6"/>
      <c r="AC4700" s="3"/>
      <c r="AD4700" s="3"/>
      <c r="AE4700" s="3"/>
      <c r="AF4700" s="3"/>
      <c r="AG4700" s="4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X4700" s="4"/>
      <c r="AZ4700" s="4"/>
      <c r="BA4700" s="4"/>
      <c r="BB4700" s="8"/>
      <c r="BC4700" s="3"/>
      <c r="BD4700" s="3"/>
      <c r="BF4700" s="5"/>
      <c r="BG4700" s="5"/>
      <c r="BH4700" s="5"/>
      <c r="BI4700" s="5"/>
      <c r="BJ4700" s="5"/>
      <c r="BK4700" s="3"/>
      <c r="BM4700" s="7"/>
      <c r="BN4700" s="3"/>
      <c r="BO4700" s="3"/>
      <c r="BQ4700" s="7"/>
      <c r="BR4700" s="3"/>
      <c r="BS4700" s="3"/>
      <c r="BV4700" s="4"/>
      <c r="BW4700" s="3"/>
      <c r="BX4700" s="3"/>
      <c r="BY4700" s="3"/>
      <c r="BZ4700" s="3"/>
      <c r="CA4700" s="3"/>
      <c r="CB4700" s="3"/>
      <c r="CC4700" s="3"/>
      <c r="CD4700" s="4"/>
      <c r="CE4700" s="4"/>
      <c r="CF4700" s="3"/>
      <c r="CG4700" s="3"/>
      <c r="CH4700" s="3"/>
      <c r="CI4700" s="3"/>
      <c r="CJ4700" s="3"/>
      <c r="CK4700" s="2"/>
      <c r="CL4700" s="2"/>
      <c r="CM4700" s="4"/>
      <c r="CN4700" s="4"/>
      <c r="CO4700" s="3"/>
      <c r="CP4700" s="4"/>
      <c r="CQ4700" s="3"/>
      <c r="CS4700" s="4"/>
      <c r="CT4700" s="3"/>
      <c r="CU4700" s="3"/>
    </row>
    <row r="4701" spans="1:99" ht="20.100000000000001" customHeight="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Y4701" s="4"/>
      <c r="Z4701" s="5"/>
      <c r="AB4701" s="6"/>
      <c r="AC4701" s="3"/>
      <c r="AD4701" s="3"/>
      <c r="AE4701" s="3"/>
      <c r="AF4701" s="3"/>
      <c r="AG4701" s="4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X4701" s="4"/>
      <c r="AZ4701" s="4"/>
      <c r="BA4701" s="4"/>
      <c r="BB4701" s="8"/>
      <c r="BC4701" s="3"/>
      <c r="BD4701" s="3"/>
      <c r="BF4701" s="5"/>
      <c r="BG4701" s="5"/>
      <c r="BH4701" s="5"/>
      <c r="BI4701" s="5"/>
      <c r="BJ4701" s="5"/>
      <c r="BK4701" s="3"/>
      <c r="BM4701" s="7"/>
      <c r="BN4701" s="3"/>
      <c r="BO4701" s="3"/>
      <c r="BQ4701" s="7"/>
      <c r="BR4701" s="3"/>
      <c r="BS4701" s="3"/>
      <c r="BV4701" s="4"/>
      <c r="BW4701" s="3"/>
      <c r="BX4701" s="3"/>
      <c r="BY4701" s="3"/>
      <c r="BZ4701" s="3"/>
      <c r="CA4701" s="3"/>
      <c r="CB4701" s="3"/>
      <c r="CC4701" s="3"/>
      <c r="CD4701" s="4"/>
      <c r="CE4701" s="4"/>
      <c r="CF4701" s="3"/>
      <c r="CG4701" s="3"/>
      <c r="CH4701" s="3"/>
      <c r="CI4701" s="3"/>
      <c r="CJ4701" s="3"/>
      <c r="CK4701" s="2"/>
      <c r="CL4701" s="2"/>
      <c r="CM4701" s="4"/>
      <c r="CN4701" s="4"/>
      <c r="CO4701" s="3"/>
      <c r="CP4701" s="4"/>
      <c r="CQ4701" s="3"/>
      <c r="CS4701" s="4"/>
      <c r="CT4701" s="3"/>
      <c r="CU4701" s="3"/>
    </row>
    <row r="4702" spans="1:99" ht="20.100000000000001" customHeight="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Y4702" s="4"/>
      <c r="Z4702" s="5"/>
      <c r="AB4702" s="6"/>
      <c r="AC4702" s="3"/>
      <c r="AD4702" s="3"/>
      <c r="AE4702" s="3"/>
      <c r="AF4702" s="3"/>
      <c r="AG4702" s="4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X4702" s="4"/>
      <c r="AZ4702" s="4"/>
      <c r="BA4702" s="4"/>
      <c r="BB4702" s="8"/>
      <c r="BC4702" s="3"/>
      <c r="BD4702" s="3"/>
      <c r="BF4702" s="5"/>
      <c r="BG4702" s="5"/>
      <c r="BH4702" s="5"/>
      <c r="BI4702" s="5"/>
      <c r="BJ4702" s="5"/>
      <c r="BK4702" s="3"/>
      <c r="BM4702" s="7"/>
      <c r="BN4702" s="3"/>
      <c r="BO4702" s="3"/>
      <c r="BQ4702" s="7"/>
      <c r="BR4702" s="3"/>
      <c r="BS4702" s="3"/>
      <c r="BV4702" s="4"/>
      <c r="BW4702" s="3"/>
      <c r="BX4702" s="3"/>
      <c r="BY4702" s="3"/>
      <c r="BZ4702" s="3"/>
      <c r="CA4702" s="3"/>
      <c r="CB4702" s="3"/>
      <c r="CC4702" s="3"/>
      <c r="CD4702" s="4"/>
      <c r="CE4702" s="4"/>
      <c r="CF4702" s="3"/>
      <c r="CG4702" s="3"/>
      <c r="CH4702" s="3"/>
      <c r="CI4702" s="3"/>
      <c r="CJ4702" s="3"/>
      <c r="CK4702" s="2"/>
      <c r="CL4702" s="2"/>
      <c r="CM4702" s="4"/>
      <c r="CN4702" s="4"/>
      <c r="CO4702" s="3"/>
      <c r="CP4702" s="4"/>
      <c r="CQ4702" s="3"/>
      <c r="CS4702" s="4"/>
      <c r="CT4702" s="3"/>
      <c r="CU4702" s="3"/>
    </row>
    <row r="4703" spans="1:99" ht="20.100000000000001" customHeight="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Y4703" s="4"/>
      <c r="Z4703" s="5"/>
      <c r="AB4703" s="6"/>
      <c r="AC4703" s="3"/>
      <c r="AD4703" s="3"/>
      <c r="AE4703" s="3"/>
      <c r="AF4703" s="3"/>
      <c r="AG4703" s="4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X4703" s="4"/>
      <c r="AZ4703" s="4"/>
      <c r="BA4703" s="4"/>
      <c r="BB4703" s="8"/>
      <c r="BC4703" s="3"/>
      <c r="BD4703" s="3"/>
      <c r="BF4703" s="5"/>
      <c r="BG4703" s="5"/>
      <c r="BH4703" s="5"/>
      <c r="BI4703" s="5"/>
      <c r="BJ4703" s="5"/>
      <c r="BK4703" s="3"/>
      <c r="BM4703" s="7"/>
      <c r="BN4703" s="3"/>
      <c r="BO4703" s="3"/>
      <c r="BQ4703" s="7"/>
      <c r="BR4703" s="3"/>
      <c r="BS4703" s="3"/>
      <c r="BV4703" s="4"/>
      <c r="BW4703" s="3"/>
      <c r="BX4703" s="3"/>
      <c r="BY4703" s="3"/>
      <c r="BZ4703" s="3"/>
      <c r="CA4703" s="3"/>
      <c r="CB4703" s="3"/>
      <c r="CC4703" s="3"/>
      <c r="CD4703" s="4"/>
      <c r="CE4703" s="4"/>
      <c r="CF4703" s="3"/>
      <c r="CG4703" s="3"/>
      <c r="CH4703" s="3"/>
      <c r="CI4703" s="3"/>
      <c r="CJ4703" s="3"/>
      <c r="CK4703" s="2"/>
      <c r="CL4703" s="2"/>
      <c r="CM4703" s="4"/>
      <c r="CN4703" s="4"/>
      <c r="CO4703" s="3"/>
      <c r="CP4703" s="4"/>
      <c r="CQ4703" s="3"/>
      <c r="CS4703" s="4"/>
      <c r="CT4703" s="3"/>
      <c r="CU4703" s="3"/>
    </row>
    <row r="4704" spans="1:99" ht="20.100000000000001" customHeight="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Y4704" s="4"/>
      <c r="Z4704" s="5"/>
      <c r="AB4704" s="6"/>
      <c r="AC4704" s="3"/>
      <c r="AD4704" s="3"/>
      <c r="AE4704" s="3"/>
      <c r="AF4704" s="3"/>
      <c r="AG4704" s="4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X4704" s="4"/>
      <c r="AZ4704" s="4"/>
      <c r="BA4704" s="4"/>
      <c r="BB4704" s="8"/>
      <c r="BC4704" s="3"/>
      <c r="BD4704" s="3"/>
      <c r="BF4704" s="5"/>
      <c r="BG4704" s="5"/>
      <c r="BH4704" s="5"/>
      <c r="BI4704" s="5"/>
      <c r="BJ4704" s="5"/>
      <c r="BK4704" s="3"/>
      <c r="BM4704" s="7"/>
      <c r="BN4704" s="3"/>
      <c r="BO4704" s="3"/>
      <c r="BQ4704" s="7"/>
      <c r="BR4704" s="3"/>
      <c r="BS4704" s="3"/>
      <c r="BV4704" s="4"/>
      <c r="BW4704" s="3"/>
      <c r="BX4704" s="3"/>
      <c r="BY4704" s="3"/>
      <c r="BZ4704" s="3"/>
      <c r="CA4704" s="3"/>
      <c r="CB4704" s="3"/>
      <c r="CC4704" s="3"/>
      <c r="CD4704" s="4"/>
      <c r="CE4704" s="4"/>
      <c r="CF4704" s="3"/>
      <c r="CG4704" s="3"/>
      <c r="CH4704" s="3"/>
      <c r="CI4704" s="3"/>
      <c r="CJ4704" s="3"/>
      <c r="CK4704" s="2"/>
      <c r="CL4704" s="2"/>
      <c r="CM4704" s="4"/>
      <c r="CN4704" s="4"/>
      <c r="CO4704" s="3"/>
      <c r="CP4704" s="4"/>
      <c r="CQ4704" s="3"/>
      <c r="CS4704" s="4"/>
      <c r="CT4704" s="3"/>
      <c r="CU4704" s="3"/>
    </row>
    <row r="4705" spans="1:99" ht="20.100000000000001" customHeight="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Y4705" s="4"/>
      <c r="Z4705" s="5"/>
      <c r="AB4705" s="6"/>
      <c r="AC4705" s="3"/>
      <c r="AD4705" s="3"/>
      <c r="AE4705" s="3"/>
      <c r="AF4705" s="3"/>
      <c r="AG4705" s="4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X4705" s="4"/>
      <c r="AZ4705" s="4"/>
      <c r="BA4705" s="4"/>
      <c r="BB4705" s="8"/>
      <c r="BC4705" s="3"/>
      <c r="BD4705" s="3"/>
      <c r="BF4705" s="5"/>
      <c r="BG4705" s="5"/>
      <c r="BH4705" s="5"/>
      <c r="BI4705" s="5"/>
      <c r="BJ4705" s="5"/>
      <c r="BK4705" s="3"/>
      <c r="BM4705" s="7"/>
      <c r="BN4705" s="3"/>
      <c r="BO4705" s="3"/>
      <c r="BQ4705" s="7"/>
      <c r="BR4705" s="3"/>
      <c r="BS4705" s="3"/>
      <c r="BV4705" s="4"/>
      <c r="BW4705" s="3"/>
      <c r="BX4705" s="3"/>
      <c r="BY4705" s="3"/>
      <c r="BZ4705" s="3"/>
      <c r="CA4705" s="3"/>
      <c r="CB4705" s="3"/>
      <c r="CC4705" s="3"/>
      <c r="CD4705" s="4"/>
      <c r="CE4705" s="4"/>
      <c r="CF4705" s="3"/>
      <c r="CG4705" s="3"/>
      <c r="CH4705" s="3"/>
      <c r="CI4705" s="3"/>
      <c r="CJ4705" s="3"/>
      <c r="CK4705" s="2"/>
      <c r="CL4705" s="2"/>
      <c r="CM4705" s="4"/>
      <c r="CN4705" s="4"/>
      <c r="CO4705" s="3"/>
      <c r="CP4705" s="4"/>
      <c r="CQ4705" s="3"/>
      <c r="CS4705" s="4"/>
      <c r="CT4705" s="3"/>
      <c r="CU4705" s="3"/>
    </row>
    <row r="4706" spans="1:99" ht="20.100000000000001" customHeight="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Y4706" s="4"/>
      <c r="Z4706" s="5"/>
      <c r="AB4706" s="6"/>
      <c r="AC4706" s="3"/>
      <c r="AD4706" s="3"/>
      <c r="AE4706" s="3"/>
      <c r="AF4706" s="3"/>
      <c r="AG4706" s="4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X4706" s="4"/>
      <c r="AZ4706" s="4"/>
      <c r="BA4706" s="4"/>
      <c r="BB4706" s="8"/>
      <c r="BC4706" s="3"/>
      <c r="BD4706" s="3"/>
      <c r="BF4706" s="5"/>
      <c r="BG4706" s="5"/>
      <c r="BH4706" s="5"/>
      <c r="BI4706" s="5"/>
      <c r="BJ4706" s="5"/>
      <c r="BK4706" s="3"/>
      <c r="BM4706" s="7"/>
      <c r="BN4706" s="3"/>
      <c r="BO4706" s="3"/>
      <c r="BQ4706" s="7"/>
      <c r="BR4706" s="3"/>
      <c r="BS4706" s="3"/>
      <c r="BV4706" s="4"/>
      <c r="BW4706" s="3"/>
      <c r="BX4706" s="3"/>
      <c r="BY4706" s="3"/>
      <c r="BZ4706" s="3"/>
      <c r="CA4706" s="3"/>
      <c r="CB4706" s="3"/>
      <c r="CC4706" s="3"/>
      <c r="CD4706" s="4"/>
      <c r="CE4706" s="4"/>
      <c r="CF4706" s="3"/>
      <c r="CG4706" s="3"/>
      <c r="CH4706" s="3"/>
      <c r="CI4706" s="3"/>
      <c r="CJ4706" s="3"/>
      <c r="CK4706" s="2"/>
      <c r="CL4706" s="2"/>
      <c r="CM4706" s="4"/>
      <c r="CN4706" s="4"/>
      <c r="CO4706" s="3"/>
      <c r="CP4706" s="4"/>
      <c r="CQ4706" s="3"/>
      <c r="CS4706" s="4"/>
      <c r="CT4706" s="3"/>
      <c r="CU4706" s="3"/>
    </row>
    <row r="4707" spans="1:99" ht="20.100000000000001" customHeight="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Y4707" s="4"/>
      <c r="Z4707" s="5"/>
      <c r="AB4707" s="6"/>
      <c r="AC4707" s="3"/>
      <c r="AD4707" s="3"/>
      <c r="AE4707" s="3"/>
      <c r="AF4707" s="3"/>
      <c r="AG4707" s="4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X4707" s="4"/>
      <c r="AZ4707" s="4"/>
      <c r="BA4707" s="4"/>
      <c r="BB4707" s="8"/>
      <c r="BC4707" s="3"/>
      <c r="BD4707" s="3"/>
      <c r="BF4707" s="5"/>
      <c r="BG4707" s="5"/>
      <c r="BH4707" s="5"/>
      <c r="BI4707" s="5"/>
      <c r="BJ4707" s="5"/>
      <c r="BK4707" s="3"/>
      <c r="BM4707" s="7"/>
      <c r="BN4707" s="3"/>
      <c r="BO4707" s="3"/>
      <c r="BQ4707" s="7"/>
      <c r="BR4707" s="3"/>
      <c r="BS4707" s="3"/>
      <c r="BV4707" s="4"/>
      <c r="BW4707" s="3"/>
      <c r="BX4707" s="3"/>
      <c r="BY4707" s="3"/>
      <c r="BZ4707" s="3"/>
      <c r="CA4707" s="3"/>
      <c r="CB4707" s="3"/>
      <c r="CC4707" s="3"/>
      <c r="CD4707" s="4"/>
      <c r="CE4707" s="4"/>
      <c r="CF4707" s="3"/>
      <c r="CG4707" s="3"/>
      <c r="CH4707" s="3"/>
      <c r="CI4707" s="3"/>
      <c r="CJ4707" s="3"/>
      <c r="CK4707" s="2"/>
      <c r="CL4707" s="2"/>
      <c r="CM4707" s="4"/>
      <c r="CN4707" s="4"/>
      <c r="CO4707" s="3"/>
      <c r="CP4707" s="4"/>
      <c r="CQ4707" s="3"/>
      <c r="CS4707" s="4"/>
      <c r="CT4707" s="3"/>
      <c r="CU4707" s="3"/>
    </row>
    <row r="4708" spans="1:99" ht="20.100000000000001" customHeight="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Y4708" s="4"/>
      <c r="Z4708" s="5"/>
      <c r="AB4708" s="6"/>
      <c r="AC4708" s="3"/>
      <c r="AD4708" s="3"/>
      <c r="AE4708" s="3"/>
      <c r="AF4708" s="3"/>
      <c r="AG4708" s="4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X4708" s="4"/>
      <c r="AZ4708" s="4"/>
      <c r="BA4708" s="4"/>
      <c r="BB4708" s="8"/>
      <c r="BC4708" s="3"/>
      <c r="BD4708" s="3"/>
      <c r="BF4708" s="5"/>
      <c r="BG4708" s="5"/>
      <c r="BH4708" s="5"/>
      <c r="BI4708" s="5"/>
      <c r="BJ4708" s="5"/>
      <c r="BK4708" s="3"/>
      <c r="BM4708" s="7"/>
      <c r="BN4708" s="3"/>
      <c r="BO4708" s="3"/>
      <c r="BQ4708" s="7"/>
      <c r="BR4708" s="3"/>
      <c r="BS4708" s="3"/>
      <c r="BV4708" s="4"/>
      <c r="BW4708" s="3"/>
      <c r="BX4708" s="3"/>
      <c r="BY4708" s="3"/>
      <c r="BZ4708" s="3"/>
      <c r="CA4708" s="3"/>
      <c r="CB4708" s="3"/>
      <c r="CC4708" s="3"/>
      <c r="CD4708" s="4"/>
      <c r="CE4708" s="4"/>
      <c r="CF4708" s="3"/>
      <c r="CG4708" s="3"/>
      <c r="CH4708" s="3"/>
      <c r="CI4708" s="3"/>
      <c r="CJ4708" s="3"/>
      <c r="CK4708" s="2"/>
      <c r="CL4708" s="2"/>
      <c r="CM4708" s="4"/>
      <c r="CN4708" s="4"/>
      <c r="CO4708" s="3"/>
      <c r="CP4708" s="4"/>
      <c r="CQ4708" s="3"/>
      <c r="CS4708" s="4"/>
      <c r="CT4708" s="3"/>
      <c r="CU4708" s="3"/>
    </row>
    <row r="4709" spans="1:99" ht="20.100000000000001" customHeight="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Y4709" s="4"/>
      <c r="Z4709" s="5"/>
      <c r="AB4709" s="6"/>
      <c r="AC4709" s="3"/>
      <c r="AD4709" s="3"/>
      <c r="AE4709" s="3"/>
      <c r="AF4709" s="3"/>
      <c r="AG4709" s="4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X4709" s="4"/>
      <c r="AZ4709" s="4"/>
      <c r="BA4709" s="4"/>
      <c r="BB4709" s="8"/>
      <c r="BC4709" s="3"/>
      <c r="BD4709" s="3"/>
      <c r="BF4709" s="5"/>
      <c r="BG4709" s="5"/>
      <c r="BH4709" s="5"/>
      <c r="BI4709" s="5"/>
      <c r="BJ4709" s="5"/>
      <c r="BK4709" s="3"/>
      <c r="BM4709" s="7"/>
      <c r="BN4709" s="3"/>
      <c r="BO4709" s="3"/>
      <c r="BQ4709" s="7"/>
      <c r="BR4709" s="3"/>
      <c r="BS4709" s="3"/>
      <c r="BV4709" s="4"/>
      <c r="BW4709" s="3"/>
      <c r="BX4709" s="3"/>
      <c r="BY4709" s="3"/>
      <c r="BZ4709" s="3"/>
      <c r="CA4709" s="3"/>
      <c r="CB4709" s="3"/>
      <c r="CC4709" s="3"/>
      <c r="CD4709" s="4"/>
      <c r="CE4709" s="4"/>
      <c r="CF4709" s="3"/>
      <c r="CG4709" s="3"/>
      <c r="CH4709" s="3"/>
      <c r="CI4709" s="3"/>
      <c r="CJ4709" s="3"/>
      <c r="CK4709" s="2"/>
      <c r="CL4709" s="2"/>
      <c r="CM4709" s="4"/>
      <c r="CN4709" s="4"/>
      <c r="CO4709" s="3"/>
      <c r="CP4709" s="4"/>
      <c r="CQ4709" s="3"/>
      <c r="CS4709" s="4"/>
      <c r="CT4709" s="3"/>
      <c r="CU4709" s="3"/>
    </row>
    <row r="4710" spans="1:99" ht="20.100000000000001" customHeight="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Y4710" s="4"/>
      <c r="Z4710" s="5"/>
      <c r="AB4710" s="6"/>
      <c r="AC4710" s="3"/>
      <c r="AD4710" s="3"/>
      <c r="AE4710" s="3"/>
      <c r="AF4710" s="3"/>
      <c r="AG4710" s="4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X4710" s="4"/>
      <c r="AZ4710" s="4"/>
      <c r="BA4710" s="4"/>
      <c r="BB4710" s="8"/>
      <c r="BC4710" s="3"/>
      <c r="BD4710" s="3"/>
      <c r="BF4710" s="5"/>
      <c r="BG4710" s="5"/>
      <c r="BH4710" s="5"/>
      <c r="BI4710" s="5"/>
      <c r="BJ4710" s="5"/>
      <c r="BK4710" s="3"/>
      <c r="BM4710" s="7"/>
      <c r="BN4710" s="3"/>
      <c r="BO4710" s="3"/>
      <c r="BQ4710" s="7"/>
      <c r="BR4710" s="3"/>
      <c r="BS4710" s="3"/>
      <c r="BV4710" s="4"/>
      <c r="BW4710" s="3"/>
      <c r="BX4710" s="3"/>
      <c r="BY4710" s="3"/>
      <c r="BZ4710" s="3"/>
      <c r="CA4710" s="3"/>
      <c r="CB4710" s="3"/>
      <c r="CC4710" s="3"/>
      <c r="CD4710" s="4"/>
      <c r="CE4710" s="4"/>
      <c r="CF4710" s="3"/>
      <c r="CG4710" s="3"/>
      <c r="CH4710" s="3"/>
      <c r="CI4710" s="3"/>
      <c r="CJ4710" s="3"/>
      <c r="CK4710" s="2"/>
      <c r="CL4710" s="2"/>
      <c r="CM4710" s="4"/>
      <c r="CN4710" s="4"/>
      <c r="CO4710" s="3"/>
      <c r="CP4710" s="4"/>
      <c r="CQ4710" s="3"/>
      <c r="CS4710" s="4"/>
      <c r="CT4710" s="3"/>
      <c r="CU4710" s="3"/>
    </row>
    <row r="4711" spans="1:99" ht="20.100000000000001" customHeight="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Y4711" s="4"/>
      <c r="Z4711" s="5"/>
      <c r="AB4711" s="6"/>
      <c r="AC4711" s="3"/>
      <c r="AD4711" s="3"/>
      <c r="AE4711" s="3"/>
      <c r="AF4711" s="3"/>
      <c r="AG4711" s="4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X4711" s="4"/>
      <c r="AZ4711" s="4"/>
      <c r="BA4711" s="4"/>
      <c r="BB4711" s="8"/>
      <c r="BC4711" s="3"/>
      <c r="BD4711" s="3"/>
      <c r="BF4711" s="5"/>
      <c r="BG4711" s="5"/>
      <c r="BH4711" s="5"/>
      <c r="BI4711" s="5"/>
      <c r="BJ4711" s="5"/>
      <c r="BK4711" s="3"/>
      <c r="BM4711" s="7"/>
      <c r="BN4711" s="3"/>
      <c r="BO4711" s="3"/>
      <c r="BQ4711" s="7"/>
      <c r="BR4711" s="3"/>
      <c r="BS4711" s="3"/>
      <c r="BV4711" s="4"/>
      <c r="BW4711" s="3"/>
      <c r="BX4711" s="3"/>
      <c r="BY4711" s="3"/>
      <c r="BZ4711" s="3"/>
      <c r="CA4711" s="3"/>
      <c r="CB4711" s="3"/>
      <c r="CC4711" s="3"/>
      <c r="CD4711" s="4"/>
      <c r="CE4711" s="4"/>
      <c r="CF4711" s="3"/>
      <c r="CG4711" s="3"/>
      <c r="CH4711" s="3"/>
      <c r="CI4711" s="3"/>
      <c r="CJ4711" s="3"/>
      <c r="CK4711" s="2"/>
      <c r="CL4711" s="2"/>
      <c r="CM4711" s="4"/>
      <c r="CN4711" s="4"/>
      <c r="CO4711" s="3"/>
      <c r="CP4711" s="4"/>
      <c r="CQ4711" s="3"/>
      <c r="CS4711" s="4"/>
      <c r="CT4711" s="3"/>
      <c r="CU4711" s="3"/>
    </row>
    <row r="4712" spans="1:99" ht="20.100000000000001" customHeight="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Y4712" s="4"/>
      <c r="Z4712" s="5"/>
      <c r="AB4712" s="6"/>
      <c r="AC4712" s="3"/>
      <c r="AD4712" s="3"/>
      <c r="AE4712" s="3"/>
      <c r="AF4712" s="3"/>
      <c r="AG4712" s="4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X4712" s="4"/>
      <c r="AZ4712" s="4"/>
      <c r="BA4712" s="4"/>
      <c r="BB4712" s="8"/>
      <c r="BC4712" s="3"/>
      <c r="BD4712" s="3"/>
      <c r="BF4712" s="5"/>
      <c r="BG4712" s="5"/>
      <c r="BH4712" s="5"/>
      <c r="BI4712" s="5"/>
      <c r="BJ4712" s="5"/>
      <c r="BK4712" s="3"/>
      <c r="BM4712" s="7"/>
      <c r="BN4712" s="3"/>
      <c r="BO4712" s="3"/>
      <c r="BQ4712" s="7"/>
      <c r="BR4712" s="3"/>
      <c r="BS4712" s="3"/>
      <c r="BV4712" s="4"/>
      <c r="BW4712" s="3"/>
      <c r="BX4712" s="3"/>
      <c r="BY4712" s="3"/>
      <c r="BZ4712" s="3"/>
      <c r="CA4712" s="3"/>
      <c r="CB4712" s="3"/>
      <c r="CC4712" s="3"/>
      <c r="CD4712" s="4"/>
      <c r="CE4712" s="4"/>
      <c r="CF4712" s="3"/>
      <c r="CG4712" s="3"/>
      <c r="CH4712" s="3"/>
      <c r="CI4712" s="3"/>
      <c r="CJ4712" s="3"/>
      <c r="CK4712" s="2"/>
      <c r="CL4712" s="2"/>
      <c r="CM4712" s="4"/>
      <c r="CN4712" s="4"/>
      <c r="CO4712" s="3"/>
      <c r="CP4712" s="4"/>
      <c r="CQ4712" s="3"/>
      <c r="CS4712" s="4"/>
      <c r="CT4712" s="3"/>
      <c r="CU4712" s="3"/>
    </row>
    <row r="4713" spans="1:99" ht="20.100000000000001" customHeight="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Y4713" s="4"/>
      <c r="Z4713" s="5"/>
      <c r="AB4713" s="6"/>
      <c r="AC4713" s="3"/>
      <c r="AD4713" s="3"/>
      <c r="AE4713" s="3"/>
      <c r="AF4713" s="3"/>
      <c r="AG4713" s="4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X4713" s="4"/>
      <c r="AZ4713" s="4"/>
      <c r="BA4713" s="4"/>
      <c r="BB4713" s="8"/>
      <c r="BC4713" s="3"/>
      <c r="BD4713" s="3"/>
      <c r="BF4713" s="5"/>
      <c r="BG4713" s="5"/>
      <c r="BH4713" s="5"/>
      <c r="BI4713" s="5"/>
      <c r="BJ4713" s="5"/>
      <c r="BK4713" s="3"/>
      <c r="BM4713" s="7"/>
      <c r="BN4713" s="3"/>
      <c r="BO4713" s="3"/>
      <c r="BQ4713" s="7"/>
      <c r="BR4713" s="3"/>
      <c r="BS4713" s="3"/>
      <c r="BV4713" s="4"/>
      <c r="BW4713" s="3"/>
      <c r="BX4713" s="3"/>
      <c r="BY4713" s="3"/>
      <c r="BZ4713" s="3"/>
      <c r="CA4713" s="3"/>
      <c r="CB4713" s="3"/>
      <c r="CC4713" s="3"/>
      <c r="CD4713" s="4"/>
      <c r="CE4713" s="4"/>
      <c r="CF4713" s="3"/>
      <c r="CG4713" s="3"/>
      <c r="CH4713" s="3"/>
      <c r="CI4713" s="3"/>
      <c r="CJ4713" s="3"/>
      <c r="CK4713" s="2"/>
      <c r="CL4713" s="2"/>
      <c r="CM4713" s="4"/>
      <c r="CN4713" s="4"/>
      <c r="CO4713" s="3"/>
      <c r="CP4713" s="4"/>
      <c r="CQ4713" s="3"/>
      <c r="CS4713" s="4"/>
      <c r="CT4713" s="3"/>
      <c r="CU4713" s="3"/>
    </row>
    <row r="4714" spans="1:99" ht="20.100000000000001" customHeight="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Y4714" s="4"/>
      <c r="Z4714" s="5"/>
      <c r="AB4714" s="6"/>
      <c r="AC4714" s="3"/>
      <c r="AD4714" s="3"/>
      <c r="AE4714" s="3"/>
      <c r="AF4714" s="3"/>
      <c r="AG4714" s="4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X4714" s="4"/>
      <c r="AZ4714" s="4"/>
      <c r="BA4714" s="4"/>
      <c r="BB4714" s="8"/>
      <c r="BC4714" s="3"/>
      <c r="BD4714" s="3"/>
      <c r="BF4714" s="5"/>
      <c r="BG4714" s="5"/>
      <c r="BH4714" s="5"/>
      <c r="BI4714" s="5"/>
      <c r="BJ4714" s="5"/>
      <c r="BK4714" s="3"/>
      <c r="BM4714" s="7"/>
      <c r="BN4714" s="3"/>
      <c r="BO4714" s="3"/>
      <c r="BQ4714" s="7"/>
      <c r="BR4714" s="3"/>
      <c r="BS4714" s="3"/>
      <c r="BV4714" s="4"/>
      <c r="BW4714" s="3"/>
      <c r="BX4714" s="3"/>
      <c r="BY4714" s="3"/>
      <c r="BZ4714" s="3"/>
      <c r="CA4714" s="3"/>
      <c r="CB4714" s="3"/>
      <c r="CC4714" s="3"/>
      <c r="CD4714" s="4"/>
      <c r="CE4714" s="4"/>
      <c r="CF4714" s="3"/>
      <c r="CG4714" s="3"/>
      <c r="CH4714" s="3"/>
      <c r="CI4714" s="3"/>
      <c r="CJ4714" s="3"/>
      <c r="CK4714" s="2"/>
      <c r="CL4714" s="2"/>
      <c r="CM4714" s="4"/>
      <c r="CN4714" s="4"/>
      <c r="CO4714" s="3"/>
      <c r="CP4714" s="4"/>
      <c r="CQ4714" s="3"/>
      <c r="CS4714" s="4"/>
      <c r="CT4714" s="3"/>
      <c r="CU4714" s="3"/>
    </row>
    <row r="4715" spans="1:99" ht="20.100000000000001" customHeight="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Y4715" s="4"/>
      <c r="Z4715" s="5"/>
      <c r="AB4715" s="6"/>
      <c r="AC4715" s="3"/>
      <c r="AD4715" s="3"/>
      <c r="AE4715" s="3"/>
      <c r="AF4715" s="3"/>
      <c r="AG4715" s="4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X4715" s="4"/>
      <c r="AZ4715" s="4"/>
      <c r="BA4715" s="4"/>
      <c r="BB4715" s="8"/>
      <c r="BC4715" s="3"/>
      <c r="BD4715" s="3"/>
      <c r="BF4715" s="5"/>
      <c r="BG4715" s="5"/>
      <c r="BH4715" s="5"/>
      <c r="BI4715" s="5"/>
      <c r="BJ4715" s="5"/>
      <c r="BK4715" s="3"/>
      <c r="BM4715" s="7"/>
      <c r="BN4715" s="3"/>
      <c r="BO4715" s="3"/>
      <c r="BQ4715" s="7"/>
      <c r="BR4715" s="3"/>
      <c r="BS4715" s="3"/>
      <c r="BV4715" s="4"/>
      <c r="BW4715" s="3"/>
      <c r="BX4715" s="3"/>
      <c r="BY4715" s="3"/>
      <c r="BZ4715" s="3"/>
      <c r="CA4715" s="3"/>
      <c r="CB4715" s="3"/>
      <c r="CC4715" s="3"/>
      <c r="CD4715" s="4"/>
      <c r="CE4715" s="4"/>
      <c r="CF4715" s="3"/>
      <c r="CG4715" s="3"/>
      <c r="CH4715" s="3"/>
      <c r="CI4715" s="3"/>
      <c r="CJ4715" s="3"/>
      <c r="CK4715" s="2"/>
      <c r="CL4715" s="2"/>
      <c r="CM4715" s="4"/>
      <c r="CN4715" s="4"/>
      <c r="CO4715" s="3"/>
      <c r="CP4715" s="4"/>
      <c r="CQ4715" s="3"/>
      <c r="CS4715" s="4"/>
      <c r="CT4715" s="3"/>
      <c r="CU4715" s="3"/>
    </row>
    <row r="4716" spans="1:99" ht="20.100000000000001" customHeight="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Y4716" s="4"/>
      <c r="Z4716" s="5"/>
      <c r="AB4716" s="6"/>
      <c r="AC4716" s="3"/>
      <c r="AD4716" s="3"/>
      <c r="AE4716" s="3"/>
      <c r="AF4716" s="3"/>
      <c r="AG4716" s="4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X4716" s="4"/>
      <c r="AZ4716" s="4"/>
      <c r="BA4716" s="4"/>
      <c r="BB4716" s="8"/>
      <c r="BC4716" s="3"/>
      <c r="BD4716" s="3"/>
      <c r="BF4716" s="5"/>
      <c r="BG4716" s="5"/>
      <c r="BH4716" s="5"/>
      <c r="BI4716" s="5"/>
      <c r="BJ4716" s="5"/>
      <c r="BK4716" s="3"/>
      <c r="BM4716" s="7"/>
      <c r="BN4716" s="3"/>
      <c r="BO4716" s="3"/>
      <c r="BQ4716" s="7"/>
      <c r="BR4716" s="3"/>
      <c r="BS4716" s="3"/>
      <c r="BV4716" s="4"/>
      <c r="BW4716" s="3"/>
      <c r="BX4716" s="3"/>
      <c r="BY4716" s="3"/>
      <c r="BZ4716" s="3"/>
      <c r="CA4716" s="3"/>
      <c r="CB4716" s="3"/>
      <c r="CC4716" s="3"/>
      <c r="CD4716" s="4"/>
      <c r="CE4716" s="4"/>
      <c r="CF4716" s="3"/>
      <c r="CG4716" s="3"/>
      <c r="CH4716" s="3"/>
      <c r="CI4716" s="3"/>
      <c r="CJ4716" s="3"/>
      <c r="CK4716" s="2"/>
      <c r="CL4716" s="2"/>
      <c r="CM4716" s="4"/>
      <c r="CN4716" s="4"/>
      <c r="CO4716" s="3"/>
      <c r="CP4716" s="4"/>
      <c r="CQ4716" s="3"/>
      <c r="CS4716" s="4"/>
      <c r="CT4716" s="3"/>
      <c r="CU4716" s="3"/>
    </row>
    <row r="4717" spans="1:99" ht="20.100000000000001" customHeight="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Y4717" s="4"/>
      <c r="Z4717" s="5"/>
      <c r="AB4717" s="6"/>
      <c r="AC4717" s="3"/>
      <c r="AD4717" s="3"/>
      <c r="AE4717" s="3"/>
      <c r="AF4717" s="3"/>
      <c r="AG4717" s="4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X4717" s="4"/>
      <c r="AZ4717" s="4"/>
      <c r="BA4717" s="4"/>
      <c r="BB4717" s="8"/>
      <c r="BC4717" s="3"/>
      <c r="BD4717" s="3"/>
      <c r="BF4717" s="5"/>
      <c r="BG4717" s="5"/>
      <c r="BH4717" s="5"/>
      <c r="BI4717" s="5"/>
      <c r="BJ4717" s="5"/>
      <c r="BK4717" s="3"/>
      <c r="BM4717" s="7"/>
      <c r="BN4717" s="3"/>
      <c r="BO4717" s="3"/>
      <c r="BQ4717" s="7"/>
      <c r="BR4717" s="3"/>
      <c r="BS4717" s="3"/>
      <c r="BV4717" s="4"/>
      <c r="BW4717" s="3"/>
      <c r="BX4717" s="3"/>
      <c r="BY4717" s="3"/>
      <c r="BZ4717" s="3"/>
      <c r="CA4717" s="3"/>
      <c r="CB4717" s="3"/>
      <c r="CC4717" s="3"/>
      <c r="CD4717" s="4"/>
      <c r="CE4717" s="4"/>
      <c r="CF4717" s="3"/>
      <c r="CG4717" s="3"/>
      <c r="CH4717" s="3"/>
      <c r="CI4717" s="3"/>
      <c r="CJ4717" s="3"/>
      <c r="CK4717" s="2"/>
      <c r="CL4717" s="2"/>
      <c r="CM4717" s="4"/>
      <c r="CN4717" s="4"/>
      <c r="CO4717" s="3"/>
      <c r="CP4717" s="4"/>
      <c r="CQ4717" s="3"/>
      <c r="CS4717" s="4"/>
      <c r="CT4717" s="3"/>
      <c r="CU4717" s="3"/>
    </row>
    <row r="4718" spans="1:99" ht="20.100000000000001" customHeight="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Y4718" s="4"/>
      <c r="Z4718" s="5"/>
      <c r="AB4718" s="6"/>
      <c r="AC4718" s="3"/>
      <c r="AD4718" s="3"/>
      <c r="AE4718" s="3"/>
      <c r="AF4718" s="3"/>
      <c r="AG4718" s="4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X4718" s="4"/>
      <c r="AZ4718" s="4"/>
      <c r="BA4718" s="4"/>
      <c r="BB4718" s="8"/>
      <c r="BC4718" s="3"/>
      <c r="BD4718" s="3"/>
      <c r="BF4718" s="5"/>
      <c r="BG4718" s="5"/>
      <c r="BH4718" s="5"/>
      <c r="BI4718" s="5"/>
      <c r="BJ4718" s="5"/>
      <c r="BK4718" s="3"/>
      <c r="BM4718" s="7"/>
      <c r="BN4718" s="3"/>
      <c r="BO4718" s="3"/>
      <c r="BQ4718" s="7"/>
      <c r="BR4718" s="3"/>
      <c r="BS4718" s="3"/>
      <c r="BV4718" s="4"/>
      <c r="BW4718" s="3"/>
      <c r="BX4718" s="3"/>
      <c r="BY4718" s="3"/>
      <c r="BZ4718" s="3"/>
      <c r="CA4718" s="3"/>
      <c r="CB4718" s="3"/>
      <c r="CC4718" s="3"/>
      <c r="CD4718" s="4"/>
      <c r="CE4718" s="4"/>
      <c r="CF4718" s="3"/>
      <c r="CG4718" s="3"/>
      <c r="CH4718" s="3"/>
      <c r="CI4718" s="3"/>
      <c r="CJ4718" s="3"/>
      <c r="CK4718" s="2"/>
      <c r="CL4718" s="2"/>
      <c r="CM4718" s="4"/>
      <c r="CN4718" s="4"/>
      <c r="CO4718" s="3"/>
      <c r="CP4718" s="4"/>
      <c r="CQ4718" s="3"/>
      <c r="CS4718" s="4"/>
      <c r="CT4718" s="3"/>
      <c r="CU4718" s="3"/>
    </row>
    <row r="4719" spans="1:99" ht="20.100000000000001" customHeight="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Y4719" s="4"/>
      <c r="Z4719" s="5"/>
      <c r="AB4719" s="6"/>
      <c r="AC4719" s="3"/>
      <c r="AD4719" s="3"/>
      <c r="AE4719" s="3"/>
      <c r="AF4719" s="3"/>
      <c r="AG4719" s="4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X4719" s="4"/>
      <c r="AZ4719" s="4"/>
      <c r="BA4719" s="4"/>
      <c r="BB4719" s="8"/>
      <c r="BC4719" s="3"/>
      <c r="BD4719" s="3"/>
      <c r="BF4719" s="5"/>
      <c r="BG4719" s="5"/>
      <c r="BH4719" s="5"/>
      <c r="BI4719" s="5"/>
      <c r="BJ4719" s="5"/>
      <c r="BK4719" s="3"/>
      <c r="BM4719" s="7"/>
      <c r="BN4719" s="3"/>
      <c r="BO4719" s="3"/>
      <c r="BQ4719" s="7"/>
      <c r="BR4719" s="3"/>
      <c r="BS4719" s="3"/>
      <c r="BV4719" s="4"/>
      <c r="BW4719" s="3"/>
      <c r="BX4719" s="3"/>
      <c r="BY4719" s="3"/>
      <c r="BZ4719" s="3"/>
      <c r="CA4719" s="3"/>
      <c r="CB4719" s="3"/>
      <c r="CC4719" s="3"/>
      <c r="CD4719" s="4"/>
      <c r="CE4719" s="4"/>
      <c r="CF4719" s="3"/>
      <c r="CG4719" s="3"/>
      <c r="CH4719" s="3"/>
      <c r="CI4719" s="3"/>
      <c r="CJ4719" s="3"/>
      <c r="CK4719" s="2"/>
      <c r="CL4719" s="2"/>
      <c r="CM4719" s="4"/>
      <c r="CN4719" s="4"/>
      <c r="CO4719" s="3"/>
      <c r="CP4719" s="4"/>
      <c r="CQ4719" s="3"/>
      <c r="CS4719" s="4"/>
      <c r="CT4719" s="3"/>
      <c r="CU4719" s="3"/>
    </row>
    <row r="4720" spans="1:99" ht="20.100000000000001" customHeight="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Y4720" s="4"/>
      <c r="Z4720" s="5"/>
      <c r="AB4720" s="6"/>
      <c r="AC4720" s="3"/>
      <c r="AD4720" s="3"/>
      <c r="AE4720" s="3"/>
      <c r="AF4720" s="3"/>
      <c r="AG4720" s="4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X4720" s="4"/>
      <c r="AZ4720" s="4"/>
      <c r="BA4720" s="4"/>
      <c r="BB4720" s="8"/>
      <c r="BC4720" s="3"/>
      <c r="BD4720" s="3"/>
      <c r="BF4720" s="5"/>
      <c r="BG4720" s="5"/>
      <c r="BH4720" s="5"/>
      <c r="BI4720" s="5"/>
      <c r="BJ4720" s="5"/>
      <c r="BK4720" s="3"/>
      <c r="BM4720" s="7"/>
      <c r="BN4720" s="3"/>
      <c r="BO4720" s="3"/>
      <c r="BQ4720" s="7"/>
      <c r="BR4720" s="3"/>
      <c r="BS4720" s="3"/>
      <c r="BV4720" s="4"/>
      <c r="BW4720" s="3"/>
      <c r="BX4720" s="3"/>
      <c r="BY4720" s="3"/>
      <c r="BZ4720" s="3"/>
      <c r="CA4720" s="3"/>
      <c r="CB4720" s="3"/>
      <c r="CC4720" s="3"/>
      <c r="CD4720" s="4"/>
      <c r="CE4720" s="4"/>
      <c r="CF4720" s="3"/>
      <c r="CG4720" s="3"/>
      <c r="CH4720" s="3"/>
      <c r="CI4720" s="3"/>
      <c r="CJ4720" s="3"/>
      <c r="CK4720" s="2"/>
      <c r="CL4720" s="2"/>
      <c r="CM4720" s="4"/>
      <c r="CN4720" s="4"/>
      <c r="CO4720" s="3"/>
      <c r="CP4720" s="4"/>
      <c r="CQ4720" s="3"/>
      <c r="CS4720" s="4"/>
      <c r="CT4720" s="3"/>
      <c r="CU4720" s="3"/>
    </row>
    <row r="4721" spans="1:99" ht="20.100000000000001" customHeight="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Y4721" s="4"/>
      <c r="Z4721" s="5"/>
      <c r="AB4721" s="6"/>
      <c r="AC4721" s="3"/>
      <c r="AD4721" s="3"/>
      <c r="AE4721" s="3"/>
      <c r="AF4721" s="3"/>
      <c r="AG4721" s="4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X4721" s="4"/>
      <c r="AZ4721" s="4"/>
      <c r="BA4721" s="4"/>
      <c r="BB4721" s="8"/>
      <c r="BC4721" s="3"/>
      <c r="BD4721" s="3"/>
      <c r="BF4721" s="5"/>
      <c r="BG4721" s="5"/>
      <c r="BH4721" s="5"/>
      <c r="BI4721" s="5"/>
      <c r="BJ4721" s="5"/>
      <c r="BK4721" s="3"/>
      <c r="BM4721" s="7"/>
      <c r="BN4721" s="3"/>
      <c r="BO4721" s="3"/>
      <c r="BQ4721" s="7"/>
      <c r="BR4721" s="3"/>
      <c r="BS4721" s="3"/>
      <c r="BV4721" s="4"/>
      <c r="BW4721" s="3"/>
      <c r="BX4721" s="3"/>
      <c r="BY4721" s="3"/>
      <c r="BZ4721" s="3"/>
      <c r="CA4721" s="3"/>
      <c r="CB4721" s="3"/>
      <c r="CC4721" s="3"/>
      <c r="CD4721" s="4"/>
      <c r="CE4721" s="4"/>
      <c r="CF4721" s="3"/>
      <c r="CG4721" s="3"/>
      <c r="CH4721" s="3"/>
      <c r="CI4721" s="3"/>
      <c r="CJ4721" s="3"/>
      <c r="CK4721" s="2"/>
      <c r="CL4721" s="2"/>
      <c r="CM4721" s="4"/>
      <c r="CN4721" s="4"/>
      <c r="CO4721" s="3"/>
      <c r="CP4721" s="4"/>
      <c r="CQ4721" s="3"/>
      <c r="CS4721" s="4"/>
      <c r="CT4721" s="3"/>
      <c r="CU4721" s="3"/>
    </row>
    <row r="4722" spans="1:99" ht="20.100000000000001" customHeight="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Y4722" s="4"/>
      <c r="Z4722" s="5"/>
      <c r="AB4722" s="6"/>
      <c r="AC4722" s="3"/>
      <c r="AD4722" s="3"/>
      <c r="AE4722" s="3"/>
      <c r="AF4722" s="3"/>
      <c r="AG4722" s="4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X4722" s="4"/>
      <c r="AZ4722" s="4"/>
      <c r="BA4722" s="4"/>
      <c r="BB4722" s="8"/>
      <c r="BC4722" s="3"/>
      <c r="BD4722" s="3"/>
      <c r="BF4722" s="5"/>
      <c r="BG4722" s="5"/>
      <c r="BH4722" s="5"/>
      <c r="BI4722" s="5"/>
      <c r="BJ4722" s="5"/>
      <c r="BK4722" s="3"/>
      <c r="BM4722" s="7"/>
      <c r="BN4722" s="3"/>
      <c r="BO4722" s="3"/>
      <c r="BQ4722" s="7"/>
      <c r="BR4722" s="3"/>
      <c r="BS4722" s="3"/>
      <c r="BV4722" s="4"/>
      <c r="BW4722" s="3"/>
      <c r="BX4722" s="3"/>
      <c r="BY4722" s="3"/>
      <c r="BZ4722" s="3"/>
      <c r="CA4722" s="3"/>
      <c r="CB4722" s="3"/>
      <c r="CC4722" s="3"/>
      <c r="CD4722" s="4"/>
      <c r="CE4722" s="4"/>
      <c r="CF4722" s="3"/>
      <c r="CG4722" s="3"/>
      <c r="CH4722" s="3"/>
      <c r="CI4722" s="3"/>
      <c r="CJ4722" s="3"/>
      <c r="CK4722" s="2"/>
      <c r="CL4722" s="2"/>
      <c r="CM4722" s="4"/>
      <c r="CN4722" s="4"/>
      <c r="CO4722" s="3"/>
      <c r="CP4722" s="4"/>
      <c r="CQ4722" s="3"/>
      <c r="CS4722" s="4"/>
      <c r="CT4722" s="3"/>
      <c r="CU4722" s="3"/>
    </row>
    <row r="4723" spans="1:99" ht="20.100000000000001" customHeight="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Y4723" s="4"/>
      <c r="Z4723" s="5"/>
      <c r="AB4723" s="6"/>
      <c r="AC4723" s="3"/>
      <c r="AD4723" s="3"/>
      <c r="AE4723" s="3"/>
      <c r="AF4723" s="3"/>
      <c r="AG4723" s="4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X4723" s="4"/>
      <c r="AZ4723" s="4"/>
      <c r="BA4723" s="4"/>
      <c r="BB4723" s="8"/>
      <c r="BC4723" s="3"/>
      <c r="BD4723" s="3"/>
      <c r="BF4723" s="5"/>
      <c r="BG4723" s="5"/>
      <c r="BH4723" s="5"/>
      <c r="BI4723" s="5"/>
      <c r="BJ4723" s="5"/>
      <c r="BK4723" s="3"/>
      <c r="BM4723" s="7"/>
      <c r="BN4723" s="3"/>
      <c r="BO4723" s="3"/>
      <c r="BQ4723" s="7"/>
      <c r="BR4723" s="3"/>
      <c r="BS4723" s="3"/>
      <c r="BV4723" s="4"/>
      <c r="BW4723" s="3"/>
      <c r="BX4723" s="3"/>
      <c r="BY4723" s="3"/>
      <c r="BZ4723" s="3"/>
      <c r="CA4723" s="3"/>
      <c r="CB4723" s="3"/>
      <c r="CC4723" s="3"/>
      <c r="CD4723" s="4"/>
      <c r="CE4723" s="4"/>
      <c r="CF4723" s="3"/>
      <c r="CG4723" s="3"/>
      <c r="CH4723" s="3"/>
      <c r="CI4723" s="3"/>
      <c r="CJ4723" s="3"/>
      <c r="CK4723" s="2"/>
      <c r="CL4723" s="2"/>
      <c r="CM4723" s="4"/>
      <c r="CN4723" s="4"/>
      <c r="CO4723" s="3"/>
      <c r="CP4723" s="4"/>
      <c r="CQ4723" s="3"/>
      <c r="CS4723" s="4"/>
      <c r="CT4723" s="3"/>
      <c r="CU4723" s="3"/>
    </row>
    <row r="4724" spans="1:99" ht="20.100000000000001" customHeight="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Y4724" s="4"/>
      <c r="Z4724" s="5"/>
      <c r="AB4724" s="6"/>
      <c r="AC4724" s="3"/>
      <c r="AD4724" s="3"/>
      <c r="AE4724" s="3"/>
      <c r="AF4724" s="3"/>
      <c r="AG4724" s="4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X4724" s="4"/>
      <c r="AZ4724" s="4"/>
      <c r="BA4724" s="4"/>
      <c r="BB4724" s="8"/>
      <c r="BC4724" s="3"/>
      <c r="BD4724" s="3"/>
      <c r="BF4724" s="5"/>
      <c r="BG4724" s="5"/>
      <c r="BH4724" s="5"/>
      <c r="BI4724" s="5"/>
      <c r="BJ4724" s="5"/>
      <c r="BK4724" s="3"/>
      <c r="BM4724" s="7"/>
      <c r="BN4724" s="3"/>
      <c r="BO4724" s="3"/>
      <c r="BQ4724" s="7"/>
      <c r="BR4724" s="3"/>
      <c r="BS4724" s="3"/>
      <c r="BV4724" s="4"/>
      <c r="BW4724" s="3"/>
      <c r="BX4724" s="3"/>
      <c r="BY4724" s="3"/>
      <c r="BZ4724" s="3"/>
      <c r="CA4724" s="3"/>
      <c r="CB4724" s="3"/>
      <c r="CC4724" s="3"/>
      <c r="CD4724" s="4"/>
      <c r="CE4724" s="4"/>
      <c r="CF4724" s="3"/>
      <c r="CG4724" s="3"/>
      <c r="CH4724" s="3"/>
      <c r="CI4724" s="3"/>
      <c r="CJ4724" s="3"/>
      <c r="CK4724" s="2"/>
      <c r="CL4724" s="2"/>
      <c r="CM4724" s="4"/>
      <c r="CN4724" s="4"/>
      <c r="CO4724" s="3"/>
      <c r="CP4724" s="4"/>
      <c r="CQ4724" s="3"/>
      <c r="CS4724" s="4"/>
      <c r="CT4724" s="3"/>
      <c r="CU4724" s="3"/>
    </row>
    <row r="4725" spans="1:99" ht="20.100000000000001" customHeight="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Y4725" s="4"/>
      <c r="Z4725" s="5"/>
      <c r="AB4725" s="6"/>
      <c r="AC4725" s="3"/>
      <c r="AD4725" s="3"/>
      <c r="AE4725" s="3"/>
      <c r="AF4725" s="3"/>
      <c r="AG4725" s="4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X4725" s="4"/>
      <c r="AZ4725" s="4"/>
      <c r="BA4725" s="4"/>
      <c r="BB4725" s="8"/>
      <c r="BC4725" s="3"/>
      <c r="BD4725" s="3"/>
      <c r="BF4725" s="5"/>
      <c r="BG4725" s="5"/>
      <c r="BH4725" s="5"/>
      <c r="BI4725" s="5"/>
      <c r="BJ4725" s="5"/>
      <c r="BK4725" s="3"/>
      <c r="BM4725" s="7"/>
      <c r="BN4725" s="3"/>
      <c r="BO4725" s="3"/>
      <c r="BQ4725" s="7"/>
      <c r="BR4725" s="3"/>
      <c r="BS4725" s="3"/>
      <c r="BV4725" s="4"/>
      <c r="BW4725" s="3"/>
      <c r="BX4725" s="3"/>
      <c r="BY4725" s="3"/>
      <c r="BZ4725" s="3"/>
      <c r="CA4725" s="3"/>
      <c r="CB4725" s="3"/>
      <c r="CC4725" s="3"/>
      <c r="CD4725" s="4"/>
      <c r="CE4725" s="4"/>
      <c r="CF4725" s="3"/>
      <c r="CG4725" s="3"/>
      <c r="CH4725" s="3"/>
      <c r="CI4725" s="3"/>
      <c r="CJ4725" s="3"/>
      <c r="CK4725" s="2"/>
      <c r="CL4725" s="2"/>
      <c r="CM4725" s="4"/>
      <c r="CN4725" s="4"/>
      <c r="CO4725" s="3"/>
      <c r="CP4725" s="4"/>
      <c r="CQ4725" s="3"/>
      <c r="CS4725" s="4"/>
      <c r="CT4725" s="3"/>
      <c r="CU4725" s="3"/>
    </row>
    <row r="4726" spans="1:99" ht="20.100000000000001" customHeight="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Y4726" s="4"/>
      <c r="Z4726" s="5"/>
      <c r="AB4726" s="6"/>
      <c r="AC4726" s="3"/>
      <c r="AD4726" s="3"/>
      <c r="AE4726" s="3"/>
      <c r="AF4726" s="3"/>
      <c r="AG4726" s="4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X4726" s="4"/>
      <c r="AZ4726" s="4"/>
      <c r="BA4726" s="4"/>
      <c r="BB4726" s="8"/>
      <c r="BC4726" s="3"/>
      <c r="BD4726" s="3"/>
      <c r="BF4726" s="5"/>
      <c r="BG4726" s="5"/>
      <c r="BH4726" s="5"/>
      <c r="BI4726" s="5"/>
      <c r="BJ4726" s="5"/>
      <c r="BK4726" s="3"/>
      <c r="BM4726" s="7"/>
      <c r="BN4726" s="3"/>
      <c r="BO4726" s="3"/>
      <c r="BQ4726" s="7"/>
      <c r="BR4726" s="3"/>
      <c r="BS4726" s="3"/>
      <c r="BV4726" s="4"/>
      <c r="BW4726" s="3"/>
      <c r="BX4726" s="3"/>
      <c r="BY4726" s="3"/>
      <c r="BZ4726" s="3"/>
      <c r="CA4726" s="3"/>
      <c r="CB4726" s="3"/>
      <c r="CC4726" s="3"/>
      <c r="CD4726" s="4"/>
      <c r="CE4726" s="4"/>
      <c r="CF4726" s="3"/>
      <c r="CG4726" s="3"/>
      <c r="CH4726" s="3"/>
      <c r="CI4726" s="3"/>
      <c r="CJ4726" s="3"/>
      <c r="CK4726" s="2"/>
      <c r="CL4726" s="2"/>
      <c r="CM4726" s="4"/>
      <c r="CN4726" s="4"/>
      <c r="CO4726" s="3"/>
      <c r="CP4726" s="4"/>
      <c r="CQ4726" s="3"/>
      <c r="CS4726" s="4"/>
      <c r="CT4726" s="3"/>
      <c r="CU4726" s="3"/>
    </row>
    <row r="4727" spans="1:99" ht="20.100000000000001" customHeight="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Y4727" s="4"/>
      <c r="Z4727" s="5"/>
      <c r="AB4727" s="6"/>
      <c r="AC4727" s="3"/>
      <c r="AD4727" s="3"/>
      <c r="AE4727" s="3"/>
      <c r="AF4727" s="3"/>
      <c r="AG4727" s="4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X4727" s="4"/>
      <c r="AZ4727" s="4"/>
      <c r="BA4727" s="4"/>
      <c r="BB4727" s="8"/>
      <c r="BC4727" s="3"/>
      <c r="BD4727" s="3"/>
      <c r="BF4727" s="5"/>
      <c r="BG4727" s="5"/>
      <c r="BH4727" s="5"/>
      <c r="BI4727" s="5"/>
      <c r="BJ4727" s="5"/>
      <c r="BK4727" s="3"/>
      <c r="BM4727" s="7"/>
      <c r="BN4727" s="3"/>
      <c r="BO4727" s="3"/>
      <c r="BQ4727" s="7"/>
      <c r="BR4727" s="3"/>
      <c r="BS4727" s="3"/>
      <c r="BV4727" s="4"/>
      <c r="BW4727" s="3"/>
      <c r="BX4727" s="3"/>
      <c r="BY4727" s="3"/>
      <c r="BZ4727" s="3"/>
      <c r="CA4727" s="3"/>
      <c r="CB4727" s="3"/>
      <c r="CC4727" s="3"/>
      <c r="CD4727" s="4"/>
      <c r="CE4727" s="4"/>
      <c r="CF4727" s="3"/>
      <c r="CG4727" s="3"/>
      <c r="CH4727" s="3"/>
      <c r="CI4727" s="3"/>
      <c r="CJ4727" s="3"/>
      <c r="CK4727" s="2"/>
      <c r="CL4727" s="2"/>
      <c r="CM4727" s="4"/>
      <c r="CN4727" s="4"/>
      <c r="CO4727" s="3"/>
      <c r="CP4727" s="4"/>
      <c r="CQ4727" s="3"/>
      <c r="CS4727" s="4"/>
      <c r="CT4727" s="3"/>
      <c r="CU4727" s="3"/>
    </row>
    <row r="4728" spans="1:99" ht="20.100000000000001" customHeight="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Y4728" s="4"/>
      <c r="Z4728" s="5"/>
      <c r="AB4728" s="6"/>
      <c r="AC4728" s="3"/>
      <c r="AD4728" s="3"/>
      <c r="AE4728" s="3"/>
      <c r="AF4728" s="3"/>
      <c r="AG4728" s="4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X4728" s="4"/>
      <c r="AZ4728" s="4"/>
      <c r="BA4728" s="4"/>
      <c r="BB4728" s="8"/>
      <c r="BC4728" s="3"/>
      <c r="BD4728" s="3"/>
      <c r="BF4728" s="5"/>
      <c r="BG4728" s="5"/>
      <c r="BH4728" s="5"/>
      <c r="BI4728" s="5"/>
      <c r="BJ4728" s="5"/>
      <c r="BK4728" s="3"/>
      <c r="BM4728" s="7"/>
      <c r="BN4728" s="3"/>
      <c r="BO4728" s="3"/>
      <c r="BQ4728" s="7"/>
      <c r="BR4728" s="3"/>
      <c r="BS4728" s="3"/>
      <c r="BV4728" s="4"/>
      <c r="BW4728" s="3"/>
      <c r="BX4728" s="3"/>
      <c r="BY4728" s="3"/>
      <c r="BZ4728" s="3"/>
      <c r="CA4728" s="3"/>
      <c r="CB4728" s="3"/>
      <c r="CC4728" s="3"/>
      <c r="CD4728" s="4"/>
      <c r="CE4728" s="4"/>
      <c r="CF4728" s="3"/>
      <c r="CG4728" s="3"/>
      <c r="CH4728" s="3"/>
      <c r="CI4728" s="3"/>
      <c r="CJ4728" s="3"/>
      <c r="CK4728" s="2"/>
      <c r="CL4728" s="2"/>
      <c r="CM4728" s="4"/>
      <c r="CN4728" s="4"/>
      <c r="CO4728" s="3"/>
      <c r="CP4728" s="4"/>
      <c r="CQ4728" s="3"/>
      <c r="CS4728" s="4"/>
      <c r="CT4728" s="3"/>
      <c r="CU4728" s="3"/>
    </row>
    <row r="4729" spans="1:99" ht="20.100000000000001" customHeight="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Y4729" s="4"/>
      <c r="Z4729" s="5"/>
      <c r="AB4729" s="6"/>
      <c r="AC4729" s="3"/>
      <c r="AD4729" s="3"/>
      <c r="AE4729" s="3"/>
      <c r="AF4729" s="3"/>
      <c r="AG4729" s="4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X4729" s="4"/>
      <c r="AZ4729" s="4"/>
      <c r="BA4729" s="4"/>
      <c r="BB4729" s="8"/>
      <c r="BC4729" s="3"/>
      <c r="BD4729" s="3"/>
      <c r="BF4729" s="5"/>
      <c r="BG4729" s="5"/>
      <c r="BH4729" s="5"/>
      <c r="BI4729" s="5"/>
      <c r="BJ4729" s="5"/>
      <c r="BK4729" s="3"/>
      <c r="BM4729" s="7"/>
      <c r="BN4729" s="3"/>
      <c r="BO4729" s="3"/>
      <c r="BQ4729" s="7"/>
      <c r="BR4729" s="3"/>
      <c r="BS4729" s="3"/>
      <c r="BV4729" s="4"/>
      <c r="BW4729" s="3"/>
      <c r="BX4729" s="3"/>
      <c r="BY4729" s="3"/>
      <c r="BZ4729" s="3"/>
      <c r="CA4729" s="3"/>
      <c r="CB4729" s="3"/>
      <c r="CC4729" s="3"/>
      <c r="CD4729" s="4"/>
      <c r="CE4729" s="4"/>
      <c r="CF4729" s="3"/>
      <c r="CG4729" s="3"/>
      <c r="CH4729" s="3"/>
      <c r="CI4729" s="3"/>
      <c r="CJ4729" s="3"/>
      <c r="CK4729" s="2"/>
      <c r="CL4729" s="2"/>
      <c r="CM4729" s="4"/>
      <c r="CN4729" s="4"/>
      <c r="CO4729" s="3"/>
      <c r="CP4729" s="4"/>
      <c r="CQ4729" s="3"/>
      <c r="CS4729" s="4"/>
      <c r="CT4729" s="3"/>
      <c r="CU4729" s="3"/>
    </row>
    <row r="4730" spans="1:99" ht="20.100000000000001" customHeight="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Y4730" s="4"/>
      <c r="Z4730" s="5"/>
      <c r="AB4730" s="6"/>
      <c r="AC4730" s="3"/>
      <c r="AD4730" s="3"/>
      <c r="AE4730" s="3"/>
      <c r="AF4730" s="3"/>
      <c r="AG4730" s="4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X4730" s="4"/>
      <c r="AZ4730" s="4"/>
      <c r="BA4730" s="4"/>
      <c r="BB4730" s="8"/>
      <c r="BC4730" s="3"/>
      <c r="BD4730" s="3"/>
      <c r="BF4730" s="5"/>
      <c r="BG4730" s="5"/>
      <c r="BH4730" s="5"/>
      <c r="BI4730" s="5"/>
      <c r="BJ4730" s="5"/>
      <c r="BK4730" s="3"/>
      <c r="BM4730" s="7"/>
      <c r="BN4730" s="3"/>
      <c r="BO4730" s="3"/>
      <c r="BQ4730" s="7"/>
      <c r="BR4730" s="3"/>
      <c r="BS4730" s="3"/>
      <c r="BV4730" s="4"/>
      <c r="BW4730" s="3"/>
      <c r="BX4730" s="3"/>
      <c r="BY4730" s="3"/>
      <c r="BZ4730" s="3"/>
      <c r="CA4730" s="3"/>
      <c r="CB4730" s="3"/>
      <c r="CC4730" s="3"/>
      <c r="CD4730" s="4"/>
      <c r="CE4730" s="4"/>
      <c r="CF4730" s="3"/>
      <c r="CG4730" s="3"/>
      <c r="CH4730" s="3"/>
      <c r="CI4730" s="3"/>
      <c r="CJ4730" s="3"/>
      <c r="CK4730" s="2"/>
      <c r="CL4730" s="2"/>
      <c r="CM4730" s="4"/>
      <c r="CN4730" s="4"/>
      <c r="CO4730" s="3"/>
      <c r="CP4730" s="4"/>
      <c r="CQ4730" s="3"/>
      <c r="CS4730" s="4"/>
      <c r="CT4730" s="3"/>
      <c r="CU4730" s="3"/>
    </row>
    <row r="4731" spans="1:99" ht="20.100000000000001" customHeight="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Y4731" s="4"/>
      <c r="Z4731" s="5"/>
      <c r="AB4731" s="6"/>
      <c r="AC4731" s="3"/>
      <c r="AD4731" s="3"/>
      <c r="AE4731" s="3"/>
      <c r="AF4731" s="3"/>
      <c r="AG4731" s="4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X4731" s="4"/>
      <c r="AZ4731" s="4"/>
      <c r="BA4731" s="4"/>
      <c r="BB4731" s="8"/>
      <c r="BC4731" s="3"/>
      <c r="BD4731" s="3"/>
      <c r="BF4731" s="5"/>
      <c r="BG4731" s="5"/>
      <c r="BH4731" s="5"/>
      <c r="BI4731" s="5"/>
      <c r="BJ4731" s="5"/>
      <c r="BK4731" s="3"/>
      <c r="BM4731" s="7"/>
      <c r="BN4731" s="3"/>
      <c r="BO4731" s="3"/>
      <c r="BQ4731" s="7"/>
      <c r="BR4731" s="3"/>
      <c r="BS4731" s="3"/>
      <c r="BV4731" s="4"/>
      <c r="BW4731" s="3"/>
      <c r="BX4731" s="3"/>
      <c r="BY4731" s="3"/>
      <c r="BZ4731" s="3"/>
      <c r="CA4731" s="3"/>
      <c r="CB4731" s="3"/>
      <c r="CC4731" s="3"/>
      <c r="CD4731" s="4"/>
      <c r="CE4731" s="4"/>
      <c r="CF4731" s="3"/>
      <c r="CG4731" s="3"/>
      <c r="CH4731" s="3"/>
      <c r="CI4731" s="3"/>
      <c r="CJ4731" s="3"/>
      <c r="CK4731" s="2"/>
      <c r="CL4731" s="2"/>
      <c r="CM4731" s="4"/>
      <c r="CN4731" s="4"/>
      <c r="CO4731" s="3"/>
      <c r="CP4731" s="4"/>
      <c r="CQ4731" s="3"/>
      <c r="CS4731" s="4"/>
      <c r="CT4731" s="3"/>
      <c r="CU4731" s="3"/>
    </row>
    <row r="4732" spans="1:99" ht="20.100000000000001" customHeight="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Y4732" s="4"/>
      <c r="Z4732" s="5"/>
      <c r="AB4732" s="6"/>
      <c r="AC4732" s="3"/>
      <c r="AD4732" s="3"/>
      <c r="AE4732" s="3"/>
      <c r="AF4732" s="3"/>
      <c r="AG4732" s="4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X4732" s="4"/>
      <c r="AZ4732" s="4"/>
      <c r="BA4732" s="4"/>
      <c r="BB4732" s="8"/>
      <c r="BC4732" s="3"/>
      <c r="BD4732" s="3"/>
      <c r="BF4732" s="5"/>
      <c r="BG4732" s="5"/>
      <c r="BH4732" s="5"/>
      <c r="BI4732" s="5"/>
      <c r="BJ4732" s="5"/>
      <c r="BK4732" s="3"/>
      <c r="BM4732" s="7"/>
      <c r="BN4732" s="3"/>
      <c r="BO4732" s="3"/>
      <c r="BQ4732" s="7"/>
      <c r="BR4732" s="3"/>
      <c r="BS4732" s="3"/>
      <c r="BV4732" s="4"/>
      <c r="BW4732" s="3"/>
      <c r="BX4732" s="3"/>
      <c r="BY4732" s="3"/>
      <c r="BZ4732" s="3"/>
      <c r="CA4732" s="3"/>
      <c r="CB4732" s="3"/>
      <c r="CC4732" s="3"/>
      <c r="CD4732" s="4"/>
      <c r="CE4732" s="4"/>
      <c r="CF4732" s="3"/>
      <c r="CG4732" s="3"/>
      <c r="CH4732" s="3"/>
      <c r="CI4732" s="3"/>
      <c r="CJ4732" s="3"/>
      <c r="CK4732" s="2"/>
      <c r="CL4732" s="2"/>
      <c r="CM4732" s="4"/>
      <c r="CN4732" s="4"/>
      <c r="CO4732" s="3"/>
      <c r="CP4732" s="4"/>
      <c r="CQ4732" s="3"/>
      <c r="CS4732" s="4"/>
      <c r="CT4732" s="3"/>
      <c r="CU4732" s="3"/>
    </row>
    <row r="4733" spans="1:99" ht="20.100000000000001" customHeight="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Y4733" s="4"/>
      <c r="Z4733" s="5"/>
      <c r="AB4733" s="6"/>
      <c r="AC4733" s="3"/>
      <c r="AD4733" s="3"/>
      <c r="AE4733" s="3"/>
      <c r="AF4733" s="3"/>
      <c r="AG4733" s="4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X4733" s="4"/>
      <c r="AZ4733" s="4"/>
      <c r="BA4733" s="4"/>
      <c r="BB4733" s="8"/>
      <c r="BC4733" s="3"/>
      <c r="BD4733" s="3"/>
      <c r="BF4733" s="5"/>
      <c r="BG4733" s="5"/>
      <c r="BH4733" s="5"/>
      <c r="BI4733" s="5"/>
      <c r="BJ4733" s="5"/>
      <c r="BK4733" s="3"/>
      <c r="BM4733" s="7"/>
      <c r="BN4733" s="3"/>
      <c r="BO4733" s="3"/>
      <c r="BQ4733" s="7"/>
      <c r="BR4733" s="3"/>
      <c r="BS4733" s="3"/>
      <c r="BV4733" s="4"/>
      <c r="BW4733" s="3"/>
      <c r="BX4733" s="3"/>
      <c r="BY4733" s="3"/>
      <c r="BZ4733" s="3"/>
      <c r="CA4733" s="3"/>
      <c r="CB4733" s="3"/>
      <c r="CC4733" s="3"/>
      <c r="CD4733" s="4"/>
      <c r="CE4733" s="4"/>
      <c r="CF4733" s="3"/>
      <c r="CG4733" s="3"/>
      <c r="CH4733" s="3"/>
      <c r="CI4733" s="3"/>
      <c r="CJ4733" s="3"/>
      <c r="CK4733" s="2"/>
      <c r="CL4733" s="2"/>
      <c r="CM4733" s="4"/>
      <c r="CN4733" s="4"/>
      <c r="CO4733" s="3"/>
      <c r="CP4733" s="4"/>
      <c r="CQ4733" s="3"/>
      <c r="CS4733" s="4"/>
      <c r="CT4733" s="3"/>
      <c r="CU4733" s="3"/>
    </row>
    <row r="4734" spans="1:99" ht="20.100000000000001" customHeight="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Y4734" s="4"/>
      <c r="Z4734" s="5"/>
      <c r="AB4734" s="6"/>
      <c r="AC4734" s="3"/>
      <c r="AD4734" s="3"/>
      <c r="AE4734" s="3"/>
      <c r="AF4734" s="3"/>
      <c r="AG4734" s="4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X4734" s="4"/>
      <c r="AZ4734" s="4"/>
      <c r="BA4734" s="4"/>
      <c r="BB4734" s="8"/>
      <c r="BC4734" s="3"/>
      <c r="BD4734" s="3"/>
      <c r="BF4734" s="5"/>
      <c r="BG4734" s="5"/>
      <c r="BH4734" s="5"/>
      <c r="BI4734" s="5"/>
      <c r="BJ4734" s="5"/>
      <c r="BK4734" s="3"/>
      <c r="BM4734" s="7"/>
      <c r="BN4734" s="3"/>
      <c r="BO4734" s="3"/>
      <c r="BQ4734" s="7"/>
      <c r="BR4734" s="3"/>
      <c r="BS4734" s="3"/>
      <c r="BV4734" s="4"/>
      <c r="BW4734" s="3"/>
      <c r="BX4734" s="3"/>
      <c r="BY4734" s="3"/>
      <c r="BZ4734" s="3"/>
      <c r="CA4734" s="3"/>
      <c r="CB4734" s="3"/>
      <c r="CC4734" s="3"/>
      <c r="CD4734" s="4"/>
      <c r="CE4734" s="4"/>
      <c r="CF4734" s="3"/>
      <c r="CG4734" s="3"/>
      <c r="CH4734" s="3"/>
      <c r="CI4734" s="3"/>
      <c r="CJ4734" s="3"/>
      <c r="CK4734" s="2"/>
      <c r="CL4734" s="2"/>
      <c r="CM4734" s="4"/>
      <c r="CN4734" s="4"/>
      <c r="CO4734" s="3"/>
      <c r="CP4734" s="4"/>
      <c r="CQ4734" s="3"/>
      <c r="CS4734" s="4"/>
      <c r="CT4734" s="3"/>
      <c r="CU4734" s="3"/>
    </row>
    <row r="4735" spans="1:99" ht="20.100000000000001" customHeight="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Y4735" s="4"/>
      <c r="Z4735" s="5"/>
      <c r="AB4735" s="6"/>
      <c r="AC4735" s="3"/>
      <c r="AD4735" s="3"/>
      <c r="AE4735" s="3"/>
      <c r="AF4735" s="3"/>
      <c r="AG4735" s="4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X4735" s="4"/>
      <c r="AZ4735" s="4"/>
      <c r="BA4735" s="4"/>
      <c r="BB4735" s="8"/>
      <c r="BC4735" s="3"/>
      <c r="BD4735" s="3"/>
      <c r="BF4735" s="5"/>
      <c r="BG4735" s="5"/>
      <c r="BH4735" s="5"/>
      <c r="BI4735" s="5"/>
      <c r="BJ4735" s="5"/>
      <c r="BK4735" s="3"/>
      <c r="BM4735" s="7"/>
      <c r="BN4735" s="3"/>
      <c r="BO4735" s="3"/>
      <c r="BQ4735" s="7"/>
      <c r="BR4735" s="3"/>
      <c r="BS4735" s="3"/>
      <c r="BV4735" s="4"/>
      <c r="BW4735" s="3"/>
      <c r="BX4735" s="3"/>
      <c r="BY4735" s="3"/>
      <c r="BZ4735" s="3"/>
      <c r="CA4735" s="3"/>
      <c r="CB4735" s="3"/>
      <c r="CC4735" s="3"/>
      <c r="CD4735" s="4"/>
      <c r="CE4735" s="4"/>
      <c r="CF4735" s="3"/>
      <c r="CG4735" s="3"/>
      <c r="CH4735" s="3"/>
      <c r="CI4735" s="3"/>
      <c r="CJ4735" s="3"/>
      <c r="CK4735" s="2"/>
      <c r="CL4735" s="2"/>
      <c r="CM4735" s="4"/>
      <c r="CN4735" s="4"/>
      <c r="CO4735" s="3"/>
      <c r="CP4735" s="4"/>
      <c r="CQ4735" s="3"/>
      <c r="CS4735" s="4"/>
      <c r="CT4735" s="3"/>
      <c r="CU4735" s="3"/>
    </row>
    <row r="4736" spans="1:99" ht="20.100000000000001" customHeight="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Y4736" s="4"/>
      <c r="Z4736" s="5"/>
      <c r="AB4736" s="6"/>
      <c r="AC4736" s="3"/>
      <c r="AD4736" s="3"/>
      <c r="AE4736" s="3"/>
      <c r="AF4736" s="3"/>
      <c r="AG4736" s="4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X4736" s="4"/>
      <c r="AZ4736" s="4"/>
      <c r="BA4736" s="4"/>
      <c r="BB4736" s="8"/>
      <c r="BC4736" s="3"/>
      <c r="BD4736" s="3"/>
      <c r="BF4736" s="5"/>
      <c r="BG4736" s="5"/>
      <c r="BH4736" s="5"/>
      <c r="BI4736" s="5"/>
      <c r="BJ4736" s="5"/>
      <c r="BK4736" s="3"/>
      <c r="BM4736" s="7"/>
      <c r="BN4736" s="3"/>
      <c r="BO4736" s="3"/>
      <c r="BQ4736" s="7"/>
      <c r="BR4736" s="3"/>
      <c r="BS4736" s="3"/>
      <c r="BV4736" s="4"/>
      <c r="BW4736" s="3"/>
      <c r="BX4736" s="3"/>
      <c r="BY4736" s="3"/>
      <c r="BZ4736" s="3"/>
      <c r="CA4736" s="3"/>
      <c r="CB4736" s="3"/>
      <c r="CC4736" s="3"/>
      <c r="CD4736" s="4"/>
      <c r="CE4736" s="4"/>
      <c r="CF4736" s="3"/>
      <c r="CG4736" s="3"/>
      <c r="CH4736" s="3"/>
      <c r="CI4736" s="3"/>
      <c r="CJ4736" s="3"/>
      <c r="CK4736" s="2"/>
      <c r="CL4736" s="2"/>
      <c r="CM4736" s="4"/>
      <c r="CN4736" s="4"/>
      <c r="CO4736" s="3"/>
      <c r="CP4736" s="4"/>
      <c r="CQ4736" s="3"/>
      <c r="CS4736" s="4"/>
      <c r="CT4736" s="3"/>
      <c r="CU4736" s="3"/>
    </row>
    <row r="4737" spans="1:99" ht="20.100000000000001" customHeight="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Y4737" s="4"/>
      <c r="Z4737" s="5"/>
      <c r="AB4737" s="6"/>
      <c r="AC4737" s="3"/>
      <c r="AD4737" s="3"/>
      <c r="AE4737" s="3"/>
      <c r="AF4737" s="3"/>
      <c r="AG4737" s="4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X4737" s="4"/>
      <c r="AZ4737" s="4"/>
      <c r="BA4737" s="4"/>
      <c r="BB4737" s="8"/>
      <c r="BC4737" s="3"/>
      <c r="BD4737" s="3"/>
      <c r="BF4737" s="5"/>
      <c r="BG4737" s="5"/>
      <c r="BH4737" s="5"/>
      <c r="BI4737" s="5"/>
      <c r="BJ4737" s="5"/>
      <c r="BK4737" s="3"/>
      <c r="BM4737" s="7"/>
      <c r="BN4737" s="3"/>
      <c r="BO4737" s="3"/>
      <c r="BQ4737" s="7"/>
      <c r="BR4737" s="3"/>
      <c r="BS4737" s="3"/>
      <c r="BV4737" s="4"/>
      <c r="BW4737" s="3"/>
      <c r="BX4737" s="3"/>
      <c r="BY4737" s="3"/>
      <c r="BZ4737" s="3"/>
      <c r="CA4737" s="3"/>
      <c r="CB4737" s="3"/>
      <c r="CC4737" s="3"/>
      <c r="CD4737" s="4"/>
      <c r="CE4737" s="4"/>
      <c r="CF4737" s="3"/>
      <c r="CG4737" s="3"/>
      <c r="CH4737" s="3"/>
      <c r="CI4737" s="3"/>
      <c r="CJ4737" s="3"/>
      <c r="CK4737" s="2"/>
      <c r="CL4737" s="2"/>
      <c r="CM4737" s="4"/>
      <c r="CN4737" s="4"/>
      <c r="CO4737" s="3"/>
      <c r="CP4737" s="4"/>
      <c r="CQ4737" s="3"/>
      <c r="CS4737" s="4"/>
      <c r="CT4737" s="3"/>
      <c r="CU4737" s="3"/>
    </row>
    <row r="4738" spans="1:99" ht="20.100000000000001" customHeight="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Y4738" s="4"/>
      <c r="Z4738" s="5"/>
      <c r="AB4738" s="6"/>
      <c r="AC4738" s="3"/>
      <c r="AD4738" s="3"/>
      <c r="AE4738" s="3"/>
      <c r="AF4738" s="3"/>
      <c r="AG4738" s="4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X4738" s="4"/>
      <c r="AZ4738" s="4"/>
      <c r="BA4738" s="4"/>
      <c r="BB4738" s="8"/>
      <c r="BC4738" s="3"/>
      <c r="BD4738" s="3"/>
      <c r="BF4738" s="5"/>
      <c r="BG4738" s="5"/>
      <c r="BH4738" s="5"/>
      <c r="BI4738" s="5"/>
      <c r="BJ4738" s="5"/>
      <c r="BK4738" s="3"/>
      <c r="BM4738" s="7"/>
      <c r="BN4738" s="3"/>
      <c r="BO4738" s="3"/>
      <c r="BQ4738" s="7"/>
      <c r="BR4738" s="3"/>
      <c r="BS4738" s="3"/>
      <c r="BV4738" s="4"/>
      <c r="BW4738" s="3"/>
      <c r="BX4738" s="3"/>
      <c r="BY4738" s="3"/>
      <c r="BZ4738" s="3"/>
      <c r="CA4738" s="3"/>
      <c r="CB4738" s="3"/>
      <c r="CC4738" s="3"/>
      <c r="CD4738" s="4"/>
      <c r="CE4738" s="4"/>
      <c r="CF4738" s="3"/>
      <c r="CG4738" s="3"/>
      <c r="CH4738" s="3"/>
      <c r="CI4738" s="3"/>
      <c r="CJ4738" s="3"/>
      <c r="CK4738" s="2"/>
      <c r="CL4738" s="2"/>
      <c r="CM4738" s="4"/>
      <c r="CN4738" s="4"/>
      <c r="CO4738" s="3"/>
      <c r="CP4738" s="4"/>
      <c r="CQ4738" s="3"/>
      <c r="CS4738" s="4"/>
      <c r="CT4738" s="3"/>
      <c r="CU4738" s="3"/>
    </row>
    <row r="4739" spans="1:99" ht="20.100000000000001" customHeight="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Y4739" s="4"/>
      <c r="Z4739" s="5"/>
      <c r="AB4739" s="6"/>
      <c r="AC4739" s="3"/>
      <c r="AD4739" s="3"/>
      <c r="AE4739" s="3"/>
      <c r="AF4739" s="3"/>
      <c r="AG4739" s="4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X4739" s="4"/>
      <c r="AZ4739" s="4"/>
      <c r="BA4739" s="4"/>
      <c r="BB4739" s="8"/>
      <c r="BC4739" s="3"/>
      <c r="BD4739" s="3"/>
      <c r="BF4739" s="5"/>
      <c r="BG4739" s="5"/>
      <c r="BH4739" s="5"/>
      <c r="BI4739" s="5"/>
      <c r="BJ4739" s="5"/>
      <c r="BK4739" s="3"/>
      <c r="BM4739" s="7"/>
      <c r="BN4739" s="3"/>
      <c r="BO4739" s="3"/>
      <c r="BQ4739" s="7"/>
      <c r="BR4739" s="3"/>
      <c r="BS4739" s="3"/>
      <c r="BV4739" s="4"/>
      <c r="BW4739" s="3"/>
      <c r="BX4739" s="3"/>
      <c r="BY4739" s="3"/>
      <c r="BZ4739" s="3"/>
      <c r="CA4739" s="3"/>
      <c r="CB4739" s="3"/>
      <c r="CC4739" s="3"/>
      <c r="CD4739" s="4"/>
      <c r="CE4739" s="4"/>
      <c r="CF4739" s="3"/>
      <c r="CG4739" s="3"/>
      <c r="CH4739" s="3"/>
      <c r="CI4739" s="3"/>
      <c r="CJ4739" s="3"/>
      <c r="CK4739" s="2"/>
      <c r="CL4739" s="2"/>
      <c r="CM4739" s="4"/>
      <c r="CN4739" s="4"/>
      <c r="CO4739" s="3"/>
      <c r="CP4739" s="4"/>
      <c r="CQ4739" s="3"/>
      <c r="CS4739" s="4"/>
      <c r="CT4739" s="3"/>
      <c r="CU4739" s="3"/>
    </row>
    <row r="4740" spans="1:99" ht="20.100000000000001" customHeight="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Y4740" s="4"/>
      <c r="Z4740" s="5"/>
      <c r="AB4740" s="6"/>
      <c r="AC4740" s="3"/>
      <c r="AD4740" s="3"/>
      <c r="AE4740" s="3"/>
      <c r="AF4740" s="3"/>
      <c r="AG4740" s="4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X4740" s="4"/>
      <c r="AZ4740" s="4"/>
      <c r="BA4740" s="4"/>
      <c r="BB4740" s="8"/>
      <c r="BC4740" s="3"/>
      <c r="BD4740" s="3"/>
      <c r="BF4740" s="5"/>
      <c r="BG4740" s="5"/>
      <c r="BH4740" s="5"/>
      <c r="BI4740" s="5"/>
      <c r="BJ4740" s="5"/>
      <c r="BK4740" s="3"/>
      <c r="BM4740" s="7"/>
      <c r="BN4740" s="3"/>
      <c r="BO4740" s="3"/>
      <c r="BQ4740" s="7"/>
      <c r="BR4740" s="3"/>
      <c r="BS4740" s="3"/>
      <c r="BV4740" s="4"/>
      <c r="BW4740" s="3"/>
      <c r="BX4740" s="3"/>
      <c r="BY4740" s="3"/>
      <c r="BZ4740" s="3"/>
      <c r="CA4740" s="3"/>
      <c r="CB4740" s="3"/>
      <c r="CC4740" s="3"/>
      <c r="CD4740" s="4"/>
      <c r="CE4740" s="4"/>
      <c r="CF4740" s="3"/>
      <c r="CG4740" s="3"/>
      <c r="CH4740" s="3"/>
      <c r="CI4740" s="3"/>
      <c r="CJ4740" s="3"/>
      <c r="CK4740" s="2"/>
      <c r="CL4740" s="2"/>
      <c r="CM4740" s="4"/>
      <c r="CN4740" s="4"/>
      <c r="CO4740" s="3"/>
      <c r="CP4740" s="4"/>
      <c r="CQ4740" s="3"/>
      <c r="CS4740" s="4"/>
      <c r="CT4740" s="3"/>
      <c r="CU4740" s="3"/>
    </row>
    <row r="4741" spans="1:99" ht="20.100000000000001" customHeight="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Y4741" s="4"/>
      <c r="Z4741" s="5"/>
      <c r="AB4741" s="6"/>
      <c r="AC4741" s="3"/>
      <c r="AD4741" s="3"/>
      <c r="AE4741" s="3"/>
      <c r="AF4741" s="3"/>
      <c r="AG4741" s="4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X4741" s="4"/>
      <c r="AZ4741" s="4"/>
      <c r="BA4741" s="4"/>
      <c r="BB4741" s="8"/>
      <c r="BC4741" s="3"/>
      <c r="BD4741" s="3"/>
      <c r="BF4741" s="5"/>
      <c r="BG4741" s="5"/>
      <c r="BH4741" s="5"/>
      <c r="BI4741" s="5"/>
      <c r="BJ4741" s="5"/>
      <c r="BK4741" s="3"/>
      <c r="BM4741" s="7"/>
      <c r="BN4741" s="3"/>
      <c r="BO4741" s="3"/>
      <c r="BQ4741" s="7"/>
      <c r="BR4741" s="3"/>
      <c r="BS4741" s="3"/>
      <c r="BV4741" s="4"/>
      <c r="BW4741" s="3"/>
      <c r="BX4741" s="3"/>
      <c r="BY4741" s="3"/>
      <c r="BZ4741" s="3"/>
      <c r="CA4741" s="3"/>
      <c r="CB4741" s="3"/>
      <c r="CC4741" s="3"/>
      <c r="CD4741" s="4"/>
      <c r="CE4741" s="4"/>
      <c r="CF4741" s="3"/>
      <c r="CG4741" s="3"/>
      <c r="CH4741" s="3"/>
      <c r="CI4741" s="3"/>
      <c r="CJ4741" s="3"/>
      <c r="CK4741" s="2"/>
      <c r="CL4741" s="2"/>
      <c r="CM4741" s="4"/>
      <c r="CN4741" s="4"/>
      <c r="CO4741" s="3"/>
      <c r="CP4741" s="4"/>
      <c r="CQ4741" s="3"/>
      <c r="CS4741" s="4"/>
      <c r="CT4741" s="3"/>
      <c r="CU4741" s="3"/>
    </row>
    <row r="4742" spans="1:99" ht="20.100000000000001" customHeight="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Y4742" s="4"/>
      <c r="Z4742" s="5"/>
      <c r="AB4742" s="6"/>
      <c r="AC4742" s="3"/>
      <c r="AD4742" s="3"/>
      <c r="AE4742" s="3"/>
      <c r="AF4742" s="3"/>
      <c r="AG4742" s="4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X4742" s="4"/>
      <c r="AZ4742" s="4"/>
      <c r="BA4742" s="4"/>
      <c r="BB4742" s="8"/>
      <c r="BC4742" s="3"/>
      <c r="BD4742" s="3"/>
      <c r="BF4742" s="5"/>
      <c r="BG4742" s="5"/>
      <c r="BH4742" s="5"/>
      <c r="BI4742" s="5"/>
      <c r="BJ4742" s="5"/>
      <c r="BK4742" s="3"/>
      <c r="BM4742" s="7"/>
      <c r="BN4742" s="3"/>
      <c r="BO4742" s="3"/>
      <c r="BQ4742" s="7"/>
      <c r="BR4742" s="3"/>
      <c r="BS4742" s="3"/>
      <c r="BV4742" s="4"/>
      <c r="BW4742" s="3"/>
      <c r="BX4742" s="3"/>
      <c r="BY4742" s="3"/>
      <c r="BZ4742" s="3"/>
      <c r="CA4742" s="3"/>
      <c r="CB4742" s="3"/>
      <c r="CC4742" s="3"/>
      <c r="CD4742" s="4"/>
      <c r="CE4742" s="4"/>
      <c r="CF4742" s="3"/>
      <c r="CG4742" s="3"/>
      <c r="CH4742" s="3"/>
      <c r="CI4742" s="3"/>
      <c r="CJ4742" s="3"/>
      <c r="CK4742" s="2"/>
      <c r="CL4742" s="2"/>
      <c r="CM4742" s="4"/>
      <c r="CN4742" s="4"/>
      <c r="CO4742" s="3"/>
      <c r="CP4742" s="4"/>
      <c r="CQ4742" s="3"/>
      <c r="CS4742" s="4"/>
      <c r="CT4742" s="3"/>
      <c r="CU4742" s="3"/>
    </row>
    <row r="4743" spans="1:99" ht="20.100000000000001" customHeight="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Y4743" s="4"/>
      <c r="Z4743" s="5"/>
      <c r="AB4743" s="6"/>
      <c r="AC4743" s="3"/>
      <c r="AD4743" s="3"/>
      <c r="AE4743" s="3"/>
      <c r="AF4743" s="3"/>
      <c r="AG4743" s="4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X4743" s="4"/>
      <c r="AZ4743" s="4"/>
      <c r="BA4743" s="4"/>
      <c r="BB4743" s="8"/>
      <c r="BC4743" s="3"/>
      <c r="BD4743" s="3"/>
      <c r="BF4743" s="5"/>
      <c r="BG4743" s="5"/>
      <c r="BH4743" s="5"/>
      <c r="BI4743" s="5"/>
      <c r="BJ4743" s="5"/>
      <c r="BK4743" s="3"/>
      <c r="BM4743" s="7"/>
      <c r="BN4743" s="3"/>
      <c r="BO4743" s="3"/>
      <c r="BQ4743" s="7"/>
      <c r="BR4743" s="3"/>
      <c r="BS4743" s="3"/>
      <c r="BV4743" s="4"/>
      <c r="BW4743" s="3"/>
      <c r="BX4743" s="3"/>
      <c r="BY4743" s="3"/>
      <c r="BZ4743" s="3"/>
      <c r="CA4743" s="3"/>
      <c r="CB4743" s="3"/>
      <c r="CC4743" s="3"/>
      <c r="CD4743" s="4"/>
      <c r="CE4743" s="4"/>
      <c r="CF4743" s="3"/>
      <c r="CG4743" s="3"/>
      <c r="CH4743" s="3"/>
      <c r="CI4743" s="3"/>
      <c r="CJ4743" s="3"/>
      <c r="CK4743" s="2"/>
      <c r="CL4743" s="2"/>
      <c r="CM4743" s="4"/>
      <c r="CN4743" s="4"/>
      <c r="CO4743" s="3"/>
      <c r="CP4743" s="4"/>
      <c r="CQ4743" s="3"/>
      <c r="CS4743" s="4"/>
      <c r="CT4743" s="3"/>
      <c r="CU4743" s="3"/>
    </row>
    <row r="4744" spans="1:99" ht="20.100000000000001" customHeight="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Y4744" s="4"/>
      <c r="Z4744" s="5"/>
      <c r="AB4744" s="6"/>
      <c r="AC4744" s="3"/>
      <c r="AD4744" s="3"/>
      <c r="AE4744" s="3"/>
      <c r="AF4744" s="3"/>
      <c r="AG4744" s="4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X4744" s="4"/>
      <c r="AZ4744" s="4"/>
      <c r="BA4744" s="4"/>
      <c r="BB4744" s="8"/>
      <c r="BC4744" s="3"/>
      <c r="BD4744" s="3"/>
      <c r="BF4744" s="5"/>
      <c r="BG4744" s="5"/>
      <c r="BH4744" s="5"/>
      <c r="BI4744" s="5"/>
      <c r="BJ4744" s="5"/>
      <c r="BK4744" s="3"/>
      <c r="BM4744" s="7"/>
      <c r="BN4744" s="3"/>
      <c r="BO4744" s="3"/>
      <c r="BQ4744" s="7"/>
      <c r="BR4744" s="3"/>
      <c r="BS4744" s="3"/>
      <c r="BV4744" s="4"/>
      <c r="BW4744" s="3"/>
      <c r="BX4744" s="3"/>
      <c r="BY4744" s="3"/>
      <c r="BZ4744" s="3"/>
      <c r="CA4744" s="3"/>
      <c r="CB4744" s="3"/>
      <c r="CC4744" s="3"/>
      <c r="CD4744" s="4"/>
      <c r="CE4744" s="4"/>
      <c r="CF4744" s="3"/>
      <c r="CG4744" s="3"/>
      <c r="CH4744" s="3"/>
      <c r="CI4744" s="3"/>
      <c r="CJ4744" s="3"/>
      <c r="CK4744" s="2"/>
      <c r="CL4744" s="2"/>
      <c r="CM4744" s="4"/>
      <c r="CN4744" s="4"/>
      <c r="CO4744" s="3"/>
      <c r="CP4744" s="4"/>
      <c r="CQ4744" s="3"/>
      <c r="CS4744" s="4"/>
      <c r="CT4744" s="3"/>
      <c r="CU4744" s="3"/>
    </row>
    <row r="4745" spans="1:99" ht="20.100000000000001" customHeight="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Y4745" s="4"/>
      <c r="Z4745" s="5"/>
      <c r="AB4745" s="6"/>
      <c r="AC4745" s="3"/>
      <c r="AD4745" s="3"/>
      <c r="AE4745" s="3"/>
      <c r="AF4745" s="3"/>
      <c r="AG4745" s="4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X4745" s="4"/>
      <c r="AZ4745" s="4"/>
      <c r="BA4745" s="4"/>
      <c r="BB4745" s="8"/>
      <c r="BC4745" s="3"/>
      <c r="BD4745" s="3"/>
      <c r="BF4745" s="5"/>
      <c r="BG4745" s="5"/>
      <c r="BH4745" s="5"/>
      <c r="BI4745" s="5"/>
      <c r="BJ4745" s="5"/>
      <c r="BK4745" s="3"/>
      <c r="BM4745" s="7"/>
      <c r="BN4745" s="3"/>
      <c r="BO4745" s="3"/>
      <c r="BQ4745" s="7"/>
      <c r="BR4745" s="3"/>
      <c r="BS4745" s="3"/>
      <c r="BV4745" s="4"/>
      <c r="BW4745" s="3"/>
      <c r="BX4745" s="3"/>
      <c r="BY4745" s="3"/>
      <c r="BZ4745" s="3"/>
      <c r="CA4745" s="3"/>
      <c r="CB4745" s="3"/>
      <c r="CC4745" s="3"/>
      <c r="CD4745" s="4"/>
      <c r="CE4745" s="4"/>
      <c r="CF4745" s="3"/>
      <c r="CG4745" s="3"/>
      <c r="CH4745" s="3"/>
      <c r="CI4745" s="3"/>
      <c r="CJ4745" s="3"/>
      <c r="CK4745" s="2"/>
      <c r="CL4745" s="2"/>
      <c r="CM4745" s="4"/>
      <c r="CN4745" s="4"/>
      <c r="CO4745" s="3"/>
      <c r="CP4745" s="4"/>
      <c r="CQ4745" s="3"/>
      <c r="CS4745" s="4"/>
      <c r="CT4745" s="3"/>
      <c r="CU4745" s="3"/>
    </row>
    <row r="4746" spans="1:99" ht="20.100000000000001" customHeight="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Y4746" s="4"/>
      <c r="Z4746" s="5"/>
      <c r="AB4746" s="6"/>
      <c r="AC4746" s="3"/>
      <c r="AD4746" s="3"/>
      <c r="AE4746" s="3"/>
      <c r="AF4746" s="3"/>
      <c r="AG4746" s="4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X4746" s="4"/>
      <c r="AZ4746" s="4"/>
      <c r="BA4746" s="4"/>
      <c r="BB4746" s="8"/>
      <c r="BC4746" s="3"/>
      <c r="BD4746" s="3"/>
      <c r="BF4746" s="5"/>
      <c r="BG4746" s="5"/>
      <c r="BH4746" s="5"/>
      <c r="BI4746" s="5"/>
      <c r="BJ4746" s="5"/>
      <c r="BK4746" s="3"/>
      <c r="BM4746" s="7"/>
      <c r="BN4746" s="3"/>
      <c r="BO4746" s="3"/>
      <c r="BQ4746" s="7"/>
      <c r="BR4746" s="3"/>
      <c r="BS4746" s="3"/>
      <c r="BV4746" s="4"/>
      <c r="BW4746" s="3"/>
      <c r="BX4746" s="3"/>
      <c r="BY4746" s="3"/>
      <c r="BZ4746" s="3"/>
      <c r="CA4746" s="3"/>
      <c r="CB4746" s="3"/>
      <c r="CC4746" s="3"/>
      <c r="CD4746" s="4"/>
      <c r="CE4746" s="4"/>
      <c r="CF4746" s="3"/>
      <c r="CG4746" s="3"/>
      <c r="CH4746" s="3"/>
      <c r="CI4746" s="3"/>
      <c r="CJ4746" s="3"/>
      <c r="CK4746" s="2"/>
      <c r="CL4746" s="2"/>
      <c r="CM4746" s="4"/>
      <c r="CN4746" s="4"/>
      <c r="CO4746" s="3"/>
      <c r="CP4746" s="4"/>
      <c r="CQ4746" s="3"/>
      <c r="CS4746" s="4"/>
      <c r="CT4746" s="3"/>
      <c r="CU4746" s="3"/>
    </row>
    <row r="4747" spans="1:99" ht="20.100000000000001" customHeight="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Y4747" s="4"/>
      <c r="Z4747" s="5"/>
      <c r="AB4747" s="6"/>
      <c r="AC4747" s="3"/>
      <c r="AD4747" s="3"/>
      <c r="AE4747" s="3"/>
      <c r="AF4747" s="3"/>
      <c r="AG4747" s="4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X4747" s="4"/>
      <c r="AZ4747" s="4"/>
      <c r="BA4747" s="4"/>
      <c r="BB4747" s="8"/>
      <c r="BC4747" s="3"/>
      <c r="BD4747" s="3"/>
      <c r="BF4747" s="5"/>
      <c r="BG4747" s="5"/>
      <c r="BH4747" s="5"/>
      <c r="BI4747" s="5"/>
      <c r="BJ4747" s="5"/>
      <c r="BK4747" s="3"/>
      <c r="BM4747" s="7"/>
      <c r="BN4747" s="3"/>
      <c r="BO4747" s="3"/>
      <c r="BQ4747" s="7"/>
      <c r="BR4747" s="3"/>
      <c r="BS4747" s="3"/>
      <c r="BV4747" s="4"/>
      <c r="BW4747" s="3"/>
      <c r="BX4747" s="3"/>
      <c r="BY4747" s="3"/>
      <c r="BZ4747" s="3"/>
      <c r="CA4747" s="3"/>
      <c r="CB4747" s="3"/>
      <c r="CC4747" s="3"/>
      <c r="CD4747" s="4"/>
      <c r="CE4747" s="4"/>
      <c r="CF4747" s="3"/>
      <c r="CG4747" s="3"/>
      <c r="CH4747" s="3"/>
      <c r="CI4747" s="3"/>
      <c r="CJ4747" s="3"/>
      <c r="CK4747" s="2"/>
      <c r="CL4747" s="2"/>
      <c r="CM4747" s="4"/>
      <c r="CN4747" s="4"/>
      <c r="CO4747" s="3"/>
      <c r="CP4747" s="4"/>
      <c r="CQ4747" s="3"/>
      <c r="CS4747" s="4"/>
      <c r="CT4747" s="3"/>
      <c r="CU4747" s="3"/>
    </row>
    <row r="4748" spans="1:99" ht="20.100000000000001" customHeight="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Y4748" s="4"/>
      <c r="Z4748" s="5"/>
      <c r="AB4748" s="6"/>
      <c r="AC4748" s="3"/>
      <c r="AD4748" s="3"/>
      <c r="AE4748" s="3"/>
      <c r="AF4748" s="3"/>
      <c r="AG4748" s="4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X4748" s="4"/>
      <c r="AZ4748" s="4"/>
      <c r="BA4748" s="4"/>
      <c r="BB4748" s="8"/>
      <c r="BC4748" s="3"/>
      <c r="BD4748" s="3"/>
      <c r="BF4748" s="5"/>
      <c r="BG4748" s="5"/>
      <c r="BH4748" s="5"/>
      <c r="BI4748" s="5"/>
      <c r="BJ4748" s="5"/>
      <c r="BK4748" s="3"/>
      <c r="BM4748" s="7"/>
      <c r="BN4748" s="3"/>
      <c r="BO4748" s="3"/>
      <c r="BQ4748" s="7"/>
      <c r="BR4748" s="3"/>
      <c r="BS4748" s="3"/>
      <c r="BV4748" s="4"/>
      <c r="BW4748" s="3"/>
      <c r="BX4748" s="3"/>
      <c r="BY4748" s="3"/>
      <c r="BZ4748" s="3"/>
      <c r="CA4748" s="3"/>
      <c r="CB4748" s="3"/>
      <c r="CC4748" s="3"/>
      <c r="CD4748" s="4"/>
      <c r="CE4748" s="4"/>
      <c r="CF4748" s="3"/>
      <c r="CG4748" s="3"/>
      <c r="CH4748" s="3"/>
      <c r="CI4748" s="3"/>
      <c r="CJ4748" s="3"/>
      <c r="CK4748" s="2"/>
      <c r="CL4748" s="2"/>
      <c r="CM4748" s="4"/>
      <c r="CN4748" s="4"/>
      <c r="CO4748" s="3"/>
      <c r="CP4748" s="4"/>
      <c r="CQ4748" s="3"/>
      <c r="CS4748" s="4"/>
      <c r="CT4748" s="3"/>
      <c r="CU4748" s="3"/>
    </row>
    <row r="4749" spans="1:99" ht="20.100000000000001" customHeight="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Y4749" s="4"/>
      <c r="Z4749" s="5"/>
      <c r="AB4749" s="6"/>
      <c r="AC4749" s="3"/>
      <c r="AD4749" s="3"/>
      <c r="AE4749" s="3"/>
      <c r="AF4749" s="3"/>
      <c r="AG4749" s="4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X4749" s="4"/>
      <c r="AZ4749" s="4"/>
      <c r="BA4749" s="4"/>
      <c r="BB4749" s="8"/>
      <c r="BC4749" s="3"/>
      <c r="BD4749" s="3"/>
      <c r="BF4749" s="5"/>
      <c r="BG4749" s="5"/>
      <c r="BH4749" s="5"/>
      <c r="BI4749" s="5"/>
      <c r="BJ4749" s="5"/>
      <c r="BK4749" s="3"/>
      <c r="BM4749" s="7"/>
      <c r="BN4749" s="3"/>
      <c r="BO4749" s="3"/>
      <c r="BQ4749" s="7"/>
      <c r="BR4749" s="3"/>
      <c r="BS4749" s="3"/>
      <c r="BV4749" s="4"/>
      <c r="BW4749" s="3"/>
      <c r="BX4749" s="3"/>
      <c r="BY4749" s="3"/>
      <c r="BZ4749" s="3"/>
      <c r="CA4749" s="3"/>
      <c r="CB4749" s="3"/>
      <c r="CC4749" s="3"/>
      <c r="CD4749" s="4"/>
      <c r="CE4749" s="4"/>
      <c r="CF4749" s="3"/>
      <c r="CG4749" s="3"/>
      <c r="CH4749" s="3"/>
      <c r="CI4749" s="3"/>
      <c r="CJ4749" s="3"/>
      <c r="CK4749" s="2"/>
      <c r="CL4749" s="2"/>
      <c r="CM4749" s="4"/>
      <c r="CN4749" s="4"/>
      <c r="CO4749" s="3"/>
      <c r="CP4749" s="4"/>
      <c r="CQ4749" s="3"/>
      <c r="CS4749" s="4"/>
      <c r="CT4749" s="3"/>
      <c r="CU4749" s="3"/>
    </row>
    <row r="4750" spans="1:99" ht="20.100000000000001" customHeight="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Y4750" s="4"/>
      <c r="Z4750" s="5"/>
      <c r="AB4750" s="6"/>
      <c r="AC4750" s="3"/>
      <c r="AD4750" s="3"/>
      <c r="AE4750" s="3"/>
      <c r="AF4750" s="3"/>
      <c r="AG4750" s="4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X4750" s="4"/>
      <c r="AZ4750" s="4"/>
      <c r="BA4750" s="4"/>
      <c r="BB4750" s="8"/>
      <c r="BC4750" s="3"/>
      <c r="BD4750" s="3"/>
      <c r="BF4750" s="5"/>
      <c r="BG4750" s="5"/>
      <c r="BH4750" s="5"/>
      <c r="BI4750" s="5"/>
      <c r="BJ4750" s="5"/>
      <c r="BK4750" s="3"/>
      <c r="BM4750" s="7"/>
      <c r="BN4750" s="3"/>
      <c r="BO4750" s="3"/>
      <c r="BQ4750" s="7"/>
      <c r="BR4750" s="3"/>
      <c r="BS4750" s="3"/>
      <c r="BV4750" s="4"/>
      <c r="BW4750" s="3"/>
      <c r="BX4750" s="3"/>
      <c r="BY4750" s="3"/>
      <c r="BZ4750" s="3"/>
      <c r="CA4750" s="3"/>
      <c r="CB4750" s="3"/>
      <c r="CC4750" s="3"/>
      <c r="CD4750" s="4"/>
      <c r="CE4750" s="4"/>
      <c r="CF4750" s="3"/>
      <c r="CG4750" s="3"/>
      <c r="CH4750" s="3"/>
      <c r="CI4750" s="3"/>
      <c r="CJ4750" s="3"/>
      <c r="CK4750" s="2"/>
      <c r="CL4750" s="2"/>
      <c r="CM4750" s="4"/>
      <c r="CN4750" s="4"/>
      <c r="CO4750" s="3"/>
      <c r="CP4750" s="4"/>
      <c r="CQ4750" s="3"/>
      <c r="CS4750" s="4"/>
      <c r="CT4750" s="3"/>
      <c r="CU4750" s="3"/>
    </row>
    <row r="4751" spans="1:99" ht="20.100000000000001" customHeight="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Y4751" s="4"/>
      <c r="Z4751" s="5"/>
      <c r="AB4751" s="6"/>
      <c r="AC4751" s="3"/>
      <c r="AD4751" s="3"/>
      <c r="AE4751" s="3"/>
      <c r="AF4751" s="3"/>
      <c r="AG4751" s="4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X4751" s="4"/>
      <c r="AZ4751" s="4"/>
      <c r="BA4751" s="4"/>
      <c r="BB4751" s="8"/>
      <c r="BC4751" s="3"/>
      <c r="BD4751" s="3"/>
      <c r="BF4751" s="5"/>
      <c r="BG4751" s="5"/>
      <c r="BH4751" s="5"/>
      <c r="BI4751" s="5"/>
      <c r="BJ4751" s="5"/>
      <c r="BK4751" s="3"/>
      <c r="BM4751" s="7"/>
      <c r="BN4751" s="3"/>
      <c r="BO4751" s="3"/>
      <c r="BQ4751" s="7"/>
      <c r="BR4751" s="3"/>
      <c r="BS4751" s="3"/>
      <c r="BV4751" s="4"/>
      <c r="BW4751" s="3"/>
      <c r="BX4751" s="3"/>
      <c r="BY4751" s="3"/>
      <c r="BZ4751" s="3"/>
      <c r="CA4751" s="3"/>
      <c r="CB4751" s="3"/>
      <c r="CC4751" s="3"/>
      <c r="CD4751" s="4"/>
      <c r="CE4751" s="4"/>
      <c r="CF4751" s="3"/>
      <c r="CG4751" s="3"/>
      <c r="CH4751" s="3"/>
      <c r="CI4751" s="3"/>
      <c r="CJ4751" s="3"/>
      <c r="CK4751" s="2"/>
      <c r="CL4751" s="2"/>
      <c r="CM4751" s="4"/>
      <c r="CN4751" s="4"/>
      <c r="CO4751" s="3"/>
      <c r="CP4751" s="4"/>
      <c r="CQ4751" s="3"/>
      <c r="CS4751" s="4"/>
      <c r="CT4751" s="3"/>
      <c r="CU4751" s="3"/>
    </row>
    <row r="4752" spans="1:99" ht="20.100000000000001" customHeight="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Y4752" s="4"/>
      <c r="Z4752" s="5"/>
      <c r="AB4752" s="6"/>
      <c r="AC4752" s="3"/>
      <c r="AD4752" s="3"/>
      <c r="AE4752" s="3"/>
      <c r="AF4752" s="3"/>
      <c r="AG4752" s="4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X4752" s="4"/>
      <c r="AZ4752" s="4"/>
      <c r="BA4752" s="4"/>
      <c r="BB4752" s="8"/>
      <c r="BC4752" s="3"/>
      <c r="BD4752" s="3"/>
      <c r="BF4752" s="5"/>
      <c r="BG4752" s="5"/>
      <c r="BH4752" s="5"/>
      <c r="BI4752" s="5"/>
      <c r="BJ4752" s="5"/>
      <c r="BK4752" s="3"/>
      <c r="BM4752" s="7"/>
      <c r="BN4752" s="3"/>
      <c r="BO4752" s="3"/>
      <c r="BQ4752" s="7"/>
      <c r="BR4752" s="3"/>
      <c r="BS4752" s="3"/>
      <c r="BV4752" s="4"/>
      <c r="BW4752" s="3"/>
      <c r="BX4752" s="3"/>
      <c r="BY4752" s="3"/>
      <c r="BZ4752" s="3"/>
      <c r="CA4752" s="3"/>
      <c r="CB4752" s="3"/>
      <c r="CC4752" s="3"/>
      <c r="CD4752" s="4"/>
      <c r="CE4752" s="4"/>
      <c r="CF4752" s="3"/>
      <c r="CG4752" s="3"/>
      <c r="CH4752" s="3"/>
      <c r="CI4752" s="3"/>
      <c r="CJ4752" s="3"/>
      <c r="CK4752" s="2"/>
      <c r="CL4752" s="2"/>
      <c r="CM4752" s="4"/>
      <c r="CN4752" s="4"/>
      <c r="CO4752" s="3"/>
      <c r="CP4752" s="4"/>
      <c r="CQ4752" s="3"/>
      <c r="CS4752" s="4"/>
      <c r="CT4752" s="3"/>
      <c r="CU4752" s="3"/>
    </row>
    <row r="4753" spans="1:99" ht="20.100000000000001" customHeight="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Y4753" s="4"/>
      <c r="Z4753" s="5"/>
      <c r="AB4753" s="6"/>
      <c r="AC4753" s="3"/>
      <c r="AD4753" s="3"/>
      <c r="AE4753" s="3"/>
      <c r="AF4753" s="3"/>
      <c r="AG4753" s="4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X4753" s="4"/>
      <c r="AZ4753" s="4"/>
      <c r="BA4753" s="4"/>
      <c r="BB4753" s="8"/>
      <c r="BC4753" s="3"/>
      <c r="BD4753" s="3"/>
      <c r="BF4753" s="5"/>
      <c r="BG4753" s="5"/>
      <c r="BH4753" s="5"/>
      <c r="BI4753" s="5"/>
      <c r="BJ4753" s="5"/>
      <c r="BK4753" s="3"/>
      <c r="BM4753" s="7"/>
      <c r="BN4753" s="3"/>
      <c r="BO4753" s="3"/>
      <c r="BQ4753" s="7"/>
      <c r="BR4753" s="3"/>
      <c r="BS4753" s="3"/>
      <c r="BV4753" s="4"/>
      <c r="BW4753" s="3"/>
      <c r="BX4753" s="3"/>
      <c r="BY4753" s="3"/>
      <c r="BZ4753" s="3"/>
      <c r="CA4753" s="3"/>
      <c r="CB4753" s="3"/>
      <c r="CC4753" s="3"/>
      <c r="CD4753" s="4"/>
      <c r="CE4753" s="4"/>
      <c r="CF4753" s="3"/>
      <c r="CG4753" s="3"/>
      <c r="CH4753" s="3"/>
      <c r="CI4753" s="3"/>
      <c r="CJ4753" s="3"/>
      <c r="CK4753" s="2"/>
      <c r="CL4753" s="2"/>
      <c r="CM4753" s="4"/>
      <c r="CN4753" s="4"/>
      <c r="CO4753" s="3"/>
      <c r="CP4753" s="4"/>
      <c r="CQ4753" s="3"/>
      <c r="CS4753" s="4"/>
      <c r="CT4753" s="3"/>
      <c r="CU4753" s="3"/>
    </row>
    <row r="4754" spans="1:99" ht="20.100000000000001" customHeight="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Y4754" s="4"/>
      <c r="Z4754" s="5"/>
      <c r="AB4754" s="6"/>
      <c r="AC4754" s="3"/>
      <c r="AD4754" s="3"/>
      <c r="AE4754" s="3"/>
      <c r="AF4754" s="3"/>
      <c r="AG4754" s="4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X4754" s="4"/>
      <c r="AZ4754" s="4"/>
      <c r="BA4754" s="4"/>
      <c r="BB4754" s="8"/>
      <c r="BC4754" s="3"/>
      <c r="BD4754" s="3"/>
      <c r="BF4754" s="5"/>
      <c r="BG4754" s="5"/>
      <c r="BH4754" s="5"/>
      <c r="BI4754" s="5"/>
      <c r="BJ4754" s="5"/>
      <c r="BK4754" s="3"/>
      <c r="BM4754" s="7"/>
      <c r="BN4754" s="3"/>
      <c r="BO4754" s="3"/>
      <c r="BQ4754" s="7"/>
      <c r="BR4754" s="3"/>
      <c r="BS4754" s="3"/>
      <c r="BV4754" s="4"/>
      <c r="BW4754" s="3"/>
      <c r="BX4754" s="3"/>
      <c r="BY4754" s="3"/>
      <c r="BZ4754" s="3"/>
      <c r="CA4754" s="3"/>
      <c r="CB4754" s="3"/>
      <c r="CC4754" s="3"/>
      <c r="CD4754" s="4"/>
      <c r="CE4754" s="4"/>
      <c r="CF4754" s="3"/>
      <c r="CG4754" s="3"/>
      <c r="CH4754" s="3"/>
      <c r="CI4754" s="3"/>
      <c r="CJ4754" s="3"/>
      <c r="CK4754" s="2"/>
      <c r="CL4754" s="2"/>
      <c r="CM4754" s="4"/>
      <c r="CN4754" s="4"/>
      <c r="CO4754" s="3"/>
      <c r="CP4754" s="4"/>
      <c r="CQ4754" s="3"/>
      <c r="CS4754" s="4"/>
      <c r="CT4754" s="3"/>
      <c r="CU4754" s="3"/>
    </row>
    <row r="4755" spans="1:99" ht="20.100000000000001" customHeight="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Y4755" s="4"/>
      <c r="Z4755" s="5"/>
      <c r="AB4755" s="6"/>
      <c r="AC4755" s="3"/>
      <c r="AD4755" s="3"/>
      <c r="AE4755" s="3"/>
      <c r="AF4755" s="3"/>
      <c r="AG4755" s="4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X4755" s="4"/>
      <c r="AZ4755" s="4"/>
      <c r="BA4755" s="4"/>
      <c r="BB4755" s="8"/>
      <c r="BC4755" s="3"/>
      <c r="BD4755" s="3"/>
      <c r="BF4755" s="5"/>
      <c r="BG4755" s="5"/>
      <c r="BH4755" s="5"/>
      <c r="BI4755" s="5"/>
      <c r="BJ4755" s="5"/>
      <c r="BK4755" s="3"/>
      <c r="BM4755" s="7"/>
      <c r="BN4755" s="3"/>
      <c r="BO4755" s="3"/>
      <c r="BQ4755" s="7"/>
      <c r="BR4755" s="3"/>
      <c r="BS4755" s="3"/>
      <c r="BV4755" s="4"/>
      <c r="BW4755" s="3"/>
      <c r="BX4755" s="3"/>
      <c r="BY4755" s="3"/>
      <c r="BZ4755" s="3"/>
      <c r="CA4755" s="3"/>
      <c r="CB4755" s="3"/>
      <c r="CC4755" s="3"/>
      <c r="CD4755" s="4"/>
      <c r="CE4755" s="4"/>
      <c r="CF4755" s="3"/>
      <c r="CG4755" s="3"/>
      <c r="CH4755" s="3"/>
      <c r="CI4755" s="3"/>
      <c r="CJ4755" s="3"/>
      <c r="CK4755" s="2"/>
      <c r="CL4755" s="2"/>
      <c r="CM4755" s="4"/>
      <c r="CN4755" s="4"/>
      <c r="CO4755" s="3"/>
      <c r="CP4755" s="4"/>
      <c r="CQ4755" s="3"/>
      <c r="CS4755" s="4"/>
      <c r="CT4755" s="3"/>
      <c r="CU4755" s="3"/>
    </row>
    <row r="4756" spans="1:99" ht="20.100000000000001" customHeight="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Y4756" s="4"/>
      <c r="Z4756" s="5"/>
      <c r="AB4756" s="6"/>
      <c r="AC4756" s="3"/>
      <c r="AD4756" s="3"/>
      <c r="AE4756" s="3"/>
      <c r="AF4756" s="3"/>
      <c r="AG4756" s="4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X4756" s="4"/>
      <c r="AZ4756" s="4"/>
      <c r="BA4756" s="4"/>
      <c r="BB4756" s="8"/>
      <c r="BC4756" s="3"/>
      <c r="BD4756" s="3"/>
      <c r="BF4756" s="5"/>
      <c r="BG4756" s="5"/>
      <c r="BH4756" s="5"/>
      <c r="BI4756" s="5"/>
      <c r="BJ4756" s="5"/>
      <c r="BK4756" s="3"/>
      <c r="BM4756" s="7"/>
      <c r="BN4756" s="3"/>
      <c r="BO4756" s="3"/>
      <c r="BQ4756" s="7"/>
      <c r="BR4756" s="3"/>
      <c r="BS4756" s="3"/>
      <c r="BV4756" s="4"/>
      <c r="BW4756" s="3"/>
      <c r="BX4756" s="3"/>
      <c r="BY4756" s="3"/>
      <c r="BZ4756" s="3"/>
      <c r="CA4756" s="3"/>
      <c r="CB4756" s="3"/>
      <c r="CC4756" s="3"/>
      <c r="CD4756" s="4"/>
      <c r="CE4756" s="4"/>
      <c r="CF4756" s="3"/>
      <c r="CG4756" s="3"/>
      <c r="CH4756" s="3"/>
      <c r="CI4756" s="3"/>
      <c r="CJ4756" s="3"/>
      <c r="CK4756" s="2"/>
      <c r="CL4756" s="2"/>
      <c r="CM4756" s="4"/>
      <c r="CN4756" s="4"/>
      <c r="CO4756" s="3"/>
      <c r="CP4756" s="4"/>
      <c r="CQ4756" s="3"/>
      <c r="CS4756" s="4"/>
      <c r="CT4756" s="3"/>
      <c r="CU4756" s="3"/>
    </row>
    <row r="4757" spans="1:99" ht="20.100000000000001" customHeight="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Y4757" s="4"/>
      <c r="Z4757" s="5"/>
      <c r="AB4757" s="6"/>
      <c r="AC4757" s="3"/>
      <c r="AD4757" s="3"/>
      <c r="AE4757" s="3"/>
      <c r="AF4757" s="3"/>
      <c r="AG4757" s="4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X4757" s="4"/>
      <c r="AZ4757" s="4"/>
      <c r="BA4757" s="4"/>
      <c r="BB4757" s="8"/>
      <c r="BC4757" s="3"/>
      <c r="BD4757" s="3"/>
      <c r="BF4757" s="5"/>
      <c r="BG4757" s="5"/>
      <c r="BH4757" s="5"/>
      <c r="BI4757" s="5"/>
      <c r="BJ4757" s="5"/>
      <c r="BK4757" s="3"/>
      <c r="BM4757" s="7"/>
      <c r="BN4757" s="3"/>
      <c r="BO4757" s="3"/>
      <c r="BQ4757" s="7"/>
      <c r="BR4757" s="3"/>
      <c r="BS4757" s="3"/>
      <c r="BV4757" s="4"/>
      <c r="BW4757" s="3"/>
      <c r="BX4757" s="3"/>
      <c r="BY4757" s="3"/>
      <c r="BZ4757" s="3"/>
      <c r="CA4757" s="3"/>
      <c r="CB4757" s="3"/>
      <c r="CC4757" s="3"/>
      <c r="CD4757" s="4"/>
      <c r="CE4757" s="4"/>
      <c r="CF4757" s="3"/>
      <c r="CG4757" s="3"/>
      <c r="CH4757" s="3"/>
      <c r="CI4757" s="3"/>
      <c r="CJ4757" s="3"/>
      <c r="CK4757" s="2"/>
      <c r="CL4757" s="2"/>
      <c r="CM4757" s="4"/>
      <c r="CN4757" s="4"/>
      <c r="CO4757" s="3"/>
      <c r="CP4757" s="4"/>
      <c r="CQ4757" s="3"/>
      <c r="CS4757" s="4"/>
      <c r="CT4757" s="3"/>
      <c r="CU4757" s="3"/>
    </row>
    <row r="4758" spans="1:99" ht="20.100000000000001" customHeight="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Y4758" s="4"/>
      <c r="Z4758" s="5"/>
      <c r="AB4758" s="6"/>
      <c r="AC4758" s="3"/>
      <c r="AD4758" s="3"/>
      <c r="AE4758" s="3"/>
      <c r="AF4758" s="3"/>
      <c r="AG4758" s="4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X4758" s="4"/>
      <c r="AZ4758" s="4"/>
      <c r="BA4758" s="4"/>
      <c r="BB4758" s="8"/>
      <c r="BC4758" s="3"/>
      <c r="BD4758" s="3"/>
      <c r="BF4758" s="5"/>
      <c r="BG4758" s="5"/>
      <c r="BH4758" s="5"/>
      <c r="BI4758" s="5"/>
      <c r="BJ4758" s="5"/>
      <c r="BK4758" s="3"/>
      <c r="BM4758" s="7"/>
      <c r="BN4758" s="3"/>
      <c r="BO4758" s="3"/>
      <c r="BQ4758" s="7"/>
      <c r="BR4758" s="3"/>
      <c r="BS4758" s="3"/>
      <c r="BV4758" s="4"/>
      <c r="BW4758" s="3"/>
      <c r="BX4758" s="3"/>
      <c r="BY4758" s="3"/>
      <c r="BZ4758" s="3"/>
      <c r="CA4758" s="3"/>
      <c r="CB4758" s="3"/>
      <c r="CC4758" s="3"/>
      <c r="CD4758" s="4"/>
      <c r="CE4758" s="4"/>
      <c r="CF4758" s="3"/>
      <c r="CG4758" s="3"/>
      <c r="CH4758" s="3"/>
      <c r="CI4758" s="3"/>
      <c r="CJ4758" s="3"/>
      <c r="CK4758" s="2"/>
      <c r="CL4758" s="2"/>
      <c r="CM4758" s="4"/>
      <c r="CN4758" s="4"/>
      <c r="CO4758" s="3"/>
      <c r="CP4758" s="4"/>
      <c r="CQ4758" s="3"/>
      <c r="CS4758" s="4"/>
      <c r="CT4758" s="3"/>
      <c r="CU4758" s="3"/>
    </row>
    <row r="4759" spans="1:99" ht="20.100000000000001" customHeight="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Y4759" s="4"/>
      <c r="Z4759" s="5"/>
      <c r="AB4759" s="6"/>
      <c r="AC4759" s="3"/>
      <c r="AD4759" s="3"/>
      <c r="AE4759" s="3"/>
      <c r="AF4759" s="3"/>
      <c r="AG4759" s="4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X4759" s="4"/>
      <c r="AZ4759" s="4"/>
      <c r="BA4759" s="4"/>
      <c r="BB4759" s="8"/>
      <c r="BC4759" s="3"/>
      <c r="BD4759" s="3"/>
      <c r="BF4759" s="5"/>
      <c r="BG4759" s="5"/>
      <c r="BH4759" s="5"/>
      <c r="BI4759" s="5"/>
      <c r="BJ4759" s="5"/>
      <c r="BK4759" s="3"/>
      <c r="BM4759" s="7"/>
      <c r="BN4759" s="3"/>
      <c r="BO4759" s="3"/>
      <c r="BQ4759" s="7"/>
      <c r="BR4759" s="3"/>
      <c r="BS4759" s="3"/>
      <c r="BV4759" s="4"/>
      <c r="BW4759" s="3"/>
      <c r="BX4759" s="3"/>
      <c r="BY4759" s="3"/>
      <c r="BZ4759" s="3"/>
      <c r="CA4759" s="3"/>
      <c r="CB4759" s="3"/>
      <c r="CC4759" s="3"/>
      <c r="CD4759" s="4"/>
      <c r="CE4759" s="4"/>
      <c r="CF4759" s="3"/>
      <c r="CG4759" s="3"/>
      <c r="CH4759" s="3"/>
      <c r="CI4759" s="3"/>
      <c r="CJ4759" s="3"/>
      <c r="CK4759" s="2"/>
      <c r="CL4759" s="2"/>
      <c r="CM4759" s="4"/>
      <c r="CN4759" s="4"/>
      <c r="CO4759" s="3"/>
      <c r="CP4759" s="4"/>
      <c r="CQ4759" s="3"/>
      <c r="CS4759" s="4"/>
      <c r="CT4759" s="3"/>
      <c r="CU4759" s="3"/>
    </row>
    <row r="4760" spans="1:99" ht="20.100000000000001" customHeight="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Y4760" s="4"/>
      <c r="Z4760" s="5"/>
      <c r="AB4760" s="6"/>
      <c r="AC4760" s="3"/>
      <c r="AD4760" s="3"/>
      <c r="AE4760" s="3"/>
      <c r="AF4760" s="3"/>
      <c r="AG4760" s="4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X4760" s="4"/>
      <c r="AZ4760" s="4"/>
      <c r="BA4760" s="4"/>
      <c r="BB4760" s="8"/>
      <c r="BC4760" s="3"/>
      <c r="BD4760" s="3"/>
      <c r="BF4760" s="5"/>
      <c r="BG4760" s="5"/>
      <c r="BH4760" s="5"/>
      <c r="BI4760" s="5"/>
      <c r="BJ4760" s="5"/>
      <c r="BK4760" s="3"/>
      <c r="BM4760" s="7"/>
      <c r="BN4760" s="3"/>
      <c r="BO4760" s="3"/>
      <c r="BQ4760" s="7"/>
      <c r="BR4760" s="3"/>
      <c r="BS4760" s="3"/>
      <c r="BV4760" s="4"/>
      <c r="BW4760" s="3"/>
      <c r="BX4760" s="3"/>
      <c r="BY4760" s="3"/>
      <c r="BZ4760" s="3"/>
      <c r="CA4760" s="3"/>
      <c r="CB4760" s="3"/>
      <c r="CC4760" s="3"/>
      <c r="CD4760" s="4"/>
      <c r="CE4760" s="4"/>
      <c r="CF4760" s="3"/>
      <c r="CG4760" s="3"/>
      <c r="CH4760" s="3"/>
      <c r="CI4760" s="3"/>
      <c r="CJ4760" s="3"/>
      <c r="CK4760" s="2"/>
      <c r="CL4760" s="2"/>
      <c r="CM4760" s="4"/>
      <c r="CN4760" s="4"/>
      <c r="CO4760" s="3"/>
      <c r="CP4760" s="4"/>
      <c r="CQ4760" s="3"/>
      <c r="CS4760" s="4"/>
      <c r="CT4760" s="3"/>
      <c r="CU4760" s="3"/>
    </row>
    <row r="4761" spans="1:99" ht="20.100000000000001" customHeight="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Y4761" s="4"/>
      <c r="Z4761" s="5"/>
      <c r="AB4761" s="6"/>
      <c r="AC4761" s="3"/>
      <c r="AD4761" s="3"/>
      <c r="AE4761" s="3"/>
      <c r="AF4761" s="3"/>
      <c r="AG4761" s="4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X4761" s="4"/>
      <c r="AZ4761" s="4"/>
      <c r="BA4761" s="4"/>
      <c r="BB4761" s="8"/>
      <c r="BC4761" s="3"/>
      <c r="BD4761" s="3"/>
      <c r="BF4761" s="5"/>
      <c r="BG4761" s="5"/>
      <c r="BH4761" s="5"/>
      <c r="BI4761" s="5"/>
      <c r="BJ4761" s="5"/>
      <c r="BK4761" s="3"/>
      <c r="BM4761" s="7"/>
      <c r="BN4761" s="3"/>
      <c r="BO4761" s="3"/>
      <c r="BQ4761" s="7"/>
      <c r="BR4761" s="3"/>
      <c r="BS4761" s="3"/>
      <c r="BV4761" s="4"/>
      <c r="BW4761" s="3"/>
      <c r="BX4761" s="3"/>
      <c r="BY4761" s="3"/>
      <c r="BZ4761" s="3"/>
      <c r="CA4761" s="3"/>
      <c r="CB4761" s="3"/>
      <c r="CC4761" s="3"/>
      <c r="CD4761" s="4"/>
      <c r="CE4761" s="4"/>
      <c r="CF4761" s="3"/>
      <c r="CG4761" s="3"/>
      <c r="CH4761" s="3"/>
      <c r="CI4761" s="3"/>
      <c r="CJ4761" s="3"/>
      <c r="CK4761" s="2"/>
      <c r="CL4761" s="2"/>
      <c r="CM4761" s="4"/>
      <c r="CN4761" s="4"/>
      <c r="CO4761" s="3"/>
      <c r="CP4761" s="4"/>
      <c r="CQ4761" s="3"/>
      <c r="CS4761" s="4"/>
      <c r="CT4761" s="3"/>
      <c r="CU4761" s="3"/>
    </row>
    <row r="4762" spans="1:99" ht="20.100000000000001" customHeight="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Y4762" s="4"/>
      <c r="Z4762" s="5"/>
      <c r="AB4762" s="6"/>
      <c r="AC4762" s="3"/>
      <c r="AD4762" s="3"/>
      <c r="AE4762" s="3"/>
      <c r="AF4762" s="3"/>
      <c r="AG4762" s="4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X4762" s="4"/>
      <c r="AZ4762" s="4"/>
      <c r="BA4762" s="4"/>
      <c r="BB4762" s="8"/>
      <c r="BC4762" s="3"/>
      <c r="BD4762" s="3"/>
      <c r="BF4762" s="5"/>
      <c r="BG4762" s="5"/>
      <c r="BH4762" s="5"/>
      <c r="BI4762" s="5"/>
      <c r="BJ4762" s="5"/>
      <c r="BK4762" s="3"/>
      <c r="BM4762" s="7"/>
      <c r="BN4762" s="3"/>
      <c r="BO4762" s="3"/>
      <c r="BQ4762" s="7"/>
      <c r="BR4762" s="3"/>
      <c r="BS4762" s="3"/>
      <c r="BV4762" s="4"/>
      <c r="BW4762" s="3"/>
      <c r="BX4762" s="3"/>
      <c r="BY4762" s="3"/>
      <c r="BZ4762" s="3"/>
      <c r="CA4762" s="3"/>
      <c r="CB4762" s="3"/>
      <c r="CC4762" s="3"/>
      <c r="CD4762" s="4"/>
      <c r="CE4762" s="4"/>
      <c r="CF4762" s="3"/>
      <c r="CG4762" s="3"/>
      <c r="CH4762" s="3"/>
      <c r="CI4762" s="3"/>
      <c r="CJ4762" s="3"/>
      <c r="CK4762" s="2"/>
      <c r="CL4762" s="2"/>
      <c r="CM4762" s="4"/>
      <c r="CN4762" s="4"/>
      <c r="CO4762" s="3"/>
      <c r="CP4762" s="4"/>
      <c r="CQ4762" s="3"/>
      <c r="CS4762" s="4"/>
      <c r="CT4762" s="3"/>
      <c r="CU4762" s="3"/>
    </row>
    <row r="4763" spans="1:99" ht="20.100000000000001" customHeight="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Y4763" s="4"/>
      <c r="Z4763" s="5"/>
      <c r="AB4763" s="6"/>
      <c r="AC4763" s="3"/>
      <c r="AD4763" s="3"/>
      <c r="AE4763" s="3"/>
      <c r="AF4763" s="3"/>
      <c r="AG4763" s="4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X4763" s="4"/>
      <c r="AZ4763" s="4"/>
      <c r="BA4763" s="4"/>
      <c r="BB4763" s="8"/>
      <c r="BC4763" s="3"/>
      <c r="BD4763" s="3"/>
      <c r="BF4763" s="5"/>
      <c r="BG4763" s="5"/>
      <c r="BH4763" s="5"/>
      <c r="BI4763" s="5"/>
      <c r="BJ4763" s="5"/>
      <c r="BK4763" s="3"/>
      <c r="BM4763" s="7"/>
      <c r="BN4763" s="3"/>
      <c r="BO4763" s="3"/>
      <c r="BQ4763" s="7"/>
      <c r="BR4763" s="3"/>
      <c r="BS4763" s="3"/>
      <c r="BV4763" s="4"/>
      <c r="BW4763" s="3"/>
      <c r="BX4763" s="3"/>
      <c r="BY4763" s="3"/>
      <c r="BZ4763" s="3"/>
      <c r="CA4763" s="3"/>
      <c r="CB4763" s="3"/>
      <c r="CC4763" s="3"/>
      <c r="CD4763" s="4"/>
      <c r="CE4763" s="4"/>
      <c r="CF4763" s="3"/>
      <c r="CG4763" s="3"/>
      <c r="CH4763" s="3"/>
      <c r="CI4763" s="3"/>
      <c r="CJ4763" s="3"/>
      <c r="CK4763" s="2"/>
      <c r="CL4763" s="2"/>
      <c r="CM4763" s="4"/>
      <c r="CN4763" s="4"/>
      <c r="CO4763" s="3"/>
      <c r="CP4763" s="4"/>
      <c r="CQ4763" s="3"/>
      <c r="CS4763" s="4"/>
      <c r="CT4763" s="3"/>
      <c r="CU4763" s="3"/>
    </row>
    <row r="4764" spans="1:99" ht="20.100000000000001" customHeight="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Y4764" s="4"/>
      <c r="Z4764" s="5"/>
      <c r="AB4764" s="6"/>
      <c r="AC4764" s="3"/>
      <c r="AD4764" s="3"/>
      <c r="AE4764" s="3"/>
      <c r="AF4764" s="3"/>
      <c r="AG4764" s="4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X4764" s="4"/>
      <c r="AZ4764" s="4"/>
      <c r="BA4764" s="4"/>
      <c r="BB4764" s="8"/>
      <c r="BC4764" s="3"/>
      <c r="BD4764" s="3"/>
      <c r="BF4764" s="5"/>
      <c r="BG4764" s="5"/>
      <c r="BH4764" s="5"/>
      <c r="BI4764" s="5"/>
      <c r="BJ4764" s="5"/>
      <c r="BK4764" s="3"/>
      <c r="BM4764" s="7"/>
      <c r="BN4764" s="3"/>
      <c r="BO4764" s="3"/>
      <c r="BQ4764" s="7"/>
      <c r="BR4764" s="3"/>
      <c r="BS4764" s="3"/>
      <c r="BV4764" s="4"/>
      <c r="BW4764" s="3"/>
      <c r="BX4764" s="3"/>
      <c r="BY4764" s="3"/>
      <c r="BZ4764" s="3"/>
      <c r="CA4764" s="3"/>
      <c r="CB4764" s="3"/>
      <c r="CC4764" s="3"/>
      <c r="CD4764" s="4"/>
      <c r="CE4764" s="4"/>
      <c r="CF4764" s="3"/>
      <c r="CG4764" s="3"/>
      <c r="CH4764" s="3"/>
      <c r="CI4764" s="3"/>
      <c r="CJ4764" s="3"/>
      <c r="CK4764" s="2"/>
      <c r="CL4764" s="2"/>
      <c r="CM4764" s="4"/>
      <c r="CN4764" s="4"/>
      <c r="CO4764" s="3"/>
      <c r="CP4764" s="4"/>
      <c r="CQ4764" s="3"/>
      <c r="CS4764" s="4"/>
      <c r="CT4764" s="3"/>
      <c r="CU4764" s="3"/>
    </row>
    <row r="4765" spans="1:99" ht="20.100000000000001" customHeight="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Y4765" s="4"/>
      <c r="Z4765" s="5"/>
      <c r="AB4765" s="6"/>
      <c r="AC4765" s="3"/>
      <c r="AD4765" s="3"/>
      <c r="AE4765" s="3"/>
      <c r="AF4765" s="3"/>
      <c r="AG4765" s="4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X4765" s="4"/>
      <c r="AZ4765" s="4"/>
      <c r="BA4765" s="4"/>
      <c r="BB4765" s="8"/>
      <c r="BC4765" s="3"/>
      <c r="BD4765" s="3"/>
      <c r="BF4765" s="5"/>
      <c r="BG4765" s="5"/>
      <c r="BH4765" s="5"/>
      <c r="BI4765" s="5"/>
      <c r="BJ4765" s="5"/>
      <c r="BK4765" s="3"/>
      <c r="BM4765" s="7"/>
      <c r="BN4765" s="3"/>
      <c r="BO4765" s="3"/>
      <c r="BQ4765" s="7"/>
      <c r="BR4765" s="3"/>
      <c r="BS4765" s="3"/>
      <c r="BV4765" s="4"/>
      <c r="BW4765" s="3"/>
      <c r="BX4765" s="3"/>
      <c r="BY4765" s="3"/>
      <c r="BZ4765" s="3"/>
      <c r="CA4765" s="3"/>
      <c r="CB4765" s="3"/>
      <c r="CC4765" s="3"/>
      <c r="CD4765" s="4"/>
      <c r="CE4765" s="4"/>
      <c r="CF4765" s="3"/>
      <c r="CG4765" s="3"/>
      <c r="CH4765" s="3"/>
      <c r="CI4765" s="3"/>
      <c r="CJ4765" s="3"/>
      <c r="CK4765" s="2"/>
      <c r="CL4765" s="2"/>
      <c r="CM4765" s="4"/>
      <c r="CN4765" s="4"/>
      <c r="CO4765" s="3"/>
      <c r="CP4765" s="4"/>
      <c r="CQ4765" s="3"/>
      <c r="CS4765" s="4"/>
      <c r="CT4765" s="3"/>
      <c r="CU4765" s="3"/>
    </row>
    <row r="4766" spans="1:99" ht="20.100000000000001" customHeight="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Y4766" s="4"/>
      <c r="Z4766" s="5"/>
      <c r="AB4766" s="6"/>
      <c r="AC4766" s="3"/>
      <c r="AD4766" s="3"/>
      <c r="AE4766" s="3"/>
      <c r="AF4766" s="3"/>
      <c r="AG4766" s="4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X4766" s="4"/>
      <c r="AZ4766" s="4"/>
      <c r="BA4766" s="4"/>
      <c r="BB4766" s="8"/>
      <c r="BC4766" s="3"/>
      <c r="BD4766" s="3"/>
      <c r="BF4766" s="5"/>
      <c r="BG4766" s="5"/>
      <c r="BH4766" s="5"/>
      <c r="BI4766" s="5"/>
      <c r="BJ4766" s="5"/>
      <c r="BK4766" s="3"/>
      <c r="BM4766" s="7"/>
      <c r="BN4766" s="3"/>
      <c r="BO4766" s="3"/>
      <c r="BQ4766" s="7"/>
      <c r="BR4766" s="3"/>
      <c r="BS4766" s="3"/>
      <c r="BV4766" s="4"/>
      <c r="BW4766" s="3"/>
      <c r="BX4766" s="3"/>
      <c r="BY4766" s="3"/>
      <c r="BZ4766" s="3"/>
      <c r="CA4766" s="3"/>
      <c r="CB4766" s="3"/>
      <c r="CC4766" s="3"/>
      <c r="CD4766" s="4"/>
      <c r="CE4766" s="4"/>
      <c r="CF4766" s="3"/>
      <c r="CG4766" s="3"/>
      <c r="CH4766" s="3"/>
      <c r="CI4766" s="3"/>
      <c r="CJ4766" s="3"/>
      <c r="CK4766" s="2"/>
      <c r="CL4766" s="2"/>
      <c r="CM4766" s="4"/>
      <c r="CN4766" s="4"/>
      <c r="CO4766" s="3"/>
      <c r="CP4766" s="4"/>
      <c r="CQ4766" s="3"/>
      <c r="CS4766" s="4"/>
      <c r="CT4766" s="3"/>
      <c r="CU4766" s="3"/>
    </row>
    <row r="4767" spans="1:99" ht="20.100000000000001" customHeight="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Y4767" s="4"/>
      <c r="Z4767" s="5"/>
      <c r="AB4767" s="6"/>
      <c r="AC4767" s="3"/>
      <c r="AD4767" s="3"/>
      <c r="AE4767" s="3"/>
      <c r="AF4767" s="3"/>
      <c r="AG4767" s="4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X4767" s="4"/>
      <c r="AZ4767" s="4"/>
      <c r="BA4767" s="4"/>
      <c r="BB4767" s="8"/>
      <c r="BC4767" s="3"/>
      <c r="BD4767" s="3"/>
      <c r="BF4767" s="5"/>
      <c r="BG4767" s="5"/>
      <c r="BH4767" s="5"/>
      <c r="BI4767" s="5"/>
      <c r="BJ4767" s="5"/>
      <c r="BK4767" s="3"/>
      <c r="BM4767" s="7"/>
      <c r="BN4767" s="3"/>
      <c r="BO4767" s="3"/>
      <c r="BQ4767" s="7"/>
      <c r="BR4767" s="3"/>
      <c r="BS4767" s="3"/>
      <c r="BV4767" s="4"/>
      <c r="BW4767" s="3"/>
      <c r="BX4767" s="3"/>
      <c r="BY4767" s="3"/>
      <c r="BZ4767" s="3"/>
      <c r="CA4767" s="3"/>
      <c r="CB4767" s="3"/>
      <c r="CC4767" s="3"/>
      <c r="CD4767" s="4"/>
      <c r="CE4767" s="4"/>
      <c r="CF4767" s="3"/>
      <c r="CG4767" s="3"/>
      <c r="CH4767" s="3"/>
      <c r="CI4767" s="3"/>
      <c r="CJ4767" s="3"/>
      <c r="CK4767" s="2"/>
      <c r="CL4767" s="2"/>
      <c r="CM4767" s="4"/>
      <c r="CN4767" s="4"/>
      <c r="CO4767" s="3"/>
      <c r="CP4767" s="4"/>
      <c r="CQ4767" s="3"/>
      <c r="CS4767" s="4"/>
      <c r="CT4767" s="3"/>
      <c r="CU4767" s="3"/>
    </row>
    <row r="4768" spans="1:99" ht="20.100000000000001" customHeight="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Y4768" s="4"/>
      <c r="Z4768" s="5"/>
      <c r="AB4768" s="6"/>
      <c r="AC4768" s="3"/>
      <c r="AD4768" s="3"/>
      <c r="AE4768" s="3"/>
      <c r="AF4768" s="3"/>
      <c r="AG4768" s="4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X4768" s="4"/>
      <c r="AZ4768" s="4"/>
      <c r="BA4768" s="4"/>
      <c r="BB4768" s="8"/>
      <c r="BC4768" s="3"/>
      <c r="BD4768" s="3"/>
      <c r="BF4768" s="5"/>
      <c r="BG4768" s="5"/>
      <c r="BH4768" s="5"/>
      <c r="BI4768" s="5"/>
      <c r="BJ4768" s="5"/>
      <c r="BK4768" s="3"/>
      <c r="BM4768" s="7"/>
      <c r="BN4768" s="3"/>
      <c r="BO4768" s="3"/>
      <c r="BQ4768" s="7"/>
      <c r="BR4768" s="3"/>
      <c r="BS4768" s="3"/>
      <c r="BV4768" s="4"/>
      <c r="BW4768" s="3"/>
      <c r="BX4768" s="3"/>
      <c r="BY4768" s="3"/>
      <c r="BZ4768" s="3"/>
      <c r="CA4768" s="3"/>
      <c r="CB4768" s="3"/>
      <c r="CC4768" s="3"/>
      <c r="CD4768" s="4"/>
      <c r="CE4768" s="4"/>
      <c r="CF4768" s="3"/>
      <c r="CG4768" s="3"/>
      <c r="CH4768" s="3"/>
      <c r="CI4768" s="3"/>
      <c r="CJ4768" s="3"/>
      <c r="CK4768" s="2"/>
      <c r="CL4768" s="2"/>
      <c r="CM4768" s="4"/>
      <c r="CN4768" s="4"/>
      <c r="CO4768" s="3"/>
      <c r="CP4768" s="4"/>
      <c r="CQ4768" s="3"/>
      <c r="CS4768" s="4"/>
      <c r="CT4768" s="3"/>
      <c r="CU4768" s="3"/>
    </row>
    <row r="4769" spans="1:99" ht="20.100000000000001" customHeight="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Y4769" s="4"/>
      <c r="Z4769" s="5"/>
      <c r="AB4769" s="6"/>
      <c r="AC4769" s="3"/>
      <c r="AD4769" s="3"/>
      <c r="AE4769" s="3"/>
      <c r="AF4769" s="3"/>
      <c r="AG4769" s="4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X4769" s="4"/>
      <c r="AZ4769" s="4"/>
      <c r="BA4769" s="4"/>
      <c r="BB4769" s="8"/>
      <c r="BC4769" s="3"/>
      <c r="BD4769" s="3"/>
      <c r="BF4769" s="5"/>
      <c r="BG4769" s="5"/>
      <c r="BH4769" s="5"/>
      <c r="BI4769" s="5"/>
      <c r="BJ4769" s="5"/>
      <c r="BK4769" s="3"/>
      <c r="BM4769" s="7"/>
      <c r="BN4769" s="3"/>
      <c r="BO4769" s="3"/>
      <c r="BQ4769" s="7"/>
      <c r="BR4769" s="3"/>
      <c r="BS4769" s="3"/>
      <c r="BV4769" s="4"/>
      <c r="BW4769" s="3"/>
      <c r="BX4769" s="3"/>
      <c r="BY4769" s="3"/>
      <c r="BZ4769" s="3"/>
      <c r="CA4769" s="3"/>
      <c r="CB4769" s="3"/>
      <c r="CC4769" s="3"/>
      <c r="CD4769" s="4"/>
      <c r="CE4769" s="4"/>
      <c r="CF4769" s="3"/>
      <c r="CG4769" s="3"/>
      <c r="CH4769" s="3"/>
      <c r="CI4769" s="3"/>
      <c r="CJ4769" s="3"/>
      <c r="CK4769" s="2"/>
      <c r="CL4769" s="2"/>
      <c r="CM4769" s="4"/>
      <c r="CN4769" s="4"/>
      <c r="CO4769" s="3"/>
      <c r="CP4769" s="4"/>
      <c r="CQ4769" s="3"/>
      <c r="CS4769" s="4"/>
      <c r="CT4769" s="3"/>
      <c r="CU4769" s="3"/>
    </row>
    <row r="4770" spans="1:99" ht="20.100000000000001" customHeight="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Y4770" s="4"/>
      <c r="Z4770" s="5"/>
      <c r="AB4770" s="6"/>
      <c r="AC4770" s="3"/>
      <c r="AD4770" s="3"/>
      <c r="AE4770" s="3"/>
      <c r="AF4770" s="3"/>
      <c r="AG4770" s="4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X4770" s="4"/>
      <c r="AZ4770" s="4"/>
      <c r="BA4770" s="4"/>
      <c r="BB4770" s="8"/>
      <c r="BC4770" s="3"/>
      <c r="BD4770" s="3"/>
      <c r="BF4770" s="5"/>
      <c r="BG4770" s="5"/>
      <c r="BH4770" s="5"/>
      <c r="BI4770" s="5"/>
      <c r="BJ4770" s="5"/>
      <c r="BK4770" s="3"/>
      <c r="BM4770" s="7"/>
      <c r="BN4770" s="3"/>
      <c r="BO4770" s="3"/>
      <c r="BQ4770" s="7"/>
      <c r="BR4770" s="3"/>
      <c r="BS4770" s="3"/>
      <c r="BV4770" s="4"/>
      <c r="BW4770" s="3"/>
      <c r="BX4770" s="3"/>
      <c r="BY4770" s="3"/>
      <c r="BZ4770" s="3"/>
      <c r="CA4770" s="3"/>
      <c r="CB4770" s="3"/>
      <c r="CC4770" s="3"/>
      <c r="CD4770" s="4"/>
      <c r="CE4770" s="4"/>
      <c r="CF4770" s="3"/>
      <c r="CG4770" s="3"/>
      <c r="CH4770" s="3"/>
      <c r="CI4770" s="3"/>
      <c r="CJ4770" s="3"/>
      <c r="CK4770" s="2"/>
      <c r="CL4770" s="2"/>
      <c r="CM4770" s="4"/>
      <c r="CN4770" s="4"/>
      <c r="CO4770" s="3"/>
      <c r="CP4770" s="4"/>
      <c r="CQ4770" s="3"/>
      <c r="CS4770" s="4"/>
      <c r="CT4770" s="3"/>
      <c r="CU4770" s="3"/>
    </row>
    <row r="4771" spans="1:99" ht="20.100000000000001" customHeight="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Y4771" s="4"/>
      <c r="Z4771" s="5"/>
      <c r="AB4771" s="6"/>
      <c r="AC4771" s="3"/>
      <c r="AD4771" s="3"/>
      <c r="AE4771" s="3"/>
      <c r="AF4771" s="3"/>
      <c r="AG4771" s="4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X4771" s="4"/>
      <c r="AZ4771" s="4"/>
      <c r="BA4771" s="4"/>
      <c r="BB4771" s="8"/>
      <c r="BC4771" s="3"/>
      <c r="BD4771" s="3"/>
      <c r="BF4771" s="5"/>
      <c r="BG4771" s="5"/>
      <c r="BH4771" s="5"/>
      <c r="BI4771" s="5"/>
      <c r="BJ4771" s="5"/>
      <c r="BK4771" s="3"/>
      <c r="BM4771" s="7"/>
      <c r="BN4771" s="3"/>
      <c r="BO4771" s="3"/>
      <c r="BQ4771" s="7"/>
      <c r="BR4771" s="3"/>
      <c r="BS4771" s="3"/>
      <c r="BV4771" s="4"/>
      <c r="BW4771" s="3"/>
      <c r="BX4771" s="3"/>
      <c r="BY4771" s="3"/>
      <c r="BZ4771" s="3"/>
      <c r="CA4771" s="3"/>
      <c r="CB4771" s="3"/>
      <c r="CC4771" s="3"/>
      <c r="CD4771" s="4"/>
      <c r="CE4771" s="4"/>
      <c r="CF4771" s="3"/>
      <c r="CG4771" s="3"/>
      <c r="CH4771" s="3"/>
      <c r="CI4771" s="3"/>
      <c r="CJ4771" s="3"/>
      <c r="CK4771" s="2"/>
      <c r="CL4771" s="2"/>
      <c r="CM4771" s="4"/>
      <c r="CN4771" s="4"/>
      <c r="CO4771" s="3"/>
      <c r="CP4771" s="4"/>
      <c r="CQ4771" s="3"/>
      <c r="CS4771" s="4"/>
      <c r="CT4771" s="3"/>
      <c r="CU4771" s="3"/>
    </row>
    <row r="4772" spans="1:99" ht="20.100000000000001" customHeight="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Y4772" s="4"/>
      <c r="Z4772" s="5"/>
      <c r="AB4772" s="6"/>
      <c r="AC4772" s="3"/>
      <c r="AD4772" s="3"/>
      <c r="AE4772" s="3"/>
      <c r="AF4772" s="3"/>
      <c r="AG4772" s="4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X4772" s="4"/>
      <c r="AZ4772" s="4"/>
      <c r="BA4772" s="4"/>
      <c r="BB4772" s="8"/>
      <c r="BC4772" s="3"/>
      <c r="BD4772" s="3"/>
      <c r="BF4772" s="5"/>
      <c r="BG4772" s="5"/>
      <c r="BH4772" s="5"/>
      <c r="BI4772" s="5"/>
      <c r="BJ4772" s="5"/>
      <c r="BK4772" s="3"/>
      <c r="BM4772" s="7"/>
      <c r="BN4772" s="3"/>
      <c r="BO4772" s="3"/>
      <c r="BQ4772" s="7"/>
      <c r="BR4772" s="3"/>
      <c r="BS4772" s="3"/>
      <c r="BV4772" s="4"/>
      <c r="BW4772" s="3"/>
      <c r="BX4772" s="3"/>
      <c r="BY4772" s="3"/>
      <c r="BZ4772" s="3"/>
      <c r="CA4772" s="3"/>
      <c r="CB4772" s="3"/>
      <c r="CC4772" s="3"/>
      <c r="CD4772" s="4"/>
      <c r="CE4772" s="4"/>
      <c r="CF4772" s="3"/>
      <c r="CG4772" s="3"/>
      <c r="CH4772" s="3"/>
      <c r="CI4772" s="3"/>
      <c r="CJ4772" s="3"/>
      <c r="CK4772" s="2"/>
      <c r="CL4772" s="2"/>
      <c r="CM4772" s="4"/>
      <c r="CN4772" s="4"/>
      <c r="CO4772" s="3"/>
      <c r="CP4772" s="4"/>
      <c r="CQ4772" s="3"/>
      <c r="CS4772" s="4"/>
      <c r="CT4772" s="3"/>
      <c r="CU4772" s="3"/>
    </row>
    <row r="4773" spans="1:99" ht="20.100000000000001" customHeight="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Y4773" s="4"/>
      <c r="Z4773" s="5"/>
      <c r="AB4773" s="6"/>
      <c r="AC4773" s="3"/>
      <c r="AD4773" s="3"/>
      <c r="AE4773" s="3"/>
      <c r="AF4773" s="3"/>
      <c r="AG4773" s="4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X4773" s="4"/>
      <c r="AZ4773" s="4"/>
      <c r="BA4773" s="4"/>
      <c r="BB4773" s="8"/>
      <c r="BC4773" s="3"/>
      <c r="BD4773" s="3"/>
      <c r="BF4773" s="5"/>
      <c r="BG4773" s="5"/>
      <c r="BH4773" s="5"/>
      <c r="BI4773" s="5"/>
      <c r="BJ4773" s="5"/>
      <c r="BK4773" s="3"/>
      <c r="BM4773" s="7"/>
      <c r="BN4773" s="3"/>
      <c r="BO4773" s="3"/>
      <c r="BQ4773" s="7"/>
      <c r="BR4773" s="3"/>
      <c r="BS4773" s="3"/>
      <c r="BV4773" s="4"/>
      <c r="BW4773" s="3"/>
      <c r="BX4773" s="3"/>
      <c r="BY4773" s="3"/>
      <c r="BZ4773" s="3"/>
      <c r="CA4773" s="3"/>
      <c r="CB4773" s="3"/>
      <c r="CC4773" s="3"/>
      <c r="CD4773" s="4"/>
      <c r="CE4773" s="4"/>
      <c r="CF4773" s="3"/>
      <c r="CG4773" s="3"/>
      <c r="CH4773" s="3"/>
      <c r="CI4773" s="3"/>
      <c r="CJ4773" s="3"/>
      <c r="CK4773" s="2"/>
      <c r="CL4773" s="2"/>
      <c r="CM4773" s="4"/>
      <c r="CN4773" s="4"/>
      <c r="CO4773" s="3"/>
      <c r="CP4773" s="4"/>
      <c r="CQ4773" s="3"/>
      <c r="CS4773" s="4"/>
      <c r="CT4773" s="3"/>
      <c r="CU4773" s="3"/>
    </row>
    <row r="4774" spans="1:99" ht="20.100000000000001" customHeight="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Y4774" s="4"/>
      <c r="Z4774" s="5"/>
      <c r="AB4774" s="6"/>
      <c r="AC4774" s="3"/>
      <c r="AD4774" s="3"/>
      <c r="AE4774" s="3"/>
      <c r="AF4774" s="3"/>
      <c r="AG4774" s="4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X4774" s="4"/>
      <c r="AZ4774" s="4"/>
      <c r="BA4774" s="4"/>
      <c r="BB4774" s="8"/>
      <c r="BC4774" s="3"/>
      <c r="BD4774" s="3"/>
      <c r="BF4774" s="5"/>
      <c r="BG4774" s="5"/>
      <c r="BH4774" s="5"/>
      <c r="BI4774" s="5"/>
      <c r="BJ4774" s="5"/>
      <c r="BK4774" s="3"/>
      <c r="BM4774" s="7"/>
      <c r="BN4774" s="3"/>
      <c r="BO4774" s="3"/>
      <c r="BQ4774" s="7"/>
      <c r="BR4774" s="3"/>
      <c r="BS4774" s="3"/>
      <c r="BV4774" s="4"/>
      <c r="BW4774" s="3"/>
      <c r="BX4774" s="3"/>
      <c r="BY4774" s="3"/>
      <c r="BZ4774" s="3"/>
      <c r="CA4774" s="3"/>
      <c r="CB4774" s="3"/>
      <c r="CC4774" s="3"/>
      <c r="CD4774" s="4"/>
      <c r="CE4774" s="4"/>
      <c r="CF4774" s="3"/>
      <c r="CG4774" s="3"/>
      <c r="CH4774" s="3"/>
      <c r="CI4774" s="3"/>
      <c r="CJ4774" s="3"/>
      <c r="CK4774" s="2"/>
      <c r="CL4774" s="2"/>
      <c r="CM4774" s="4"/>
      <c r="CN4774" s="4"/>
      <c r="CO4774" s="3"/>
      <c r="CP4774" s="4"/>
      <c r="CQ4774" s="3"/>
      <c r="CS4774" s="4"/>
      <c r="CT4774" s="3"/>
      <c r="CU4774" s="3"/>
    </row>
    <row r="4775" spans="1:99" ht="20.100000000000001" customHeight="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Y4775" s="4"/>
      <c r="Z4775" s="5"/>
      <c r="AB4775" s="6"/>
      <c r="AC4775" s="3"/>
      <c r="AD4775" s="3"/>
      <c r="AE4775" s="3"/>
      <c r="AF4775" s="3"/>
      <c r="AG4775" s="4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X4775" s="4"/>
      <c r="AZ4775" s="4"/>
      <c r="BA4775" s="4"/>
      <c r="BB4775" s="8"/>
      <c r="BC4775" s="3"/>
      <c r="BD4775" s="3"/>
      <c r="BF4775" s="5"/>
      <c r="BG4775" s="5"/>
      <c r="BH4775" s="5"/>
      <c r="BI4775" s="5"/>
      <c r="BJ4775" s="5"/>
      <c r="BK4775" s="3"/>
      <c r="BM4775" s="7"/>
      <c r="BN4775" s="3"/>
      <c r="BO4775" s="3"/>
      <c r="BQ4775" s="7"/>
      <c r="BR4775" s="3"/>
      <c r="BS4775" s="3"/>
      <c r="BV4775" s="4"/>
      <c r="BW4775" s="3"/>
      <c r="BX4775" s="3"/>
      <c r="BY4775" s="3"/>
      <c r="BZ4775" s="3"/>
      <c r="CA4775" s="3"/>
      <c r="CB4775" s="3"/>
      <c r="CC4775" s="3"/>
      <c r="CD4775" s="4"/>
      <c r="CE4775" s="4"/>
      <c r="CF4775" s="3"/>
      <c r="CG4775" s="3"/>
      <c r="CH4775" s="3"/>
      <c r="CI4775" s="3"/>
      <c r="CJ4775" s="3"/>
      <c r="CK4775" s="2"/>
      <c r="CL4775" s="2"/>
      <c r="CM4775" s="4"/>
      <c r="CN4775" s="4"/>
      <c r="CO4775" s="3"/>
      <c r="CP4775" s="4"/>
      <c r="CQ4775" s="3"/>
      <c r="CS4775" s="4"/>
      <c r="CT4775" s="3"/>
      <c r="CU4775" s="3"/>
    </row>
    <row r="4776" spans="1:99" ht="20.100000000000001" customHeight="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Y4776" s="4"/>
      <c r="Z4776" s="5"/>
      <c r="AB4776" s="6"/>
      <c r="AC4776" s="3"/>
      <c r="AD4776" s="3"/>
      <c r="AE4776" s="3"/>
      <c r="AF4776" s="3"/>
      <c r="AG4776" s="4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X4776" s="4"/>
      <c r="AZ4776" s="4"/>
      <c r="BA4776" s="4"/>
      <c r="BB4776" s="8"/>
      <c r="BC4776" s="3"/>
      <c r="BD4776" s="3"/>
      <c r="BF4776" s="5"/>
      <c r="BG4776" s="5"/>
      <c r="BH4776" s="5"/>
      <c r="BI4776" s="5"/>
      <c r="BJ4776" s="5"/>
      <c r="BK4776" s="3"/>
      <c r="BM4776" s="7"/>
      <c r="BN4776" s="3"/>
      <c r="BO4776" s="3"/>
      <c r="BQ4776" s="7"/>
      <c r="BR4776" s="3"/>
      <c r="BS4776" s="3"/>
      <c r="BV4776" s="4"/>
      <c r="BW4776" s="3"/>
      <c r="BX4776" s="3"/>
      <c r="BY4776" s="3"/>
      <c r="BZ4776" s="3"/>
      <c r="CA4776" s="3"/>
      <c r="CB4776" s="3"/>
      <c r="CC4776" s="3"/>
      <c r="CD4776" s="4"/>
      <c r="CE4776" s="4"/>
      <c r="CF4776" s="3"/>
      <c r="CG4776" s="3"/>
      <c r="CH4776" s="3"/>
      <c r="CI4776" s="3"/>
      <c r="CJ4776" s="3"/>
      <c r="CK4776" s="2"/>
      <c r="CL4776" s="2"/>
      <c r="CM4776" s="4"/>
      <c r="CN4776" s="4"/>
      <c r="CO4776" s="3"/>
      <c r="CP4776" s="4"/>
      <c r="CQ4776" s="3"/>
      <c r="CS4776" s="4"/>
      <c r="CT4776" s="3"/>
      <c r="CU4776" s="3"/>
    </row>
    <row r="4777" spans="1:99" ht="20.100000000000001" customHeight="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Y4777" s="4"/>
      <c r="Z4777" s="5"/>
      <c r="AB4777" s="6"/>
      <c r="AC4777" s="3"/>
      <c r="AD4777" s="3"/>
      <c r="AE4777" s="3"/>
      <c r="AF4777" s="3"/>
      <c r="AG4777" s="4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X4777" s="4"/>
      <c r="AZ4777" s="4"/>
      <c r="BA4777" s="4"/>
      <c r="BB4777" s="8"/>
      <c r="BC4777" s="3"/>
      <c r="BD4777" s="3"/>
      <c r="BF4777" s="5"/>
      <c r="BG4777" s="5"/>
      <c r="BH4777" s="5"/>
      <c r="BI4777" s="5"/>
      <c r="BJ4777" s="5"/>
      <c r="BK4777" s="3"/>
      <c r="BM4777" s="7"/>
      <c r="BN4777" s="3"/>
      <c r="BO4777" s="3"/>
      <c r="BQ4777" s="7"/>
      <c r="BR4777" s="3"/>
      <c r="BS4777" s="3"/>
      <c r="BV4777" s="4"/>
      <c r="BW4777" s="3"/>
      <c r="BX4777" s="3"/>
      <c r="BY4777" s="3"/>
      <c r="BZ4777" s="3"/>
      <c r="CA4777" s="3"/>
      <c r="CB4777" s="3"/>
      <c r="CC4777" s="3"/>
      <c r="CD4777" s="4"/>
      <c r="CE4777" s="4"/>
      <c r="CF4777" s="3"/>
      <c r="CG4777" s="3"/>
      <c r="CH4777" s="3"/>
      <c r="CI4777" s="3"/>
      <c r="CJ4777" s="3"/>
      <c r="CK4777" s="2"/>
      <c r="CL4777" s="2"/>
      <c r="CM4777" s="4"/>
      <c r="CN4777" s="4"/>
      <c r="CO4777" s="3"/>
      <c r="CP4777" s="4"/>
      <c r="CQ4777" s="3"/>
      <c r="CS4777" s="4"/>
      <c r="CT4777" s="3"/>
      <c r="CU4777" s="3"/>
    </row>
    <row r="4778" spans="1:99" ht="20.100000000000001" customHeight="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Y4778" s="4"/>
      <c r="Z4778" s="5"/>
      <c r="AB4778" s="6"/>
      <c r="AC4778" s="3"/>
      <c r="AD4778" s="3"/>
      <c r="AE4778" s="3"/>
      <c r="AF4778" s="3"/>
      <c r="AG4778" s="4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X4778" s="4"/>
      <c r="AZ4778" s="4"/>
      <c r="BA4778" s="4"/>
      <c r="BB4778" s="8"/>
      <c r="BC4778" s="3"/>
      <c r="BD4778" s="3"/>
      <c r="BF4778" s="5"/>
      <c r="BG4778" s="5"/>
      <c r="BH4778" s="5"/>
      <c r="BI4778" s="5"/>
      <c r="BJ4778" s="5"/>
      <c r="BK4778" s="3"/>
      <c r="BM4778" s="7"/>
      <c r="BN4778" s="3"/>
      <c r="BO4778" s="3"/>
      <c r="BQ4778" s="7"/>
      <c r="BR4778" s="3"/>
      <c r="BS4778" s="3"/>
      <c r="BV4778" s="4"/>
      <c r="BW4778" s="3"/>
      <c r="BX4778" s="3"/>
      <c r="BY4778" s="3"/>
      <c r="BZ4778" s="3"/>
      <c r="CA4778" s="3"/>
      <c r="CB4778" s="3"/>
      <c r="CC4778" s="3"/>
      <c r="CD4778" s="4"/>
      <c r="CE4778" s="4"/>
      <c r="CF4778" s="3"/>
      <c r="CG4778" s="3"/>
      <c r="CH4778" s="3"/>
      <c r="CI4778" s="3"/>
      <c r="CJ4778" s="3"/>
      <c r="CK4778" s="2"/>
      <c r="CL4778" s="2"/>
      <c r="CM4778" s="4"/>
      <c r="CN4778" s="4"/>
      <c r="CO4778" s="3"/>
      <c r="CP4778" s="4"/>
      <c r="CQ4778" s="3"/>
      <c r="CS4778" s="4"/>
      <c r="CT4778" s="3"/>
      <c r="CU4778" s="3"/>
    </row>
    <row r="4779" spans="1:99" ht="20.100000000000001" customHeight="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Y4779" s="4"/>
      <c r="Z4779" s="5"/>
      <c r="AB4779" s="6"/>
      <c r="AC4779" s="3"/>
      <c r="AD4779" s="3"/>
      <c r="AE4779" s="3"/>
      <c r="AF4779" s="3"/>
      <c r="AG4779" s="4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X4779" s="4"/>
      <c r="AZ4779" s="4"/>
      <c r="BA4779" s="4"/>
      <c r="BB4779" s="8"/>
      <c r="BC4779" s="3"/>
      <c r="BD4779" s="3"/>
      <c r="BF4779" s="5"/>
      <c r="BG4779" s="5"/>
      <c r="BH4779" s="5"/>
      <c r="BI4779" s="5"/>
      <c r="BJ4779" s="5"/>
      <c r="BK4779" s="3"/>
      <c r="BM4779" s="7"/>
      <c r="BN4779" s="3"/>
      <c r="BO4779" s="3"/>
      <c r="BQ4779" s="7"/>
      <c r="BR4779" s="3"/>
      <c r="BS4779" s="3"/>
      <c r="BV4779" s="4"/>
      <c r="BW4779" s="3"/>
      <c r="BX4779" s="3"/>
      <c r="BY4779" s="3"/>
      <c r="BZ4779" s="3"/>
      <c r="CA4779" s="3"/>
      <c r="CB4779" s="3"/>
      <c r="CC4779" s="3"/>
      <c r="CD4779" s="4"/>
      <c r="CE4779" s="4"/>
      <c r="CF4779" s="3"/>
      <c r="CG4779" s="3"/>
      <c r="CH4779" s="3"/>
      <c r="CI4779" s="3"/>
      <c r="CJ4779" s="3"/>
      <c r="CK4779" s="2"/>
      <c r="CL4779" s="2"/>
      <c r="CM4779" s="4"/>
      <c r="CN4779" s="4"/>
      <c r="CO4779" s="3"/>
      <c r="CP4779" s="4"/>
      <c r="CQ4779" s="3"/>
      <c r="CS4779" s="4"/>
      <c r="CT4779" s="3"/>
      <c r="CU4779" s="3"/>
    </row>
    <row r="4780" spans="1:99" ht="20.100000000000001" customHeight="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Y4780" s="4"/>
      <c r="Z4780" s="5"/>
      <c r="AB4780" s="6"/>
      <c r="AC4780" s="3"/>
      <c r="AD4780" s="3"/>
      <c r="AE4780" s="3"/>
      <c r="AF4780" s="3"/>
      <c r="AG4780" s="4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X4780" s="4"/>
      <c r="AZ4780" s="4"/>
      <c r="BA4780" s="4"/>
      <c r="BB4780" s="8"/>
      <c r="BC4780" s="3"/>
      <c r="BD4780" s="3"/>
      <c r="BF4780" s="5"/>
      <c r="BG4780" s="5"/>
      <c r="BH4780" s="5"/>
      <c r="BI4780" s="5"/>
      <c r="BJ4780" s="5"/>
      <c r="BK4780" s="3"/>
      <c r="BM4780" s="7"/>
      <c r="BN4780" s="3"/>
      <c r="BO4780" s="3"/>
      <c r="BQ4780" s="7"/>
      <c r="BR4780" s="3"/>
      <c r="BS4780" s="3"/>
      <c r="BV4780" s="4"/>
      <c r="BW4780" s="3"/>
      <c r="BX4780" s="3"/>
      <c r="BY4780" s="3"/>
      <c r="BZ4780" s="3"/>
      <c r="CA4780" s="3"/>
      <c r="CB4780" s="3"/>
      <c r="CC4780" s="3"/>
      <c r="CD4780" s="4"/>
      <c r="CE4780" s="4"/>
      <c r="CF4780" s="3"/>
      <c r="CG4780" s="3"/>
      <c r="CH4780" s="3"/>
      <c r="CI4780" s="3"/>
      <c r="CJ4780" s="3"/>
      <c r="CK4780" s="2"/>
      <c r="CL4780" s="2"/>
      <c r="CM4780" s="4"/>
      <c r="CN4780" s="4"/>
      <c r="CO4780" s="3"/>
      <c r="CP4780" s="4"/>
      <c r="CQ4780" s="3"/>
      <c r="CS4780" s="4"/>
      <c r="CT4780" s="3"/>
      <c r="CU4780" s="3"/>
    </row>
    <row r="4781" spans="1:99" ht="20.100000000000001" customHeight="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Y4781" s="4"/>
      <c r="Z4781" s="5"/>
      <c r="AB4781" s="6"/>
      <c r="AC4781" s="3"/>
      <c r="AD4781" s="3"/>
      <c r="AE4781" s="3"/>
      <c r="AF4781" s="3"/>
      <c r="AG4781" s="4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X4781" s="4"/>
      <c r="AZ4781" s="4"/>
      <c r="BA4781" s="4"/>
      <c r="BB4781" s="8"/>
      <c r="BC4781" s="3"/>
      <c r="BD4781" s="3"/>
      <c r="BF4781" s="5"/>
      <c r="BG4781" s="5"/>
      <c r="BH4781" s="5"/>
      <c r="BI4781" s="5"/>
      <c r="BJ4781" s="5"/>
      <c r="BK4781" s="3"/>
      <c r="BM4781" s="7"/>
      <c r="BN4781" s="3"/>
      <c r="BO4781" s="3"/>
      <c r="BQ4781" s="7"/>
      <c r="BR4781" s="3"/>
      <c r="BS4781" s="3"/>
      <c r="BV4781" s="4"/>
      <c r="BW4781" s="3"/>
      <c r="BX4781" s="3"/>
      <c r="BY4781" s="3"/>
      <c r="BZ4781" s="3"/>
      <c r="CA4781" s="3"/>
      <c r="CB4781" s="3"/>
      <c r="CC4781" s="3"/>
      <c r="CD4781" s="4"/>
      <c r="CE4781" s="4"/>
      <c r="CF4781" s="3"/>
      <c r="CG4781" s="3"/>
      <c r="CH4781" s="3"/>
      <c r="CI4781" s="3"/>
      <c r="CJ4781" s="3"/>
      <c r="CK4781" s="2"/>
      <c r="CL4781" s="2"/>
      <c r="CM4781" s="4"/>
      <c r="CN4781" s="4"/>
      <c r="CO4781" s="3"/>
      <c r="CP4781" s="4"/>
      <c r="CQ4781" s="3"/>
      <c r="CS4781" s="4"/>
      <c r="CT4781" s="3"/>
      <c r="CU4781" s="3"/>
    </row>
    <row r="4782" spans="1:99" ht="20.100000000000001" customHeight="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Y4782" s="4"/>
      <c r="Z4782" s="5"/>
      <c r="AB4782" s="6"/>
      <c r="AC4782" s="3"/>
      <c r="AD4782" s="3"/>
      <c r="AE4782" s="3"/>
      <c r="AF4782" s="3"/>
      <c r="AG4782" s="4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X4782" s="4"/>
      <c r="AZ4782" s="4"/>
      <c r="BA4782" s="4"/>
      <c r="BB4782" s="8"/>
      <c r="BC4782" s="3"/>
      <c r="BD4782" s="3"/>
      <c r="BF4782" s="5"/>
      <c r="BG4782" s="5"/>
      <c r="BH4782" s="5"/>
      <c r="BI4782" s="5"/>
      <c r="BJ4782" s="5"/>
      <c r="BK4782" s="3"/>
      <c r="BM4782" s="7"/>
      <c r="BN4782" s="3"/>
      <c r="BO4782" s="3"/>
      <c r="BQ4782" s="7"/>
      <c r="BR4782" s="3"/>
      <c r="BS4782" s="3"/>
      <c r="BV4782" s="4"/>
      <c r="BW4782" s="3"/>
      <c r="BX4782" s="3"/>
      <c r="BY4782" s="3"/>
      <c r="BZ4782" s="3"/>
      <c r="CA4782" s="3"/>
      <c r="CB4782" s="3"/>
      <c r="CC4782" s="3"/>
      <c r="CD4782" s="4"/>
      <c r="CE4782" s="4"/>
      <c r="CF4782" s="3"/>
      <c r="CG4782" s="3"/>
      <c r="CH4782" s="3"/>
      <c r="CI4782" s="3"/>
      <c r="CJ4782" s="3"/>
      <c r="CK4782" s="2"/>
      <c r="CL4782" s="2"/>
      <c r="CM4782" s="4"/>
      <c r="CN4782" s="4"/>
      <c r="CO4782" s="3"/>
      <c r="CP4782" s="4"/>
      <c r="CQ4782" s="3"/>
      <c r="CS4782" s="4"/>
      <c r="CT4782" s="3"/>
      <c r="CU4782" s="3"/>
    </row>
    <row r="4783" spans="1:99" ht="20.100000000000001" customHeight="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Y4783" s="4"/>
      <c r="Z4783" s="5"/>
      <c r="AB4783" s="6"/>
      <c r="AC4783" s="3"/>
      <c r="AD4783" s="3"/>
      <c r="AE4783" s="3"/>
      <c r="AF4783" s="3"/>
      <c r="AG4783" s="4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X4783" s="4"/>
      <c r="AZ4783" s="4"/>
      <c r="BA4783" s="4"/>
      <c r="BB4783" s="8"/>
      <c r="BC4783" s="3"/>
      <c r="BD4783" s="3"/>
      <c r="BF4783" s="5"/>
      <c r="BG4783" s="5"/>
      <c r="BH4783" s="5"/>
      <c r="BI4783" s="5"/>
      <c r="BJ4783" s="5"/>
      <c r="BK4783" s="3"/>
      <c r="BM4783" s="7"/>
      <c r="BN4783" s="3"/>
      <c r="BO4783" s="3"/>
      <c r="BQ4783" s="7"/>
      <c r="BR4783" s="3"/>
      <c r="BS4783" s="3"/>
      <c r="BV4783" s="4"/>
      <c r="BW4783" s="3"/>
      <c r="BX4783" s="3"/>
      <c r="BY4783" s="3"/>
      <c r="BZ4783" s="3"/>
      <c r="CA4783" s="3"/>
      <c r="CB4783" s="3"/>
      <c r="CC4783" s="3"/>
      <c r="CD4783" s="4"/>
      <c r="CE4783" s="4"/>
      <c r="CF4783" s="3"/>
      <c r="CG4783" s="3"/>
      <c r="CH4783" s="3"/>
      <c r="CI4783" s="3"/>
      <c r="CJ4783" s="3"/>
      <c r="CK4783" s="2"/>
      <c r="CL4783" s="2"/>
      <c r="CM4783" s="4"/>
      <c r="CN4783" s="4"/>
      <c r="CO4783" s="3"/>
      <c r="CP4783" s="4"/>
      <c r="CQ4783" s="3"/>
      <c r="CS4783" s="4"/>
      <c r="CT4783" s="3"/>
      <c r="CU4783" s="3"/>
    </row>
    <row r="4784" spans="1:99" ht="20.100000000000001" customHeight="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Y4784" s="4"/>
      <c r="Z4784" s="5"/>
      <c r="AB4784" s="6"/>
      <c r="AC4784" s="3"/>
      <c r="AD4784" s="3"/>
      <c r="AE4784" s="3"/>
      <c r="AF4784" s="3"/>
      <c r="AG4784" s="4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X4784" s="4"/>
      <c r="AZ4784" s="4"/>
      <c r="BA4784" s="4"/>
      <c r="BB4784" s="8"/>
      <c r="BC4784" s="3"/>
      <c r="BD4784" s="3"/>
      <c r="BF4784" s="5"/>
      <c r="BG4784" s="5"/>
      <c r="BH4784" s="5"/>
      <c r="BI4784" s="5"/>
      <c r="BJ4784" s="5"/>
      <c r="BK4784" s="3"/>
      <c r="BM4784" s="7"/>
      <c r="BN4784" s="3"/>
      <c r="BO4784" s="3"/>
      <c r="BQ4784" s="7"/>
      <c r="BR4784" s="3"/>
      <c r="BS4784" s="3"/>
      <c r="BV4784" s="4"/>
      <c r="BW4784" s="3"/>
      <c r="BX4784" s="3"/>
      <c r="BY4784" s="3"/>
      <c r="BZ4784" s="3"/>
      <c r="CA4784" s="3"/>
      <c r="CB4784" s="3"/>
      <c r="CC4784" s="3"/>
      <c r="CD4784" s="4"/>
      <c r="CE4784" s="4"/>
      <c r="CF4784" s="3"/>
      <c r="CG4784" s="3"/>
      <c r="CH4784" s="3"/>
      <c r="CI4784" s="3"/>
      <c r="CJ4784" s="3"/>
      <c r="CK4784" s="2"/>
      <c r="CL4784" s="2"/>
      <c r="CM4784" s="4"/>
      <c r="CN4784" s="4"/>
      <c r="CO4784" s="3"/>
      <c r="CP4784" s="4"/>
      <c r="CQ4784" s="3"/>
      <c r="CS4784" s="4"/>
      <c r="CT4784" s="3"/>
      <c r="CU4784" s="3"/>
    </row>
    <row r="4785" spans="1:99" ht="20.100000000000001" customHeight="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Y4785" s="4"/>
      <c r="Z4785" s="5"/>
      <c r="AB4785" s="6"/>
      <c r="AC4785" s="3"/>
      <c r="AD4785" s="3"/>
      <c r="AE4785" s="3"/>
      <c r="AF4785" s="3"/>
      <c r="AG4785" s="4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X4785" s="4"/>
      <c r="AZ4785" s="4"/>
      <c r="BA4785" s="4"/>
      <c r="BB4785" s="8"/>
      <c r="BC4785" s="3"/>
      <c r="BD4785" s="3"/>
      <c r="BF4785" s="5"/>
      <c r="BG4785" s="5"/>
      <c r="BH4785" s="5"/>
      <c r="BI4785" s="5"/>
      <c r="BJ4785" s="5"/>
      <c r="BK4785" s="3"/>
      <c r="BM4785" s="7"/>
      <c r="BN4785" s="3"/>
      <c r="BO4785" s="3"/>
      <c r="BQ4785" s="7"/>
      <c r="BR4785" s="3"/>
      <c r="BS4785" s="3"/>
      <c r="BV4785" s="4"/>
      <c r="BW4785" s="3"/>
      <c r="BX4785" s="3"/>
      <c r="BY4785" s="3"/>
      <c r="BZ4785" s="3"/>
      <c r="CA4785" s="3"/>
      <c r="CB4785" s="3"/>
      <c r="CC4785" s="3"/>
      <c r="CD4785" s="4"/>
      <c r="CE4785" s="4"/>
      <c r="CF4785" s="3"/>
      <c r="CG4785" s="3"/>
      <c r="CH4785" s="3"/>
      <c r="CI4785" s="3"/>
      <c r="CJ4785" s="3"/>
      <c r="CK4785" s="2"/>
      <c r="CL4785" s="2"/>
      <c r="CM4785" s="4"/>
      <c r="CN4785" s="4"/>
      <c r="CO4785" s="3"/>
      <c r="CP4785" s="4"/>
      <c r="CQ4785" s="3"/>
      <c r="CS4785" s="4"/>
      <c r="CT4785" s="3"/>
      <c r="CU4785" s="3"/>
    </row>
    <row r="4786" spans="1:99" ht="20.100000000000001" customHeight="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Y4786" s="4"/>
      <c r="Z4786" s="5"/>
      <c r="AB4786" s="6"/>
      <c r="AC4786" s="3"/>
      <c r="AD4786" s="3"/>
      <c r="AE4786" s="3"/>
      <c r="AF4786" s="3"/>
      <c r="AG4786" s="4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X4786" s="4"/>
      <c r="AZ4786" s="4"/>
      <c r="BA4786" s="4"/>
      <c r="BB4786" s="8"/>
      <c r="BC4786" s="3"/>
      <c r="BD4786" s="3"/>
      <c r="BF4786" s="5"/>
      <c r="BG4786" s="5"/>
      <c r="BH4786" s="5"/>
      <c r="BI4786" s="5"/>
      <c r="BJ4786" s="5"/>
      <c r="BK4786" s="3"/>
      <c r="BM4786" s="7"/>
      <c r="BN4786" s="3"/>
      <c r="BO4786" s="3"/>
      <c r="BQ4786" s="7"/>
      <c r="BR4786" s="3"/>
      <c r="BS4786" s="3"/>
      <c r="BV4786" s="4"/>
      <c r="BW4786" s="3"/>
      <c r="BX4786" s="3"/>
      <c r="BY4786" s="3"/>
      <c r="BZ4786" s="3"/>
      <c r="CA4786" s="3"/>
      <c r="CB4786" s="3"/>
      <c r="CC4786" s="3"/>
      <c r="CD4786" s="4"/>
      <c r="CE4786" s="4"/>
      <c r="CF4786" s="3"/>
      <c r="CG4786" s="3"/>
      <c r="CH4786" s="3"/>
      <c r="CI4786" s="3"/>
      <c r="CJ4786" s="3"/>
      <c r="CK4786" s="2"/>
      <c r="CL4786" s="2"/>
      <c r="CM4786" s="4"/>
      <c r="CN4786" s="4"/>
      <c r="CO4786" s="3"/>
      <c r="CP4786" s="4"/>
      <c r="CQ4786" s="3"/>
      <c r="CS4786" s="4"/>
      <c r="CT4786" s="3"/>
      <c r="CU4786" s="3"/>
    </row>
    <row r="4787" spans="1:99" ht="20.100000000000001" customHeight="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Y4787" s="4"/>
      <c r="Z4787" s="5"/>
      <c r="AB4787" s="6"/>
      <c r="AC4787" s="3"/>
      <c r="AD4787" s="3"/>
      <c r="AE4787" s="3"/>
      <c r="AF4787" s="3"/>
      <c r="AG4787" s="4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X4787" s="4"/>
      <c r="AZ4787" s="4"/>
      <c r="BA4787" s="4"/>
      <c r="BB4787" s="8"/>
      <c r="BC4787" s="3"/>
      <c r="BD4787" s="3"/>
      <c r="BF4787" s="5"/>
      <c r="BG4787" s="5"/>
      <c r="BH4787" s="5"/>
      <c r="BI4787" s="5"/>
      <c r="BJ4787" s="5"/>
      <c r="BK4787" s="3"/>
      <c r="BM4787" s="7"/>
      <c r="BN4787" s="3"/>
      <c r="BO4787" s="3"/>
      <c r="BQ4787" s="7"/>
      <c r="BR4787" s="3"/>
      <c r="BS4787" s="3"/>
      <c r="BV4787" s="4"/>
      <c r="BW4787" s="3"/>
      <c r="BX4787" s="3"/>
      <c r="BY4787" s="3"/>
      <c r="BZ4787" s="3"/>
      <c r="CA4787" s="3"/>
      <c r="CB4787" s="3"/>
      <c r="CC4787" s="3"/>
      <c r="CD4787" s="4"/>
      <c r="CE4787" s="4"/>
      <c r="CF4787" s="3"/>
      <c r="CG4787" s="3"/>
      <c r="CH4787" s="3"/>
      <c r="CI4787" s="3"/>
      <c r="CJ4787" s="3"/>
      <c r="CK4787" s="2"/>
      <c r="CL4787" s="2"/>
      <c r="CM4787" s="4"/>
      <c r="CN4787" s="4"/>
      <c r="CO4787" s="3"/>
      <c r="CP4787" s="4"/>
      <c r="CQ4787" s="3"/>
      <c r="CS4787" s="4"/>
      <c r="CT4787" s="3"/>
      <c r="CU4787" s="3"/>
    </row>
    <row r="4788" spans="1:99" ht="20.100000000000001" customHeight="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Y4788" s="4"/>
      <c r="Z4788" s="5"/>
      <c r="AB4788" s="6"/>
      <c r="AC4788" s="3"/>
      <c r="AD4788" s="3"/>
      <c r="AE4788" s="3"/>
      <c r="AF4788" s="3"/>
      <c r="AG4788" s="4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X4788" s="4"/>
      <c r="AZ4788" s="4"/>
      <c r="BA4788" s="4"/>
      <c r="BB4788" s="8"/>
      <c r="BC4788" s="3"/>
      <c r="BD4788" s="3"/>
      <c r="BF4788" s="5"/>
      <c r="BG4788" s="5"/>
      <c r="BH4788" s="5"/>
      <c r="BI4788" s="5"/>
      <c r="BJ4788" s="5"/>
      <c r="BK4788" s="3"/>
      <c r="BM4788" s="7"/>
      <c r="BN4788" s="3"/>
      <c r="BO4788" s="3"/>
      <c r="BQ4788" s="7"/>
      <c r="BR4788" s="3"/>
      <c r="BS4788" s="3"/>
      <c r="BV4788" s="4"/>
      <c r="BW4788" s="3"/>
      <c r="BX4788" s="3"/>
      <c r="BY4788" s="3"/>
      <c r="BZ4788" s="3"/>
      <c r="CA4788" s="3"/>
      <c r="CB4788" s="3"/>
      <c r="CC4788" s="3"/>
      <c r="CD4788" s="4"/>
      <c r="CE4788" s="4"/>
      <c r="CF4788" s="3"/>
      <c r="CG4788" s="3"/>
      <c r="CH4788" s="3"/>
      <c r="CI4788" s="3"/>
      <c r="CJ4788" s="3"/>
      <c r="CK4788" s="2"/>
      <c r="CL4788" s="2"/>
      <c r="CM4788" s="4"/>
      <c r="CN4788" s="4"/>
      <c r="CO4788" s="3"/>
      <c r="CP4788" s="4"/>
      <c r="CQ4788" s="3"/>
      <c r="CS4788" s="4"/>
      <c r="CT4788" s="3"/>
      <c r="CU4788" s="3"/>
    </row>
    <row r="4789" spans="1:99" ht="20.100000000000001" customHeight="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Y4789" s="4"/>
      <c r="Z4789" s="5"/>
      <c r="AB4789" s="6"/>
      <c r="AC4789" s="3"/>
      <c r="AD4789" s="3"/>
      <c r="AE4789" s="3"/>
      <c r="AF4789" s="3"/>
      <c r="AG4789" s="4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X4789" s="4"/>
      <c r="AZ4789" s="4"/>
      <c r="BA4789" s="4"/>
      <c r="BB4789" s="8"/>
      <c r="BC4789" s="3"/>
      <c r="BD4789" s="3"/>
      <c r="BF4789" s="5"/>
      <c r="BG4789" s="5"/>
      <c r="BH4789" s="5"/>
      <c r="BI4789" s="5"/>
      <c r="BJ4789" s="5"/>
      <c r="BK4789" s="3"/>
      <c r="BM4789" s="7"/>
      <c r="BN4789" s="3"/>
      <c r="BO4789" s="3"/>
      <c r="BQ4789" s="7"/>
      <c r="BR4789" s="3"/>
      <c r="BS4789" s="3"/>
      <c r="BV4789" s="4"/>
      <c r="BW4789" s="3"/>
      <c r="BX4789" s="3"/>
      <c r="BY4789" s="3"/>
      <c r="BZ4789" s="3"/>
      <c r="CA4789" s="3"/>
      <c r="CB4789" s="3"/>
      <c r="CC4789" s="3"/>
      <c r="CD4789" s="4"/>
      <c r="CE4789" s="4"/>
      <c r="CF4789" s="3"/>
      <c r="CG4789" s="3"/>
      <c r="CH4789" s="3"/>
      <c r="CI4789" s="3"/>
      <c r="CJ4789" s="3"/>
      <c r="CK4789" s="2"/>
      <c r="CL4789" s="2"/>
      <c r="CM4789" s="4"/>
      <c r="CN4789" s="4"/>
      <c r="CO4789" s="3"/>
      <c r="CP4789" s="4"/>
      <c r="CQ4789" s="3"/>
      <c r="CS4789" s="4"/>
      <c r="CT4789" s="3"/>
      <c r="CU4789" s="3"/>
    </row>
    <row r="4790" spans="1:99" ht="20.100000000000001" customHeight="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Y4790" s="4"/>
      <c r="Z4790" s="5"/>
      <c r="AB4790" s="6"/>
      <c r="AC4790" s="3"/>
      <c r="AD4790" s="3"/>
      <c r="AE4790" s="3"/>
      <c r="AF4790" s="3"/>
      <c r="AG4790" s="4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X4790" s="4"/>
      <c r="AZ4790" s="4"/>
      <c r="BA4790" s="4"/>
      <c r="BB4790" s="8"/>
      <c r="BC4790" s="3"/>
      <c r="BD4790" s="3"/>
      <c r="BF4790" s="5"/>
      <c r="BG4790" s="5"/>
      <c r="BH4790" s="5"/>
      <c r="BI4790" s="5"/>
      <c r="BJ4790" s="5"/>
      <c r="BK4790" s="3"/>
      <c r="BM4790" s="7"/>
      <c r="BN4790" s="3"/>
      <c r="BO4790" s="3"/>
      <c r="BQ4790" s="7"/>
      <c r="BR4790" s="3"/>
      <c r="BS4790" s="3"/>
      <c r="BV4790" s="4"/>
      <c r="BW4790" s="3"/>
      <c r="BX4790" s="3"/>
      <c r="BY4790" s="3"/>
      <c r="BZ4790" s="3"/>
      <c r="CA4790" s="3"/>
      <c r="CB4790" s="3"/>
      <c r="CC4790" s="3"/>
      <c r="CD4790" s="4"/>
      <c r="CE4790" s="4"/>
      <c r="CF4790" s="3"/>
      <c r="CG4790" s="3"/>
      <c r="CH4790" s="3"/>
      <c r="CI4790" s="3"/>
      <c r="CJ4790" s="3"/>
      <c r="CK4790" s="2"/>
      <c r="CL4790" s="2"/>
      <c r="CM4790" s="4"/>
      <c r="CN4790" s="4"/>
      <c r="CO4790" s="3"/>
      <c r="CP4790" s="4"/>
      <c r="CQ4790" s="3"/>
      <c r="CS4790" s="4"/>
      <c r="CT4790" s="3"/>
      <c r="CU4790" s="3"/>
    </row>
    <row r="4791" spans="1:99" ht="20.100000000000001" customHeight="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Y4791" s="4"/>
      <c r="Z4791" s="5"/>
      <c r="AB4791" s="6"/>
      <c r="AC4791" s="3"/>
      <c r="AD4791" s="3"/>
      <c r="AE4791" s="3"/>
      <c r="AF4791" s="3"/>
      <c r="AG4791" s="4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X4791" s="4"/>
      <c r="AZ4791" s="4"/>
      <c r="BA4791" s="4"/>
      <c r="BB4791" s="8"/>
      <c r="BC4791" s="3"/>
      <c r="BD4791" s="3"/>
      <c r="BF4791" s="5"/>
      <c r="BG4791" s="5"/>
      <c r="BH4791" s="5"/>
      <c r="BI4791" s="5"/>
      <c r="BJ4791" s="5"/>
      <c r="BK4791" s="3"/>
      <c r="BM4791" s="7"/>
      <c r="BN4791" s="3"/>
      <c r="BO4791" s="3"/>
      <c r="BQ4791" s="7"/>
      <c r="BR4791" s="3"/>
      <c r="BS4791" s="3"/>
      <c r="BV4791" s="4"/>
      <c r="BW4791" s="3"/>
      <c r="BX4791" s="3"/>
      <c r="BY4791" s="3"/>
      <c r="BZ4791" s="3"/>
      <c r="CA4791" s="3"/>
      <c r="CB4791" s="3"/>
      <c r="CC4791" s="3"/>
      <c r="CD4791" s="4"/>
      <c r="CE4791" s="4"/>
      <c r="CF4791" s="3"/>
      <c r="CG4791" s="3"/>
      <c r="CH4791" s="3"/>
      <c r="CI4791" s="3"/>
      <c r="CJ4791" s="3"/>
      <c r="CK4791" s="2"/>
      <c r="CL4791" s="2"/>
      <c r="CM4791" s="4"/>
      <c r="CN4791" s="4"/>
      <c r="CO4791" s="3"/>
      <c r="CP4791" s="4"/>
      <c r="CQ4791" s="3"/>
      <c r="CS4791" s="4"/>
      <c r="CT4791" s="3"/>
      <c r="CU4791" s="3"/>
    </row>
    <row r="4792" spans="1:99" ht="20.100000000000001" customHeight="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Y4792" s="4"/>
      <c r="Z4792" s="5"/>
      <c r="AB4792" s="6"/>
      <c r="AC4792" s="3"/>
      <c r="AD4792" s="3"/>
      <c r="AE4792" s="3"/>
      <c r="AF4792" s="3"/>
      <c r="AG4792" s="4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X4792" s="4"/>
      <c r="AZ4792" s="4"/>
      <c r="BA4792" s="4"/>
      <c r="BB4792" s="8"/>
      <c r="BC4792" s="3"/>
      <c r="BD4792" s="3"/>
      <c r="BF4792" s="5"/>
      <c r="BG4792" s="5"/>
      <c r="BH4792" s="5"/>
      <c r="BI4792" s="5"/>
      <c r="BJ4792" s="5"/>
      <c r="BK4792" s="3"/>
      <c r="BM4792" s="7"/>
      <c r="BN4792" s="3"/>
      <c r="BO4792" s="3"/>
      <c r="BQ4792" s="7"/>
      <c r="BR4792" s="3"/>
      <c r="BS4792" s="3"/>
      <c r="BV4792" s="4"/>
      <c r="BW4792" s="3"/>
      <c r="BX4792" s="3"/>
      <c r="BY4792" s="3"/>
      <c r="BZ4792" s="3"/>
      <c r="CA4792" s="3"/>
      <c r="CB4792" s="3"/>
      <c r="CC4792" s="3"/>
      <c r="CD4792" s="4"/>
      <c r="CE4792" s="4"/>
      <c r="CF4792" s="3"/>
      <c r="CG4792" s="3"/>
      <c r="CH4792" s="3"/>
      <c r="CI4792" s="3"/>
      <c r="CJ4792" s="3"/>
      <c r="CK4792" s="2"/>
      <c r="CL4792" s="2"/>
      <c r="CM4792" s="4"/>
      <c r="CN4792" s="4"/>
      <c r="CO4792" s="3"/>
      <c r="CP4792" s="4"/>
      <c r="CQ4792" s="3"/>
      <c r="CS4792" s="4"/>
      <c r="CT4792" s="3"/>
      <c r="CU4792" s="3"/>
    </row>
    <row r="4793" spans="1:99" ht="20.100000000000001" customHeight="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Y4793" s="4"/>
      <c r="Z4793" s="5"/>
      <c r="AB4793" s="6"/>
      <c r="AC4793" s="3"/>
      <c r="AD4793" s="3"/>
      <c r="AE4793" s="3"/>
      <c r="AF4793" s="3"/>
      <c r="AG4793" s="4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X4793" s="4"/>
      <c r="AZ4793" s="4"/>
      <c r="BA4793" s="4"/>
      <c r="BB4793" s="8"/>
      <c r="BC4793" s="3"/>
      <c r="BD4793" s="3"/>
      <c r="BF4793" s="5"/>
      <c r="BG4793" s="5"/>
      <c r="BH4793" s="5"/>
      <c r="BI4793" s="5"/>
      <c r="BJ4793" s="5"/>
      <c r="BK4793" s="3"/>
      <c r="BM4793" s="7"/>
      <c r="BN4793" s="3"/>
      <c r="BO4793" s="3"/>
      <c r="BQ4793" s="7"/>
      <c r="BR4793" s="3"/>
      <c r="BS4793" s="3"/>
      <c r="BV4793" s="4"/>
      <c r="BW4793" s="3"/>
      <c r="BX4793" s="3"/>
      <c r="BY4793" s="3"/>
      <c r="BZ4793" s="3"/>
      <c r="CA4793" s="3"/>
      <c r="CB4793" s="3"/>
      <c r="CC4793" s="3"/>
      <c r="CD4793" s="4"/>
      <c r="CE4793" s="4"/>
      <c r="CF4793" s="3"/>
      <c r="CG4793" s="3"/>
      <c r="CH4793" s="3"/>
      <c r="CI4793" s="3"/>
      <c r="CJ4793" s="3"/>
      <c r="CK4793" s="2"/>
      <c r="CL4793" s="2"/>
      <c r="CM4793" s="4"/>
      <c r="CN4793" s="4"/>
      <c r="CO4793" s="3"/>
      <c r="CP4793" s="4"/>
      <c r="CQ4793" s="3"/>
      <c r="CS4793" s="4"/>
      <c r="CT4793" s="3"/>
      <c r="CU4793" s="3"/>
    </row>
    <row r="4794" spans="1:99" ht="20.100000000000001" customHeight="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Y4794" s="4"/>
      <c r="Z4794" s="5"/>
      <c r="AB4794" s="6"/>
      <c r="AC4794" s="3"/>
      <c r="AD4794" s="3"/>
      <c r="AE4794" s="3"/>
      <c r="AF4794" s="3"/>
      <c r="AG4794" s="4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X4794" s="4"/>
      <c r="AZ4794" s="4"/>
      <c r="BA4794" s="4"/>
      <c r="BB4794" s="8"/>
      <c r="BC4794" s="3"/>
      <c r="BD4794" s="3"/>
      <c r="BF4794" s="5"/>
      <c r="BG4794" s="5"/>
      <c r="BH4794" s="5"/>
      <c r="BI4794" s="5"/>
      <c r="BJ4794" s="5"/>
      <c r="BK4794" s="3"/>
      <c r="BM4794" s="7"/>
      <c r="BN4794" s="3"/>
      <c r="BO4794" s="3"/>
      <c r="BQ4794" s="7"/>
      <c r="BR4794" s="3"/>
      <c r="BS4794" s="3"/>
      <c r="BV4794" s="4"/>
      <c r="BW4794" s="3"/>
      <c r="BX4794" s="3"/>
      <c r="BY4794" s="3"/>
      <c r="BZ4794" s="3"/>
      <c r="CA4794" s="3"/>
      <c r="CB4794" s="3"/>
      <c r="CC4794" s="3"/>
      <c r="CD4794" s="4"/>
      <c r="CE4794" s="4"/>
      <c r="CF4794" s="3"/>
      <c r="CG4794" s="3"/>
      <c r="CH4794" s="3"/>
      <c r="CI4794" s="3"/>
      <c r="CJ4794" s="3"/>
      <c r="CK4794" s="2"/>
      <c r="CL4794" s="2"/>
      <c r="CM4794" s="4"/>
      <c r="CN4794" s="4"/>
      <c r="CO4794" s="3"/>
      <c r="CP4794" s="4"/>
      <c r="CQ4794" s="3"/>
      <c r="CS4794" s="4"/>
      <c r="CT4794" s="3"/>
      <c r="CU4794" s="3"/>
    </row>
    <row r="4795" spans="1:99" ht="20.100000000000001" customHeight="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Y4795" s="4"/>
      <c r="Z4795" s="5"/>
      <c r="AB4795" s="6"/>
      <c r="AC4795" s="3"/>
      <c r="AD4795" s="3"/>
      <c r="AE4795" s="3"/>
      <c r="AF4795" s="3"/>
      <c r="AG4795" s="4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X4795" s="4"/>
      <c r="AZ4795" s="4"/>
      <c r="BA4795" s="4"/>
      <c r="BB4795" s="8"/>
      <c r="BC4795" s="3"/>
      <c r="BD4795" s="3"/>
      <c r="BF4795" s="5"/>
      <c r="BG4795" s="5"/>
      <c r="BH4795" s="5"/>
      <c r="BI4795" s="5"/>
      <c r="BJ4795" s="5"/>
      <c r="BK4795" s="3"/>
      <c r="BM4795" s="7"/>
      <c r="BN4795" s="3"/>
      <c r="BO4795" s="3"/>
      <c r="BQ4795" s="7"/>
      <c r="BR4795" s="3"/>
      <c r="BS4795" s="3"/>
      <c r="BV4795" s="4"/>
      <c r="BW4795" s="3"/>
      <c r="BX4795" s="3"/>
      <c r="BY4795" s="3"/>
      <c r="BZ4795" s="3"/>
      <c r="CA4795" s="3"/>
      <c r="CB4795" s="3"/>
      <c r="CC4795" s="3"/>
      <c r="CD4795" s="4"/>
      <c r="CE4795" s="4"/>
      <c r="CF4795" s="3"/>
      <c r="CG4795" s="3"/>
      <c r="CH4795" s="3"/>
      <c r="CI4795" s="3"/>
      <c r="CJ4795" s="3"/>
      <c r="CK4795" s="2"/>
      <c r="CL4795" s="2"/>
      <c r="CM4795" s="4"/>
      <c r="CN4795" s="4"/>
      <c r="CO4795" s="3"/>
      <c r="CP4795" s="4"/>
      <c r="CQ4795" s="3"/>
      <c r="CS4795" s="4"/>
      <c r="CT4795" s="3"/>
      <c r="CU4795" s="3"/>
    </row>
    <row r="4796" spans="1:99" ht="20.100000000000001" customHeight="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Y4796" s="4"/>
      <c r="Z4796" s="5"/>
      <c r="AB4796" s="6"/>
      <c r="AC4796" s="3"/>
      <c r="AD4796" s="3"/>
      <c r="AE4796" s="3"/>
      <c r="AF4796" s="3"/>
      <c r="AG4796" s="4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X4796" s="4"/>
      <c r="AZ4796" s="4"/>
      <c r="BA4796" s="4"/>
      <c r="BB4796" s="8"/>
      <c r="BC4796" s="3"/>
      <c r="BD4796" s="3"/>
      <c r="BF4796" s="5"/>
      <c r="BG4796" s="5"/>
      <c r="BH4796" s="5"/>
      <c r="BI4796" s="5"/>
      <c r="BJ4796" s="5"/>
      <c r="BK4796" s="3"/>
      <c r="BM4796" s="7"/>
      <c r="BN4796" s="3"/>
      <c r="BO4796" s="3"/>
      <c r="BQ4796" s="7"/>
      <c r="BR4796" s="3"/>
      <c r="BS4796" s="3"/>
      <c r="BV4796" s="4"/>
      <c r="BW4796" s="3"/>
      <c r="BX4796" s="3"/>
      <c r="BY4796" s="3"/>
      <c r="BZ4796" s="3"/>
      <c r="CA4796" s="3"/>
      <c r="CB4796" s="3"/>
      <c r="CC4796" s="3"/>
      <c r="CD4796" s="4"/>
      <c r="CE4796" s="4"/>
      <c r="CF4796" s="3"/>
      <c r="CG4796" s="3"/>
      <c r="CH4796" s="3"/>
      <c r="CI4796" s="3"/>
      <c r="CJ4796" s="3"/>
      <c r="CK4796" s="2"/>
      <c r="CL4796" s="2"/>
      <c r="CM4796" s="4"/>
      <c r="CN4796" s="4"/>
      <c r="CO4796" s="3"/>
      <c r="CP4796" s="4"/>
      <c r="CQ4796" s="3"/>
      <c r="CS4796" s="4"/>
      <c r="CT4796" s="3"/>
      <c r="CU4796" s="3"/>
    </row>
    <row r="4797" spans="1:99" ht="20.100000000000001" customHeight="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Y4797" s="4"/>
      <c r="Z4797" s="5"/>
      <c r="AB4797" s="6"/>
      <c r="AC4797" s="3"/>
      <c r="AD4797" s="3"/>
      <c r="AE4797" s="3"/>
      <c r="AF4797" s="3"/>
      <c r="AG4797" s="4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X4797" s="4"/>
      <c r="AZ4797" s="4"/>
      <c r="BA4797" s="4"/>
      <c r="BB4797" s="8"/>
      <c r="BC4797" s="3"/>
      <c r="BD4797" s="3"/>
      <c r="BF4797" s="5"/>
      <c r="BG4797" s="5"/>
      <c r="BH4797" s="5"/>
      <c r="BI4797" s="5"/>
      <c r="BJ4797" s="5"/>
      <c r="BK4797" s="3"/>
      <c r="BM4797" s="7"/>
      <c r="BN4797" s="3"/>
      <c r="BO4797" s="3"/>
      <c r="BQ4797" s="7"/>
      <c r="BR4797" s="3"/>
      <c r="BS4797" s="3"/>
      <c r="BV4797" s="4"/>
      <c r="BW4797" s="3"/>
      <c r="BX4797" s="3"/>
      <c r="BY4797" s="3"/>
      <c r="BZ4797" s="3"/>
      <c r="CA4797" s="3"/>
      <c r="CB4797" s="3"/>
      <c r="CC4797" s="3"/>
      <c r="CD4797" s="4"/>
      <c r="CE4797" s="4"/>
      <c r="CF4797" s="3"/>
      <c r="CG4797" s="3"/>
      <c r="CH4797" s="3"/>
      <c r="CI4797" s="3"/>
      <c r="CJ4797" s="3"/>
      <c r="CK4797" s="2"/>
      <c r="CL4797" s="2"/>
      <c r="CM4797" s="4"/>
      <c r="CN4797" s="4"/>
      <c r="CO4797" s="3"/>
      <c r="CP4797" s="4"/>
      <c r="CQ4797" s="3"/>
      <c r="CS4797" s="4"/>
      <c r="CT4797" s="3"/>
      <c r="CU4797" s="3"/>
    </row>
    <row r="4798" spans="1:99" ht="20.100000000000001" customHeight="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Y4798" s="4"/>
      <c r="Z4798" s="5"/>
      <c r="AB4798" s="6"/>
      <c r="AC4798" s="3"/>
      <c r="AD4798" s="3"/>
      <c r="AE4798" s="3"/>
      <c r="AF4798" s="3"/>
      <c r="AG4798" s="4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X4798" s="4"/>
      <c r="AZ4798" s="4"/>
      <c r="BA4798" s="4"/>
      <c r="BB4798" s="8"/>
      <c r="BC4798" s="3"/>
      <c r="BD4798" s="3"/>
      <c r="BF4798" s="5"/>
      <c r="BG4798" s="5"/>
      <c r="BH4798" s="5"/>
      <c r="BI4798" s="5"/>
      <c r="BJ4798" s="5"/>
      <c r="BK4798" s="3"/>
      <c r="BM4798" s="7"/>
      <c r="BN4798" s="3"/>
      <c r="BO4798" s="3"/>
      <c r="BQ4798" s="7"/>
      <c r="BR4798" s="3"/>
      <c r="BS4798" s="3"/>
      <c r="BV4798" s="4"/>
      <c r="BW4798" s="3"/>
      <c r="BX4798" s="3"/>
      <c r="BY4798" s="3"/>
      <c r="BZ4798" s="3"/>
      <c r="CA4798" s="3"/>
      <c r="CB4798" s="3"/>
      <c r="CC4798" s="3"/>
      <c r="CD4798" s="4"/>
      <c r="CE4798" s="4"/>
      <c r="CF4798" s="3"/>
      <c r="CG4798" s="3"/>
      <c r="CH4798" s="3"/>
      <c r="CI4798" s="3"/>
      <c r="CJ4798" s="3"/>
      <c r="CK4798" s="2"/>
      <c r="CL4798" s="2"/>
      <c r="CM4798" s="4"/>
      <c r="CN4798" s="4"/>
      <c r="CO4798" s="3"/>
      <c r="CP4798" s="4"/>
      <c r="CQ4798" s="3"/>
      <c r="CS4798" s="4"/>
      <c r="CT4798" s="3"/>
      <c r="CU4798" s="3"/>
    </row>
    <row r="4799" spans="1:99" ht="20.100000000000001" customHeight="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Y4799" s="4"/>
      <c r="Z4799" s="5"/>
      <c r="AB4799" s="6"/>
      <c r="AC4799" s="3"/>
      <c r="AD4799" s="3"/>
      <c r="AE4799" s="3"/>
      <c r="AF4799" s="3"/>
      <c r="AG4799" s="4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X4799" s="4"/>
      <c r="AZ4799" s="4"/>
      <c r="BA4799" s="4"/>
      <c r="BB4799" s="8"/>
      <c r="BC4799" s="3"/>
      <c r="BD4799" s="3"/>
      <c r="BF4799" s="5"/>
      <c r="BG4799" s="5"/>
      <c r="BH4799" s="5"/>
      <c r="BI4799" s="5"/>
      <c r="BJ4799" s="5"/>
      <c r="BK4799" s="3"/>
      <c r="BM4799" s="7"/>
      <c r="BN4799" s="3"/>
      <c r="BO4799" s="3"/>
      <c r="BQ4799" s="7"/>
      <c r="BR4799" s="3"/>
      <c r="BS4799" s="3"/>
      <c r="BV4799" s="4"/>
      <c r="BW4799" s="3"/>
      <c r="BX4799" s="3"/>
      <c r="BY4799" s="3"/>
      <c r="BZ4799" s="3"/>
      <c r="CA4799" s="3"/>
      <c r="CB4799" s="3"/>
      <c r="CC4799" s="3"/>
      <c r="CD4799" s="4"/>
      <c r="CE4799" s="4"/>
      <c r="CF4799" s="3"/>
      <c r="CG4799" s="3"/>
      <c r="CH4799" s="3"/>
      <c r="CI4799" s="3"/>
      <c r="CJ4799" s="3"/>
      <c r="CK4799" s="2"/>
      <c r="CL4799" s="2"/>
      <c r="CM4799" s="4"/>
      <c r="CN4799" s="4"/>
      <c r="CO4799" s="3"/>
      <c r="CP4799" s="4"/>
      <c r="CQ4799" s="3"/>
      <c r="CS4799" s="4"/>
      <c r="CT4799" s="3"/>
      <c r="CU4799" s="3"/>
    </row>
    <row r="4800" spans="1:99" ht="20.100000000000001" customHeight="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Y4800" s="4"/>
      <c r="Z4800" s="5"/>
      <c r="AB4800" s="6"/>
      <c r="AC4800" s="3"/>
      <c r="AD4800" s="3"/>
      <c r="AE4800" s="3"/>
      <c r="AF4800" s="3"/>
      <c r="AG4800" s="4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X4800" s="4"/>
      <c r="AZ4800" s="4"/>
      <c r="BA4800" s="4"/>
      <c r="BB4800" s="8"/>
      <c r="BC4800" s="3"/>
      <c r="BD4800" s="3"/>
      <c r="BF4800" s="5"/>
      <c r="BG4800" s="5"/>
      <c r="BH4800" s="5"/>
      <c r="BI4800" s="5"/>
      <c r="BJ4800" s="5"/>
      <c r="BK4800" s="3"/>
      <c r="BM4800" s="7"/>
      <c r="BN4800" s="3"/>
      <c r="BO4800" s="3"/>
      <c r="BQ4800" s="7"/>
      <c r="BR4800" s="3"/>
      <c r="BS4800" s="3"/>
      <c r="BV4800" s="4"/>
      <c r="BW4800" s="3"/>
      <c r="BX4800" s="3"/>
      <c r="BY4800" s="3"/>
      <c r="BZ4800" s="3"/>
      <c r="CA4800" s="3"/>
      <c r="CB4800" s="3"/>
      <c r="CC4800" s="3"/>
      <c r="CD4800" s="4"/>
      <c r="CE4800" s="4"/>
      <c r="CF4800" s="3"/>
      <c r="CG4800" s="3"/>
      <c r="CH4800" s="3"/>
      <c r="CI4800" s="3"/>
      <c r="CJ4800" s="3"/>
      <c r="CK4800" s="2"/>
      <c r="CL4800" s="2"/>
      <c r="CM4800" s="4"/>
      <c r="CN4800" s="4"/>
      <c r="CO4800" s="3"/>
      <c r="CP4800" s="4"/>
      <c r="CQ4800" s="3"/>
      <c r="CS4800" s="4"/>
      <c r="CT4800" s="3"/>
      <c r="CU4800" s="3"/>
    </row>
    <row r="4801" spans="1:99" ht="20.100000000000001" customHeight="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Y4801" s="4"/>
      <c r="Z4801" s="5"/>
      <c r="AB4801" s="6"/>
      <c r="AC4801" s="3"/>
      <c r="AD4801" s="3"/>
      <c r="AE4801" s="3"/>
      <c r="AF4801" s="3"/>
      <c r="AG4801" s="4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X4801" s="4"/>
      <c r="AZ4801" s="4"/>
      <c r="BA4801" s="4"/>
      <c r="BB4801" s="8"/>
      <c r="BC4801" s="3"/>
      <c r="BD4801" s="3"/>
      <c r="BF4801" s="5"/>
      <c r="BG4801" s="5"/>
      <c r="BH4801" s="5"/>
      <c r="BI4801" s="5"/>
      <c r="BJ4801" s="5"/>
      <c r="BK4801" s="3"/>
      <c r="BM4801" s="7"/>
      <c r="BN4801" s="3"/>
      <c r="BO4801" s="3"/>
      <c r="BQ4801" s="7"/>
      <c r="BR4801" s="3"/>
      <c r="BS4801" s="3"/>
      <c r="BV4801" s="4"/>
      <c r="BW4801" s="3"/>
      <c r="BX4801" s="3"/>
      <c r="BY4801" s="3"/>
      <c r="BZ4801" s="3"/>
      <c r="CA4801" s="3"/>
      <c r="CB4801" s="3"/>
      <c r="CC4801" s="3"/>
      <c r="CD4801" s="4"/>
      <c r="CE4801" s="4"/>
      <c r="CF4801" s="3"/>
      <c r="CG4801" s="3"/>
      <c r="CH4801" s="3"/>
      <c r="CI4801" s="3"/>
      <c r="CJ4801" s="3"/>
      <c r="CK4801" s="2"/>
      <c r="CL4801" s="2"/>
      <c r="CM4801" s="4"/>
      <c r="CN4801" s="4"/>
      <c r="CO4801" s="3"/>
      <c r="CP4801" s="4"/>
      <c r="CQ4801" s="3"/>
      <c r="CS4801" s="4"/>
      <c r="CT4801" s="3"/>
      <c r="CU4801" s="3"/>
    </row>
    <row r="4802" spans="1:99" ht="20.100000000000001" customHeight="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Y4802" s="4"/>
      <c r="Z4802" s="5"/>
      <c r="AB4802" s="6"/>
      <c r="AC4802" s="3"/>
      <c r="AD4802" s="3"/>
      <c r="AE4802" s="3"/>
      <c r="AF4802" s="3"/>
      <c r="AG4802" s="4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X4802" s="4"/>
      <c r="AZ4802" s="4"/>
      <c r="BA4802" s="4"/>
      <c r="BB4802" s="8"/>
      <c r="BC4802" s="3"/>
      <c r="BD4802" s="3"/>
      <c r="BF4802" s="5"/>
      <c r="BG4802" s="5"/>
      <c r="BH4802" s="5"/>
      <c r="BI4802" s="5"/>
      <c r="BJ4802" s="5"/>
      <c r="BK4802" s="3"/>
      <c r="BM4802" s="7"/>
      <c r="BN4802" s="3"/>
      <c r="BO4802" s="3"/>
      <c r="BQ4802" s="7"/>
      <c r="BR4802" s="3"/>
      <c r="BS4802" s="3"/>
      <c r="BV4802" s="4"/>
      <c r="BW4802" s="3"/>
      <c r="BX4802" s="3"/>
      <c r="BY4802" s="3"/>
      <c r="BZ4802" s="3"/>
      <c r="CA4802" s="3"/>
      <c r="CB4802" s="3"/>
      <c r="CC4802" s="3"/>
      <c r="CD4802" s="4"/>
      <c r="CE4802" s="4"/>
      <c r="CF4802" s="3"/>
      <c r="CG4802" s="3"/>
      <c r="CH4802" s="3"/>
      <c r="CI4802" s="3"/>
      <c r="CJ4802" s="3"/>
      <c r="CK4802" s="2"/>
      <c r="CL4802" s="2"/>
      <c r="CM4802" s="4"/>
      <c r="CN4802" s="4"/>
      <c r="CO4802" s="3"/>
      <c r="CP4802" s="4"/>
      <c r="CQ4802" s="3"/>
      <c r="CS4802" s="4"/>
      <c r="CT4802" s="3"/>
      <c r="CU4802" s="3"/>
    </row>
    <row r="4803" spans="1:99" ht="20.100000000000001" customHeight="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Y4803" s="4"/>
      <c r="Z4803" s="5"/>
      <c r="AB4803" s="6"/>
      <c r="AC4803" s="3"/>
      <c r="AD4803" s="3"/>
      <c r="AE4803" s="3"/>
      <c r="AF4803" s="3"/>
      <c r="AG4803" s="4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X4803" s="4"/>
      <c r="AZ4803" s="4"/>
      <c r="BA4803" s="4"/>
      <c r="BB4803" s="8"/>
      <c r="BC4803" s="3"/>
      <c r="BD4803" s="3"/>
      <c r="BF4803" s="5"/>
      <c r="BG4803" s="5"/>
      <c r="BH4803" s="5"/>
      <c r="BI4803" s="5"/>
      <c r="BJ4803" s="5"/>
      <c r="BK4803" s="3"/>
      <c r="BM4803" s="7"/>
      <c r="BN4803" s="3"/>
      <c r="BO4803" s="3"/>
      <c r="BQ4803" s="7"/>
      <c r="BR4803" s="3"/>
      <c r="BS4803" s="3"/>
      <c r="BV4803" s="4"/>
      <c r="BW4803" s="3"/>
      <c r="BX4803" s="3"/>
      <c r="BY4803" s="3"/>
      <c r="BZ4803" s="3"/>
      <c r="CA4803" s="3"/>
      <c r="CB4803" s="3"/>
      <c r="CC4803" s="3"/>
      <c r="CD4803" s="4"/>
      <c r="CE4803" s="4"/>
      <c r="CF4803" s="3"/>
      <c r="CG4803" s="3"/>
      <c r="CH4803" s="3"/>
      <c r="CI4803" s="3"/>
      <c r="CJ4803" s="3"/>
      <c r="CK4803" s="2"/>
      <c r="CL4803" s="2"/>
      <c r="CM4803" s="4"/>
      <c r="CN4803" s="4"/>
      <c r="CO4803" s="3"/>
      <c r="CP4803" s="4"/>
      <c r="CQ4803" s="3"/>
      <c r="CS4803" s="4"/>
      <c r="CT4803" s="3"/>
      <c r="CU4803" s="3"/>
    </row>
    <row r="4804" spans="1:99" ht="20.100000000000001" customHeight="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Y4804" s="4"/>
      <c r="Z4804" s="5"/>
      <c r="AB4804" s="6"/>
      <c r="AC4804" s="3"/>
      <c r="AD4804" s="3"/>
      <c r="AE4804" s="3"/>
      <c r="AF4804" s="3"/>
      <c r="AG4804" s="4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X4804" s="4"/>
      <c r="AZ4804" s="4"/>
      <c r="BA4804" s="4"/>
      <c r="BB4804" s="8"/>
      <c r="BC4804" s="3"/>
      <c r="BD4804" s="3"/>
      <c r="BF4804" s="5"/>
      <c r="BG4804" s="5"/>
      <c r="BH4804" s="5"/>
      <c r="BI4804" s="5"/>
      <c r="BJ4804" s="5"/>
      <c r="BK4804" s="3"/>
      <c r="BM4804" s="7"/>
      <c r="BN4804" s="3"/>
      <c r="BO4804" s="3"/>
      <c r="BQ4804" s="7"/>
      <c r="BR4804" s="3"/>
      <c r="BS4804" s="3"/>
      <c r="BV4804" s="4"/>
      <c r="BW4804" s="3"/>
      <c r="BX4804" s="3"/>
      <c r="BY4804" s="3"/>
      <c r="BZ4804" s="3"/>
      <c r="CA4804" s="3"/>
      <c r="CB4804" s="3"/>
      <c r="CC4804" s="3"/>
      <c r="CD4804" s="4"/>
      <c r="CE4804" s="4"/>
      <c r="CF4804" s="3"/>
      <c r="CG4804" s="3"/>
      <c r="CH4804" s="3"/>
      <c r="CI4804" s="3"/>
      <c r="CJ4804" s="3"/>
      <c r="CK4804" s="2"/>
      <c r="CL4804" s="2"/>
      <c r="CM4804" s="4"/>
      <c r="CN4804" s="4"/>
      <c r="CO4804" s="3"/>
      <c r="CP4804" s="4"/>
      <c r="CQ4804" s="3"/>
      <c r="CS4804" s="4"/>
      <c r="CT4804" s="3"/>
      <c r="CU4804" s="3"/>
    </row>
    <row r="4805" spans="1:99" ht="20.100000000000001" customHeight="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Y4805" s="4"/>
      <c r="Z4805" s="5"/>
      <c r="AB4805" s="6"/>
      <c r="AC4805" s="3"/>
      <c r="AD4805" s="3"/>
      <c r="AE4805" s="3"/>
      <c r="AF4805" s="3"/>
      <c r="AG4805" s="4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X4805" s="4"/>
      <c r="AZ4805" s="4"/>
      <c r="BA4805" s="4"/>
      <c r="BB4805" s="8"/>
      <c r="BC4805" s="3"/>
      <c r="BD4805" s="3"/>
      <c r="BF4805" s="5"/>
      <c r="BG4805" s="5"/>
      <c r="BH4805" s="5"/>
      <c r="BI4805" s="5"/>
      <c r="BJ4805" s="5"/>
      <c r="BK4805" s="3"/>
      <c r="BM4805" s="7"/>
      <c r="BN4805" s="3"/>
      <c r="BO4805" s="3"/>
      <c r="BQ4805" s="7"/>
      <c r="BR4805" s="3"/>
      <c r="BS4805" s="3"/>
      <c r="BV4805" s="4"/>
      <c r="BW4805" s="3"/>
      <c r="BX4805" s="3"/>
      <c r="BY4805" s="3"/>
      <c r="BZ4805" s="3"/>
      <c r="CA4805" s="3"/>
      <c r="CB4805" s="3"/>
      <c r="CC4805" s="3"/>
      <c r="CD4805" s="4"/>
      <c r="CE4805" s="4"/>
      <c r="CF4805" s="3"/>
      <c r="CG4805" s="3"/>
      <c r="CH4805" s="3"/>
      <c r="CI4805" s="3"/>
      <c r="CJ4805" s="3"/>
      <c r="CK4805" s="2"/>
      <c r="CL4805" s="2"/>
      <c r="CM4805" s="4"/>
      <c r="CN4805" s="4"/>
      <c r="CO4805" s="3"/>
      <c r="CP4805" s="4"/>
      <c r="CQ4805" s="3"/>
      <c r="CS4805" s="4"/>
      <c r="CT4805" s="3"/>
      <c r="CU4805" s="3"/>
    </row>
    <row r="4806" spans="1:99" ht="20.100000000000001" customHeight="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Y4806" s="4"/>
      <c r="Z4806" s="5"/>
      <c r="AB4806" s="6"/>
      <c r="AC4806" s="3"/>
      <c r="AD4806" s="3"/>
      <c r="AE4806" s="3"/>
      <c r="AF4806" s="3"/>
      <c r="AG4806" s="4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X4806" s="4"/>
      <c r="AZ4806" s="4"/>
      <c r="BA4806" s="4"/>
      <c r="BB4806" s="8"/>
      <c r="BC4806" s="3"/>
      <c r="BD4806" s="3"/>
      <c r="BF4806" s="5"/>
      <c r="BG4806" s="5"/>
      <c r="BH4806" s="5"/>
      <c r="BI4806" s="5"/>
      <c r="BJ4806" s="5"/>
      <c r="BK4806" s="3"/>
      <c r="BM4806" s="7"/>
      <c r="BN4806" s="3"/>
      <c r="BO4806" s="3"/>
      <c r="BQ4806" s="7"/>
      <c r="BR4806" s="3"/>
      <c r="BS4806" s="3"/>
      <c r="BV4806" s="4"/>
      <c r="BW4806" s="3"/>
      <c r="BX4806" s="3"/>
      <c r="BY4806" s="3"/>
      <c r="BZ4806" s="3"/>
      <c r="CA4806" s="3"/>
      <c r="CB4806" s="3"/>
      <c r="CC4806" s="3"/>
      <c r="CD4806" s="4"/>
      <c r="CE4806" s="4"/>
      <c r="CF4806" s="3"/>
      <c r="CG4806" s="3"/>
      <c r="CH4806" s="3"/>
      <c r="CI4806" s="3"/>
      <c r="CJ4806" s="3"/>
      <c r="CK4806" s="2"/>
      <c r="CL4806" s="2"/>
      <c r="CM4806" s="4"/>
      <c r="CN4806" s="4"/>
      <c r="CO4806" s="3"/>
      <c r="CP4806" s="4"/>
      <c r="CQ4806" s="3"/>
      <c r="CS4806" s="4"/>
      <c r="CT4806" s="3"/>
      <c r="CU4806" s="3"/>
    </row>
    <row r="4807" spans="1:99" ht="20.100000000000001" customHeight="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Y4807" s="4"/>
      <c r="Z4807" s="5"/>
      <c r="AB4807" s="6"/>
      <c r="AC4807" s="3"/>
      <c r="AD4807" s="3"/>
      <c r="AE4807" s="3"/>
      <c r="AF4807" s="3"/>
      <c r="AG4807" s="4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X4807" s="4"/>
      <c r="AZ4807" s="4"/>
      <c r="BA4807" s="4"/>
      <c r="BB4807" s="8"/>
      <c r="BC4807" s="3"/>
      <c r="BD4807" s="3"/>
      <c r="BF4807" s="5"/>
      <c r="BG4807" s="5"/>
      <c r="BH4807" s="5"/>
      <c r="BI4807" s="5"/>
      <c r="BJ4807" s="5"/>
      <c r="BK4807" s="3"/>
      <c r="BM4807" s="7"/>
      <c r="BN4807" s="3"/>
      <c r="BO4807" s="3"/>
      <c r="BQ4807" s="7"/>
      <c r="BR4807" s="3"/>
      <c r="BS4807" s="3"/>
      <c r="BV4807" s="4"/>
      <c r="BW4807" s="3"/>
      <c r="BX4807" s="3"/>
      <c r="BY4807" s="3"/>
      <c r="BZ4807" s="3"/>
      <c r="CA4807" s="3"/>
      <c r="CB4807" s="3"/>
      <c r="CC4807" s="3"/>
      <c r="CD4807" s="4"/>
      <c r="CE4807" s="4"/>
      <c r="CF4807" s="3"/>
      <c r="CG4807" s="3"/>
      <c r="CH4807" s="3"/>
      <c r="CI4807" s="3"/>
      <c r="CJ4807" s="3"/>
      <c r="CK4807" s="2"/>
      <c r="CL4807" s="2"/>
      <c r="CM4807" s="4"/>
      <c r="CN4807" s="4"/>
      <c r="CO4807" s="3"/>
      <c r="CP4807" s="4"/>
      <c r="CQ4807" s="3"/>
      <c r="CS4807" s="4"/>
      <c r="CT4807" s="3"/>
      <c r="CU4807" s="3"/>
    </row>
    <row r="4808" spans="1:99" ht="20.100000000000001" customHeight="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Y4808" s="4"/>
      <c r="Z4808" s="5"/>
      <c r="AB4808" s="6"/>
      <c r="AC4808" s="3"/>
      <c r="AD4808" s="3"/>
      <c r="AE4808" s="3"/>
      <c r="AF4808" s="3"/>
      <c r="AG4808" s="4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X4808" s="4"/>
      <c r="AZ4808" s="4"/>
      <c r="BA4808" s="4"/>
      <c r="BB4808" s="8"/>
      <c r="BC4808" s="3"/>
      <c r="BD4808" s="3"/>
      <c r="BF4808" s="5"/>
      <c r="BG4808" s="5"/>
      <c r="BH4808" s="5"/>
      <c r="BI4808" s="5"/>
      <c r="BJ4808" s="5"/>
      <c r="BK4808" s="3"/>
      <c r="BM4808" s="7"/>
      <c r="BN4808" s="3"/>
      <c r="BO4808" s="3"/>
      <c r="BQ4808" s="7"/>
      <c r="BR4808" s="3"/>
      <c r="BS4808" s="3"/>
      <c r="BV4808" s="4"/>
      <c r="BW4808" s="3"/>
      <c r="BX4808" s="3"/>
      <c r="BY4808" s="3"/>
      <c r="BZ4808" s="3"/>
      <c r="CA4808" s="3"/>
      <c r="CB4808" s="3"/>
      <c r="CC4808" s="3"/>
      <c r="CD4808" s="4"/>
      <c r="CE4808" s="4"/>
      <c r="CF4808" s="3"/>
      <c r="CG4808" s="3"/>
      <c r="CH4808" s="3"/>
      <c r="CI4808" s="3"/>
      <c r="CJ4808" s="3"/>
      <c r="CK4808" s="2"/>
      <c r="CL4808" s="2"/>
      <c r="CM4808" s="4"/>
      <c r="CN4808" s="4"/>
      <c r="CO4808" s="3"/>
      <c r="CP4808" s="4"/>
      <c r="CQ4808" s="3"/>
      <c r="CS4808" s="4"/>
      <c r="CT4808" s="3"/>
      <c r="CU4808" s="3"/>
    </row>
    <row r="4809" spans="1:99" ht="20.100000000000001" customHeight="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Y4809" s="4"/>
      <c r="Z4809" s="5"/>
      <c r="AB4809" s="6"/>
      <c r="AC4809" s="3"/>
      <c r="AD4809" s="3"/>
      <c r="AE4809" s="3"/>
      <c r="AF4809" s="3"/>
      <c r="AG4809" s="4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X4809" s="4"/>
      <c r="AZ4809" s="4"/>
      <c r="BA4809" s="4"/>
      <c r="BB4809" s="8"/>
      <c r="BC4809" s="3"/>
      <c r="BD4809" s="3"/>
      <c r="BF4809" s="5"/>
      <c r="BG4809" s="5"/>
      <c r="BH4809" s="5"/>
      <c r="BI4809" s="5"/>
      <c r="BJ4809" s="5"/>
      <c r="BK4809" s="3"/>
      <c r="BM4809" s="7"/>
      <c r="BN4809" s="3"/>
      <c r="BO4809" s="3"/>
      <c r="BQ4809" s="7"/>
      <c r="BR4809" s="3"/>
      <c r="BS4809" s="3"/>
      <c r="BV4809" s="4"/>
      <c r="BW4809" s="3"/>
      <c r="BX4809" s="3"/>
      <c r="BY4809" s="3"/>
      <c r="BZ4809" s="3"/>
      <c r="CA4809" s="3"/>
      <c r="CB4809" s="3"/>
      <c r="CC4809" s="3"/>
      <c r="CD4809" s="4"/>
      <c r="CE4809" s="4"/>
      <c r="CF4809" s="3"/>
      <c r="CG4809" s="3"/>
      <c r="CH4809" s="3"/>
      <c r="CI4809" s="3"/>
      <c r="CJ4809" s="3"/>
      <c r="CK4809" s="2"/>
      <c r="CL4809" s="2"/>
      <c r="CM4809" s="4"/>
      <c r="CN4809" s="4"/>
      <c r="CO4809" s="3"/>
      <c r="CP4809" s="4"/>
      <c r="CQ4809" s="3"/>
      <c r="CS4809" s="4"/>
      <c r="CT4809" s="3"/>
      <c r="CU4809" s="3"/>
    </row>
    <row r="4810" spans="1:99" ht="20.100000000000001" customHeight="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Y4810" s="4"/>
      <c r="Z4810" s="5"/>
      <c r="AB4810" s="6"/>
      <c r="AC4810" s="3"/>
      <c r="AD4810" s="3"/>
      <c r="AE4810" s="3"/>
      <c r="AF4810" s="3"/>
      <c r="AG4810" s="4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X4810" s="4"/>
      <c r="AZ4810" s="4"/>
      <c r="BA4810" s="4"/>
      <c r="BB4810" s="8"/>
      <c r="BC4810" s="3"/>
      <c r="BD4810" s="3"/>
      <c r="BF4810" s="5"/>
      <c r="BG4810" s="5"/>
      <c r="BH4810" s="5"/>
      <c r="BI4810" s="5"/>
      <c r="BJ4810" s="5"/>
      <c r="BK4810" s="3"/>
      <c r="BM4810" s="7"/>
      <c r="BN4810" s="3"/>
      <c r="BO4810" s="3"/>
      <c r="BQ4810" s="7"/>
      <c r="BR4810" s="3"/>
      <c r="BS4810" s="3"/>
      <c r="BV4810" s="4"/>
      <c r="BW4810" s="3"/>
      <c r="BX4810" s="3"/>
      <c r="BY4810" s="3"/>
      <c r="BZ4810" s="3"/>
      <c r="CA4810" s="3"/>
      <c r="CB4810" s="3"/>
      <c r="CC4810" s="3"/>
      <c r="CD4810" s="4"/>
      <c r="CE4810" s="4"/>
      <c r="CF4810" s="3"/>
      <c r="CG4810" s="3"/>
      <c r="CH4810" s="3"/>
      <c r="CI4810" s="3"/>
      <c r="CJ4810" s="3"/>
      <c r="CK4810" s="2"/>
      <c r="CL4810" s="2"/>
      <c r="CM4810" s="4"/>
      <c r="CN4810" s="4"/>
      <c r="CO4810" s="3"/>
      <c r="CP4810" s="4"/>
      <c r="CQ4810" s="3"/>
      <c r="CS4810" s="4"/>
      <c r="CT4810" s="3"/>
      <c r="CU4810" s="3"/>
    </row>
    <row r="4811" spans="1:99" ht="20.100000000000001" customHeight="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Y4811" s="4"/>
      <c r="Z4811" s="5"/>
      <c r="AB4811" s="6"/>
      <c r="AC4811" s="3"/>
      <c r="AD4811" s="3"/>
      <c r="AE4811" s="3"/>
      <c r="AF4811" s="3"/>
      <c r="AG4811" s="4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X4811" s="4"/>
      <c r="AZ4811" s="4"/>
      <c r="BA4811" s="4"/>
      <c r="BB4811" s="8"/>
      <c r="BC4811" s="3"/>
      <c r="BD4811" s="3"/>
      <c r="BF4811" s="5"/>
      <c r="BG4811" s="5"/>
      <c r="BH4811" s="5"/>
      <c r="BI4811" s="5"/>
      <c r="BJ4811" s="5"/>
      <c r="BK4811" s="3"/>
      <c r="BM4811" s="7"/>
      <c r="BN4811" s="3"/>
      <c r="BO4811" s="3"/>
      <c r="BQ4811" s="7"/>
      <c r="BR4811" s="3"/>
      <c r="BS4811" s="3"/>
      <c r="BV4811" s="4"/>
      <c r="BW4811" s="3"/>
      <c r="BX4811" s="3"/>
      <c r="BY4811" s="3"/>
      <c r="BZ4811" s="3"/>
      <c r="CA4811" s="3"/>
      <c r="CB4811" s="3"/>
      <c r="CC4811" s="3"/>
      <c r="CD4811" s="4"/>
      <c r="CE4811" s="4"/>
      <c r="CF4811" s="3"/>
      <c r="CG4811" s="3"/>
      <c r="CH4811" s="3"/>
      <c r="CI4811" s="3"/>
      <c r="CJ4811" s="3"/>
      <c r="CK4811" s="2"/>
      <c r="CL4811" s="2"/>
      <c r="CM4811" s="4"/>
      <c r="CN4811" s="4"/>
      <c r="CO4811" s="3"/>
      <c r="CP4811" s="4"/>
      <c r="CQ4811" s="3"/>
      <c r="CS4811" s="4"/>
      <c r="CT4811" s="3"/>
      <c r="CU4811" s="3"/>
    </row>
    <row r="4812" spans="1:99" ht="20.100000000000001" customHeight="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Y4812" s="4"/>
      <c r="Z4812" s="5"/>
      <c r="AB4812" s="6"/>
      <c r="AC4812" s="3"/>
      <c r="AD4812" s="3"/>
      <c r="AE4812" s="3"/>
      <c r="AF4812" s="3"/>
      <c r="AG4812" s="4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X4812" s="4"/>
      <c r="AZ4812" s="4"/>
      <c r="BA4812" s="4"/>
      <c r="BB4812" s="8"/>
      <c r="BC4812" s="3"/>
      <c r="BD4812" s="3"/>
      <c r="BF4812" s="5"/>
      <c r="BG4812" s="5"/>
      <c r="BH4812" s="5"/>
      <c r="BI4812" s="5"/>
      <c r="BJ4812" s="5"/>
      <c r="BK4812" s="3"/>
      <c r="BM4812" s="7"/>
      <c r="BN4812" s="3"/>
      <c r="BO4812" s="3"/>
      <c r="BQ4812" s="7"/>
      <c r="BR4812" s="3"/>
      <c r="BS4812" s="3"/>
      <c r="BV4812" s="4"/>
      <c r="BW4812" s="3"/>
      <c r="BX4812" s="3"/>
      <c r="BY4812" s="3"/>
      <c r="BZ4812" s="3"/>
      <c r="CA4812" s="3"/>
      <c r="CB4812" s="3"/>
      <c r="CC4812" s="3"/>
      <c r="CD4812" s="4"/>
      <c r="CE4812" s="4"/>
      <c r="CF4812" s="3"/>
      <c r="CG4812" s="3"/>
      <c r="CH4812" s="3"/>
      <c r="CI4812" s="3"/>
      <c r="CJ4812" s="3"/>
      <c r="CK4812" s="2"/>
      <c r="CL4812" s="2"/>
      <c r="CM4812" s="4"/>
      <c r="CN4812" s="4"/>
      <c r="CO4812" s="3"/>
      <c r="CP4812" s="4"/>
      <c r="CQ4812" s="3"/>
      <c r="CS4812" s="4"/>
      <c r="CT4812" s="3"/>
      <c r="CU4812" s="3"/>
    </row>
    <row r="4813" spans="1:99" ht="20.100000000000001" customHeight="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Y4813" s="4"/>
      <c r="Z4813" s="5"/>
      <c r="AB4813" s="6"/>
      <c r="AC4813" s="3"/>
      <c r="AD4813" s="3"/>
      <c r="AE4813" s="3"/>
      <c r="AF4813" s="3"/>
      <c r="AG4813" s="4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X4813" s="4"/>
      <c r="AZ4813" s="4"/>
      <c r="BA4813" s="4"/>
      <c r="BB4813" s="8"/>
      <c r="BC4813" s="3"/>
      <c r="BD4813" s="3"/>
      <c r="BF4813" s="5"/>
      <c r="BG4813" s="5"/>
      <c r="BH4813" s="5"/>
      <c r="BI4813" s="5"/>
      <c r="BJ4813" s="5"/>
      <c r="BK4813" s="3"/>
      <c r="BM4813" s="7"/>
      <c r="BN4813" s="3"/>
      <c r="BO4813" s="3"/>
      <c r="BQ4813" s="7"/>
      <c r="BR4813" s="3"/>
      <c r="BS4813" s="3"/>
      <c r="BV4813" s="4"/>
      <c r="BW4813" s="3"/>
      <c r="BX4813" s="3"/>
      <c r="BY4813" s="3"/>
      <c r="BZ4813" s="3"/>
      <c r="CA4813" s="3"/>
      <c r="CB4813" s="3"/>
      <c r="CC4813" s="3"/>
      <c r="CD4813" s="4"/>
      <c r="CE4813" s="4"/>
      <c r="CF4813" s="3"/>
      <c r="CG4813" s="3"/>
      <c r="CH4813" s="3"/>
      <c r="CI4813" s="3"/>
      <c r="CJ4813" s="3"/>
      <c r="CK4813" s="2"/>
      <c r="CL4813" s="2"/>
      <c r="CM4813" s="4"/>
      <c r="CN4813" s="4"/>
      <c r="CO4813" s="3"/>
      <c r="CP4813" s="4"/>
      <c r="CQ4813" s="3"/>
      <c r="CS4813" s="4"/>
      <c r="CT4813" s="3"/>
      <c r="CU4813" s="3"/>
    </row>
    <row r="4814" spans="1:99" ht="20.100000000000001" customHeight="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Y4814" s="4"/>
      <c r="Z4814" s="5"/>
      <c r="AB4814" s="6"/>
      <c r="AC4814" s="3"/>
      <c r="AD4814" s="3"/>
      <c r="AE4814" s="3"/>
      <c r="AF4814" s="3"/>
      <c r="AG4814" s="4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X4814" s="4"/>
      <c r="AZ4814" s="4"/>
      <c r="BA4814" s="4"/>
      <c r="BB4814" s="8"/>
      <c r="BC4814" s="3"/>
      <c r="BD4814" s="3"/>
      <c r="BF4814" s="5"/>
      <c r="BG4814" s="5"/>
      <c r="BH4814" s="5"/>
      <c r="BI4814" s="5"/>
      <c r="BJ4814" s="5"/>
      <c r="BK4814" s="3"/>
      <c r="BM4814" s="7"/>
      <c r="BN4814" s="3"/>
      <c r="BO4814" s="3"/>
      <c r="BQ4814" s="7"/>
      <c r="BR4814" s="3"/>
      <c r="BS4814" s="3"/>
      <c r="BV4814" s="4"/>
      <c r="BW4814" s="3"/>
      <c r="BX4814" s="3"/>
      <c r="BY4814" s="3"/>
      <c r="BZ4814" s="3"/>
      <c r="CA4814" s="3"/>
      <c r="CB4814" s="3"/>
      <c r="CC4814" s="3"/>
      <c r="CD4814" s="4"/>
      <c r="CE4814" s="4"/>
      <c r="CF4814" s="3"/>
      <c r="CG4814" s="3"/>
      <c r="CH4814" s="3"/>
      <c r="CI4814" s="3"/>
      <c r="CJ4814" s="3"/>
      <c r="CK4814" s="2"/>
      <c r="CL4814" s="2"/>
      <c r="CM4814" s="4"/>
      <c r="CN4814" s="4"/>
      <c r="CO4814" s="3"/>
      <c r="CP4814" s="4"/>
      <c r="CQ4814" s="3"/>
      <c r="CS4814" s="4"/>
      <c r="CT4814" s="3"/>
      <c r="CU4814" s="3"/>
    </row>
    <row r="4815" spans="1:99" ht="20.100000000000001" customHeight="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Y4815" s="4"/>
      <c r="Z4815" s="5"/>
      <c r="AB4815" s="6"/>
      <c r="AC4815" s="3"/>
      <c r="AD4815" s="3"/>
      <c r="AE4815" s="3"/>
      <c r="AF4815" s="3"/>
      <c r="AG4815" s="4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X4815" s="4"/>
      <c r="AZ4815" s="4"/>
      <c r="BA4815" s="4"/>
      <c r="BB4815" s="8"/>
      <c r="BC4815" s="3"/>
      <c r="BD4815" s="3"/>
      <c r="BF4815" s="5"/>
      <c r="BG4815" s="5"/>
      <c r="BH4815" s="5"/>
      <c r="BI4815" s="5"/>
      <c r="BJ4815" s="5"/>
      <c r="BK4815" s="3"/>
      <c r="BM4815" s="7"/>
      <c r="BN4815" s="3"/>
      <c r="BO4815" s="3"/>
      <c r="BQ4815" s="7"/>
      <c r="BR4815" s="3"/>
      <c r="BS4815" s="3"/>
      <c r="BV4815" s="4"/>
      <c r="BW4815" s="3"/>
      <c r="BX4815" s="3"/>
      <c r="BY4815" s="3"/>
      <c r="BZ4815" s="3"/>
      <c r="CA4815" s="3"/>
      <c r="CB4815" s="3"/>
      <c r="CC4815" s="3"/>
      <c r="CD4815" s="4"/>
      <c r="CE4815" s="4"/>
      <c r="CF4815" s="3"/>
      <c r="CG4815" s="3"/>
      <c r="CH4815" s="3"/>
      <c r="CI4815" s="3"/>
      <c r="CJ4815" s="3"/>
      <c r="CK4815" s="2"/>
      <c r="CL4815" s="2"/>
      <c r="CM4815" s="4"/>
      <c r="CN4815" s="4"/>
      <c r="CO4815" s="3"/>
      <c r="CP4815" s="4"/>
      <c r="CQ4815" s="3"/>
      <c r="CS4815" s="4"/>
      <c r="CT4815" s="3"/>
      <c r="CU4815" s="3"/>
    </row>
    <row r="4816" spans="1:99" ht="20.100000000000001" customHeight="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Y4816" s="4"/>
      <c r="Z4816" s="5"/>
      <c r="AB4816" s="6"/>
      <c r="AC4816" s="3"/>
      <c r="AD4816" s="3"/>
      <c r="AE4816" s="3"/>
      <c r="AF4816" s="3"/>
      <c r="AG4816" s="4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X4816" s="4"/>
      <c r="AZ4816" s="4"/>
      <c r="BA4816" s="4"/>
      <c r="BB4816" s="8"/>
      <c r="BC4816" s="3"/>
      <c r="BD4816" s="3"/>
      <c r="BF4816" s="5"/>
      <c r="BG4816" s="5"/>
      <c r="BH4816" s="5"/>
      <c r="BI4816" s="5"/>
      <c r="BJ4816" s="5"/>
      <c r="BK4816" s="3"/>
      <c r="BM4816" s="7"/>
      <c r="BN4816" s="3"/>
      <c r="BO4816" s="3"/>
      <c r="BQ4816" s="7"/>
      <c r="BR4816" s="3"/>
      <c r="BS4816" s="3"/>
      <c r="BV4816" s="4"/>
      <c r="BW4816" s="3"/>
      <c r="BX4816" s="3"/>
      <c r="BY4816" s="3"/>
      <c r="BZ4816" s="3"/>
      <c r="CA4816" s="3"/>
      <c r="CB4816" s="3"/>
      <c r="CC4816" s="3"/>
      <c r="CD4816" s="4"/>
      <c r="CE4816" s="4"/>
      <c r="CF4816" s="3"/>
      <c r="CG4816" s="3"/>
      <c r="CH4816" s="3"/>
      <c r="CI4816" s="3"/>
      <c r="CJ4816" s="3"/>
      <c r="CK4816" s="2"/>
      <c r="CL4816" s="2"/>
      <c r="CM4816" s="4"/>
      <c r="CN4816" s="4"/>
      <c r="CO4816" s="3"/>
      <c r="CP4816" s="4"/>
      <c r="CQ4816" s="3"/>
      <c r="CS4816" s="4"/>
      <c r="CT4816" s="3"/>
      <c r="CU4816" s="3"/>
    </row>
    <row r="4817" spans="1:99" ht="20.100000000000001" customHeight="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Y4817" s="4"/>
      <c r="Z4817" s="5"/>
      <c r="AB4817" s="6"/>
      <c r="AC4817" s="3"/>
      <c r="AD4817" s="3"/>
      <c r="AE4817" s="3"/>
      <c r="AF4817" s="3"/>
      <c r="AG4817" s="4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X4817" s="4"/>
      <c r="AZ4817" s="4"/>
      <c r="BA4817" s="4"/>
      <c r="BB4817" s="8"/>
      <c r="BC4817" s="3"/>
      <c r="BD4817" s="3"/>
      <c r="BF4817" s="5"/>
      <c r="BG4817" s="5"/>
      <c r="BH4817" s="5"/>
      <c r="BI4817" s="5"/>
      <c r="BJ4817" s="5"/>
      <c r="BK4817" s="3"/>
      <c r="BM4817" s="7"/>
      <c r="BN4817" s="3"/>
      <c r="BO4817" s="3"/>
      <c r="BQ4817" s="7"/>
      <c r="BR4817" s="3"/>
      <c r="BS4817" s="3"/>
      <c r="BV4817" s="4"/>
      <c r="BW4817" s="3"/>
      <c r="BX4817" s="3"/>
      <c r="BY4817" s="3"/>
      <c r="BZ4817" s="3"/>
      <c r="CA4817" s="3"/>
      <c r="CB4817" s="3"/>
      <c r="CC4817" s="3"/>
      <c r="CD4817" s="4"/>
      <c r="CE4817" s="4"/>
      <c r="CF4817" s="3"/>
      <c r="CG4817" s="3"/>
      <c r="CH4817" s="3"/>
      <c r="CI4817" s="3"/>
      <c r="CJ4817" s="3"/>
      <c r="CK4817" s="2"/>
      <c r="CL4817" s="2"/>
      <c r="CM4817" s="4"/>
      <c r="CN4817" s="4"/>
      <c r="CO4817" s="3"/>
      <c r="CP4817" s="4"/>
      <c r="CQ4817" s="3"/>
      <c r="CS4817" s="4"/>
      <c r="CT4817" s="3"/>
      <c r="CU4817" s="3"/>
    </row>
    <row r="4818" spans="1:99" ht="20.100000000000001" customHeight="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Y4818" s="4"/>
      <c r="Z4818" s="5"/>
      <c r="AB4818" s="6"/>
      <c r="AC4818" s="3"/>
      <c r="AD4818" s="3"/>
      <c r="AE4818" s="3"/>
      <c r="AF4818" s="3"/>
      <c r="AG4818" s="4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X4818" s="4"/>
      <c r="AZ4818" s="4"/>
      <c r="BA4818" s="4"/>
      <c r="BB4818" s="8"/>
      <c r="BC4818" s="3"/>
      <c r="BD4818" s="3"/>
      <c r="BF4818" s="5"/>
      <c r="BG4818" s="5"/>
      <c r="BH4818" s="5"/>
      <c r="BI4818" s="5"/>
      <c r="BJ4818" s="5"/>
      <c r="BK4818" s="3"/>
      <c r="BM4818" s="7"/>
      <c r="BN4818" s="3"/>
      <c r="BO4818" s="3"/>
      <c r="BQ4818" s="7"/>
      <c r="BR4818" s="3"/>
      <c r="BS4818" s="3"/>
      <c r="BV4818" s="4"/>
      <c r="BW4818" s="3"/>
      <c r="BX4818" s="3"/>
      <c r="BY4818" s="3"/>
      <c r="BZ4818" s="3"/>
      <c r="CA4818" s="3"/>
      <c r="CB4818" s="3"/>
      <c r="CC4818" s="3"/>
      <c r="CD4818" s="4"/>
      <c r="CE4818" s="4"/>
      <c r="CF4818" s="3"/>
      <c r="CG4818" s="3"/>
      <c r="CH4818" s="3"/>
      <c r="CI4818" s="3"/>
      <c r="CJ4818" s="3"/>
      <c r="CK4818" s="2"/>
      <c r="CL4818" s="2"/>
      <c r="CM4818" s="4"/>
      <c r="CN4818" s="4"/>
      <c r="CO4818" s="3"/>
      <c r="CP4818" s="4"/>
      <c r="CQ4818" s="3"/>
      <c r="CS4818" s="4"/>
      <c r="CT4818" s="3"/>
      <c r="CU4818" s="3"/>
    </row>
    <row r="4819" spans="1:99" ht="20.100000000000001" customHeight="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Y4819" s="4"/>
      <c r="Z4819" s="5"/>
      <c r="AB4819" s="6"/>
      <c r="AC4819" s="3"/>
      <c r="AD4819" s="3"/>
      <c r="AE4819" s="3"/>
      <c r="AF4819" s="3"/>
      <c r="AG4819" s="4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X4819" s="4"/>
      <c r="AZ4819" s="4"/>
      <c r="BA4819" s="4"/>
      <c r="BB4819" s="8"/>
      <c r="BC4819" s="3"/>
      <c r="BD4819" s="3"/>
      <c r="BF4819" s="5"/>
      <c r="BG4819" s="5"/>
      <c r="BH4819" s="5"/>
      <c r="BI4819" s="5"/>
      <c r="BJ4819" s="5"/>
      <c r="BK4819" s="3"/>
      <c r="BM4819" s="7"/>
      <c r="BN4819" s="3"/>
      <c r="BO4819" s="3"/>
      <c r="BQ4819" s="7"/>
      <c r="BR4819" s="3"/>
      <c r="BS4819" s="3"/>
      <c r="BV4819" s="4"/>
      <c r="BW4819" s="3"/>
      <c r="BX4819" s="3"/>
      <c r="BY4819" s="3"/>
      <c r="BZ4819" s="3"/>
      <c r="CA4819" s="3"/>
      <c r="CB4819" s="3"/>
      <c r="CC4819" s="3"/>
      <c r="CD4819" s="4"/>
      <c r="CE4819" s="4"/>
      <c r="CF4819" s="3"/>
      <c r="CG4819" s="3"/>
      <c r="CH4819" s="3"/>
      <c r="CI4819" s="3"/>
      <c r="CJ4819" s="3"/>
      <c r="CK4819" s="2"/>
      <c r="CL4819" s="2"/>
      <c r="CM4819" s="4"/>
      <c r="CN4819" s="4"/>
      <c r="CO4819" s="3"/>
      <c r="CP4819" s="4"/>
      <c r="CQ4819" s="3"/>
      <c r="CS4819" s="4"/>
      <c r="CT4819" s="3"/>
      <c r="CU4819" s="3"/>
    </row>
    <row r="4820" spans="1:99" ht="20.100000000000001" customHeight="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Y4820" s="4"/>
      <c r="Z4820" s="5"/>
      <c r="AB4820" s="6"/>
      <c r="AC4820" s="3"/>
      <c r="AD4820" s="3"/>
      <c r="AE4820" s="3"/>
      <c r="AF4820" s="3"/>
      <c r="AG4820" s="4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X4820" s="4"/>
      <c r="AZ4820" s="4"/>
      <c r="BA4820" s="4"/>
      <c r="BB4820" s="8"/>
      <c r="BC4820" s="3"/>
      <c r="BD4820" s="3"/>
      <c r="BF4820" s="5"/>
      <c r="BG4820" s="5"/>
      <c r="BH4820" s="5"/>
      <c r="BI4820" s="5"/>
      <c r="BJ4820" s="5"/>
      <c r="BK4820" s="3"/>
      <c r="BM4820" s="7"/>
      <c r="BN4820" s="3"/>
      <c r="BO4820" s="3"/>
      <c r="BQ4820" s="7"/>
      <c r="BR4820" s="3"/>
      <c r="BS4820" s="3"/>
      <c r="BV4820" s="4"/>
      <c r="BW4820" s="3"/>
      <c r="BX4820" s="3"/>
      <c r="BY4820" s="3"/>
      <c r="BZ4820" s="3"/>
      <c r="CA4820" s="3"/>
      <c r="CB4820" s="3"/>
      <c r="CC4820" s="3"/>
      <c r="CD4820" s="4"/>
      <c r="CE4820" s="4"/>
      <c r="CF4820" s="3"/>
      <c r="CG4820" s="3"/>
      <c r="CH4820" s="3"/>
      <c r="CI4820" s="3"/>
      <c r="CJ4820" s="3"/>
      <c r="CK4820" s="2"/>
      <c r="CL4820" s="2"/>
      <c r="CM4820" s="4"/>
      <c r="CN4820" s="4"/>
      <c r="CO4820" s="3"/>
      <c r="CP4820" s="4"/>
      <c r="CQ4820" s="3"/>
      <c r="CS4820" s="4"/>
      <c r="CT4820" s="3"/>
      <c r="CU4820" s="3"/>
    </row>
    <row r="4821" spans="1:99" ht="20.100000000000001" customHeight="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Y4821" s="4"/>
      <c r="Z4821" s="5"/>
      <c r="AB4821" s="6"/>
      <c r="AC4821" s="3"/>
      <c r="AD4821" s="3"/>
      <c r="AE4821" s="3"/>
      <c r="AF4821" s="3"/>
      <c r="AG4821" s="4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X4821" s="4"/>
      <c r="AZ4821" s="4"/>
      <c r="BA4821" s="4"/>
      <c r="BB4821" s="8"/>
      <c r="BC4821" s="3"/>
      <c r="BD4821" s="3"/>
      <c r="BF4821" s="5"/>
      <c r="BG4821" s="5"/>
      <c r="BH4821" s="5"/>
      <c r="BI4821" s="5"/>
      <c r="BJ4821" s="5"/>
      <c r="BK4821" s="3"/>
      <c r="BM4821" s="7"/>
      <c r="BN4821" s="3"/>
      <c r="BO4821" s="3"/>
      <c r="BQ4821" s="7"/>
      <c r="BR4821" s="3"/>
      <c r="BS4821" s="3"/>
      <c r="BV4821" s="4"/>
      <c r="BW4821" s="3"/>
      <c r="BX4821" s="3"/>
      <c r="BY4821" s="3"/>
      <c r="BZ4821" s="3"/>
      <c r="CA4821" s="3"/>
      <c r="CB4821" s="3"/>
      <c r="CC4821" s="3"/>
      <c r="CD4821" s="4"/>
      <c r="CE4821" s="4"/>
      <c r="CF4821" s="3"/>
      <c r="CG4821" s="3"/>
      <c r="CH4821" s="3"/>
      <c r="CI4821" s="3"/>
      <c r="CJ4821" s="3"/>
      <c r="CK4821" s="2"/>
      <c r="CL4821" s="2"/>
      <c r="CM4821" s="4"/>
      <c r="CN4821" s="4"/>
      <c r="CO4821" s="3"/>
      <c r="CP4821" s="4"/>
      <c r="CQ4821" s="3"/>
      <c r="CS4821" s="4"/>
      <c r="CT4821" s="3"/>
      <c r="CU4821" s="3"/>
    </row>
    <row r="4822" spans="1:99" ht="20.100000000000001" customHeight="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Y4822" s="4"/>
      <c r="Z4822" s="5"/>
      <c r="AB4822" s="6"/>
      <c r="AC4822" s="3"/>
      <c r="AD4822" s="3"/>
      <c r="AE4822" s="3"/>
      <c r="AF4822" s="3"/>
      <c r="AG4822" s="4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X4822" s="4"/>
      <c r="AZ4822" s="4"/>
      <c r="BA4822" s="4"/>
      <c r="BB4822" s="8"/>
      <c r="BC4822" s="3"/>
      <c r="BD4822" s="3"/>
      <c r="BF4822" s="5"/>
      <c r="BG4822" s="5"/>
      <c r="BH4822" s="5"/>
      <c r="BI4822" s="5"/>
      <c r="BJ4822" s="5"/>
      <c r="BK4822" s="3"/>
      <c r="BM4822" s="7"/>
      <c r="BN4822" s="3"/>
      <c r="BO4822" s="3"/>
      <c r="BQ4822" s="7"/>
      <c r="BR4822" s="3"/>
      <c r="BS4822" s="3"/>
      <c r="BV4822" s="4"/>
      <c r="BW4822" s="3"/>
      <c r="BX4822" s="3"/>
      <c r="BY4822" s="3"/>
      <c r="BZ4822" s="3"/>
      <c r="CA4822" s="3"/>
      <c r="CB4822" s="3"/>
      <c r="CC4822" s="3"/>
      <c r="CD4822" s="4"/>
      <c r="CE4822" s="4"/>
      <c r="CF4822" s="3"/>
      <c r="CG4822" s="3"/>
      <c r="CH4822" s="3"/>
      <c r="CI4822" s="3"/>
      <c r="CJ4822" s="3"/>
      <c r="CK4822" s="2"/>
      <c r="CL4822" s="2"/>
      <c r="CM4822" s="4"/>
      <c r="CN4822" s="4"/>
      <c r="CO4822" s="3"/>
      <c r="CP4822" s="4"/>
      <c r="CQ4822" s="3"/>
      <c r="CS4822" s="4"/>
      <c r="CT4822" s="3"/>
      <c r="CU4822" s="3"/>
    </row>
    <row r="4823" spans="1:99" ht="20.100000000000001" customHeight="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Y4823" s="4"/>
      <c r="Z4823" s="5"/>
      <c r="AB4823" s="6"/>
      <c r="AC4823" s="3"/>
      <c r="AD4823" s="3"/>
      <c r="AE4823" s="3"/>
      <c r="AF4823" s="3"/>
      <c r="AG4823" s="4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X4823" s="4"/>
      <c r="AZ4823" s="4"/>
      <c r="BA4823" s="4"/>
      <c r="BB4823" s="8"/>
      <c r="BC4823" s="3"/>
      <c r="BD4823" s="3"/>
      <c r="BF4823" s="5"/>
      <c r="BG4823" s="5"/>
      <c r="BH4823" s="5"/>
      <c r="BI4823" s="5"/>
      <c r="BJ4823" s="5"/>
      <c r="BK4823" s="3"/>
      <c r="BM4823" s="7"/>
      <c r="BN4823" s="3"/>
      <c r="BO4823" s="3"/>
      <c r="BQ4823" s="7"/>
      <c r="BR4823" s="3"/>
      <c r="BS4823" s="3"/>
      <c r="BV4823" s="4"/>
      <c r="BW4823" s="3"/>
      <c r="BX4823" s="3"/>
      <c r="BY4823" s="3"/>
      <c r="BZ4823" s="3"/>
      <c r="CA4823" s="3"/>
      <c r="CB4823" s="3"/>
      <c r="CC4823" s="3"/>
      <c r="CD4823" s="4"/>
      <c r="CE4823" s="4"/>
      <c r="CF4823" s="3"/>
      <c r="CG4823" s="3"/>
      <c r="CH4823" s="3"/>
      <c r="CI4823" s="3"/>
      <c r="CJ4823" s="3"/>
      <c r="CK4823" s="2"/>
      <c r="CL4823" s="2"/>
      <c r="CM4823" s="4"/>
      <c r="CN4823" s="4"/>
      <c r="CO4823" s="3"/>
      <c r="CP4823" s="4"/>
      <c r="CQ4823" s="3"/>
      <c r="CS4823" s="4"/>
      <c r="CT4823" s="3"/>
      <c r="CU4823" s="3"/>
    </row>
    <row r="4824" spans="1:99" ht="20.100000000000001" customHeight="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Y4824" s="4"/>
      <c r="Z4824" s="5"/>
      <c r="AB4824" s="6"/>
      <c r="AC4824" s="3"/>
      <c r="AD4824" s="3"/>
      <c r="AE4824" s="3"/>
      <c r="AF4824" s="3"/>
      <c r="AG4824" s="4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X4824" s="4"/>
      <c r="AZ4824" s="4"/>
      <c r="BA4824" s="4"/>
      <c r="BB4824" s="8"/>
      <c r="BC4824" s="3"/>
      <c r="BD4824" s="3"/>
      <c r="BF4824" s="5"/>
      <c r="BG4824" s="5"/>
      <c r="BH4824" s="5"/>
      <c r="BI4824" s="5"/>
      <c r="BJ4824" s="5"/>
      <c r="BK4824" s="3"/>
      <c r="BM4824" s="7"/>
      <c r="BN4824" s="3"/>
      <c r="BO4824" s="3"/>
      <c r="BQ4824" s="7"/>
      <c r="BR4824" s="3"/>
      <c r="BS4824" s="3"/>
      <c r="BV4824" s="4"/>
      <c r="BW4824" s="3"/>
      <c r="BX4824" s="3"/>
      <c r="BY4824" s="3"/>
      <c r="BZ4824" s="3"/>
      <c r="CA4824" s="3"/>
      <c r="CB4824" s="3"/>
      <c r="CC4824" s="3"/>
      <c r="CD4824" s="4"/>
      <c r="CE4824" s="4"/>
      <c r="CF4824" s="3"/>
      <c r="CG4824" s="3"/>
      <c r="CH4824" s="3"/>
      <c r="CI4824" s="3"/>
      <c r="CJ4824" s="3"/>
      <c r="CK4824" s="2"/>
      <c r="CL4824" s="2"/>
      <c r="CM4824" s="4"/>
      <c r="CN4824" s="4"/>
      <c r="CO4824" s="3"/>
      <c r="CP4824" s="4"/>
      <c r="CQ4824" s="3"/>
      <c r="CS4824" s="4"/>
      <c r="CT4824" s="3"/>
      <c r="CU4824" s="3"/>
    </row>
    <row r="4825" spans="1:99" ht="20.100000000000001" customHeight="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Y4825" s="4"/>
      <c r="Z4825" s="5"/>
      <c r="AB4825" s="6"/>
      <c r="AC4825" s="3"/>
      <c r="AD4825" s="3"/>
      <c r="AE4825" s="3"/>
      <c r="AF4825" s="3"/>
      <c r="AG4825" s="4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X4825" s="4"/>
      <c r="AZ4825" s="4"/>
      <c r="BA4825" s="4"/>
      <c r="BB4825" s="8"/>
      <c r="BC4825" s="3"/>
      <c r="BD4825" s="3"/>
      <c r="BF4825" s="5"/>
      <c r="BG4825" s="5"/>
      <c r="BH4825" s="5"/>
      <c r="BI4825" s="5"/>
      <c r="BJ4825" s="5"/>
      <c r="BK4825" s="3"/>
      <c r="BM4825" s="7"/>
      <c r="BN4825" s="3"/>
      <c r="BO4825" s="3"/>
      <c r="BQ4825" s="7"/>
      <c r="BR4825" s="3"/>
      <c r="BS4825" s="3"/>
      <c r="BV4825" s="4"/>
      <c r="BW4825" s="3"/>
      <c r="BX4825" s="3"/>
      <c r="BY4825" s="3"/>
      <c r="BZ4825" s="3"/>
      <c r="CA4825" s="3"/>
      <c r="CB4825" s="3"/>
      <c r="CC4825" s="3"/>
      <c r="CD4825" s="4"/>
      <c r="CE4825" s="4"/>
      <c r="CF4825" s="3"/>
      <c r="CG4825" s="3"/>
      <c r="CH4825" s="3"/>
      <c r="CI4825" s="3"/>
      <c r="CJ4825" s="3"/>
      <c r="CK4825" s="2"/>
      <c r="CL4825" s="2"/>
      <c r="CM4825" s="4"/>
      <c r="CN4825" s="4"/>
      <c r="CO4825" s="3"/>
      <c r="CP4825" s="4"/>
      <c r="CQ4825" s="3"/>
      <c r="CS4825" s="4"/>
      <c r="CT4825" s="3"/>
      <c r="CU4825" s="3"/>
    </row>
    <row r="4826" spans="1:99" ht="20.100000000000001" customHeight="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Y4826" s="4"/>
      <c r="Z4826" s="5"/>
      <c r="AB4826" s="6"/>
      <c r="AC4826" s="3"/>
      <c r="AD4826" s="3"/>
      <c r="AE4826" s="3"/>
      <c r="AF4826" s="3"/>
      <c r="AG4826" s="4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X4826" s="4"/>
      <c r="AZ4826" s="4"/>
      <c r="BA4826" s="4"/>
      <c r="BB4826" s="8"/>
      <c r="BC4826" s="3"/>
      <c r="BD4826" s="3"/>
      <c r="BF4826" s="5"/>
      <c r="BG4826" s="5"/>
      <c r="BH4826" s="5"/>
      <c r="BI4826" s="5"/>
      <c r="BJ4826" s="5"/>
      <c r="BK4826" s="3"/>
      <c r="BM4826" s="7"/>
      <c r="BN4826" s="3"/>
      <c r="BO4826" s="3"/>
      <c r="BQ4826" s="7"/>
      <c r="BR4826" s="3"/>
      <c r="BS4826" s="3"/>
      <c r="BV4826" s="4"/>
      <c r="BW4826" s="3"/>
      <c r="BX4826" s="3"/>
      <c r="BY4826" s="3"/>
      <c r="BZ4826" s="3"/>
      <c r="CA4826" s="3"/>
      <c r="CB4826" s="3"/>
      <c r="CC4826" s="3"/>
      <c r="CD4826" s="4"/>
      <c r="CE4826" s="4"/>
      <c r="CF4826" s="3"/>
      <c r="CG4826" s="3"/>
      <c r="CH4826" s="3"/>
      <c r="CI4826" s="3"/>
      <c r="CJ4826" s="3"/>
      <c r="CK4826" s="2"/>
      <c r="CL4826" s="2"/>
      <c r="CM4826" s="4"/>
      <c r="CN4826" s="4"/>
      <c r="CO4826" s="3"/>
      <c r="CP4826" s="4"/>
      <c r="CQ4826" s="3"/>
      <c r="CS4826" s="4"/>
      <c r="CT4826" s="3"/>
      <c r="CU4826" s="3"/>
    </row>
    <row r="4827" spans="1:99" ht="20.100000000000001" customHeight="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Y4827" s="4"/>
      <c r="Z4827" s="5"/>
      <c r="AB4827" s="6"/>
      <c r="AC4827" s="3"/>
      <c r="AD4827" s="3"/>
      <c r="AE4827" s="3"/>
      <c r="AF4827" s="3"/>
      <c r="AG4827" s="4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X4827" s="4"/>
      <c r="AZ4827" s="4"/>
      <c r="BA4827" s="4"/>
      <c r="BB4827" s="8"/>
      <c r="BC4827" s="3"/>
      <c r="BD4827" s="3"/>
      <c r="BF4827" s="5"/>
      <c r="BG4827" s="5"/>
      <c r="BH4827" s="5"/>
      <c r="BI4827" s="5"/>
      <c r="BJ4827" s="5"/>
      <c r="BK4827" s="3"/>
      <c r="BM4827" s="7"/>
      <c r="BN4827" s="3"/>
      <c r="BO4827" s="3"/>
      <c r="BQ4827" s="7"/>
      <c r="BR4827" s="3"/>
      <c r="BS4827" s="3"/>
      <c r="BV4827" s="4"/>
      <c r="BW4827" s="3"/>
      <c r="BX4827" s="3"/>
      <c r="BY4827" s="3"/>
      <c r="BZ4827" s="3"/>
      <c r="CA4827" s="3"/>
      <c r="CB4827" s="3"/>
      <c r="CC4827" s="3"/>
      <c r="CD4827" s="4"/>
      <c r="CE4827" s="4"/>
      <c r="CF4827" s="3"/>
      <c r="CG4827" s="3"/>
      <c r="CH4827" s="3"/>
      <c r="CI4827" s="3"/>
      <c r="CJ4827" s="3"/>
      <c r="CK4827" s="2"/>
      <c r="CL4827" s="2"/>
      <c r="CM4827" s="4"/>
      <c r="CN4827" s="4"/>
      <c r="CO4827" s="3"/>
      <c r="CP4827" s="4"/>
      <c r="CQ4827" s="3"/>
      <c r="CS4827" s="4"/>
      <c r="CT4827" s="3"/>
      <c r="CU4827" s="3"/>
    </row>
    <row r="4828" spans="1:99" ht="20.100000000000001" customHeight="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Y4828" s="4"/>
      <c r="Z4828" s="5"/>
      <c r="AB4828" s="6"/>
      <c r="AC4828" s="3"/>
      <c r="AD4828" s="3"/>
      <c r="AE4828" s="3"/>
      <c r="AF4828" s="3"/>
      <c r="AG4828" s="4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X4828" s="4"/>
      <c r="AZ4828" s="4"/>
      <c r="BA4828" s="4"/>
      <c r="BB4828" s="8"/>
      <c r="BC4828" s="3"/>
      <c r="BD4828" s="3"/>
      <c r="BF4828" s="5"/>
      <c r="BG4828" s="5"/>
      <c r="BH4828" s="5"/>
      <c r="BI4828" s="5"/>
      <c r="BJ4828" s="5"/>
      <c r="BK4828" s="3"/>
      <c r="BM4828" s="7"/>
      <c r="BN4828" s="3"/>
      <c r="BO4828" s="3"/>
      <c r="BQ4828" s="7"/>
      <c r="BR4828" s="3"/>
      <c r="BS4828" s="3"/>
      <c r="BV4828" s="4"/>
      <c r="BW4828" s="3"/>
      <c r="BX4828" s="3"/>
      <c r="BY4828" s="3"/>
      <c r="BZ4828" s="3"/>
      <c r="CA4828" s="3"/>
      <c r="CB4828" s="3"/>
      <c r="CC4828" s="3"/>
      <c r="CD4828" s="4"/>
      <c r="CE4828" s="4"/>
      <c r="CF4828" s="3"/>
      <c r="CG4828" s="3"/>
      <c r="CH4828" s="3"/>
      <c r="CI4828" s="3"/>
      <c r="CJ4828" s="3"/>
      <c r="CK4828" s="2"/>
      <c r="CL4828" s="2"/>
      <c r="CM4828" s="4"/>
      <c r="CN4828" s="4"/>
      <c r="CO4828" s="3"/>
      <c r="CP4828" s="4"/>
      <c r="CQ4828" s="3"/>
      <c r="CS4828" s="4"/>
      <c r="CT4828" s="3"/>
      <c r="CU4828" s="3"/>
    </row>
    <row r="4829" spans="1:99" ht="20.100000000000001" customHeight="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Y4829" s="4"/>
      <c r="Z4829" s="5"/>
      <c r="AB4829" s="6"/>
      <c r="AC4829" s="3"/>
      <c r="AD4829" s="3"/>
      <c r="AE4829" s="3"/>
      <c r="AF4829" s="3"/>
      <c r="AG4829" s="4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X4829" s="4"/>
      <c r="AZ4829" s="4"/>
      <c r="BA4829" s="4"/>
      <c r="BB4829" s="8"/>
      <c r="BC4829" s="3"/>
      <c r="BD4829" s="3"/>
      <c r="BF4829" s="5"/>
      <c r="BG4829" s="5"/>
      <c r="BH4829" s="5"/>
      <c r="BI4829" s="5"/>
      <c r="BJ4829" s="5"/>
      <c r="BK4829" s="3"/>
      <c r="BM4829" s="7"/>
      <c r="BN4829" s="3"/>
      <c r="BO4829" s="3"/>
      <c r="BQ4829" s="7"/>
      <c r="BR4829" s="3"/>
      <c r="BS4829" s="3"/>
      <c r="BV4829" s="4"/>
      <c r="BW4829" s="3"/>
      <c r="BX4829" s="3"/>
      <c r="BY4829" s="3"/>
      <c r="BZ4829" s="3"/>
      <c r="CA4829" s="3"/>
      <c r="CB4829" s="3"/>
      <c r="CC4829" s="3"/>
      <c r="CD4829" s="4"/>
      <c r="CE4829" s="4"/>
      <c r="CF4829" s="3"/>
      <c r="CG4829" s="3"/>
      <c r="CH4829" s="3"/>
      <c r="CI4829" s="3"/>
      <c r="CJ4829" s="3"/>
      <c r="CK4829" s="2"/>
      <c r="CL4829" s="2"/>
      <c r="CM4829" s="4"/>
      <c r="CN4829" s="4"/>
      <c r="CO4829" s="3"/>
      <c r="CP4829" s="4"/>
      <c r="CQ4829" s="3"/>
      <c r="CS4829" s="4"/>
      <c r="CT4829" s="3"/>
      <c r="CU4829" s="3"/>
    </row>
    <row r="4830" spans="1:99" ht="20.100000000000001" customHeight="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Y4830" s="4"/>
      <c r="Z4830" s="5"/>
      <c r="AB4830" s="6"/>
      <c r="AC4830" s="3"/>
      <c r="AD4830" s="3"/>
      <c r="AE4830" s="3"/>
      <c r="AF4830" s="3"/>
      <c r="AG4830" s="4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X4830" s="4"/>
      <c r="AZ4830" s="4"/>
      <c r="BA4830" s="4"/>
      <c r="BB4830" s="8"/>
      <c r="BC4830" s="3"/>
      <c r="BD4830" s="3"/>
      <c r="BF4830" s="5"/>
      <c r="BG4830" s="5"/>
      <c r="BH4830" s="5"/>
      <c r="BI4830" s="5"/>
      <c r="BJ4830" s="5"/>
      <c r="BK4830" s="3"/>
      <c r="BM4830" s="7"/>
      <c r="BN4830" s="3"/>
      <c r="BO4830" s="3"/>
      <c r="BQ4830" s="7"/>
      <c r="BR4830" s="3"/>
      <c r="BS4830" s="3"/>
      <c r="BV4830" s="4"/>
      <c r="BW4830" s="3"/>
      <c r="BX4830" s="3"/>
      <c r="BY4830" s="3"/>
      <c r="BZ4830" s="3"/>
      <c r="CA4830" s="3"/>
      <c r="CB4830" s="3"/>
      <c r="CC4830" s="3"/>
      <c r="CD4830" s="4"/>
      <c r="CE4830" s="4"/>
      <c r="CF4830" s="3"/>
      <c r="CG4830" s="3"/>
      <c r="CH4830" s="3"/>
      <c r="CI4830" s="3"/>
      <c r="CJ4830" s="3"/>
      <c r="CK4830" s="2"/>
      <c r="CL4830" s="2"/>
      <c r="CM4830" s="4"/>
      <c r="CN4830" s="4"/>
      <c r="CO4830" s="3"/>
      <c r="CP4830" s="4"/>
      <c r="CQ4830" s="3"/>
      <c r="CS4830" s="4"/>
      <c r="CT4830" s="3"/>
      <c r="CU4830" s="3"/>
    </row>
    <row r="4831" spans="1:99" ht="20.100000000000001" customHeight="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Y4831" s="4"/>
      <c r="Z4831" s="5"/>
      <c r="AB4831" s="6"/>
      <c r="AC4831" s="3"/>
      <c r="AD4831" s="3"/>
      <c r="AE4831" s="3"/>
      <c r="AF4831" s="3"/>
      <c r="AG4831" s="4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X4831" s="4"/>
      <c r="AZ4831" s="4"/>
      <c r="BA4831" s="4"/>
      <c r="BB4831" s="8"/>
      <c r="BC4831" s="3"/>
      <c r="BD4831" s="3"/>
      <c r="BF4831" s="5"/>
      <c r="BG4831" s="5"/>
      <c r="BH4831" s="5"/>
      <c r="BI4831" s="5"/>
      <c r="BJ4831" s="5"/>
      <c r="BK4831" s="3"/>
      <c r="BM4831" s="7"/>
      <c r="BN4831" s="3"/>
      <c r="BO4831" s="3"/>
      <c r="BQ4831" s="7"/>
      <c r="BR4831" s="3"/>
      <c r="BS4831" s="3"/>
      <c r="BV4831" s="4"/>
      <c r="BW4831" s="3"/>
      <c r="BX4831" s="3"/>
      <c r="BY4831" s="3"/>
      <c r="BZ4831" s="3"/>
      <c r="CA4831" s="3"/>
      <c r="CB4831" s="3"/>
      <c r="CC4831" s="3"/>
      <c r="CD4831" s="4"/>
      <c r="CE4831" s="4"/>
      <c r="CF4831" s="3"/>
      <c r="CG4831" s="3"/>
      <c r="CH4831" s="3"/>
      <c r="CI4831" s="3"/>
      <c r="CJ4831" s="3"/>
      <c r="CK4831" s="2"/>
      <c r="CL4831" s="2"/>
      <c r="CM4831" s="4"/>
      <c r="CN4831" s="4"/>
      <c r="CO4831" s="3"/>
      <c r="CP4831" s="4"/>
      <c r="CQ4831" s="3"/>
      <c r="CS4831" s="4"/>
      <c r="CT4831" s="3"/>
      <c r="CU4831" s="3"/>
    </row>
    <row r="4832" spans="1:99" ht="20.100000000000001" customHeight="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Y4832" s="4"/>
      <c r="Z4832" s="5"/>
      <c r="AB4832" s="6"/>
      <c r="AC4832" s="3"/>
      <c r="AD4832" s="3"/>
      <c r="AE4832" s="3"/>
      <c r="AF4832" s="3"/>
      <c r="AG4832" s="4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X4832" s="4"/>
      <c r="AZ4832" s="4"/>
      <c r="BA4832" s="4"/>
      <c r="BB4832" s="8"/>
      <c r="BC4832" s="3"/>
      <c r="BD4832" s="3"/>
      <c r="BF4832" s="5"/>
      <c r="BG4832" s="5"/>
      <c r="BH4832" s="5"/>
      <c r="BI4832" s="5"/>
      <c r="BJ4832" s="5"/>
      <c r="BK4832" s="3"/>
      <c r="BM4832" s="7"/>
      <c r="BN4832" s="3"/>
      <c r="BO4832" s="3"/>
      <c r="BQ4832" s="7"/>
      <c r="BR4832" s="3"/>
      <c r="BS4832" s="3"/>
      <c r="BV4832" s="4"/>
      <c r="BW4832" s="3"/>
      <c r="BX4832" s="3"/>
      <c r="BY4832" s="3"/>
      <c r="BZ4832" s="3"/>
      <c r="CA4832" s="3"/>
      <c r="CB4832" s="3"/>
      <c r="CC4832" s="3"/>
      <c r="CD4832" s="4"/>
      <c r="CE4832" s="4"/>
      <c r="CF4832" s="3"/>
      <c r="CG4832" s="3"/>
      <c r="CH4832" s="3"/>
      <c r="CI4832" s="3"/>
      <c r="CJ4832" s="3"/>
      <c r="CK4832" s="2"/>
      <c r="CL4832" s="2"/>
      <c r="CM4832" s="4"/>
      <c r="CN4832" s="4"/>
      <c r="CO4832" s="3"/>
      <c r="CP4832" s="4"/>
      <c r="CQ4832" s="3"/>
      <c r="CS4832" s="4"/>
      <c r="CT4832" s="3"/>
      <c r="CU4832" s="3"/>
    </row>
    <row r="4833" spans="1:99" ht="20.100000000000001" customHeight="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Y4833" s="4"/>
      <c r="Z4833" s="5"/>
      <c r="AB4833" s="6"/>
      <c r="AC4833" s="3"/>
      <c r="AD4833" s="3"/>
      <c r="AE4833" s="3"/>
      <c r="AF4833" s="3"/>
      <c r="AG4833" s="4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X4833" s="4"/>
      <c r="AZ4833" s="4"/>
      <c r="BA4833" s="4"/>
      <c r="BB4833" s="8"/>
      <c r="BC4833" s="3"/>
      <c r="BD4833" s="3"/>
      <c r="BF4833" s="5"/>
      <c r="BG4833" s="5"/>
      <c r="BH4833" s="5"/>
      <c r="BI4833" s="5"/>
      <c r="BJ4833" s="5"/>
      <c r="BK4833" s="3"/>
      <c r="BM4833" s="7"/>
      <c r="BN4833" s="3"/>
      <c r="BO4833" s="3"/>
      <c r="BQ4833" s="7"/>
      <c r="BR4833" s="3"/>
      <c r="BS4833" s="3"/>
      <c r="BV4833" s="4"/>
      <c r="BW4833" s="3"/>
      <c r="BX4833" s="3"/>
      <c r="BY4833" s="3"/>
      <c r="BZ4833" s="3"/>
      <c r="CA4833" s="3"/>
      <c r="CB4833" s="3"/>
      <c r="CC4833" s="3"/>
      <c r="CD4833" s="4"/>
      <c r="CE4833" s="4"/>
      <c r="CF4833" s="3"/>
      <c r="CG4833" s="3"/>
      <c r="CH4833" s="3"/>
      <c r="CI4833" s="3"/>
      <c r="CJ4833" s="3"/>
      <c r="CK4833" s="2"/>
      <c r="CL4833" s="2"/>
      <c r="CM4833" s="4"/>
      <c r="CN4833" s="4"/>
      <c r="CO4833" s="3"/>
      <c r="CP4833" s="4"/>
      <c r="CQ4833" s="3"/>
      <c r="CS4833" s="4"/>
      <c r="CT4833" s="3"/>
      <c r="CU4833" s="3"/>
    </row>
    <row r="4834" spans="1:99" ht="20.100000000000001" customHeight="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Y4834" s="4"/>
      <c r="Z4834" s="5"/>
      <c r="AB4834" s="6"/>
      <c r="AC4834" s="3"/>
      <c r="AD4834" s="3"/>
      <c r="AE4834" s="3"/>
      <c r="AF4834" s="3"/>
      <c r="AG4834" s="4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X4834" s="4"/>
      <c r="AZ4834" s="4"/>
      <c r="BA4834" s="4"/>
      <c r="BB4834" s="8"/>
      <c r="BC4834" s="3"/>
      <c r="BD4834" s="3"/>
      <c r="BF4834" s="5"/>
      <c r="BG4834" s="5"/>
      <c r="BH4834" s="5"/>
      <c r="BI4834" s="5"/>
      <c r="BJ4834" s="5"/>
      <c r="BK4834" s="3"/>
      <c r="BM4834" s="7"/>
      <c r="BN4834" s="3"/>
      <c r="BO4834" s="3"/>
      <c r="BQ4834" s="7"/>
      <c r="BR4834" s="3"/>
      <c r="BS4834" s="3"/>
      <c r="BV4834" s="4"/>
      <c r="BW4834" s="3"/>
      <c r="BX4834" s="3"/>
      <c r="BY4834" s="3"/>
      <c r="BZ4834" s="3"/>
      <c r="CA4834" s="3"/>
      <c r="CB4834" s="3"/>
      <c r="CC4834" s="3"/>
      <c r="CD4834" s="4"/>
      <c r="CE4834" s="4"/>
      <c r="CF4834" s="3"/>
      <c r="CG4834" s="3"/>
      <c r="CH4834" s="3"/>
      <c r="CI4834" s="3"/>
      <c r="CJ4834" s="3"/>
      <c r="CK4834" s="2"/>
      <c r="CL4834" s="2"/>
      <c r="CM4834" s="4"/>
      <c r="CN4834" s="4"/>
      <c r="CO4834" s="3"/>
      <c r="CP4834" s="4"/>
      <c r="CQ4834" s="3"/>
      <c r="CS4834" s="4"/>
      <c r="CT4834" s="3"/>
      <c r="CU4834" s="3"/>
    </row>
    <row r="4835" spans="1:99" ht="20.100000000000001" customHeight="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Y4835" s="4"/>
      <c r="Z4835" s="5"/>
      <c r="AB4835" s="6"/>
      <c r="AC4835" s="3"/>
      <c r="AD4835" s="3"/>
      <c r="AE4835" s="3"/>
      <c r="AF4835" s="3"/>
      <c r="AG4835" s="4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X4835" s="4"/>
      <c r="AZ4835" s="4"/>
      <c r="BA4835" s="4"/>
      <c r="BB4835" s="8"/>
      <c r="BC4835" s="3"/>
      <c r="BD4835" s="3"/>
      <c r="BF4835" s="5"/>
      <c r="BG4835" s="5"/>
      <c r="BH4835" s="5"/>
      <c r="BI4835" s="5"/>
      <c r="BJ4835" s="5"/>
      <c r="BK4835" s="3"/>
      <c r="BM4835" s="7"/>
      <c r="BN4835" s="3"/>
      <c r="BO4835" s="3"/>
      <c r="BQ4835" s="7"/>
      <c r="BR4835" s="3"/>
      <c r="BS4835" s="3"/>
      <c r="BV4835" s="4"/>
      <c r="BW4835" s="3"/>
      <c r="BX4835" s="3"/>
      <c r="BY4835" s="3"/>
      <c r="BZ4835" s="3"/>
      <c r="CA4835" s="3"/>
      <c r="CB4835" s="3"/>
      <c r="CC4835" s="3"/>
      <c r="CD4835" s="4"/>
      <c r="CE4835" s="4"/>
      <c r="CF4835" s="3"/>
      <c r="CG4835" s="3"/>
      <c r="CH4835" s="3"/>
      <c r="CI4835" s="3"/>
      <c r="CJ4835" s="3"/>
      <c r="CK4835" s="2"/>
      <c r="CL4835" s="2"/>
      <c r="CM4835" s="4"/>
      <c r="CN4835" s="4"/>
      <c r="CO4835" s="3"/>
      <c r="CP4835" s="4"/>
      <c r="CQ4835" s="3"/>
      <c r="CS4835" s="4"/>
      <c r="CT4835" s="3"/>
      <c r="CU4835" s="3"/>
    </row>
    <row r="4836" spans="1:99" ht="20.100000000000001" customHeight="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Y4836" s="4"/>
      <c r="Z4836" s="5"/>
      <c r="AB4836" s="6"/>
      <c r="AC4836" s="3"/>
      <c r="AD4836" s="3"/>
      <c r="AE4836" s="3"/>
      <c r="AF4836" s="3"/>
      <c r="AG4836" s="4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X4836" s="4"/>
      <c r="AZ4836" s="4"/>
      <c r="BA4836" s="4"/>
      <c r="BB4836" s="8"/>
      <c r="BC4836" s="3"/>
      <c r="BD4836" s="3"/>
      <c r="BF4836" s="5"/>
      <c r="BG4836" s="5"/>
      <c r="BH4836" s="5"/>
      <c r="BI4836" s="5"/>
      <c r="BJ4836" s="5"/>
      <c r="BK4836" s="3"/>
      <c r="BM4836" s="7"/>
      <c r="BN4836" s="3"/>
      <c r="BO4836" s="3"/>
      <c r="BQ4836" s="7"/>
      <c r="BR4836" s="3"/>
      <c r="BS4836" s="3"/>
      <c r="BV4836" s="4"/>
      <c r="BW4836" s="3"/>
      <c r="BX4836" s="3"/>
      <c r="BY4836" s="3"/>
      <c r="BZ4836" s="3"/>
      <c r="CA4836" s="3"/>
      <c r="CB4836" s="3"/>
      <c r="CC4836" s="3"/>
      <c r="CD4836" s="4"/>
      <c r="CE4836" s="4"/>
      <c r="CF4836" s="3"/>
      <c r="CG4836" s="3"/>
      <c r="CH4836" s="3"/>
      <c r="CI4836" s="3"/>
      <c r="CJ4836" s="3"/>
      <c r="CK4836" s="2"/>
      <c r="CL4836" s="2"/>
      <c r="CM4836" s="4"/>
      <c r="CN4836" s="4"/>
      <c r="CO4836" s="3"/>
      <c r="CP4836" s="4"/>
      <c r="CQ4836" s="3"/>
      <c r="CS4836" s="4"/>
      <c r="CT4836" s="3"/>
      <c r="CU4836" s="3"/>
    </row>
    <row r="4837" spans="1:99" ht="20.100000000000001" customHeight="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Y4837" s="4"/>
      <c r="Z4837" s="5"/>
      <c r="AB4837" s="6"/>
      <c r="AC4837" s="3"/>
      <c r="AD4837" s="3"/>
      <c r="AE4837" s="3"/>
      <c r="AF4837" s="3"/>
      <c r="AG4837" s="4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X4837" s="4"/>
      <c r="AZ4837" s="4"/>
      <c r="BA4837" s="4"/>
      <c r="BB4837" s="8"/>
      <c r="BC4837" s="3"/>
      <c r="BD4837" s="3"/>
      <c r="BF4837" s="5"/>
      <c r="BG4837" s="5"/>
      <c r="BH4837" s="5"/>
      <c r="BI4837" s="5"/>
      <c r="BJ4837" s="5"/>
      <c r="BK4837" s="3"/>
      <c r="BM4837" s="7"/>
      <c r="BN4837" s="3"/>
      <c r="BO4837" s="3"/>
      <c r="BQ4837" s="7"/>
      <c r="BR4837" s="3"/>
      <c r="BS4837" s="3"/>
      <c r="BV4837" s="4"/>
      <c r="BW4837" s="3"/>
      <c r="BX4837" s="3"/>
      <c r="BY4837" s="3"/>
      <c r="BZ4837" s="3"/>
      <c r="CA4837" s="3"/>
      <c r="CB4837" s="3"/>
      <c r="CC4837" s="3"/>
      <c r="CD4837" s="4"/>
      <c r="CE4837" s="4"/>
      <c r="CF4837" s="3"/>
      <c r="CG4837" s="3"/>
      <c r="CH4837" s="3"/>
      <c r="CI4837" s="3"/>
      <c r="CJ4837" s="3"/>
      <c r="CK4837" s="2"/>
      <c r="CL4837" s="2"/>
      <c r="CM4837" s="4"/>
      <c r="CN4837" s="4"/>
      <c r="CO4837" s="3"/>
      <c r="CP4837" s="4"/>
      <c r="CQ4837" s="3"/>
      <c r="CS4837" s="4"/>
      <c r="CT4837" s="3"/>
      <c r="CU4837" s="3"/>
    </row>
    <row r="4838" spans="1:99" ht="20.100000000000001" customHeight="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Y4838" s="4"/>
      <c r="Z4838" s="5"/>
      <c r="AB4838" s="6"/>
      <c r="AC4838" s="3"/>
      <c r="AD4838" s="3"/>
      <c r="AE4838" s="3"/>
      <c r="AF4838" s="3"/>
      <c r="AG4838" s="4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X4838" s="4"/>
      <c r="AZ4838" s="4"/>
      <c r="BA4838" s="4"/>
      <c r="BB4838" s="8"/>
      <c r="BC4838" s="3"/>
      <c r="BD4838" s="3"/>
      <c r="BF4838" s="5"/>
      <c r="BG4838" s="5"/>
      <c r="BH4838" s="5"/>
      <c r="BI4838" s="5"/>
      <c r="BJ4838" s="5"/>
      <c r="BK4838" s="3"/>
      <c r="BM4838" s="7"/>
      <c r="BN4838" s="3"/>
      <c r="BO4838" s="3"/>
      <c r="BQ4838" s="7"/>
      <c r="BR4838" s="3"/>
      <c r="BS4838" s="3"/>
      <c r="BV4838" s="4"/>
      <c r="BW4838" s="3"/>
      <c r="BX4838" s="3"/>
      <c r="BY4838" s="3"/>
      <c r="BZ4838" s="3"/>
      <c r="CA4838" s="3"/>
      <c r="CB4838" s="3"/>
      <c r="CC4838" s="3"/>
      <c r="CD4838" s="4"/>
      <c r="CE4838" s="4"/>
      <c r="CF4838" s="3"/>
      <c r="CG4838" s="3"/>
      <c r="CH4838" s="3"/>
      <c r="CI4838" s="3"/>
      <c r="CJ4838" s="3"/>
      <c r="CK4838" s="2"/>
      <c r="CL4838" s="2"/>
      <c r="CM4838" s="4"/>
      <c r="CN4838" s="4"/>
      <c r="CO4838" s="3"/>
      <c r="CP4838" s="4"/>
      <c r="CQ4838" s="3"/>
      <c r="CS4838" s="4"/>
      <c r="CT4838" s="3"/>
      <c r="CU4838" s="3"/>
    </row>
    <row r="4839" spans="1:99" ht="20.100000000000001" customHeight="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Y4839" s="4"/>
      <c r="Z4839" s="5"/>
      <c r="AB4839" s="6"/>
      <c r="AC4839" s="3"/>
      <c r="AD4839" s="3"/>
      <c r="AE4839" s="3"/>
      <c r="AF4839" s="3"/>
      <c r="AG4839" s="4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X4839" s="4"/>
      <c r="AZ4839" s="4"/>
      <c r="BA4839" s="4"/>
      <c r="BB4839" s="8"/>
      <c r="BC4839" s="3"/>
      <c r="BD4839" s="3"/>
      <c r="BF4839" s="5"/>
      <c r="BG4839" s="5"/>
      <c r="BH4839" s="5"/>
      <c r="BI4839" s="5"/>
      <c r="BJ4839" s="5"/>
      <c r="BK4839" s="3"/>
      <c r="BM4839" s="7"/>
      <c r="BN4839" s="3"/>
      <c r="BO4839" s="3"/>
      <c r="BQ4839" s="7"/>
      <c r="BR4839" s="3"/>
      <c r="BS4839" s="3"/>
      <c r="BV4839" s="4"/>
      <c r="BW4839" s="3"/>
      <c r="BX4839" s="3"/>
      <c r="BY4839" s="3"/>
      <c r="BZ4839" s="3"/>
      <c r="CA4839" s="3"/>
      <c r="CB4839" s="3"/>
      <c r="CC4839" s="3"/>
      <c r="CD4839" s="4"/>
      <c r="CE4839" s="4"/>
      <c r="CF4839" s="3"/>
      <c r="CG4839" s="3"/>
      <c r="CH4839" s="3"/>
      <c r="CI4839" s="3"/>
      <c r="CJ4839" s="3"/>
      <c r="CK4839" s="2"/>
      <c r="CL4839" s="2"/>
      <c r="CM4839" s="4"/>
      <c r="CN4839" s="4"/>
      <c r="CO4839" s="3"/>
      <c r="CP4839" s="4"/>
      <c r="CQ4839" s="3"/>
      <c r="CS4839" s="4"/>
      <c r="CT4839" s="3"/>
      <c r="CU4839" s="3"/>
    </row>
    <row r="4840" spans="1:99" ht="20.100000000000001" customHeight="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Y4840" s="4"/>
      <c r="Z4840" s="5"/>
      <c r="AB4840" s="6"/>
      <c r="AC4840" s="3"/>
      <c r="AD4840" s="3"/>
      <c r="AE4840" s="3"/>
      <c r="AF4840" s="3"/>
      <c r="AG4840" s="4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X4840" s="4"/>
      <c r="AZ4840" s="4"/>
      <c r="BA4840" s="4"/>
      <c r="BB4840" s="8"/>
      <c r="BC4840" s="3"/>
      <c r="BD4840" s="3"/>
      <c r="BF4840" s="5"/>
      <c r="BG4840" s="5"/>
      <c r="BH4840" s="5"/>
      <c r="BI4840" s="5"/>
      <c r="BJ4840" s="5"/>
      <c r="BK4840" s="3"/>
      <c r="BM4840" s="7"/>
      <c r="BN4840" s="3"/>
      <c r="BO4840" s="3"/>
      <c r="BQ4840" s="7"/>
      <c r="BR4840" s="3"/>
      <c r="BS4840" s="3"/>
      <c r="BV4840" s="4"/>
      <c r="BW4840" s="3"/>
      <c r="BX4840" s="3"/>
      <c r="BY4840" s="3"/>
      <c r="BZ4840" s="3"/>
      <c r="CA4840" s="3"/>
      <c r="CB4840" s="3"/>
      <c r="CC4840" s="3"/>
      <c r="CD4840" s="4"/>
      <c r="CE4840" s="4"/>
      <c r="CF4840" s="3"/>
      <c r="CG4840" s="3"/>
      <c r="CH4840" s="3"/>
      <c r="CI4840" s="3"/>
      <c r="CJ4840" s="3"/>
      <c r="CK4840" s="2"/>
      <c r="CL4840" s="2"/>
      <c r="CM4840" s="4"/>
      <c r="CN4840" s="4"/>
      <c r="CO4840" s="3"/>
      <c r="CP4840" s="4"/>
      <c r="CQ4840" s="3"/>
      <c r="CS4840" s="4"/>
      <c r="CT4840" s="3"/>
      <c r="CU4840" s="3"/>
    </row>
    <row r="4841" spans="1:99" ht="20.100000000000001" customHeight="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Y4841" s="4"/>
      <c r="Z4841" s="5"/>
      <c r="AB4841" s="6"/>
      <c r="AC4841" s="3"/>
      <c r="AD4841" s="3"/>
      <c r="AE4841" s="3"/>
      <c r="AF4841" s="3"/>
      <c r="AG4841" s="4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X4841" s="4"/>
      <c r="AZ4841" s="4"/>
      <c r="BA4841" s="4"/>
      <c r="BB4841" s="8"/>
      <c r="BC4841" s="3"/>
      <c r="BD4841" s="3"/>
      <c r="BF4841" s="5"/>
      <c r="BG4841" s="5"/>
      <c r="BH4841" s="5"/>
      <c r="BI4841" s="5"/>
      <c r="BJ4841" s="5"/>
      <c r="BK4841" s="3"/>
      <c r="BM4841" s="7"/>
      <c r="BN4841" s="3"/>
      <c r="BO4841" s="3"/>
      <c r="BQ4841" s="7"/>
      <c r="BR4841" s="3"/>
      <c r="BS4841" s="3"/>
      <c r="BV4841" s="4"/>
      <c r="BW4841" s="3"/>
      <c r="BX4841" s="3"/>
      <c r="BY4841" s="3"/>
      <c r="BZ4841" s="3"/>
      <c r="CA4841" s="3"/>
      <c r="CB4841" s="3"/>
      <c r="CC4841" s="3"/>
      <c r="CD4841" s="4"/>
      <c r="CE4841" s="4"/>
      <c r="CF4841" s="3"/>
      <c r="CG4841" s="3"/>
      <c r="CH4841" s="3"/>
      <c r="CI4841" s="3"/>
      <c r="CJ4841" s="3"/>
      <c r="CK4841" s="2"/>
      <c r="CL4841" s="2"/>
      <c r="CM4841" s="4"/>
      <c r="CN4841" s="4"/>
      <c r="CO4841" s="3"/>
      <c r="CP4841" s="4"/>
      <c r="CQ4841" s="3"/>
      <c r="CS4841" s="4"/>
      <c r="CT4841" s="3"/>
      <c r="CU4841" s="3"/>
    </row>
    <row r="4842" spans="1:99" ht="20.100000000000001" customHeight="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Y4842" s="4"/>
      <c r="Z4842" s="5"/>
      <c r="AB4842" s="6"/>
      <c r="AC4842" s="3"/>
      <c r="AD4842" s="3"/>
      <c r="AE4842" s="3"/>
      <c r="AF4842" s="3"/>
      <c r="AG4842" s="4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X4842" s="4"/>
      <c r="AZ4842" s="4"/>
      <c r="BA4842" s="4"/>
      <c r="BB4842" s="8"/>
      <c r="BC4842" s="3"/>
      <c r="BD4842" s="3"/>
      <c r="BF4842" s="5"/>
      <c r="BG4842" s="5"/>
      <c r="BH4842" s="5"/>
      <c r="BI4842" s="5"/>
      <c r="BJ4842" s="5"/>
      <c r="BK4842" s="3"/>
      <c r="BM4842" s="7"/>
      <c r="BN4842" s="3"/>
      <c r="BO4842" s="3"/>
      <c r="BQ4842" s="7"/>
      <c r="BR4842" s="3"/>
      <c r="BS4842" s="3"/>
      <c r="BV4842" s="4"/>
      <c r="BW4842" s="3"/>
      <c r="BX4842" s="3"/>
      <c r="BY4842" s="3"/>
      <c r="BZ4842" s="3"/>
      <c r="CA4842" s="3"/>
      <c r="CB4842" s="3"/>
      <c r="CC4842" s="3"/>
      <c r="CD4842" s="4"/>
      <c r="CE4842" s="4"/>
      <c r="CF4842" s="3"/>
      <c r="CG4842" s="3"/>
      <c r="CH4842" s="3"/>
      <c r="CI4842" s="3"/>
      <c r="CJ4842" s="3"/>
      <c r="CK4842" s="2"/>
      <c r="CL4842" s="2"/>
      <c r="CM4842" s="4"/>
      <c r="CN4842" s="4"/>
      <c r="CO4842" s="3"/>
      <c r="CP4842" s="4"/>
      <c r="CQ4842" s="3"/>
      <c r="CS4842" s="4"/>
      <c r="CT4842" s="3"/>
      <c r="CU4842" s="3"/>
    </row>
    <row r="4843" spans="1:99" ht="20.100000000000001" customHeight="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Y4843" s="4"/>
      <c r="Z4843" s="5"/>
      <c r="AB4843" s="6"/>
      <c r="AC4843" s="3"/>
      <c r="AD4843" s="3"/>
      <c r="AE4843" s="3"/>
      <c r="AF4843" s="3"/>
      <c r="AG4843" s="4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X4843" s="4"/>
      <c r="AZ4843" s="4"/>
      <c r="BA4843" s="4"/>
      <c r="BB4843" s="8"/>
      <c r="BC4843" s="3"/>
      <c r="BD4843" s="3"/>
      <c r="BF4843" s="5"/>
      <c r="BG4843" s="5"/>
      <c r="BH4843" s="5"/>
      <c r="BI4843" s="5"/>
      <c r="BJ4843" s="5"/>
      <c r="BK4843" s="3"/>
      <c r="BM4843" s="7"/>
      <c r="BN4843" s="3"/>
      <c r="BO4843" s="3"/>
      <c r="BQ4843" s="7"/>
      <c r="BR4843" s="3"/>
      <c r="BS4843" s="3"/>
      <c r="BV4843" s="4"/>
      <c r="BW4843" s="3"/>
      <c r="BX4843" s="3"/>
      <c r="BY4843" s="3"/>
      <c r="BZ4843" s="3"/>
      <c r="CA4843" s="3"/>
      <c r="CB4843" s="3"/>
      <c r="CC4843" s="3"/>
      <c r="CD4843" s="4"/>
      <c r="CE4843" s="4"/>
      <c r="CF4843" s="3"/>
      <c r="CG4843" s="3"/>
      <c r="CH4843" s="3"/>
      <c r="CI4843" s="3"/>
      <c r="CJ4843" s="3"/>
      <c r="CK4843" s="2"/>
      <c r="CL4843" s="2"/>
      <c r="CM4843" s="4"/>
      <c r="CN4843" s="4"/>
      <c r="CO4843" s="3"/>
      <c r="CP4843" s="4"/>
      <c r="CQ4843" s="3"/>
      <c r="CS4843" s="4"/>
      <c r="CT4843" s="3"/>
      <c r="CU4843" s="3"/>
    </row>
    <row r="4844" spans="1:99" ht="20.100000000000001" customHeight="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Y4844" s="4"/>
      <c r="Z4844" s="5"/>
      <c r="AB4844" s="6"/>
      <c r="AC4844" s="3"/>
      <c r="AD4844" s="3"/>
      <c r="AE4844" s="3"/>
      <c r="AF4844" s="3"/>
      <c r="AG4844" s="4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X4844" s="4"/>
      <c r="AZ4844" s="4"/>
      <c r="BA4844" s="4"/>
      <c r="BB4844" s="8"/>
      <c r="BC4844" s="3"/>
      <c r="BD4844" s="3"/>
      <c r="BF4844" s="5"/>
      <c r="BG4844" s="5"/>
      <c r="BH4844" s="5"/>
      <c r="BI4844" s="5"/>
      <c r="BJ4844" s="5"/>
      <c r="BK4844" s="3"/>
      <c r="BM4844" s="7"/>
      <c r="BN4844" s="3"/>
      <c r="BO4844" s="3"/>
      <c r="BQ4844" s="7"/>
      <c r="BR4844" s="3"/>
      <c r="BS4844" s="3"/>
      <c r="BV4844" s="4"/>
      <c r="BW4844" s="3"/>
      <c r="BX4844" s="3"/>
      <c r="BY4844" s="3"/>
      <c r="BZ4844" s="3"/>
      <c r="CA4844" s="3"/>
      <c r="CB4844" s="3"/>
      <c r="CC4844" s="3"/>
      <c r="CD4844" s="4"/>
      <c r="CE4844" s="4"/>
      <c r="CF4844" s="3"/>
      <c r="CG4844" s="3"/>
      <c r="CH4844" s="3"/>
      <c r="CI4844" s="3"/>
      <c r="CJ4844" s="3"/>
      <c r="CK4844" s="2"/>
      <c r="CL4844" s="2"/>
      <c r="CM4844" s="4"/>
      <c r="CN4844" s="4"/>
      <c r="CO4844" s="3"/>
      <c r="CP4844" s="4"/>
      <c r="CQ4844" s="3"/>
      <c r="CS4844" s="4"/>
      <c r="CT4844" s="3"/>
      <c r="CU4844" s="3"/>
    </row>
    <row r="4845" spans="1:99" ht="20.100000000000001" customHeight="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Y4845" s="4"/>
      <c r="Z4845" s="5"/>
      <c r="AB4845" s="6"/>
      <c r="AC4845" s="3"/>
      <c r="AD4845" s="3"/>
      <c r="AE4845" s="3"/>
      <c r="AF4845" s="3"/>
      <c r="AG4845" s="4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X4845" s="4"/>
      <c r="AZ4845" s="4"/>
      <c r="BA4845" s="4"/>
      <c r="BB4845" s="8"/>
      <c r="BC4845" s="3"/>
      <c r="BD4845" s="3"/>
      <c r="BF4845" s="5"/>
      <c r="BG4845" s="5"/>
      <c r="BH4845" s="5"/>
      <c r="BI4845" s="5"/>
      <c r="BJ4845" s="5"/>
      <c r="BK4845" s="3"/>
      <c r="BM4845" s="7"/>
      <c r="BN4845" s="3"/>
      <c r="BO4845" s="3"/>
      <c r="BQ4845" s="7"/>
      <c r="BR4845" s="3"/>
      <c r="BS4845" s="3"/>
      <c r="BV4845" s="4"/>
      <c r="BW4845" s="3"/>
      <c r="BX4845" s="3"/>
      <c r="BY4845" s="3"/>
      <c r="BZ4845" s="3"/>
      <c r="CA4845" s="3"/>
      <c r="CB4845" s="3"/>
      <c r="CC4845" s="3"/>
      <c r="CD4845" s="4"/>
      <c r="CE4845" s="4"/>
      <c r="CF4845" s="3"/>
      <c r="CG4845" s="3"/>
      <c r="CH4845" s="3"/>
      <c r="CI4845" s="3"/>
      <c r="CJ4845" s="3"/>
      <c r="CK4845" s="2"/>
      <c r="CL4845" s="2"/>
      <c r="CM4845" s="4"/>
      <c r="CN4845" s="4"/>
      <c r="CO4845" s="3"/>
      <c r="CP4845" s="4"/>
      <c r="CQ4845" s="3"/>
      <c r="CS4845" s="4"/>
      <c r="CT4845" s="3"/>
      <c r="CU4845" s="3"/>
    </row>
    <row r="4846" spans="1:99" ht="20.100000000000001" customHeight="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Y4846" s="4"/>
      <c r="Z4846" s="5"/>
      <c r="AB4846" s="6"/>
      <c r="AC4846" s="3"/>
      <c r="AD4846" s="3"/>
      <c r="AE4846" s="3"/>
      <c r="AF4846" s="3"/>
      <c r="AG4846" s="4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X4846" s="4"/>
      <c r="AZ4846" s="4"/>
      <c r="BA4846" s="4"/>
      <c r="BB4846" s="8"/>
      <c r="BC4846" s="3"/>
      <c r="BD4846" s="3"/>
      <c r="BF4846" s="5"/>
      <c r="BG4846" s="5"/>
      <c r="BH4846" s="5"/>
      <c r="BI4846" s="5"/>
      <c r="BJ4846" s="5"/>
      <c r="BK4846" s="3"/>
      <c r="BM4846" s="7"/>
      <c r="BN4846" s="3"/>
      <c r="BO4846" s="3"/>
      <c r="BQ4846" s="7"/>
      <c r="BR4846" s="3"/>
      <c r="BS4846" s="3"/>
      <c r="BV4846" s="4"/>
      <c r="BW4846" s="3"/>
      <c r="BX4846" s="3"/>
      <c r="BY4846" s="3"/>
      <c r="BZ4846" s="3"/>
      <c r="CA4846" s="3"/>
      <c r="CB4846" s="3"/>
      <c r="CC4846" s="3"/>
      <c r="CD4846" s="4"/>
      <c r="CE4846" s="4"/>
      <c r="CF4846" s="3"/>
      <c r="CG4846" s="3"/>
      <c r="CH4846" s="3"/>
      <c r="CI4846" s="3"/>
      <c r="CJ4846" s="3"/>
      <c r="CK4846" s="2"/>
      <c r="CL4846" s="2"/>
      <c r="CM4846" s="4"/>
      <c r="CN4846" s="4"/>
      <c r="CO4846" s="3"/>
      <c r="CP4846" s="4"/>
      <c r="CQ4846" s="3"/>
      <c r="CS4846" s="4"/>
      <c r="CT4846" s="3"/>
      <c r="CU4846" s="3"/>
    </row>
    <row r="4847" spans="1:99" ht="20.100000000000001" customHeight="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Y4847" s="4"/>
      <c r="Z4847" s="5"/>
      <c r="AB4847" s="6"/>
      <c r="AC4847" s="3"/>
      <c r="AD4847" s="3"/>
      <c r="AE4847" s="3"/>
      <c r="AF4847" s="3"/>
      <c r="AG4847" s="4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X4847" s="4"/>
      <c r="AZ4847" s="4"/>
      <c r="BA4847" s="4"/>
      <c r="BB4847" s="8"/>
      <c r="BC4847" s="3"/>
      <c r="BD4847" s="3"/>
      <c r="BF4847" s="5"/>
      <c r="BG4847" s="5"/>
      <c r="BH4847" s="5"/>
      <c r="BI4847" s="5"/>
      <c r="BJ4847" s="5"/>
      <c r="BK4847" s="3"/>
      <c r="BM4847" s="7"/>
      <c r="BN4847" s="3"/>
      <c r="BO4847" s="3"/>
      <c r="BQ4847" s="7"/>
      <c r="BR4847" s="3"/>
      <c r="BS4847" s="3"/>
      <c r="BV4847" s="4"/>
      <c r="BW4847" s="3"/>
      <c r="BX4847" s="3"/>
      <c r="BY4847" s="3"/>
      <c r="BZ4847" s="3"/>
      <c r="CA4847" s="3"/>
      <c r="CB4847" s="3"/>
      <c r="CC4847" s="3"/>
      <c r="CD4847" s="4"/>
      <c r="CE4847" s="4"/>
      <c r="CF4847" s="3"/>
      <c r="CG4847" s="3"/>
      <c r="CH4847" s="3"/>
      <c r="CI4847" s="3"/>
      <c r="CJ4847" s="3"/>
      <c r="CK4847" s="2"/>
      <c r="CL4847" s="2"/>
      <c r="CM4847" s="4"/>
      <c r="CN4847" s="4"/>
      <c r="CO4847" s="3"/>
      <c r="CP4847" s="4"/>
      <c r="CQ4847" s="3"/>
      <c r="CS4847" s="4"/>
      <c r="CT4847" s="3"/>
      <c r="CU4847" s="3"/>
    </row>
    <row r="4848" spans="1:99" ht="20.100000000000001" customHeight="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Y4848" s="4"/>
      <c r="Z4848" s="5"/>
      <c r="AB4848" s="6"/>
      <c r="AC4848" s="3"/>
      <c r="AD4848" s="3"/>
      <c r="AE4848" s="3"/>
      <c r="AF4848" s="3"/>
      <c r="AG4848" s="4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X4848" s="4"/>
      <c r="AZ4848" s="4"/>
      <c r="BA4848" s="4"/>
      <c r="BB4848" s="8"/>
      <c r="BC4848" s="3"/>
      <c r="BD4848" s="3"/>
      <c r="BF4848" s="5"/>
      <c r="BG4848" s="5"/>
      <c r="BH4848" s="5"/>
      <c r="BI4848" s="5"/>
      <c r="BJ4848" s="5"/>
      <c r="BK4848" s="3"/>
      <c r="BM4848" s="7"/>
      <c r="BN4848" s="3"/>
      <c r="BO4848" s="3"/>
      <c r="BQ4848" s="7"/>
      <c r="BR4848" s="3"/>
      <c r="BS4848" s="3"/>
      <c r="BV4848" s="4"/>
      <c r="BW4848" s="3"/>
      <c r="BX4848" s="3"/>
      <c r="BY4848" s="3"/>
      <c r="BZ4848" s="3"/>
      <c r="CA4848" s="3"/>
      <c r="CB4848" s="3"/>
      <c r="CC4848" s="3"/>
      <c r="CD4848" s="4"/>
      <c r="CE4848" s="4"/>
      <c r="CF4848" s="3"/>
      <c r="CG4848" s="3"/>
      <c r="CH4848" s="3"/>
      <c r="CI4848" s="3"/>
      <c r="CJ4848" s="3"/>
      <c r="CK4848" s="2"/>
      <c r="CL4848" s="2"/>
      <c r="CM4848" s="4"/>
      <c r="CN4848" s="4"/>
      <c r="CO4848" s="3"/>
      <c r="CP4848" s="4"/>
      <c r="CQ4848" s="3"/>
      <c r="CS4848" s="4"/>
      <c r="CT4848" s="3"/>
      <c r="CU4848" s="3"/>
    </row>
    <row r="4849" spans="1:99" ht="20.100000000000001" customHeight="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Y4849" s="4"/>
      <c r="Z4849" s="5"/>
      <c r="AB4849" s="6"/>
      <c r="AC4849" s="3"/>
      <c r="AD4849" s="3"/>
      <c r="AE4849" s="3"/>
      <c r="AF4849" s="3"/>
      <c r="AG4849" s="4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X4849" s="4"/>
      <c r="AZ4849" s="4"/>
      <c r="BA4849" s="4"/>
      <c r="BB4849" s="8"/>
      <c r="BC4849" s="3"/>
      <c r="BD4849" s="3"/>
      <c r="BF4849" s="5"/>
      <c r="BG4849" s="5"/>
      <c r="BH4849" s="5"/>
      <c r="BI4849" s="5"/>
      <c r="BJ4849" s="5"/>
      <c r="BK4849" s="3"/>
      <c r="BM4849" s="7"/>
      <c r="BN4849" s="3"/>
      <c r="BO4849" s="3"/>
      <c r="BQ4849" s="7"/>
      <c r="BR4849" s="3"/>
      <c r="BS4849" s="3"/>
      <c r="BV4849" s="4"/>
      <c r="BW4849" s="3"/>
      <c r="BX4849" s="3"/>
      <c r="BY4849" s="3"/>
      <c r="BZ4849" s="3"/>
      <c r="CA4849" s="3"/>
      <c r="CB4849" s="3"/>
      <c r="CC4849" s="3"/>
      <c r="CD4849" s="4"/>
      <c r="CE4849" s="4"/>
      <c r="CF4849" s="3"/>
      <c r="CG4849" s="3"/>
      <c r="CH4849" s="3"/>
      <c r="CI4849" s="3"/>
      <c r="CJ4849" s="3"/>
      <c r="CK4849" s="2"/>
      <c r="CL4849" s="2"/>
      <c r="CM4849" s="4"/>
      <c r="CN4849" s="4"/>
      <c r="CO4849" s="3"/>
      <c r="CP4849" s="4"/>
      <c r="CQ4849" s="3"/>
      <c r="CS4849" s="4"/>
      <c r="CT4849" s="3"/>
      <c r="CU4849" s="3"/>
    </row>
    <row r="4850" spans="1:99" ht="20.100000000000001" customHeight="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Y4850" s="4"/>
      <c r="Z4850" s="5"/>
      <c r="AB4850" s="6"/>
      <c r="AC4850" s="3"/>
      <c r="AD4850" s="3"/>
      <c r="AE4850" s="3"/>
      <c r="AF4850" s="3"/>
      <c r="AG4850" s="4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X4850" s="4"/>
      <c r="AZ4850" s="4"/>
      <c r="BA4850" s="4"/>
      <c r="BB4850" s="8"/>
      <c r="BC4850" s="3"/>
      <c r="BD4850" s="3"/>
      <c r="BF4850" s="5"/>
      <c r="BG4850" s="5"/>
      <c r="BH4850" s="5"/>
      <c r="BI4850" s="5"/>
      <c r="BJ4850" s="5"/>
      <c r="BK4850" s="3"/>
      <c r="BM4850" s="7"/>
      <c r="BN4850" s="3"/>
      <c r="BO4850" s="3"/>
      <c r="BQ4850" s="7"/>
      <c r="BR4850" s="3"/>
      <c r="BS4850" s="3"/>
      <c r="BV4850" s="4"/>
      <c r="BW4850" s="3"/>
      <c r="BX4850" s="3"/>
      <c r="BY4850" s="3"/>
      <c r="BZ4850" s="3"/>
      <c r="CA4850" s="3"/>
      <c r="CB4850" s="3"/>
      <c r="CC4850" s="3"/>
      <c r="CD4850" s="4"/>
      <c r="CE4850" s="4"/>
      <c r="CF4850" s="3"/>
      <c r="CG4850" s="3"/>
      <c r="CH4850" s="3"/>
      <c r="CI4850" s="3"/>
      <c r="CJ4850" s="3"/>
      <c r="CK4850" s="2"/>
      <c r="CL4850" s="2"/>
      <c r="CM4850" s="4"/>
      <c r="CN4850" s="4"/>
      <c r="CO4850" s="3"/>
      <c r="CP4850" s="4"/>
      <c r="CQ4850" s="3"/>
      <c r="CS4850" s="4"/>
      <c r="CT4850" s="3"/>
      <c r="CU4850" s="3"/>
    </row>
    <row r="4851" spans="1:99" ht="20.100000000000001" customHeight="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Y4851" s="4"/>
      <c r="Z4851" s="5"/>
      <c r="AB4851" s="6"/>
      <c r="AC4851" s="3"/>
      <c r="AD4851" s="3"/>
      <c r="AE4851" s="3"/>
      <c r="AF4851" s="3"/>
      <c r="AG4851" s="4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X4851" s="4"/>
      <c r="AZ4851" s="4"/>
      <c r="BA4851" s="4"/>
      <c r="BB4851" s="8"/>
      <c r="BC4851" s="3"/>
      <c r="BD4851" s="3"/>
      <c r="BF4851" s="5"/>
      <c r="BG4851" s="5"/>
      <c r="BH4851" s="5"/>
      <c r="BI4851" s="5"/>
      <c r="BJ4851" s="5"/>
      <c r="BK4851" s="3"/>
      <c r="BM4851" s="7"/>
      <c r="BN4851" s="3"/>
      <c r="BO4851" s="3"/>
      <c r="BQ4851" s="7"/>
      <c r="BR4851" s="3"/>
      <c r="BS4851" s="3"/>
      <c r="BV4851" s="4"/>
      <c r="BW4851" s="3"/>
      <c r="BX4851" s="3"/>
      <c r="BY4851" s="3"/>
      <c r="BZ4851" s="3"/>
      <c r="CA4851" s="3"/>
      <c r="CB4851" s="3"/>
      <c r="CC4851" s="3"/>
      <c r="CD4851" s="4"/>
      <c r="CE4851" s="4"/>
      <c r="CF4851" s="3"/>
      <c r="CG4851" s="3"/>
      <c r="CH4851" s="3"/>
      <c r="CI4851" s="3"/>
      <c r="CJ4851" s="3"/>
      <c r="CK4851" s="2"/>
      <c r="CL4851" s="2"/>
      <c r="CM4851" s="4"/>
      <c r="CN4851" s="4"/>
      <c r="CO4851" s="3"/>
      <c r="CP4851" s="4"/>
      <c r="CQ4851" s="3"/>
      <c r="CS4851" s="4"/>
      <c r="CT4851" s="3"/>
      <c r="CU4851" s="3"/>
    </row>
    <row r="4852" spans="1:99" ht="20.100000000000001" customHeight="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Y4852" s="4"/>
      <c r="Z4852" s="5"/>
      <c r="AB4852" s="6"/>
      <c r="AC4852" s="3"/>
      <c r="AD4852" s="3"/>
      <c r="AE4852" s="3"/>
      <c r="AF4852" s="3"/>
      <c r="AG4852" s="4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X4852" s="4"/>
      <c r="AZ4852" s="4"/>
      <c r="BA4852" s="4"/>
      <c r="BB4852" s="8"/>
      <c r="BC4852" s="3"/>
      <c r="BD4852" s="3"/>
      <c r="BF4852" s="5"/>
      <c r="BG4852" s="5"/>
      <c r="BH4852" s="5"/>
      <c r="BI4852" s="5"/>
      <c r="BJ4852" s="5"/>
      <c r="BK4852" s="3"/>
      <c r="BM4852" s="7"/>
      <c r="BN4852" s="3"/>
      <c r="BO4852" s="3"/>
      <c r="BQ4852" s="7"/>
      <c r="BR4852" s="3"/>
      <c r="BS4852" s="3"/>
      <c r="BV4852" s="4"/>
      <c r="BW4852" s="3"/>
      <c r="BX4852" s="3"/>
      <c r="BY4852" s="3"/>
      <c r="BZ4852" s="3"/>
      <c r="CA4852" s="3"/>
      <c r="CB4852" s="3"/>
      <c r="CC4852" s="3"/>
      <c r="CD4852" s="4"/>
      <c r="CE4852" s="4"/>
      <c r="CF4852" s="3"/>
      <c r="CG4852" s="3"/>
      <c r="CH4852" s="3"/>
      <c r="CI4852" s="3"/>
      <c r="CJ4852" s="3"/>
      <c r="CK4852" s="2"/>
      <c r="CL4852" s="2"/>
      <c r="CM4852" s="4"/>
      <c r="CN4852" s="4"/>
      <c r="CO4852" s="3"/>
      <c r="CP4852" s="4"/>
      <c r="CQ4852" s="3"/>
      <c r="CS4852" s="4"/>
      <c r="CT4852" s="3"/>
      <c r="CU4852" s="3"/>
    </row>
    <row r="4853" spans="1:99" ht="20.100000000000001" customHeight="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Y4853" s="4"/>
      <c r="Z4853" s="5"/>
      <c r="AB4853" s="6"/>
      <c r="AC4853" s="3"/>
      <c r="AD4853" s="3"/>
      <c r="AE4853" s="3"/>
      <c r="AF4853" s="3"/>
      <c r="AG4853" s="4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X4853" s="4"/>
      <c r="AZ4853" s="4"/>
      <c r="BA4853" s="4"/>
      <c r="BB4853" s="8"/>
      <c r="BC4853" s="3"/>
      <c r="BD4853" s="3"/>
      <c r="BF4853" s="5"/>
      <c r="BG4853" s="5"/>
      <c r="BH4853" s="5"/>
      <c r="BI4853" s="5"/>
      <c r="BJ4853" s="5"/>
      <c r="BK4853" s="3"/>
      <c r="BM4853" s="7"/>
      <c r="BN4853" s="3"/>
      <c r="BO4853" s="3"/>
      <c r="BQ4853" s="7"/>
      <c r="BR4853" s="3"/>
      <c r="BS4853" s="3"/>
      <c r="BV4853" s="4"/>
      <c r="BW4853" s="3"/>
      <c r="BX4853" s="3"/>
      <c r="BY4853" s="3"/>
      <c r="BZ4853" s="3"/>
      <c r="CA4853" s="3"/>
      <c r="CB4853" s="3"/>
      <c r="CC4853" s="3"/>
      <c r="CD4853" s="4"/>
      <c r="CE4853" s="4"/>
      <c r="CF4853" s="3"/>
      <c r="CG4853" s="3"/>
      <c r="CH4853" s="3"/>
      <c r="CI4853" s="3"/>
      <c r="CJ4853" s="3"/>
      <c r="CK4853" s="2"/>
      <c r="CL4853" s="2"/>
      <c r="CM4853" s="4"/>
      <c r="CN4853" s="4"/>
      <c r="CO4853" s="3"/>
      <c r="CP4853" s="4"/>
      <c r="CQ4853" s="3"/>
      <c r="CS4853" s="4"/>
      <c r="CT4853" s="3"/>
      <c r="CU4853" s="3"/>
    </row>
    <row r="4854" spans="1:99" ht="20.100000000000001" customHeight="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Y4854" s="4"/>
      <c r="Z4854" s="5"/>
      <c r="AB4854" s="6"/>
      <c r="AC4854" s="3"/>
      <c r="AD4854" s="3"/>
      <c r="AE4854" s="3"/>
      <c r="AF4854" s="3"/>
      <c r="AG4854" s="4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X4854" s="4"/>
      <c r="AZ4854" s="4"/>
      <c r="BA4854" s="4"/>
      <c r="BB4854" s="8"/>
      <c r="BC4854" s="3"/>
      <c r="BD4854" s="3"/>
      <c r="BF4854" s="5"/>
      <c r="BG4854" s="5"/>
      <c r="BH4854" s="5"/>
      <c r="BI4854" s="5"/>
      <c r="BJ4854" s="5"/>
      <c r="BK4854" s="3"/>
      <c r="BM4854" s="7"/>
      <c r="BN4854" s="3"/>
      <c r="BO4854" s="3"/>
      <c r="BQ4854" s="7"/>
      <c r="BR4854" s="3"/>
      <c r="BS4854" s="3"/>
      <c r="BV4854" s="4"/>
      <c r="BW4854" s="3"/>
      <c r="BX4854" s="3"/>
      <c r="BY4854" s="3"/>
      <c r="BZ4854" s="3"/>
      <c r="CA4854" s="3"/>
      <c r="CB4854" s="3"/>
      <c r="CC4854" s="3"/>
      <c r="CD4854" s="4"/>
      <c r="CE4854" s="4"/>
      <c r="CF4854" s="3"/>
      <c r="CG4854" s="3"/>
      <c r="CH4854" s="3"/>
      <c r="CI4854" s="3"/>
      <c r="CJ4854" s="3"/>
      <c r="CK4854" s="2"/>
      <c r="CL4854" s="2"/>
      <c r="CM4854" s="4"/>
      <c r="CN4854" s="4"/>
      <c r="CO4854" s="3"/>
      <c r="CP4854" s="4"/>
      <c r="CQ4854" s="3"/>
      <c r="CS4854" s="4"/>
      <c r="CT4854" s="3"/>
      <c r="CU4854" s="3"/>
    </row>
    <row r="4855" spans="1:99" ht="20.100000000000001" customHeight="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Y4855" s="4"/>
      <c r="Z4855" s="5"/>
      <c r="AB4855" s="6"/>
      <c r="AC4855" s="3"/>
      <c r="AD4855" s="3"/>
      <c r="AE4855" s="3"/>
      <c r="AF4855" s="3"/>
      <c r="AG4855" s="4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X4855" s="4"/>
      <c r="AZ4855" s="4"/>
      <c r="BA4855" s="4"/>
      <c r="BB4855" s="8"/>
      <c r="BC4855" s="3"/>
      <c r="BD4855" s="3"/>
      <c r="BF4855" s="5"/>
      <c r="BG4855" s="5"/>
      <c r="BH4855" s="5"/>
      <c r="BI4855" s="5"/>
      <c r="BJ4855" s="5"/>
      <c r="BK4855" s="3"/>
      <c r="BM4855" s="7"/>
      <c r="BN4855" s="3"/>
      <c r="BO4855" s="3"/>
      <c r="BQ4855" s="7"/>
      <c r="BR4855" s="3"/>
      <c r="BS4855" s="3"/>
      <c r="BV4855" s="4"/>
      <c r="BW4855" s="3"/>
      <c r="BX4855" s="3"/>
      <c r="BY4855" s="3"/>
      <c r="BZ4855" s="3"/>
      <c r="CA4855" s="3"/>
      <c r="CB4855" s="3"/>
      <c r="CC4855" s="3"/>
      <c r="CD4855" s="4"/>
      <c r="CE4855" s="4"/>
      <c r="CF4855" s="3"/>
      <c r="CG4855" s="3"/>
      <c r="CH4855" s="3"/>
      <c r="CI4855" s="3"/>
      <c r="CJ4855" s="3"/>
      <c r="CK4855" s="2"/>
      <c r="CL4855" s="2"/>
      <c r="CM4855" s="4"/>
      <c r="CN4855" s="4"/>
      <c r="CO4855" s="3"/>
      <c r="CP4855" s="4"/>
      <c r="CQ4855" s="3"/>
      <c r="CS4855" s="4"/>
      <c r="CT4855" s="3"/>
      <c r="CU4855" s="3"/>
    </row>
    <row r="4856" spans="1:99" ht="20.100000000000001" customHeight="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Y4856" s="4"/>
      <c r="Z4856" s="5"/>
      <c r="AB4856" s="6"/>
      <c r="AC4856" s="3"/>
      <c r="AD4856" s="3"/>
      <c r="AE4856" s="3"/>
      <c r="AF4856" s="3"/>
      <c r="AG4856" s="4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X4856" s="4"/>
      <c r="AZ4856" s="4"/>
      <c r="BA4856" s="4"/>
      <c r="BB4856" s="8"/>
      <c r="BC4856" s="3"/>
      <c r="BD4856" s="3"/>
      <c r="BF4856" s="5"/>
      <c r="BG4856" s="5"/>
      <c r="BH4856" s="5"/>
      <c r="BI4856" s="5"/>
      <c r="BJ4856" s="5"/>
      <c r="BK4856" s="3"/>
      <c r="BM4856" s="7"/>
      <c r="BN4856" s="3"/>
      <c r="BO4856" s="3"/>
      <c r="BQ4856" s="7"/>
      <c r="BR4856" s="3"/>
      <c r="BS4856" s="3"/>
      <c r="BV4856" s="4"/>
      <c r="BW4856" s="3"/>
      <c r="BX4856" s="3"/>
      <c r="BY4856" s="3"/>
      <c r="BZ4856" s="3"/>
      <c r="CA4856" s="3"/>
      <c r="CB4856" s="3"/>
      <c r="CC4856" s="3"/>
      <c r="CD4856" s="4"/>
      <c r="CE4856" s="4"/>
      <c r="CF4856" s="3"/>
      <c r="CG4856" s="3"/>
      <c r="CH4856" s="3"/>
      <c r="CI4856" s="3"/>
      <c r="CJ4856" s="3"/>
      <c r="CK4856" s="2"/>
      <c r="CL4856" s="2"/>
      <c r="CM4856" s="4"/>
      <c r="CN4856" s="4"/>
      <c r="CO4856" s="3"/>
      <c r="CP4856" s="4"/>
      <c r="CQ4856" s="3"/>
      <c r="CS4856" s="4"/>
      <c r="CT4856" s="3"/>
      <c r="CU4856" s="3"/>
    </row>
    <row r="4857" spans="1:99" ht="20.100000000000001" customHeight="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Y4857" s="4"/>
      <c r="Z4857" s="5"/>
      <c r="AB4857" s="6"/>
      <c r="AC4857" s="3"/>
      <c r="AD4857" s="3"/>
      <c r="AE4857" s="3"/>
      <c r="AF4857" s="3"/>
      <c r="AG4857" s="4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X4857" s="4"/>
      <c r="AZ4857" s="4"/>
      <c r="BA4857" s="4"/>
      <c r="BB4857" s="8"/>
      <c r="BC4857" s="3"/>
      <c r="BD4857" s="3"/>
      <c r="BF4857" s="5"/>
      <c r="BG4857" s="5"/>
      <c r="BH4857" s="5"/>
      <c r="BI4857" s="5"/>
      <c r="BJ4857" s="5"/>
      <c r="BK4857" s="3"/>
      <c r="BM4857" s="7"/>
      <c r="BN4857" s="3"/>
      <c r="BO4857" s="3"/>
      <c r="BQ4857" s="7"/>
      <c r="BR4857" s="3"/>
      <c r="BS4857" s="3"/>
      <c r="BV4857" s="4"/>
      <c r="BW4857" s="3"/>
      <c r="BX4857" s="3"/>
      <c r="BY4857" s="3"/>
      <c r="BZ4857" s="3"/>
      <c r="CA4857" s="3"/>
      <c r="CB4857" s="3"/>
      <c r="CC4857" s="3"/>
      <c r="CD4857" s="4"/>
      <c r="CE4857" s="4"/>
      <c r="CF4857" s="3"/>
      <c r="CG4857" s="3"/>
      <c r="CH4857" s="3"/>
      <c r="CI4857" s="3"/>
      <c r="CJ4857" s="3"/>
      <c r="CK4857" s="2"/>
      <c r="CL4857" s="2"/>
      <c r="CM4857" s="4"/>
      <c r="CN4857" s="4"/>
      <c r="CO4857" s="3"/>
      <c r="CP4857" s="4"/>
      <c r="CQ4857" s="3"/>
      <c r="CS4857" s="4"/>
      <c r="CT4857" s="3"/>
      <c r="CU4857" s="3"/>
    </row>
    <row r="4858" spans="1:99" ht="20.100000000000001" customHeight="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Y4858" s="4"/>
      <c r="Z4858" s="5"/>
      <c r="AB4858" s="6"/>
      <c r="AC4858" s="3"/>
      <c r="AD4858" s="3"/>
      <c r="AE4858" s="3"/>
      <c r="AF4858" s="3"/>
      <c r="AG4858" s="4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X4858" s="4"/>
      <c r="AZ4858" s="4"/>
      <c r="BA4858" s="4"/>
      <c r="BB4858" s="8"/>
      <c r="BC4858" s="3"/>
      <c r="BD4858" s="3"/>
      <c r="BF4858" s="5"/>
      <c r="BG4858" s="5"/>
      <c r="BH4858" s="5"/>
      <c r="BI4858" s="5"/>
      <c r="BJ4858" s="5"/>
      <c r="BK4858" s="3"/>
      <c r="BM4858" s="7"/>
      <c r="BN4858" s="3"/>
      <c r="BO4858" s="3"/>
      <c r="BQ4858" s="7"/>
      <c r="BR4858" s="3"/>
      <c r="BS4858" s="3"/>
      <c r="BV4858" s="4"/>
      <c r="BW4858" s="3"/>
      <c r="BX4858" s="3"/>
      <c r="BY4858" s="3"/>
      <c r="BZ4858" s="3"/>
      <c r="CA4858" s="3"/>
      <c r="CB4858" s="3"/>
      <c r="CC4858" s="3"/>
      <c r="CD4858" s="4"/>
      <c r="CE4858" s="4"/>
      <c r="CF4858" s="3"/>
      <c r="CG4858" s="3"/>
      <c r="CH4858" s="3"/>
      <c r="CI4858" s="3"/>
      <c r="CJ4858" s="3"/>
      <c r="CK4858" s="2"/>
      <c r="CL4858" s="2"/>
      <c r="CM4858" s="4"/>
      <c r="CN4858" s="4"/>
      <c r="CO4858" s="3"/>
      <c r="CP4858" s="4"/>
      <c r="CQ4858" s="3"/>
      <c r="CS4858" s="4"/>
      <c r="CT4858" s="3"/>
      <c r="CU4858" s="3"/>
    </row>
    <row r="4859" spans="1:99" ht="20.100000000000001" customHeight="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Y4859" s="4"/>
      <c r="Z4859" s="5"/>
      <c r="AB4859" s="6"/>
      <c r="AC4859" s="3"/>
      <c r="AD4859" s="3"/>
      <c r="AE4859" s="3"/>
      <c r="AF4859" s="3"/>
      <c r="AG4859" s="4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X4859" s="4"/>
      <c r="AZ4859" s="4"/>
      <c r="BA4859" s="4"/>
      <c r="BB4859" s="8"/>
      <c r="BC4859" s="3"/>
      <c r="BD4859" s="3"/>
      <c r="BF4859" s="5"/>
      <c r="BG4859" s="5"/>
      <c r="BH4859" s="5"/>
      <c r="BI4859" s="5"/>
      <c r="BJ4859" s="5"/>
      <c r="BK4859" s="3"/>
      <c r="BM4859" s="7"/>
      <c r="BN4859" s="3"/>
      <c r="BO4859" s="3"/>
      <c r="BQ4859" s="7"/>
      <c r="BR4859" s="3"/>
      <c r="BS4859" s="3"/>
      <c r="BV4859" s="4"/>
      <c r="BW4859" s="3"/>
      <c r="BX4859" s="3"/>
      <c r="BY4859" s="3"/>
      <c r="BZ4859" s="3"/>
      <c r="CA4859" s="3"/>
      <c r="CB4859" s="3"/>
      <c r="CC4859" s="3"/>
      <c r="CD4859" s="4"/>
      <c r="CE4859" s="4"/>
      <c r="CF4859" s="3"/>
      <c r="CG4859" s="3"/>
      <c r="CH4859" s="3"/>
      <c r="CI4859" s="3"/>
      <c r="CJ4859" s="3"/>
      <c r="CK4859" s="2"/>
      <c r="CL4859" s="2"/>
      <c r="CM4859" s="4"/>
      <c r="CN4859" s="4"/>
      <c r="CO4859" s="3"/>
      <c r="CP4859" s="4"/>
      <c r="CQ4859" s="3"/>
      <c r="CS4859" s="4"/>
      <c r="CT4859" s="3"/>
      <c r="CU4859" s="3"/>
    </row>
    <row r="4860" spans="1:99" ht="20.100000000000001" customHeight="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Y4860" s="4"/>
      <c r="Z4860" s="5"/>
      <c r="AB4860" s="6"/>
      <c r="AC4860" s="3"/>
      <c r="AD4860" s="3"/>
      <c r="AE4860" s="3"/>
      <c r="AF4860" s="3"/>
      <c r="AG4860" s="4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X4860" s="4"/>
      <c r="AZ4860" s="4"/>
      <c r="BA4860" s="4"/>
      <c r="BB4860" s="8"/>
      <c r="BC4860" s="3"/>
      <c r="BD4860" s="3"/>
      <c r="BF4860" s="5"/>
      <c r="BG4860" s="5"/>
      <c r="BH4860" s="5"/>
      <c r="BI4860" s="5"/>
      <c r="BJ4860" s="5"/>
      <c r="BK4860" s="3"/>
      <c r="BM4860" s="7"/>
      <c r="BN4860" s="3"/>
      <c r="BO4860" s="3"/>
      <c r="BQ4860" s="7"/>
      <c r="BR4860" s="3"/>
      <c r="BS4860" s="3"/>
      <c r="BV4860" s="4"/>
      <c r="BW4860" s="3"/>
      <c r="BX4860" s="3"/>
      <c r="BY4860" s="3"/>
      <c r="BZ4860" s="3"/>
      <c r="CA4860" s="3"/>
      <c r="CB4860" s="3"/>
      <c r="CC4860" s="3"/>
      <c r="CD4860" s="4"/>
      <c r="CE4860" s="4"/>
      <c r="CF4860" s="3"/>
      <c r="CG4860" s="3"/>
      <c r="CH4860" s="3"/>
      <c r="CI4860" s="3"/>
      <c r="CJ4860" s="3"/>
      <c r="CK4860" s="2"/>
      <c r="CL4860" s="2"/>
      <c r="CM4860" s="4"/>
      <c r="CN4860" s="4"/>
      <c r="CO4860" s="3"/>
      <c r="CP4860" s="4"/>
      <c r="CQ4860" s="3"/>
      <c r="CS4860" s="4"/>
      <c r="CT4860" s="3"/>
      <c r="CU4860" s="3"/>
    </row>
    <row r="4861" spans="1:99" ht="20.100000000000001" customHeight="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Y4861" s="4"/>
      <c r="Z4861" s="5"/>
      <c r="AB4861" s="6"/>
      <c r="AC4861" s="3"/>
      <c r="AD4861" s="3"/>
      <c r="AE4861" s="3"/>
      <c r="AF4861" s="3"/>
      <c r="AG4861" s="4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X4861" s="4"/>
      <c r="AZ4861" s="4"/>
      <c r="BA4861" s="4"/>
      <c r="BB4861" s="8"/>
      <c r="BC4861" s="3"/>
      <c r="BD4861" s="3"/>
      <c r="BF4861" s="5"/>
      <c r="BG4861" s="5"/>
      <c r="BH4861" s="5"/>
      <c r="BI4861" s="5"/>
      <c r="BJ4861" s="5"/>
      <c r="BK4861" s="3"/>
      <c r="BM4861" s="7"/>
      <c r="BN4861" s="3"/>
      <c r="BO4861" s="3"/>
      <c r="BQ4861" s="7"/>
      <c r="BR4861" s="3"/>
      <c r="BS4861" s="3"/>
      <c r="BV4861" s="4"/>
      <c r="BW4861" s="3"/>
      <c r="BX4861" s="3"/>
      <c r="BY4861" s="3"/>
      <c r="BZ4861" s="3"/>
      <c r="CA4861" s="3"/>
      <c r="CB4861" s="3"/>
      <c r="CC4861" s="3"/>
      <c r="CD4861" s="4"/>
      <c r="CE4861" s="4"/>
      <c r="CF4861" s="3"/>
      <c r="CG4861" s="3"/>
      <c r="CH4861" s="3"/>
      <c r="CI4861" s="3"/>
      <c r="CJ4861" s="3"/>
      <c r="CK4861" s="2"/>
      <c r="CL4861" s="2"/>
      <c r="CM4861" s="4"/>
      <c r="CN4861" s="4"/>
      <c r="CO4861" s="3"/>
      <c r="CP4861" s="4"/>
      <c r="CQ4861" s="3"/>
      <c r="CS4861" s="4"/>
      <c r="CT4861" s="3"/>
      <c r="CU4861" s="3"/>
    </row>
    <row r="4862" spans="1:99" ht="20.100000000000001" customHeight="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Y4862" s="4"/>
      <c r="Z4862" s="5"/>
      <c r="AB4862" s="6"/>
      <c r="AC4862" s="3"/>
      <c r="AD4862" s="3"/>
      <c r="AE4862" s="3"/>
      <c r="AF4862" s="3"/>
      <c r="AG4862" s="4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X4862" s="4"/>
      <c r="AZ4862" s="4"/>
      <c r="BA4862" s="4"/>
      <c r="BB4862" s="8"/>
      <c r="BC4862" s="3"/>
      <c r="BD4862" s="3"/>
      <c r="BF4862" s="5"/>
      <c r="BG4862" s="5"/>
      <c r="BH4862" s="5"/>
      <c r="BI4862" s="5"/>
      <c r="BJ4862" s="5"/>
      <c r="BK4862" s="3"/>
      <c r="BM4862" s="7"/>
      <c r="BN4862" s="3"/>
      <c r="BO4862" s="3"/>
      <c r="BQ4862" s="7"/>
      <c r="BR4862" s="3"/>
      <c r="BS4862" s="3"/>
      <c r="BV4862" s="4"/>
      <c r="BW4862" s="3"/>
      <c r="BX4862" s="3"/>
      <c r="BY4862" s="3"/>
      <c r="BZ4862" s="3"/>
      <c r="CA4862" s="3"/>
      <c r="CB4862" s="3"/>
      <c r="CC4862" s="3"/>
      <c r="CD4862" s="4"/>
      <c r="CE4862" s="4"/>
      <c r="CF4862" s="3"/>
      <c r="CG4862" s="3"/>
      <c r="CH4862" s="3"/>
      <c r="CI4862" s="3"/>
      <c r="CJ4862" s="3"/>
      <c r="CK4862" s="2"/>
      <c r="CL4862" s="2"/>
      <c r="CM4862" s="4"/>
      <c r="CN4862" s="4"/>
      <c r="CO4862" s="3"/>
      <c r="CP4862" s="4"/>
      <c r="CQ4862" s="3"/>
      <c r="CS4862" s="4"/>
      <c r="CT4862" s="3"/>
      <c r="CU4862" s="3"/>
    </row>
    <row r="4863" spans="1:99" ht="20.100000000000001" customHeight="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Y4863" s="4"/>
      <c r="Z4863" s="5"/>
      <c r="AB4863" s="6"/>
      <c r="AC4863" s="3"/>
      <c r="AD4863" s="3"/>
      <c r="AE4863" s="3"/>
      <c r="AF4863" s="3"/>
      <c r="AG4863" s="4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X4863" s="4"/>
      <c r="AZ4863" s="4"/>
      <c r="BA4863" s="4"/>
      <c r="BB4863" s="8"/>
      <c r="BC4863" s="3"/>
      <c r="BD4863" s="3"/>
      <c r="BF4863" s="5"/>
      <c r="BG4863" s="5"/>
      <c r="BH4863" s="5"/>
      <c r="BI4863" s="5"/>
      <c r="BJ4863" s="5"/>
      <c r="BK4863" s="3"/>
      <c r="BM4863" s="7"/>
      <c r="BN4863" s="3"/>
      <c r="BO4863" s="3"/>
      <c r="BQ4863" s="7"/>
      <c r="BR4863" s="3"/>
      <c r="BS4863" s="3"/>
      <c r="BV4863" s="4"/>
      <c r="BW4863" s="3"/>
      <c r="BX4863" s="3"/>
      <c r="BY4863" s="3"/>
      <c r="BZ4863" s="3"/>
      <c r="CA4863" s="3"/>
      <c r="CB4863" s="3"/>
      <c r="CC4863" s="3"/>
      <c r="CD4863" s="4"/>
      <c r="CE4863" s="4"/>
      <c r="CF4863" s="3"/>
      <c r="CG4863" s="3"/>
      <c r="CH4863" s="3"/>
      <c r="CI4863" s="3"/>
      <c r="CJ4863" s="3"/>
      <c r="CK4863" s="2"/>
      <c r="CL4863" s="2"/>
      <c r="CM4863" s="4"/>
      <c r="CN4863" s="4"/>
      <c r="CO4863" s="3"/>
      <c r="CP4863" s="4"/>
      <c r="CQ4863" s="3"/>
      <c r="CS4863" s="4"/>
      <c r="CT4863" s="3"/>
      <c r="CU4863" s="3"/>
    </row>
    <row r="4864" spans="1:99" ht="20.100000000000001" customHeight="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Y4864" s="4"/>
      <c r="Z4864" s="5"/>
      <c r="AB4864" s="6"/>
      <c r="AC4864" s="3"/>
      <c r="AD4864" s="3"/>
      <c r="AE4864" s="3"/>
      <c r="AF4864" s="3"/>
      <c r="AG4864" s="4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X4864" s="4"/>
      <c r="AZ4864" s="4"/>
      <c r="BA4864" s="4"/>
      <c r="BB4864" s="8"/>
      <c r="BC4864" s="3"/>
      <c r="BD4864" s="3"/>
      <c r="BF4864" s="5"/>
      <c r="BG4864" s="5"/>
      <c r="BH4864" s="5"/>
      <c r="BI4864" s="5"/>
      <c r="BJ4864" s="5"/>
      <c r="BK4864" s="3"/>
      <c r="BM4864" s="7"/>
      <c r="BN4864" s="3"/>
      <c r="BO4864" s="3"/>
      <c r="BQ4864" s="7"/>
      <c r="BR4864" s="3"/>
      <c r="BS4864" s="3"/>
      <c r="BV4864" s="4"/>
      <c r="BW4864" s="3"/>
      <c r="BX4864" s="3"/>
      <c r="BY4864" s="3"/>
      <c r="BZ4864" s="3"/>
      <c r="CA4864" s="3"/>
      <c r="CB4864" s="3"/>
      <c r="CC4864" s="3"/>
      <c r="CD4864" s="4"/>
      <c r="CE4864" s="4"/>
      <c r="CF4864" s="3"/>
      <c r="CG4864" s="3"/>
      <c r="CH4864" s="3"/>
      <c r="CI4864" s="3"/>
      <c r="CJ4864" s="3"/>
      <c r="CK4864" s="2"/>
      <c r="CL4864" s="2"/>
      <c r="CM4864" s="4"/>
      <c r="CN4864" s="4"/>
      <c r="CO4864" s="3"/>
      <c r="CP4864" s="4"/>
      <c r="CQ4864" s="3"/>
      <c r="CS4864" s="4"/>
      <c r="CT4864" s="3"/>
      <c r="CU4864" s="3"/>
    </row>
    <row r="4865" spans="1:99" ht="20.100000000000001" customHeight="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Y4865" s="4"/>
      <c r="Z4865" s="5"/>
      <c r="AB4865" s="6"/>
      <c r="AC4865" s="3"/>
      <c r="AD4865" s="3"/>
      <c r="AE4865" s="3"/>
      <c r="AF4865" s="3"/>
      <c r="AG4865" s="4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X4865" s="4"/>
      <c r="AZ4865" s="4"/>
      <c r="BA4865" s="4"/>
      <c r="BB4865" s="8"/>
      <c r="BC4865" s="3"/>
      <c r="BD4865" s="3"/>
      <c r="BF4865" s="5"/>
      <c r="BG4865" s="5"/>
      <c r="BH4865" s="5"/>
      <c r="BI4865" s="5"/>
      <c r="BJ4865" s="5"/>
      <c r="BK4865" s="3"/>
      <c r="BM4865" s="7"/>
      <c r="BN4865" s="3"/>
      <c r="BO4865" s="3"/>
      <c r="BQ4865" s="7"/>
      <c r="BR4865" s="3"/>
      <c r="BS4865" s="3"/>
      <c r="BV4865" s="4"/>
      <c r="BW4865" s="3"/>
      <c r="BX4865" s="3"/>
      <c r="BY4865" s="3"/>
      <c r="BZ4865" s="3"/>
      <c r="CA4865" s="3"/>
      <c r="CB4865" s="3"/>
      <c r="CC4865" s="3"/>
      <c r="CD4865" s="4"/>
      <c r="CE4865" s="4"/>
      <c r="CF4865" s="3"/>
      <c r="CG4865" s="3"/>
      <c r="CH4865" s="3"/>
      <c r="CI4865" s="3"/>
      <c r="CJ4865" s="3"/>
      <c r="CK4865" s="2"/>
      <c r="CL4865" s="2"/>
      <c r="CM4865" s="4"/>
      <c r="CN4865" s="4"/>
      <c r="CO4865" s="3"/>
      <c r="CP4865" s="4"/>
      <c r="CQ4865" s="3"/>
      <c r="CS4865" s="4"/>
      <c r="CT4865" s="3"/>
      <c r="CU4865" s="3"/>
    </row>
    <row r="4866" spans="1:99" ht="20.100000000000001" customHeight="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Y4866" s="4"/>
      <c r="Z4866" s="5"/>
      <c r="AB4866" s="6"/>
      <c r="AC4866" s="3"/>
      <c r="AD4866" s="3"/>
      <c r="AE4866" s="3"/>
      <c r="AF4866" s="3"/>
      <c r="AG4866" s="4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X4866" s="4"/>
      <c r="AZ4866" s="4"/>
      <c r="BA4866" s="4"/>
      <c r="BB4866" s="8"/>
      <c r="BC4866" s="3"/>
      <c r="BD4866" s="3"/>
      <c r="BF4866" s="5"/>
      <c r="BG4866" s="5"/>
      <c r="BH4866" s="5"/>
      <c r="BI4866" s="5"/>
      <c r="BJ4866" s="5"/>
      <c r="BK4866" s="3"/>
      <c r="BM4866" s="7"/>
      <c r="BN4866" s="3"/>
      <c r="BO4866" s="3"/>
      <c r="BQ4866" s="7"/>
      <c r="BR4866" s="3"/>
      <c r="BS4866" s="3"/>
      <c r="BV4866" s="4"/>
      <c r="BW4866" s="3"/>
      <c r="BX4866" s="3"/>
      <c r="BY4866" s="3"/>
      <c r="BZ4866" s="3"/>
      <c r="CA4866" s="3"/>
      <c r="CB4866" s="3"/>
      <c r="CC4866" s="3"/>
      <c r="CD4866" s="4"/>
      <c r="CE4866" s="4"/>
      <c r="CF4866" s="3"/>
      <c r="CG4866" s="3"/>
      <c r="CH4866" s="3"/>
      <c r="CI4866" s="3"/>
      <c r="CJ4866" s="3"/>
      <c r="CK4866" s="2"/>
      <c r="CL4866" s="2"/>
      <c r="CM4866" s="4"/>
      <c r="CN4866" s="4"/>
      <c r="CO4866" s="3"/>
      <c r="CP4866" s="4"/>
      <c r="CQ4866" s="3"/>
      <c r="CS4866" s="4"/>
      <c r="CT4866" s="3"/>
      <c r="CU4866" s="3"/>
    </row>
    <row r="4867" spans="1:99" ht="20.100000000000001" customHeight="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Y4867" s="4"/>
      <c r="Z4867" s="5"/>
      <c r="AB4867" s="6"/>
      <c r="AC4867" s="3"/>
      <c r="AD4867" s="3"/>
      <c r="AE4867" s="3"/>
      <c r="AF4867" s="3"/>
      <c r="AG4867" s="4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X4867" s="4"/>
      <c r="AZ4867" s="4"/>
      <c r="BA4867" s="4"/>
      <c r="BB4867" s="8"/>
      <c r="BC4867" s="3"/>
      <c r="BD4867" s="3"/>
      <c r="BF4867" s="5"/>
      <c r="BG4867" s="5"/>
      <c r="BH4867" s="5"/>
      <c r="BI4867" s="5"/>
      <c r="BJ4867" s="5"/>
      <c r="BK4867" s="3"/>
      <c r="BM4867" s="7"/>
      <c r="BN4867" s="3"/>
      <c r="BO4867" s="3"/>
      <c r="BQ4867" s="7"/>
      <c r="BR4867" s="3"/>
      <c r="BS4867" s="3"/>
      <c r="BV4867" s="4"/>
      <c r="BW4867" s="3"/>
      <c r="BX4867" s="3"/>
      <c r="BY4867" s="3"/>
      <c r="BZ4867" s="3"/>
      <c r="CA4867" s="3"/>
      <c r="CB4867" s="3"/>
      <c r="CC4867" s="3"/>
      <c r="CD4867" s="4"/>
      <c r="CE4867" s="4"/>
      <c r="CF4867" s="3"/>
      <c r="CG4867" s="3"/>
      <c r="CH4867" s="3"/>
      <c r="CI4867" s="3"/>
      <c r="CJ4867" s="3"/>
      <c r="CK4867" s="2"/>
      <c r="CL4867" s="2"/>
      <c r="CM4867" s="4"/>
      <c r="CN4867" s="4"/>
      <c r="CO4867" s="3"/>
      <c r="CP4867" s="4"/>
      <c r="CQ4867" s="3"/>
      <c r="CS4867" s="4"/>
      <c r="CT4867" s="3"/>
      <c r="CU4867" s="3"/>
    </row>
    <row r="4868" spans="1:99" ht="20.100000000000001" customHeight="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Y4868" s="4"/>
      <c r="Z4868" s="5"/>
      <c r="AB4868" s="6"/>
      <c r="AC4868" s="3"/>
      <c r="AD4868" s="3"/>
      <c r="AE4868" s="3"/>
      <c r="AF4868" s="3"/>
      <c r="AG4868" s="4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X4868" s="4"/>
      <c r="AZ4868" s="4"/>
      <c r="BA4868" s="4"/>
      <c r="BB4868" s="8"/>
      <c r="BC4868" s="3"/>
      <c r="BD4868" s="3"/>
      <c r="BF4868" s="5"/>
      <c r="BG4868" s="5"/>
      <c r="BH4868" s="5"/>
      <c r="BI4868" s="5"/>
      <c r="BJ4868" s="5"/>
      <c r="BK4868" s="3"/>
      <c r="BM4868" s="7"/>
      <c r="BN4868" s="3"/>
      <c r="BO4868" s="3"/>
      <c r="BQ4868" s="7"/>
      <c r="BR4868" s="3"/>
      <c r="BS4868" s="3"/>
      <c r="BV4868" s="4"/>
      <c r="BW4868" s="3"/>
      <c r="BX4868" s="3"/>
      <c r="BY4868" s="3"/>
      <c r="BZ4868" s="3"/>
      <c r="CA4868" s="3"/>
      <c r="CB4868" s="3"/>
      <c r="CC4868" s="3"/>
      <c r="CD4868" s="4"/>
      <c r="CE4868" s="4"/>
      <c r="CF4868" s="3"/>
      <c r="CG4868" s="3"/>
      <c r="CH4868" s="3"/>
      <c r="CI4868" s="3"/>
      <c r="CJ4868" s="3"/>
      <c r="CK4868" s="2"/>
      <c r="CL4868" s="2"/>
      <c r="CM4868" s="4"/>
      <c r="CN4868" s="4"/>
      <c r="CO4868" s="3"/>
      <c r="CP4868" s="4"/>
      <c r="CQ4868" s="3"/>
      <c r="CS4868" s="4"/>
      <c r="CT4868" s="3"/>
      <c r="CU4868" s="3"/>
    </row>
    <row r="4869" spans="1:99" ht="20.100000000000001" customHeight="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Y4869" s="4"/>
      <c r="Z4869" s="5"/>
      <c r="AB4869" s="6"/>
      <c r="AC4869" s="3"/>
      <c r="AD4869" s="3"/>
      <c r="AE4869" s="3"/>
      <c r="AF4869" s="3"/>
      <c r="AG4869" s="4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X4869" s="4"/>
      <c r="AZ4869" s="4"/>
      <c r="BA4869" s="4"/>
      <c r="BB4869" s="8"/>
      <c r="BC4869" s="3"/>
      <c r="BD4869" s="3"/>
      <c r="BF4869" s="5"/>
      <c r="BG4869" s="5"/>
      <c r="BH4869" s="5"/>
      <c r="BI4869" s="5"/>
      <c r="BJ4869" s="5"/>
      <c r="BK4869" s="3"/>
      <c r="BM4869" s="7"/>
      <c r="BN4869" s="3"/>
      <c r="BO4869" s="3"/>
      <c r="BQ4869" s="7"/>
      <c r="BR4869" s="3"/>
      <c r="BS4869" s="3"/>
      <c r="BV4869" s="4"/>
      <c r="BW4869" s="3"/>
      <c r="BX4869" s="3"/>
      <c r="BY4869" s="3"/>
      <c r="BZ4869" s="3"/>
      <c r="CA4869" s="3"/>
      <c r="CB4869" s="3"/>
      <c r="CC4869" s="3"/>
      <c r="CD4869" s="4"/>
      <c r="CE4869" s="4"/>
      <c r="CF4869" s="3"/>
      <c r="CG4869" s="3"/>
      <c r="CH4869" s="3"/>
      <c r="CI4869" s="3"/>
      <c r="CJ4869" s="3"/>
      <c r="CK4869" s="2"/>
      <c r="CL4869" s="2"/>
      <c r="CM4869" s="4"/>
      <c r="CN4869" s="4"/>
      <c r="CO4869" s="3"/>
      <c r="CP4869" s="4"/>
      <c r="CQ4869" s="3"/>
      <c r="CS4869" s="4"/>
      <c r="CT4869" s="3"/>
      <c r="CU4869" s="3"/>
    </row>
    <row r="4870" spans="1:99" ht="20.100000000000001" customHeight="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Y4870" s="4"/>
      <c r="Z4870" s="5"/>
      <c r="AB4870" s="6"/>
      <c r="AC4870" s="3"/>
      <c r="AD4870" s="3"/>
      <c r="AE4870" s="3"/>
      <c r="AF4870" s="3"/>
      <c r="AG4870" s="4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X4870" s="4"/>
      <c r="AZ4870" s="4"/>
      <c r="BA4870" s="4"/>
      <c r="BB4870" s="8"/>
      <c r="BC4870" s="3"/>
      <c r="BD4870" s="3"/>
      <c r="BF4870" s="5"/>
      <c r="BG4870" s="5"/>
      <c r="BH4870" s="5"/>
      <c r="BI4870" s="5"/>
      <c r="BJ4870" s="5"/>
      <c r="BK4870" s="3"/>
      <c r="BM4870" s="7"/>
      <c r="BN4870" s="3"/>
      <c r="BO4870" s="3"/>
      <c r="BQ4870" s="7"/>
      <c r="BR4870" s="3"/>
      <c r="BS4870" s="3"/>
      <c r="BV4870" s="4"/>
      <c r="BW4870" s="3"/>
      <c r="BX4870" s="3"/>
      <c r="BY4870" s="3"/>
      <c r="BZ4870" s="3"/>
      <c r="CA4870" s="3"/>
      <c r="CB4870" s="3"/>
      <c r="CC4870" s="3"/>
      <c r="CD4870" s="4"/>
      <c r="CE4870" s="4"/>
      <c r="CF4870" s="3"/>
      <c r="CG4870" s="3"/>
      <c r="CH4870" s="3"/>
      <c r="CI4870" s="3"/>
      <c r="CJ4870" s="3"/>
      <c r="CK4870" s="2"/>
      <c r="CL4870" s="2"/>
      <c r="CM4870" s="4"/>
      <c r="CN4870" s="4"/>
      <c r="CO4870" s="3"/>
      <c r="CP4870" s="4"/>
      <c r="CQ4870" s="3"/>
      <c r="CS4870" s="4"/>
      <c r="CT4870" s="3"/>
      <c r="CU4870" s="3"/>
    </row>
    <row r="4871" spans="1:99" ht="20.100000000000001" customHeight="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Y4871" s="4"/>
      <c r="Z4871" s="5"/>
      <c r="AB4871" s="6"/>
      <c r="AC4871" s="3"/>
      <c r="AD4871" s="3"/>
      <c r="AE4871" s="3"/>
      <c r="AF4871" s="3"/>
      <c r="AG4871" s="4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X4871" s="4"/>
      <c r="AZ4871" s="4"/>
      <c r="BA4871" s="4"/>
      <c r="BB4871" s="8"/>
      <c r="BC4871" s="3"/>
      <c r="BD4871" s="3"/>
      <c r="BF4871" s="5"/>
      <c r="BG4871" s="5"/>
      <c r="BH4871" s="5"/>
      <c r="BI4871" s="5"/>
      <c r="BJ4871" s="5"/>
      <c r="BK4871" s="3"/>
      <c r="BM4871" s="7"/>
      <c r="BN4871" s="3"/>
      <c r="BO4871" s="3"/>
      <c r="BQ4871" s="7"/>
      <c r="BR4871" s="3"/>
      <c r="BS4871" s="3"/>
      <c r="BV4871" s="4"/>
      <c r="BW4871" s="3"/>
      <c r="BX4871" s="3"/>
      <c r="BY4871" s="3"/>
      <c r="BZ4871" s="3"/>
      <c r="CA4871" s="3"/>
      <c r="CB4871" s="3"/>
      <c r="CC4871" s="3"/>
      <c r="CD4871" s="4"/>
      <c r="CE4871" s="4"/>
      <c r="CF4871" s="3"/>
      <c r="CG4871" s="3"/>
      <c r="CH4871" s="3"/>
      <c r="CI4871" s="3"/>
      <c r="CJ4871" s="3"/>
      <c r="CK4871" s="2"/>
      <c r="CL4871" s="2"/>
      <c r="CM4871" s="4"/>
      <c r="CN4871" s="4"/>
      <c r="CO4871" s="3"/>
      <c r="CP4871" s="4"/>
      <c r="CQ4871" s="3"/>
      <c r="CS4871" s="4"/>
      <c r="CT4871" s="3"/>
      <c r="CU4871" s="3"/>
    </row>
    <row r="4872" spans="1:99" ht="20.100000000000001" customHeight="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Y4872" s="4"/>
      <c r="Z4872" s="5"/>
      <c r="AB4872" s="6"/>
      <c r="AC4872" s="3"/>
      <c r="AD4872" s="3"/>
      <c r="AE4872" s="3"/>
      <c r="AF4872" s="3"/>
      <c r="AG4872" s="4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X4872" s="4"/>
      <c r="AZ4872" s="4"/>
      <c r="BA4872" s="4"/>
      <c r="BB4872" s="8"/>
      <c r="BC4872" s="3"/>
      <c r="BD4872" s="3"/>
      <c r="BF4872" s="5"/>
      <c r="BG4872" s="5"/>
      <c r="BH4872" s="5"/>
      <c r="BI4872" s="5"/>
      <c r="BJ4872" s="5"/>
      <c r="BK4872" s="3"/>
      <c r="BM4872" s="7"/>
      <c r="BN4872" s="3"/>
      <c r="BO4872" s="3"/>
      <c r="BQ4872" s="7"/>
      <c r="BR4872" s="3"/>
      <c r="BS4872" s="3"/>
      <c r="BV4872" s="4"/>
      <c r="BW4872" s="3"/>
      <c r="BX4872" s="3"/>
      <c r="BY4872" s="3"/>
      <c r="BZ4872" s="3"/>
      <c r="CA4872" s="3"/>
      <c r="CB4872" s="3"/>
      <c r="CC4872" s="3"/>
      <c r="CD4872" s="4"/>
      <c r="CE4872" s="4"/>
      <c r="CF4872" s="3"/>
      <c r="CG4872" s="3"/>
      <c r="CH4872" s="3"/>
      <c r="CI4872" s="3"/>
      <c r="CJ4872" s="3"/>
      <c r="CK4872" s="2"/>
      <c r="CL4872" s="2"/>
      <c r="CM4872" s="4"/>
      <c r="CN4872" s="4"/>
      <c r="CO4872" s="3"/>
      <c r="CP4872" s="4"/>
      <c r="CQ4872" s="3"/>
      <c r="CS4872" s="4"/>
      <c r="CT4872" s="3"/>
      <c r="CU4872" s="3"/>
    </row>
    <row r="4873" spans="1:99" ht="20.100000000000001" customHeight="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Y4873" s="4"/>
      <c r="Z4873" s="5"/>
      <c r="AB4873" s="6"/>
      <c r="AC4873" s="3"/>
      <c r="AD4873" s="3"/>
      <c r="AE4873" s="3"/>
      <c r="AF4873" s="3"/>
      <c r="AG4873" s="4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X4873" s="4"/>
      <c r="AZ4873" s="4"/>
      <c r="BA4873" s="4"/>
      <c r="BB4873" s="8"/>
      <c r="BC4873" s="3"/>
      <c r="BD4873" s="3"/>
      <c r="BF4873" s="5"/>
      <c r="BG4873" s="5"/>
      <c r="BH4873" s="5"/>
      <c r="BI4873" s="5"/>
      <c r="BJ4873" s="5"/>
      <c r="BK4873" s="3"/>
      <c r="BM4873" s="7"/>
      <c r="BN4873" s="3"/>
      <c r="BO4873" s="3"/>
      <c r="BQ4873" s="7"/>
      <c r="BR4873" s="3"/>
      <c r="BS4873" s="3"/>
      <c r="BV4873" s="4"/>
      <c r="BW4873" s="3"/>
      <c r="BX4873" s="3"/>
      <c r="BY4873" s="3"/>
      <c r="BZ4873" s="3"/>
      <c r="CA4873" s="3"/>
      <c r="CB4873" s="3"/>
      <c r="CC4873" s="3"/>
      <c r="CD4873" s="4"/>
      <c r="CE4873" s="4"/>
      <c r="CF4873" s="3"/>
      <c r="CG4873" s="3"/>
      <c r="CH4873" s="3"/>
      <c r="CI4873" s="3"/>
      <c r="CJ4873" s="3"/>
      <c r="CK4873" s="2"/>
      <c r="CL4873" s="2"/>
      <c r="CM4873" s="4"/>
      <c r="CN4873" s="4"/>
      <c r="CO4873" s="3"/>
      <c r="CP4873" s="4"/>
      <c r="CQ4873" s="3"/>
      <c r="CS4873" s="4"/>
      <c r="CT4873" s="3"/>
      <c r="CU4873" s="3"/>
    </row>
    <row r="4874" spans="1:99" ht="20.100000000000001" customHeight="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Y4874" s="4"/>
      <c r="Z4874" s="5"/>
      <c r="AB4874" s="6"/>
      <c r="AC4874" s="3"/>
      <c r="AD4874" s="3"/>
      <c r="AE4874" s="3"/>
      <c r="AF4874" s="3"/>
      <c r="AG4874" s="4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X4874" s="4"/>
      <c r="AZ4874" s="4"/>
      <c r="BA4874" s="4"/>
      <c r="BB4874" s="8"/>
      <c r="BC4874" s="3"/>
      <c r="BD4874" s="3"/>
      <c r="BF4874" s="5"/>
      <c r="BG4874" s="5"/>
      <c r="BH4874" s="5"/>
      <c r="BI4874" s="5"/>
      <c r="BJ4874" s="5"/>
      <c r="BK4874" s="3"/>
      <c r="BM4874" s="7"/>
      <c r="BN4874" s="3"/>
      <c r="BO4874" s="3"/>
      <c r="BQ4874" s="7"/>
      <c r="BR4874" s="3"/>
      <c r="BS4874" s="3"/>
      <c r="BV4874" s="4"/>
      <c r="BW4874" s="3"/>
      <c r="BX4874" s="3"/>
      <c r="BY4874" s="3"/>
      <c r="BZ4874" s="3"/>
      <c r="CA4874" s="3"/>
      <c r="CB4874" s="3"/>
      <c r="CC4874" s="3"/>
      <c r="CD4874" s="4"/>
      <c r="CE4874" s="4"/>
      <c r="CF4874" s="3"/>
      <c r="CG4874" s="3"/>
      <c r="CH4874" s="3"/>
      <c r="CI4874" s="3"/>
      <c r="CJ4874" s="3"/>
      <c r="CK4874" s="2"/>
      <c r="CL4874" s="2"/>
      <c r="CM4874" s="4"/>
      <c r="CN4874" s="4"/>
      <c r="CO4874" s="3"/>
      <c r="CP4874" s="4"/>
      <c r="CQ4874" s="3"/>
      <c r="CS4874" s="4"/>
      <c r="CT4874" s="3"/>
      <c r="CU4874" s="3"/>
    </row>
    <row r="4875" spans="1:99" ht="20.100000000000001" customHeight="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Y4875" s="4"/>
      <c r="Z4875" s="5"/>
      <c r="AB4875" s="6"/>
      <c r="AC4875" s="3"/>
      <c r="AD4875" s="3"/>
      <c r="AE4875" s="3"/>
      <c r="AF4875" s="3"/>
      <c r="AG4875" s="4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X4875" s="4"/>
      <c r="AZ4875" s="4"/>
      <c r="BA4875" s="4"/>
      <c r="BB4875" s="8"/>
      <c r="BC4875" s="3"/>
      <c r="BD4875" s="3"/>
      <c r="BF4875" s="5"/>
      <c r="BG4875" s="5"/>
      <c r="BH4875" s="5"/>
      <c r="BI4875" s="5"/>
      <c r="BJ4875" s="5"/>
      <c r="BK4875" s="3"/>
      <c r="BM4875" s="7"/>
      <c r="BN4875" s="3"/>
      <c r="BO4875" s="3"/>
      <c r="BQ4875" s="7"/>
      <c r="BR4875" s="3"/>
      <c r="BS4875" s="3"/>
      <c r="BV4875" s="4"/>
      <c r="BW4875" s="3"/>
      <c r="BX4875" s="3"/>
      <c r="BY4875" s="3"/>
      <c r="BZ4875" s="3"/>
      <c r="CA4875" s="3"/>
      <c r="CB4875" s="3"/>
      <c r="CC4875" s="3"/>
      <c r="CD4875" s="4"/>
      <c r="CE4875" s="4"/>
      <c r="CF4875" s="3"/>
      <c r="CG4875" s="3"/>
      <c r="CH4875" s="3"/>
      <c r="CI4875" s="3"/>
      <c r="CJ4875" s="3"/>
      <c r="CK4875" s="2"/>
      <c r="CL4875" s="2"/>
      <c r="CM4875" s="4"/>
      <c r="CN4875" s="4"/>
      <c r="CO4875" s="3"/>
      <c r="CP4875" s="4"/>
      <c r="CQ4875" s="3"/>
      <c r="CS4875" s="4"/>
      <c r="CT4875" s="3"/>
      <c r="CU4875" s="3"/>
    </row>
    <row r="4876" spans="1:99" ht="20.100000000000001" customHeight="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Y4876" s="4"/>
      <c r="Z4876" s="5"/>
      <c r="AB4876" s="6"/>
      <c r="AC4876" s="3"/>
      <c r="AD4876" s="3"/>
      <c r="AE4876" s="3"/>
      <c r="AF4876" s="3"/>
      <c r="AG4876" s="4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X4876" s="4"/>
      <c r="AZ4876" s="4"/>
      <c r="BA4876" s="4"/>
      <c r="BB4876" s="8"/>
      <c r="BC4876" s="3"/>
      <c r="BD4876" s="3"/>
      <c r="BF4876" s="5"/>
      <c r="BG4876" s="5"/>
      <c r="BH4876" s="5"/>
      <c r="BI4876" s="5"/>
      <c r="BJ4876" s="5"/>
      <c r="BK4876" s="3"/>
      <c r="BM4876" s="7"/>
      <c r="BN4876" s="3"/>
      <c r="BO4876" s="3"/>
      <c r="BQ4876" s="7"/>
      <c r="BR4876" s="3"/>
      <c r="BS4876" s="3"/>
      <c r="BV4876" s="4"/>
      <c r="BW4876" s="3"/>
      <c r="BX4876" s="3"/>
      <c r="BY4876" s="3"/>
      <c r="BZ4876" s="3"/>
      <c r="CA4876" s="3"/>
      <c r="CB4876" s="3"/>
      <c r="CC4876" s="3"/>
      <c r="CD4876" s="4"/>
      <c r="CE4876" s="4"/>
      <c r="CF4876" s="3"/>
      <c r="CG4876" s="3"/>
      <c r="CH4876" s="3"/>
      <c r="CI4876" s="3"/>
      <c r="CJ4876" s="3"/>
      <c r="CK4876" s="2"/>
      <c r="CL4876" s="2"/>
      <c r="CM4876" s="4"/>
      <c r="CN4876" s="4"/>
      <c r="CO4876" s="3"/>
      <c r="CP4876" s="4"/>
      <c r="CQ4876" s="3"/>
      <c r="CS4876" s="4"/>
      <c r="CT4876" s="3"/>
      <c r="CU4876" s="3"/>
    </row>
    <row r="4877" spans="1:99" ht="20.100000000000001" customHeight="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Y4877" s="4"/>
      <c r="Z4877" s="5"/>
      <c r="AB4877" s="6"/>
      <c r="AC4877" s="3"/>
      <c r="AD4877" s="3"/>
      <c r="AE4877" s="3"/>
      <c r="AF4877" s="3"/>
      <c r="AG4877" s="4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X4877" s="4"/>
      <c r="AZ4877" s="4"/>
      <c r="BA4877" s="4"/>
      <c r="BB4877" s="8"/>
      <c r="BC4877" s="3"/>
      <c r="BD4877" s="3"/>
      <c r="BF4877" s="5"/>
      <c r="BG4877" s="5"/>
      <c r="BH4877" s="5"/>
      <c r="BI4877" s="5"/>
      <c r="BJ4877" s="5"/>
      <c r="BK4877" s="3"/>
      <c r="BM4877" s="7"/>
      <c r="BN4877" s="3"/>
      <c r="BO4877" s="3"/>
      <c r="BQ4877" s="7"/>
      <c r="BR4877" s="3"/>
      <c r="BS4877" s="3"/>
      <c r="BV4877" s="4"/>
      <c r="BW4877" s="3"/>
      <c r="BX4877" s="3"/>
      <c r="BY4877" s="3"/>
      <c r="BZ4877" s="3"/>
      <c r="CA4877" s="3"/>
      <c r="CB4877" s="3"/>
      <c r="CC4877" s="3"/>
      <c r="CD4877" s="4"/>
      <c r="CE4877" s="4"/>
      <c r="CF4877" s="3"/>
      <c r="CG4877" s="3"/>
      <c r="CH4877" s="3"/>
      <c r="CI4877" s="3"/>
      <c r="CJ4877" s="3"/>
      <c r="CK4877" s="2"/>
      <c r="CL4877" s="2"/>
      <c r="CM4877" s="4"/>
      <c r="CN4877" s="4"/>
      <c r="CO4877" s="3"/>
      <c r="CP4877" s="4"/>
      <c r="CQ4877" s="3"/>
      <c r="CS4877" s="4"/>
      <c r="CT4877" s="3"/>
      <c r="CU4877" s="3"/>
    </row>
    <row r="4878" spans="1:99" ht="20.100000000000001" customHeight="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Y4878" s="4"/>
      <c r="Z4878" s="5"/>
      <c r="AB4878" s="6"/>
      <c r="AC4878" s="3"/>
      <c r="AD4878" s="3"/>
      <c r="AE4878" s="3"/>
      <c r="AF4878" s="3"/>
      <c r="AG4878" s="4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X4878" s="4"/>
      <c r="AZ4878" s="4"/>
      <c r="BA4878" s="4"/>
      <c r="BB4878" s="8"/>
      <c r="BC4878" s="3"/>
      <c r="BD4878" s="3"/>
      <c r="BF4878" s="5"/>
      <c r="BG4878" s="5"/>
      <c r="BH4878" s="5"/>
      <c r="BI4878" s="5"/>
      <c r="BJ4878" s="5"/>
      <c r="BK4878" s="3"/>
      <c r="BM4878" s="7"/>
      <c r="BN4878" s="3"/>
      <c r="BO4878" s="3"/>
      <c r="BQ4878" s="7"/>
      <c r="BR4878" s="3"/>
      <c r="BS4878" s="3"/>
      <c r="BV4878" s="4"/>
      <c r="BW4878" s="3"/>
      <c r="BX4878" s="3"/>
      <c r="BY4878" s="3"/>
      <c r="BZ4878" s="3"/>
      <c r="CA4878" s="3"/>
      <c r="CB4878" s="3"/>
      <c r="CC4878" s="3"/>
      <c r="CD4878" s="4"/>
      <c r="CE4878" s="4"/>
      <c r="CF4878" s="3"/>
      <c r="CG4878" s="3"/>
      <c r="CH4878" s="3"/>
      <c r="CI4878" s="3"/>
      <c r="CJ4878" s="3"/>
      <c r="CK4878" s="2"/>
      <c r="CL4878" s="2"/>
      <c r="CM4878" s="4"/>
      <c r="CN4878" s="4"/>
      <c r="CO4878" s="3"/>
      <c r="CP4878" s="4"/>
      <c r="CQ4878" s="3"/>
      <c r="CS4878" s="4"/>
      <c r="CT4878" s="3"/>
      <c r="CU4878" s="3"/>
    </row>
    <row r="4879" spans="1:99" ht="20.100000000000001" customHeight="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Y4879" s="4"/>
      <c r="Z4879" s="5"/>
      <c r="AB4879" s="6"/>
      <c r="AC4879" s="3"/>
      <c r="AD4879" s="3"/>
      <c r="AE4879" s="3"/>
      <c r="AF4879" s="3"/>
      <c r="AG4879" s="4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X4879" s="4"/>
      <c r="AZ4879" s="4"/>
      <c r="BA4879" s="4"/>
      <c r="BB4879" s="8"/>
      <c r="BC4879" s="3"/>
      <c r="BD4879" s="3"/>
      <c r="BF4879" s="5"/>
      <c r="BG4879" s="5"/>
      <c r="BH4879" s="5"/>
      <c r="BI4879" s="5"/>
      <c r="BJ4879" s="5"/>
      <c r="BK4879" s="3"/>
      <c r="BM4879" s="7"/>
      <c r="BN4879" s="3"/>
      <c r="BO4879" s="3"/>
      <c r="BQ4879" s="7"/>
      <c r="BR4879" s="3"/>
      <c r="BS4879" s="3"/>
      <c r="BV4879" s="4"/>
      <c r="BW4879" s="3"/>
      <c r="BX4879" s="3"/>
      <c r="BY4879" s="3"/>
      <c r="BZ4879" s="3"/>
      <c r="CA4879" s="3"/>
      <c r="CB4879" s="3"/>
      <c r="CC4879" s="3"/>
      <c r="CD4879" s="4"/>
      <c r="CE4879" s="4"/>
      <c r="CF4879" s="3"/>
      <c r="CG4879" s="3"/>
      <c r="CH4879" s="3"/>
      <c r="CI4879" s="3"/>
      <c r="CJ4879" s="3"/>
      <c r="CK4879" s="2"/>
      <c r="CL4879" s="2"/>
      <c r="CM4879" s="4"/>
      <c r="CN4879" s="4"/>
      <c r="CO4879" s="3"/>
      <c r="CP4879" s="4"/>
      <c r="CQ4879" s="3"/>
      <c r="CS4879" s="4"/>
      <c r="CT4879" s="3"/>
      <c r="CU4879" s="3"/>
    </row>
    <row r="4880" spans="1:99" ht="20.100000000000001" customHeight="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Y4880" s="4"/>
      <c r="Z4880" s="5"/>
      <c r="AB4880" s="6"/>
      <c r="AC4880" s="3"/>
      <c r="AD4880" s="3"/>
      <c r="AE4880" s="3"/>
      <c r="AF4880" s="3"/>
      <c r="AG4880" s="4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X4880" s="4"/>
      <c r="AZ4880" s="4"/>
      <c r="BA4880" s="4"/>
      <c r="BB4880" s="8"/>
      <c r="BC4880" s="3"/>
      <c r="BD4880" s="3"/>
      <c r="BF4880" s="5"/>
      <c r="BG4880" s="5"/>
      <c r="BH4880" s="5"/>
      <c r="BI4880" s="5"/>
      <c r="BJ4880" s="5"/>
      <c r="BK4880" s="3"/>
      <c r="BM4880" s="7"/>
      <c r="BN4880" s="3"/>
      <c r="BO4880" s="3"/>
      <c r="BQ4880" s="7"/>
      <c r="BR4880" s="3"/>
      <c r="BS4880" s="3"/>
      <c r="BV4880" s="4"/>
      <c r="BW4880" s="3"/>
      <c r="BX4880" s="3"/>
      <c r="BY4880" s="3"/>
      <c r="BZ4880" s="3"/>
      <c r="CA4880" s="3"/>
      <c r="CB4880" s="3"/>
      <c r="CC4880" s="3"/>
      <c r="CD4880" s="4"/>
      <c r="CE4880" s="4"/>
      <c r="CF4880" s="3"/>
      <c r="CG4880" s="3"/>
      <c r="CH4880" s="3"/>
      <c r="CI4880" s="3"/>
      <c r="CJ4880" s="3"/>
      <c r="CK4880" s="2"/>
      <c r="CL4880" s="2"/>
      <c r="CM4880" s="4"/>
      <c r="CN4880" s="4"/>
      <c r="CO4880" s="3"/>
      <c r="CP4880" s="4"/>
      <c r="CQ4880" s="3"/>
      <c r="CS4880" s="4"/>
      <c r="CT4880" s="3"/>
      <c r="CU4880" s="3"/>
    </row>
    <row r="4881" spans="1:99" ht="20.100000000000001" customHeight="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Y4881" s="4"/>
      <c r="Z4881" s="5"/>
      <c r="AB4881" s="6"/>
      <c r="AC4881" s="3"/>
      <c r="AD4881" s="3"/>
      <c r="AE4881" s="3"/>
      <c r="AF4881" s="3"/>
      <c r="AG4881" s="4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X4881" s="4"/>
      <c r="AZ4881" s="4"/>
      <c r="BA4881" s="4"/>
      <c r="BB4881" s="8"/>
      <c r="BC4881" s="3"/>
      <c r="BD4881" s="3"/>
      <c r="BF4881" s="5"/>
      <c r="BG4881" s="5"/>
      <c r="BH4881" s="5"/>
      <c r="BI4881" s="5"/>
      <c r="BJ4881" s="5"/>
      <c r="BK4881" s="3"/>
      <c r="BM4881" s="7"/>
      <c r="BN4881" s="3"/>
      <c r="BO4881" s="3"/>
      <c r="BQ4881" s="7"/>
      <c r="BR4881" s="3"/>
      <c r="BS4881" s="3"/>
      <c r="BV4881" s="4"/>
      <c r="BW4881" s="3"/>
      <c r="BX4881" s="3"/>
      <c r="BY4881" s="3"/>
      <c r="BZ4881" s="3"/>
      <c r="CA4881" s="3"/>
      <c r="CB4881" s="3"/>
      <c r="CC4881" s="3"/>
      <c r="CD4881" s="4"/>
      <c r="CE4881" s="4"/>
      <c r="CF4881" s="3"/>
      <c r="CG4881" s="3"/>
      <c r="CH4881" s="3"/>
      <c r="CI4881" s="3"/>
      <c r="CJ4881" s="3"/>
      <c r="CK4881" s="2"/>
      <c r="CL4881" s="2"/>
      <c r="CM4881" s="4"/>
      <c r="CN4881" s="4"/>
      <c r="CO4881" s="3"/>
      <c r="CP4881" s="4"/>
      <c r="CQ4881" s="3"/>
      <c r="CS4881" s="4"/>
      <c r="CT4881" s="3"/>
      <c r="CU4881" s="3"/>
    </row>
    <row r="4882" spans="1:99" ht="20.100000000000001" customHeight="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Y4882" s="4"/>
      <c r="Z4882" s="5"/>
      <c r="AB4882" s="6"/>
      <c r="AC4882" s="3"/>
      <c r="AD4882" s="3"/>
      <c r="AE4882" s="3"/>
      <c r="AF4882" s="3"/>
      <c r="AG4882" s="4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X4882" s="4"/>
      <c r="AZ4882" s="4"/>
      <c r="BA4882" s="4"/>
      <c r="BB4882" s="8"/>
      <c r="BC4882" s="3"/>
      <c r="BD4882" s="3"/>
      <c r="BF4882" s="5"/>
      <c r="BG4882" s="5"/>
      <c r="BH4882" s="5"/>
      <c r="BI4882" s="5"/>
      <c r="BJ4882" s="5"/>
      <c r="BK4882" s="3"/>
      <c r="BM4882" s="7"/>
      <c r="BN4882" s="3"/>
      <c r="BO4882" s="3"/>
      <c r="BQ4882" s="7"/>
      <c r="BR4882" s="3"/>
      <c r="BS4882" s="3"/>
      <c r="BV4882" s="4"/>
      <c r="BW4882" s="3"/>
      <c r="BX4882" s="3"/>
      <c r="BY4882" s="3"/>
      <c r="BZ4882" s="3"/>
      <c r="CA4882" s="3"/>
      <c r="CB4882" s="3"/>
      <c r="CC4882" s="3"/>
      <c r="CD4882" s="4"/>
      <c r="CE4882" s="4"/>
      <c r="CF4882" s="3"/>
      <c r="CG4882" s="3"/>
      <c r="CH4882" s="3"/>
      <c r="CI4882" s="3"/>
      <c r="CJ4882" s="3"/>
      <c r="CK4882" s="2"/>
      <c r="CL4882" s="2"/>
      <c r="CM4882" s="4"/>
      <c r="CN4882" s="4"/>
      <c r="CO4882" s="3"/>
      <c r="CP4882" s="4"/>
      <c r="CQ4882" s="3"/>
      <c r="CS4882" s="4"/>
      <c r="CT4882" s="3"/>
      <c r="CU4882" s="3"/>
    </row>
    <row r="4883" spans="1:99" ht="20.100000000000001" customHeight="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Y4883" s="4"/>
      <c r="Z4883" s="5"/>
      <c r="AB4883" s="6"/>
      <c r="AC4883" s="3"/>
      <c r="AD4883" s="3"/>
      <c r="AE4883" s="3"/>
      <c r="AF4883" s="3"/>
      <c r="AG4883" s="4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X4883" s="4"/>
      <c r="AZ4883" s="4"/>
      <c r="BA4883" s="4"/>
      <c r="BB4883" s="8"/>
      <c r="BC4883" s="3"/>
      <c r="BD4883" s="3"/>
      <c r="BF4883" s="5"/>
      <c r="BG4883" s="5"/>
      <c r="BH4883" s="5"/>
      <c r="BI4883" s="5"/>
      <c r="BJ4883" s="5"/>
      <c r="BK4883" s="3"/>
      <c r="BM4883" s="7"/>
      <c r="BN4883" s="3"/>
      <c r="BO4883" s="3"/>
      <c r="BQ4883" s="7"/>
      <c r="BR4883" s="3"/>
      <c r="BS4883" s="3"/>
      <c r="BV4883" s="4"/>
      <c r="BW4883" s="3"/>
      <c r="BX4883" s="3"/>
      <c r="BY4883" s="3"/>
      <c r="BZ4883" s="3"/>
      <c r="CA4883" s="3"/>
      <c r="CB4883" s="3"/>
      <c r="CC4883" s="3"/>
      <c r="CD4883" s="4"/>
      <c r="CE4883" s="4"/>
      <c r="CF4883" s="3"/>
      <c r="CG4883" s="3"/>
      <c r="CH4883" s="3"/>
      <c r="CI4883" s="3"/>
      <c r="CJ4883" s="3"/>
      <c r="CK4883" s="2"/>
      <c r="CL4883" s="2"/>
      <c r="CM4883" s="4"/>
      <c r="CN4883" s="4"/>
      <c r="CO4883" s="3"/>
      <c r="CP4883" s="4"/>
      <c r="CQ4883" s="3"/>
      <c r="CS4883" s="4"/>
      <c r="CT4883" s="3"/>
      <c r="CU4883" s="3"/>
    </row>
    <row r="4884" spans="1:99" ht="20.100000000000001" customHeight="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Y4884" s="4"/>
      <c r="Z4884" s="5"/>
      <c r="AB4884" s="6"/>
      <c r="AC4884" s="3"/>
      <c r="AD4884" s="3"/>
      <c r="AE4884" s="3"/>
      <c r="AF4884" s="3"/>
      <c r="AG4884" s="4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X4884" s="4"/>
      <c r="AZ4884" s="4"/>
      <c r="BA4884" s="4"/>
      <c r="BB4884" s="8"/>
      <c r="BC4884" s="3"/>
      <c r="BD4884" s="3"/>
      <c r="BF4884" s="5"/>
      <c r="BG4884" s="5"/>
      <c r="BH4884" s="5"/>
      <c r="BI4884" s="5"/>
      <c r="BJ4884" s="5"/>
      <c r="BK4884" s="3"/>
      <c r="BM4884" s="7"/>
      <c r="BN4884" s="3"/>
      <c r="BO4884" s="3"/>
      <c r="BQ4884" s="7"/>
      <c r="BR4884" s="3"/>
      <c r="BS4884" s="3"/>
      <c r="BV4884" s="4"/>
      <c r="BW4884" s="3"/>
      <c r="BX4884" s="3"/>
      <c r="BY4884" s="3"/>
      <c r="BZ4884" s="3"/>
      <c r="CA4884" s="3"/>
      <c r="CB4884" s="3"/>
      <c r="CC4884" s="3"/>
      <c r="CD4884" s="4"/>
      <c r="CE4884" s="4"/>
      <c r="CF4884" s="3"/>
      <c r="CG4884" s="3"/>
      <c r="CH4884" s="3"/>
      <c r="CI4884" s="3"/>
      <c r="CJ4884" s="3"/>
      <c r="CK4884" s="2"/>
      <c r="CL4884" s="2"/>
      <c r="CM4884" s="4"/>
      <c r="CN4884" s="4"/>
      <c r="CO4884" s="3"/>
      <c r="CP4884" s="4"/>
      <c r="CQ4884" s="3"/>
      <c r="CS4884" s="4"/>
      <c r="CT4884" s="3"/>
      <c r="CU4884" s="3"/>
    </row>
    <row r="4885" spans="1:99" ht="20.100000000000001" customHeight="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Y4885" s="4"/>
      <c r="Z4885" s="5"/>
      <c r="AB4885" s="6"/>
      <c r="AC4885" s="3"/>
      <c r="AD4885" s="3"/>
      <c r="AE4885" s="3"/>
      <c r="AF4885" s="3"/>
      <c r="AG4885" s="4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X4885" s="4"/>
      <c r="AZ4885" s="4"/>
      <c r="BA4885" s="4"/>
      <c r="BB4885" s="8"/>
      <c r="BC4885" s="3"/>
      <c r="BD4885" s="3"/>
      <c r="BF4885" s="5"/>
      <c r="BG4885" s="5"/>
      <c r="BH4885" s="5"/>
      <c r="BI4885" s="5"/>
      <c r="BJ4885" s="5"/>
      <c r="BK4885" s="3"/>
      <c r="BM4885" s="7"/>
      <c r="BN4885" s="3"/>
      <c r="BO4885" s="3"/>
      <c r="BQ4885" s="7"/>
      <c r="BR4885" s="3"/>
      <c r="BS4885" s="3"/>
      <c r="BV4885" s="4"/>
      <c r="BW4885" s="3"/>
      <c r="BX4885" s="3"/>
      <c r="BY4885" s="3"/>
      <c r="BZ4885" s="3"/>
      <c r="CA4885" s="3"/>
      <c r="CB4885" s="3"/>
      <c r="CC4885" s="3"/>
      <c r="CD4885" s="4"/>
      <c r="CE4885" s="4"/>
      <c r="CF4885" s="3"/>
      <c r="CG4885" s="3"/>
      <c r="CH4885" s="3"/>
      <c r="CI4885" s="3"/>
      <c r="CJ4885" s="3"/>
      <c r="CK4885" s="2"/>
      <c r="CL4885" s="2"/>
      <c r="CM4885" s="4"/>
      <c r="CN4885" s="4"/>
      <c r="CO4885" s="3"/>
      <c r="CP4885" s="4"/>
      <c r="CQ4885" s="3"/>
      <c r="CS4885" s="4"/>
      <c r="CT4885" s="3"/>
      <c r="CU4885" s="3"/>
    </row>
    <row r="4886" spans="1:99" ht="20.100000000000001" customHeight="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Y4886" s="4"/>
      <c r="Z4886" s="5"/>
      <c r="AB4886" s="6"/>
      <c r="AC4886" s="3"/>
      <c r="AD4886" s="3"/>
      <c r="AE4886" s="3"/>
      <c r="AF4886" s="3"/>
      <c r="AG4886" s="4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X4886" s="4"/>
      <c r="AZ4886" s="4"/>
      <c r="BA4886" s="4"/>
      <c r="BB4886" s="8"/>
      <c r="BC4886" s="3"/>
      <c r="BD4886" s="3"/>
      <c r="BF4886" s="5"/>
      <c r="BG4886" s="5"/>
      <c r="BH4886" s="5"/>
      <c r="BI4886" s="5"/>
      <c r="BJ4886" s="5"/>
      <c r="BK4886" s="3"/>
      <c r="BM4886" s="7"/>
      <c r="BN4886" s="3"/>
      <c r="BO4886" s="3"/>
      <c r="BQ4886" s="7"/>
      <c r="BR4886" s="3"/>
      <c r="BS4886" s="3"/>
      <c r="BV4886" s="4"/>
      <c r="BW4886" s="3"/>
      <c r="BX4886" s="3"/>
      <c r="BY4886" s="3"/>
      <c r="BZ4886" s="3"/>
      <c r="CA4886" s="3"/>
      <c r="CB4886" s="3"/>
      <c r="CC4886" s="3"/>
      <c r="CD4886" s="4"/>
      <c r="CE4886" s="4"/>
      <c r="CF4886" s="3"/>
      <c r="CG4886" s="3"/>
      <c r="CH4886" s="3"/>
      <c r="CI4886" s="3"/>
      <c r="CJ4886" s="3"/>
      <c r="CK4886" s="2"/>
      <c r="CL4886" s="2"/>
      <c r="CM4886" s="4"/>
      <c r="CN4886" s="4"/>
      <c r="CO4886" s="3"/>
      <c r="CP4886" s="4"/>
      <c r="CQ4886" s="3"/>
      <c r="CS4886" s="4"/>
      <c r="CT4886" s="3"/>
      <c r="CU4886" s="3"/>
    </row>
    <row r="4887" spans="1:99" ht="20.100000000000001" customHeight="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Y4887" s="4"/>
      <c r="Z4887" s="5"/>
      <c r="AB4887" s="6"/>
      <c r="AC4887" s="3"/>
      <c r="AD4887" s="3"/>
      <c r="AE4887" s="3"/>
      <c r="AF4887" s="3"/>
      <c r="AG4887" s="4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X4887" s="4"/>
      <c r="AZ4887" s="4"/>
      <c r="BA4887" s="4"/>
      <c r="BB4887" s="8"/>
      <c r="BC4887" s="3"/>
      <c r="BD4887" s="3"/>
      <c r="BF4887" s="5"/>
      <c r="BG4887" s="5"/>
      <c r="BH4887" s="5"/>
      <c r="BI4887" s="5"/>
      <c r="BJ4887" s="5"/>
      <c r="BK4887" s="3"/>
      <c r="BM4887" s="7"/>
      <c r="BN4887" s="3"/>
      <c r="BO4887" s="3"/>
      <c r="BQ4887" s="7"/>
      <c r="BR4887" s="3"/>
      <c r="BS4887" s="3"/>
      <c r="BV4887" s="4"/>
      <c r="BW4887" s="3"/>
      <c r="BX4887" s="3"/>
      <c r="BY4887" s="3"/>
      <c r="BZ4887" s="3"/>
      <c r="CA4887" s="3"/>
      <c r="CB4887" s="3"/>
      <c r="CC4887" s="3"/>
      <c r="CD4887" s="4"/>
      <c r="CE4887" s="4"/>
      <c r="CF4887" s="3"/>
      <c r="CG4887" s="3"/>
      <c r="CH4887" s="3"/>
      <c r="CI4887" s="3"/>
      <c r="CJ4887" s="3"/>
      <c r="CK4887" s="2"/>
      <c r="CL4887" s="2"/>
      <c r="CM4887" s="4"/>
      <c r="CN4887" s="4"/>
      <c r="CO4887" s="3"/>
      <c r="CP4887" s="4"/>
      <c r="CQ4887" s="3"/>
      <c r="CS4887" s="4"/>
      <c r="CT4887" s="3"/>
      <c r="CU4887" s="3"/>
    </row>
    <row r="4888" spans="1:99" ht="20.100000000000001" customHeight="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Y4888" s="4"/>
      <c r="Z4888" s="5"/>
      <c r="AB4888" s="6"/>
      <c r="AC4888" s="3"/>
      <c r="AD4888" s="3"/>
      <c r="AE4888" s="3"/>
      <c r="AF4888" s="3"/>
      <c r="AG4888" s="4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X4888" s="4"/>
      <c r="AZ4888" s="4"/>
      <c r="BA4888" s="4"/>
      <c r="BB4888" s="8"/>
      <c r="BC4888" s="3"/>
      <c r="BD4888" s="3"/>
      <c r="BF4888" s="5"/>
      <c r="BG4888" s="5"/>
      <c r="BH4888" s="5"/>
      <c r="BI4888" s="5"/>
      <c r="BJ4888" s="5"/>
      <c r="BK4888" s="3"/>
      <c r="BM4888" s="7"/>
      <c r="BN4888" s="3"/>
      <c r="BO4888" s="3"/>
      <c r="BQ4888" s="7"/>
      <c r="BR4888" s="3"/>
      <c r="BS4888" s="3"/>
      <c r="BV4888" s="4"/>
      <c r="BW4888" s="3"/>
      <c r="BX4888" s="3"/>
      <c r="BY4888" s="3"/>
      <c r="BZ4888" s="3"/>
      <c r="CA4888" s="3"/>
      <c r="CB4888" s="3"/>
      <c r="CC4888" s="3"/>
      <c r="CD4888" s="4"/>
      <c r="CE4888" s="4"/>
      <c r="CF4888" s="3"/>
      <c r="CG4888" s="3"/>
      <c r="CH4888" s="3"/>
      <c r="CI4888" s="3"/>
      <c r="CJ4888" s="3"/>
      <c r="CK4888" s="2"/>
      <c r="CL4888" s="2"/>
      <c r="CM4888" s="4"/>
      <c r="CN4888" s="4"/>
      <c r="CO4888" s="3"/>
      <c r="CP4888" s="4"/>
      <c r="CQ4888" s="3"/>
      <c r="CS4888" s="4"/>
      <c r="CT4888" s="3"/>
      <c r="CU4888" s="3"/>
    </row>
    <row r="4889" spans="1:99" ht="20.100000000000001" customHeight="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Y4889" s="4"/>
      <c r="Z4889" s="5"/>
      <c r="AB4889" s="6"/>
      <c r="AC4889" s="3"/>
      <c r="AD4889" s="3"/>
      <c r="AE4889" s="3"/>
      <c r="AF4889" s="3"/>
      <c r="AG4889" s="4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X4889" s="4"/>
      <c r="AZ4889" s="4"/>
      <c r="BA4889" s="4"/>
      <c r="BB4889" s="8"/>
      <c r="BC4889" s="3"/>
      <c r="BD4889" s="3"/>
      <c r="BF4889" s="5"/>
      <c r="BG4889" s="5"/>
      <c r="BH4889" s="5"/>
      <c r="BI4889" s="5"/>
      <c r="BJ4889" s="5"/>
      <c r="BK4889" s="3"/>
      <c r="BM4889" s="7"/>
      <c r="BN4889" s="3"/>
      <c r="BO4889" s="3"/>
      <c r="BQ4889" s="7"/>
      <c r="BR4889" s="3"/>
      <c r="BS4889" s="3"/>
      <c r="BV4889" s="4"/>
      <c r="BW4889" s="3"/>
      <c r="BX4889" s="3"/>
      <c r="BY4889" s="3"/>
      <c r="BZ4889" s="3"/>
      <c r="CA4889" s="3"/>
      <c r="CB4889" s="3"/>
      <c r="CC4889" s="3"/>
      <c r="CD4889" s="4"/>
      <c r="CE4889" s="4"/>
      <c r="CF4889" s="3"/>
      <c r="CG4889" s="3"/>
      <c r="CH4889" s="3"/>
      <c r="CI4889" s="3"/>
      <c r="CJ4889" s="3"/>
      <c r="CK4889" s="2"/>
      <c r="CL4889" s="2"/>
      <c r="CM4889" s="4"/>
      <c r="CN4889" s="4"/>
      <c r="CO4889" s="3"/>
      <c r="CP4889" s="4"/>
      <c r="CQ4889" s="3"/>
      <c r="CS4889" s="4"/>
      <c r="CT4889" s="3"/>
      <c r="CU4889" s="3"/>
    </row>
    <row r="4890" spans="1:99" ht="20.100000000000001" customHeight="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Y4890" s="4"/>
      <c r="Z4890" s="5"/>
      <c r="AB4890" s="6"/>
      <c r="AC4890" s="3"/>
      <c r="AD4890" s="3"/>
      <c r="AE4890" s="3"/>
      <c r="AF4890" s="3"/>
      <c r="AG4890" s="4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X4890" s="4"/>
      <c r="AZ4890" s="4"/>
      <c r="BA4890" s="4"/>
      <c r="BB4890" s="8"/>
      <c r="BC4890" s="3"/>
      <c r="BD4890" s="3"/>
      <c r="BF4890" s="5"/>
      <c r="BG4890" s="5"/>
      <c r="BH4890" s="5"/>
      <c r="BI4890" s="5"/>
      <c r="BJ4890" s="5"/>
      <c r="BK4890" s="3"/>
      <c r="BM4890" s="7"/>
      <c r="BN4890" s="3"/>
      <c r="BO4890" s="3"/>
      <c r="BQ4890" s="7"/>
      <c r="BR4890" s="3"/>
      <c r="BS4890" s="3"/>
      <c r="BV4890" s="4"/>
      <c r="BW4890" s="3"/>
      <c r="BX4890" s="3"/>
      <c r="BY4890" s="3"/>
      <c r="BZ4890" s="3"/>
      <c r="CA4890" s="3"/>
      <c r="CB4890" s="3"/>
      <c r="CC4890" s="3"/>
      <c r="CD4890" s="4"/>
      <c r="CE4890" s="4"/>
      <c r="CF4890" s="3"/>
      <c r="CG4890" s="3"/>
      <c r="CH4890" s="3"/>
      <c r="CI4890" s="3"/>
      <c r="CJ4890" s="3"/>
      <c r="CK4890" s="2"/>
      <c r="CL4890" s="2"/>
      <c r="CM4890" s="4"/>
      <c r="CN4890" s="4"/>
      <c r="CO4890" s="3"/>
      <c r="CP4890" s="4"/>
      <c r="CQ4890" s="3"/>
      <c r="CS4890" s="4"/>
      <c r="CT4890" s="3"/>
      <c r="CU4890" s="3"/>
    </row>
    <row r="4891" spans="1:99" ht="20.100000000000001" customHeight="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Y4891" s="4"/>
      <c r="Z4891" s="5"/>
      <c r="AB4891" s="6"/>
      <c r="AC4891" s="3"/>
      <c r="AD4891" s="3"/>
      <c r="AE4891" s="3"/>
      <c r="AF4891" s="3"/>
      <c r="AG4891" s="4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X4891" s="4"/>
      <c r="AZ4891" s="4"/>
      <c r="BA4891" s="4"/>
      <c r="BB4891" s="8"/>
      <c r="BC4891" s="3"/>
      <c r="BD4891" s="3"/>
      <c r="BF4891" s="5"/>
      <c r="BG4891" s="5"/>
      <c r="BH4891" s="5"/>
      <c r="BI4891" s="5"/>
      <c r="BJ4891" s="5"/>
      <c r="BK4891" s="3"/>
      <c r="BM4891" s="7"/>
      <c r="BN4891" s="3"/>
      <c r="BO4891" s="3"/>
      <c r="BQ4891" s="7"/>
      <c r="BR4891" s="3"/>
      <c r="BS4891" s="3"/>
      <c r="BV4891" s="4"/>
      <c r="BW4891" s="3"/>
      <c r="BX4891" s="3"/>
      <c r="BY4891" s="3"/>
      <c r="BZ4891" s="3"/>
      <c r="CA4891" s="3"/>
      <c r="CB4891" s="3"/>
      <c r="CC4891" s="3"/>
      <c r="CD4891" s="4"/>
      <c r="CE4891" s="4"/>
      <c r="CF4891" s="3"/>
      <c r="CG4891" s="3"/>
      <c r="CH4891" s="3"/>
      <c r="CI4891" s="3"/>
      <c r="CJ4891" s="3"/>
      <c r="CK4891" s="2"/>
      <c r="CL4891" s="2"/>
      <c r="CM4891" s="4"/>
      <c r="CN4891" s="4"/>
      <c r="CO4891" s="3"/>
      <c r="CP4891" s="4"/>
      <c r="CQ4891" s="3"/>
      <c r="CS4891" s="4"/>
      <c r="CT4891" s="3"/>
      <c r="CU4891" s="3"/>
    </row>
    <row r="4892" spans="1:99" ht="20.100000000000001" customHeight="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Y4892" s="4"/>
      <c r="Z4892" s="5"/>
      <c r="AB4892" s="6"/>
      <c r="AC4892" s="3"/>
      <c r="AD4892" s="3"/>
      <c r="AE4892" s="3"/>
      <c r="AF4892" s="3"/>
      <c r="AG4892" s="4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X4892" s="4"/>
      <c r="AZ4892" s="4"/>
      <c r="BA4892" s="4"/>
      <c r="BB4892" s="8"/>
      <c r="BC4892" s="3"/>
      <c r="BD4892" s="3"/>
      <c r="BF4892" s="5"/>
      <c r="BG4892" s="5"/>
      <c r="BH4892" s="5"/>
      <c r="BI4892" s="5"/>
      <c r="BJ4892" s="5"/>
      <c r="BK4892" s="3"/>
      <c r="BM4892" s="7"/>
      <c r="BN4892" s="3"/>
      <c r="BO4892" s="3"/>
      <c r="BQ4892" s="7"/>
      <c r="BR4892" s="3"/>
      <c r="BS4892" s="3"/>
      <c r="BV4892" s="4"/>
      <c r="BW4892" s="3"/>
      <c r="BX4892" s="3"/>
      <c r="BY4892" s="3"/>
      <c r="BZ4892" s="3"/>
      <c r="CA4892" s="3"/>
      <c r="CB4892" s="3"/>
      <c r="CC4892" s="3"/>
      <c r="CD4892" s="4"/>
      <c r="CE4892" s="4"/>
      <c r="CF4892" s="3"/>
      <c r="CG4892" s="3"/>
      <c r="CH4892" s="3"/>
      <c r="CI4892" s="3"/>
      <c r="CJ4892" s="3"/>
      <c r="CK4892" s="2"/>
      <c r="CL4892" s="2"/>
      <c r="CM4892" s="4"/>
      <c r="CN4892" s="4"/>
      <c r="CO4892" s="3"/>
      <c r="CP4892" s="4"/>
      <c r="CQ4892" s="3"/>
      <c r="CS4892" s="4"/>
      <c r="CT4892" s="3"/>
      <c r="CU4892" s="3"/>
    </row>
    <row r="4893" spans="1:99" ht="20.100000000000001" customHeight="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Y4893" s="4"/>
      <c r="Z4893" s="5"/>
      <c r="AB4893" s="6"/>
      <c r="AC4893" s="3"/>
      <c r="AD4893" s="3"/>
      <c r="AE4893" s="3"/>
      <c r="AF4893" s="3"/>
      <c r="AG4893" s="4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X4893" s="4"/>
      <c r="AZ4893" s="4"/>
      <c r="BA4893" s="4"/>
      <c r="BB4893" s="8"/>
      <c r="BC4893" s="3"/>
      <c r="BD4893" s="3"/>
      <c r="BF4893" s="5"/>
      <c r="BG4893" s="5"/>
      <c r="BH4893" s="5"/>
      <c r="BI4893" s="5"/>
      <c r="BJ4893" s="5"/>
      <c r="BK4893" s="3"/>
      <c r="BM4893" s="7"/>
      <c r="BN4893" s="3"/>
      <c r="BO4893" s="3"/>
      <c r="BQ4893" s="7"/>
      <c r="BR4893" s="3"/>
      <c r="BS4893" s="3"/>
      <c r="BV4893" s="4"/>
      <c r="BW4893" s="3"/>
      <c r="BX4893" s="3"/>
      <c r="BY4893" s="3"/>
      <c r="BZ4893" s="3"/>
      <c r="CA4893" s="3"/>
      <c r="CB4893" s="3"/>
      <c r="CC4893" s="3"/>
      <c r="CD4893" s="4"/>
      <c r="CE4893" s="4"/>
      <c r="CF4893" s="3"/>
      <c r="CG4893" s="3"/>
      <c r="CH4893" s="3"/>
      <c r="CI4893" s="3"/>
      <c r="CJ4893" s="3"/>
      <c r="CK4893" s="2"/>
      <c r="CL4893" s="2"/>
      <c r="CM4893" s="4"/>
      <c r="CN4893" s="4"/>
      <c r="CO4893" s="3"/>
      <c r="CP4893" s="4"/>
      <c r="CQ4893" s="3"/>
      <c r="CS4893" s="4"/>
      <c r="CT4893" s="3"/>
      <c r="CU4893" s="3"/>
    </row>
    <row r="4894" spans="1:99" ht="20.100000000000001" customHeight="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Y4894" s="4"/>
      <c r="Z4894" s="5"/>
      <c r="AB4894" s="6"/>
      <c r="AC4894" s="3"/>
      <c r="AD4894" s="3"/>
      <c r="AE4894" s="3"/>
      <c r="AF4894" s="3"/>
      <c r="AG4894" s="4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X4894" s="4"/>
      <c r="AZ4894" s="4"/>
      <c r="BA4894" s="4"/>
      <c r="BB4894" s="8"/>
      <c r="BC4894" s="3"/>
      <c r="BD4894" s="3"/>
      <c r="BF4894" s="5"/>
      <c r="BG4894" s="5"/>
      <c r="BH4894" s="5"/>
      <c r="BI4894" s="5"/>
      <c r="BJ4894" s="5"/>
      <c r="BK4894" s="3"/>
      <c r="BM4894" s="7"/>
      <c r="BN4894" s="3"/>
      <c r="BO4894" s="3"/>
      <c r="BQ4894" s="7"/>
      <c r="BR4894" s="3"/>
      <c r="BS4894" s="3"/>
      <c r="BV4894" s="4"/>
      <c r="BW4894" s="3"/>
      <c r="BX4894" s="3"/>
      <c r="BY4894" s="3"/>
      <c r="BZ4894" s="3"/>
      <c r="CA4894" s="3"/>
      <c r="CB4894" s="3"/>
      <c r="CC4894" s="3"/>
      <c r="CD4894" s="4"/>
      <c r="CE4894" s="4"/>
      <c r="CF4894" s="3"/>
      <c r="CG4894" s="3"/>
      <c r="CH4894" s="3"/>
      <c r="CI4894" s="3"/>
      <c r="CJ4894" s="3"/>
      <c r="CK4894" s="2"/>
      <c r="CL4894" s="2"/>
      <c r="CM4894" s="4"/>
      <c r="CN4894" s="4"/>
      <c r="CO4894" s="3"/>
      <c r="CP4894" s="4"/>
      <c r="CQ4894" s="3"/>
      <c r="CS4894" s="4"/>
      <c r="CT4894" s="3"/>
      <c r="CU4894" s="3"/>
    </row>
    <row r="4895" spans="1:99" ht="20.100000000000001" customHeight="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Y4895" s="4"/>
      <c r="Z4895" s="5"/>
      <c r="AB4895" s="6"/>
      <c r="AC4895" s="3"/>
      <c r="AD4895" s="3"/>
      <c r="AE4895" s="3"/>
      <c r="AF4895" s="3"/>
      <c r="AG4895" s="4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X4895" s="4"/>
      <c r="AZ4895" s="4"/>
      <c r="BA4895" s="4"/>
      <c r="BB4895" s="8"/>
      <c r="BC4895" s="3"/>
      <c r="BD4895" s="3"/>
      <c r="BF4895" s="5"/>
      <c r="BG4895" s="5"/>
      <c r="BH4895" s="5"/>
      <c r="BI4895" s="5"/>
      <c r="BJ4895" s="5"/>
      <c r="BK4895" s="3"/>
      <c r="BM4895" s="7"/>
      <c r="BN4895" s="3"/>
      <c r="BO4895" s="3"/>
      <c r="BQ4895" s="7"/>
      <c r="BR4895" s="3"/>
      <c r="BS4895" s="3"/>
      <c r="BV4895" s="4"/>
      <c r="BW4895" s="3"/>
      <c r="BX4895" s="3"/>
      <c r="BY4895" s="3"/>
      <c r="BZ4895" s="3"/>
      <c r="CA4895" s="3"/>
      <c r="CB4895" s="3"/>
      <c r="CC4895" s="3"/>
      <c r="CD4895" s="4"/>
      <c r="CE4895" s="4"/>
      <c r="CF4895" s="3"/>
      <c r="CG4895" s="3"/>
      <c r="CH4895" s="3"/>
      <c r="CI4895" s="3"/>
      <c r="CJ4895" s="3"/>
      <c r="CK4895" s="2"/>
      <c r="CL4895" s="2"/>
      <c r="CM4895" s="4"/>
      <c r="CN4895" s="4"/>
      <c r="CO4895" s="3"/>
      <c r="CP4895" s="4"/>
      <c r="CQ4895" s="3"/>
      <c r="CS4895" s="4"/>
      <c r="CT4895" s="3"/>
      <c r="CU4895" s="3"/>
    </row>
    <row r="4896" spans="1:99" ht="20.100000000000001" customHeight="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Y4896" s="4"/>
      <c r="Z4896" s="5"/>
      <c r="AB4896" s="6"/>
      <c r="AC4896" s="3"/>
      <c r="AD4896" s="3"/>
      <c r="AE4896" s="3"/>
      <c r="AF4896" s="3"/>
      <c r="AG4896" s="4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X4896" s="4"/>
      <c r="AZ4896" s="4"/>
      <c r="BA4896" s="4"/>
      <c r="BB4896" s="8"/>
      <c r="BC4896" s="3"/>
      <c r="BD4896" s="3"/>
      <c r="BF4896" s="5"/>
      <c r="BG4896" s="5"/>
      <c r="BH4896" s="5"/>
      <c r="BI4896" s="5"/>
      <c r="BJ4896" s="5"/>
      <c r="BK4896" s="3"/>
      <c r="BM4896" s="7"/>
      <c r="BN4896" s="3"/>
      <c r="BO4896" s="3"/>
      <c r="BQ4896" s="7"/>
      <c r="BR4896" s="3"/>
      <c r="BS4896" s="3"/>
      <c r="BV4896" s="4"/>
      <c r="BW4896" s="3"/>
      <c r="BX4896" s="3"/>
      <c r="BY4896" s="3"/>
      <c r="BZ4896" s="3"/>
      <c r="CA4896" s="3"/>
      <c r="CB4896" s="3"/>
      <c r="CC4896" s="3"/>
      <c r="CD4896" s="4"/>
      <c r="CE4896" s="4"/>
      <c r="CF4896" s="3"/>
      <c r="CG4896" s="3"/>
      <c r="CH4896" s="3"/>
      <c r="CI4896" s="3"/>
      <c r="CJ4896" s="3"/>
      <c r="CK4896" s="2"/>
      <c r="CL4896" s="2"/>
      <c r="CM4896" s="4"/>
      <c r="CN4896" s="4"/>
      <c r="CO4896" s="3"/>
      <c r="CP4896" s="4"/>
      <c r="CQ4896" s="3"/>
      <c r="CS4896" s="4"/>
      <c r="CT4896" s="3"/>
      <c r="CU4896" s="3"/>
    </row>
    <row r="4897" spans="1:99" ht="20.100000000000001" customHeight="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Y4897" s="4"/>
      <c r="Z4897" s="5"/>
      <c r="AB4897" s="6"/>
      <c r="AC4897" s="3"/>
      <c r="AD4897" s="3"/>
      <c r="AE4897" s="3"/>
      <c r="AF4897" s="3"/>
      <c r="AG4897" s="4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X4897" s="4"/>
      <c r="AZ4897" s="4"/>
      <c r="BA4897" s="4"/>
      <c r="BB4897" s="8"/>
      <c r="BC4897" s="3"/>
      <c r="BD4897" s="3"/>
      <c r="BF4897" s="5"/>
      <c r="BG4897" s="5"/>
      <c r="BH4897" s="5"/>
      <c r="BI4897" s="5"/>
      <c r="BJ4897" s="5"/>
      <c r="BK4897" s="3"/>
      <c r="BM4897" s="7"/>
      <c r="BN4897" s="3"/>
      <c r="BO4897" s="3"/>
      <c r="BQ4897" s="7"/>
      <c r="BR4897" s="3"/>
      <c r="BS4897" s="3"/>
      <c r="BV4897" s="4"/>
      <c r="BW4897" s="3"/>
      <c r="BX4897" s="3"/>
      <c r="BY4897" s="3"/>
      <c r="BZ4897" s="3"/>
      <c r="CA4897" s="3"/>
      <c r="CB4897" s="3"/>
      <c r="CC4897" s="3"/>
      <c r="CD4897" s="4"/>
      <c r="CE4897" s="4"/>
      <c r="CF4897" s="3"/>
      <c r="CG4897" s="3"/>
      <c r="CH4897" s="3"/>
      <c r="CI4897" s="3"/>
      <c r="CJ4897" s="3"/>
      <c r="CK4897" s="2"/>
      <c r="CL4897" s="2"/>
      <c r="CM4897" s="4"/>
      <c r="CN4897" s="4"/>
      <c r="CO4897" s="3"/>
      <c r="CP4897" s="4"/>
      <c r="CQ4897" s="3"/>
      <c r="CS4897" s="4"/>
      <c r="CT4897" s="3"/>
      <c r="CU4897" s="3"/>
    </row>
    <row r="4898" spans="1:99" ht="20.100000000000001" customHeight="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Y4898" s="4"/>
      <c r="Z4898" s="5"/>
      <c r="AB4898" s="6"/>
      <c r="AC4898" s="3"/>
      <c r="AD4898" s="3"/>
      <c r="AE4898" s="3"/>
      <c r="AF4898" s="3"/>
      <c r="AG4898" s="4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X4898" s="4"/>
      <c r="AZ4898" s="4"/>
      <c r="BA4898" s="4"/>
      <c r="BB4898" s="8"/>
      <c r="BC4898" s="3"/>
      <c r="BD4898" s="3"/>
      <c r="BF4898" s="5"/>
      <c r="BG4898" s="5"/>
      <c r="BH4898" s="5"/>
      <c r="BI4898" s="5"/>
      <c r="BJ4898" s="5"/>
      <c r="BK4898" s="3"/>
      <c r="BM4898" s="7"/>
      <c r="BN4898" s="3"/>
      <c r="BO4898" s="3"/>
      <c r="BQ4898" s="7"/>
      <c r="BR4898" s="3"/>
      <c r="BS4898" s="3"/>
      <c r="BV4898" s="4"/>
      <c r="BW4898" s="3"/>
      <c r="BX4898" s="3"/>
      <c r="BY4898" s="3"/>
      <c r="BZ4898" s="3"/>
      <c r="CA4898" s="3"/>
      <c r="CB4898" s="3"/>
      <c r="CC4898" s="3"/>
      <c r="CD4898" s="4"/>
      <c r="CE4898" s="4"/>
      <c r="CF4898" s="3"/>
      <c r="CG4898" s="3"/>
      <c r="CH4898" s="3"/>
      <c r="CI4898" s="3"/>
      <c r="CJ4898" s="3"/>
      <c r="CK4898" s="2"/>
      <c r="CL4898" s="2"/>
      <c r="CM4898" s="4"/>
      <c r="CN4898" s="4"/>
      <c r="CO4898" s="3"/>
      <c r="CP4898" s="4"/>
      <c r="CQ4898" s="3"/>
      <c r="CS4898" s="4"/>
      <c r="CT4898" s="3"/>
      <c r="CU4898" s="3"/>
    </row>
    <row r="4899" spans="1:99" ht="20.100000000000001" customHeight="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Y4899" s="4"/>
      <c r="Z4899" s="5"/>
      <c r="AB4899" s="6"/>
      <c r="AC4899" s="3"/>
      <c r="AD4899" s="3"/>
      <c r="AE4899" s="3"/>
      <c r="AF4899" s="3"/>
      <c r="AG4899" s="4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X4899" s="4"/>
      <c r="AZ4899" s="4"/>
      <c r="BA4899" s="4"/>
      <c r="BB4899" s="8"/>
      <c r="BC4899" s="3"/>
      <c r="BD4899" s="3"/>
      <c r="BF4899" s="5"/>
      <c r="BG4899" s="5"/>
      <c r="BH4899" s="5"/>
      <c r="BI4899" s="5"/>
      <c r="BJ4899" s="5"/>
      <c r="BK4899" s="3"/>
      <c r="BM4899" s="7"/>
      <c r="BN4899" s="3"/>
      <c r="BO4899" s="3"/>
      <c r="BQ4899" s="7"/>
      <c r="BR4899" s="3"/>
      <c r="BS4899" s="3"/>
      <c r="BV4899" s="4"/>
      <c r="BW4899" s="3"/>
      <c r="BX4899" s="3"/>
      <c r="BY4899" s="3"/>
      <c r="BZ4899" s="3"/>
      <c r="CA4899" s="3"/>
      <c r="CB4899" s="3"/>
      <c r="CC4899" s="3"/>
      <c r="CD4899" s="4"/>
      <c r="CE4899" s="4"/>
      <c r="CF4899" s="3"/>
      <c r="CG4899" s="3"/>
      <c r="CH4899" s="3"/>
      <c r="CI4899" s="3"/>
      <c r="CJ4899" s="3"/>
      <c r="CK4899" s="2"/>
      <c r="CL4899" s="2"/>
      <c r="CM4899" s="4"/>
      <c r="CN4899" s="4"/>
      <c r="CO4899" s="3"/>
      <c r="CP4899" s="4"/>
      <c r="CQ4899" s="3"/>
      <c r="CS4899" s="4"/>
      <c r="CT4899" s="3"/>
      <c r="CU4899" s="3"/>
    </row>
    <row r="4900" spans="1:99" ht="20.100000000000001" customHeight="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Y4900" s="4"/>
      <c r="Z4900" s="5"/>
      <c r="AB4900" s="6"/>
      <c r="AC4900" s="3"/>
      <c r="AD4900" s="3"/>
      <c r="AE4900" s="3"/>
      <c r="AF4900" s="3"/>
      <c r="AG4900" s="4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X4900" s="4"/>
      <c r="AZ4900" s="4"/>
      <c r="BA4900" s="4"/>
      <c r="BB4900" s="8"/>
      <c r="BC4900" s="3"/>
      <c r="BD4900" s="3"/>
      <c r="BF4900" s="5"/>
      <c r="BG4900" s="5"/>
      <c r="BH4900" s="5"/>
      <c r="BI4900" s="5"/>
      <c r="BJ4900" s="5"/>
      <c r="BK4900" s="3"/>
      <c r="BM4900" s="7"/>
      <c r="BN4900" s="3"/>
      <c r="BO4900" s="3"/>
      <c r="BQ4900" s="7"/>
      <c r="BR4900" s="3"/>
      <c r="BS4900" s="3"/>
      <c r="BV4900" s="4"/>
      <c r="BW4900" s="3"/>
      <c r="BX4900" s="3"/>
      <c r="BY4900" s="3"/>
      <c r="BZ4900" s="3"/>
      <c r="CA4900" s="3"/>
      <c r="CB4900" s="3"/>
      <c r="CC4900" s="3"/>
      <c r="CD4900" s="4"/>
      <c r="CE4900" s="4"/>
      <c r="CF4900" s="3"/>
      <c r="CG4900" s="3"/>
      <c r="CH4900" s="3"/>
      <c r="CI4900" s="3"/>
      <c r="CJ4900" s="3"/>
      <c r="CK4900" s="2"/>
      <c r="CL4900" s="2"/>
      <c r="CM4900" s="4"/>
      <c r="CN4900" s="4"/>
      <c r="CO4900" s="3"/>
      <c r="CP4900" s="4"/>
      <c r="CQ4900" s="3"/>
      <c r="CS4900" s="4"/>
      <c r="CT4900" s="3"/>
      <c r="CU4900" s="3"/>
    </row>
    <row r="4901" spans="1:99" ht="20.100000000000001" customHeight="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Y4901" s="4"/>
      <c r="Z4901" s="5"/>
      <c r="AB4901" s="6"/>
      <c r="AC4901" s="3"/>
      <c r="AD4901" s="3"/>
      <c r="AE4901" s="3"/>
      <c r="AF4901" s="3"/>
      <c r="AG4901" s="4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X4901" s="4"/>
      <c r="AZ4901" s="4"/>
      <c r="BA4901" s="4"/>
      <c r="BB4901" s="8"/>
      <c r="BC4901" s="3"/>
      <c r="BD4901" s="3"/>
      <c r="BF4901" s="5"/>
      <c r="BG4901" s="5"/>
      <c r="BH4901" s="5"/>
      <c r="BI4901" s="5"/>
      <c r="BJ4901" s="5"/>
      <c r="BK4901" s="3"/>
      <c r="BM4901" s="7"/>
      <c r="BN4901" s="3"/>
      <c r="BO4901" s="3"/>
      <c r="BQ4901" s="7"/>
      <c r="BR4901" s="3"/>
      <c r="BS4901" s="3"/>
      <c r="BV4901" s="4"/>
      <c r="BW4901" s="3"/>
      <c r="BX4901" s="3"/>
      <c r="BY4901" s="3"/>
      <c r="BZ4901" s="3"/>
      <c r="CA4901" s="3"/>
      <c r="CB4901" s="3"/>
      <c r="CC4901" s="3"/>
      <c r="CD4901" s="4"/>
      <c r="CE4901" s="4"/>
      <c r="CF4901" s="3"/>
      <c r="CG4901" s="3"/>
      <c r="CH4901" s="3"/>
      <c r="CI4901" s="3"/>
      <c r="CJ4901" s="3"/>
      <c r="CK4901" s="2"/>
      <c r="CL4901" s="2"/>
      <c r="CM4901" s="4"/>
      <c r="CN4901" s="4"/>
      <c r="CO4901" s="3"/>
      <c r="CP4901" s="4"/>
      <c r="CQ4901" s="3"/>
      <c r="CS4901" s="4"/>
      <c r="CT4901" s="3"/>
      <c r="CU4901" s="3"/>
    </row>
    <row r="4902" spans="1:99" ht="20.100000000000001" customHeight="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Y4902" s="4"/>
      <c r="Z4902" s="5"/>
      <c r="AB4902" s="6"/>
      <c r="AC4902" s="3"/>
      <c r="AD4902" s="3"/>
      <c r="AE4902" s="3"/>
      <c r="AF4902" s="3"/>
      <c r="AG4902" s="4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X4902" s="4"/>
      <c r="AZ4902" s="4"/>
      <c r="BA4902" s="4"/>
      <c r="BB4902" s="8"/>
      <c r="BC4902" s="3"/>
      <c r="BD4902" s="3"/>
      <c r="BF4902" s="5"/>
      <c r="BG4902" s="5"/>
      <c r="BH4902" s="5"/>
      <c r="BI4902" s="5"/>
      <c r="BJ4902" s="5"/>
      <c r="BK4902" s="3"/>
      <c r="BM4902" s="7"/>
      <c r="BN4902" s="3"/>
      <c r="BO4902" s="3"/>
      <c r="BQ4902" s="7"/>
      <c r="BR4902" s="3"/>
      <c r="BS4902" s="3"/>
      <c r="BV4902" s="4"/>
      <c r="BW4902" s="3"/>
      <c r="BX4902" s="3"/>
      <c r="BY4902" s="3"/>
      <c r="BZ4902" s="3"/>
      <c r="CA4902" s="3"/>
      <c r="CB4902" s="3"/>
      <c r="CC4902" s="3"/>
      <c r="CD4902" s="4"/>
      <c r="CE4902" s="4"/>
      <c r="CF4902" s="3"/>
      <c r="CG4902" s="3"/>
      <c r="CH4902" s="3"/>
      <c r="CI4902" s="3"/>
      <c r="CJ4902" s="3"/>
      <c r="CK4902" s="2"/>
      <c r="CL4902" s="2"/>
      <c r="CM4902" s="4"/>
      <c r="CN4902" s="4"/>
      <c r="CO4902" s="3"/>
      <c r="CP4902" s="4"/>
      <c r="CQ4902" s="3"/>
      <c r="CS4902" s="4"/>
      <c r="CT4902" s="3"/>
      <c r="CU4902" s="3"/>
    </row>
    <row r="4903" spans="1:99" ht="20.100000000000001" customHeight="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Y4903" s="4"/>
      <c r="Z4903" s="5"/>
      <c r="AB4903" s="6"/>
      <c r="AC4903" s="3"/>
      <c r="AD4903" s="3"/>
      <c r="AE4903" s="3"/>
      <c r="AF4903" s="3"/>
      <c r="AG4903" s="4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X4903" s="4"/>
      <c r="AZ4903" s="4"/>
      <c r="BA4903" s="4"/>
      <c r="BB4903" s="8"/>
      <c r="BC4903" s="3"/>
      <c r="BD4903" s="3"/>
      <c r="BF4903" s="5"/>
      <c r="BG4903" s="5"/>
      <c r="BH4903" s="5"/>
      <c r="BI4903" s="5"/>
      <c r="BJ4903" s="5"/>
      <c r="BK4903" s="3"/>
      <c r="BM4903" s="7"/>
      <c r="BN4903" s="3"/>
      <c r="BO4903" s="3"/>
      <c r="BQ4903" s="7"/>
      <c r="BR4903" s="3"/>
      <c r="BS4903" s="3"/>
      <c r="BV4903" s="4"/>
      <c r="BW4903" s="3"/>
      <c r="BX4903" s="3"/>
      <c r="BY4903" s="3"/>
      <c r="BZ4903" s="3"/>
      <c r="CA4903" s="3"/>
      <c r="CB4903" s="3"/>
      <c r="CC4903" s="3"/>
      <c r="CD4903" s="4"/>
      <c r="CE4903" s="4"/>
      <c r="CF4903" s="3"/>
      <c r="CG4903" s="3"/>
      <c r="CH4903" s="3"/>
      <c r="CI4903" s="3"/>
      <c r="CJ4903" s="3"/>
      <c r="CK4903" s="2"/>
      <c r="CL4903" s="2"/>
      <c r="CM4903" s="4"/>
      <c r="CN4903" s="4"/>
      <c r="CO4903" s="3"/>
      <c r="CP4903" s="4"/>
      <c r="CQ4903" s="3"/>
      <c r="CS4903" s="4"/>
      <c r="CT4903" s="3"/>
      <c r="CU4903" s="3"/>
    </row>
    <row r="4904" spans="1:99" ht="20.100000000000001" customHeight="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Y4904" s="4"/>
      <c r="Z4904" s="5"/>
      <c r="AB4904" s="6"/>
      <c r="AC4904" s="3"/>
      <c r="AD4904" s="3"/>
      <c r="AE4904" s="3"/>
      <c r="AF4904" s="3"/>
      <c r="AG4904" s="4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X4904" s="4"/>
      <c r="AZ4904" s="4"/>
      <c r="BA4904" s="4"/>
      <c r="BB4904" s="8"/>
      <c r="BC4904" s="3"/>
      <c r="BD4904" s="3"/>
      <c r="BF4904" s="5"/>
      <c r="BG4904" s="5"/>
      <c r="BH4904" s="5"/>
      <c r="BI4904" s="5"/>
      <c r="BJ4904" s="5"/>
      <c r="BK4904" s="3"/>
      <c r="BM4904" s="7"/>
      <c r="BN4904" s="3"/>
      <c r="BO4904" s="3"/>
      <c r="BQ4904" s="7"/>
      <c r="BR4904" s="3"/>
      <c r="BS4904" s="3"/>
      <c r="BV4904" s="4"/>
      <c r="BW4904" s="3"/>
      <c r="BX4904" s="3"/>
      <c r="BY4904" s="3"/>
      <c r="BZ4904" s="3"/>
      <c r="CA4904" s="3"/>
      <c r="CB4904" s="3"/>
      <c r="CC4904" s="3"/>
      <c r="CD4904" s="4"/>
      <c r="CE4904" s="4"/>
      <c r="CF4904" s="3"/>
      <c r="CG4904" s="3"/>
      <c r="CH4904" s="3"/>
      <c r="CI4904" s="3"/>
      <c r="CJ4904" s="3"/>
      <c r="CK4904" s="2"/>
      <c r="CL4904" s="2"/>
      <c r="CM4904" s="4"/>
      <c r="CN4904" s="4"/>
      <c r="CO4904" s="3"/>
      <c r="CP4904" s="4"/>
      <c r="CQ4904" s="3"/>
      <c r="CS4904" s="4"/>
      <c r="CT4904" s="3"/>
      <c r="CU4904" s="3"/>
    </row>
    <row r="4905" spans="1:99" ht="20.100000000000001" customHeight="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Y4905" s="4"/>
      <c r="Z4905" s="5"/>
      <c r="AB4905" s="6"/>
      <c r="AC4905" s="3"/>
      <c r="AD4905" s="3"/>
      <c r="AE4905" s="3"/>
      <c r="AF4905" s="3"/>
      <c r="AG4905" s="4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X4905" s="4"/>
      <c r="AZ4905" s="4"/>
      <c r="BA4905" s="4"/>
      <c r="BB4905" s="8"/>
      <c r="BC4905" s="3"/>
      <c r="BD4905" s="3"/>
      <c r="BF4905" s="5"/>
      <c r="BG4905" s="5"/>
      <c r="BH4905" s="5"/>
      <c r="BI4905" s="5"/>
      <c r="BJ4905" s="5"/>
      <c r="BK4905" s="3"/>
      <c r="BM4905" s="7"/>
      <c r="BN4905" s="3"/>
      <c r="BO4905" s="3"/>
      <c r="BQ4905" s="7"/>
      <c r="BR4905" s="3"/>
      <c r="BS4905" s="3"/>
      <c r="BV4905" s="4"/>
      <c r="BW4905" s="3"/>
      <c r="BX4905" s="3"/>
      <c r="BY4905" s="3"/>
      <c r="BZ4905" s="3"/>
      <c r="CA4905" s="3"/>
      <c r="CB4905" s="3"/>
      <c r="CC4905" s="3"/>
      <c r="CD4905" s="4"/>
      <c r="CE4905" s="4"/>
      <c r="CF4905" s="3"/>
      <c r="CG4905" s="3"/>
      <c r="CH4905" s="3"/>
      <c r="CI4905" s="3"/>
      <c r="CJ4905" s="3"/>
      <c r="CK4905" s="2"/>
      <c r="CL4905" s="2"/>
      <c r="CM4905" s="4"/>
      <c r="CN4905" s="4"/>
      <c r="CO4905" s="3"/>
      <c r="CP4905" s="4"/>
      <c r="CQ4905" s="3"/>
      <c r="CS4905" s="4"/>
      <c r="CT4905" s="3"/>
      <c r="CU4905" s="3"/>
    </row>
    <row r="4906" spans="1:99" ht="20.100000000000001" customHeight="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Y4906" s="4"/>
      <c r="Z4906" s="5"/>
      <c r="AB4906" s="6"/>
      <c r="AC4906" s="3"/>
      <c r="AD4906" s="3"/>
      <c r="AE4906" s="3"/>
      <c r="AF4906" s="3"/>
      <c r="AG4906" s="4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X4906" s="4"/>
      <c r="AZ4906" s="4"/>
      <c r="BA4906" s="4"/>
      <c r="BB4906" s="8"/>
      <c r="BC4906" s="3"/>
      <c r="BD4906" s="3"/>
      <c r="BF4906" s="5"/>
      <c r="BG4906" s="5"/>
      <c r="BH4906" s="5"/>
      <c r="BI4906" s="5"/>
      <c r="BJ4906" s="5"/>
      <c r="BK4906" s="3"/>
      <c r="BM4906" s="7"/>
      <c r="BN4906" s="3"/>
      <c r="BO4906" s="3"/>
      <c r="BQ4906" s="7"/>
      <c r="BR4906" s="3"/>
      <c r="BS4906" s="3"/>
      <c r="BV4906" s="4"/>
      <c r="BW4906" s="3"/>
      <c r="BX4906" s="3"/>
      <c r="BY4906" s="3"/>
      <c r="BZ4906" s="3"/>
      <c r="CA4906" s="3"/>
      <c r="CB4906" s="3"/>
      <c r="CC4906" s="3"/>
      <c r="CD4906" s="4"/>
      <c r="CE4906" s="4"/>
      <c r="CF4906" s="3"/>
      <c r="CG4906" s="3"/>
      <c r="CH4906" s="3"/>
      <c r="CI4906" s="3"/>
      <c r="CJ4906" s="3"/>
      <c r="CK4906" s="2"/>
      <c r="CL4906" s="2"/>
      <c r="CM4906" s="4"/>
      <c r="CN4906" s="4"/>
      <c r="CO4906" s="3"/>
      <c r="CP4906" s="4"/>
      <c r="CQ4906" s="3"/>
      <c r="CS4906" s="4"/>
      <c r="CT4906" s="3"/>
      <c r="CU4906" s="3"/>
    </row>
    <row r="4907" spans="1:99" ht="20.100000000000001" customHeight="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Y4907" s="4"/>
      <c r="Z4907" s="5"/>
      <c r="AB4907" s="6"/>
      <c r="AC4907" s="3"/>
      <c r="AD4907" s="3"/>
      <c r="AE4907" s="3"/>
      <c r="AF4907" s="3"/>
      <c r="AG4907" s="4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X4907" s="4"/>
      <c r="AZ4907" s="4"/>
      <c r="BA4907" s="4"/>
      <c r="BB4907" s="8"/>
      <c r="BC4907" s="3"/>
      <c r="BD4907" s="3"/>
      <c r="BF4907" s="5"/>
      <c r="BG4907" s="5"/>
      <c r="BH4907" s="5"/>
      <c r="BI4907" s="5"/>
      <c r="BJ4907" s="5"/>
      <c r="BK4907" s="3"/>
      <c r="BM4907" s="7"/>
      <c r="BN4907" s="3"/>
      <c r="BO4907" s="3"/>
      <c r="BQ4907" s="7"/>
      <c r="BR4907" s="3"/>
      <c r="BS4907" s="3"/>
      <c r="BV4907" s="4"/>
      <c r="BW4907" s="3"/>
      <c r="BX4907" s="3"/>
      <c r="BY4907" s="3"/>
      <c r="BZ4907" s="3"/>
      <c r="CA4907" s="3"/>
      <c r="CB4907" s="3"/>
      <c r="CC4907" s="3"/>
      <c r="CD4907" s="4"/>
      <c r="CE4907" s="4"/>
      <c r="CF4907" s="3"/>
      <c r="CG4907" s="3"/>
      <c r="CH4907" s="3"/>
      <c r="CI4907" s="3"/>
      <c r="CJ4907" s="3"/>
      <c r="CK4907" s="2"/>
      <c r="CL4907" s="2"/>
      <c r="CM4907" s="4"/>
      <c r="CN4907" s="4"/>
      <c r="CO4907" s="3"/>
      <c r="CP4907" s="4"/>
      <c r="CQ4907" s="3"/>
      <c r="CS4907" s="4"/>
      <c r="CT4907" s="3"/>
      <c r="CU4907" s="3"/>
    </row>
    <row r="4908" spans="1:99" ht="20.100000000000001" customHeight="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Y4908" s="4"/>
      <c r="Z4908" s="5"/>
      <c r="AB4908" s="6"/>
      <c r="AC4908" s="3"/>
      <c r="AD4908" s="3"/>
      <c r="AE4908" s="3"/>
      <c r="AF4908" s="3"/>
      <c r="AG4908" s="4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X4908" s="4"/>
      <c r="AZ4908" s="4"/>
      <c r="BA4908" s="4"/>
      <c r="BB4908" s="8"/>
      <c r="BC4908" s="3"/>
      <c r="BD4908" s="3"/>
      <c r="BF4908" s="5"/>
      <c r="BG4908" s="5"/>
      <c r="BH4908" s="5"/>
      <c r="BI4908" s="5"/>
      <c r="BJ4908" s="5"/>
      <c r="BK4908" s="3"/>
      <c r="BM4908" s="7"/>
      <c r="BN4908" s="3"/>
      <c r="BO4908" s="3"/>
      <c r="BQ4908" s="7"/>
      <c r="BR4908" s="3"/>
      <c r="BS4908" s="3"/>
      <c r="BV4908" s="4"/>
      <c r="BW4908" s="3"/>
      <c r="BX4908" s="3"/>
      <c r="BY4908" s="3"/>
      <c r="BZ4908" s="3"/>
      <c r="CA4908" s="3"/>
      <c r="CB4908" s="3"/>
      <c r="CC4908" s="3"/>
      <c r="CD4908" s="4"/>
      <c r="CE4908" s="4"/>
      <c r="CF4908" s="3"/>
      <c r="CG4908" s="3"/>
      <c r="CH4908" s="3"/>
      <c r="CI4908" s="3"/>
      <c r="CJ4908" s="3"/>
      <c r="CK4908" s="2"/>
      <c r="CL4908" s="2"/>
      <c r="CM4908" s="4"/>
      <c r="CN4908" s="4"/>
      <c r="CO4908" s="3"/>
      <c r="CP4908" s="4"/>
      <c r="CQ4908" s="3"/>
      <c r="CS4908" s="4"/>
      <c r="CT4908" s="3"/>
      <c r="CU4908" s="3"/>
    </row>
    <row r="4909" spans="1:99" ht="20.100000000000001" customHeight="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Y4909" s="4"/>
      <c r="Z4909" s="5"/>
      <c r="AB4909" s="6"/>
      <c r="AC4909" s="3"/>
      <c r="AD4909" s="3"/>
      <c r="AE4909" s="3"/>
      <c r="AF4909" s="3"/>
      <c r="AG4909" s="4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X4909" s="4"/>
      <c r="AZ4909" s="4"/>
      <c r="BA4909" s="4"/>
      <c r="BB4909" s="8"/>
      <c r="BC4909" s="3"/>
      <c r="BD4909" s="3"/>
      <c r="BF4909" s="5"/>
      <c r="BG4909" s="5"/>
      <c r="BH4909" s="5"/>
      <c r="BI4909" s="5"/>
      <c r="BJ4909" s="5"/>
      <c r="BK4909" s="3"/>
      <c r="BM4909" s="7"/>
      <c r="BN4909" s="3"/>
      <c r="BO4909" s="3"/>
      <c r="BQ4909" s="7"/>
      <c r="BR4909" s="3"/>
      <c r="BS4909" s="3"/>
      <c r="BV4909" s="4"/>
      <c r="BW4909" s="3"/>
      <c r="BX4909" s="3"/>
      <c r="BY4909" s="3"/>
      <c r="BZ4909" s="3"/>
      <c r="CA4909" s="3"/>
      <c r="CB4909" s="3"/>
      <c r="CC4909" s="3"/>
      <c r="CD4909" s="4"/>
      <c r="CE4909" s="4"/>
      <c r="CF4909" s="3"/>
      <c r="CG4909" s="3"/>
      <c r="CH4909" s="3"/>
      <c r="CI4909" s="3"/>
      <c r="CJ4909" s="3"/>
      <c r="CK4909" s="2"/>
      <c r="CL4909" s="2"/>
      <c r="CM4909" s="4"/>
      <c r="CN4909" s="4"/>
      <c r="CO4909" s="3"/>
      <c r="CP4909" s="4"/>
      <c r="CQ4909" s="3"/>
      <c r="CS4909" s="4"/>
      <c r="CT4909" s="3"/>
      <c r="CU4909" s="3"/>
    </row>
    <row r="4910" spans="1:99" ht="20.100000000000001" customHeight="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Y4910" s="4"/>
      <c r="Z4910" s="5"/>
      <c r="AB4910" s="6"/>
      <c r="AC4910" s="3"/>
      <c r="AD4910" s="3"/>
      <c r="AE4910" s="3"/>
      <c r="AF4910" s="3"/>
      <c r="AG4910" s="4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X4910" s="4"/>
      <c r="AZ4910" s="4"/>
      <c r="BA4910" s="4"/>
      <c r="BB4910" s="8"/>
      <c r="BC4910" s="3"/>
      <c r="BD4910" s="3"/>
      <c r="BF4910" s="5"/>
      <c r="BG4910" s="5"/>
      <c r="BH4910" s="5"/>
      <c r="BI4910" s="5"/>
      <c r="BJ4910" s="5"/>
      <c r="BK4910" s="3"/>
      <c r="BM4910" s="7"/>
      <c r="BN4910" s="3"/>
      <c r="BO4910" s="3"/>
      <c r="BQ4910" s="7"/>
      <c r="BR4910" s="3"/>
      <c r="BS4910" s="3"/>
      <c r="BV4910" s="4"/>
      <c r="BW4910" s="3"/>
      <c r="BX4910" s="3"/>
      <c r="BY4910" s="3"/>
      <c r="BZ4910" s="3"/>
      <c r="CA4910" s="3"/>
      <c r="CB4910" s="3"/>
      <c r="CC4910" s="3"/>
      <c r="CD4910" s="4"/>
      <c r="CE4910" s="4"/>
      <c r="CF4910" s="3"/>
      <c r="CG4910" s="3"/>
      <c r="CH4910" s="3"/>
      <c r="CI4910" s="3"/>
      <c r="CJ4910" s="3"/>
      <c r="CK4910" s="2"/>
      <c r="CL4910" s="2"/>
      <c r="CM4910" s="4"/>
      <c r="CN4910" s="4"/>
      <c r="CO4910" s="3"/>
      <c r="CP4910" s="4"/>
      <c r="CQ4910" s="3"/>
      <c r="CS4910" s="4"/>
      <c r="CT4910" s="3"/>
      <c r="CU4910" s="3"/>
    </row>
    <row r="4911" spans="1:99" ht="20.100000000000001" customHeight="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Y4911" s="4"/>
      <c r="Z4911" s="5"/>
      <c r="AB4911" s="6"/>
      <c r="AC4911" s="3"/>
      <c r="AD4911" s="3"/>
      <c r="AE4911" s="3"/>
      <c r="AF4911" s="3"/>
      <c r="AG4911" s="4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X4911" s="4"/>
      <c r="AZ4911" s="4"/>
      <c r="BA4911" s="4"/>
      <c r="BB4911" s="8"/>
      <c r="BC4911" s="3"/>
      <c r="BD4911" s="3"/>
      <c r="BF4911" s="5"/>
      <c r="BG4911" s="5"/>
      <c r="BH4911" s="5"/>
      <c r="BI4911" s="5"/>
      <c r="BJ4911" s="5"/>
      <c r="BK4911" s="3"/>
      <c r="BM4911" s="7"/>
      <c r="BN4911" s="3"/>
      <c r="BO4911" s="3"/>
      <c r="BQ4911" s="7"/>
      <c r="BR4911" s="3"/>
      <c r="BS4911" s="3"/>
      <c r="BV4911" s="4"/>
      <c r="BW4911" s="3"/>
      <c r="BX4911" s="3"/>
      <c r="BY4911" s="3"/>
      <c r="BZ4911" s="3"/>
      <c r="CA4911" s="3"/>
      <c r="CB4911" s="3"/>
      <c r="CC4911" s="3"/>
      <c r="CD4911" s="4"/>
      <c r="CE4911" s="4"/>
      <c r="CF4911" s="3"/>
      <c r="CG4911" s="3"/>
      <c r="CH4911" s="3"/>
      <c r="CI4911" s="3"/>
      <c r="CJ4911" s="3"/>
      <c r="CK4911" s="2"/>
      <c r="CL4911" s="2"/>
      <c r="CM4911" s="4"/>
      <c r="CN4911" s="4"/>
      <c r="CO4911" s="3"/>
      <c r="CP4911" s="4"/>
      <c r="CQ4911" s="3"/>
      <c r="CS4911" s="4"/>
      <c r="CT4911" s="3"/>
      <c r="CU4911" s="3"/>
    </row>
    <row r="4912" spans="1:99" ht="20.100000000000001" customHeight="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Y4912" s="4"/>
      <c r="Z4912" s="5"/>
      <c r="AB4912" s="6"/>
      <c r="AC4912" s="3"/>
      <c r="AD4912" s="3"/>
      <c r="AE4912" s="3"/>
      <c r="AF4912" s="3"/>
      <c r="AG4912" s="4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X4912" s="4"/>
      <c r="AZ4912" s="4"/>
      <c r="BA4912" s="4"/>
      <c r="BB4912" s="8"/>
      <c r="BC4912" s="3"/>
      <c r="BD4912" s="3"/>
      <c r="BF4912" s="5"/>
      <c r="BG4912" s="5"/>
      <c r="BH4912" s="5"/>
      <c r="BI4912" s="5"/>
      <c r="BJ4912" s="5"/>
      <c r="BK4912" s="3"/>
      <c r="BM4912" s="7"/>
      <c r="BN4912" s="3"/>
      <c r="BO4912" s="3"/>
      <c r="BQ4912" s="7"/>
      <c r="BR4912" s="3"/>
      <c r="BS4912" s="3"/>
      <c r="BV4912" s="4"/>
      <c r="BW4912" s="3"/>
      <c r="BX4912" s="3"/>
      <c r="BY4912" s="3"/>
      <c r="BZ4912" s="3"/>
      <c r="CA4912" s="3"/>
      <c r="CB4912" s="3"/>
      <c r="CC4912" s="3"/>
      <c r="CD4912" s="4"/>
      <c r="CE4912" s="4"/>
      <c r="CF4912" s="3"/>
      <c r="CG4912" s="3"/>
      <c r="CH4912" s="3"/>
      <c r="CI4912" s="3"/>
      <c r="CJ4912" s="3"/>
      <c r="CK4912" s="2"/>
      <c r="CL4912" s="2"/>
      <c r="CM4912" s="4"/>
      <c r="CN4912" s="4"/>
      <c r="CO4912" s="3"/>
      <c r="CP4912" s="4"/>
      <c r="CQ4912" s="3"/>
      <c r="CS4912" s="4"/>
      <c r="CT4912" s="3"/>
      <c r="CU4912" s="3"/>
    </row>
    <row r="4913" spans="1:99" ht="20.100000000000001" customHeight="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Y4913" s="4"/>
      <c r="Z4913" s="5"/>
      <c r="AB4913" s="6"/>
      <c r="AC4913" s="3"/>
      <c r="AD4913" s="3"/>
      <c r="AE4913" s="3"/>
      <c r="AF4913" s="3"/>
      <c r="AG4913" s="4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X4913" s="4"/>
      <c r="AZ4913" s="4"/>
      <c r="BA4913" s="4"/>
      <c r="BB4913" s="8"/>
      <c r="BC4913" s="3"/>
      <c r="BD4913" s="3"/>
      <c r="BF4913" s="5"/>
      <c r="BG4913" s="5"/>
      <c r="BH4913" s="5"/>
      <c r="BI4913" s="5"/>
      <c r="BJ4913" s="5"/>
      <c r="BK4913" s="3"/>
      <c r="BM4913" s="7"/>
      <c r="BN4913" s="3"/>
      <c r="BO4913" s="3"/>
      <c r="BQ4913" s="7"/>
      <c r="BR4913" s="3"/>
      <c r="BS4913" s="3"/>
      <c r="BV4913" s="4"/>
      <c r="BW4913" s="3"/>
      <c r="BX4913" s="3"/>
      <c r="BY4913" s="3"/>
      <c r="BZ4913" s="3"/>
      <c r="CA4913" s="3"/>
      <c r="CB4913" s="3"/>
      <c r="CC4913" s="3"/>
      <c r="CD4913" s="4"/>
      <c r="CE4913" s="4"/>
      <c r="CF4913" s="3"/>
      <c r="CG4913" s="3"/>
      <c r="CH4913" s="3"/>
      <c r="CI4913" s="3"/>
      <c r="CJ4913" s="3"/>
      <c r="CK4913" s="2"/>
      <c r="CL4913" s="2"/>
      <c r="CM4913" s="4"/>
      <c r="CN4913" s="4"/>
      <c r="CO4913" s="3"/>
      <c r="CP4913" s="4"/>
      <c r="CQ4913" s="3"/>
      <c r="CS4913" s="4"/>
      <c r="CT4913" s="3"/>
      <c r="CU4913" s="3"/>
    </row>
    <row r="4914" spans="1:99" ht="20.100000000000001" customHeight="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Y4914" s="4"/>
      <c r="Z4914" s="5"/>
      <c r="AB4914" s="6"/>
      <c r="AC4914" s="3"/>
      <c r="AD4914" s="3"/>
      <c r="AE4914" s="3"/>
      <c r="AF4914" s="3"/>
      <c r="AG4914" s="4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X4914" s="4"/>
      <c r="AZ4914" s="4"/>
      <c r="BA4914" s="4"/>
      <c r="BB4914" s="8"/>
      <c r="BC4914" s="3"/>
      <c r="BD4914" s="3"/>
      <c r="BF4914" s="5"/>
      <c r="BG4914" s="5"/>
      <c r="BH4914" s="5"/>
      <c r="BI4914" s="5"/>
      <c r="BJ4914" s="5"/>
      <c r="BK4914" s="3"/>
      <c r="BM4914" s="7"/>
      <c r="BN4914" s="3"/>
      <c r="BO4914" s="3"/>
      <c r="BQ4914" s="7"/>
      <c r="BR4914" s="3"/>
      <c r="BS4914" s="3"/>
      <c r="BV4914" s="4"/>
      <c r="BW4914" s="3"/>
      <c r="BX4914" s="3"/>
      <c r="BY4914" s="3"/>
      <c r="BZ4914" s="3"/>
      <c r="CA4914" s="3"/>
      <c r="CB4914" s="3"/>
      <c r="CC4914" s="3"/>
      <c r="CD4914" s="4"/>
      <c r="CE4914" s="4"/>
      <c r="CF4914" s="3"/>
      <c r="CG4914" s="3"/>
      <c r="CH4914" s="3"/>
      <c r="CI4914" s="3"/>
      <c r="CJ4914" s="3"/>
      <c r="CK4914" s="2"/>
      <c r="CL4914" s="2"/>
      <c r="CM4914" s="4"/>
      <c r="CN4914" s="4"/>
      <c r="CO4914" s="3"/>
      <c r="CP4914" s="4"/>
      <c r="CQ4914" s="3"/>
      <c r="CS4914" s="4"/>
      <c r="CT4914" s="3"/>
      <c r="CU4914" s="3"/>
    </row>
    <row r="4915" spans="1:99" ht="20.100000000000001" customHeight="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Y4915" s="4"/>
      <c r="Z4915" s="5"/>
      <c r="AB4915" s="6"/>
      <c r="AC4915" s="3"/>
      <c r="AD4915" s="3"/>
      <c r="AE4915" s="3"/>
      <c r="AF4915" s="3"/>
      <c r="AG4915" s="4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X4915" s="4"/>
      <c r="AZ4915" s="4"/>
      <c r="BA4915" s="4"/>
      <c r="BB4915" s="8"/>
      <c r="BC4915" s="3"/>
      <c r="BD4915" s="3"/>
      <c r="BF4915" s="5"/>
      <c r="BG4915" s="5"/>
      <c r="BH4915" s="5"/>
      <c r="BI4915" s="5"/>
      <c r="BJ4915" s="5"/>
      <c r="BK4915" s="3"/>
      <c r="BM4915" s="7"/>
      <c r="BN4915" s="3"/>
      <c r="BO4915" s="3"/>
      <c r="BQ4915" s="7"/>
      <c r="BR4915" s="3"/>
      <c r="BS4915" s="3"/>
      <c r="BV4915" s="4"/>
      <c r="BW4915" s="3"/>
      <c r="BX4915" s="3"/>
      <c r="BY4915" s="3"/>
      <c r="BZ4915" s="3"/>
      <c r="CA4915" s="3"/>
      <c r="CB4915" s="3"/>
      <c r="CC4915" s="3"/>
      <c r="CD4915" s="4"/>
      <c r="CE4915" s="4"/>
      <c r="CF4915" s="3"/>
      <c r="CG4915" s="3"/>
      <c r="CH4915" s="3"/>
      <c r="CI4915" s="3"/>
      <c r="CJ4915" s="3"/>
      <c r="CK4915" s="2"/>
      <c r="CL4915" s="2"/>
      <c r="CM4915" s="4"/>
      <c r="CN4915" s="4"/>
      <c r="CO4915" s="3"/>
      <c r="CP4915" s="4"/>
      <c r="CQ4915" s="3"/>
      <c r="CS4915" s="4"/>
      <c r="CT4915" s="3"/>
      <c r="CU4915" s="3"/>
    </row>
    <row r="4916" spans="1:99" ht="20.100000000000001" customHeight="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Y4916" s="4"/>
      <c r="Z4916" s="5"/>
      <c r="AB4916" s="6"/>
      <c r="AC4916" s="3"/>
      <c r="AD4916" s="3"/>
      <c r="AE4916" s="3"/>
      <c r="AF4916" s="3"/>
      <c r="AG4916" s="4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X4916" s="4"/>
      <c r="AZ4916" s="4"/>
      <c r="BA4916" s="4"/>
      <c r="BB4916" s="8"/>
      <c r="BC4916" s="3"/>
      <c r="BD4916" s="3"/>
      <c r="BF4916" s="5"/>
      <c r="BG4916" s="5"/>
      <c r="BH4916" s="5"/>
      <c r="BI4916" s="5"/>
      <c r="BJ4916" s="5"/>
      <c r="BK4916" s="3"/>
      <c r="BM4916" s="7"/>
      <c r="BN4916" s="3"/>
      <c r="BO4916" s="3"/>
      <c r="BQ4916" s="7"/>
      <c r="BR4916" s="3"/>
      <c r="BS4916" s="3"/>
      <c r="BV4916" s="4"/>
      <c r="BW4916" s="3"/>
      <c r="BX4916" s="3"/>
      <c r="BY4916" s="3"/>
      <c r="BZ4916" s="3"/>
      <c r="CA4916" s="3"/>
      <c r="CB4916" s="3"/>
      <c r="CC4916" s="3"/>
      <c r="CD4916" s="4"/>
      <c r="CE4916" s="4"/>
      <c r="CF4916" s="3"/>
      <c r="CG4916" s="3"/>
      <c r="CH4916" s="3"/>
      <c r="CI4916" s="3"/>
      <c r="CJ4916" s="3"/>
      <c r="CK4916" s="2"/>
      <c r="CL4916" s="2"/>
      <c r="CM4916" s="4"/>
      <c r="CN4916" s="4"/>
      <c r="CO4916" s="3"/>
      <c r="CP4916" s="4"/>
      <c r="CQ4916" s="3"/>
      <c r="CS4916" s="4"/>
      <c r="CT4916" s="3"/>
      <c r="CU4916" s="3"/>
    </row>
    <row r="4917" spans="1:99" ht="20.100000000000001" customHeight="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Y4917" s="4"/>
      <c r="Z4917" s="5"/>
      <c r="AB4917" s="6"/>
      <c r="AC4917" s="3"/>
      <c r="AD4917" s="3"/>
      <c r="AE4917" s="3"/>
      <c r="AF4917" s="3"/>
      <c r="AG4917" s="4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X4917" s="4"/>
      <c r="AZ4917" s="4"/>
      <c r="BA4917" s="4"/>
      <c r="BB4917" s="8"/>
      <c r="BC4917" s="3"/>
      <c r="BD4917" s="3"/>
      <c r="BF4917" s="5"/>
      <c r="BG4917" s="5"/>
      <c r="BH4917" s="5"/>
      <c r="BI4917" s="5"/>
      <c r="BJ4917" s="5"/>
      <c r="BK4917" s="3"/>
      <c r="BM4917" s="7"/>
      <c r="BN4917" s="3"/>
      <c r="BO4917" s="3"/>
      <c r="BQ4917" s="7"/>
      <c r="BR4917" s="3"/>
      <c r="BS4917" s="3"/>
      <c r="BV4917" s="4"/>
      <c r="BW4917" s="3"/>
      <c r="BX4917" s="3"/>
      <c r="BY4917" s="3"/>
      <c r="BZ4917" s="3"/>
      <c r="CA4917" s="3"/>
      <c r="CB4917" s="3"/>
      <c r="CC4917" s="3"/>
      <c r="CD4917" s="4"/>
      <c r="CE4917" s="4"/>
      <c r="CF4917" s="3"/>
      <c r="CG4917" s="3"/>
      <c r="CH4917" s="3"/>
      <c r="CI4917" s="3"/>
      <c r="CJ4917" s="3"/>
      <c r="CK4917" s="2"/>
      <c r="CL4917" s="2"/>
      <c r="CM4917" s="4"/>
      <c r="CN4917" s="4"/>
      <c r="CO4917" s="3"/>
      <c r="CP4917" s="4"/>
      <c r="CQ4917" s="3"/>
      <c r="CS4917" s="4"/>
      <c r="CT4917" s="3"/>
      <c r="CU4917" s="3"/>
    </row>
    <row r="4918" spans="1:99" ht="20.100000000000001" customHeight="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Y4918" s="4"/>
      <c r="Z4918" s="5"/>
      <c r="AB4918" s="6"/>
      <c r="AC4918" s="3"/>
      <c r="AD4918" s="3"/>
      <c r="AE4918" s="3"/>
      <c r="AF4918" s="3"/>
      <c r="AG4918" s="4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X4918" s="4"/>
      <c r="AZ4918" s="4"/>
      <c r="BA4918" s="4"/>
      <c r="BB4918" s="8"/>
      <c r="BC4918" s="3"/>
      <c r="BD4918" s="3"/>
      <c r="BF4918" s="5"/>
      <c r="BG4918" s="5"/>
      <c r="BH4918" s="5"/>
      <c r="BI4918" s="5"/>
      <c r="BJ4918" s="5"/>
      <c r="BK4918" s="3"/>
      <c r="BM4918" s="7"/>
      <c r="BN4918" s="3"/>
      <c r="BO4918" s="3"/>
      <c r="BQ4918" s="7"/>
      <c r="BR4918" s="3"/>
      <c r="BS4918" s="3"/>
      <c r="BV4918" s="4"/>
      <c r="BW4918" s="3"/>
      <c r="BX4918" s="3"/>
      <c r="BY4918" s="3"/>
      <c r="BZ4918" s="3"/>
      <c r="CA4918" s="3"/>
      <c r="CB4918" s="3"/>
      <c r="CC4918" s="3"/>
      <c r="CD4918" s="4"/>
      <c r="CE4918" s="4"/>
      <c r="CF4918" s="3"/>
      <c r="CG4918" s="3"/>
      <c r="CH4918" s="3"/>
      <c r="CI4918" s="3"/>
      <c r="CJ4918" s="3"/>
      <c r="CK4918" s="2"/>
      <c r="CL4918" s="2"/>
      <c r="CM4918" s="4"/>
      <c r="CN4918" s="4"/>
      <c r="CO4918" s="3"/>
      <c r="CP4918" s="4"/>
      <c r="CQ4918" s="3"/>
      <c r="CS4918" s="4"/>
      <c r="CT4918" s="3"/>
      <c r="CU4918" s="3"/>
    </row>
    <row r="4919" spans="1:99" ht="20.100000000000001" customHeight="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Y4919" s="4"/>
      <c r="Z4919" s="5"/>
      <c r="AB4919" s="6"/>
      <c r="AC4919" s="3"/>
      <c r="AD4919" s="3"/>
      <c r="AE4919" s="3"/>
      <c r="AF4919" s="3"/>
      <c r="AG4919" s="4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X4919" s="4"/>
      <c r="AZ4919" s="4"/>
      <c r="BA4919" s="4"/>
      <c r="BB4919" s="8"/>
      <c r="BC4919" s="3"/>
      <c r="BD4919" s="3"/>
      <c r="BF4919" s="5"/>
      <c r="BG4919" s="5"/>
      <c r="BH4919" s="5"/>
      <c r="BI4919" s="5"/>
      <c r="BJ4919" s="5"/>
      <c r="BK4919" s="3"/>
      <c r="BM4919" s="7"/>
      <c r="BN4919" s="3"/>
      <c r="BO4919" s="3"/>
      <c r="BQ4919" s="7"/>
      <c r="BR4919" s="3"/>
      <c r="BS4919" s="3"/>
      <c r="BV4919" s="4"/>
      <c r="BW4919" s="3"/>
      <c r="BX4919" s="3"/>
      <c r="BY4919" s="3"/>
      <c r="BZ4919" s="3"/>
      <c r="CA4919" s="3"/>
      <c r="CB4919" s="3"/>
      <c r="CC4919" s="3"/>
      <c r="CD4919" s="4"/>
      <c r="CE4919" s="4"/>
      <c r="CF4919" s="3"/>
      <c r="CG4919" s="3"/>
      <c r="CH4919" s="3"/>
      <c r="CI4919" s="3"/>
      <c r="CJ4919" s="3"/>
      <c r="CK4919" s="2"/>
      <c r="CL4919" s="2"/>
      <c r="CM4919" s="4"/>
      <c r="CN4919" s="4"/>
      <c r="CO4919" s="3"/>
      <c r="CP4919" s="4"/>
      <c r="CQ4919" s="3"/>
      <c r="CS4919" s="4"/>
      <c r="CT4919" s="3"/>
      <c r="CU4919" s="3"/>
    </row>
    <row r="4920" spans="1:99" ht="20.100000000000001" customHeight="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Y4920" s="4"/>
      <c r="Z4920" s="5"/>
      <c r="AB4920" s="6"/>
      <c r="AC4920" s="3"/>
      <c r="AD4920" s="3"/>
      <c r="AE4920" s="3"/>
      <c r="AF4920" s="3"/>
      <c r="AG4920" s="4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X4920" s="4"/>
      <c r="AZ4920" s="4"/>
      <c r="BA4920" s="4"/>
      <c r="BB4920" s="8"/>
      <c r="BC4920" s="3"/>
      <c r="BD4920" s="3"/>
      <c r="BF4920" s="5"/>
      <c r="BG4920" s="5"/>
      <c r="BH4920" s="5"/>
      <c r="BI4920" s="5"/>
      <c r="BJ4920" s="5"/>
      <c r="BK4920" s="3"/>
      <c r="BM4920" s="7"/>
      <c r="BN4920" s="3"/>
      <c r="BO4920" s="3"/>
      <c r="BQ4920" s="7"/>
      <c r="BR4920" s="3"/>
      <c r="BS4920" s="3"/>
      <c r="BV4920" s="4"/>
      <c r="BW4920" s="3"/>
      <c r="BX4920" s="3"/>
      <c r="BY4920" s="3"/>
      <c r="BZ4920" s="3"/>
      <c r="CA4920" s="3"/>
      <c r="CB4920" s="3"/>
      <c r="CC4920" s="3"/>
      <c r="CD4920" s="4"/>
      <c r="CE4920" s="4"/>
      <c r="CF4920" s="3"/>
      <c r="CG4920" s="3"/>
      <c r="CH4920" s="3"/>
      <c r="CI4920" s="3"/>
      <c r="CJ4920" s="3"/>
      <c r="CK4920" s="2"/>
      <c r="CL4920" s="2"/>
      <c r="CM4920" s="4"/>
      <c r="CN4920" s="4"/>
      <c r="CO4920" s="3"/>
      <c r="CP4920" s="4"/>
      <c r="CQ4920" s="3"/>
      <c r="CS4920" s="4"/>
      <c r="CT4920" s="3"/>
      <c r="CU4920" s="3"/>
    </row>
    <row r="4921" spans="1:99" ht="20.100000000000001" customHeight="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Y4921" s="4"/>
      <c r="Z4921" s="5"/>
      <c r="AB4921" s="6"/>
      <c r="AC4921" s="3"/>
      <c r="AD4921" s="3"/>
      <c r="AE4921" s="3"/>
      <c r="AF4921" s="3"/>
      <c r="AG4921" s="4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X4921" s="4"/>
      <c r="AZ4921" s="4"/>
      <c r="BA4921" s="4"/>
      <c r="BB4921" s="8"/>
      <c r="BC4921" s="3"/>
      <c r="BD4921" s="3"/>
      <c r="BF4921" s="5"/>
      <c r="BG4921" s="5"/>
      <c r="BH4921" s="5"/>
      <c r="BI4921" s="5"/>
      <c r="BJ4921" s="5"/>
      <c r="BK4921" s="3"/>
      <c r="BM4921" s="7"/>
      <c r="BN4921" s="3"/>
      <c r="BO4921" s="3"/>
      <c r="BQ4921" s="7"/>
      <c r="BR4921" s="3"/>
      <c r="BS4921" s="3"/>
      <c r="BV4921" s="4"/>
      <c r="BW4921" s="3"/>
      <c r="BX4921" s="3"/>
      <c r="BY4921" s="3"/>
      <c r="BZ4921" s="3"/>
      <c r="CA4921" s="3"/>
      <c r="CB4921" s="3"/>
      <c r="CC4921" s="3"/>
      <c r="CD4921" s="4"/>
      <c r="CE4921" s="4"/>
      <c r="CF4921" s="3"/>
      <c r="CG4921" s="3"/>
      <c r="CH4921" s="3"/>
      <c r="CI4921" s="3"/>
      <c r="CJ4921" s="3"/>
      <c r="CK4921" s="2"/>
      <c r="CL4921" s="2"/>
      <c r="CM4921" s="4"/>
      <c r="CN4921" s="4"/>
      <c r="CO4921" s="3"/>
      <c r="CP4921" s="4"/>
      <c r="CQ4921" s="3"/>
      <c r="CS4921" s="4"/>
      <c r="CT4921" s="3"/>
      <c r="CU4921" s="3"/>
    </row>
    <row r="4922" spans="1:99" ht="20.100000000000001" customHeight="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Y4922" s="4"/>
      <c r="Z4922" s="5"/>
      <c r="AB4922" s="6"/>
      <c r="AC4922" s="3"/>
      <c r="AD4922" s="3"/>
      <c r="AE4922" s="3"/>
      <c r="AF4922" s="3"/>
      <c r="AG4922" s="4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X4922" s="4"/>
      <c r="AZ4922" s="4"/>
      <c r="BA4922" s="4"/>
      <c r="BB4922" s="8"/>
      <c r="BC4922" s="3"/>
      <c r="BD4922" s="3"/>
      <c r="BF4922" s="5"/>
      <c r="BG4922" s="5"/>
      <c r="BH4922" s="5"/>
      <c r="BI4922" s="5"/>
      <c r="BJ4922" s="5"/>
      <c r="BK4922" s="3"/>
      <c r="BM4922" s="7"/>
      <c r="BN4922" s="3"/>
      <c r="BO4922" s="3"/>
      <c r="BQ4922" s="7"/>
      <c r="BR4922" s="3"/>
      <c r="BS4922" s="3"/>
      <c r="BV4922" s="4"/>
      <c r="BW4922" s="3"/>
      <c r="BX4922" s="3"/>
      <c r="BY4922" s="3"/>
      <c r="BZ4922" s="3"/>
      <c r="CA4922" s="3"/>
      <c r="CB4922" s="3"/>
      <c r="CC4922" s="3"/>
      <c r="CD4922" s="4"/>
      <c r="CE4922" s="4"/>
      <c r="CF4922" s="3"/>
      <c r="CG4922" s="3"/>
      <c r="CH4922" s="3"/>
      <c r="CI4922" s="3"/>
      <c r="CJ4922" s="3"/>
      <c r="CK4922" s="2"/>
      <c r="CL4922" s="2"/>
      <c r="CM4922" s="4"/>
      <c r="CN4922" s="4"/>
      <c r="CO4922" s="3"/>
      <c r="CP4922" s="4"/>
      <c r="CQ4922" s="3"/>
      <c r="CS4922" s="4"/>
      <c r="CT4922" s="3"/>
      <c r="CU4922" s="3"/>
    </row>
    <row r="4923" spans="1:99" ht="20.100000000000001" customHeight="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Y4923" s="4"/>
      <c r="Z4923" s="5"/>
      <c r="AB4923" s="6"/>
      <c r="AC4923" s="3"/>
      <c r="AD4923" s="3"/>
      <c r="AE4923" s="3"/>
      <c r="AF4923" s="3"/>
      <c r="AG4923" s="4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X4923" s="4"/>
      <c r="AZ4923" s="4"/>
      <c r="BA4923" s="4"/>
      <c r="BB4923" s="8"/>
      <c r="BC4923" s="3"/>
      <c r="BD4923" s="3"/>
      <c r="BF4923" s="5"/>
      <c r="BG4923" s="5"/>
      <c r="BH4923" s="5"/>
      <c r="BI4923" s="5"/>
      <c r="BJ4923" s="5"/>
      <c r="BK4923" s="3"/>
      <c r="BM4923" s="7"/>
      <c r="BN4923" s="3"/>
      <c r="BO4923" s="3"/>
      <c r="BQ4923" s="7"/>
      <c r="BR4923" s="3"/>
      <c r="BS4923" s="3"/>
      <c r="BV4923" s="4"/>
      <c r="BW4923" s="3"/>
      <c r="BX4923" s="3"/>
      <c r="BY4923" s="3"/>
      <c r="BZ4923" s="3"/>
      <c r="CA4923" s="3"/>
      <c r="CB4923" s="3"/>
      <c r="CC4923" s="3"/>
      <c r="CD4923" s="4"/>
      <c r="CE4923" s="4"/>
      <c r="CF4923" s="3"/>
      <c r="CG4923" s="3"/>
      <c r="CH4923" s="3"/>
      <c r="CI4923" s="3"/>
      <c r="CJ4923" s="3"/>
      <c r="CK4923" s="2"/>
      <c r="CL4923" s="2"/>
      <c r="CM4923" s="4"/>
      <c r="CN4923" s="4"/>
      <c r="CO4923" s="3"/>
      <c r="CP4923" s="4"/>
      <c r="CQ4923" s="3"/>
      <c r="CS4923" s="4"/>
      <c r="CT4923" s="3"/>
      <c r="CU4923" s="3"/>
    </row>
    <row r="4924" spans="1:99" ht="20.100000000000001" customHeight="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Y4924" s="4"/>
      <c r="Z4924" s="5"/>
      <c r="AB4924" s="6"/>
      <c r="AC4924" s="3"/>
      <c r="AD4924" s="3"/>
      <c r="AE4924" s="3"/>
      <c r="AF4924" s="3"/>
      <c r="AG4924" s="4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X4924" s="4"/>
      <c r="AZ4924" s="4"/>
      <c r="BA4924" s="4"/>
      <c r="BB4924" s="8"/>
      <c r="BC4924" s="3"/>
      <c r="BD4924" s="3"/>
      <c r="BF4924" s="5"/>
      <c r="BG4924" s="5"/>
      <c r="BH4924" s="5"/>
      <c r="BI4924" s="5"/>
      <c r="BJ4924" s="5"/>
      <c r="BK4924" s="3"/>
      <c r="BM4924" s="7"/>
      <c r="BN4924" s="3"/>
      <c r="BO4924" s="3"/>
      <c r="BQ4924" s="7"/>
      <c r="BR4924" s="3"/>
      <c r="BS4924" s="3"/>
      <c r="BV4924" s="4"/>
      <c r="BW4924" s="3"/>
      <c r="BX4924" s="3"/>
      <c r="BY4924" s="3"/>
      <c r="BZ4924" s="3"/>
      <c r="CA4924" s="3"/>
      <c r="CB4924" s="3"/>
      <c r="CC4924" s="3"/>
      <c r="CD4924" s="4"/>
      <c r="CE4924" s="4"/>
      <c r="CF4924" s="3"/>
      <c r="CG4924" s="3"/>
      <c r="CH4924" s="3"/>
      <c r="CI4924" s="3"/>
      <c r="CJ4924" s="3"/>
      <c r="CK4924" s="2"/>
      <c r="CL4924" s="2"/>
      <c r="CM4924" s="4"/>
      <c r="CN4924" s="4"/>
      <c r="CO4924" s="3"/>
      <c r="CP4924" s="4"/>
      <c r="CQ4924" s="3"/>
      <c r="CS4924" s="4"/>
      <c r="CT4924" s="3"/>
      <c r="CU4924" s="3"/>
    </row>
    <row r="4925" spans="1:99" ht="20.100000000000001" customHeight="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Y4925" s="4"/>
      <c r="Z4925" s="5"/>
      <c r="AB4925" s="6"/>
      <c r="AC4925" s="3"/>
      <c r="AD4925" s="3"/>
      <c r="AE4925" s="3"/>
      <c r="AF4925" s="3"/>
      <c r="AG4925" s="4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X4925" s="4"/>
      <c r="AZ4925" s="4"/>
      <c r="BA4925" s="4"/>
      <c r="BB4925" s="8"/>
      <c r="BC4925" s="3"/>
      <c r="BD4925" s="3"/>
      <c r="BF4925" s="5"/>
      <c r="BG4925" s="5"/>
      <c r="BH4925" s="5"/>
      <c r="BI4925" s="5"/>
      <c r="BJ4925" s="5"/>
      <c r="BK4925" s="3"/>
      <c r="BM4925" s="7"/>
      <c r="BN4925" s="3"/>
      <c r="BO4925" s="3"/>
      <c r="BQ4925" s="7"/>
      <c r="BR4925" s="3"/>
      <c r="BS4925" s="3"/>
      <c r="BV4925" s="4"/>
      <c r="BW4925" s="3"/>
      <c r="BX4925" s="3"/>
      <c r="BY4925" s="3"/>
      <c r="BZ4925" s="3"/>
      <c r="CA4925" s="3"/>
      <c r="CB4925" s="3"/>
      <c r="CC4925" s="3"/>
      <c r="CD4925" s="4"/>
      <c r="CE4925" s="4"/>
      <c r="CF4925" s="3"/>
      <c r="CG4925" s="3"/>
      <c r="CH4925" s="3"/>
      <c r="CI4925" s="3"/>
      <c r="CJ4925" s="3"/>
      <c r="CK4925" s="2"/>
      <c r="CL4925" s="2"/>
      <c r="CM4925" s="4"/>
      <c r="CN4925" s="4"/>
      <c r="CO4925" s="3"/>
      <c r="CP4925" s="4"/>
      <c r="CQ4925" s="3"/>
      <c r="CS4925" s="4"/>
      <c r="CT4925" s="3"/>
      <c r="CU4925" s="3"/>
    </row>
    <row r="4926" spans="1:99" ht="20.100000000000001" customHeight="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Y4926" s="4"/>
      <c r="Z4926" s="5"/>
      <c r="AB4926" s="6"/>
      <c r="AC4926" s="3"/>
      <c r="AD4926" s="3"/>
      <c r="AE4926" s="3"/>
      <c r="AF4926" s="3"/>
      <c r="AG4926" s="4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X4926" s="4"/>
      <c r="AZ4926" s="4"/>
      <c r="BA4926" s="4"/>
      <c r="BB4926" s="8"/>
      <c r="BC4926" s="3"/>
      <c r="BD4926" s="3"/>
      <c r="BF4926" s="5"/>
      <c r="BG4926" s="5"/>
      <c r="BH4926" s="5"/>
      <c r="BI4926" s="5"/>
      <c r="BJ4926" s="5"/>
      <c r="BK4926" s="3"/>
      <c r="BM4926" s="7"/>
      <c r="BN4926" s="3"/>
      <c r="BO4926" s="3"/>
      <c r="BQ4926" s="7"/>
      <c r="BR4926" s="3"/>
      <c r="BS4926" s="3"/>
      <c r="BV4926" s="4"/>
      <c r="BW4926" s="3"/>
      <c r="BX4926" s="3"/>
      <c r="BY4926" s="3"/>
      <c r="BZ4926" s="3"/>
      <c r="CA4926" s="3"/>
      <c r="CB4926" s="3"/>
      <c r="CC4926" s="3"/>
      <c r="CD4926" s="4"/>
      <c r="CE4926" s="4"/>
      <c r="CF4926" s="3"/>
      <c r="CG4926" s="3"/>
      <c r="CH4926" s="3"/>
      <c r="CI4926" s="3"/>
      <c r="CJ4926" s="3"/>
      <c r="CK4926" s="2"/>
      <c r="CL4926" s="2"/>
      <c r="CM4926" s="4"/>
      <c r="CN4926" s="4"/>
      <c r="CO4926" s="3"/>
      <c r="CP4926" s="4"/>
      <c r="CQ4926" s="3"/>
      <c r="CS4926" s="4"/>
      <c r="CT4926" s="3"/>
      <c r="CU4926" s="3"/>
    </row>
    <row r="4927" spans="1:99" ht="20.100000000000001" customHeight="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Y4927" s="4"/>
      <c r="Z4927" s="5"/>
      <c r="AB4927" s="6"/>
      <c r="AC4927" s="3"/>
      <c r="AD4927" s="3"/>
      <c r="AE4927" s="3"/>
      <c r="AF4927" s="3"/>
      <c r="AG4927" s="4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X4927" s="4"/>
      <c r="AZ4927" s="4"/>
      <c r="BA4927" s="4"/>
      <c r="BB4927" s="8"/>
      <c r="BC4927" s="3"/>
      <c r="BD4927" s="3"/>
      <c r="BF4927" s="5"/>
      <c r="BG4927" s="5"/>
      <c r="BH4927" s="5"/>
      <c r="BI4927" s="5"/>
      <c r="BJ4927" s="5"/>
      <c r="BK4927" s="3"/>
      <c r="BM4927" s="7"/>
      <c r="BN4927" s="3"/>
      <c r="BO4927" s="3"/>
      <c r="BQ4927" s="7"/>
      <c r="BR4927" s="3"/>
      <c r="BS4927" s="3"/>
      <c r="BV4927" s="4"/>
      <c r="BW4927" s="3"/>
      <c r="BX4927" s="3"/>
      <c r="BY4927" s="3"/>
      <c r="BZ4927" s="3"/>
      <c r="CA4927" s="3"/>
      <c r="CB4927" s="3"/>
      <c r="CC4927" s="3"/>
      <c r="CD4927" s="4"/>
      <c r="CE4927" s="4"/>
      <c r="CF4927" s="3"/>
      <c r="CG4927" s="3"/>
      <c r="CH4927" s="3"/>
      <c r="CI4927" s="3"/>
      <c r="CJ4927" s="3"/>
      <c r="CK4927" s="2"/>
      <c r="CL4927" s="2"/>
      <c r="CM4927" s="4"/>
      <c r="CN4927" s="4"/>
      <c r="CO4927" s="3"/>
      <c r="CP4927" s="4"/>
      <c r="CQ4927" s="3"/>
      <c r="CS4927" s="4"/>
      <c r="CT4927" s="3"/>
      <c r="CU4927" s="3"/>
    </row>
    <row r="4928" spans="1:99" ht="20.100000000000001" customHeight="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Y4928" s="4"/>
      <c r="Z4928" s="5"/>
      <c r="AB4928" s="6"/>
      <c r="AC4928" s="3"/>
      <c r="AD4928" s="3"/>
      <c r="AE4928" s="3"/>
      <c r="AF4928" s="3"/>
      <c r="AG4928" s="4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X4928" s="4"/>
      <c r="AZ4928" s="4"/>
      <c r="BA4928" s="4"/>
      <c r="BB4928" s="8"/>
      <c r="BC4928" s="3"/>
      <c r="BD4928" s="3"/>
      <c r="BF4928" s="5"/>
      <c r="BG4928" s="5"/>
      <c r="BH4928" s="5"/>
      <c r="BI4928" s="5"/>
      <c r="BJ4928" s="5"/>
      <c r="BK4928" s="3"/>
      <c r="BM4928" s="7"/>
      <c r="BN4928" s="3"/>
      <c r="BO4928" s="3"/>
      <c r="BQ4928" s="7"/>
      <c r="BR4928" s="3"/>
      <c r="BS4928" s="3"/>
      <c r="BV4928" s="4"/>
      <c r="BW4928" s="3"/>
      <c r="BX4928" s="3"/>
      <c r="BY4928" s="3"/>
      <c r="BZ4928" s="3"/>
      <c r="CA4928" s="3"/>
      <c r="CB4928" s="3"/>
      <c r="CC4928" s="3"/>
      <c r="CD4928" s="4"/>
      <c r="CE4928" s="4"/>
      <c r="CF4928" s="3"/>
      <c r="CG4928" s="3"/>
      <c r="CH4928" s="3"/>
      <c r="CI4928" s="3"/>
      <c r="CJ4928" s="3"/>
      <c r="CK4928" s="2"/>
      <c r="CL4928" s="2"/>
      <c r="CM4928" s="4"/>
      <c r="CN4928" s="4"/>
      <c r="CO4928" s="3"/>
      <c r="CP4928" s="4"/>
      <c r="CQ4928" s="3"/>
      <c r="CS4928" s="4"/>
      <c r="CT4928" s="3"/>
      <c r="CU4928" s="3"/>
    </row>
    <row r="4929" spans="1:99" ht="20.100000000000001" customHeight="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Y4929" s="4"/>
      <c r="Z4929" s="5"/>
      <c r="AB4929" s="6"/>
      <c r="AC4929" s="3"/>
      <c r="AD4929" s="3"/>
      <c r="AE4929" s="3"/>
      <c r="AF4929" s="3"/>
      <c r="AG4929" s="4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X4929" s="4"/>
      <c r="AZ4929" s="4"/>
      <c r="BA4929" s="4"/>
      <c r="BB4929" s="8"/>
      <c r="BC4929" s="3"/>
      <c r="BD4929" s="3"/>
      <c r="BF4929" s="5"/>
      <c r="BG4929" s="5"/>
      <c r="BH4929" s="5"/>
      <c r="BI4929" s="5"/>
      <c r="BJ4929" s="5"/>
      <c r="BK4929" s="3"/>
      <c r="BM4929" s="7"/>
      <c r="BN4929" s="3"/>
      <c r="BO4929" s="3"/>
      <c r="BQ4929" s="7"/>
      <c r="BR4929" s="3"/>
      <c r="BS4929" s="3"/>
      <c r="BV4929" s="4"/>
      <c r="BW4929" s="3"/>
      <c r="BX4929" s="3"/>
      <c r="BY4929" s="3"/>
      <c r="BZ4929" s="3"/>
      <c r="CA4929" s="3"/>
      <c r="CB4929" s="3"/>
      <c r="CC4929" s="3"/>
      <c r="CD4929" s="4"/>
      <c r="CE4929" s="4"/>
      <c r="CF4929" s="3"/>
      <c r="CG4929" s="3"/>
      <c r="CH4929" s="3"/>
      <c r="CI4929" s="3"/>
      <c r="CJ4929" s="3"/>
      <c r="CK4929" s="2"/>
      <c r="CL4929" s="2"/>
      <c r="CM4929" s="4"/>
      <c r="CN4929" s="4"/>
      <c r="CO4929" s="3"/>
      <c r="CP4929" s="4"/>
      <c r="CQ4929" s="3"/>
      <c r="CS4929" s="4"/>
      <c r="CT4929" s="3"/>
      <c r="CU4929" s="3"/>
    </row>
    <row r="4930" spans="1:99" ht="20.100000000000001" customHeight="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Y4930" s="4"/>
      <c r="Z4930" s="5"/>
      <c r="AB4930" s="6"/>
      <c r="AC4930" s="3"/>
      <c r="AD4930" s="3"/>
      <c r="AE4930" s="3"/>
      <c r="AF4930" s="3"/>
      <c r="AG4930" s="4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X4930" s="4"/>
      <c r="AZ4930" s="4"/>
      <c r="BA4930" s="4"/>
      <c r="BB4930" s="8"/>
      <c r="BC4930" s="3"/>
      <c r="BD4930" s="3"/>
      <c r="BF4930" s="5"/>
      <c r="BG4930" s="5"/>
      <c r="BH4930" s="5"/>
      <c r="BI4930" s="5"/>
      <c r="BJ4930" s="5"/>
      <c r="BK4930" s="3"/>
      <c r="BM4930" s="7"/>
      <c r="BN4930" s="3"/>
      <c r="BO4930" s="3"/>
      <c r="BQ4930" s="7"/>
      <c r="BR4930" s="3"/>
      <c r="BS4930" s="3"/>
      <c r="BV4930" s="4"/>
      <c r="BW4930" s="3"/>
      <c r="BX4930" s="3"/>
      <c r="BY4930" s="3"/>
      <c r="BZ4930" s="3"/>
      <c r="CA4930" s="3"/>
      <c r="CB4930" s="3"/>
      <c r="CC4930" s="3"/>
      <c r="CD4930" s="4"/>
      <c r="CE4930" s="4"/>
      <c r="CF4930" s="3"/>
      <c r="CG4930" s="3"/>
      <c r="CH4930" s="3"/>
      <c r="CI4930" s="3"/>
      <c r="CJ4930" s="3"/>
      <c r="CK4930" s="2"/>
      <c r="CL4930" s="2"/>
      <c r="CM4930" s="4"/>
      <c r="CN4930" s="4"/>
      <c r="CO4930" s="3"/>
      <c r="CP4930" s="4"/>
      <c r="CQ4930" s="3"/>
      <c r="CS4930" s="4"/>
      <c r="CT4930" s="3"/>
      <c r="CU4930" s="3"/>
    </row>
    <row r="4931" spans="1:99" ht="20.100000000000001" customHeight="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Y4931" s="4"/>
      <c r="Z4931" s="5"/>
      <c r="AB4931" s="6"/>
      <c r="AC4931" s="3"/>
      <c r="AD4931" s="3"/>
      <c r="AE4931" s="3"/>
      <c r="AF4931" s="3"/>
      <c r="AG4931" s="4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X4931" s="4"/>
      <c r="AZ4931" s="4"/>
      <c r="BA4931" s="4"/>
      <c r="BB4931" s="8"/>
      <c r="BC4931" s="3"/>
      <c r="BD4931" s="3"/>
      <c r="BF4931" s="5"/>
      <c r="BG4931" s="5"/>
      <c r="BH4931" s="5"/>
      <c r="BI4931" s="5"/>
      <c r="BJ4931" s="5"/>
      <c r="BK4931" s="3"/>
      <c r="BM4931" s="7"/>
      <c r="BN4931" s="3"/>
      <c r="BO4931" s="3"/>
      <c r="BQ4931" s="7"/>
      <c r="BR4931" s="3"/>
      <c r="BS4931" s="3"/>
      <c r="BV4931" s="4"/>
      <c r="BW4931" s="3"/>
      <c r="BX4931" s="3"/>
      <c r="BY4931" s="3"/>
      <c r="BZ4931" s="3"/>
      <c r="CA4931" s="3"/>
      <c r="CB4931" s="3"/>
      <c r="CC4931" s="3"/>
      <c r="CD4931" s="4"/>
      <c r="CE4931" s="4"/>
      <c r="CF4931" s="3"/>
      <c r="CG4931" s="3"/>
      <c r="CH4931" s="3"/>
      <c r="CI4931" s="3"/>
      <c r="CJ4931" s="3"/>
      <c r="CK4931" s="2"/>
      <c r="CL4931" s="2"/>
      <c r="CM4931" s="4"/>
      <c r="CN4931" s="4"/>
      <c r="CO4931" s="3"/>
      <c r="CP4931" s="4"/>
      <c r="CQ4931" s="3"/>
      <c r="CS4931" s="4"/>
      <c r="CT4931" s="3"/>
      <c r="CU4931" s="3"/>
    </row>
    <row r="4932" spans="1:99" ht="20.100000000000001" customHeight="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Y4932" s="4"/>
      <c r="Z4932" s="5"/>
      <c r="AB4932" s="6"/>
      <c r="AC4932" s="3"/>
      <c r="AD4932" s="3"/>
      <c r="AE4932" s="3"/>
      <c r="AF4932" s="3"/>
      <c r="AG4932" s="4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X4932" s="4"/>
      <c r="AZ4932" s="4"/>
      <c r="BA4932" s="4"/>
      <c r="BB4932" s="8"/>
      <c r="BC4932" s="3"/>
      <c r="BD4932" s="3"/>
      <c r="BF4932" s="5"/>
      <c r="BG4932" s="5"/>
      <c r="BH4932" s="5"/>
      <c r="BI4932" s="5"/>
      <c r="BJ4932" s="5"/>
      <c r="BK4932" s="3"/>
      <c r="BM4932" s="7"/>
      <c r="BN4932" s="3"/>
      <c r="BO4932" s="3"/>
      <c r="BQ4932" s="7"/>
      <c r="BR4932" s="3"/>
      <c r="BS4932" s="3"/>
      <c r="BV4932" s="4"/>
      <c r="BW4932" s="3"/>
      <c r="BX4932" s="3"/>
      <c r="BY4932" s="3"/>
      <c r="BZ4932" s="3"/>
      <c r="CA4932" s="3"/>
      <c r="CB4932" s="3"/>
      <c r="CC4932" s="3"/>
      <c r="CD4932" s="4"/>
      <c r="CE4932" s="4"/>
      <c r="CF4932" s="3"/>
      <c r="CG4932" s="3"/>
      <c r="CH4932" s="3"/>
      <c r="CI4932" s="3"/>
      <c r="CJ4932" s="3"/>
      <c r="CK4932" s="2"/>
      <c r="CL4932" s="2"/>
      <c r="CM4932" s="4"/>
      <c r="CN4932" s="4"/>
      <c r="CO4932" s="3"/>
      <c r="CP4932" s="4"/>
      <c r="CQ4932" s="3"/>
      <c r="CS4932" s="4"/>
      <c r="CT4932" s="3"/>
      <c r="CU4932" s="3"/>
    </row>
    <row r="4933" spans="1:99" ht="20.100000000000001" customHeight="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Y4933" s="4"/>
      <c r="Z4933" s="5"/>
      <c r="AB4933" s="6"/>
      <c r="AC4933" s="3"/>
      <c r="AD4933" s="3"/>
      <c r="AE4933" s="3"/>
      <c r="AF4933" s="3"/>
      <c r="AG4933" s="4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X4933" s="4"/>
      <c r="AZ4933" s="4"/>
      <c r="BA4933" s="4"/>
      <c r="BB4933" s="8"/>
      <c r="BC4933" s="3"/>
      <c r="BD4933" s="3"/>
      <c r="BF4933" s="5"/>
      <c r="BG4933" s="5"/>
      <c r="BH4933" s="5"/>
      <c r="BI4933" s="5"/>
      <c r="BJ4933" s="5"/>
      <c r="BK4933" s="3"/>
      <c r="BM4933" s="7"/>
      <c r="BN4933" s="3"/>
      <c r="BO4933" s="3"/>
      <c r="BQ4933" s="7"/>
      <c r="BR4933" s="3"/>
      <c r="BS4933" s="3"/>
      <c r="BV4933" s="4"/>
      <c r="BW4933" s="3"/>
      <c r="BX4933" s="3"/>
      <c r="BY4933" s="3"/>
      <c r="BZ4933" s="3"/>
      <c r="CA4933" s="3"/>
      <c r="CB4933" s="3"/>
      <c r="CC4933" s="3"/>
      <c r="CD4933" s="4"/>
      <c r="CE4933" s="4"/>
      <c r="CF4933" s="3"/>
      <c r="CG4933" s="3"/>
      <c r="CH4933" s="3"/>
      <c r="CI4933" s="3"/>
      <c r="CJ4933" s="3"/>
      <c r="CK4933" s="2"/>
      <c r="CL4933" s="2"/>
      <c r="CM4933" s="4"/>
      <c r="CN4933" s="4"/>
      <c r="CO4933" s="3"/>
      <c r="CP4933" s="4"/>
      <c r="CQ4933" s="3"/>
      <c r="CS4933" s="4"/>
      <c r="CT4933" s="3"/>
      <c r="CU4933" s="3"/>
    </row>
    <row r="4934" spans="1:99" ht="20.100000000000001" customHeight="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Y4934" s="4"/>
      <c r="Z4934" s="5"/>
      <c r="AB4934" s="6"/>
      <c r="AC4934" s="3"/>
      <c r="AD4934" s="3"/>
      <c r="AE4934" s="3"/>
      <c r="AF4934" s="3"/>
      <c r="AG4934" s="4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X4934" s="4"/>
      <c r="AZ4934" s="4"/>
      <c r="BA4934" s="4"/>
      <c r="BB4934" s="8"/>
      <c r="BC4934" s="3"/>
      <c r="BD4934" s="3"/>
      <c r="BF4934" s="5"/>
      <c r="BG4934" s="5"/>
      <c r="BH4934" s="5"/>
      <c r="BI4934" s="5"/>
      <c r="BJ4934" s="5"/>
      <c r="BK4934" s="3"/>
      <c r="BM4934" s="7"/>
      <c r="BN4934" s="3"/>
      <c r="BO4934" s="3"/>
      <c r="BQ4934" s="7"/>
      <c r="BR4934" s="3"/>
      <c r="BS4934" s="3"/>
      <c r="BV4934" s="4"/>
      <c r="BW4934" s="3"/>
      <c r="BX4934" s="3"/>
      <c r="BY4934" s="3"/>
      <c r="BZ4934" s="3"/>
      <c r="CA4934" s="3"/>
      <c r="CB4934" s="3"/>
      <c r="CC4934" s="3"/>
      <c r="CD4934" s="4"/>
      <c r="CE4934" s="4"/>
      <c r="CF4934" s="3"/>
      <c r="CG4934" s="3"/>
      <c r="CH4934" s="3"/>
      <c r="CI4934" s="3"/>
      <c r="CJ4934" s="3"/>
      <c r="CK4934" s="2"/>
      <c r="CL4934" s="2"/>
      <c r="CM4934" s="4"/>
      <c r="CN4934" s="4"/>
      <c r="CO4934" s="3"/>
      <c r="CP4934" s="4"/>
      <c r="CQ4934" s="3"/>
      <c r="CS4934" s="4"/>
      <c r="CT4934" s="3"/>
      <c r="CU4934" s="3"/>
    </row>
    <row r="4935" spans="1:99" ht="20.100000000000001" customHeight="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Y4935" s="4"/>
      <c r="Z4935" s="5"/>
      <c r="AB4935" s="6"/>
      <c r="AC4935" s="3"/>
      <c r="AD4935" s="3"/>
      <c r="AE4935" s="3"/>
      <c r="AF4935" s="3"/>
      <c r="AG4935" s="4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X4935" s="4"/>
      <c r="AZ4935" s="4"/>
      <c r="BA4935" s="4"/>
      <c r="BB4935" s="8"/>
      <c r="BC4935" s="3"/>
      <c r="BD4935" s="3"/>
      <c r="BF4935" s="5"/>
      <c r="BG4935" s="5"/>
      <c r="BH4935" s="5"/>
      <c r="BI4935" s="5"/>
      <c r="BJ4935" s="5"/>
      <c r="BK4935" s="3"/>
      <c r="BM4935" s="7"/>
      <c r="BN4935" s="3"/>
      <c r="BO4935" s="3"/>
      <c r="BQ4935" s="7"/>
      <c r="BR4935" s="3"/>
      <c r="BS4935" s="3"/>
      <c r="BV4935" s="4"/>
      <c r="BW4935" s="3"/>
      <c r="BX4935" s="3"/>
      <c r="BY4935" s="3"/>
      <c r="BZ4935" s="3"/>
      <c r="CA4935" s="3"/>
      <c r="CB4935" s="3"/>
      <c r="CC4935" s="3"/>
      <c r="CD4935" s="4"/>
      <c r="CE4935" s="4"/>
      <c r="CF4935" s="3"/>
      <c r="CG4935" s="3"/>
      <c r="CH4935" s="3"/>
      <c r="CI4935" s="3"/>
      <c r="CJ4935" s="3"/>
      <c r="CK4935" s="2"/>
      <c r="CL4935" s="2"/>
      <c r="CM4935" s="4"/>
      <c r="CN4935" s="4"/>
      <c r="CO4935" s="3"/>
      <c r="CP4935" s="4"/>
      <c r="CQ4935" s="3"/>
      <c r="CS4935" s="4"/>
      <c r="CT4935" s="3"/>
      <c r="CU4935" s="3"/>
    </row>
    <row r="4936" spans="1:99" ht="20.100000000000001" customHeight="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Y4936" s="4"/>
      <c r="Z4936" s="5"/>
      <c r="AB4936" s="6"/>
      <c r="AC4936" s="3"/>
      <c r="AD4936" s="3"/>
      <c r="AE4936" s="3"/>
      <c r="AF4936" s="3"/>
      <c r="AG4936" s="4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X4936" s="4"/>
      <c r="AZ4936" s="4"/>
      <c r="BA4936" s="4"/>
      <c r="BB4936" s="8"/>
      <c r="BC4936" s="3"/>
      <c r="BD4936" s="3"/>
      <c r="BF4936" s="5"/>
      <c r="BG4936" s="5"/>
      <c r="BH4936" s="5"/>
      <c r="BI4936" s="5"/>
      <c r="BJ4936" s="5"/>
      <c r="BK4936" s="3"/>
      <c r="BM4936" s="7"/>
      <c r="BN4936" s="3"/>
      <c r="BO4936" s="3"/>
      <c r="BQ4936" s="7"/>
      <c r="BR4936" s="3"/>
      <c r="BS4936" s="3"/>
      <c r="BV4936" s="4"/>
      <c r="BW4936" s="3"/>
      <c r="BX4936" s="3"/>
      <c r="BY4936" s="3"/>
      <c r="BZ4936" s="3"/>
      <c r="CA4936" s="3"/>
      <c r="CB4936" s="3"/>
      <c r="CC4936" s="3"/>
      <c r="CD4936" s="4"/>
      <c r="CE4936" s="4"/>
      <c r="CF4936" s="3"/>
      <c r="CG4936" s="3"/>
      <c r="CH4936" s="3"/>
      <c r="CI4936" s="3"/>
      <c r="CJ4936" s="3"/>
      <c r="CK4936" s="2"/>
      <c r="CL4936" s="2"/>
      <c r="CM4936" s="4"/>
      <c r="CN4936" s="4"/>
      <c r="CO4936" s="3"/>
      <c r="CP4936" s="4"/>
      <c r="CQ4936" s="3"/>
      <c r="CS4936" s="4"/>
      <c r="CT4936" s="3"/>
      <c r="CU4936" s="3"/>
    </row>
    <row r="4937" spans="1:99" ht="20.100000000000001" customHeight="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Y4937" s="4"/>
      <c r="Z4937" s="5"/>
      <c r="AB4937" s="6"/>
      <c r="AC4937" s="3"/>
      <c r="AD4937" s="3"/>
      <c r="AE4937" s="3"/>
      <c r="AF4937" s="3"/>
      <c r="AG4937" s="4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X4937" s="4"/>
      <c r="AZ4937" s="4"/>
      <c r="BA4937" s="4"/>
      <c r="BB4937" s="8"/>
      <c r="BC4937" s="3"/>
      <c r="BD4937" s="3"/>
      <c r="BF4937" s="5"/>
      <c r="BG4937" s="5"/>
      <c r="BH4937" s="5"/>
      <c r="BI4937" s="5"/>
      <c r="BJ4937" s="5"/>
      <c r="BK4937" s="3"/>
      <c r="BM4937" s="7"/>
      <c r="BN4937" s="3"/>
      <c r="BO4937" s="3"/>
      <c r="BQ4937" s="7"/>
      <c r="BR4937" s="3"/>
      <c r="BS4937" s="3"/>
      <c r="BV4937" s="4"/>
      <c r="BW4937" s="3"/>
      <c r="BX4937" s="3"/>
      <c r="BY4937" s="3"/>
      <c r="BZ4937" s="3"/>
      <c r="CA4937" s="3"/>
      <c r="CB4937" s="3"/>
      <c r="CC4937" s="3"/>
      <c r="CD4937" s="4"/>
      <c r="CE4937" s="4"/>
      <c r="CF4937" s="3"/>
      <c r="CG4937" s="3"/>
      <c r="CH4937" s="3"/>
      <c r="CI4937" s="3"/>
      <c r="CJ4937" s="3"/>
      <c r="CK4937" s="2"/>
      <c r="CL4937" s="2"/>
      <c r="CM4937" s="4"/>
      <c r="CN4937" s="4"/>
      <c r="CO4937" s="3"/>
      <c r="CP4937" s="4"/>
      <c r="CQ4937" s="3"/>
      <c r="CS4937" s="4"/>
      <c r="CT4937" s="3"/>
      <c r="CU4937" s="3"/>
    </row>
    <row r="4938" spans="1:99" ht="20.100000000000001" customHeight="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Y4938" s="4"/>
      <c r="Z4938" s="5"/>
      <c r="AB4938" s="6"/>
      <c r="AC4938" s="3"/>
      <c r="AD4938" s="3"/>
      <c r="AE4938" s="3"/>
      <c r="AF4938" s="3"/>
      <c r="AG4938" s="4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X4938" s="4"/>
      <c r="AZ4938" s="4"/>
      <c r="BA4938" s="4"/>
      <c r="BB4938" s="8"/>
      <c r="BC4938" s="3"/>
      <c r="BD4938" s="3"/>
      <c r="BF4938" s="5"/>
      <c r="BG4938" s="5"/>
      <c r="BH4938" s="5"/>
      <c r="BI4938" s="5"/>
      <c r="BJ4938" s="5"/>
      <c r="BK4938" s="3"/>
      <c r="BM4938" s="7"/>
      <c r="BN4938" s="3"/>
      <c r="BO4938" s="3"/>
      <c r="BQ4938" s="7"/>
      <c r="BR4938" s="3"/>
      <c r="BS4938" s="3"/>
      <c r="BV4938" s="4"/>
      <c r="BW4938" s="3"/>
      <c r="BX4938" s="3"/>
      <c r="BY4938" s="3"/>
      <c r="BZ4938" s="3"/>
      <c r="CA4938" s="3"/>
      <c r="CB4938" s="3"/>
      <c r="CC4938" s="3"/>
      <c r="CD4938" s="4"/>
      <c r="CE4938" s="4"/>
      <c r="CF4938" s="3"/>
      <c r="CG4938" s="3"/>
      <c r="CH4938" s="3"/>
      <c r="CI4938" s="3"/>
      <c r="CJ4938" s="3"/>
      <c r="CK4938" s="2"/>
      <c r="CL4938" s="2"/>
      <c r="CM4938" s="4"/>
      <c r="CN4938" s="4"/>
      <c r="CO4938" s="3"/>
      <c r="CP4938" s="4"/>
      <c r="CQ4938" s="3"/>
      <c r="CS4938" s="4"/>
      <c r="CT4938" s="3"/>
      <c r="CU4938" s="3"/>
    </row>
    <row r="4939" spans="1:99" ht="20.100000000000001" customHeight="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Y4939" s="4"/>
      <c r="Z4939" s="5"/>
      <c r="AB4939" s="6"/>
      <c r="AC4939" s="3"/>
      <c r="AD4939" s="3"/>
      <c r="AE4939" s="3"/>
      <c r="AF4939" s="3"/>
      <c r="AG4939" s="4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X4939" s="4"/>
      <c r="AZ4939" s="4"/>
      <c r="BA4939" s="4"/>
      <c r="BB4939" s="8"/>
      <c r="BC4939" s="3"/>
      <c r="BD4939" s="3"/>
      <c r="BF4939" s="5"/>
      <c r="BG4939" s="5"/>
      <c r="BH4939" s="5"/>
      <c r="BI4939" s="5"/>
      <c r="BJ4939" s="5"/>
      <c r="BK4939" s="3"/>
      <c r="BM4939" s="7"/>
      <c r="BN4939" s="3"/>
      <c r="BO4939" s="3"/>
      <c r="BQ4939" s="7"/>
      <c r="BR4939" s="3"/>
      <c r="BS4939" s="3"/>
      <c r="BV4939" s="4"/>
      <c r="BW4939" s="3"/>
      <c r="BX4939" s="3"/>
      <c r="BY4939" s="3"/>
      <c r="BZ4939" s="3"/>
      <c r="CA4939" s="3"/>
      <c r="CB4939" s="3"/>
      <c r="CC4939" s="3"/>
      <c r="CD4939" s="4"/>
      <c r="CE4939" s="4"/>
      <c r="CF4939" s="3"/>
      <c r="CG4939" s="3"/>
      <c r="CH4939" s="3"/>
      <c r="CI4939" s="3"/>
      <c r="CJ4939" s="3"/>
      <c r="CK4939" s="2"/>
      <c r="CL4939" s="2"/>
      <c r="CM4939" s="4"/>
      <c r="CN4939" s="4"/>
      <c r="CO4939" s="3"/>
      <c r="CP4939" s="4"/>
      <c r="CQ4939" s="3"/>
      <c r="CS4939" s="4"/>
      <c r="CT4939" s="3"/>
      <c r="CU4939" s="3"/>
    </row>
    <row r="4940" spans="1:99" ht="20.100000000000001" customHeight="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Y4940" s="4"/>
      <c r="Z4940" s="5"/>
      <c r="AB4940" s="6"/>
      <c r="AC4940" s="3"/>
      <c r="AD4940" s="3"/>
      <c r="AE4940" s="3"/>
      <c r="AF4940" s="3"/>
      <c r="AG4940" s="4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X4940" s="4"/>
      <c r="AZ4940" s="4"/>
      <c r="BA4940" s="4"/>
      <c r="BB4940" s="8"/>
      <c r="BC4940" s="3"/>
      <c r="BD4940" s="3"/>
      <c r="BF4940" s="5"/>
      <c r="BG4940" s="5"/>
      <c r="BH4940" s="5"/>
      <c r="BI4940" s="5"/>
      <c r="BJ4940" s="5"/>
      <c r="BK4940" s="3"/>
      <c r="BM4940" s="7"/>
      <c r="BN4940" s="3"/>
      <c r="BO4940" s="3"/>
      <c r="BQ4940" s="7"/>
      <c r="BR4940" s="3"/>
      <c r="BS4940" s="3"/>
      <c r="BV4940" s="4"/>
      <c r="BW4940" s="3"/>
      <c r="BX4940" s="3"/>
      <c r="BY4940" s="3"/>
      <c r="BZ4940" s="3"/>
      <c r="CA4940" s="3"/>
      <c r="CB4940" s="3"/>
      <c r="CC4940" s="3"/>
      <c r="CD4940" s="4"/>
      <c r="CE4940" s="4"/>
      <c r="CF4940" s="3"/>
      <c r="CG4940" s="3"/>
      <c r="CH4940" s="3"/>
      <c r="CI4940" s="3"/>
      <c r="CJ4940" s="3"/>
      <c r="CK4940" s="2"/>
      <c r="CL4940" s="2"/>
      <c r="CM4940" s="4"/>
      <c r="CN4940" s="4"/>
      <c r="CO4940" s="3"/>
      <c r="CP4940" s="4"/>
      <c r="CQ4940" s="3"/>
      <c r="CS4940" s="4"/>
      <c r="CT4940" s="3"/>
      <c r="CU4940" s="3"/>
    </row>
    <row r="4941" spans="1:99" ht="20.100000000000001" customHeight="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Y4941" s="4"/>
      <c r="Z4941" s="5"/>
      <c r="AB4941" s="6"/>
      <c r="AC4941" s="3"/>
      <c r="AD4941" s="3"/>
      <c r="AE4941" s="3"/>
      <c r="AF4941" s="3"/>
      <c r="AG4941" s="4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X4941" s="4"/>
      <c r="AZ4941" s="4"/>
      <c r="BA4941" s="4"/>
      <c r="BB4941" s="8"/>
      <c r="BC4941" s="3"/>
      <c r="BD4941" s="3"/>
      <c r="BF4941" s="5"/>
      <c r="BG4941" s="5"/>
      <c r="BH4941" s="5"/>
      <c r="BI4941" s="5"/>
      <c r="BJ4941" s="5"/>
      <c r="BK4941" s="3"/>
      <c r="BM4941" s="7"/>
      <c r="BN4941" s="3"/>
      <c r="BO4941" s="3"/>
      <c r="BQ4941" s="7"/>
      <c r="BR4941" s="3"/>
      <c r="BS4941" s="3"/>
      <c r="BV4941" s="4"/>
      <c r="BW4941" s="3"/>
      <c r="BX4941" s="3"/>
      <c r="BY4941" s="3"/>
      <c r="BZ4941" s="3"/>
      <c r="CA4941" s="3"/>
      <c r="CB4941" s="3"/>
      <c r="CC4941" s="3"/>
      <c r="CD4941" s="4"/>
      <c r="CE4941" s="4"/>
      <c r="CF4941" s="3"/>
      <c r="CG4941" s="3"/>
      <c r="CH4941" s="3"/>
      <c r="CI4941" s="3"/>
      <c r="CJ4941" s="3"/>
      <c r="CK4941" s="2"/>
      <c r="CL4941" s="2"/>
      <c r="CM4941" s="4"/>
      <c r="CN4941" s="4"/>
      <c r="CO4941" s="3"/>
      <c r="CP4941" s="4"/>
      <c r="CQ4941" s="3"/>
      <c r="CS4941" s="4"/>
      <c r="CT4941" s="3"/>
      <c r="CU4941" s="3"/>
    </row>
    <row r="4942" spans="1:99" ht="20.100000000000001" customHeight="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Y4942" s="4"/>
      <c r="Z4942" s="5"/>
      <c r="AB4942" s="6"/>
      <c r="AC4942" s="3"/>
      <c r="AD4942" s="3"/>
      <c r="AE4942" s="3"/>
      <c r="AF4942" s="3"/>
      <c r="AG4942" s="4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X4942" s="4"/>
      <c r="AZ4942" s="4"/>
      <c r="BA4942" s="4"/>
      <c r="BB4942" s="8"/>
      <c r="BC4942" s="3"/>
      <c r="BD4942" s="3"/>
      <c r="BF4942" s="5"/>
      <c r="BG4942" s="5"/>
      <c r="BH4942" s="5"/>
      <c r="BI4942" s="5"/>
      <c r="BJ4942" s="5"/>
      <c r="BK4942" s="3"/>
      <c r="BM4942" s="7"/>
      <c r="BN4942" s="3"/>
      <c r="BO4942" s="3"/>
      <c r="BQ4942" s="7"/>
      <c r="BR4942" s="3"/>
      <c r="BS4942" s="3"/>
      <c r="BV4942" s="4"/>
      <c r="BW4942" s="3"/>
      <c r="BX4942" s="3"/>
      <c r="BY4942" s="3"/>
      <c r="BZ4942" s="3"/>
      <c r="CA4942" s="3"/>
      <c r="CB4942" s="3"/>
      <c r="CC4942" s="3"/>
      <c r="CD4942" s="4"/>
      <c r="CE4942" s="4"/>
      <c r="CF4942" s="3"/>
      <c r="CG4942" s="3"/>
      <c r="CH4942" s="3"/>
      <c r="CI4942" s="3"/>
      <c r="CJ4942" s="3"/>
      <c r="CK4942" s="2"/>
      <c r="CL4942" s="2"/>
      <c r="CM4942" s="4"/>
      <c r="CN4942" s="4"/>
      <c r="CO4942" s="3"/>
      <c r="CP4942" s="4"/>
      <c r="CQ4942" s="3"/>
      <c r="CS4942" s="4"/>
      <c r="CT4942" s="3"/>
      <c r="CU4942" s="3"/>
    </row>
    <row r="4943" spans="1:99" ht="20.100000000000001" customHeight="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Y4943" s="4"/>
      <c r="Z4943" s="5"/>
      <c r="AB4943" s="6"/>
      <c r="AC4943" s="3"/>
      <c r="AD4943" s="3"/>
      <c r="AE4943" s="3"/>
      <c r="AF4943" s="3"/>
      <c r="AG4943" s="4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X4943" s="4"/>
      <c r="AZ4943" s="4"/>
      <c r="BA4943" s="4"/>
      <c r="BB4943" s="8"/>
      <c r="BC4943" s="3"/>
      <c r="BD4943" s="3"/>
      <c r="BF4943" s="5"/>
      <c r="BG4943" s="5"/>
      <c r="BH4943" s="5"/>
      <c r="BI4943" s="5"/>
      <c r="BJ4943" s="5"/>
      <c r="BK4943" s="3"/>
      <c r="BM4943" s="7"/>
      <c r="BN4943" s="3"/>
      <c r="BO4943" s="3"/>
      <c r="BQ4943" s="7"/>
      <c r="BR4943" s="3"/>
      <c r="BS4943" s="3"/>
      <c r="BV4943" s="4"/>
      <c r="BW4943" s="3"/>
      <c r="BX4943" s="3"/>
      <c r="BY4943" s="3"/>
      <c r="BZ4943" s="3"/>
      <c r="CA4943" s="3"/>
      <c r="CB4943" s="3"/>
      <c r="CC4943" s="3"/>
      <c r="CD4943" s="4"/>
      <c r="CE4943" s="4"/>
      <c r="CF4943" s="3"/>
      <c r="CG4943" s="3"/>
      <c r="CH4943" s="3"/>
      <c r="CI4943" s="3"/>
      <c r="CJ4943" s="3"/>
      <c r="CK4943" s="2"/>
      <c r="CL4943" s="2"/>
      <c r="CM4943" s="4"/>
      <c r="CN4943" s="4"/>
      <c r="CO4943" s="3"/>
      <c r="CP4943" s="4"/>
      <c r="CQ4943" s="3"/>
      <c r="CS4943" s="4"/>
      <c r="CT4943" s="3"/>
      <c r="CU4943" s="3"/>
    </row>
    <row r="4944" spans="1:99" ht="20.100000000000001" customHeight="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Y4944" s="4"/>
      <c r="Z4944" s="5"/>
      <c r="AB4944" s="6"/>
      <c r="AC4944" s="3"/>
      <c r="AD4944" s="3"/>
      <c r="AE4944" s="3"/>
      <c r="AF4944" s="3"/>
      <c r="AG4944" s="4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X4944" s="4"/>
      <c r="AZ4944" s="4"/>
      <c r="BA4944" s="4"/>
      <c r="BB4944" s="8"/>
      <c r="BC4944" s="3"/>
      <c r="BD4944" s="3"/>
      <c r="BF4944" s="5"/>
      <c r="BG4944" s="5"/>
      <c r="BH4944" s="5"/>
      <c r="BI4944" s="5"/>
      <c r="BJ4944" s="5"/>
      <c r="BK4944" s="3"/>
      <c r="BM4944" s="7"/>
      <c r="BN4944" s="3"/>
      <c r="BO4944" s="3"/>
      <c r="BQ4944" s="7"/>
      <c r="BR4944" s="3"/>
      <c r="BS4944" s="3"/>
      <c r="BV4944" s="4"/>
      <c r="BW4944" s="3"/>
      <c r="BX4944" s="3"/>
      <c r="BY4944" s="3"/>
      <c r="BZ4944" s="3"/>
      <c r="CA4944" s="3"/>
      <c r="CB4944" s="3"/>
      <c r="CC4944" s="3"/>
      <c r="CD4944" s="4"/>
      <c r="CE4944" s="4"/>
      <c r="CF4944" s="3"/>
      <c r="CG4944" s="3"/>
      <c r="CH4944" s="3"/>
      <c r="CI4944" s="3"/>
      <c r="CJ4944" s="3"/>
      <c r="CK4944" s="2"/>
      <c r="CL4944" s="2"/>
      <c r="CM4944" s="4"/>
      <c r="CN4944" s="4"/>
      <c r="CO4944" s="3"/>
      <c r="CP4944" s="4"/>
      <c r="CQ4944" s="3"/>
      <c r="CS4944" s="4"/>
      <c r="CT4944" s="3"/>
      <c r="CU4944" s="3"/>
    </row>
    <row r="4945" spans="1:99" ht="20.100000000000001" customHeight="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Y4945" s="4"/>
      <c r="Z4945" s="5"/>
      <c r="AB4945" s="6"/>
      <c r="AC4945" s="3"/>
      <c r="AD4945" s="3"/>
      <c r="AE4945" s="3"/>
      <c r="AF4945" s="3"/>
      <c r="AG4945" s="4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X4945" s="4"/>
      <c r="AZ4945" s="4"/>
      <c r="BA4945" s="4"/>
      <c r="BB4945" s="8"/>
      <c r="BC4945" s="3"/>
      <c r="BD4945" s="3"/>
      <c r="BF4945" s="5"/>
      <c r="BG4945" s="5"/>
      <c r="BH4945" s="5"/>
      <c r="BI4945" s="5"/>
      <c r="BJ4945" s="5"/>
      <c r="BK4945" s="3"/>
      <c r="BM4945" s="7"/>
      <c r="BN4945" s="3"/>
      <c r="BO4945" s="3"/>
      <c r="BQ4945" s="7"/>
      <c r="BR4945" s="3"/>
      <c r="BS4945" s="3"/>
      <c r="BV4945" s="4"/>
      <c r="BW4945" s="3"/>
      <c r="BX4945" s="3"/>
      <c r="BY4945" s="3"/>
      <c r="BZ4945" s="3"/>
      <c r="CA4945" s="3"/>
      <c r="CB4945" s="3"/>
      <c r="CC4945" s="3"/>
      <c r="CD4945" s="4"/>
      <c r="CE4945" s="4"/>
      <c r="CF4945" s="3"/>
      <c r="CG4945" s="3"/>
      <c r="CH4945" s="3"/>
      <c r="CI4945" s="3"/>
      <c r="CJ4945" s="3"/>
      <c r="CK4945" s="2"/>
      <c r="CL4945" s="2"/>
      <c r="CM4945" s="4"/>
      <c r="CN4945" s="4"/>
      <c r="CO4945" s="3"/>
      <c r="CP4945" s="4"/>
      <c r="CQ4945" s="3"/>
      <c r="CS4945" s="4"/>
      <c r="CT4945" s="3"/>
      <c r="CU4945" s="3"/>
    </row>
    <row r="4946" spans="1:99" ht="20.100000000000001" customHeight="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Y4946" s="4"/>
      <c r="Z4946" s="5"/>
      <c r="AB4946" s="6"/>
      <c r="AC4946" s="3"/>
      <c r="AD4946" s="3"/>
      <c r="AE4946" s="3"/>
      <c r="AF4946" s="3"/>
      <c r="AG4946" s="4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X4946" s="4"/>
      <c r="AZ4946" s="4"/>
      <c r="BA4946" s="4"/>
      <c r="BB4946" s="8"/>
      <c r="BC4946" s="3"/>
      <c r="BD4946" s="3"/>
      <c r="BF4946" s="5"/>
      <c r="BG4946" s="5"/>
      <c r="BH4946" s="5"/>
      <c r="BI4946" s="5"/>
      <c r="BJ4946" s="5"/>
      <c r="BK4946" s="3"/>
      <c r="BM4946" s="7"/>
      <c r="BN4946" s="3"/>
      <c r="BO4946" s="3"/>
      <c r="BQ4946" s="7"/>
      <c r="BR4946" s="3"/>
      <c r="BS4946" s="3"/>
      <c r="BV4946" s="4"/>
      <c r="BW4946" s="3"/>
      <c r="BX4946" s="3"/>
      <c r="BY4946" s="3"/>
      <c r="BZ4946" s="3"/>
      <c r="CA4946" s="3"/>
      <c r="CB4946" s="3"/>
      <c r="CC4946" s="3"/>
      <c r="CD4946" s="4"/>
      <c r="CE4946" s="4"/>
      <c r="CF4946" s="3"/>
      <c r="CG4946" s="3"/>
      <c r="CH4946" s="3"/>
      <c r="CI4946" s="3"/>
      <c r="CJ4946" s="3"/>
      <c r="CK4946" s="2"/>
      <c r="CL4946" s="2"/>
      <c r="CM4946" s="4"/>
      <c r="CN4946" s="4"/>
      <c r="CO4946" s="3"/>
      <c r="CP4946" s="4"/>
      <c r="CQ4946" s="3"/>
      <c r="CS4946" s="4"/>
      <c r="CT4946" s="3"/>
      <c r="CU4946" s="3"/>
    </row>
    <row r="4947" spans="1:99" ht="20.100000000000001" customHeight="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Y4947" s="4"/>
      <c r="Z4947" s="5"/>
      <c r="AB4947" s="6"/>
      <c r="AC4947" s="3"/>
      <c r="AD4947" s="3"/>
      <c r="AE4947" s="3"/>
      <c r="AF4947" s="3"/>
      <c r="AG4947" s="4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X4947" s="4"/>
      <c r="AZ4947" s="4"/>
      <c r="BA4947" s="4"/>
      <c r="BB4947" s="8"/>
      <c r="BC4947" s="3"/>
      <c r="BD4947" s="3"/>
      <c r="BF4947" s="5"/>
      <c r="BG4947" s="5"/>
      <c r="BH4947" s="5"/>
      <c r="BI4947" s="5"/>
      <c r="BJ4947" s="5"/>
      <c r="BK4947" s="3"/>
      <c r="BM4947" s="7"/>
      <c r="BN4947" s="3"/>
      <c r="BO4947" s="3"/>
      <c r="BQ4947" s="7"/>
      <c r="BR4947" s="3"/>
      <c r="BS4947" s="3"/>
      <c r="BV4947" s="4"/>
      <c r="BW4947" s="3"/>
      <c r="BX4947" s="3"/>
      <c r="BY4947" s="3"/>
      <c r="BZ4947" s="3"/>
      <c r="CA4947" s="3"/>
      <c r="CB4947" s="3"/>
      <c r="CC4947" s="3"/>
      <c r="CD4947" s="4"/>
      <c r="CE4947" s="4"/>
      <c r="CF4947" s="3"/>
      <c r="CG4947" s="3"/>
      <c r="CH4947" s="3"/>
      <c r="CI4947" s="3"/>
      <c r="CJ4947" s="3"/>
      <c r="CK4947" s="2"/>
      <c r="CL4947" s="2"/>
      <c r="CM4947" s="4"/>
      <c r="CN4947" s="4"/>
      <c r="CO4947" s="3"/>
      <c r="CP4947" s="4"/>
      <c r="CQ4947" s="3"/>
      <c r="CS4947" s="4"/>
      <c r="CT4947" s="3"/>
      <c r="CU4947" s="3"/>
    </row>
    <row r="4948" spans="1:99" ht="20.100000000000001" customHeight="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Y4948" s="4"/>
      <c r="Z4948" s="5"/>
      <c r="AB4948" s="6"/>
      <c r="AC4948" s="3"/>
      <c r="AD4948" s="3"/>
      <c r="AE4948" s="3"/>
      <c r="AF4948" s="3"/>
      <c r="AG4948" s="4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X4948" s="4"/>
      <c r="AZ4948" s="4"/>
      <c r="BA4948" s="4"/>
      <c r="BB4948" s="8"/>
      <c r="BC4948" s="3"/>
      <c r="BD4948" s="3"/>
      <c r="BF4948" s="5"/>
      <c r="BG4948" s="5"/>
      <c r="BH4948" s="5"/>
      <c r="BI4948" s="5"/>
      <c r="BJ4948" s="5"/>
      <c r="BK4948" s="3"/>
      <c r="BM4948" s="7"/>
      <c r="BN4948" s="3"/>
      <c r="BO4948" s="3"/>
      <c r="BQ4948" s="7"/>
      <c r="BR4948" s="3"/>
      <c r="BS4948" s="3"/>
      <c r="BV4948" s="4"/>
      <c r="BW4948" s="3"/>
      <c r="BX4948" s="3"/>
      <c r="BY4948" s="3"/>
      <c r="BZ4948" s="3"/>
      <c r="CA4948" s="3"/>
      <c r="CB4948" s="3"/>
      <c r="CC4948" s="3"/>
      <c r="CD4948" s="4"/>
      <c r="CE4948" s="4"/>
      <c r="CF4948" s="3"/>
      <c r="CG4948" s="3"/>
      <c r="CH4948" s="3"/>
      <c r="CI4948" s="3"/>
      <c r="CJ4948" s="3"/>
      <c r="CK4948" s="2"/>
      <c r="CL4948" s="2"/>
      <c r="CM4948" s="4"/>
      <c r="CN4948" s="4"/>
      <c r="CO4948" s="3"/>
      <c r="CP4948" s="4"/>
      <c r="CQ4948" s="3"/>
      <c r="CS4948" s="4"/>
      <c r="CT4948" s="3"/>
      <c r="CU4948" s="3"/>
    </row>
    <row r="4949" spans="1:99" ht="20.100000000000001" customHeight="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Y4949" s="4"/>
      <c r="Z4949" s="5"/>
      <c r="AB4949" s="6"/>
      <c r="AC4949" s="3"/>
      <c r="AD4949" s="3"/>
      <c r="AE4949" s="3"/>
      <c r="AF4949" s="3"/>
      <c r="AG4949" s="4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X4949" s="4"/>
      <c r="AZ4949" s="4"/>
      <c r="BA4949" s="4"/>
      <c r="BB4949" s="8"/>
      <c r="BC4949" s="3"/>
      <c r="BD4949" s="3"/>
      <c r="BF4949" s="5"/>
      <c r="BG4949" s="5"/>
      <c r="BH4949" s="5"/>
      <c r="BI4949" s="5"/>
      <c r="BJ4949" s="5"/>
      <c r="BK4949" s="3"/>
      <c r="BM4949" s="7"/>
      <c r="BN4949" s="3"/>
      <c r="BO4949" s="3"/>
      <c r="BQ4949" s="7"/>
      <c r="BR4949" s="3"/>
      <c r="BS4949" s="3"/>
      <c r="BV4949" s="4"/>
      <c r="BW4949" s="3"/>
      <c r="BX4949" s="3"/>
      <c r="BY4949" s="3"/>
      <c r="BZ4949" s="3"/>
      <c r="CA4949" s="3"/>
      <c r="CB4949" s="3"/>
      <c r="CC4949" s="3"/>
      <c r="CD4949" s="4"/>
      <c r="CE4949" s="4"/>
      <c r="CF4949" s="3"/>
      <c r="CG4949" s="3"/>
      <c r="CH4949" s="3"/>
      <c r="CI4949" s="3"/>
      <c r="CJ4949" s="3"/>
      <c r="CK4949" s="2"/>
      <c r="CL4949" s="2"/>
      <c r="CM4949" s="4"/>
      <c r="CN4949" s="4"/>
      <c r="CO4949" s="3"/>
      <c r="CP4949" s="4"/>
      <c r="CQ4949" s="3"/>
      <c r="CS4949" s="4"/>
      <c r="CT4949" s="3"/>
      <c r="CU4949" s="3"/>
    </row>
    <row r="4950" spans="1:99" ht="20.100000000000001" customHeight="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Y4950" s="4"/>
      <c r="Z4950" s="5"/>
      <c r="AB4950" s="6"/>
      <c r="AC4950" s="3"/>
      <c r="AD4950" s="3"/>
      <c r="AE4950" s="3"/>
      <c r="AF4950" s="3"/>
      <c r="AG4950" s="4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X4950" s="4"/>
      <c r="AZ4950" s="4"/>
      <c r="BA4950" s="4"/>
      <c r="BB4950" s="8"/>
      <c r="BC4950" s="3"/>
      <c r="BD4950" s="3"/>
      <c r="BF4950" s="5"/>
      <c r="BG4950" s="5"/>
      <c r="BH4950" s="5"/>
      <c r="BI4950" s="5"/>
      <c r="BJ4950" s="5"/>
      <c r="BK4950" s="3"/>
      <c r="BM4950" s="7"/>
      <c r="BN4950" s="3"/>
      <c r="BO4950" s="3"/>
      <c r="BQ4950" s="7"/>
      <c r="BR4950" s="3"/>
      <c r="BS4950" s="3"/>
      <c r="BV4950" s="4"/>
      <c r="BW4950" s="3"/>
      <c r="BX4950" s="3"/>
      <c r="BY4950" s="3"/>
      <c r="BZ4950" s="3"/>
      <c r="CA4950" s="3"/>
      <c r="CB4950" s="3"/>
      <c r="CC4950" s="3"/>
      <c r="CD4950" s="4"/>
      <c r="CE4950" s="4"/>
      <c r="CF4950" s="3"/>
      <c r="CG4950" s="3"/>
      <c r="CH4950" s="3"/>
      <c r="CI4950" s="3"/>
      <c r="CJ4950" s="3"/>
      <c r="CK4950" s="2"/>
      <c r="CL4950" s="2"/>
      <c r="CM4950" s="4"/>
      <c r="CN4950" s="4"/>
      <c r="CO4950" s="3"/>
      <c r="CP4950" s="4"/>
      <c r="CQ4950" s="3"/>
      <c r="CS4950" s="4"/>
      <c r="CT4950" s="3"/>
      <c r="CU4950" s="3"/>
    </row>
    <row r="4951" spans="1:99" ht="20.100000000000001" customHeight="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Y4951" s="4"/>
      <c r="Z4951" s="5"/>
      <c r="AB4951" s="6"/>
      <c r="AC4951" s="3"/>
      <c r="AD4951" s="3"/>
      <c r="AE4951" s="3"/>
      <c r="AF4951" s="3"/>
      <c r="AG4951" s="4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X4951" s="4"/>
      <c r="AZ4951" s="4"/>
      <c r="BA4951" s="4"/>
      <c r="BB4951" s="8"/>
      <c r="BC4951" s="3"/>
      <c r="BD4951" s="3"/>
      <c r="BF4951" s="5"/>
      <c r="BG4951" s="5"/>
      <c r="BH4951" s="5"/>
      <c r="BI4951" s="5"/>
      <c r="BJ4951" s="5"/>
      <c r="BK4951" s="3"/>
      <c r="BM4951" s="7"/>
      <c r="BN4951" s="3"/>
      <c r="BO4951" s="3"/>
      <c r="BQ4951" s="7"/>
      <c r="BR4951" s="3"/>
      <c r="BS4951" s="3"/>
      <c r="BV4951" s="4"/>
      <c r="BW4951" s="3"/>
      <c r="BX4951" s="3"/>
      <c r="BY4951" s="3"/>
      <c r="BZ4951" s="3"/>
      <c r="CA4951" s="3"/>
      <c r="CB4951" s="3"/>
      <c r="CC4951" s="3"/>
      <c r="CD4951" s="4"/>
      <c r="CE4951" s="4"/>
      <c r="CF4951" s="3"/>
      <c r="CG4951" s="3"/>
      <c r="CH4951" s="3"/>
      <c r="CI4951" s="3"/>
      <c r="CJ4951" s="3"/>
      <c r="CK4951" s="2"/>
      <c r="CL4951" s="2"/>
      <c r="CM4951" s="4"/>
      <c r="CN4951" s="4"/>
      <c r="CO4951" s="3"/>
      <c r="CP4951" s="4"/>
      <c r="CQ4951" s="3"/>
      <c r="CS4951" s="4"/>
      <c r="CT4951" s="3"/>
      <c r="CU4951" s="3"/>
    </row>
    <row r="4952" spans="1:99" ht="20.100000000000001" customHeight="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Y4952" s="4"/>
      <c r="Z4952" s="5"/>
      <c r="AB4952" s="6"/>
      <c r="AC4952" s="3"/>
      <c r="AD4952" s="3"/>
      <c r="AE4952" s="3"/>
      <c r="AF4952" s="3"/>
      <c r="AG4952" s="4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X4952" s="4"/>
      <c r="AZ4952" s="4"/>
      <c r="BA4952" s="4"/>
      <c r="BB4952" s="8"/>
      <c r="BC4952" s="3"/>
      <c r="BD4952" s="3"/>
      <c r="BF4952" s="5"/>
      <c r="BG4952" s="5"/>
      <c r="BH4952" s="5"/>
      <c r="BI4952" s="5"/>
      <c r="BJ4952" s="5"/>
      <c r="BK4952" s="3"/>
      <c r="BM4952" s="7"/>
      <c r="BN4952" s="3"/>
      <c r="BO4952" s="3"/>
      <c r="BQ4952" s="7"/>
      <c r="BR4952" s="3"/>
      <c r="BS4952" s="3"/>
      <c r="BV4952" s="4"/>
      <c r="BW4952" s="3"/>
      <c r="BX4952" s="3"/>
      <c r="BY4952" s="3"/>
      <c r="BZ4952" s="3"/>
      <c r="CA4952" s="3"/>
      <c r="CB4952" s="3"/>
      <c r="CC4952" s="3"/>
      <c r="CD4952" s="4"/>
      <c r="CE4952" s="4"/>
      <c r="CF4952" s="3"/>
      <c r="CG4952" s="3"/>
      <c r="CH4952" s="3"/>
      <c r="CI4952" s="3"/>
      <c r="CJ4952" s="3"/>
      <c r="CK4952" s="2"/>
      <c r="CL4952" s="2"/>
      <c r="CM4952" s="4"/>
      <c r="CN4952" s="4"/>
      <c r="CO4952" s="3"/>
      <c r="CP4952" s="4"/>
      <c r="CQ4952" s="3"/>
      <c r="CS4952" s="4"/>
      <c r="CT4952" s="3"/>
      <c r="CU4952" s="3"/>
    </row>
    <row r="4953" spans="1:99" ht="20.100000000000001" customHeight="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Y4953" s="4"/>
      <c r="Z4953" s="5"/>
      <c r="AB4953" s="6"/>
      <c r="AC4953" s="3"/>
      <c r="AD4953" s="3"/>
      <c r="AE4953" s="3"/>
      <c r="AF4953" s="3"/>
      <c r="AG4953" s="4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X4953" s="4"/>
      <c r="AZ4953" s="4"/>
      <c r="BA4953" s="4"/>
      <c r="BB4953" s="8"/>
      <c r="BC4953" s="3"/>
      <c r="BD4953" s="3"/>
      <c r="BF4953" s="5"/>
      <c r="BG4953" s="5"/>
      <c r="BH4953" s="5"/>
      <c r="BI4953" s="5"/>
      <c r="BJ4953" s="5"/>
      <c r="BK4953" s="3"/>
      <c r="BM4953" s="7"/>
      <c r="BN4953" s="3"/>
      <c r="BO4953" s="3"/>
      <c r="BQ4953" s="7"/>
      <c r="BR4953" s="3"/>
      <c r="BS4953" s="3"/>
      <c r="BV4953" s="4"/>
      <c r="BW4953" s="3"/>
      <c r="BX4953" s="3"/>
      <c r="BY4953" s="3"/>
      <c r="BZ4953" s="3"/>
      <c r="CA4953" s="3"/>
      <c r="CB4953" s="3"/>
      <c r="CC4953" s="3"/>
      <c r="CD4953" s="4"/>
      <c r="CE4953" s="4"/>
      <c r="CF4953" s="3"/>
      <c r="CG4953" s="3"/>
      <c r="CH4953" s="3"/>
      <c r="CI4953" s="3"/>
      <c r="CJ4953" s="3"/>
      <c r="CK4953" s="2"/>
      <c r="CL4953" s="2"/>
      <c r="CM4953" s="4"/>
      <c r="CN4953" s="4"/>
      <c r="CO4953" s="3"/>
      <c r="CP4953" s="4"/>
      <c r="CQ4953" s="3"/>
      <c r="CS4953" s="4"/>
      <c r="CT4953" s="3"/>
      <c r="CU4953" s="3"/>
    </row>
    <row r="4954" spans="1:99" ht="20.100000000000001" customHeight="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Y4954" s="4"/>
      <c r="Z4954" s="5"/>
      <c r="AB4954" s="6"/>
      <c r="AC4954" s="3"/>
      <c r="AD4954" s="3"/>
      <c r="AE4954" s="3"/>
      <c r="AF4954" s="3"/>
      <c r="AG4954" s="4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X4954" s="4"/>
      <c r="AZ4954" s="4"/>
      <c r="BA4954" s="4"/>
      <c r="BB4954" s="8"/>
      <c r="BC4954" s="3"/>
      <c r="BD4954" s="3"/>
      <c r="BF4954" s="5"/>
      <c r="BG4954" s="5"/>
      <c r="BH4954" s="5"/>
      <c r="BI4954" s="5"/>
      <c r="BJ4954" s="5"/>
      <c r="BK4954" s="3"/>
      <c r="BM4954" s="7"/>
      <c r="BN4954" s="3"/>
      <c r="BO4954" s="3"/>
      <c r="BQ4954" s="7"/>
      <c r="BR4954" s="3"/>
      <c r="BS4954" s="3"/>
      <c r="BV4954" s="4"/>
      <c r="BW4954" s="3"/>
      <c r="BX4954" s="3"/>
      <c r="BY4954" s="3"/>
      <c r="BZ4954" s="3"/>
      <c r="CA4954" s="3"/>
      <c r="CB4954" s="3"/>
      <c r="CC4954" s="3"/>
      <c r="CD4954" s="4"/>
      <c r="CE4954" s="4"/>
      <c r="CF4954" s="3"/>
      <c r="CG4954" s="3"/>
      <c r="CH4954" s="3"/>
      <c r="CI4954" s="3"/>
      <c r="CJ4954" s="3"/>
      <c r="CK4954" s="2"/>
      <c r="CL4954" s="2"/>
      <c r="CM4954" s="4"/>
      <c r="CN4954" s="4"/>
      <c r="CO4954" s="3"/>
      <c r="CP4954" s="4"/>
      <c r="CQ4954" s="3"/>
      <c r="CS4954" s="4"/>
      <c r="CT4954" s="3"/>
      <c r="CU4954" s="3"/>
    </row>
    <row r="4955" spans="1:99" ht="20.100000000000001" customHeight="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Y4955" s="4"/>
      <c r="Z4955" s="5"/>
      <c r="AB4955" s="6"/>
      <c r="AC4955" s="3"/>
      <c r="AD4955" s="3"/>
      <c r="AE4955" s="3"/>
      <c r="AF4955" s="3"/>
      <c r="AG4955" s="4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X4955" s="4"/>
      <c r="AZ4955" s="4"/>
      <c r="BA4955" s="4"/>
      <c r="BB4955" s="8"/>
      <c r="BC4955" s="3"/>
      <c r="BD4955" s="3"/>
      <c r="BF4955" s="5"/>
      <c r="BG4955" s="5"/>
      <c r="BH4955" s="5"/>
      <c r="BI4955" s="5"/>
      <c r="BJ4955" s="5"/>
      <c r="BK4955" s="3"/>
      <c r="BM4955" s="7"/>
      <c r="BN4955" s="3"/>
      <c r="BO4955" s="3"/>
      <c r="BQ4955" s="7"/>
      <c r="BR4955" s="3"/>
      <c r="BS4955" s="3"/>
      <c r="BV4955" s="4"/>
      <c r="BW4955" s="3"/>
      <c r="BX4955" s="3"/>
      <c r="BY4955" s="3"/>
      <c r="BZ4955" s="3"/>
      <c r="CA4955" s="3"/>
      <c r="CB4955" s="3"/>
      <c r="CC4955" s="3"/>
      <c r="CD4955" s="4"/>
      <c r="CE4955" s="4"/>
      <c r="CF4955" s="3"/>
      <c r="CG4955" s="3"/>
      <c r="CH4955" s="3"/>
      <c r="CI4955" s="3"/>
      <c r="CJ4955" s="3"/>
      <c r="CK4955" s="2"/>
      <c r="CL4955" s="2"/>
      <c r="CM4955" s="4"/>
      <c r="CN4955" s="4"/>
      <c r="CO4955" s="3"/>
      <c r="CP4955" s="4"/>
      <c r="CQ4955" s="3"/>
      <c r="CS4955" s="4"/>
      <c r="CT4955" s="3"/>
      <c r="CU4955" s="3"/>
    </row>
    <row r="4956" spans="1:99" ht="20.100000000000001" customHeight="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Y4956" s="4"/>
      <c r="Z4956" s="5"/>
      <c r="AB4956" s="6"/>
      <c r="AC4956" s="3"/>
      <c r="AD4956" s="3"/>
      <c r="AE4956" s="3"/>
      <c r="AF4956" s="3"/>
      <c r="AG4956" s="4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X4956" s="4"/>
      <c r="AZ4956" s="4"/>
      <c r="BA4956" s="4"/>
      <c r="BB4956" s="8"/>
      <c r="BC4956" s="3"/>
      <c r="BD4956" s="3"/>
      <c r="BF4956" s="5"/>
      <c r="BG4956" s="5"/>
      <c r="BH4956" s="5"/>
      <c r="BI4956" s="5"/>
      <c r="BJ4956" s="5"/>
      <c r="BK4956" s="3"/>
      <c r="BM4956" s="7"/>
      <c r="BN4956" s="3"/>
      <c r="BO4956" s="3"/>
      <c r="BQ4956" s="7"/>
      <c r="BR4956" s="3"/>
      <c r="BS4956" s="3"/>
      <c r="BV4956" s="4"/>
      <c r="BW4956" s="3"/>
      <c r="BX4956" s="3"/>
      <c r="BY4956" s="3"/>
      <c r="BZ4956" s="3"/>
      <c r="CA4956" s="3"/>
      <c r="CB4956" s="3"/>
      <c r="CC4956" s="3"/>
      <c r="CD4956" s="4"/>
      <c r="CE4956" s="4"/>
      <c r="CF4956" s="3"/>
      <c r="CG4956" s="3"/>
      <c r="CH4956" s="3"/>
      <c r="CI4956" s="3"/>
      <c r="CJ4956" s="3"/>
      <c r="CK4956" s="2"/>
      <c r="CL4956" s="2"/>
      <c r="CM4956" s="4"/>
      <c r="CN4956" s="4"/>
      <c r="CO4956" s="3"/>
      <c r="CP4956" s="4"/>
      <c r="CQ4956" s="3"/>
      <c r="CS4956" s="4"/>
      <c r="CT4956" s="3"/>
      <c r="CU4956" s="3"/>
    </row>
    <row r="4957" spans="1:99" ht="20.100000000000001" customHeight="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Y4957" s="4"/>
      <c r="Z4957" s="5"/>
      <c r="AB4957" s="6"/>
      <c r="AC4957" s="3"/>
      <c r="AD4957" s="3"/>
      <c r="AE4957" s="3"/>
      <c r="AF4957" s="3"/>
      <c r="AG4957" s="4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X4957" s="4"/>
      <c r="AZ4957" s="4"/>
      <c r="BA4957" s="4"/>
      <c r="BB4957" s="8"/>
      <c r="BC4957" s="3"/>
      <c r="BD4957" s="3"/>
      <c r="BF4957" s="5"/>
      <c r="BG4957" s="5"/>
      <c r="BH4957" s="5"/>
      <c r="BI4957" s="5"/>
      <c r="BJ4957" s="5"/>
      <c r="BK4957" s="3"/>
      <c r="BM4957" s="7"/>
      <c r="BN4957" s="3"/>
      <c r="BO4957" s="3"/>
      <c r="BQ4957" s="7"/>
      <c r="BR4957" s="3"/>
      <c r="BS4957" s="3"/>
      <c r="BV4957" s="4"/>
      <c r="BW4957" s="3"/>
      <c r="BX4957" s="3"/>
      <c r="BY4957" s="3"/>
      <c r="BZ4957" s="3"/>
      <c r="CA4957" s="3"/>
      <c r="CB4957" s="3"/>
      <c r="CC4957" s="3"/>
      <c r="CD4957" s="4"/>
      <c r="CE4957" s="4"/>
      <c r="CF4957" s="3"/>
      <c r="CG4957" s="3"/>
      <c r="CH4957" s="3"/>
      <c r="CI4957" s="3"/>
      <c r="CJ4957" s="3"/>
      <c r="CK4957" s="2"/>
      <c r="CL4957" s="2"/>
      <c r="CM4957" s="4"/>
      <c r="CN4957" s="4"/>
      <c r="CO4957" s="3"/>
      <c r="CP4957" s="4"/>
      <c r="CQ4957" s="3"/>
      <c r="CS4957" s="4"/>
      <c r="CT4957" s="3"/>
      <c r="CU4957" s="3"/>
    </row>
    <row r="4958" spans="1:99" ht="20.100000000000001" customHeight="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Y4958" s="4"/>
      <c r="Z4958" s="5"/>
      <c r="AB4958" s="6"/>
      <c r="AC4958" s="3"/>
      <c r="AD4958" s="3"/>
      <c r="AE4958" s="3"/>
      <c r="AF4958" s="3"/>
      <c r="AG4958" s="4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X4958" s="4"/>
      <c r="AZ4958" s="4"/>
      <c r="BA4958" s="4"/>
      <c r="BB4958" s="8"/>
      <c r="BC4958" s="3"/>
      <c r="BD4958" s="3"/>
      <c r="BF4958" s="5"/>
      <c r="BG4958" s="5"/>
      <c r="BH4958" s="5"/>
      <c r="BI4958" s="5"/>
      <c r="BJ4958" s="5"/>
      <c r="BK4958" s="3"/>
      <c r="BM4958" s="7"/>
      <c r="BN4958" s="3"/>
      <c r="BO4958" s="3"/>
      <c r="BQ4958" s="7"/>
      <c r="BR4958" s="3"/>
      <c r="BS4958" s="3"/>
      <c r="BV4958" s="4"/>
      <c r="BW4958" s="3"/>
      <c r="BX4958" s="3"/>
      <c r="BY4958" s="3"/>
      <c r="BZ4958" s="3"/>
      <c r="CA4958" s="3"/>
      <c r="CB4958" s="3"/>
      <c r="CC4958" s="3"/>
      <c r="CD4958" s="4"/>
      <c r="CE4958" s="4"/>
      <c r="CF4958" s="3"/>
      <c r="CG4958" s="3"/>
      <c r="CH4958" s="3"/>
      <c r="CI4958" s="3"/>
      <c r="CJ4958" s="3"/>
      <c r="CK4958" s="2"/>
      <c r="CL4958" s="2"/>
      <c r="CM4958" s="4"/>
      <c r="CN4958" s="4"/>
      <c r="CO4958" s="3"/>
      <c r="CP4958" s="4"/>
      <c r="CQ4958" s="3"/>
      <c r="CS4958" s="4"/>
      <c r="CT4958" s="3"/>
      <c r="CU4958" s="3"/>
    </row>
    <row r="4959" spans="1:99" ht="20.100000000000001" customHeight="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Y4959" s="4"/>
      <c r="Z4959" s="5"/>
      <c r="AB4959" s="6"/>
      <c r="AC4959" s="3"/>
      <c r="AD4959" s="3"/>
      <c r="AE4959" s="3"/>
      <c r="AF4959" s="3"/>
      <c r="AG4959" s="4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X4959" s="4"/>
      <c r="AZ4959" s="4"/>
      <c r="BA4959" s="4"/>
      <c r="BB4959" s="8"/>
      <c r="BC4959" s="3"/>
      <c r="BD4959" s="3"/>
      <c r="BF4959" s="5"/>
      <c r="BG4959" s="5"/>
      <c r="BH4959" s="5"/>
      <c r="BI4959" s="5"/>
      <c r="BJ4959" s="5"/>
      <c r="BK4959" s="3"/>
      <c r="BM4959" s="7"/>
      <c r="BN4959" s="3"/>
      <c r="BO4959" s="3"/>
      <c r="BQ4959" s="7"/>
      <c r="BR4959" s="3"/>
      <c r="BS4959" s="3"/>
      <c r="BV4959" s="4"/>
      <c r="BW4959" s="3"/>
      <c r="BX4959" s="3"/>
      <c r="BY4959" s="3"/>
      <c r="BZ4959" s="3"/>
      <c r="CA4959" s="3"/>
      <c r="CB4959" s="3"/>
      <c r="CC4959" s="3"/>
      <c r="CD4959" s="4"/>
      <c r="CE4959" s="4"/>
      <c r="CF4959" s="3"/>
      <c r="CG4959" s="3"/>
      <c r="CH4959" s="3"/>
      <c r="CI4959" s="3"/>
      <c r="CJ4959" s="3"/>
      <c r="CK4959" s="2"/>
      <c r="CL4959" s="2"/>
      <c r="CM4959" s="4"/>
      <c r="CN4959" s="4"/>
      <c r="CO4959" s="3"/>
      <c r="CP4959" s="4"/>
      <c r="CQ4959" s="3"/>
      <c r="CS4959" s="4"/>
      <c r="CT4959" s="3"/>
      <c r="CU4959" s="3"/>
    </row>
    <row r="4960" spans="1:99" ht="20.100000000000001" customHeight="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Y4960" s="4"/>
      <c r="Z4960" s="5"/>
      <c r="AB4960" s="6"/>
      <c r="AC4960" s="3"/>
      <c r="AD4960" s="3"/>
      <c r="AE4960" s="3"/>
      <c r="AF4960" s="3"/>
      <c r="AG4960" s="4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X4960" s="4"/>
      <c r="AZ4960" s="4"/>
      <c r="BA4960" s="4"/>
      <c r="BB4960" s="8"/>
      <c r="BC4960" s="3"/>
      <c r="BD4960" s="3"/>
      <c r="BF4960" s="5"/>
      <c r="BG4960" s="5"/>
      <c r="BH4960" s="5"/>
      <c r="BI4960" s="5"/>
      <c r="BJ4960" s="5"/>
      <c r="BK4960" s="3"/>
      <c r="BM4960" s="7"/>
      <c r="BN4960" s="3"/>
      <c r="BO4960" s="3"/>
      <c r="BQ4960" s="7"/>
      <c r="BR4960" s="3"/>
      <c r="BS4960" s="3"/>
      <c r="BV4960" s="4"/>
      <c r="BW4960" s="3"/>
      <c r="BX4960" s="3"/>
      <c r="BY4960" s="3"/>
      <c r="BZ4960" s="3"/>
      <c r="CA4960" s="3"/>
      <c r="CB4960" s="3"/>
      <c r="CC4960" s="3"/>
      <c r="CD4960" s="4"/>
      <c r="CE4960" s="4"/>
      <c r="CF4960" s="3"/>
      <c r="CG4960" s="3"/>
      <c r="CH4960" s="3"/>
      <c r="CI4960" s="3"/>
      <c r="CJ4960" s="3"/>
      <c r="CK4960" s="2"/>
      <c r="CL4960" s="2"/>
      <c r="CM4960" s="4"/>
      <c r="CN4960" s="4"/>
      <c r="CO4960" s="3"/>
      <c r="CP4960" s="4"/>
      <c r="CQ4960" s="3"/>
      <c r="CS4960" s="4"/>
      <c r="CT4960" s="3"/>
      <c r="CU4960" s="3"/>
    </row>
    <row r="4961" spans="1:99" ht="20.100000000000001" customHeight="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Y4961" s="4"/>
      <c r="Z4961" s="5"/>
      <c r="AB4961" s="6"/>
      <c r="AC4961" s="3"/>
      <c r="AD4961" s="3"/>
      <c r="AE4961" s="3"/>
      <c r="AF4961" s="3"/>
      <c r="AG4961" s="4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X4961" s="4"/>
      <c r="AZ4961" s="4"/>
      <c r="BA4961" s="4"/>
      <c r="BB4961" s="8"/>
      <c r="BC4961" s="3"/>
      <c r="BD4961" s="3"/>
      <c r="BF4961" s="5"/>
      <c r="BG4961" s="5"/>
      <c r="BH4961" s="5"/>
      <c r="BI4961" s="5"/>
      <c r="BJ4961" s="5"/>
      <c r="BK4961" s="3"/>
      <c r="BM4961" s="7"/>
      <c r="BN4961" s="3"/>
      <c r="BO4961" s="3"/>
      <c r="BQ4961" s="7"/>
      <c r="BR4961" s="3"/>
      <c r="BS4961" s="3"/>
      <c r="BV4961" s="4"/>
      <c r="BW4961" s="3"/>
      <c r="BX4961" s="3"/>
      <c r="BY4961" s="3"/>
      <c r="BZ4961" s="3"/>
      <c r="CA4961" s="3"/>
      <c r="CB4961" s="3"/>
      <c r="CC4961" s="3"/>
      <c r="CD4961" s="4"/>
      <c r="CE4961" s="4"/>
      <c r="CF4961" s="3"/>
      <c r="CG4961" s="3"/>
      <c r="CH4961" s="3"/>
      <c r="CI4961" s="3"/>
      <c r="CJ4961" s="3"/>
      <c r="CK4961" s="2"/>
      <c r="CL4961" s="2"/>
      <c r="CM4961" s="4"/>
      <c r="CN4961" s="4"/>
      <c r="CO4961" s="3"/>
      <c r="CP4961" s="4"/>
      <c r="CQ4961" s="3"/>
      <c r="CS4961" s="4"/>
      <c r="CT4961" s="3"/>
      <c r="CU4961" s="3"/>
    </row>
    <row r="4962" spans="1:99" ht="20.100000000000001" customHeight="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Y4962" s="4"/>
      <c r="Z4962" s="5"/>
      <c r="AB4962" s="6"/>
      <c r="AC4962" s="3"/>
      <c r="AD4962" s="3"/>
      <c r="AE4962" s="3"/>
      <c r="AF4962" s="3"/>
      <c r="AG4962" s="4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X4962" s="4"/>
      <c r="AZ4962" s="4"/>
      <c r="BA4962" s="4"/>
      <c r="BB4962" s="8"/>
      <c r="BC4962" s="3"/>
      <c r="BD4962" s="3"/>
      <c r="BF4962" s="5"/>
      <c r="BG4962" s="5"/>
      <c r="BH4962" s="5"/>
      <c r="BI4962" s="5"/>
      <c r="BJ4962" s="5"/>
      <c r="BK4962" s="3"/>
      <c r="BM4962" s="7"/>
      <c r="BN4962" s="3"/>
      <c r="BO4962" s="3"/>
      <c r="BQ4962" s="7"/>
      <c r="BR4962" s="3"/>
      <c r="BS4962" s="3"/>
      <c r="BV4962" s="4"/>
      <c r="BW4962" s="3"/>
      <c r="BX4962" s="3"/>
      <c r="BY4962" s="3"/>
      <c r="BZ4962" s="3"/>
      <c r="CA4962" s="3"/>
      <c r="CB4962" s="3"/>
      <c r="CC4962" s="3"/>
      <c r="CD4962" s="4"/>
      <c r="CE4962" s="4"/>
      <c r="CF4962" s="3"/>
      <c r="CG4962" s="3"/>
      <c r="CH4962" s="3"/>
      <c r="CI4962" s="3"/>
      <c r="CJ4962" s="3"/>
      <c r="CK4962" s="2"/>
      <c r="CL4962" s="2"/>
      <c r="CM4962" s="4"/>
      <c r="CN4962" s="4"/>
      <c r="CO4962" s="3"/>
      <c r="CP4962" s="4"/>
      <c r="CQ4962" s="3"/>
      <c r="CS4962" s="4"/>
      <c r="CT4962" s="3"/>
      <c r="CU4962" s="3"/>
    </row>
    <row r="4963" spans="1:99" ht="20.100000000000001" customHeight="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Y4963" s="4"/>
      <c r="Z4963" s="5"/>
      <c r="AB4963" s="6"/>
      <c r="AC4963" s="3"/>
      <c r="AD4963" s="3"/>
      <c r="AE4963" s="3"/>
      <c r="AF4963" s="3"/>
      <c r="AG4963" s="4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X4963" s="4"/>
      <c r="AZ4963" s="4"/>
      <c r="BA4963" s="4"/>
      <c r="BB4963" s="8"/>
      <c r="BC4963" s="3"/>
      <c r="BD4963" s="3"/>
      <c r="BF4963" s="5"/>
      <c r="BG4963" s="5"/>
      <c r="BH4963" s="5"/>
      <c r="BI4963" s="5"/>
      <c r="BJ4963" s="5"/>
      <c r="BK4963" s="3"/>
      <c r="BM4963" s="7"/>
      <c r="BN4963" s="3"/>
      <c r="BO4963" s="3"/>
      <c r="BQ4963" s="7"/>
      <c r="BR4963" s="3"/>
      <c r="BS4963" s="3"/>
      <c r="BV4963" s="4"/>
      <c r="BW4963" s="3"/>
      <c r="BX4963" s="3"/>
      <c r="BY4963" s="3"/>
      <c r="BZ4963" s="3"/>
      <c r="CA4963" s="3"/>
      <c r="CB4963" s="3"/>
      <c r="CC4963" s="3"/>
      <c r="CD4963" s="4"/>
      <c r="CE4963" s="4"/>
      <c r="CF4963" s="3"/>
      <c r="CG4963" s="3"/>
      <c r="CH4963" s="3"/>
      <c r="CI4963" s="3"/>
      <c r="CJ4963" s="3"/>
      <c r="CK4963" s="2"/>
      <c r="CL4963" s="2"/>
      <c r="CM4963" s="4"/>
      <c r="CN4963" s="4"/>
      <c r="CO4963" s="3"/>
      <c r="CP4963" s="4"/>
      <c r="CQ4963" s="3"/>
      <c r="CS4963" s="4"/>
      <c r="CT4963" s="3"/>
      <c r="CU4963" s="3"/>
    </row>
    <row r="4964" spans="1:99" ht="20.100000000000001" customHeight="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Y4964" s="4"/>
      <c r="Z4964" s="5"/>
      <c r="AB4964" s="6"/>
      <c r="AC4964" s="3"/>
      <c r="AD4964" s="3"/>
      <c r="AE4964" s="3"/>
      <c r="AF4964" s="3"/>
      <c r="AG4964" s="4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X4964" s="4"/>
      <c r="AZ4964" s="4"/>
      <c r="BA4964" s="4"/>
      <c r="BB4964" s="8"/>
      <c r="BC4964" s="3"/>
      <c r="BD4964" s="3"/>
      <c r="BF4964" s="5"/>
      <c r="BG4964" s="5"/>
      <c r="BH4964" s="5"/>
      <c r="BI4964" s="5"/>
      <c r="BJ4964" s="5"/>
      <c r="BK4964" s="3"/>
      <c r="BM4964" s="7"/>
      <c r="BN4964" s="3"/>
      <c r="BO4964" s="3"/>
      <c r="BQ4964" s="7"/>
      <c r="BR4964" s="3"/>
      <c r="BS4964" s="3"/>
      <c r="BV4964" s="4"/>
      <c r="BW4964" s="3"/>
      <c r="BX4964" s="3"/>
      <c r="BY4964" s="3"/>
      <c r="BZ4964" s="3"/>
      <c r="CA4964" s="3"/>
      <c r="CB4964" s="3"/>
      <c r="CC4964" s="3"/>
      <c r="CD4964" s="4"/>
      <c r="CE4964" s="4"/>
      <c r="CF4964" s="3"/>
      <c r="CG4964" s="3"/>
      <c r="CH4964" s="3"/>
      <c r="CI4964" s="3"/>
      <c r="CJ4964" s="3"/>
      <c r="CK4964" s="2"/>
      <c r="CL4964" s="2"/>
      <c r="CM4964" s="4"/>
      <c r="CN4964" s="4"/>
      <c r="CO4964" s="3"/>
      <c r="CP4964" s="4"/>
      <c r="CQ4964" s="3"/>
      <c r="CS4964" s="4"/>
      <c r="CT4964" s="3"/>
      <c r="CU4964" s="3"/>
    </row>
    <row r="4965" spans="1:99" ht="20.100000000000001" customHeight="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Y4965" s="4"/>
      <c r="Z4965" s="5"/>
      <c r="AB4965" s="6"/>
      <c r="AC4965" s="3"/>
      <c r="AD4965" s="3"/>
      <c r="AE4965" s="3"/>
      <c r="AF4965" s="3"/>
      <c r="AG4965" s="4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X4965" s="4"/>
      <c r="AZ4965" s="4"/>
      <c r="BA4965" s="4"/>
      <c r="BB4965" s="8"/>
      <c r="BC4965" s="3"/>
      <c r="BD4965" s="3"/>
      <c r="BF4965" s="5"/>
      <c r="BG4965" s="5"/>
      <c r="BH4965" s="5"/>
      <c r="BI4965" s="5"/>
      <c r="BJ4965" s="5"/>
      <c r="BK4965" s="3"/>
      <c r="BM4965" s="7"/>
      <c r="BN4965" s="3"/>
      <c r="BO4965" s="3"/>
      <c r="BQ4965" s="7"/>
      <c r="BR4965" s="3"/>
      <c r="BS4965" s="3"/>
      <c r="BV4965" s="4"/>
      <c r="BW4965" s="3"/>
      <c r="BX4965" s="3"/>
      <c r="BY4965" s="3"/>
      <c r="BZ4965" s="3"/>
      <c r="CA4965" s="3"/>
      <c r="CB4965" s="3"/>
      <c r="CC4965" s="3"/>
      <c r="CD4965" s="4"/>
      <c r="CE4965" s="4"/>
      <c r="CF4965" s="3"/>
      <c r="CG4965" s="3"/>
      <c r="CH4965" s="3"/>
      <c r="CI4965" s="3"/>
      <c r="CJ4965" s="3"/>
      <c r="CK4965" s="2"/>
      <c r="CL4965" s="2"/>
      <c r="CM4965" s="4"/>
      <c r="CN4965" s="4"/>
      <c r="CO4965" s="3"/>
      <c r="CP4965" s="4"/>
      <c r="CQ4965" s="3"/>
      <c r="CS4965" s="4"/>
      <c r="CT4965" s="3"/>
      <c r="CU4965" s="3"/>
    </row>
    <row r="4966" spans="1:99" ht="20.100000000000001" customHeight="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Y4966" s="4"/>
      <c r="Z4966" s="5"/>
      <c r="AB4966" s="6"/>
      <c r="AC4966" s="3"/>
      <c r="AD4966" s="3"/>
      <c r="AE4966" s="3"/>
      <c r="AF4966" s="3"/>
      <c r="AG4966" s="4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X4966" s="4"/>
      <c r="AZ4966" s="4"/>
      <c r="BA4966" s="4"/>
      <c r="BB4966" s="8"/>
      <c r="BC4966" s="3"/>
      <c r="BD4966" s="3"/>
      <c r="BF4966" s="5"/>
      <c r="BG4966" s="5"/>
      <c r="BH4966" s="5"/>
      <c r="BI4966" s="5"/>
      <c r="BJ4966" s="5"/>
      <c r="BK4966" s="3"/>
      <c r="BM4966" s="7"/>
      <c r="BN4966" s="3"/>
      <c r="BO4966" s="3"/>
      <c r="BQ4966" s="7"/>
      <c r="BR4966" s="3"/>
      <c r="BS4966" s="3"/>
      <c r="BV4966" s="4"/>
      <c r="BW4966" s="3"/>
      <c r="BX4966" s="3"/>
      <c r="BY4966" s="3"/>
      <c r="BZ4966" s="3"/>
      <c r="CA4966" s="3"/>
      <c r="CB4966" s="3"/>
      <c r="CC4966" s="3"/>
      <c r="CD4966" s="4"/>
      <c r="CE4966" s="4"/>
      <c r="CF4966" s="3"/>
      <c r="CG4966" s="3"/>
      <c r="CH4966" s="3"/>
      <c r="CI4966" s="3"/>
      <c r="CJ4966" s="3"/>
      <c r="CK4966" s="2"/>
      <c r="CL4966" s="2"/>
      <c r="CM4966" s="4"/>
      <c r="CN4966" s="4"/>
      <c r="CO4966" s="3"/>
      <c r="CP4966" s="4"/>
      <c r="CQ4966" s="3"/>
      <c r="CS4966" s="4"/>
      <c r="CT4966" s="3"/>
      <c r="CU4966" s="3"/>
    </row>
    <row r="4967" spans="1:99" ht="20.100000000000001" customHeight="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Y4967" s="4"/>
      <c r="Z4967" s="5"/>
      <c r="AB4967" s="6"/>
      <c r="AC4967" s="3"/>
      <c r="AD4967" s="3"/>
      <c r="AE4967" s="3"/>
      <c r="AF4967" s="3"/>
      <c r="AG4967" s="4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X4967" s="4"/>
      <c r="AZ4967" s="4"/>
      <c r="BA4967" s="4"/>
      <c r="BB4967" s="8"/>
      <c r="BC4967" s="3"/>
      <c r="BD4967" s="3"/>
      <c r="BF4967" s="5"/>
      <c r="BG4967" s="5"/>
      <c r="BH4967" s="5"/>
      <c r="BI4967" s="5"/>
      <c r="BJ4967" s="5"/>
      <c r="BK4967" s="3"/>
      <c r="BM4967" s="7"/>
      <c r="BN4967" s="3"/>
      <c r="BO4967" s="3"/>
      <c r="BQ4967" s="7"/>
      <c r="BR4967" s="3"/>
      <c r="BS4967" s="3"/>
      <c r="BV4967" s="4"/>
      <c r="BW4967" s="3"/>
      <c r="BX4967" s="3"/>
      <c r="BY4967" s="3"/>
      <c r="BZ4967" s="3"/>
      <c r="CA4967" s="3"/>
      <c r="CB4967" s="3"/>
      <c r="CC4967" s="3"/>
      <c r="CD4967" s="4"/>
      <c r="CE4967" s="4"/>
      <c r="CF4967" s="3"/>
      <c r="CG4967" s="3"/>
      <c r="CH4967" s="3"/>
      <c r="CI4967" s="3"/>
      <c r="CJ4967" s="3"/>
      <c r="CK4967" s="2"/>
      <c r="CL4967" s="2"/>
      <c r="CM4967" s="4"/>
      <c r="CN4967" s="4"/>
      <c r="CO4967" s="3"/>
      <c r="CP4967" s="4"/>
      <c r="CQ4967" s="3"/>
      <c r="CS4967" s="4"/>
      <c r="CT4967" s="3"/>
      <c r="CU4967" s="3"/>
    </row>
    <row r="4968" spans="1:99" ht="20.100000000000001" customHeight="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Y4968" s="4"/>
      <c r="Z4968" s="5"/>
      <c r="AB4968" s="6"/>
      <c r="AC4968" s="3"/>
      <c r="AD4968" s="3"/>
      <c r="AE4968" s="3"/>
      <c r="AF4968" s="3"/>
      <c r="AG4968" s="4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X4968" s="4"/>
      <c r="AZ4968" s="4"/>
      <c r="BA4968" s="4"/>
      <c r="BB4968" s="8"/>
      <c r="BC4968" s="3"/>
      <c r="BD4968" s="3"/>
      <c r="BF4968" s="5"/>
      <c r="BG4968" s="5"/>
      <c r="BH4968" s="5"/>
      <c r="BI4968" s="5"/>
      <c r="BJ4968" s="5"/>
      <c r="BK4968" s="3"/>
      <c r="BM4968" s="7"/>
      <c r="BN4968" s="3"/>
      <c r="BO4968" s="3"/>
      <c r="BQ4968" s="7"/>
      <c r="BR4968" s="3"/>
      <c r="BS4968" s="3"/>
      <c r="BV4968" s="4"/>
      <c r="BW4968" s="3"/>
      <c r="BX4968" s="3"/>
      <c r="BY4968" s="3"/>
      <c r="BZ4968" s="3"/>
      <c r="CA4968" s="3"/>
      <c r="CB4968" s="3"/>
      <c r="CC4968" s="3"/>
      <c r="CD4968" s="4"/>
      <c r="CE4968" s="4"/>
      <c r="CF4968" s="3"/>
      <c r="CG4968" s="3"/>
      <c r="CH4968" s="3"/>
      <c r="CI4968" s="3"/>
      <c r="CJ4968" s="3"/>
      <c r="CK4968" s="2"/>
      <c r="CL4968" s="2"/>
      <c r="CM4968" s="4"/>
      <c r="CN4968" s="4"/>
      <c r="CO4968" s="3"/>
      <c r="CP4968" s="4"/>
      <c r="CQ4968" s="3"/>
      <c r="CS4968" s="4"/>
      <c r="CT4968" s="3"/>
      <c r="CU4968" s="3"/>
    </row>
    <row r="4969" spans="1:99" ht="20.100000000000001" customHeight="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Y4969" s="4"/>
      <c r="Z4969" s="5"/>
      <c r="AB4969" s="6"/>
      <c r="AC4969" s="3"/>
      <c r="AD4969" s="3"/>
      <c r="AE4969" s="3"/>
      <c r="AF4969" s="3"/>
      <c r="AG4969" s="4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X4969" s="4"/>
      <c r="AZ4969" s="4"/>
      <c r="BA4969" s="4"/>
      <c r="BB4969" s="8"/>
      <c r="BC4969" s="3"/>
      <c r="BD4969" s="3"/>
      <c r="BF4969" s="5"/>
      <c r="BG4969" s="5"/>
      <c r="BH4969" s="5"/>
      <c r="BI4969" s="5"/>
      <c r="BJ4969" s="5"/>
      <c r="BK4969" s="3"/>
      <c r="BM4969" s="7"/>
      <c r="BN4969" s="3"/>
      <c r="BO4969" s="3"/>
      <c r="BQ4969" s="7"/>
      <c r="BR4969" s="3"/>
      <c r="BS4969" s="3"/>
      <c r="BV4969" s="4"/>
      <c r="BW4969" s="3"/>
      <c r="BX4969" s="3"/>
      <c r="BY4969" s="3"/>
      <c r="BZ4969" s="3"/>
      <c r="CA4969" s="3"/>
      <c r="CB4969" s="3"/>
      <c r="CC4969" s="3"/>
      <c r="CD4969" s="4"/>
      <c r="CE4969" s="4"/>
      <c r="CF4969" s="3"/>
      <c r="CG4969" s="3"/>
      <c r="CH4969" s="3"/>
      <c r="CI4969" s="3"/>
      <c r="CJ4969" s="3"/>
      <c r="CK4969" s="2"/>
      <c r="CL4969" s="2"/>
      <c r="CM4969" s="4"/>
      <c r="CN4969" s="4"/>
      <c r="CO4969" s="3"/>
      <c r="CP4969" s="4"/>
      <c r="CQ4969" s="3"/>
      <c r="CS4969" s="4"/>
      <c r="CT4969" s="3"/>
      <c r="CU4969" s="3"/>
    </row>
    <row r="4970" spans="1:99" ht="20.100000000000001" customHeight="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Y4970" s="4"/>
      <c r="Z4970" s="5"/>
      <c r="AB4970" s="6"/>
      <c r="AC4970" s="3"/>
      <c r="AD4970" s="3"/>
      <c r="AE4970" s="3"/>
      <c r="AF4970" s="3"/>
      <c r="AG4970" s="4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X4970" s="4"/>
      <c r="AZ4970" s="4"/>
      <c r="BA4970" s="4"/>
      <c r="BB4970" s="8"/>
      <c r="BC4970" s="3"/>
      <c r="BD4970" s="3"/>
      <c r="BF4970" s="5"/>
      <c r="BG4970" s="5"/>
      <c r="BH4970" s="5"/>
      <c r="BI4970" s="5"/>
      <c r="BJ4970" s="5"/>
      <c r="BK4970" s="3"/>
      <c r="BM4970" s="7"/>
      <c r="BN4970" s="3"/>
      <c r="BO4970" s="3"/>
      <c r="BQ4970" s="7"/>
      <c r="BR4970" s="3"/>
      <c r="BS4970" s="3"/>
      <c r="BV4970" s="4"/>
      <c r="BW4970" s="3"/>
      <c r="BX4970" s="3"/>
      <c r="BY4970" s="3"/>
      <c r="BZ4970" s="3"/>
      <c r="CA4970" s="3"/>
      <c r="CB4970" s="3"/>
      <c r="CC4970" s="3"/>
      <c r="CD4970" s="4"/>
      <c r="CE4970" s="4"/>
      <c r="CF4970" s="3"/>
      <c r="CG4970" s="3"/>
      <c r="CH4970" s="3"/>
      <c r="CI4970" s="3"/>
      <c r="CJ4970" s="3"/>
      <c r="CK4970" s="2"/>
      <c r="CL4970" s="2"/>
      <c r="CM4970" s="4"/>
      <c r="CN4970" s="4"/>
      <c r="CO4970" s="3"/>
      <c r="CP4970" s="4"/>
      <c r="CQ4970" s="3"/>
      <c r="CS4970" s="4"/>
      <c r="CT4970" s="3"/>
      <c r="CU4970" s="3"/>
    </row>
    <row r="4971" spans="1:99" ht="20.100000000000001" customHeight="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Y4971" s="4"/>
      <c r="Z4971" s="5"/>
      <c r="AB4971" s="6"/>
      <c r="AC4971" s="3"/>
      <c r="AD4971" s="3"/>
      <c r="AE4971" s="3"/>
      <c r="AF4971" s="3"/>
      <c r="AG4971" s="4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X4971" s="4"/>
      <c r="AZ4971" s="4"/>
      <c r="BA4971" s="4"/>
      <c r="BB4971" s="8"/>
      <c r="BC4971" s="3"/>
      <c r="BD4971" s="3"/>
      <c r="BF4971" s="5"/>
      <c r="BG4971" s="5"/>
      <c r="BH4971" s="5"/>
      <c r="BI4971" s="5"/>
      <c r="BJ4971" s="5"/>
      <c r="BK4971" s="3"/>
      <c r="BM4971" s="7"/>
      <c r="BN4971" s="3"/>
      <c r="BO4971" s="3"/>
      <c r="BQ4971" s="7"/>
      <c r="BR4971" s="3"/>
      <c r="BS4971" s="3"/>
      <c r="BV4971" s="4"/>
      <c r="BW4971" s="3"/>
      <c r="BX4971" s="3"/>
      <c r="BY4971" s="3"/>
      <c r="BZ4971" s="3"/>
      <c r="CA4971" s="3"/>
      <c r="CB4971" s="3"/>
      <c r="CC4971" s="3"/>
      <c r="CD4971" s="4"/>
      <c r="CE4971" s="4"/>
      <c r="CF4971" s="3"/>
      <c r="CG4971" s="3"/>
      <c r="CH4971" s="3"/>
      <c r="CI4971" s="3"/>
      <c r="CJ4971" s="3"/>
      <c r="CK4971" s="2"/>
      <c r="CL4971" s="2"/>
      <c r="CM4971" s="4"/>
      <c r="CN4971" s="4"/>
      <c r="CO4971" s="3"/>
      <c r="CP4971" s="4"/>
      <c r="CQ4971" s="3"/>
      <c r="CS4971" s="4"/>
      <c r="CT4971" s="3"/>
      <c r="CU4971" s="3"/>
    </row>
    <row r="4972" spans="1:99" ht="20.100000000000001" customHeight="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Y4972" s="4"/>
      <c r="Z4972" s="5"/>
      <c r="AB4972" s="6"/>
      <c r="AC4972" s="3"/>
      <c r="AD4972" s="3"/>
      <c r="AE4972" s="3"/>
      <c r="AF4972" s="3"/>
      <c r="AG4972" s="4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X4972" s="4"/>
      <c r="AZ4972" s="4"/>
      <c r="BA4972" s="4"/>
      <c r="BB4972" s="8"/>
      <c r="BC4972" s="3"/>
      <c r="BD4972" s="3"/>
      <c r="BF4972" s="5"/>
      <c r="BG4972" s="5"/>
      <c r="BH4972" s="5"/>
      <c r="BI4972" s="5"/>
      <c r="BJ4972" s="5"/>
      <c r="BK4972" s="3"/>
      <c r="BM4972" s="7"/>
      <c r="BN4972" s="3"/>
      <c r="BO4972" s="3"/>
      <c r="BQ4972" s="7"/>
      <c r="BR4972" s="3"/>
      <c r="BS4972" s="3"/>
      <c r="BV4972" s="4"/>
      <c r="BW4972" s="3"/>
      <c r="BX4972" s="3"/>
      <c r="BY4972" s="3"/>
      <c r="BZ4972" s="3"/>
      <c r="CA4972" s="3"/>
      <c r="CB4972" s="3"/>
      <c r="CC4972" s="3"/>
      <c r="CD4972" s="4"/>
      <c r="CE4972" s="4"/>
      <c r="CF4972" s="3"/>
      <c r="CG4972" s="3"/>
      <c r="CH4972" s="3"/>
      <c r="CI4972" s="3"/>
      <c r="CJ4972" s="3"/>
      <c r="CK4972" s="2"/>
      <c r="CL4972" s="2"/>
      <c r="CM4972" s="4"/>
      <c r="CN4972" s="4"/>
      <c r="CO4972" s="3"/>
      <c r="CP4972" s="4"/>
      <c r="CQ4972" s="3"/>
      <c r="CS4972" s="4"/>
      <c r="CT4972" s="3"/>
      <c r="CU4972" s="3"/>
    </row>
    <row r="4973" spans="1:99" ht="20.100000000000001" customHeight="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Y4973" s="4"/>
      <c r="Z4973" s="5"/>
      <c r="AB4973" s="6"/>
      <c r="AC4973" s="3"/>
      <c r="AD4973" s="3"/>
      <c r="AE4973" s="3"/>
      <c r="AF4973" s="3"/>
      <c r="AG4973" s="4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X4973" s="4"/>
      <c r="AZ4973" s="4"/>
      <c r="BA4973" s="4"/>
      <c r="BB4973" s="8"/>
      <c r="BC4973" s="3"/>
      <c r="BD4973" s="3"/>
      <c r="BF4973" s="5"/>
      <c r="BG4973" s="5"/>
      <c r="BH4973" s="5"/>
      <c r="BI4973" s="5"/>
      <c r="BJ4973" s="5"/>
      <c r="BK4973" s="3"/>
      <c r="BM4973" s="7"/>
      <c r="BN4973" s="3"/>
      <c r="BO4973" s="3"/>
      <c r="BQ4973" s="7"/>
      <c r="BR4973" s="3"/>
      <c r="BS4973" s="3"/>
      <c r="BV4973" s="4"/>
      <c r="BW4973" s="3"/>
      <c r="BX4973" s="3"/>
      <c r="BY4973" s="3"/>
      <c r="BZ4973" s="3"/>
      <c r="CA4973" s="3"/>
      <c r="CB4973" s="3"/>
      <c r="CC4973" s="3"/>
      <c r="CD4973" s="4"/>
      <c r="CE4973" s="4"/>
      <c r="CF4973" s="3"/>
      <c r="CG4973" s="3"/>
      <c r="CH4973" s="3"/>
      <c r="CI4973" s="3"/>
      <c r="CJ4973" s="3"/>
      <c r="CK4973" s="2"/>
      <c r="CL4973" s="2"/>
      <c r="CM4973" s="4"/>
      <c r="CN4973" s="4"/>
      <c r="CO4973" s="3"/>
      <c r="CP4973" s="4"/>
      <c r="CQ4973" s="3"/>
      <c r="CS4973" s="4"/>
      <c r="CT4973" s="3"/>
      <c r="CU4973" s="3"/>
    </row>
    <row r="4974" spans="1:99" ht="20.100000000000001" customHeight="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Y4974" s="4"/>
      <c r="Z4974" s="5"/>
      <c r="AB4974" s="6"/>
      <c r="AC4974" s="3"/>
      <c r="AD4974" s="3"/>
      <c r="AE4974" s="3"/>
      <c r="AF4974" s="3"/>
      <c r="AG4974" s="4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X4974" s="4"/>
      <c r="AZ4974" s="4"/>
      <c r="BA4974" s="4"/>
      <c r="BB4974" s="8"/>
      <c r="BC4974" s="3"/>
      <c r="BD4974" s="3"/>
      <c r="BF4974" s="5"/>
      <c r="BG4974" s="5"/>
      <c r="BH4974" s="5"/>
      <c r="BI4974" s="5"/>
      <c r="BJ4974" s="5"/>
      <c r="BK4974" s="3"/>
      <c r="BM4974" s="7"/>
      <c r="BN4974" s="3"/>
      <c r="BO4974" s="3"/>
      <c r="BQ4974" s="7"/>
      <c r="BR4974" s="3"/>
      <c r="BS4974" s="3"/>
      <c r="BV4974" s="4"/>
      <c r="BW4974" s="3"/>
      <c r="BX4974" s="3"/>
      <c r="BY4974" s="3"/>
      <c r="BZ4974" s="3"/>
      <c r="CA4974" s="3"/>
      <c r="CB4974" s="3"/>
      <c r="CC4974" s="3"/>
      <c r="CD4974" s="4"/>
      <c r="CE4974" s="4"/>
      <c r="CF4974" s="3"/>
      <c r="CG4974" s="3"/>
      <c r="CH4974" s="3"/>
      <c r="CI4974" s="3"/>
      <c r="CJ4974" s="3"/>
      <c r="CK4974" s="2"/>
      <c r="CL4974" s="2"/>
      <c r="CM4974" s="4"/>
      <c r="CN4974" s="4"/>
      <c r="CO4974" s="3"/>
      <c r="CP4974" s="4"/>
      <c r="CQ4974" s="3"/>
      <c r="CS4974" s="4"/>
      <c r="CT4974" s="3"/>
      <c r="CU4974" s="3"/>
    </row>
    <row r="4975" spans="1:99" ht="20.100000000000001" customHeight="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Y4975" s="4"/>
      <c r="Z4975" s="5"/>
      <c r="AB4975" s="6"/>
      <c r="AC4975" s="3"/>
      <c r="AD4975" s="3"/>
      <c r="AE4975" s="3"/>
      <c r="AF4975" s="3"/>
      <c r="AG4975" s="4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X4975" s="4"/>
      <c r="AZ4975" s="4"/>
      <c r="BA4975" s="4"/>
      <c r="BB4975" s="8"/>
      <c r="BC4975" s="3"/>
      <c r="BD4975" s="3"/>
      <c r="BF4975" s="5"/>
      <c r="BG4975" s="5"/>
      <c r="BH4975" s="5"/>
      <c r="BI4975" s="5"/>
      <c r="BJ4975" s="5"/>
      <c r="BK4975" s="3"/>
      <c r="BM4975" s="7"/>
      <c r="BN4975" s="3"/>
      <c r="BO4975" s="3"/>
      <c r="BQ4975" s="7"/>
      <c r="BR4975" s="3"/>
      <c r="BS4975" s="3"/>
      <c r="BV4975" s="4"/>
      <c r="BW4975" s="3"/>
      <c r="BX4975" s="3"/>
      <c r="BY4975" s="3"/>
      <c r="BZ4975" s="3"/>
      <c r="CA4975" s="3"/>
      <c r="CB4975" s="3"/>
      <c r="CC4975" s="3"/>
      <c r="CD4975" s="4"/>
      <c r="CE4975" s="4"/>
      <c r="CF4975" s="3"/>
      <c r="CG4975" s="3"/>
      <c r="CH4975" s="3"/>
      <c r="CI4975" s="3"/>
      <c r="CJ4975" s="3"/>
      <c r="CK4975" s="2"/>
      <c r="CL4975" s="2"/>
      <c r="CM4975" s="4"/>
      <c r="CN4975" s="4"/>
      <c r="CO4975" s="3"/>
      <c r="CP4975" s="4"/>
      <c r="CQ4975" s="3"/>
      <c r="CS4975" s="4"/>
      <c r="CT4975" s="3"/>
      <c r="CU4975" s="3"/>
    </row>
    <row r="4976" spans="1:99" ht="20.100000000000001" customHeight="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Y4976" s="4"/>
      <c r="Z4976" s="5"/>
      <c r="AB4976" s="6"/>
      <c r="AC4976" s="3"/>
      <c r="AD4976" s="3"/>
      <c r="AE4976" s="3"/>
      <c r="AF4976" s="3"/>
      <c r="AG4976" s="4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X4976" s="4"/>
      <c r="AZ4976" s="4"/>
      <c r="BA4976" s="4"/>
      <c r="BB4976" s="8"/>
      <c r="BC4976" s="3"/>
      <c r="BD4976" s="3"/>
      <c r="BF4976" s="5"/>
      <c r="BG4976" s="5"/>
      <c r="BH4976" s="5"/>
      <c r="BI4976" s="5"/>
      <c r="BJ4976" s="5"/>
      <c r="BK4976" s="3"/>
      <c r="BM4976" s="7"/>
      <c r="BN4976" s="3"/>
      <c r="BO4976" s="3"/>
      <c r="BQ4976" s="7"/>
      <c r="BR4976" s="3"/>
      <c r="BS4976" s="3"/>
      <c r="BV4976" s="4"/>
      <c r="BW4976" s="3"/>
      <c r="BX4976" s="3"/>
      <c r="BY4976" s="3"/>
      <c r="BZ4976" s="3"/>
      <c r="CA4976" s="3"/>
      <c r="CB4976" s="3"/>
      <c r="CC4976" s="3"/>
      <c r="CD4976" s="4"/>
      <c r="CE4976" s="4"/>
      <c r="CF4976" s="3"/>
      <c r="CG4976" s="3"/>
      <c r="CH4976" s="3"/>
      <c r="CI4976" s="3"/>
      <c r="CJ4976" s="3"/>
      <c r="CK4976" s="2"/>
      <c r="CL4976" s="2"/>
      <c r="CM4976" s="4"/>
      <c r="CN4976" s="4"/>
      <c r="CO4976" s="3"/>
      <c r="CP4976" s="4"/>
      <c r="CQ4976" s="3"/>
      <c r="CS4976" s="4"/>
      <c r="CT4976" s="3"/>
      <c r="CU4976" s="3"/>
    </row>
    <row r="4977" spans="1:99" ht="20.100000000000001" customHeight="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Y4977" s="4"/>
      <c r="Z4977" s="5"/>
      <c r="AB4977" s="6"/>
      <c r="AC4977" s="3"/>
      <c r="AD4977" s="3"/>
      <c r="AE4977" s="3"/>
      <c r="AF4977" s="3"/>
      <c r="AG4977" s="4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X4977" s="4"/>
      <c r="AZ4977" s="4"/>
      <c r="BA4977" s="4"/>
      <c r="BB4977" s="8"/>
      <c r="BC4977" s="3"/>
      <c r="BD4977" s="3"/>
      <c r="BF4977" s="5"/>
      <c r="BG4977" s="5"/>
      <c r="BH4977" s="5"/>
      <c r="BI4977" s="5"/>
      <c r="BJ4977" s="5"/>
      <c r="BK4977" s="3"/>
      <c r="BM4977" s="7"/>
      <c r="BN4977" s="3"/>
      <c r="BO4977" s="3"/>
      <c r="BQ4977" s="7"/>
      <c r="BR4977" s="3"/>
      <c r="BS4977" s="3"/>
      <c r="BV4977" s="4"/>
      <c r="BW4977" s="3"/>
      <c r="BX4977" s="3"/>
      <c r="BY4977" s="3"/>
      <c r="BZ4977" s="3"/>
      <c r="CA4977" s="3"/>
      <c r="CB4977" s="3"/>
      <c r="CC4977" s="3"/>
      <c r="CD4977" s="4"/>
      <c r="CE4977" s="4"/>
      <c r="CF4977" s="3"/>
      <c r="CG4977" s="3"/>
      <c r="CH4977" s="3"/>
      <c r="CI4977" s="3"/>
      <c r="CJ4977" s="3"/>
      <c r="CK4977" s="2"/>
      <c r="CL4977" s="2"/>
      <c r="CM4977" s="4"/>
      <c r="CN4977" s="4"/>
      <c r="CO4977" s="3"/>
      <c r="CP4977" s="4"/>
      <c r="CQ4977" s="3"/>
      <c r="CS4977" s="4"/>
      <c r="CT4977" s="3"/>
      <c r="CU4977" s="3"/>
    </row>
    <row r="4978" spans="1:99" ht="20.100000000000001" customHeight="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Y4978" s="4"/>
      <c r="Z4978" s="5"/>
      <c r="AB4978" s="6"/>
      <c r="AC4978" s="3"/>
      <c r="AD4978" s="3"/>
      <c r="AE4978" s="3"/>
      <c r="AF4978" s="3"/>
      <c r="AG4978" s="4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X4978" s="4"/>
      <c r="AZ4978" s="4"/>
      <c r="BA4978" s="4"/>
      <c r="BB4978" s="8"/>
      <c r="BC4978" s="3"/>
      <c r="BD4978" s="3"/>
      <c r="BF4978" s="5"/>
      <c r="BG4978" s="5"/>
      <c r="BH4978" s="5"/>
      <c r="BI4978" s="5"/>
      <c r="BJ4978" s="5"/>
      <c r="BK4978" s="3"/>
      <c r="BM4978" s="7"/>
      <c r="BN4978" s="3"/>
      <c r="BO4978" s="3"/>
      <c r="BQ4978" s="7"/>
      <c r="BR4978" s="3"/>
      <c r="BS4978" s="3"/>
      <c r="BV4978" s="4"/>
      <c r="BW4978" s="3"/>
      <c r="BX4978" s="3"/>
      <c r="BY4978" s="3"/>
      <c r="BZ4978" s="3"/>
      <c r="CA4978" s="3"/>
      <c r="CB4978" s="3"/>
      <c r="CC4978" s="3"/>
      <c r="CD4978" s="4"/>
      <c r="CE4978" s="4"/>
      <c r="CF4978" s="3"/>
      <c r="CG4978" s="3"/>
      <c r="CH4978" s="3"/>
      <c r="CI4978" s="3"/>
      <c r="CJ4978" s="3"/>
      <c r="CK4978" s="2"/>
      <c r="CL4978" s="2"/>
      <c r="CM4978" s="4"/>
      <c r="CN4978" s="4"/>
      <c r="CO4978" s="3"/>
      <c r="CP4978" s="4"/>
      <c r="CQ4978" s="3"/>
      <c r="CS4978" s="4"/>
      <c r="CT4978" s="3"/>
      <c r="CU4978" s="3"/>
    </row>
    <row r="4979" spans="1:99" ht="20.100000000000001" customHeight="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Y4979" s="4"/>
      <c r="Z4979" s="5"/>
      <c r="AB4979" s="6"/>
      <c r="AC4979" s="3"/>
      <c r="AD4979" s="3"/>
      <c r="AE4979" s="3"/>
      <c r="AF4979" s="3"/>
      <c r="AG4979" s="4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X4979" s="4"/>
      <c r="AZ4979" s="4"/>
      <c r="BA4979" s="4"/>
      <c r="BB4979" s="8"/>
      <c r="BC4979" s="3"/>
      <c r="BD4979" s="3"/>
      <c r="BF4979" s="5"/>
      <c r="BG4979" s="5"/>
      <c r="BH4979" s="5"/>
      <c r="BI4979" s="5"/>
      <c r="BJ4979" s="5"/>
      <c r="BK4979" s="3"/>
      <c r="BM4979" s="7"/>
      <c r="BN4979" s="3"/>
      <c r="BO4979" s="3"/>
      <c r="BQ4979" s="7"/>
      <c r="BR4979" s="3"/>
      <c r="BS4979" s="3"/>
      <c r="BV4979" s="4"/>
      <c r="BW4979" s="3"/>
      <c r="BX4979" s="3"/>
      <c r="BY4979" s="3"/>
      <c r="BZ4979" s="3"/>
      <c r="CA4979" s="3"/>
      <c r="CB4979" s="3"/>
      <c r="CC4979" s="3"/>
      <c r="CD4979" s="4"/>
      <c r="CE4979" s="4"/>
      <c r="CF4979" s="3"/>
      <c r="CG4979" s="3"/>
      <c r="CH4979" s="3"/>
      <c r="CI4979" s="3"/>
      <c r="CJ4979" s="3"/>
      <c r="CK4979" s="2"/>
      <c r="CL4979" s="2"/>
      <c r="CM4979" s="4"/>
      <c r="CN4979" s="4"/>
      <c r="CO4979" s="3"/>
      <c r="CP4979" s="4"/>
      <c r="CQ4979" s="3"/>
      <c r="CS4979" s="4"/>
      <c r="CT4979" s="3"/>
      <c r="CU4979" s="3"/>
    </row>
    <row r="4980" spans="1:99" ht="20.100000000000001" customHeight="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Y4980" s="4"/>
      <c r="Z4980" s="5"/>
      <c r="AB4980" s="6"/>
      <c r="AC4980" s="3"/>
      <c r="AD4980" s="3"/>
      <c r="AE4980" s="3"/>
      <c r="AF4980" s="3"/>
      <c r="AG4980" s="4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X4980" s="4"/>
      <c r="AZ4980" s="4"/>
      <c r="BA4980" s="4"/>
      <c r="BB4980" s="8"/>
      <c r="BC4980" s="3"/>
      <c r="BD4980" s="3"/>
      <c r="BF4980" s="5"/>
      <c r="BG4980" s="5"/>
      <c r="BH4980" s="5"/>
      <c r="BI4980" s="5"/>
      <c r="BJ4980" s="5"/>
      <c r="BK4980" s="3"/>
      <c r="BM4980" s="7"/>
      <c r="BN4980" s="3"/>
      <c r="BO4980" s="3"/>
      <c r="BQ4980" s="7"/>
      <c r="BR4980" s="3"/>
      <c r="BS4980" s="3"/>
      <c r="BV4980" s="4"/>
      <c r="BW4980" s="3"/>
      <c r="BX4980" s="3"/>
      <c r="BY4980" s="3"/>
      <c r="BZ4980" s="3"/>
      <c r="CA4980" s="3"/>
      <c r="CB4980" s="3"/>
      <c r="CC4980" s="3"/>
      <c r="CD4980" s="4"/>
      <c r="CE4980" s="4"/>
      <c r="CF4980" s="3"/>
      <c r="CG4980" s="3"/>
      <c r="CH4980" s="3"/>
      <c r="CI4980" s="3"/>
      <c r="CJ4980" s="3"/>
      <c r="CK4980" s="2"/>
      <c r="CL4980" s="2"/>
      <c r="CM4980" s="4"/>
      <c r="CN4980" s="4"/>
      <c r="CO4980" s="3"/>
      <c r="CP4980" s="4"/>
      <c r="CQ4980" s="3"/>
      <c r="CS4980" s="4"/>
      <c r="CT4980" s="3"/>
      <c r="CU4980" s="3"/>
    </row>
    <row r="4981" spans="1:99" ht="20.100000000000001" customHeight="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Y4981" s="4"/>
      <c r="Z4981" s="5"/>
      <c r="AB4981" s="6"/>
      <c r="AC4981" s="3"/>
      <c r="AD4981" s="3"/>
      <c r="AE4981" s="3"/>
      <c r="AF4981" s="3"/>
      <c r="AG4981" s="4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X4981" s="4"/>
      <c r="AZ4981" s="4"/>
      <c r="BA4981" s="4"/>
      <c r="BB4981" s="8"/>
      <c r="BC4981" s="3"/>
      <c r="BD4981" s="3"/>
      <c r="BF4981" s="5"/>
      <c r="BG4981" s="5"/>
      <c r="BH4981" s="5"/>
      <c r="BI4981" s="5"/>
      <c r="BJ4981" s="5"/>
      <c r="BK4981" s="3"/>
      <c r="BM4981" s="7"/>
      <c r="BN4981" s="3"/>
      <c r="BO4981" s="3"/>
      <c r="BQ4981" s="7"/>
      <c r="BR4981" s="3"/>
      <c r="BS4981" s="3"/>
      <c r="BV4981" s="4"/>
      <c r="BW4981" s="3"/>
      <c r="BX4981" s="3"/>
      <c r="BY4981" s="3"/>
      <c r="BZ4981" s="3"/>
      <c r="CA4981" s="3"/>
      <c r="CB4981" s="3"/>
      <c r="CC4981" s="3"/>
      <c r="CD4981" s="4"/>
      <c r="CE4981" s="4"/>
      <c r="CF4981" s="3"/>
      <c r="CG4981" s="3"/>
      <c r="CH4981" s="3"/>
      <c r="CI4981" s="3"/>
      <c r="CJ4981" s="3"/>
      <c r="CK4981" s="2"/>
      <c r="CL4981" s="2"/>
      <c r="CM4981" s="4"/>
      <c r="CN4981" s="4"/>
      <c r="CO4981" s="3"/>
      <c r="CP4981" s="4"/>
      <c r="CQ4981" s="3"/>
      <c r="CS4981" s="4"/>
      <c r="CT4981" s="3"/>
      <c r="CU4981" s="3"/>
    </row>
    <row r="4982" spans="1:99" ht="20.100000000000001" customHeight="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Y4982" s="4"/>
      <c r="Z4982" s="5"/>
      <c r="AB4982" s="6"/>
      <c r="AC4982" s="3"/>
      <c r="AD4982" s="3"/>
      <c r="AE4982" s="3"/>
      <c r="AF4982" s="3"/>
      <c r="AG4982" s="4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X4982" s="4"/>
      <c r="AZ4982" s="4"/>
      <c r="BA4982" s="4"/>
      <c r="BB4982" s="8"/>
      <c r="BC4982" s="3"/>
      <c r="BD4982" s="3"/>
      <c r="BF4982" s="5"/>
      <c r="BG4982" s="5"/>
      <c r="BH4982" s="5"/>
      <c r="BI4982" s="5"/>
      <c r="BJ4982" s="5"/>
      <c r="BK4982" s="3"/>
      <c r="BM4982" s="7"/>
      <c r="BN4982" s="3"/>
      <c r="BO4982" s="3"/>
      <c r="BQ4982" s="7"/>
      <c r="BR4982" s="3"/>
      <c r="BS4982" s="3"/>
      <c r="BV4982" s="4"/>
      <c r="BW4982" s="3"/>
      <c r="BX4982" s="3"/>
      <c r="BY4982" s="3"/>
      <c r="BZ4982" s="3"/>
      <c r="CA4982" s="3"/>
      <c r="CB4982" s="3"/>
      <c r="CC4982" s="3"/>
      <c r="CD4982" s="4"/>
      <c r="CE4982" s="4"/>
      <c r="CF4982" s="3"/>
      <c r="CG4982" s="3"/>
      <c r="CH4982" s="3"/>
      <c r="CI4982" s="3"/>
      <c r="CJ4982" s="3"/>
      <c r="CK4982" s="2"/>
      <c r="CL4982" s="2"/>
      <c r="CM4982" s="4"/>
      <c r="CN4982" s="4"/>
      <c r="CO4982" s="3"/>
      <c r="CP4982" s="4"/>
      <c r="CQ4982" s="3"/>
      <c r="CS4982" s="4"/>
      <c r="CT4982" s="3"/>
      <c r="CU4982" s="3"/>
    </row>
    <row r="4983" spans="1:99" ht="20.100000000000001" customHeight="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Y4983" s="4"/>
      <c r="Z4983" s="5"/>
      <c r="AB4983" s="6"/>
      <c r="AC4983" s="3"/>
      <c r="AD4983" s="3"/>
      <c r="AE4983" s="3"/>
      <c r="AF4983" s="3"/>
      <c r="AG4983" s="4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X4983" s="4"/>
      <c r="AZ4983" s="4"/>
      <c r="BA4983" s="4"/>
      <c r="BB4983" s="8"/>
      <c r="BC4983" s="3"/>
      <c r="BD4983" s="3"/>
      <c r="BF4983" s="5"/>
      <c r="BG4983" s="5"/>
      <c r="BH4983" s="5"/>
      <c r="BI4983" s="5"/>
      <c r="BJ4983" s="5"/>
      <c r="BK4983" s="3"/>
      <c r="BM4983" s="7"/>
      <c r="BN4983" s="3"/>
      <c r="BO4983" s="3"/>
      <c r="BQ4983" s="7"/>
      <c r="BR4983" s="3"/>
      <c r="BS4983" s="3"/>
      <c r="BV4983" s="4"/>
      <c r="BW4983" s="3"/>
      <c r="BX4983" s="3"/>
      <c r="BY4983" s="3"/>
      <c r="BZ4983" s="3"/>
      <c r="CA4983" s="3"/>
      <c r="CB4983" s="3"/>
      <c r="CC4983" s="3"/>
      <c r="CD4983" s="4"/>
      <c r="CE4983" s="4"/>
      <c r="CF4983" s="3"/>
      <c r="CG4983" s="3"/>
      <c r="CH4983" s="3"/>
      <c r="CI4983" s="3"/>
      <c r="CJ4983" s="3"/>
      <c r="CK4983" s="2"/>
      <c r="CL4983" s="2"/>
      <c r="CM4983" s="4"/>
      <c r="CN4983" s="4"/>
      <c r="CO4983" s="3"/>
      <c r="CP4983" s="4"/>
      <c r="CQ4983" s="3"/>
      <c r="CS4983" s="4"/>
      <c r="CT4983" s="3"/>
      <c r="CU4983" s="3"/>
    </row>
    <row r="4984" spans="1:99" ht="20.100000000000001" customHeight="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Y4984" s="4"/>
      <c r="Z4984" s="5"/>
      <c r="AB4984" s="6"/>
      <c r="AC4984" s="3"/>
      <c r="AD4984" s="3"/>
      <c r="AE4984" s="3"/>
      <c r="AF4984" s="3"/>
      <c r="AG4984" s="4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X4984" s="4"/>
      <c r="AZ4984" s="4"/>
      <c r="BA4984" s="4"/>
      <c r="BB4984" s="8"/>
      <c r="BC4984" s="3"/>
      <c r="BD4984" s="3"/>
      <c r="BF4984" s="5"/>
      <c r="BG4984" s="5"/>
      <c r="BH4984" s="5"/>
      <c r="BI4984" s="5"/>
      <c r="BJ4984" s="5"/>
      <c r="BK4984" s="3"/>
      <c r="BM4984" s="7"/>
      <c r="BN4984" s="3"/>
      <c r="BO4984" s="3"/>
      <c r="BQ4984" s="7"/>
      <c r="BR4984" s="3"/>
      <c r="BS4984" s="3"/>
      <c r="BV4984" s="4"/>
      <c r="BW4984" s="3"/>
      <c r="BX4984" s="3"/>
      <c r="BY4984" s="3"/>
      <c r="BZ4984" s="3"/>
      <c r="CA4984" s="3"/>
      <c r="CB4984" s="3"/>
      <c r="CC4984" s="3"/>
      <c r="CD4984" s="4"/>
      <c r="CE4984" s="4"/>
      <c r="CF4984" s="3"/>
      <c r="CG4984" s="3"/>
      <c r="CH4984" s="3"/>
      <c r="CI4984" s="3"/>
      <c r="CJ4984" s="3"/>
      <c r="CK4984" s="2"/>
      <c r="CL4984" s="2"/>
      <c r="CM4984" s="4"/>
      <c r="CN4984" s="4"/>
      <c r="CO4984" s="3"/>
      <c r="CP4984" s="4"/>
      <c r="CQ4984" s="3"/>
      <c r="CS4984" s="4"/>
      <c r="CT4984" s="3"/>
      <c r="CU4984" s="3"/>
    </row>
    <row r="4985" spans="1:99" ht="20.100000000000001" customHeight="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Y4985" s="4"/>
      <c r="Z4985" s="5"/>
      <c r="AB4985" s="6"/>
      <c r="AC4985" s="3"/>
      <c r="AD4985" s="3"/>
      <c r="AE4985" s="3"/>
      <c r="AF4985" s="3"/>
      <c r="AG4985" s="4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X4985" s="4"/>
      <c r="AZ4985" s="4"/>
      <c r="BA4985" s="4"/>
      <c r="BB4985" s="8"/>
      <c r="BC4985" s="3"/>
      <c r="BD4985" s="3"/>
      <c r="BF4985" s="5"/>
      <c r="BG4985" s="5"/>
      <c r="BH4985" s="5"/>
      <c r="BI4985" s="5"/>
      <c r="BJ4985" s="5"/>
      <c r="BK4985" s="3"/>
      <c r="BM4985" s="7"/>
      <c r="BN4985" s="3"/>
      <c r="BO4985" s="3"/>
      <c r="BQ4985" s="7"/>
      <c r="BR4985" s="3"/>
      <c r="BS4985" s="3"/>
      <c r="BV4985" s="4"/>
      <c r="BW4985" s="3"/>
      <c r="BX4985" s="3"/>
      <c r="BY4985" s="3"/>
      <c r="BZ4985" s="3"/>
      <c r="CA4985" s="3"/>
      <c r="CB4985" s="3"/>
      <c r="CC4985" s="3"/>
      <c r="CD4985" s="4"/>
      <c r="CE4985" s="4"/>
      <c r="CF4985" s="3"/>
      <c r="CG4985" s="3"/>
      <c r="CH4985" s="3"/>
      <c r="CI4985" s="3"/>
      <c r="CJ4985" s="3"/>
      <c r="CK4985" s="2"/>
      <c r="CL4985" s="2"/>
      <c r="CM4985" s="4"/>
      <c r="CN4985" s="4"/>
      <c r="CO4985" s="3"/>
      <c r="CP4985" s="4"/>
      <c r="CQ4985" s="3"/>
      <c r="CS4985" s="4"/>
      <c r="CT4985" s="3"/>
      <c r="CU4985" s="3"/>
    </row>
    <row r="4986" spans="1:99" ht="20.100000000000001" customHeight="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Y4986" s="4"/>
      <c r="Z4986" s="5"/>
      <c r="AB4986" s="6"/>
      <c r="AC4986" s="3"/>
      <c r="AD4986" s="3"/>
      <c r="AE4986" s="3"/>
      <c r="AF4986" s="3"/>
      <c r="AG4986" s="4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X4986" s="4"/>
      <c r="AZ4986" s="4"/>
      <c r="BA4986" s="4"/>
      <c r="BB4986" s="8"/>
      <c r="BC4986" s="3"/>
      <c r="BD4986" s="3"/>
      <c r="BF4986" s="5"/>
      <c r="BG4986" s="5"/>
      <c r="BH4986" s="5"/>
      <c r="BI4986" s="5"/>
      <c r="BJ4986" s="5"/>
      <c r="BK4986" s="3"/>
      <c r="BM4986" s="7"/>
      <c r="BN4986" s="3"/>
      <c r="BO4986" s="3"/>
      <c r="BQ4986" s="7"/>
      <c r="BR4986" s="3"/>
      <c r="BS4986" s="3"/>
      <c r="BV4986" s="4"/>
      <c r="BW4986" s="3"/>
      <c r="BX4986" s="3"/>
      <c r="BY4986" s="3"/>
      <c r="BZ4986" s="3"/>
      <c r="CA4986" s="3"/>
      <c r="CB4986" s="3"/>
      <c r="CC4986" s="3"/>
      <c r="CD4986" s="4"/>
      <c r="CE4986" s="4"/>
      <c r="CF4986" s="3"/>
      <c r="CG4986" s="3"/>
      <c r="CH4986" s="3"/>
      <c r="CI4986" s="3"/>
      <c r="CJ4986" s="3"/>
      <c r="CK4986" s="2"/>
      <c r="CL4986" s="2"/>
      <c r="CM4986" s="4"/>
      <c r="CN4986" s="4"/>
      <c r="CO4986" s="3"/>
      <c r="CP4986" s="4"/>
      <c r="CQ4986" s="3"/>
      <c r="CS4986" s="4"/>
      <c r="CT4986" s="3"/>
      <c r="CU4986" s="3"/>
    </row>
    <row r="4987" spans="1:99" ht="20.100000000000001" customHeight="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Y4987" s="4"/>
      <c r="Z4987" s="5"/>
      <c r="AB4987" s="6"/>
      <c r="AC4987" s="3"/>
      <c r="AD4987" s="3"/>
      <c r="AE4987" s="3"/>
      <c r="AF4987" s="3"/>
      <c r="AG4987" s="4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X4987" s="4"/>
      <c r="AZ4987" s="4"/>
      <c r="BA4987" s="4"/>
      <c r="BB4987" s="8"/>
      <c r="BC4987" s="3"/>
      <c r="BD4987" s="3"/>
      <c r="BF4987" s="5"/>
      <c r="BG4987" s="5"/>
      <c r="BH4987" s="5"/>
      <c r="BI4987" s="5"/>
      <c r="BJ4987" s="5"/>
      <c r="BK4987" s="3"/>
      <c r="BM4987" s="7"/>
      <c r="BN4987" s="3"/>
      <c r="BO4987" s="3"/>
      <c r="BQ4987" s="7"/>
      <c r="BR4987" s="3"/>
      <c r="BS4987" s="3"/>
      <c r="BV4987" s="4"/>
      <c r="BW4987" s="3"/>
      <c r="BX4987" s="3"/>
      <c r="BY4987" s="3"/>
      <c r="BZ4987" s="3"/>
      <c r="CA4987" s="3"/>
      <c r="CB4987" s="3"/>
      <c r="CC4987" s="3"/>
      <c r="CD4987" s="4"/>
      <c r="CE4987" s="4"/>
      <c r="CF4987" s="3"/>
      <c r="CG4987" s="3"/>
      <c r="CH4987" s="3"/>
      <c r="CI4987" s="3"/>
      <c r="CJ4987" s="3"/>
      <c r="CK4987" s="2"/>
      <c r="CL4987" s="2"/>
      <c r="CM4987" s="4"/>
      <c r="CN4987" s="4"/>
      <c r="CO4987" s="3"/>
      <c r="CP4987" s="4"/>
      <c r="CQ4987" s="3"/>
      <c r="CS4987" s="4"/>
      <c r="CT4987" s="3"/>
      <c r="CU4987" s="3"/>
    </row>
    <row r="4988" spans="1:99" ht="20.100000000000001" customHeight="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Y4988" s="4"/>
      <c r="Z4988" s="5"/>
      <c r="AB4988" s="6"/>
      <c r="AC4988" s="3"/>
      <c r="AD4988" s="3"/>
      <c r="AE4988" s="3"/>
      <c r="AF4988" s="3"/>
      <c r="AG4988" s="4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X4988" s="4"/>
      <c r="AZ4988" s="4"/>
      <c r="BA4988" s="4"/>
      <c r="BB4988" s="8"/>
      <c r="BC4988" s="3"/>
      <c r="BD4988" s="3"/>
      <c r="BF4988" s="5"/>
      <c r="BG4988" s="5"/>
      <c r="BH4988" s="5"/>
      <c r="BI4988" s="5"/>
      <c r="BJ4988" s="5"/>
      <c r="BK4988" s="3"/>
      <c r="BM4988" s="7"/>
      <c r="BN4988" s="3"/>
      <c r="BO4988" s="3"/>
      <c r="BQ4988" s="7"/>
      <c r="BR4988" s="3"/>
      <c r="BS4988" s="3"/>
      <c r="BV4988" s="4"/>
      <c r="BW4988" s="3"/>
      <c r="BX4988" s="3"/>
      <c r="BY4988" s="3"/>
      <c r="BZ4988" s="3"/>
      <c r="CA4988" s="3"/>
      <c r="CB4988" s="3"/>
      <c r="CC4988" s="3"/>
      <c r="CD4988" s="4"/>
      <c r="CE4988" s="4"/>
      <c r="CF4988" s="3"/>
      <c r="CG4988" s="3"/>
      <c r="CH4988" s="3"/>
      <c r="CI4988" s="3"/>
      <c r="CJ4988" s="3"/>
      <c r="CK4988" s="2"/>
      <c r="CL4988" s="2"/>
      <c r="CM4988" s="4"/>
      <c r="CN4988" s="4"/>
      <c r="CO4988" s="3"/>
      <c r="CP4988" s="4"/>
      <c r="CQ4988" s="3"/>
      <c r="CS4988" s="4"/>
      <c r="CT4988" s="3"/>
      <c r="CU4988" s="3"/>
    </row>
    <row r="4989" spans="1:99" ht="20.100000000000001" customHeight="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Y4989" s="4"/>
      <c r="Z4989" s="5"/>
      <c r="AB4989" s="6"/>
      <c r="AC4989" s="3"/>
      <c r="AD4989" s="3"/>
      <c r="AE4989" s="3"/>
      <c r="AF4989" s="3"/>
      <c r="AG4989" s="4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X4989" s="4"/>
      <c r="AZ4989" s="4"/>
      <c r="BA4989" s="4"/>
      <c r="BB4989" s="8"/>
      <c r="BC4989" s="3"/>
      <c r="BD4989" s="3"/>
      <c r="BF4989" s="5"/>
      <c r="BG4989" s="5"/>
      <c r="BH4989" s="5"/>
      <c r="BI4989" s="5"/>
      <c r="BJ4989" s="5"/>
      <c r="BK4989" s="3"/>
      <c r="BM4989" s="7"/>
      <c r="BN4989" s="3"/>
      <c r="BO4989" s="3"/>
      <c r="BQ4989" s="7"/>
      <c r="BR4989" s="3"/>
      <c r="BS4989" s="3"/>
      <c r="BV4989" s="4"/>
      <c r="BW4989" s="3"/>
      <c r="BX4989" s="3"/>
      <c r="BY4989" s="3"/>
      <c r="BZ4989" s="3"/>
      <c r="CA4989" s="3"/>
      <c r="CB4989" s="3"/>
      <c r="CC4989" s="3"/>
      <c r="CD4989" s="4"/>
      <c r="CE4989" s="4"/>
      <c r="CF4989" s="3"/>
      <c r="CG4989" s="3"/>
      <c r="CH4989" s="3"/>
      <c r="CI4989" s="3"/>
      <c r="CJ4989" s="3"/>
      <c r="CK4989" s="2"/>
      <c r="CL4989" s="2"/>
      <c r="CM4989" s="4"/>
      <c r="CN4989" s="4"/>
      <c r="CO4989" s="3"/>
      <c r="CP4989" s="4"/>
      <c r="CQ4989" s="3"/>
      <c r="CS4989" s="4"/>
      <c r="CT4989" s="3"/>
      <c r="CU4989" s="3"/>
    </row>
    <row r="4990" spans="1:99" ht="20.100000000000001" customHeight="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Y4990" s="4"/>
      <c r="Z4990" s="5"/>
      <c r="AB4990" s="6"/>
      <c r="AC4990" s="3"/>
      <c r="AD4990" s="3"/>
      <c r="AE4990" s="3"/>
      <c r="AF4990" s="3"/>
      <c r="AG4990" s="4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X4990" s="4"/>
      <c r="AZ4990" s="4"/>
      <c r="BA4990" s="4"/>
      <c r="BB4990" s="8"/>
      <c r="BC4990" s="3"/>
      <c r="BD4990" s="3"/>
      <c r="BF4990" s="5"/>
      <c r="BG4990" s="5"/>
      <c r="BH4990" s="5"/>
      <c r="BI4990" s="5"/>
      <c r="BJ4990" s="5"/>
      <c r="BK4990" s="3"/>
      <c r="BM4990" s="7"/>
      <c r="BN4990" s="3"/>
      <c r="BO4990" s="3"/>
      <c r="BQ4990" s="7"/>
      <c r="BR4990" s="3"/>
      <c r="BS4990" s="3"/>
      <c r="BV4990" s="4"/>
      <c r="BW4990" s="3"/>
      <c r="BX4990" s="3"/>
      <c r="BY4990" s="3"/>
      <c r="BZ4990" s="3"/>
      <c r="CA4990" s="3"/>
      <c r="CB4990" s="3"/>
      <c r="CC4990" s="3"/>
      <c r="CD4990" s="4"/>
      <c r="CE4990" s="4"/>
      <c r="CF4990" s="3"/>
      <c r="CG4990" s="3"/>
      <c r="CH4990" s="3"/>
      <c r="CI4990" s="3"/>
      <c r="CJ4990" s="3"/>
      <c r="CK4990" s="2"/>
      <c r="CL4990" s="2"/>
      <c r="CM4990" s="4"/>
      <c r="CN4990" s="4"/>
      <c r="CO4990" s="3"/>
      <c r="CP4990" s="4"/>
      <c r="CQ4990" s="3"/>
      <c r="CS4990" s="4"/>
      <c r="CT4990" s="3"/>
      <c r="CU4990" s="3"/>
    </row>
    <row r="4991" spans="1:99" ht="20.100000000000001" customHeight="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Y4991" s="4"/>
      <c r="Z4991" s="5"/>
      <c r="AB4991" s="6"/>
      <c r="AC4991" s="3"/>
      <c r="AD4991" s="3"/>
      <c r="AE4991" s="3"/>
      <c r="AF4991" s="3"/>
      <c r="AG4991" s="4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X4991" s="4"/>
      <c r="AZ4991" s="4"/>
      <c r="BA4991" s="4"/>
      <c r="BB4991" s="8"/>
      <c r="BC4991" s="3"/>
      <c r="BD4991" s="3"/>
      <c r="BF4991" s="5"/>
      <c r="BG4991" s="5"/>
      <c r="BH4991" s="5"/>
      <c r="BI4991" s="5"/>
      <c r="BJ4991" s="5"/>
      <c r="BK4991" s="3"/>
      <c r="BM4991" s="7"/>
      <c r="BN4991" s="3"/>
      <c r="BO4991" s="3"/>
      <c r="BQ4991" s="7"/>
      <c r="BR4991" s="3"/>
      <c r="BS4991" s="3"/>
      <c r="BV4991" s="4"/>
      <c r="BW4991" s="3"/>
      <c r="BX4991" s="3"/>
      <c r="BY4991" s="3"/>
      <c r="BZ4991" s="3"/>
      <c r="CA4991" s="3"/>
      <c r="CB4991" s="3"/>
      <c r="CC4991" s="3"/>
      <c r="CD4991" s="4"/>
      <c r="CE4991" s="4"/>
      <c r="CF4991" s="3"/>
      <c r="CG4991" s="3"/>
      <c r="CH4991" s="3"/>
      <c r="CI4991" s="3"/>
      <c r="CJ4991" s="3"/>
      <c r="CK4991" s="2"/>
      <c r="CL4991" s="2"/>
      <c r="CM4991" s="4"/>
      <c r="CN4991" s="4"/>
      <c r="CO4991" s="3"/>
      <c r="CP4991" s="4"/>
      <c r="CQ4991" s="3"/>
      <c r="CS4991" s="4"/>
      <c r="CT4991" s="3"/>
      <c r="CU4991" s="3"/>
    </row>
    <row r="4992" spans="1:99" ht="20.100000000000001" customHeight="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Y4992" s="4"/>
      <c r="Z4992" s="5"/>
      <c r="AB4992" s="6"/>
      <c r="AC4992" s="3"/>
      <c r="AD4992" s="3"/>
      <c r="AE4992" s="3"/>
      <c r="AF4992" s="3"/>
      <c r="AG4992" s="4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X4992" s="4"/>
      <c r="AZ4992" s="4"/>
      <c r="BA4992" s="4"/>
      <c r="BB4992" s="8"/>
      <c r="BC4992" s="3"/>
      <c r="BD4992" s="3"/>
      <c r="BF4992" s="5"/>
      <c r="BG4992" s="5"/>
      <c r="BH4992" s="5"/>
      <c r="BI4992" s="5"/>
      <c r="BJ4992" s="5"/>
      <c r="BK4992" s="3"/>
      <c r="BM4992" s="7"/>
      <c r="BN4992" s="3"/>
      <c r="BO4992" s="3"/>
      <c r="BQ4992" s="7"/>
      <c r="BR4992" s="3"/>
      <c r="BS4992" s="3"/>
      <c r="BV4992" s="4"/>
      <c r="BW4992" s="3"/>
      <c r="BX4992" s="3"/>
      <c r="BY4992" s="3"/>
      <c r="BZ4992" s="3"/>
      <c r="CA4992" s="3"/>
      <c r="CB4992" s="3"/>
      <c r="CC4992" s="3"/>
      <c r="CD4992" s="4"/>
      <c r="CE4992" s="4"/>
      <c r="CF4992" s="3"/>
      <c r="CG4992" s="3"/>
      <c r="CH4992" s="3"/>
      <c r="CI4992" s="3"/>
      <c r="CJ4992" s="3"/>
      <c r="CK4992" s="2"/>
      <c r="CL4992" s="2"/>
      <c r="CM4992" s="4"/>
      <c r="CN4992" s="4"/>
      <c r="CO4992" s="3"/>
      <c r="CP4992" s="4"/>
      <c r="CQ4992" s="3"/>
      <c r="CS4992" s="4"/>
      <c r="CT4992" s="3"/>
      <c r="CU4992" s="3"/>
    </row>
    <row r="4993" spans="1:99" ht="20.100000000000001" customHeight="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Y4993" s="4"/>
      <c r="Z4993" s="5"/>
      <c r="AB4993" s="6"/>
      <c r="AC4993" s="3"/>
      <c r="AD4993" s="3"/>
      <c r="AE4993" s="3"/>
      <c r="AF4993" s="3"/>
      <c r="AG4993" s="4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X4993" s="4"/>
      <c r="AZ4993" s="4"/>
      <c r="BA4993" s="4"/>
      <c r="BB4993" s="8"/>
      <c r="BC4993" s="3"/>
      <c r="BD4993" s="3"/>
      <c r="BF4993" s="5"/>
      <c r="BG4993" s="5"/>
      <c r="BH4993" s="5"/>
      <c r="BI4993" s="5"/>
      <c r="BJ4993" s="5"/>
      <c r="BK4993" s="3"/>
      <c r="BM4993" s="7"/>
      <c r="BN4993" s="3"/>
      <c r="BO4993" s="3"/>
      <c r="BQ4993" s="7"/>
      <c r="BR4993" s="3"/>
      <c r="BS4993" s="3"/>
      <c r="BV4993" s="4"/>
      <c r="BW4993" s="3"/>
      <c r="BX4993" s="3"/>
      <c r="BY4993" s="3"/>
      <c r="BZ4993" s="3"/>
      <c r="CA4993" s="3"/>
      <c r="CB4993" s="3"/>
      <c r="CC4993" s="3"/>
      <c r="CD4993" s="4"/>
      <c r="CE4993" s="4"/>
      <c r="CF4993" s="3"/>
      <c r="CG4993" s="3"/>
      <c r="CH4993" s="3"/>
      <c r="CI4993" s="3"/>
      <c r="CJ4993" s="3"/>
      <c r="CK4993" s="2"/>
      <c r="CL4993" s="2"/>
      <c r="CM4993" s="4"/>
      <c r="CN4993" s="4"/>
      <c r="CO4993" s="3"/>
      <c r="CP4993" s="4"/>
      <c r="CQ4993" s="3"/>
      <c r="CS4993" s="4"/>
      <c r="CT4993" s="3"/>
      <c r="CU4993" s="3"/>
    </row>
    <row r="4994" spans="1:99" ht="20.100000000000001" customHeight="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Y4994" s="4"/>
      <c r="Z4994" s="5"/>
      <c r="AB4994" s="6"/>
      <c r="AC4994" s="3"/>
      <c r="AD4994" s="3"/>
      <c r="AE4994" s="3"/>
      <c r="AF4994" s="3"/>
      <c r="AG4994" s="4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X4994" s="4"/>
      <c r="AZ4994" s="4"/>
      <c r="BA4994" s="4"/>
      <c r="BB4994" s="8"/>
      <c r="BC4994" s="3"/>
      <c r="BD4994" s="3"/>
      <c r="BF4994" s="5"/>
      <c r="BG4994" s="5"/>
      <c r="BH4994" s="5"/>
      <c r="BI4994" s="5"/>
      <c r="BJ4994" s="5"/>
      <c r="BK4994" s="3"/>
      <c r="BM4994" s="7"/>
      <c r="BN4994" s="3"/>
      <c r="BO4994" s="3"/>
      <c r="BQ4994" s="7"/>
      <c r="BR4994" s="3"/>
      <c r="BS4994" s="3"/>
      <c r="BV4994" s="4"/>
      <c r="BW4994" s="3"/>
      <c r="BX4994" s="3"/>
      <c r="BY4994" s="3"/>
      <c r="BZ4994" s="3"/>
      <c r="CA4994" s="3"/>
      <c r="CB4994" s="3"/>
      <c r="CC4994" s="3"/>
      <c r="CD4994" s="4"/>
      <c r="CE4994" s="4"/>
      <c r="CF4994" s="3"/>
      <c r="CG4994" s="3"/>
      <c r="CH4994" s="3"/>
      <c r="CI4994" s="3"/>
      <c r="CJ4994" s="3"/>
      <c r="CK4994" s="2"/>
      <c r="CL4994" s="2"/>
      <c r="CM4994" s="4"/>
      <c r="CN4994" s="4"/>
      <c r="CO4994" s="3"/>
      <c r="CP4994" s="4"/>
      <c r="CQ4994" s="3"/>
      <c r="CS4994" s="4"/>
      <c r="CT4994" s="3"/>
      <c r="CU4994" s="3"/>
    </row>
    <row r="4995" spans="1:99" ht="20.100000000000001" customHeight="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Y4995" s="4"/>
      <c r="Z4995" s="5"/>
      <c r="AB4995" s="6"/>
      <c r="AC4995" s="3"/>
      <c r="AD4995" s="3"/>
      <c r="AE4995" s="3"/>
      <c r="AF4995" s="3"/>
      <c r="AG4995" s="4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X4995" s="4"/>
      <c r="AZ4995" s="4"/>
      <c r="BA4995" s="4"/>
      <c r="BB4995" s="8"/>
      <c r="BC4995" s="3"/>
      <c r="BD4995" s="3"/>
      <c r="BF4995" s="5"/>
      <c r="BG4995" s="5"/>
      <c r="BH4995" s="5"/>
      <c r="BI4995" s="5"/>
      <c r="BJ4995" s="5"/>
      <c r="BK4995" s="3"/>
      <c r="BM4995" s="7"/>
      <c r="BN4995" s="3"/>
      <c r="BO4995" s="3"/>
      <c r="BQ4995" s="7"/>
      <c r="BR4995" s="3"/>
      <c r="BS4995" s="3"/>
      <c r="BV4995" s="4"/>
      <c r="BW4995" s="3"/>
      <c r="BX4995" s="3"/>
      <c r="BY4995" s="3"/>
      <c r="BZ4995" s="3"/>
      <c r="CA4995" s="3"/>
      <c r="CB4995" s="3"/>
      <c r="CC4995" s="3"/>
      <c r="CD4995" s="4"/>
      <c r="CE4995" s="4"/>
      <c r="CF4995" s="3"/>
      <c r="CG4995" s="3"/>
      <c r="CH4995" s="3"/>
      <c r="CI4995" s="3"/>
      <c r="CJ4995" s="3"/>
      <c r="CK4995" s="2"/>
      <c r="CL4995" s="2"/>
      <c r="CM4995" s="4"/>
      <c r="CN4995" s="4"/>
      <c r="CO4995" s="3"/>
      <c r="CP4995" s="4"/>
      <c r="CQ4995" s="3"/>
      <c r="CS4995" s="4"/>
      <c r="CT4995" s="3"/>
      <c r="CU4995" s="3"/>
    </row>
    <row r="4996" spans="1:99" ht="20.100000000000001" customHeight="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Y4996" s="4"/>
      <c r="Z4996" s="5"/>
      <c r="AB4996" s="6"/>
      <c r="AC4996" s="3"/>
      <c r="AD4996" s="3"/>
      <c r="AE4996" s="3"/>
      <c r="AF4996" s="3"/>
      <c r="AG4996" s="4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X4996" s="4"/>
      <c r="AZ4996" s="4"/>
      <c r="BA4996" s="4"/>
      <c r="BB4996" s="8"/>
      <c r="BC4996" s="3"/>
      <c r="BD4996" s="3"/>
      <c r="BF4996" s="5"/>
      <c r="BG4996" s="5"/>
      <c r="BH4996" s="5"/>
      <c r="BI4996" s="5"/>
      <c r="BJ4996" s="5"/>
      <c r="BK4996" s="3"/>
      <c r="BM4996" s="7"/>
      <c r="BN4996" s="3"/>
      <c r="BO4996" s="3"/>
      <c r="BQ4996" s="7"/>
      <c r="BR4996" s="3"/>
      <c r="BS4996" s="3"/>
      <c r="BV4996" s="4"/>
      <c r="BW4996" s="3"/>
      <c r="BX4996" s="3"/>
      <c r="BY4996" s="3"/>
      <c r="BZ4996" s="3"/>
      <c r="CA4996" s="3"/>
      <c r="CB4996" s="3"/>
      <c r="CC4996" s="3"/>
      <c r="CD4996" s="4"/>
      <c r="CE4996" s="4"/>
      <c r="CF4996" s="3"/>
      <c r="CG4996" s="3"/>
      <c r="CH4996" s="3"/>
      <c r="CI4996" s="3"/>
      <c r="CJ4996" s="3"/>
      <c r="CK4996" s="2"/>
      <c r="CL4996" s="2"/>
      <c r="CM4996" s="4"/>
      <c r="CN4996" s="4"/>
      <c r="CO4996" s="3"/>
      <c r="CP4996" s="4"/>
      <c r="CQ4996" s="3"/>
      <c r="CS4996" s="4"/>
      <c r="CT4996" s="3"/>
      <c r="CU4996" s="3"/>
    </row>
    <row r="4997" spans="1:99" ht="20.100000000000001" customHeight="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Y4997" s="4"/>
      <c r="Z4997" s="5"/>
      <c r="AB4997" s="6"/>
      <c r="AC4997" s="3"/>
      <c r="AD4997" s="3"/>
      <c r="AE4997" s="3"/>
      <c r="AF4997" s="3"/>
      <c r="AG4997" s="4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X4997" s="4"/>
      <c r="AZ4997" s="4"/>
      <c r="BA4997" s="4"/>
      <c r="BB4997" s="8"/>
      <c r="BC4997" s="3"/>
      <c r="BD4997" s="3"/>
      <c r="BF4997" s="5"/>
      <c r="BG4997" s="5"/>
      <c r="BH4997" s="5"/>
      <c r="BI4997" s="5"/>
      <c r="BJ4997" s="5"/>
      <c r="BK4997" s="3"/>
      <c r="BM4997" s="7"/>
      <c r="BN4997" s="3"/>
      <c r="BO4997" s="3"/>
      <c r="BQ4997" s="7"/>
      <c r="BR4997" s="3"/>
      <c r="BS4997" s="3"/>
      <c r="BV4997" s="4"/>
      <c r="BW4997" s="3"/>
      <c r="BX4997" s="3"/>
      <c r="BY4997" s="3"/>
      <c r="BZ4997" s="3"/>
      <c r="CA4997" s="3"/>
      <c r="CB4997" s="3"/>
      <c r="CC4997" s="3"/>
      <c r="CD4997" s="4"/>
      <c r="CE4997" s="4"/>
      <c r="CF4997" s="3"/>
      <c r="CG4997" s="3"/>
      <c r="CH4997" s="3"/>
      <c r="CI4997" s="3"/>
      <c r="CJ4997" s="3"/>
      <c r="CK4997" s="2"/>
      <c r="CL4997" s="2"/>
      <c r="CM4997" s="4"/>
      <c r="CN4997" s="4"/>
      <c r="CO4997" s="3"/>
      <c r="CP4997" s="4"/>
      <c r="CQ4997" s="3"/>
      <c r="CS4997" s="4"/>
      <c r="CT4997" s="3"/>
      <c r="CU4997" s="3"/>
    </row>
    <row r="4998" spans="1:99" ht="20.100000000000001" customHeight="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Y4998" s="4"/>
      <c r="Z4998" s="5"/>
      <c r="AB4998" s="6"/>
      <c r="AC4998" s="3"/>
      <c r="AD4998" s="3"/>
      <c r="AE4998" s="3"/>
      <c r="AF4998" s="3"/>
      <c r="AG4998" s="4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X4998" s="4"/>
      <c r="AZ4998" s="4"/>
      <c r="BA4998" s="4"/>
      <c r="BB4998" s="8"/>
      <c r="BC4998" s="3"/>
      <c r="BD4998" s="3"/>
      <c r="BF4998" s="5"/>
      <c r="BG4998" s="5"/>
      <c r="BH4998" s="5"/>
      <c r="BI4998" s="5"/>
      <c r="BJ4998" s="5"/>
      <c r="BK4998" s="3"/>
      <c r="BM4998" s="7"/>
      <c r="BN4998" s="3"/>
      <c r="BO4998" s="3"/>
      <c r="BQ4998" s="7"/>
      <c r="BR4998" s="3"/>
      <c r="BS4998" s="3"/>
      <c r="BV4998" s="4"/>
      <c r="BW4998" s="3"/>
      <c r="BX4998" s="3"/>
      <c r="BY4998" s="3"/>
      <c r="BZ4998" s="3"/>
      <c r="CA4998" s="3"/>
      <c r="CB4998" s="3"/>
      <c r="CC4998" s="3"/>
      <c r="CD4998" s="4"/>
      <c r="CE4998" s="4"/>
      <c r="CF4998" s="3"/>
      <c r="CG4998" s="3"/>
      <c r="CH4998" s="3"/>
      <c r="CI4998" s="3"/>
      <c r="CJ4998" s="3"/>
      <c r="CK4998" s="2"/>
      <c r="CL4998" s="2"/>
      <c r="CM4998" s="4"/>
      <c r="CN4998" s="4"/>
      <c r="CO4998" s="3"/>
      <c r="CP4998" s="4"/>
      <c r="CQ4998" s="3"/>
      <c r="CS4998" s="4"/>
      <c r="CT4998" s="3"/>
      <c r="CU4998" s="3"/>
    </row>
    <row r="4999" spans="1:99" ht="20.100000000000001" customHeight="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Y4999" s="4"/>
      <c r="Z4999" s="5"/>
      <c r="AB4999" s="6"/>
      <c r="AC4999" s="3"/>
      <c r="AD4999" s="3"/>
      <c r="AE4999" s="3"/>
      <c r="AF4999" s="3"/>
      <c r="AG4999" s="4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X4999" s="4"/>
      <c r="AZ4999" s="4"/>
      <c r="BA4999" s="4"/>
      <c r="BB4999" s="8"/>
      <c r="BC4999" s="3"/>
      <c r="BD4999" s="3"/>
      <c r="BF4999" s="5"/>
      <c r="BG4999" s="5"/>
      <c r="BH4999" s="5"/>
      <c r="BI4999" s="5"/>
      <c r="BJ4999" s="5"/>
      <c r="BK4999" s="3"/>
      <c r="BM4999" s="7"/>
      <c r="BN4999" s="3"/>
      <c r="BO4999" s="3"/>
      <c r="BQ4999" s="7"/>
      <c r="BR4999" s="3"/>
      <c r="BS4999" s="3"/>
      <c r="BV4999" s="4"/>
      <c r="BW4999" s="3"/>
      <c r="BX4999" s="3"/>
      <c r="BY4999" s="3"/>
      <c r="BZ4999" s="3"/>
      <c r="CA4999" s="3"/>
      <c r="CB4999" s="3"/>
      <c r="CC4999" s="3"/>
      <c r="CD4999" s="4"/>
      <c r="CE4999" s="4"/>
      <c r="CF4999" s="3"/>
      <c r="CG4999" s="3"/>
      <c r="CH4999" s="3"/>
      <c r="CI4999" s="3"/>
      <c r="CJ4999" s="3"/>
      <c r="CK4999" s="2"/>
      <c r="CL4999" s="2"/>
      <c r="CM4999" s="4"/>
      <c r="CN4999" s="4"/>
      <c r="CO4999" s="3"/>
      <c r="CP4999" s="4"/>
      <c r="CQ4999" s="3"/>
      <c r="CS4999" s="4"/>
      <c r="CT4999" s="3"/>
      <c r="CU4999" s="3"/>
    </row>
    <row r="5000" spans="1:99" ht="20.100000000000001" customHeight="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Y5000" s="4"/>
      <c r="Z5000" s="5"/>
      <c r="AB5000" s="6"/>
      <c r="AC5000" s="3"/>
      <c r="AD5000" s="3"/>
      <c r="AE5000" s="3"/>
      <c r="AF5000" s="3"/>
      <c r="AG5000" s="4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X5000" s="4"/>
      <c r="AZ5000" s="4"/>
      <c r="BA5000" s="4"/>
      <c r="BB5000" s="8"/>
      <c r="BC5000" s="3"/>
      <c r="BD5000" s="3"/>
      <c r="BF5000" s="5"/>
      <c r="BG5000" s="5"/>
      <c r="BH5000" s="5"/>
      <c r="BI5000" s="5"/>
      <c r="BJ5000" s="5"/>
      <c r="BK5000" s="3"/>
      <c r="BM5000" s="7"/>
      <c r="BN5000" s="3"/>
      <c r="BO5000" s="3"/>
      <c r="BQ5000" s="7"/>
      <c r="BR5000" s="3"/>
      <c r="BS5000" s="3"/>
      <c r="BV5000" s="4"/>
      <c r="BW5000" s="3"/>
      <c r="BX5000" s="3"/>
      <c r="BY5000" s="3"/>
      <c r="BZ5000" s="3"/>
      <c r="CA5000" s="3"/>
      <c r="CB5000" s="3"/>
      <c r="CC5000" s="3"/>
      <c r="CD5000" s="4"/>
      <c r="CE5000" s="4"/>
      <c r="CF5000" s="3"/>
      <c r="CG5000" s="3"/>
      <c r="CH5000" s="3"/>
      <c r="CI5000" s="3"/>
      <c r="CJ5000" s="3"/>
      <c r="CK5000" s="2"/>
      <c r="CL5000" s="2"/>
      <c r="CM5000" s="4"/>
      <c r="CN5000" s="4"/>
      <c r="CO5000" s="3"/>
      <c r="CP5000" s="4"/>
      <c r="CQ5000" s="3"/>
      <c r="CS5000" s="4"/>
      <c r="CT5000" s="3"/>
      <c r="CU5000" s="3"/>
    </row>
    <row r="5001" spans="1:99" ht="20.100000000000001" customHeight="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Y5001" s="4"/>
      <c r="Z5001" s="5"/>
      <c r="AB5001" s="6"/>
      <c r="AC5001" s="3"/>
      <c r="AD5001" s="3"/>
      <c r="AE5001" s="3"/>
      <c r="AF5001" s="3"/>
      <c r="AG5001" s="4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X5001" s="4"/>
      <c r="AZ5001" s="4"/>
      <c r="BA5001" s="4"/>
      <c r="BB5001" s="8"/>
      <c r="BC5001" s="3"/>
      <c r="BD5001" s="3"/>
      <c r="BF5001" s="5"/>
      <c r="BG5001" s="5"/>
      <c r="BH5001" s="5"/>
      <c r="BI5001" s="5"/>
      <c r="BJ5001" s="5"/>
      <c r="BK5001" s="3"/>
      <c r="BM5001" s="7"/>
      <c r="BN5001" s="3"/>
      <c r="BO5001" s="3"/>
      <c r="BQ5001" s="7"/>
      <c r="BR5001" s="3"/>
      <c r="BS5001" s="3"/>
      <c r="BV5001" s="4"/>
      <c r="BW5001" s="3"/>
      <c r="BX5001" s="3"/>
      <c r="BY5001" s="3"/>
      <c r="BZ5001" s="3"/>
      <c r="CA5001" s="3"/>
      <c r="CB5001" s="3"/>
      <c r="CC5001" s="3"/>
      <c r="CD5001" s="4"/>
      <c r="CE5001" s="4"/>
      <c r="CF5001" s="3"/>
      <c r="CG5001" s="3"/>
      <c r="CH5001" s="3"/>
      <c r="CI5001" s="3"/>
      <c r="CJ5001" s="3"/>
      <c r="CK5001" s="2"/>
      <c r="CL5001" s="2"/>
      <c r="CM5001" s="4"/>
      <c r="CN5001" s="4"/>
      <c r="CO5001" s="3"/>
      <c r="CP5001" s="4"/>
      <c r="CQ5001" s="3"/>
      <c r="CS5001" s="4"/>
      <c r="CT5001" s="3"/>
      <c r="CU5001" s="3"/>
    </row>
    <row r="5002" spans="1:99" ht="20.100000000000001" customHeight="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Y5002" s="4"/>
      <c r="Z5002" s="5"/>
      <c r="AB5002" s="6"/>
      <c r="AC5002" s="3"/>
      <c r="AD5002" s="3"/>
      <c r="AE5002" s="3"/>
      <c r="AF5002" s="3"/>
      <c r="AG5002" s="4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X5002" s="4"/>
      <c r="AZ5002" s="4"/>
      <c r="BA5002" s="4"/>
      <c r="BB5002" s="8"/>
      <c r="BC5002" s="3"/>
      <c r="BD5002" s="3"/>
      <c r="BF5002" s="5"/>
      <c r="BG5002" s="5"/>
      <c r="BH5002" s="5"/>
      <c r="BI5002" s="5"/>
      <c r="BJ5002" s="5"/>
      <c r="BK5002" s="3"/>
      <c r="BM5002" s="7"/>
      <c r="BN5002" s="3"/>
      <c r="BO5002" s="3"/>
      <c r="BQ5002" s="7"/>
      <c r="BR5002" s="3"/>
      <c r="BS5002" s="3"/>
      <c r="BV5002" s="4"/>
      <c r="BW5002" s="3"/>
      <c r="BX5002" s="3"/>
      <c r="BY5002" s="3"/>
      <c r="BZ5002" s="3"/>
      <c r="CA5002" s="3"/>
      <c r="CB5002" s="3"/>
      <c r="CC5002" s="3"/>
      <c r="CD5002" s="4"/>
      <c r="CE5002" s="4"/>
      <c r="CF5002" s="3"/>
      <c r="CG5002" s="3"/>
      <c r="CH5002" s="3"/>
      <c r="CI5002" s="3"/>
      <c r="CJ5002" s="3"/>
      <c r="CK5002" s="2"/>
      <c r="CL5002" s="2"/>
      <c r="CM5002" s="4"/>
      <c r="CN5002" s="4"/>
      <c r="CO5002" s="3"/>
      <c r="CP5002" s="4"/>
      <c r="CQ5002" s="3"/>
      <c r="CS5002" s="4"/>
      <c r="CT5002" s="3"/>
      <c r="CU5002" s="3"/>
    </row>
    <row r="5003" spans="1:99" ht="20.100000000000001" customHeight="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Y5003" s="4"/>
      <c r="Z5003" s="5"/>
      <c r="AB5003" s="6"/>
      <c r="AC5003" s="3"/>
      <c r="AD5003" s="3"/>
      <c r="AE5003" s="3"/>
      <c r="AF5003" s="3"/>
      <c r="AG5003" s="4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X5003" s="4"/>
      <c r="AZ5003" s="4"/>
      <c r="BA5003" s="4"/>
      <c r="BB5003" s="8"/>
      <c r="BC5003" s="3"/>
      <c r="BD5003" s="3"/>
      <c r="BF5003" s="5"/>
      <c r="BG5003" s="5"/>
      <c r="BH5003" s="5"/>
      <c r="BI5003" s="5"/>
      <c r="BJ5003" s="5"/>
      <c r="BK5003" s="3"/>
      <c r="BM5003" s="7"/>
      <c r="BN5003" s="3"/>
      <c r="BO5003" s="3"/>
      <c r="BQ5003" s="7"/>
      <c r="BR5003" s="3"/>
      <c r="BS5003" s="3"/>
      <c r="BV5003" s="4"/>
      <c r="BW5003" s="3"/>
      <c r="BX5003" s="3"/>
      <c r="BY5003" s="3"/>
      <c r="BZ5003" s="3"/>
      <c r="CA5003" s="3"/>
      <c r="CB5003" s="3"/>
      <c r="CC5003" s="3"/>
      <c r="CD5003" s="4"/>
      <c r="CE5003" s="4"/>
      <c r="CF5003" s="3"/>
      <c r="CG5003" s="3"/>
      <c r="CH5003" s="3"/>
      <c r="CI5003" s="3"/>
      <c r="CJ5003" s="3"/>
      <c r="CK5003" s="2"/>
      <c r="CL5003" s="2"/>
      <c r="CM5003" s="4"/>
      <c r="CN5003" s="4"/>
      <c r="CO5003" s="3"/>
      <c r="CP5003" s="4"/>
      <c r="CQ5003" s="3"/>
      <c r="CS5003" s="4"/>
      <c r="CT5003" s="3"/>
      <c r="CU5003" s="3"/>
    </row>
    <row r="5004" spans="1:99" ht="20.100000000000001" customHeight="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Y5004" s="4"/>
      <c r="Z5004" s="5"/>
      <c r="AB5004" s="6"/>
      <c r="AC5004" s="3"/>
      <c r="AD5004" s="3"/>
      <c r="AE5004" s="3"/>
      <c r="AF5004" s="3"/>
      <c r="AG5004" s="4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X5004" s="4"/>
      <c r="AZ5004" s="4"/>
      <c r="BA5004" s="4"/>
      <c r="BB5004" s="8"/>
      <c r="BC5004" s="3"/>
      <c r="BD5004" s="3"/>
      <c r="BF5004" s="5"/>
      <c r="BG5004" s="5"/>
      <c r="BH5004" s="5"/>
      <c r="BI5004" s="5"/>
      <c r="BJ5004" s="5"/>
      <c r="BK5004" s="3"/>
      <c r="BM5004" s="7"/>
      <c r="BN5004" s="3"/>
      <c r="BO5004" s="3"/>
      <c r="BQ5004" s="7"/>
      <c r="BR5004" s="3"/>
      <c r="BS5004" s="3"/>
      <c r="BV5004" s="4"/>
      <c r="BW5004" s="3"/>
      <c r="BX5004" s="3"/>
      <c r="BY5004" s="3"/>
      <c r="BZ5004" s="3"/>
      <c r="CA5004" s="3"/>
      <c r="CB5004" s="3"/>
      <c r="CC5004" s="3"/>
      <c r="CD5004" s="4"/>
      <c r="CE5004" s="4"/>
      <c r="CF5004" s="3"/>
      <c r="CG5004" s="3"/>
      <c r="CH5004" s="3"/>
      <c r="CI5004" s="3"/>
      <c r="CJ5004" s="3"/>
      <c r="CK5004" s="2"/>
      <c r="CL5004" s="2"/>
      <c r="CM5004" s="4"/>
      <c r="CN5004" s="4"/>
      <c r="CO5004" s="3"/>
      <c r="CP5004" s="4"/>
      <c r="CQ5004" s="3"/>
      <c r="CS5004" s="4"/>
      <c r="CT5004" s="3"/>
      <c r="CU5004" s="3"/>
    </row>
    <row r="5005" spans="1:99" ht="20.100000000000001" customHeight="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Y5005" s="4"/>
      <c r="Z5005" s="5"/>
      <c r="AB5005" s="6"/>
      <c r="AC5005" s="3"/>
      <c r="AD5005" s="3"/>
      <c r="AE5005" s="3"/>
      <c r="AF5005" s="3"/>
      <c r="AG5005" s="4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X5005" s="4"/>
      <c r="AZ5005" s="4"/>
      <c r="BA5005" s="4"/>
      <c r="BB5005" s="8"/>
      <c r="BC5005" s="3"/>
      <c r="BD5005" s="3"/>
      <c r="BF5005" s="5"/>
      <c r="BG5005" s="5"/>
      <c r="BH5005" s="5"/>
      <c r="BI5005" s="5"/>
      <c r="BJ5005" s="5"/>
      <c r="BK5005" s="3"/>
      <c r="BM5005" s="7"/>
      <c r="BN5005" s="3"/>
      <c r="BO5005" s="3"/>
      <c r="BQ5005" s="7"/>
      <c r="BR5005" s="3"/>
      <c r="BS5005" s="3"/>
      <c r="BV5005" s="4"/>
      <c r="BW5005" s="3"/>
      <c r="BX5005" s="3"/>
      <c r="BY5005" s="3"/>
      <c r="BZ5005" s="3"/>
      <c r="CA5005" s="3"/>
      <c r="CB5005" s="3"/>
      <c r="CC5005" s="3"/>
      <c r="CD5005" s="4"/>
      <c r="CE5005" s="4"/>
      <c r="CF5005" s="3"/>
      <c r="CG5005" s="3"/>
      <c r="CH5005" s="3"/>
      <c r="CI5005" s="3"/>
      <c r="CJ5005" s="3"/>
      <c r="CK5005" s="2"/>
      <c r="CL5005" s="2"/>
      <c r="CM5005" s="4"/>
      <c r="CN5005" s="4"/>
      <c r="CO5005" s="3"/>
      <c r="CP5005" s="4"/>
      <c r="CQ5005" s="3"/>
      <c r="CS5005" s="4"/>
      <c r="CT5005" s="3"/>
      <c r="CU5005" s="3"/>
    </row>
    <row r="5006" spans="1:99" ht="20.100000000000001" customHeight="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Y5006" s="4"/>
      <c r="Z5006" s="5"/>
      <c r="AB5006" s="6"/>
      <c r="AC5006" s="3"/>
      <c r="AD5006" s="3"/>
      <c r="AE5006" s="3"/>
      <c r="AF5006" s="3"/>
      <c r="AG5006" s="4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X5006" s="4"/>
      <c r="AZ5006" s="4"/>
      <c r="BA5006" s="4"/>
      <c r="BB5006" s="8"/>
      <c r="BC5006" s="3"/>
      <c r="BD5006" s="3"/>
      <c r="BF5006" s="5"/>
      <c r="BG5006" s="5"/>
      <c r="BH5006" s="5"/>
      <c r="BI5006" s="5"/>
      <c r="BJ5006" s="5"/>
      <c r="BK5006" s="3"/>
      <c r="BM5006" s="7"/>
      <c r="BN5006" s="3"/>
      <c r="BO5006" s="3"/>
      <c r="BQ5006" s="7"/>
      <c r="BR5006" s="3"/>
      <c r="BS5006" s="3"/>
      <c r="BV5006" s="4"/>
      <c r="BW5006" s="3"/>
      <c r="BX5006" s="3"/>
      <c r="BY5006" s="3"/>
      <c r="BZ5006" s="3"/>
      <c r="CA5006" s="3"/>
      <c r="CB5006" s="3"/>
      <c r="CC5006" s="3"/>
      <c r="CD5006" s="4"/>
      <c r="CE5006" s="4"/>
      <c r="CF5006" s="3"/>
      <c r="CG5006" s="3"/>
      <c r="CH5006" s="3"/>
      <c r="CI5006" s="3"/>
      <c r="CJ5006" s="3"/>
      <c r="CK5006" s="2"/>
      <c r="CL5006" s="2"/>
      <c r="CM5006" s="4"/>
      <c r="CN5006" s="4"/>
      <c r="CO5006" s="3"/>
      <c r="CP5006" s="4"/>
      <c r="CQ5006" s="3"/>
      <c r="CS5006" s="4"/>
      <c r="CT5006" s="3"/>
      <c r="CU5006" s="3"/>
    </row>
    <row r="5007" spans="1:99" ht="20.100000000000001" customHeight="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Y5007" s="4"/>
      <c r="Z5007" s="5"/>
      <c r="AB5007" s="6"/>
      <c r="AC5007" s="3"/>
      <c r="AD5007" s="3"/>
      <c r="AE5007" s="3"/>
      <c r="AF5007" s="3"/>
      <c r="AG5007" s="4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X5007" s="4"/>
      <c r="AZ5007" s="4"/>
      <c r="BA5007" s="4"/>
      <c r="BB5007" s="8"/>
      <c r="BC5007" s="3"/>
      <c r="BD5007" s="3"/>
      <c r="BF5007" s="5"/>
      <c r="BG5007" s="5"/>
      <c r="BH5007" s="5"/>
      <c r="BI5007" s="5"/>
      <c r="BJ5007" s="5"/>
      <c r="BK5007" s="3"/>
      <c r="BM5007" s="7"/>
      <c r="BN5007" s="3"/>
      <c r="BO5007" s="3"/>
      <c r="BQ5007" s="7"/>
      <c r="BR5007" s="3"/>
      <c r="BS5007" s="3"/>
      <c r="BV5007" s="4"/>
      <c r="BW5007" s="3"/>
      <c r="BX5007" s="3"/>
      <c r="BY5007" s="3"/>
      <c r="BZ5007" s="3"/>
      <c r="CA5007" s="3"/>
      <c r="CB5007" s="3"/>
      <c r="CC5007" s="3"/>
      <c r="CD5007" s="4"/>
      <c r="CE5007" s="4"/>
      <c r="CF5007" s="3"/>
      <c r="CG5007" s="3"/>
      <c r="CH5007" s="3"/>
      <c r="CI5007" s="3"/>
      <c r="CJ5007" s="3"/>
      <c r="CK5007" s="2"/>
      <c r="CL5007" s="2"/>
      <c r="CM5007" s="4"/>
      <c r="CN5007" s="4"/>
      <c r="CO5007" s="3"/>
      <c r="CP5007" s="4"/>
      <c r="CQ5007" s="3"/>
      <c r="CS5007" s="4"/>
      <c r="CT5007" s="3"/>
      <c r="CU5007" s="3"/>
    </row>
    <row r="5008" spans="1:99" ht="20.100000000000001" customHeight="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Y5008" s="4"/>
      <c r="Z5008" s="5"/>
      <c r="AB5008" s="6"/>
      <c r="AC5008" s="3"/>
      <c r="AD5008" s="3"/>
      <c r="AE5008" s="3"/>
      <c r="AF5008" s="3"/>
      <c r="AG5008" s="4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X5008" s="4"/>
      <c r="AZ5008" s="4"/>
      <c r="BA5008" s="4"/>
      <c r="BB5008" s="8"/>
      <c r="BC5008" s="3"/>
      <c r="BD5008" s="3"/>
      <c r="BF5008" s="5"/>
      <c r="BG5008" s="5"/>
      <c r="BH5008" s="5"/>
      <c r="BI5008" s="5"/>
      <c r="BJ5008" s="5"/>
      <c r="BK5008" s="3"/>
      <c r="BM5008" s="7"/>
      <c r="BN5008" s="3"/>
      <c r="BO5008" s="3"/>
      <c r="BQ5008" s="7"/>
      <c r="BR5008" s="3"/>
      <c r="BS5008" s="3"/>
      <c r="BV5008" s="4"/>
      <c r="BW5008" s="3"/>
      <c r="BX5008" s="3"/>
      <c r="BY5008" s="3"/>
      <c r="BZ5008" s="3"/>
      <c r="CA5008" s="3"/>
      <c r="CB5008" s="3"/>
      <c r="CC5008" s="3"/>
      <c r="CD5008" s="4"/>
      <c r="CE5008" s="4"/>
      <c r="CF5008" s="3"/>
      <c r="CG5008" s="3"/>
      <c r="CH5008" s="3"/>
      <c r="CI5008" s="3"/>
      <c r="CJ5008" s="3"/>
      <c r="CK5008" s="2"/>
      <c r="CL5008" s="2"/>
      <c r="CM5008" s="4"/>
      <c r="CN5008" s="4"/>
      <c r="CO5008" s="3"/>
      <c r="CP5008" s="4"/>
      <c r="CQ5008" s="3"/>
      <c r="CS5008" s="4"/>
      <c r="CT5008" s="3"/>
      <c r="CU5008" s="3"/>
    </row>
    <row r="5009" spans="1:99" ht="20.100000000000001" customHeight="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Y5009" s="4"/>
      <c r="Z5009" s="5"/>
      <c r="AB5009" s="6"/>
      <c r="AC5009" s="3"/>
      <c r="AD5009" s="3"/>
      <c r="AE5009" s="3"/>
      <c r="AF5009" s="3"/>
      <c r="AG5009" s="4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X5009" s="4"/>
      <c r="AZ5009" s="4"/>
      <c r="BA5009" s="4"/>
      <c r="BB5009" s="8"/>
      <c r="BC5009" s="3"/>
      <c r="BD5009" s="3"/>
      <c r="BF5009" s="5"/>
      <c r="BG5009" s="5"/>
      <c r="BH5009" s="5"/>
      <c r="BI5009" s="5"/>
      <c r="BJ5009" s="5"/>
      <c r="BK5009" s="3"/>
      <c r="BM5009" s="7"/>
      <c r="BN5009" s="3"/>
      <c r="BO5009" s="3"/>
      <c r="BQ5009" s="7"/>
      <c r="BR5009" s="3"/>
      <c r="BS5009" s="3"/>
      <c r="BV5009" s="4"/>
      <c r="BW5009" s="3"/>
      <c r="BX5009" s="3"/>
      <c r="BY5009" s="3"/>
      <c r="BZ5009" s="3"/>
      <c r="CA5009" s="3"/>
      <c r="CB5009" s="3"/>
      <c r="CC5009" s="3"/>
      <c r="CD5009" s="4"/>
      <c r="CE5009" s="4"/>
      <c r="CF5009" s="3"/>
      <c r="CG5009" s="3"/>
      <c r="CH5009" s="3"/>
      <c r="CI5009" s="3"/>
      <c r="CJ5009" s="3"/>
      <c r="CK5009" s="2"/>
      <c r="CL5009" s="2"/>
      <c r="CM5009" s="4"/>
      <c r="CN5009" s="4"/>
      <c r="CO5009" s="3"/>
      <c r="CP5009" s="4"/>
      <c r="CQ5009" s="3"/>
      <c r="CS5009" s="4"/>
      <c r="CT5009" s="3"/>
      <c r="CU5009" s="3"/>
    </row>
    <row r="5010" spans="1:99" ht="20.100000000000001" customHeight="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Y5010" s="4"/>
      <c r="Z5010" s="5"/>
      <c r="AB5010" s="6"/>
      <c r="AC5010" s="3"/>
      <c r="AD5010" s="3"/>
      <c r="AE5010" s="3"/>
      <c r="AF5010" s="3"/>
      <c r="AG5010" s="4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X5010" s="4"/>
      <c r="AZ5010" s="4"/>
      <c r="BA5010" s="4"/>
      <c r="BB5010" s="8"/>
      <c r="BC5010" s="3"/>
      <c r="BD5010" s="3"/>
      <c r="BF5010" s="5"/>
      <c r="BG5010" s="5"/>
      <c r="BH5010" s="5"/>
      <c r="BI5010" s="5"/>
      <c r="BJ5010" s="5"/>
      <c r="BK5010" s="3"/>
      <c r="BM5010" s="7"/>
      <c r="BN5010" s="3"/>
      <c r="BO5010" s="3"/>
      <c r="BQ5010" s="7"/>
      <c r="BR5010" s="3"/>
      <c r="BS5010" s="3"/>
      <c r="BV5010" s="4"/>
      <c r="BW5010" s="3"/>
      <c r="BX5010" s="3"/>
      <c r="BY5010" s="3"/>
      <c r="BZ5010" s="3"/>
      <c r="CA5010" s="3"/>
      <c r="CB5010" s="3"/>
      <c r="CC5010" s="3"/>
      <c r="CD5010" s="4"/>
      <c r="CE5010" s="4"/>
      <c r="CF5010" s="3"/>
      <c r="CG5010" s="3"/>
      <c r="CH5010" s="3"/>
      <c r="CI5010" s="3"/>
      <c r="CJ5010" s="3"/>
      <c r="CK5010" s="2"/>
      <c r="CL5010" s="2"/>
      <c r="CM5010" s="4"/>
      <c r="CN5010" s="4"/>
      <c r="CO5010" s="3"/>
      <c r="CP5010" s="4"/>
      <c r="CQ5010" s="3"/>
      <c r="CS5010" s="4"/>
      <c r="CT5010" s="3"/>
      <c r="CU5010" s="3"/>
    </row>
    <row r="5011" spans="1:99" ht="20.100000000000001" customHeight="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Y5011" s="4"/>
      <c r="Z5011" s="5"/>
      <c r="AB5011" s="6"/>
      <c r="AC5011" s="3"/>
      <c r="AD5011" s="3"/>
      <c r="AE5011" s="3"/>
      <c r="AF5011" s="3"/>
      <c r="AG5011" s="4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X5011" s="4"/>
      <c r="AZ5011" s="4"/>
      <c r="BA5011" s="4"/>
      <c r="BB5011" s="8"/>
      <c r="BC5011" s="3"/>
      <c r="BD5011" s="3"/>
      <c r="BF5011" s="5"/>
      <c r="BG5011" s="5"/>
      <c r="BH5011" s="5"/>
      <c r="BI5011" s="5"/>
      <c r="BJ5011" s="5"/>
      <c r="BK5011" s="3"/>
      <c r="BM5011" s="7"/>
      <c r="BN5011" s="3"/>
      <c r="BO5011" s="3"/>
      <c r="BQ5011" s="7"/>
      <c r="BR5011" s="3"/>
      <c r="BS5011" s="3"/>
      <c r="BV5011" s="4"/>
      <c r="BW5011" s="3"/>
      <c r="BX5011" s="3"/>
      <c r="BY5011" s="3"/>
      <c r="BZ5011" s="3"/>
      <c r="CA5011" s="3"/>
      <c r="CB5011" s="3"/>
      <c r="CC5011" s="3"/>
      <c r="CD5011" s="4"/>
      <c r="CE5011" s="4"/>
      <c r="CF5011" s="3"/>
      <c r="CG5011" s="3"/>
      <c r="CH5011" s="3"/>
      <c r="CI5011" s="3"/>
      <c r="CJ5011" s="3"/>
      <c r="CK5011" s="2"/>
      <c r="CL5011" s="2"/>
      <c r="CM5011" s="4"/>
      <c r="CN5011" s="4"/>
      <c r="CO5011" s="3"/>
      <c r="CP5011" s="4"/>
      <c r="CQ5011" s="3"/>
      <c r="CS5011" s="4"/>
      <c r="CT5011" s="3"/>
      <c r="CU5011" s="3"/>
    </row>
    <row r="5012" spans="1:99" ht="20.100000000000001" customHeight="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Y5012" s="4"/>
      <c r="Z5012" s="5"/>
      <c r="AB5012" s="6"/>
      <c r="AC5012" s="3"/>
      <c r="AD5012" s="3"/>
      <c r="AE5012" s="3"/>
      <c r="AF5012" s="3"/>
      <c r="AG5012" s="4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X5012" s="4"/>
      <c r="AZ5012" s="4"/>
      <c r="BA5012" s="4"/>
      <c r="BB5012" s="8"/>
      <c r="BC5012" s="3"/>
      <c r="BD5012" s="3"/>
      <c r="BF5012" s="5"/>
      <c r="BG5012" s="5"/>
      <c r="BH5012" s="5"/>
      <c r="BI5012" s="5"/>
      <c r="BJ5012" s="5"/>
      <c r="BK5012" s="3"/>
      <c r="BM5012" s="7"/>
      <c r="BN5012" s="3"/>
      <c r="BO5012" s="3"/>
      <c r="BQ5012" s="7"/>
      <c r="BR5012" s="3"/>
      <c r="BS5012" s="3"/>
      <c r="BV5012" s="4"/>
      <c r="BW5012" s="3"/>
      <c r="BX5012" s="3"/>
      <c r="BY5012" s="3"/>
      <c r="BZ5012" s="3"/>
      <c r="CA5012" s="3"/>
      <c r="CB5012" s="3"/>
      <c r="CC5012" s="3"/>
      <c r="CD5012" s="4"/>
      <c r="CE5012" s="4"/>
      <c r="CF5012" s="3"/>
      <c r="CG5012" s="3"/>
      <c r="CH5012" s="3"/>
      <c r="CI5012" s="3"/>
      <c r="CJ5012" s="3"/>
      <c r="CK5012" s="2"/>
      <c r="CL5012" s="2"/>
      <c r="CM5012" s="4"/>
      <c r="CN5012" s="4"/>
      <c r="CO5012" s="3"/>
      <c r="CP5012" s="4"/>
      <c r="CQ5012" s="3"/>
      <c r="CS5012" s="4"/>
      <c r="CT5012" s="3"/>
      <c r="CU5012" s="3"/>
    </row>
    <row r="5013" spans="1:99" ht="20.100000000000001" customHeight="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Y5013" s="4"/>
      <c r="Z5013" s="5"/>
      <c r="AB5013" s="6"/>
      <c r="AC5013" s="3"/>
      <c r="AD5013" s="3"/>
      <c r="AE5013" s="3"/>
      <c r="AF5013" s="3"/>
      <c r="AG5013" s="4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X5013" s="4"/>
      <c r="AZ5013" s="4"/>
      <c r="BA5013" s="4"/>
      <c r="BB5013" s="8"/>
      <c r="BC5013" s="3"/>
      <c r="BD5013" s="3"/>
      <c r="BF5013" s="5"/>
      <c r="BG5013" s="5"/>
      <c r="BH5013" s="5"/>
      <c r="BI5013" s="5"/>
      <c r="BJ5013" s="5"/>
      <c r="BK5013" s="3"/>
      <c r="BM5013" s="7"/>
      <c r="BN5013" s="3"/>
      <c r="BO5013" s="3"/>
      <c r="BQ5013" s="7"/>
      <c r="BR5013" s="3"/>
      <c r="BS5013" s="3"/>
      <c r="BV5013" s="4"/>
      <c r="BW5013" s="3"/>
      <c r="BX5013" s="3"/>
      <c r="BY5013" s="3"/>
      <c r="BZ5013" s="3"/>
      <c r="CA5013" s="3"/>
      <c r="CB5013" s="3"/>
      <c r="CC5013" s="3"/>
      <c r="CD5013" s="4"/>
      <c r="CE5013" s="4"/>
      <c r="CF5013" s="3"/>
      <c r="CG5013" s="3"/>
      <c r="CH5013" s="3"/>
      <c r="CI5013" s="3"/>
      <c r="CJ5013" s="3"/>
      <c r="CK5013" s="2"/>
      <c r="CL5013" s="2"/>
      <c r="CM5013" s="4"/>
      <c r="CN5013" s="4"/>
      <c r="CO5013" s="3"/>
      <c r="CP5013" s="4"/>
      <c r="CQ5013" s="3"/>
      <c r="CS5013" s="4"/>
      <c r="CT5013" s="3"/>
      <c r="CU5013" s="3"/>
    </row>
    <row r="5014" spans="1:99" ht="20.100000000000001" customHeight="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Y5014" s="4"/>
      <c r="Z5014" s="5"/>
      <c r="AB5014" s="6"/>
      <c r="AC5014" s="3"/>
      <c r="AD5014" s="3"/>
      <c r="AE5014" s="3"/>
      <c r="AF5014" s="3"/>
      <c r="AG5014" s="4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X5014" s="4"/>
      <c r="AZ5014" s="4"/>
      <c r="BA5014" s="4"/>
      <c r="BB5014" s="8"/>
      <c r="BC5014" s="3"/>
      <c r="BD5014" s="3"/>
      <c r="BF5014" s="5"/>
      <c r="BG5014" s="5"/>
      <c r="BH5014" s="5"/>
      <c r="BI5014" s="5"/>
      <c r="BJ5014" s="5"/>
      <c r="BK5014" s="3"/>
      <c r="BM5014" s="7"/>
      <c r="BN5014" s="3"/>
      <c r="BO5014" s="3"/>
      <c r="BQ5014" s="7"/>
      <c r="BR5014" s="3"/>
      <c r="BS5014" s="3"/>
      <c r="BV5014" s="4"/>
      <c r="BW5014" s="3"/>
      <c r="BX5014" s="3"/>
      <c r="BY5014" s="3"/>
      <c r="BZ5014" s="3"/>
      <c r="CA5014" s="3"/>
      <c r="CB5014" s="3"/>
      <c r="CC5014" s="3"/>
      <c r="CD5014" s="4"/>
      <c r="CE5014" s="4"/>
      <c r="CF5014" s="3"/>
      <c r="CG5014" s="3"/>
      <c r="CH5014" s="3"/>
      <c r="CI5014" s="3"/>
      <c r="CJ5014" s="3"/>
      <c r="CK5014" s="2"/>
      <c r="CL5014" s="2"/>
      <c r="CM5014" s="4"/>
      <c r="CN5014" s="4"/>
      <c r="CO5014" s="3"/>
      <c r="CP5014" s="4"/>
      <c r="CQ5014" s="3"/>
      <c r="CS5014" s="4"/>
      <c r="CT5014" s="3"/>
      <c r="CU5014" s="3"/>
    </row>
    <row r="5015" spans="1:99" ht="20.100000000000001" customHeight="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Y5015" s="4"/>
      <c r="Z5015" s="5"/>
      <c r="AB5015" s="6"/>
      <c r="AC5015" s="3"/>
      <c r="AD5015" s="3"/>
      <c r="AE5015" s="3"/>
      <c r="AF5015" s="3"/>
      <c r="AG5015" s="4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X5015" s="4"/>
      <c r="AZ5015" s="4"/>
      <c r="BA5015" s="4"/>
      <c r="BB5015" s="8"/>
      <c r="BC5015" s="3"/>
      <c r="BD5015" s="3"/>
      <c r="BF5015" s="5"/>
      <c r="BG5015" s="5"/>
      <c r="BH5015" s="5"/>
      <c r="BI5015" s="5"/>
      <c r="BJ5015" s="5"/>
      <c r="BK5015" s="3"/>
      <c r="BM5015" s="7"/>
      <c r="BN5015" s="3"/>
      <c r="BO5015" s="3"/>
      <c r="BQ5015" s="7"/>
      <c r="BR5015" s="3"/>
      <c r="BS5015" s="3"/>
      <c r="BV5015" s="4"/>
      <c r="BW5015" s="3"/>
      <c r="BX5015" s="3"/>
      <c r="BY5015" s="3"/>
      <c r="BZ5015" s="3"/>
      <c r="CA5015" s="3"/>
      <c r="CB5015" s="3"/>
      <c r="CC5015" s="3"/>
      <c r="CD5015" s="4"/>
      <c r="CE5015" s="4"/>
      <c r="CF5015" s="3"/>
      <c r="CG5015" s="3"/>
      <c r="CH5015" s="3"/>
      <c r="CI5015" s="3"/>
      <c r="CJ5015" s="3"/>
      <c r="CK5015" s="2"/>
      <c r="CL5015" s="2"/>
      <c r="CM5015" s="4"/>
      <c r="CN5015" s="4"/>
      <c r="CO5015" s="3"/>
      <c r="CP5015" s="4"/>
      <c r="CQ5015" s="3"/>
      <c r="CS5015" s="4"/>
      <c r="CT5015" s="3"/>
      <c r="CU5015" s="3"/>
    </row>
    <row r="5016" spans="1:99" ht="20.100000000000001" customHeight="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Y5016" s="4"/>
      <c r="Z5016" s="5"/>
      <c r="AB5016" s="6"/>
      <c r="AC5016" s="3"/>
      <c r="AD5016" s="3"/>
      <c r="AE5016" s="3"/>
      <c r="AF5016" s="3"/>
      <c r="AG5016" s="4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X5016" s="4"/>
      <c r="AZ5016" s="4"/>
      <c r="BA5016" s="4"/>
      <c r="BB5016" s="8"/>
      <c r="BC5016" s="3"/>
      <c r="BD5016" s="3"/>
      <c r="BF5016" s="5"/>
      <c r="BG5016" s="5"/>
      <c r="BH5016" s="5"/>
      <c r="BI5016" s="5"/>
      <c r="BJ5016" s="5"/>
      <c r="BK5016" s="3"/>
      <c r="BM5016" s="7"/>
      <c r="BN5016" s="3"/>
      <c r="BO5016" s="3"/>
      <c r="BQ5016" s="7"/>
      <c r="BR5016" s="3"/>
      <c r="BS5016" s="3"/>
      <c r="BV5016" s="4"/>
      <c r="BW5016" s="3"/>
      <c r="BX5016" s="3"/>
      <c r="BY5016" s="3"/>
      <c r="BZ5016" s="3"/>
      <c r="CA5016" s="3"/>
      <c r="CB5016" s="3"/>
      <c r="CC5016" s="3"/>
      <c r="CD5016" s="4"/>
      <c r="CE5016" s="4"/>
      <c r="CF5016" s="3"/>
      <c r="CG5016" s="3"/>
      <c r="CH5016" s="3"/>
      <c r="CI5016" s="3"/>
      <c r="CJ5016" s="3"/>
      <c r="CK5016" s="2"/>
      <c r="CL5016" s="2"/>
      <c r="CM5016" s="4"/>
      <c r="CN5016" s="4"/>
      <c r="CO5016" s="3"/>
      <c r="CP5016" s="4"/>
      <c r="CQ5016" s="3"/>
      <c r="CS5016" s="4"/>
      <c r="CT5016" s="3"/>
      <c r="CU5016" s="3"/>
    </row>
    <row r="5017" spans="1:99" ht="20.100000000000001" customHeight="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Y5017" s="4"/>
      <c r="Z5017" s="5"/>
      <c r="AB5017" s="6"/>
      <c r="AC5017" s="3"/>
      <c r="AD5017" s="3"/>
      <c r="AE5017" s="3"/>
      <c r="AF5017" s="3"/>
      <c r="AG5017" s="4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X5017" s="4"/>
      <c r="AZ5017" s="4"/>
      <c r="BA5017" s="4"/>
      <c r="BB5017" s="8"/>
      <c r="BC5017" s="3"/>
      <c r="BD5017" s="3"/>
      <c r="BF5017" s="5"/>
      <c r="BG5017" s="5"/>
      <c r="BH5017" s="5"/>
      <c r="BI5017" s="5"/>
      <c r="BJ5017" s="5"/>
      <c r="BK5017" s="3"/>
      <c r="BM5017" s="7"/>
      <c r="BN5017" s="3"/>
      <c r="BO5017" s="3"/>
      <c r="BQ5017" s="7"/>
      <c r="BR5017" s="3"/>
      <c r="BS5017" s="3"/>
      <c r="BV5017" s="4"/>
      <c r="BW5017" s="3"/>
      <c r="BX5017" s="3"/>
      <c r="BY5017" s="3"/>
      <c r="BZ5017" s="3"/>
      <c r="CA5017" s="3"/>
      <c r="CB5017" s="3"/>
      <c r="CC5017" s="3"/>
      <c r="CD5017" s="4"/>
      <c r="CE5017" s="4"/>
      <c r="CF5017" s="3"/>
      <c r="CG5017" s="3"/>
      <c r="CH5017" s="3"/>
      <c r="CI5017" s="3"/>
      <c r="CJ5017" s="3"/>
      <c r="CK5017" s="2"/>
      <c r="CL5017" s="2"/>
      <c r="CM5017" s="4"/>
      <c r="CN5017" s="4"/>
      <c r="CO5017" s="3"/>
      <c r="CP5017" s="4"/>
      <c r="CQ5017" s="3"/>
      <c r="CS5017" s="4"/>
      <c r="CT5017" s="3"/>
      <c r="CU5017" s="3"/>
    </row>
    <row r="5018" spans="1:99" ht="20.100000000000001" customHeight="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Y5018" s="4"/>
      <c r="Z5018" s="5"/>
      <c r="AB5018" s="6"/>
      <c r="AC5018" s="3"/>
      <c r="AD5018" s="3"/>
      <c r="AE5018" s="3"/>
      <c r="AF5018" s="3"/>
      <c r="AG5018" s="4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X5018" s="4"/>
      <c r="AZ5018" s="4"/>
      <c r="BA5018" s="4"/>
      <c r="BB5018" s="8"/>
      <c r="BC5018" s="3"/>
      <c r="BD5018" s="3"/>
      <c r="BF5018" s="5"/>
      <c r="BG5018" s="5"/>
      <c r="BH5018" s="5"/>
      <c r="BI5018" s="5"/>
      <c r="BJ5018" s="5"/>
      <c r="BK5018" s="3"/>
      <c r="BM5018" s="7"/>
      <c r="BN5018" s="3"/>
      <c r="BO5018" s="3"/>
      <c r="BQ5018" s="7"/>
      <c r="BR5018" s="3"/>
      <c r="BS5018" s="3"/>
      <c r="BV5018" s="4"/>
      <c r="BW5018" s="3"/>
      <c r="BX5018" s="3"/>
      <c r="BY5018" s="3"/>
      <c r="BZ5018" s="3"/>
      <c r="CA5018" s="3"/>
      <c r="CB5018" s="3"/>
      <c r="CC5018" s="3"/>
      <c r="CD5018" s="4"/>
      <c r="CE5018" s="4"/>
      <c r="CF5018" s="3"/>
      <c r="CG5018" s="3"/>
      <c r="CH5018" s="3"/>
      <c r="CI5018" s="3"/>
      <c r="CJ5018" s="3"/>
      <c r="CK5018" s="2"/>
      <c r="CL5018" s="2"/>
      <c r="CM5018" s="4"/>
      <c r="CN5018" s="4"/>
      <c r="CO5018" s="3"/>
      <c r="CP5018" s="4"/>
      <c r="CQ5018" s="3"/>
      <c r="CS5018" s="4"/>
      <c r="CT5018" s="3"/>
      <c r="CU5018" s="3"/>
    </row>
    <row r="5019" spans="1:99" ht="20.100000000000001" customHeight="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Y5019" s="4"/>
      <c r="Z5019" s="5"/>
      <c r="AB5019" s="6"/>
      <c r="AC5019" s="3"/>
      <c r="AD5019" s="3"/>
      <c r="AE5019" s="3"/>
      <c r="AF5019" s="3"/>
      <c r="AG5019" s="4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X5019" s="4"/>
      <c r="AZ5019" s="4"/>
      <c r="BA5019" s="4"/>
      <c r="BB5019" s="8"/>
      <c r="BC5019" s="3"/>
      <c r="BD5019" s="3"/>
      <c r="BF5019" s="5"/>
      <c r="BG5019" s="5"/>
      <c r="BH5019" s="5"/>
      <c r="BI5019" s="5"/>
      <c r="BJ5019" s="5"/>
      <c r="BK5019" s="3"/>
      <c r="BM5019" s="7"/>
      <c r="BN5019" s="3"/>
      <c r="BO5019" s="3"/>
      <c r="BQ5019" s="7"/>
      <c r="BR5019" s="3"/>
      <c r="BS5019" s="3"/>
      <c r="BV5019" s="4"/>
      <c r="BW5019" s="3"/>
      <c r="BX5019" s="3"/>
      <c r="BY5019" s="3"/>
      <c r="BZ5019" s="3"/>
      <c r="CA5019" s="3"/>
      <c r="CB5019" s="3"/>
      <c r="CC5019" s="3"/>
      <c r="CD5019" s="4"/>
      <c r="CE5019" s="4"/>
      <c r="CF5019" s="3"/>
      <c r="CG5019" s="3"/>
      <c r="CH5019" s="3"/>
      <c r="CI5019" s="3"/>
      <c r="CJ5019" s="3"/>
      <c r="CK5019" s="2"/>
      <c r="CL5019" s="2"/>
      <c r="CM5019" s="4"/>
      <c r="CN5019" s="4"/>
      <c r="CO5019" s="3"/>
      <c r="CP5019" s="4"/>
      <c r="CQ5019" s="3"/>
      <c r="CS5019" s="4"/>
      <c r="CT5019" s="3"/>
      <c r="CU5019" s="3"/>
    </row>
    <row r="5020" spans="1:99" ht="20.100000000000001" customHeight="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Y5020" s="4"/>
      <c r="Z5020" s="5"/>
      <c r="AB5020" s="6"/>
      <c r="AC5020" s="3"/>
      <c r="AD5020" s="3"/>
      <c r="AE5020" s="3"/>
      <c r="AF5020" s="3"/>
      <c r="AG5020" s="4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X5020" s="4"/>
      <c r="AZ5020" s="4"/>
      <c r="BA5020" s="4"/>
      <c r="BB5020" s="8"/>
      <c r="BC5020" s="3"/>
      <c r="BD5020" s="3"/>
      <c r="BF5020" s="5"/>
      <c r="BG5020" s="5"/>
      <c r="BH5020" s="5"/>
      <c r="BI5020" s="5"/>
      <c r="BJ5020" s="5"/>
      <c r="BK5020" s="3"/>
      <c r="BM5020" s="7"/>
      <c r="BN5020" s="3"/>
      <c r="BO5020" s="3"/>
      <c r="BQ5020" s="7"/>
      <c r="BR5020" s="3"/>
      <c r="BS5020" s="3"/>
      <c r="BV5020" s="4"/>
      <c r="BW5020" s="3"/>
      <c r="BX5020" s="3"/>
      <c r="BY5020" s="3"/>
      <c r="BZ5020" s="3"/>
      <c r="CA5020" s="3"/>
      <c r="CB5020" s="3"/>
      <c r="CC5020" s="3"/>
      <c r="CD5020" s="4"/>
      <c r="CE5020" s="4"/>
      <c r="CF5020" s="3"/>
      <c r="CG5020" s="3"/>
      <c r="CH5020" s="3"/>
      <c r="CI5020" s="3"/>
      <c r="CJ5020" s="3"/>
      <c r="CK5020" s="2"/>
      <c r="CL5020" s="2"/>
      <c r="CM5020" s="4"/>
      <c r="CN5020" s="4"/>
      <c r="CO5020" s="3"/>
      <c r="CP5020" s="4"/>
      <c r="CQ5020" s="3"/>
      <c r="CS5020" s="4"/>
      <c r="CT5020" s="3"/>
      <c r="CU5020" s="3"/>
    </row>
    <row r="5021" spans="1:99" ht="20.100000000000001" customHeight="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Y5021" s="4"/>
      <c r="Z5021" s="5"/>
      <c r="AB5021" s="6"/>
      <c r="AC5021" s="3"/>
      <c r="AD5021" s="3"/>
      <c r="AE5021" s="3"/>
      <c r="AF5021" s="3"/>
      <c r="AG5021" s="4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X5021" s="4"/>
      <c r="AZ5021" s="4"/>
      <c r="BA5021" s="4"/>
      <c r="BB5021" s="8"/>
      <c r="BC5021" s="3"/>
      <c r="BD5021" s="3"/>
      <c r="BF5021" s="5"/>
      <c r="BG5021" s="5"/>
      <c r="BH5021" s="5"/>
      <c r="BI5021" s="5"/>
      <c r="BJ5021" s="5"/>
      <c r="BK5021" s="3"/>
      <c r="BM5021" s="7"/>
      <c r="BN5021" s="3"/>
      <c r="BO5021" s="3"/>
      <c r="BQ5021" s="7"/>
      <c r="BR5021" s="3"/>
      <c r="BS5021" s="3"/>
      <c r="BV5021" s="4"/>
      <c r="BW5021" s="3"/>
      <c r="BX5021" s="3"/>
      <c r="BY5021" s="3"/>
      <c r="BZ5021" s="3"/>
      <c r="CA5021" s="3"/>
      <c r="CB5021" s="3"/>
      <c r="CC5021" s="3"/>
      <c r="CD5021" s="4"/>
      <c r="CE5021" s="4"/>
      <c r="CF5021" s="3"/>
      <c r="CG5021" s="3"/>
      <c r="CH5021" s="3"/>
      <c r="CI5021" s="3"/>
      <c r="CJ5021" s="3"/>
      <c r="CK5021" s="2"/>
      <c r="CL5021" s="2"/>
      <c r="CM5021" s="4"/>
      <c r="CN5021" s="4"/>
      <c r="CO5021" s="3"/>
      <c r="CP5021" s="4"/>
      <c r="CQ5021" s="3"/>
      <c r="CS5021" s="4"/>
      <c r="CT5021" s="3"/>
      <c r="CU5021" s="3"/>
    </row>
    <row r="5022" spans="1:99" ht="20.100000000000001" customHeight="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Y5022" s="4"/>
      <c r="Z5022" s="5"/>
      <c r="AB5022" s="6"/>
      <c r="AC5022" s="3"/>
      <c r="AD5022" s="3"/>
      <c r="AE5022" s="3"/>
      <c r="AF5022" s="3"/>
      <c r="AG5022" s="4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X5022" s="4"/>
      <c r="AZ5022" s="4"/>
      <c r="BA5022" s="4"/>
      <c r="BB5022" s="8"/>
      <c r="BC5022" s="3"/>
      <c r="BD5022" s="3"/>
      <c r="BF5022" s="5"/>
      <c r="BG5022" s="5"/>
      <c r="BH5022" s="5"/>
      <c r="BI5022" s="5"/>
      <c r="BJ5022" s="5"/>
      <c r="BK5022" s="3"/>
      <c r="BM5022" s="7"/>
      <c r="BN5022" s="3"/>
      <c r="BO5022" s="3"/>
      <c r="BQ5022" s="7"/>
      <c r="BR5022" s="3"/>
      <c r="BS5022" s="3"/>
      <c r="BV5022" s="4"/>
      <c r="BW5022" s="3"/>
      <c r="BX5022" s="3"/>
      <c r="BY5022" s="3"/>
      <c r="BZ5022" s="3"/>
      <c r="CA5022" s="3"/>
      <c r="CB5022" s="3"/>
      <c r="CC5022" s="3"/>
      <c r="CD5022" s="4"/>
      <c r="CE5022" s="4"/>
      <c r="CF5022" s="3"/>
      <c r="CG5022" s="3"/>
      <c r="CH5022" s="3"/>
      <c r="CI5022" s="3"/>
      <c r="CJ5022" s="3"/>
      <c r="CK5022" s="2"/>
      <c r="CL5022" s="2"/>
      <c r="CM5022" s="4"/>
      <c r="CN5022" s="4"/>
      <c r="CO5022" s="3"/>
      <c r="CP5022" s="4"/>
      <c r="CQ5022" s="3"/>
      <c r="CS5022" s="4"/>
      <c r="CT5022" s="3"/>
      <c r="CU5022" s="3"/>
    </row>
    <row r="5023" spans="1:99" ht="20.100000000000001" customHeight="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Y5023" s="4"/>
      <c r="Z5023" s="5"/>
      <c r="AB5023" s="6"/>
      <c r="AC5023" s="3"/>
      <c r="AD5023" s="3"/>
      <c r="AE5023" s="3"/>
      <c r="AF5023" s="3"/>
      <c r="AG5023" s="4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X5023" s="4"/>
      <c r="AZ5023" s="4"/>
      <c r="BA5023" s="4"/>
      <c r="BB5023" s="8"/>
      <c r="BC5023" s="3"/>
      <c r="BD5023" s="3"/>
      <c r="BF5023" s="5"/>
      <c r="BG5023" s="5"/>
      <c r="BH5023" s="5"/>
      <c r="BI5023" s="5"/>
      <c r="BJ5023" s="5"/>
      <c r="BK5023" s="3"/>
      <c r="BM5023" s="7"/>
      <c r="BN5023" s="3"/>
      <c r="BO5023" s="3"/>
      <c r="BQ5023" s="7"/>
      <c r="BR5023" s="3"/>
      <c r="BS5023" s="3"/>
      <c r="BV5023" s="4"/>
      <c r="BW5023" s="3"/>
      <c r="BX5023" s="3"/>
      <c r="BY5023" s="3"/>
      <c r="BZ5023" s="3"/>
      <c r="CA5023" s="3"/>
      <c r="CB5023" s="3"/>
      <c r="CC5023" s="3"/>
      <c r="CD5023" s="4"/>
      <c r="CE5023" s="4"/>
      <c r="CF5023" s="3"/>
      <c r="CG5023" s="3"/>
      <c r="CH5023" s="3"/>
      <c r="CI5023" s="3"/>
      <c r="CJ5023" s="3"/>
      <c r="CK5023" s="2"/>
      <c r="CL5023" s="2"/>
      <c r="CM5023" s="4"/>
      <c r="CN5023" s="4"/>
      <c r="CO5023" s="3"/>
      <c r="CP5023" s="4"/>
      <c r="CQ5023" s="3"/>
      <c r="CS5023" s="4"/>
      <c r="CT5023" s="3"/>
      <c r="CU5023" s="3"/>
    </row>
    <row r="5024" spans="1:99" ht="20.100000000000001" customHeight="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Y5024" s="4"/>
      <c r="Z5024" s="5"/>
      <c r="AB5024" s="6"/>
      <c r="AC5024" s="3"/>
      <c r="AD5024" s="3"/>
      <c r="AE5024" s="3"/>
      <c r="AF5024" s="3"/>
      <c r="AG5024" s="4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X5024" s="4"/>
      <c r="AZ5024" s="4"/>
      <c r="BA5024" s="4"/>
      <c r="BB5024" s="8"/>
      <c r="BC5024" s="3"/>
      <c r="BD5024" s="3"/>
      <c r="BF5024" s="5"/>
      <c r="BG5024" s="5"/>
      <c r="BH5024" s="5"/>
      <c r="BI5024" s="5"/>
      <c r="BJ5024" s="5"/>
      <c r="BK5024" s="3"/>
      <c r="BM5024" s="7"/>
      <c r="BN5024" s="3"/>
      <c r="BO5024" s="3"/>
      <c r="BQ5024" s="7"/>
      <c r="BR5024" s="3"/>
      <c r="BS5024" s="3"/>
      <c r="BV5024" s="4"/>
      <c r="BW5024" s="3"/>
      <c r="BX5024" s="3"/>
      <c r="BY5024" s="3"/>
      <c r="BZ5024" s="3"/>
      <c r="CA5024" s="3"/>
      <c r="CB5024" s="3"/>
      <c r="CC5024" s="3"/>
      <c r="CD5024" s="4"/>
      <c r="CE5024" s="4"/>
      <c r="CF5024" s="3"/>
      <c r="CG5024" s="3"/>
      <c r="CH5024" s="3"/>
      <c r="CI5024" s="3"/>
      <c r="CJ5024" s="3"/>
      <c r="CK5024" s="2"/>
      <c r="CL5024" s="2"/>
      <c r="CM5024" s="4"/>
      <c r="CN5024" s="4"/>
      <c r="CO5024" s="3"/>
      <c r="CP5024" s="4"/>
      <c r="CQ5024" s="3"/>
      <c r="CS5024" s="4"/>
      <c r="CT5024" s="3"/>
      <c r="CU5024" s="3"/>
    </row>
    <row r="5025" spans="1:99" ht="20.100000000000001" customHeight="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Y5025" s="4"/>
      <c r="Z5025" s="5"/>
      <c r="AB5025" s="6"/>
      <c r="AC5025" s="3"/>
      <c r="AD5025" s="3"/>
      <c r="AE5025" s="3"/>
      <c r="AF5025" s="3"/>
      <c r="AG5025" s="4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X5025" s="4"/>
      <c r="AZ5025" s="4"/>
      <c r="BA5025" s="4"/>
      <c r="BB5025" s="8"/>
      <c r="BC5025" s="3"/>
      <c r="BD5025" s="3"/>
      <c r="BF5025" s="5"/>
      <c r="BG5025" s="5"/>
      <c r="BH5025" s="5"/>
      <c r="BI5025" s="5"/>
      <c r="BJ5025" s="5"/>
      <c r="BK5025" s="3"/>
      <c r="BM5025" s="7"/>
      <c r="BN5025" s="3"/>
      <c r="BO5025" s="3"/>
      <c r="BQ5025" s="7"/>
      <c r="BR5025" s="3"/>
      <c r="BS5025" s="3"/>
      <c r="BV5025" s="4"/>
      <c r="BW5025" s="3"/>
      <c r="BX5025" s="3"/>
      <c r="BY5025" s="3"/>
      <c r="BZ5025" s="3"/>
      <c r="CA5025" s="3"/>
      <c r="CB5025" s="3"/>
      <c r="CC5025" s="3"/>
      <c r="CD5025" s="4"/>
      <c r="CE5025" s="4"/>
      <c r="CF5025" s="3"/>
      <c r="CG5025" s="3"/>
      <c r="CH5025" s="3"/>
      <c r="CI5025" s="3"/>
      <c r="CJ5025" s="3"/>
      <c r="CK5025" s="2"/>
      <c r="CL5025" s="2"/>
      <c r="CM5025" s="4"/>
      <c r="CN5025" s="4"/>
      <c r="CO5025" s="3"/>
      <c r="CP5025" s="4"/>
      <c r="CQ5025" s="3"/>
      <c r="CS5025" s="4"/>
      <c r="CT5025" s="3"/>
      <c r="CU5025" s="3"/>
    </row>
    <row r="5026" spans="1:99" ht="20.100000000000001" customHeight="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Y5026" s="4"/>
      <c r="Z5026" s="5"/>
      <c r="AB5026" s="6"/>
      <c r="AC5026" s="3"/>
      <c r="AD5026" s="3"/>
      <c r="AE5026" s="3"/>
      <c r="AF5026" s="3"/>
      <c r="AG5026" s="4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X5026" s="4"/>
      <c r="AZ5026" s="4"/>
      <c r="BA5026" s="4"/>
      <c r="BB5026" s="8"/>
      <c r="BC5026" s="3"/>
      <c r="BD5026" s="3"/>
      <c r="BF5026" s="5"/>
      <c r="BG5026" s="5"/>
      <c r="BH5026" s="5"/>
      <c r="BI5026" s="5"/>
      <c r="BJ5026" s="5"/>
      <c r="BK5026" s="3"/>
      <c r="BM5026" s="7"/>
      <c r="BN5026" s="3"/>
      <c r="BO5026" s="3"/>
      <c r="BQ5026" s="7"/>
      <c r="BR5026" s="3"/>
      <c r="BS5026" s="3"/>
      <c r="BV5026" s="4"/>
      <c r="BW5026" s="3"/>
      <c r="BX5026" s="3"/>
      <c r="BY5026" s="3"/>
      <c r="BZ5026" s="3"/>
      <c r="CA5026" s="3"/>
      <c r="CB5026" s="3"/>
      <c r="CC5026" s="3"/>
      <c r="CD5026" s="4"/>
      <c r="CE5026" s="4"/>
      <c r="CF5026" s="3"/>
      <c r="CG5026" s="3"/>
      <c r="CH5026" s="3"/>
      <c r="CI5026" s="3"/>
      <c r="CJ5026" s="3"/>
      <c r="CK5026" s="2"/>
      <c r="CL5026" s="2"/>
      <c r="CM5026" s="4"/>
      <c r="CN5026" s="4"/>
      <c r="CO5026" s="3"/>
      <c r="CP5026" s="4"/>
      <c r="CQ5026" s="3"/>
      <c r="CS5026" s="4"/>
      <c r="CT5026" s="3"/>
      <c r="CU5026" s="3"/>
    </row>
    <row r="5027" spans="1:99" ht="20.100000000000001" customHeight="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Y5027" s="4"/>
      <c r="Z5027" s="5"/>
      <c r="AB5027" s="6"/>
      <c r="AC5027" s="3"/>
      <c r="AD5027" s="3"/>
      <c r="AE5027" s="3"/>
      <c r="AF5027" s="3"/>
      <c r="AG5027" s="4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X5027" s="4"/>
      <c r="AZ5027" s="4"/>
      <c r="BA5027" s="4"/>
      <c r="BB5027" s="8"/>
      <c r="BC5027" s="3"/>
      <c r="BD5027" s="3"/>
      <c r="BF5027" s="5"/>
      <c r="BG5027" s="5"/>
      <c r="BH5027" s="5"/>
      <c r="BI5027" s="5"/>
      <c r="BJ5027" s="5"/>
      <c r="BK5027" s="3"/>
      <c r="BM5027" s="7"/>
      <c r="BN5027" s="3"/>
      <c r="BO5027" s="3"/>
      <c r="BQ5027" s="7"/>
      <c r="BR5027" s="3"/>
      <c r="BS5027" s="3"/>
      <c r="BV5027" s="4"/>
      <c r="BW5027" s="3"/>
      <c r="BX5027" s="3"/>
      <c r="BY5027" s="3"/>
      <c r="BZ5027" s="3"/>
      <c r="CA5027" s="3"/>
      <c r="CB5027" s="3"/>
      <c r="CC5027" s="3"/>
      <c r="CD5027" s="4"/>
      <c r="CE5027" s="4"/>
      <c r="CF5027" s="3"/>
      <c r="CG5027" s="3"/>
      <c r="CH5027" s="3"/>
      <c r="CI5027" s="3"/>
      <c r="CJ5027" s="3"/>
      <c r="CK5027" s="2"/>
      <c r="CL5027" s="2"/>
      <c r="CM5027" s="4"/>
      <c r="CN5027" s="4"/>
      <c r="CO5027" s="3"/>
      <c r="CP5027" s="4"/>
      <c r="CQ5027" s="3"/>
      <c r="CS5027" s="4"/>
      <c r="CT5027" s="3"/>
      <c r="CU5027" s="3"/>
    </row>
    <row r="5028" spans="1:99" ht="20.100000000000001" customHeight="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Y5028" s="4"/>
      <c r="Z5028" s="5"/>
      <c r="AB5028" s="6"/>
      <c r="AC5028" s="3"/>
      <c r="AD5028" s="3"/>
      <c r="AE5028" s="3"/>
      <c r="AF5028" s="3"/>
      <c r="AG5028" s="4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X5028" s="4"/>
      <c r="AZ5028" s="4"/>
      <c r="BA5028" s="4"/>
      <c r="BB5028" s="8"/>
      <c r="BC5028" s="3"/>
      <c r="BD5028" s="3"/>
      <c r="BF5028" s="5"/>
      <c r="BG5028" s="5"/>
      <c r="BH5028" s="5"/>
      <c r="BI5028" s="5"/>
      <c r="BJ5028" s="5"/>
      <c r="BK5028" s="3"/>
      <c r="BM5028" s="7"/>
      <c r="BN5028" s="3"/>
      <c r="BO5028" s="3"/>
      <c r="BQ5028" s="7"/>
      <c r="BR5028" s="3"/>
      <c r="BS5028" s="3"/>
      <c r="BV5028" s="4"/>
      <c r="BW5028" s="3"/>
      <c r="BX5028" s="3"/>
      <c r="BY5028" s="3"/>
      <c r="BZ5028" s="3"/>
      <c r="CA5028" s="3"/>
      <c r="CB5028" s="3"/>
      <c r="CC5028" s="3"/>
      <c r="CD5028" s="4"/>
      <c r="CE5028" s="4"/>
      <c r="CF5028" s="3"/>
      <c r="CG5028" s="3"/>
      <c r="CH5028" s="3"/>
      <c r="CI5028" s="3"/>
      <c r="CJ5028" s="3"/>
      <c r="CK5028" s="2"/>
      <c r="CL5028" s="2"/>
      <c r="CM5028" s="4"/>
      <c r="CN5028" s="4"/>
      <c r="CO5028" s="3"/>
      <c r="CP5028" s="4"/>
      <c r="CQ5028" s="3"/>
      <c r="CS5028" s="4"/>
      <c r="CT5028" s="3"/>
      <c r="CU5028" s="3"/>
    </row>
    <row r="5029" spans="1:99" ht="20.100000000000001" customHeight="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Y5029" s="4"/>
      <c r="Z5029" s="5"/>
      <c r="AB5029" s="6"/>
      <c r="AC5029" s="3"/>
      <c r="AD5029" s="3"/>
      <c r="AE5029" s="3"/>
      <c r="AF5029" s="3"/>
      <c r="AG5029" s="4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X5029" s="4"/>
      <c r="AZ5029" s="4"/>
      <c r="BA5029" s="4"/>
      <c r="BB5029" s="8"/>
      <c r="BC5029" s="3"/>
      <c r="BD5029" s="3"/>
      <c r="BF5029" s="5"/>
      <c r="BG5029" s="5"/>
      <c r="BH5029" s="5"/>
      <c r="BI5029" s="5"/>
      <c r="BJ5029" s="5"/>
      <c r="BK5029" s="3"/>
      <c r="BM5029" s="7"/>
      <c r="BN5029" s="3"/>
      <c r="BO5029" s="3"/>
      <c r="BQ5029" s="7"/>
      <c r="BR5029" s="3"/>
      <c r="BS5029" s="3"/>
      <c r="BV5029" s="4"/>
      <c r="BW5029" s="3"/>
      <c r="BX5029" s="3"/>
      <c r="BY5029" s="3"/>
      <c r="BZ5029" s="3"/>
      <c r="CA5029" s="3"/>
      <c r="CB5029" s="3"/>
      <c r="CC5029" s="3"/>
      <c r="CD5029" s="4"/>
      <c r="CE5029" s="4"/>
      <c r="CF5029" s="3"/>
      <c r="CG5029" s="3"/>
      <c r="CH5029" s="3"/>
      <c r="CI5029" s="3"/>
      <c r="CJ5029" s="3"/>
      <c r="CK5029" s="2"/>
      <c r="CL5029" s="2"/>
      <c r="CM5029" s="4"/>
      <c r="CN5029" s="4"/>
      <c r="CO5029" s="3"/>
      <c r="CP5029" s="4"/>
      <c r="CQ5029" s="3"/>
      <c r="CS5029" s="4"/>
      <c r="CT5029" s="3"/>
      <c r="CU5029" s="3"/>
    </row>
    <row r="5030" spans="1:99" ht="20.100000000000001" customHeight="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Y5030" s="4"/>
      <c r="Z5030" s="5"/>
      <c r="AB5030" s="6"/>
      <c r="AC5030" s="3"/>
      <c r="AD5030" s="3"/>
      <c r="AE5030" s="3"/>
      <c r="AF5030" s="3"/>
      <c r="AG5030" s="4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X5030" s="4"/>
      <c r="AZ5030" s="4"/>
      <c r="BA5030" s="4"/>
      <c r="BB5030" s="8"/>
      <c r="BC5030" s="3"/>
      <c r="BD5030" s="3"/>
      <c r="BF5030" s="5"/>
      <c r="BG5030" s="5"/>
      <c r="BH5030" s="5"/>
      <c r="BI5030" s="5"/>
      <c r="BJ5030" s="5"/>
      <c r="BK5030" s="3"/>
      <c r="BM5030" s="7"/>
      <c r="BN5030" s="3"/>
      <c r="BO5030" s="3"/>
      <c r="BQ5030" s="7"/>
      <c r="BR5030" s="3"/>
      <c r="BS5030" s="3"/>
      <c r="BV5030" s="4"/>
      <c r="BW5030" s="3"/>
      <c r="BX5030" s="3"/>
      <c r="BY5030" s="3"/>
      <c r="BZ5030" s="3"/>
      <c r="CA5030" s="3"/>
      <c r="CB5030" s="3"/>
      <c r="CC5030" s="3"/>
      <c r="CD5030" s="4"/>
      <c r="CE5030" s="4"/>
      <c r="CF5030" s="3"/>
      <c r="CG5030" s="3"/>
      <c r="CH5030" s="3"/>
      <c r="CI5030" s="3"/>
      <c r="CJ5030" s="3"/>
      <c r="CK5030" s="2"/>
      <c r="CL5030" s="2"/>
      <c r="CM5030" s="4"/>
      <c r="CN5030" s="4"/>
      <c r="CO5030" s="3"/>
      <c r="CP5030" s="4"/>
      <c r="CQ5030" s="3"/>
      <c r="CS5030" s="4"/>
      <c r="CT5030" s="3"/>
      <c r="CU5030" s="3"/>
    </row>
    <row r="5031" spans="1:99" ht="20.100000000000001" customHeight="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Y5031" s="4"/>
      <c r="Z5031" s="5"/>
      <c r="AB5031" s="6"/>
      <c r="AC5031" s="3"/>
      <c r="AD5031" s="3"/>
      <c r="AE5031" s="3"/>
      <c r="AF5031" s="3"/>
      <c r="AG5031" s="4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X5031" s="4"/>
      <c r="AZ5031" s="4"/>
      <c r="BA5031" s="4"/>
      <c r="BB5031" s="8"/>
      <c r="BC5031" s="3"/>
      <c r="BD5031" s="3"/>
      <c r="BF5031" s="5"/>
      <c r="BG5031" s="5"/>
      <c r="BH5031" s="5"/>
      <c r="BI5031" s="5"/>
      <c r="BJ5031" s="5"/>
      <c r="BK5031" s="3"/>
      <c r="BM5031" s="7"/>
      <c r="BN5031" s="3"/>
      <c r="BO5031" s="3"/>
      <c r="BQ5031" s="7"/>
      <c r="BR5031" s="3"/>
      <c r="BS5031" s="3"/>
      <c r="BV5031" s="4"/>
      <c r="BW5031" s="3"/>
      <c r="BX5031" s="3"/>
      <c r="BY5031" s="3"/>
      <c r="BZ5031" s="3"/>
      <c r="CA5031" s="3"/>
      <c r="CB5031" s="3"/>
      <c r="CC5031" s="3"/>
      <c r="CD5031" s="4"/>
      <c r="CE5031" s="4"/>
      <c r="CF5031" s="3"/>
      <c r="CG5031" s="3"/>
      <c r="CH5031" s="3"/>
      <c r="CI5031" s="3"/>
      <c r="CJ5031" s="3"/>
      <c r="CK5031" s="2"/>
      <c r="CL5031" s="2"/>
      <c r="CM5031" s="4"/>
      <c r="CN5031" s="4"/>
      <c r="CO5031" s="3"/>
      <c r="CP5031" s="4"/>
      <c r="CQ5031" s="3"/>
      <c r="CS5031" s="4"/>
      <c r="CT5031" s="3"/>
      <c r="CU5031" s="3"/>
    </row>
    <row r="5032" spans="1:99" ht="20.100000000000001" customHeight="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Y5032" s="4"/>
      <c r="Z5032" s="5"/>
      <c r="AB5032" s="6"/>
      <c r="AC5032" s="3"/>
      <c r="AD5032" s="3"/>
      <c r="AE5032" s="3"/>
      <c r="AF5032" s="3"/>
      <c r="AG5032" s="4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X5032" s="4"/>
      <c r="AZ5032" s="4"/>
      <c r="BA5032" s="4"/>
      <c r="BB5032" s="8"/>
      <c r="BC5032" s="3"/>
      <c r="BD5032" s="3"/>
      <c r="BF5032" s="5"/>
      <c r="BG5032" s="5"/>
      <c r="BH5032" s="5"/>
      <c r="BI5032" s="5"/>
      <c r="BJ5032" s="5"/>
      <c r="BK5032" s="3"/>
      <c r="BM5032" s="7"/>
      <c r="BN5032" s="3"/>
      <c r="BO5032" s="3"/>
      <c r="BQ5032" s="7"/>
      <c r="BR5032" s="3"/>
      <c r="BS5032" s="3"/>
      <c r="BV5032" s="4"/>
      <c r="BW5032" s="3"/>
      <c r="BX5032" s="3"/>
      <c r="BY5032" s="3"/>
      <c r="BZ5032" s="3"/>
      <c r="CA5032" s="3"/>
      <c r="CB5032" s="3"/>
      <c r="CC5032" s="3"/>
      <c r="CD5032" s="4"/>
      <c r="CE5032" s="4"/>
      <c r="CF5032" s="3"/>
      <c r="CG5032" s="3"/>
      <c r="CH5032" s="3"/>
      <c r="CI5032" s="3"/>
      <c r="CJ5032" s="3"/>
      <c r="CK5032" s="2"/>
      <c r="CL5032" s="2"/>
      <c r="CM5032" s="4"/>
      <c r="CN5032" s="4"/>
      <c r="CO5032" s="3"/>
      <c r="CP5032" s="4"/>
      <c r="CQ5032" s="3"/>
      <c r="CS5032" s="4"/>
      <c r="CT5032" s="3"/>
      <c r="CU5032" s="3"/>
    </row>
    <row r="5033" spans="1:99" ht="20.100000000000001" customHeight="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Y5033" s="4"/>
      <c r="Z5033" s="5"/>
      <c r="AB5033" s="6"/>
      <c r="AC5033" s="3"/>
      <c r="AD5033" s="3"/>
      <c r="AE5033" s="3"/>
      <c r="AF5033" s="3"/>
      <c r="AG5033" s="4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X5033" s="4"/>
      <c r="AZ5033" s="4"/>
      <c r="BA5033" s="4"/>
      <c r="BB5033" s="8"/>
      <c r="BC5033" s="3"/>
      <c r="BD5033" s="3"/>
      <c r="BF5033" s="5"/>
      <c r="BG5033" s="5"/>
      <c r="BH5033" s="5"/>
      <c r="BI5033" s="5"/>
      <c r="BJ5033" s="5"/>
      <c r="BK5033" s="3"/>
      <c r="BM5033" s="7"/>
      <c r="BN5033" s="3"/>
      <c r="BO5033" s="3"/>
      <c r="BQ5033" s="7"/>
      <c r="BR5033" s="3"/>
      <c r="BS5033" s="3"/>
      <c r="BV5033" s="4"/>
      <c r="BW5033" s="3"/>
      <c r="BX5033" s="3"/>
      <c r="BY5033" s="3"/>
      <c r="BZ5033" s="3"/>
      <c r="CA5033" s="3"/>
      <c r="CB5033" s="3"/>
      <c r="CC5033" s="3"/>
      <c r="CD5033" s="4"/>
      <c r="CE5033" s="4"/>
      <c r="CF5033" s="3"/>
      <c r="CG5033" s="3"/>
      <c r="CH5033" s="3"/>
      <c r="CI5033" s="3"/>
      <c r="CJ5033" s="3"/>
      <c r="CK5033" s="2"/>
      <c r="CL5033" s="2"/>
      <c r="CM5033" s="4"/>
      <c r="CN5033" s="4"/>
      <c r="CO5033" s="3"/>
      <c r="CP5033" s="4"/>
      <c r="CQ5033" s="3"/>
      <c r="CS5033" s="4"/>
      <c r="CT5033" s="3"/>
      <c r="CU5033" s="3"/>
    </row>
    <row r="5034" spans="1:99" ht="20.100000000000001" customHeight="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Y5034" s="4"/>
      <c r="Z5034" s="5"/>
      <c r="AB5034" s="6"/>
      <c r="AC5034" s="3"/>
      <c r="AD5034" s="3"/>
      <c r="AE5034" s="3"/>
      <c r="AF5034" s="3"/>
      <c r="AG5034" s="4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X5034" s="4"/>
      <c r="AZ5034" s="4"/>
      <c r="BA5034" s="4"/>
      <c r="BB5034" s="8"/>
      <c r="BC5034" s="3"/>
      <c r="BD5034" s="3"/>
      <c r="BF5034" s="5"/>
      <c r="BG5034" s="5"/>
      <c r="BH5034" s="5"/>
      <c r="BI5034" s="5"/>
      <c r="BJ5034" s="5"/>
      <c r="BK5034" s="3"/>
      <c r="BM5034" s="7"/>
      <c r="BN5034" s="3"/>
      <c r="BO5034" s="3"/>
      <c r="BQ5034" s="7"/>
      <c r="BR5034" s="3"/>
      <c r="BS5034" s="3"/>
      <c r="BV5034" s="4"/>
      <c r="BW5034" s="3"/>
      <c r="BX5034" s="3"/>
      <c r="BY5034" s="3"/>
      <c r="BZ5034" s="3"/>
      <c r="CA5034" s="3"/>
      <c r="CB5034" s="3"/>
      <c r="CC5034" s="3"/>
      <c r="CD5034" s="4"/>
      <c r="CE5034" s="4"/>
      <c r="CF5034" s="3"/>
      <c r="CG5034" s="3"/>
      <c r="CH5034" s="3"/>
      <c r="CI5034" s="3"/>
      <c r="CJ5034" s="3"/>
      <c r="CK5034" s="2"/>
      <c r="CL5034" s="2"/>
      <c r="CM5034" s="4"/>
      <c r="CN5034" s="4"/>
      <c r="CO5034" s="3"/>
      <c r="CP5034" s="4"/>
      <c r="CQ5034" s="3"/>
      <c r="CS5034" s="4"/>
      <c r="CT5034" s="3"/>
      <c r="CU5034" s="3"/>
    </row>
    <row r="5035" spans="1:99" ht="20.100000000000001" customHeight="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Y5035" s="4"/>
      <c r="Z5035" s="5"/>
      <c r="AB5035" s="6"/>
      <c r="AC5035" s="3"/>
      <c r="AD5035" s="3"/>
      <c r="AE5035" s="3"/>
      <c r="AF5035" s="3"/>
      <c r="AG5035" s="4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X5035" s="4"/>
      <c r="AZ5035" s="4"/>
      <c r="BA5035" s="4"/>
      <c r="BB5035" s="8"/>
      <c r="BC5035" s="3"/>
      <c r="BD5035" s="3"/>
      <c r="BF5035" s="5"/>
      <c r="BG5035" s="5"/>
      <c r="BH5035" s="5"/>
      <c r="BI5035" s="5"/>
      <c r="BJ5035" s="5"/>
      <c r="BK5035" s="3"/>
      <c r="BM5035" s="7"/>
      <c r="BN5035" s="3"/>
      <c r="BO5035" s="3"/>
      <c r="BQ5035" s="7"/>
      <c r="BR5035" s="3"/>
      <c r="BS5035" s="3"/>
      <c r="BV5035" s="4"/>
      <c r="BW5035" s="3"/>
      <c r="BX5035" s="3"/>
      <c r="BY5035" s="3"/>
      <c r="BZ5035" s="3"/>
      <c r="CA5035" s="3"/>
      <c r="CB5035" s="3"/>
      <c r="CC5035" s="3"/>
      <c r="CD5035" s="4"/>
      <c r="CE5035" s="4"/>
      <c r="CF5035" s="3"/>
      <c r="CG5035" s="3"/>
      <c r="CH5035" s="3"/>
      <c r="CI5035" s="3"/>
      <c r="CJ5035" s="3"/>
      <c r="CK5035" s="2"/>
      <c r="CL5035" s="2"/>
      <c r="CM5035" s="4"/>
      <c r="CN5035" s="4"/>
      <c r="CO5035" s="3"/>
      <c r="CP5035" s="4"/>
      <c r="CQ5035" s="3"/>
      <c r="CS5035" s="4"/>
      <c r="CT5035" s="3"/>
      <c r="CU5035" s="3"/>
    </row>
    <row r="5036" spans="1:99" ht="20.100000000000001" customHeight="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Y5036" s="4"/>
      <c r="Z5036" s="5"/>
      <c r="AB5036" s="6"/>
      <c r="AC5036" s="3"/>
      <c r="AD5036" s="3"/>
      <c r="AE5036" s="3"/>
      <c r="AF5036" s="3"/>
      <c r="AG5036" s="4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X5036" s="4"/>
      <c r="AZ5036" s="4"/>
      <c r="BA5036" s="4"/>
      <c r="BB5036" s="8"/>
      <c r="BC5036" s="3"/>
      <c r="BD5036" s="3"/>
      <c r="BF5036" s="5"/>
      <c r="BG5036" s="5"/>
      <c r="BH5036" s="5"/>
      <c r="BI5036" s="5"/>
      <c r="BJ5036" s="5"/>
      <c r="BK5036" s="3"/>
      <c r="BM5036" s="7"/>
      <c r="BN5036" s="3"/>
      <c r="BO5036" s="3"/>
      <c r="BQ5036" s="7"/>
      <c r="BR5036" s="3"/>
      <c r="BS5036" s="3"/>
      <c r="BV5036" s="4"/>
      <c r="BW5036" s="3"/>
      <c r="BX5036" s="3"/>
      <c r="BY5036" s="3"/>
      <c r="BZ5036" s="3"/>
      <c r="CA5036" s="3"/>
      <c r="CB5036" s="3"/>
      <c r="CC5036" s="3"/>
      <c r="CD5036" s="4"/>
      <c r="CE5036" s="4"/>
      <c r="CF5036" s="3"/>
      <c r="CG5036" s="3"/>
      <c r="CH5036" s="3"/>
      <c r="CI5036" s="3"/>
      <c r="CJ5036" s="3"/>
      <c r="CK5036" s="2"/>
      <c r="CL5036" s="2"/>
      <c r="CM5036" s="4"/>
      <c r="CN5036" s="4"/>
      <c r="CO5036" s="3"/>
      <c r="CP5036" s="4"/>
      <c r="CQ5036" s="3"/>
      <c r="CS5036" s="4"/>
      <c r="CT5036" s="3"/>
      <c r="CU5036" s="3"/>
    </row>
    <row r="5037" spans="1:99" ht="20.100000000000001" customHeight="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Y5037" s="4"/>
      <c r="Z5037" s="5"/>
      <c r="AB5037" s="6"/>
      <c r="AC5037" s="3"/>
      <c r="AD5037" s="3"/>
      <c r="AE5037" s="3"/>
      <c r="AF5037" s="3"/>
      <c r="AG5037" s="4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X5037" s="4"/>
      <c r="AZ5037" s="4"/>
      <c r="BA5037" s="4"/>
      <c r="BB5037" s="8"/>
      <c r="BC5037" s="3"/>
      <c r="BD5037" s="3"/>
      <c r="BF5037" s="5"/>
      <c r="BG5037" s="5"/>
      <c r="BH5037" s="5"/>
      <c r="BI5037" s="5"/>
      <c r="BJ5037" s="5"/>
      <c r="BK5037" s="3"/>
      <c r="BM5037" s="7"/>
      <c r="BN5037" s="3"/>
      <c r="BO5037" s="3"/>
      <c r="BQ5037" s="7"/>
      <c r="BR5037" s="3"/>
      <c r="BS5037" s="3"/>
      <c r="BV5037" s="4"/>
      <c r="BW5037" s="3"/>
      <c r="BX5037" s="3"/>
      <c r="BY5037" s="3"/>
      <c r="BZ5037" s="3"/>
      <c r="CA5037" s="3"/>
      <c r="CB5037" s="3"/>
      <c r="CC5037" s="3"/>
      <c r="CD5037" s="4"/>
      <c r="CE5037" s="4"/>
      <c r="CF5037" s="3"/>
      <c r="CG5037" s="3"/>
      <c r="CH5037" s="3"/>
      <c r="CI5037" s="3"/>
      <c r="CJ5037" s="3"/>
      <c r="CK5037" s="2"/>
      <c r="CL5037" s="2"/>
      <c r="CM5037" s="4"/>
      <c r="CN5037" s="4"/>
      <c r="CO5037" s="3"/>
      <c r="CP5037" s="4"/>
      <c r="CQ5037" s="3"/>
      <c r="CS5037" s="4"/>
      <c r="CT5037" s="3"/>
      <c r="CU5037" s="3"/>
    </row>
    <row r="5038" spans="1:99" ht="20.100000000000001" customHeight="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Y5038" s="4"/>
      <c r="Z5038" s="5"/>
      <c r="AB5038" s="6"/>
      <c r="AC5038" s="3"/>
      <c r="AD5038" s="3"/>
      <c r="AE5038" s="3"/>
      <c r="AF5038" s="3"/>
      <c r="AG5038" s="4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X5038" s="4"/>
      <c r="AZ5038" s="4"/>
      <c r="BA5038" s="4"/>
      <c r="BB5038" s="8"/>
      <c r="BC5038" s="3"/>
      <c r="BD5038" s="3"/>
      <c r="BF5038" s="5"/>
      <c r="BG5038" s="5"/>
      <c r="BH5038" s="5"/>
      <c r="BI5038" s="5"/>
      <c r="BJ5038" s="5"/>
      <c r="BK5038" s="3"/>
      <c r="BM5038" s="7"/>
      <c r="BN5038" s="3"/>
      <c r="BO5038" s="3"/>
      <c r="BQ5038" s="7"/>
      <c r="BR5038" s="3"/>
      <c r="BS5038" s="3"/>
      <c r="BV5038" s="4"/>
      <c r="BW5038" s="3"/>
      <c r="BX5038" s="3"/>
      <c r="BY5038" s="3"/>
      <c r="BZ5038" s="3"/>
      <c r="CA5038" s="3"/>
      <c r="CB5038" s="3"/>
      <c r="CC5038" s="3"/>
      <c r="CD5038" s="4"/>
      <c r="CE5038" s="4"/>
      <c r="CF5038" s="3"/>
      <c r="CG5038" s="3"/>
      <c r="CH5038" s="3"/>
      <c r="CI5038" s="3"/>
      <c r="CJ5038" s="3"/>
      <c r="CK5038" s="2"/>
      <c r="CL5038" s="2"/>
      <c r="CM5038" s="4"/>
      <c r="CN5038" s="4"/>
      <c r="CO5038" s="3"/>
      <c r="CP5038" s="4"/>
      <c r="CQ5038" s="3"/>
      <c r="CS5038" s="4"/>
      <c r="CT5038" s="3"/>
      <c r="CU5038" s="3"/>
    </row>
    <row r="5039" spans="1:99" ht="20.100000000000001" customHeight="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Y5039" s="4"/>
      <c r="Z5039" s="5"/>
      <c r="AB5039" s="6"/>
      <c r="AC5039" s="3"/>
      <c r="AD5039" s="3"/>
      <c r="AE5039" s="3"/>
      <c r="AF5039" s="3"/>
      <c r="AG5039" s="4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X5039" s="4"/>
      <c r="AZ5039" s="4"/>
      <c r="BA5039" s="4"/>
      <c r="BB5039" s="8"/>
      <c r="BC5039" s="3"/>
      <c r="BD5039" s="3"/>
      <c r="BF5039" s="5"/>
      <c r="BG5039" s="5"/>
      <c r="BH5039" s="5"/>
      <c r="BI5039" s="5"/>
      <c r="BJ5039" s="5"/>
      <c r="BK5039" s="3"/>
      <c r="BM5039" s="7"/>
      <c r="BN5039" s="3"/>
      <c r="BO5039" s="3"/>
      <c r="BQ5039" s="7"/>
      <c r="BR5039" s="3"/>
      <c r="BS5039" s="3"/>
      <c r="BV5039" s="4"/>
      <c r="BW5039" s="3"/>
      <c r="BX5039" s="3"/>
      <c r="BY5039" s="3"/>
      <c r="BZ5039" s="3"/>
      <c r="CA5039" s="3"/>
      <c r="CB5039" s="3"/>
      <c r="CC5039" s="3"/>
      <c r="CD5039" s="4"/>
      <c r="CE5039" s="4"/>
      <c r="CF5039" s="3"/>
      <c r="CG5039" s="3"/>
      <c r="CH5039" s="3"/>
      <c r="CI5039" s="3"/>
      <c r="CJ5039" s="3"/>
      <c r="CK5039" s="2"/>
      <c r="CL5039" s="2"/>
      <c r="CM5039" s="4"/>
      <c r="CN5039" s="4"/>
      <c r="CO5039" s="3"/>
      <c r="CP5039" s="4"/>
      <c r="CQ5039" s="3"/>
      <c r="CS5039" s="4"/>
      <c r="CT5039" s="3"/>
      <c r="CU5039" s="3"/>
    </row>
    <row r="5040" spans="1:99" ht="20.100000000000001" customHeight="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Y5040" s="4"/>
      <c r="Z5040" s="5"/>
      <c r="AB5040" s="6"/>
      <c r="AC5040" s="3"/>
      <c r="AD5040" s="3"/>
      <c r="AE5040" s="3"/>
      <c r="AF5040" s="3"/>
      <c r="AG5040" s="4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X5040" s="4"/>
      <c r="AZ5040" s="4"/>
      <c r="BA5040" s="4"/>
      <c r="BB5040" s="8"/>
      <c r="BC5040" s="3"/>
      <c r="BD5040" s="3"/>
      <c r="BF5040" s="5"/>
      <c r="BG5040" s="5"/>
      <c r="BH5040" s="5"/>
      <c r="BI5040" s="5"/>
      <c r="BJ5040" s="5"/>
      <c r="BK5040" s="3"/>
      <c r="BM5040" s="7"/>
      <c r="BN5040" s="3"/>
      <c r="BO5040" s="3"/>
      <c r="BQ5040" s="7"/>
      <c r="BR5040" s="3"/>
      <c r="BS5040" s="3"/>
      <c r="BV5040" s="4"/>
      <c r="BW5040" s="3"/>
      <c r="BX5040" s="3"/>
      <c r="BY5040" s="3"/>
      <c r="BZ5040" s="3"/>
      <c r="CA5040" s="3"/>
      <c r="CB5040" s="3"/>
      <c r="CC5040" s="3"/>
      <c r="CD5040" s="4"/>
      <c r="CE5040" s="4"/>
      <c r="CF5040" s="3"/>
      <c r="CG5040" s="3"/>
      <c r="CH5040" s="3"/>
      <c r="CI5040" s="3"/>
      <c r="CJ5040" s="3"/>
      <c r="CK5040" s="2"/>
      <c r="CL5040" s="2"/>
      <c r="CM5040" s="4"/>
      <c r="CN5040" s="4"/>
      <c r="CO5040" s="3"/>
      <c r="CP5040" s="4"/>
      <c r="CQ5040" s="3"/>
      <c r="CS5040" s="4"/>
      <c r="CT5040" s="3"/>
      <c r="CU5040" s="3"/>
    </row>
    <row r="5041" spans="1:99" ht="20.100000000000001" customHeight="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Y5041" s="4"/>
      <c r="Z5041" s="5"/>
      <c r="AB5041" s="6"/>
      <c r="AC5041" s="3"/>
      <c r="AD5041" s="3"/>
      <c r="AE5041" s="3"/>
      <c r="AF5041" s="3"/>
      <c r="AG5041" s="4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X5041" s="4"/>
      <c r="AZ5041" s="4"/>
      <c r="BA5041" s="4"/>
      <c r="BB5041" s="8"/>
      <c r="BC5041" s="3"/>
      <c r="BD5041" s="3"/>
      <c r="BF5041" s="5"/>
      <c r="BG5041" s="5"/>
      <c r="BH5041" s="5"/>
      <c r="BI5041" s="5"/>
      <c r="BJ5041" s="5"/>
      <c r="BK5041" s="3"/>
      <c r="BM5041" s="7"/>
      <c r="BN5041" s="3"/>
      <c r="BO5041" s="3"/>
      <c r="BQ5041" s="7"/>
      <c r="BR5041" s="3"/>
      <c r="BS5041" s="3"/>
      <c r="BV5041" s="4"/>
      <c r="BW5041" s="3"/>
      <c r="BX5041" s="3"/>
      <c r="BY5041" s="3"/>
      <c r="BZ5041" s="3"/>
      <c r="CA5041" s="3"/>
      <c r="CB5041" s="3"/>
      <c r="CC5041" s="3"/>
      <c r="CD5041" s="4"/>
      <c r="CE5041" s="4"/>
      <c r="CF5041" s="3"/>
      <c r="CG5041" s="3"/>
      <c r="CH5041" s="3"/>
      <c r="CI5041" s="3"/>
      <c r="CJ5041" s="3"/>
      <c r="CK5041" s="2"/>
      <c r="CL5041" s="2"/>
      <c r="CM5041" s="4"/>
      <c r="CN5041" s="4"/>
      <c r="CO5041" s="3"/>
      <c r="CP5041" s="4"/>
      <c r="CQ5041" s="3"/>
      <c r="CS5041" s="4"/>
      <c r="CT5041" s="3"/>
      <c r="CU5041" s="3"/>
    </row>
    <row r="5042" spans="1:99" ht="20.100000000000001" customHeight="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Y5042" s="4"/>
      <c r="Z5042" s="5"/>
      <c r="AB5042" s="6"/>
      <c r="AC5042" s="3"/>
      <c r="AD5042" s="3"/>
      <c r="AE5042" s="3"/>
      <c r="AF5042" s="3"/>
      <c r="AG5042" s="4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X5042" s="4"/>
      <c r="AZ5042" s="4"/>
      <c r="BA5042" s="4"/>
      <c r="BB5042" s="8"/>
      <c r="BC5042" s="3"/>
      <c r="BD5042" s="3"/>
      <c r="BF5042" s="5"/>
      <c r="BG5042" s="5"/>
      <c r="BH5042" s="5"/>
      <c r="BI5042" s="5"/>
      <c r="BJ5042" s="5"/>
      <c r="BK5042" s="3"/>
      <c r="BM5042" s="7"/>
      <c r="BN5042" s="3"/>
      <c r="BO5042" s="3"/>
      <c r="BQ5042" s="7"/>
      <c r="BR5042" s="3"/>
      <c r="BS5042" s="3"/>
      <c r="BV5042" s="4"/>
      <c r="BW5042" s="3"/>
      <c r="BX5042" s="3"/>
      <c r="BY5042" s="3"/>
      <c r="BZ5042" s="3"/>
      <c r="CA5042" s="3"/>
      <c r="CB5042" s="3"/>
      <c r="CC5042" s="3"/>
      <c r="CD5042" s="4"/>
      <c r="CE5042" s="4"/>
      <c r="CF5042" s="3"/>
      <c r="CG5042" s="3"/>
      <c r="CH5042" s="3"/>
      <c r="CI5042" s="3"/>
      <c r="CJ5042" s="3"/>
      <c r="CK5042" s="2"/>
      <c r="CL5042" s="2"/>
      <c r="CM5042" s="4"/>
      <c r="CN5042" s="4"/>
      <c r="CO5042" s="3"/>
      <c r="CP5042" s="4"/>
      <c r="CQ5042" s="3"/>
      <c r="CS5042" s="4"/>
      <c r="CT5042" s="3"/>
      <c r="CU5042" s="3"/>
    </row>
    <row r="5043" spans="1:99" ht="20.100000000000001" customHeight="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Y5043" s="4"/>
      <c r="Z5043" s="5"/>
      <c r="AB5043" s="6"/>
      <c r="AC5043" s="3"/>
      <c r="AD5043" s="3"/>
      <c r="AE5043" s="3"/>
      <c r="AF5043" s="3"/>
      <c r="AG5043" s="4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X5043" s="4"/>
      <c r="AZ5043" s="4"/>
      <c r="BA5043" s="4"/>
      <c r="BB5043" s="8"/>
      <c r="BC5043" s="3"/>
      <c r="BD5043" s="3"/>
      <c r="BF5043" s="5"/>
      <c r="BG5043" s="5"/>
      <c r="BH5043" s="5"/>
      <c r="BI5043" s="5"/>
      <c r="BJ5043" s="5"/>
      <c r="BK5043" s="3"/>
      <c r="BM5043" s="7"/>
      <c r="BN5043" s="3"/>
      <c r="BO5043" s="3"/>
      <c r="BQ5043" s="7"/>
      <c r="BR5043" s="3"/>
      <c r="BS5043" s="3"/>
      <c r="BV5043" s="4"/>
      <c r="BW5043" s="3"/>
      <c r="BX5043" s="3"/>
      <c r="BY5043" s="3"/>
      <c r="BZ5043" s="3"/>
      <c r="CA5043" s="3"/>
      <c r="CB5043" s="3"/>
      <c r="CC5043" s="3"/>
      <c r="CD5043" s="4"/>
      <c r="CE5043" s="4"/>
      <c r="CF5043" s="3"/>
      <c r="CG5043" s="3"/>
      <c r="CH5043" s="3"/>
      <c r="CI5043" s="3"/>
      <c r="CJ5043" s="3"/>
      <c r="CK5043" s="2"/>
      <c r="CL5043" s="2"/>
      <c r="CM5043" s="4"/>
      <c r="CN5043" s="4"/>
      <c r="CO5043" s="3"/>
      <c r="CP5043" s="4"/>
      <c r="CQ5043" s="3"/>
      <c r="CS5043" s="4"/>
      <c r="CT5043" s="3"/>
      <c r="CU5043" s="3"/>
    </row>
    <row r="5044" spans="1:99" ht="20.100000000000001" customHeight="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Y5044" s="4"/>
      <c r="Z5044" s="5"/>
      <c r="AB5044" s="6"/>
      <c r="AC5044" s="3"/>
      <c r="AD5044" s="3"/>
      <c r="AE5044" s="3"/>
      <c r="AF5044" s="3"/>
      <c r="AG5044" s="4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X5044" s="4"/>
      <c r="AZ5044" s="4"/>
      <c r="BA5044" s="4"/>
      <c r="BB5044" s="8"/>
      <c r="BC5044" s="3"/>
      <c r="BD5044" s="3"/>
      <c r="BF5044" s="5"/>
      <c r="BG5044" s="5"/>
      <c r="BH5044" s="5"/>
      <c r="BI5044" s="5"/>
      <c r="BJ5044" s="5"/>
      <c r="BK5044" s="3"/>
      <c r="BM5044" s="7"/>
      <c r="BN5044" s="3"/>
      <c r="BO5044" s="3"/>
      <c r="BQ5044" s="7"/>
      <c r="BR5044" s="3"/>
      <c r="BS5044" s="3"/>
      <c r="BV5044" s="4"/>
      <c r="BW5044" s="3"/>
      <c r="BX5044" s="3"/>
      <c r="BY5044" s="3"/>
      <c r="BZ5044" s="3"/>
      <c r="CA5044" s="3"/>
      <c r="CB5044" s="3"/>
      <c r="CC5044" s="3"/>
      <c r="CD5044" s="4"/>
      <c r="CE5044" s="4"/>
      <c r="CF5044" s="3"/>
      <c r="CG5044" s="3"/>
      <c r="CH5044" s="3"/>
      <c r="CI5044" s="3"/>
      <c r="CJ5044" s="3"/>
      <c r="CK5044" s="2"/>
      <c r="CL5044" s="2"/>
      <c r="CM5044" s="4"/>
      <c r="CN5044" s="4"/>
      <c r="CO5044" s="3"/>
      <c r="CP5044" s="4"/>
      <c r="CQ5044" s="3"/>
      <c r="CS5044" s="4"/>
      <c r="CT5044" s="3"/>
      <c r="CU5044" s="3"/>
    </row>
    <row r="5045" spans="1:99" ht="20.100000000000001" customHeight="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Y5045" s="4"/>
      <c r="Z5045" s="5"/>
      <c r="AB5045" s="6"/>
      <c r="AC5045" s="3"/>
      <c r="AD5045" s="3"/>
      <c r="AE5045" s="3"/>
      <c r="AF5045" s="3"/>
      <c r="AG5045" s="4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X5045" s="4"/>
      <c r="AZ5045" s="4"/>
      <c r="BA5045" s="4"/>
      <c r="BB5045" s="8"/>
      <c r="BC5045" s="3"/>
      <c r="BD5045" s="3"/>
      <c r="BF5045" s="5"/>
      <c r="BG5045" s="5"/>
      <c r="BH5045" s="5"/>
      <c r="BI5045" s="5"/>
      <c r="BJ5045" s="5"/>
      <c r="BK5045" s="3"/>
      <c r="BM5045" s="7"/>
      <c r="BN5045" s="3"/>
      <c r="BO5045" s="3"/>
      <c r="BQ5045" s="7"/>
      <c r="BR5045" s="3"/>
      <c r="BS5045" s="3"/>
      <c r="BV5045" s="4"/>
      <c r="BW5045" s="3"/>
      <c r="BX5045" s="3"/>
      <c r="BY5045" s="3"/>
      <c r="BZ5045" s="3"/>
      <c r="CA5045" s="3"/>
      <c r="CB5045" s="3"/>
      <c r="CC5045" s="3"/>
      <c r="CD5045" s="4"/>
      <c r="CE5045" s="4"/>
      <c r="CF5045" s="3"/>
      <c r="CG5045" s="3"/>
      <c r="CH5045" s="3"/>
      <c r="CI5045" s="3"/>
      <c r="CJ5045" s="3"/>
      <c r="CK5045" s="2"/>
      <c r="CL5045" s="2"/>
      <c r="CM5045" s="4"/>
      <c r="CN5045" s="4"/>
      <c r="CO5045" s="3"/>
      <c r="CP5045" s="4"/>
      <c r="CQ5045" s="3"/>
      <c r="CS5045" s="4"/>
      <c r="CT5045" s="3"/>
      <c r="CU5045" s="3"/>
    </row>
    <row r="5046" spans="1:99" ht="20.100000000000001" customHeight="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Y5046" s="4"/>
      <c r="Z5046" s="5"/>
      <c r="AB5046" s="6"/>
      <c r="AC5046" s="3"/>
      <c r="AD5046" s="3"/>
      <c r="AE5046" s="3"/>
      <c r="AF5046" s="3"/>
      <c r="AG5046" s="4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X5046" s="4"/>
      <c r="AZ5046" s="4"/>
      <c r="BA5046" s="4"/>
      <c r="BB5046" s="8"/>
      <c r="BC5046" s="3"/>
      <c r="BD5046" s="3"/>
      <c r="BF5046" s="5"/>
      <c r="BG5046" s="5"/>
      <c r="BH5046" s="5"/>
      <c r="BI5046" s="5"/>
      <c r="BJ5046" s="5"/>
      <c r="BK5046" s="3"/>
      <c r="BM5046" s="7"/>
      <c r="BN5046" s="3"/>
      <c r="BO5046" s="3"/>
      <c r="BQ5046" s="7"/>
      <c r="BR5046" s="3"/>
      <c r="BS5046" s="3"/>
      <c r="BV5046" s="4"/>
      <c r="BW5046" s="3"/>
      <c r="BX5046" s="3"/>
      <c r="BY5046" s="3"/>
      <c r="BZ5046" s="3"/>
      <c r="CA5046" s="3"/>
      <c r="CB5046" s="3"/>
      <c r="CC5046" s="3"/>
      <c r="CD5046" s="4"/>
      <c r="CE5046" s="4"/>
      <c r="CF5046" s="3"/>
      <c r="CG5046" s="3"/>
      <c r="CH5046" s="3"/>
      <c r="CI5046" s="3"/>
      <c r="CJ5046" s="3"/>
      <c r="CK5046" s="2"/>
      <c r="CL5046" s="2"/>
      <c r="CM5046" s="4"/>
      <c r="CN5046" s="4"/>
      <c r="CO5046" s="3"/>
      <c r="CP5046" s="4"/>
      <c r="CQ5046" s="3"/>
      <c r="CS5046" s="4"/>
      <c r="CT5046" s="3"/>
      <c r="CU5046" s="3"/>
    </row>
    <row r="5047" spans="1:99" ht="20.100000000000001" customHeight="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Y5047" s="4"/>
      <c r="Z5047" s="5"/>
      <c r="AB5047" s="6"/>
      <c r="AC5047" s="3"/>
      <c r="AD5047" s="3"/>
      <c r="AE5047" s="3"/>
      <c r="AF5047" s="3"/>
      <c r="AG5047" s="4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X5047" s="4"/>
      <c r="AZ5047" s="4"/>
      <c r="BA5047" s="4"/>
      <c r="BB5047" s="8"/>
      <c r="BC5047" s="3"/>
      <c r="BD5047" s="3"/>
      <c r="BF5047" s="5"/>
      <c r="BG5047" s="5"/>
      <c r="BH5047" s="5"/>
      <c r="BI5047" s="5"/>
      <c r="BJ5047" s="5"/>
      <c r="BK5047" s="3"/>
      <c r="BM5047" s="7"/>
      <c r="BN5047" s="3"/>
      <c r="BO5047" s="3"/>
      <c r="BQ5047" s="7"/>
      <c r="BR5047" s="3"/>
      <c r="BS5047" s="3"/>
      <c r="BV5047" s="4"/>
      <c r="BW5047" s="3"/>
      <c r="BX5047" s="3"/>
      <c r="BY5047" s="3"/>
      <c r="BZ5047" s="3"/>
      <c r="CA5047" s="3"/>
      <c r="CB5047" s="3"/>
      <c r="CC5047" s="3"/>
      <c r="CD5047" s="4"/>
      <c r="CE5047" s="4"/>
      <c r="CF5047" s="3"/>
      <c r="CG5047" s="3"/>
      <c r="CH5047" s="3"/>
      <c r="CI5047" s="3"/>
      <c r="CJ5047" s="3"/>
      <c r="CK5047" s="2"/>
      <c r="CL5047" s="2"/>
      <c r="CM5047" s="4"/>
      <c r="CN5047" s="4"/>
      <c r="CO5047" s="3"/>
      <c r="CP5047" s="4"/>
      <c r="CQ5047" s="3"/>
      <c r="CS5047" s="4"/>
      <c r="CT5047" s="3"/>
      <c r="CU5047" s="3"/>
    </row>
    <row r="5048" spans="1:99" ht="20.100000000000001" customHeight="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Y5048" s="4"/>
      <c r="Z5048" s="5"/>
      <c r="AB5048" s="6"/>
      <c r="AC5048" s="3"/>
      <c r="AD5048" s="3"/>
      <c r="AE5048" s="3"/>
      <c r="AF5048" s="3"/>
      <c r="AG5048" s="4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X5048" s="4"/>
      <c r="AZ5048" s="4"/>
      <c r="BA5048" s="4"/>
      <c r="BB5048" s="8"/>
      <c r="BC5048" s="3"/>
      <c r="BD5048" s="3"/>
      <c r="BF5048" s="5"/>
      <c r="BG5048" s="5"/>
      <c r="BH5048" s="5"/>
      <c r="BI5048" s="5"/>
      <c r="BJ5048" s="5"/>
      <c r="BK5048" s="3"/>
      <c r="BM5048" s="7"/>
      <c r="BN5048" s="3"/>
      <c r="BO5048" s="3"/>
      <c r="BQ5048" s="7"/>
      <c r="BR5048" s="3"/>
      <c r="BS5048" s="3"/>
      <c r="BV5048" s="4"/>
      <c r="BW5048" s="3"/>
      <c r="BX5048" s="3"/>
      <c r="BY5048" s="3"/>
      <c r="BZ5048" s="3"/>
      <c r="CA5048" s="3"/>
      <c r="CB5048" s="3"/>
      <c r="CC5048" s="3"/>
      <c r="CD5048" s="4"/>
      <c r="CE5048" s="4"/>
      <c r="CF5048" s="3"/>
      <c r="CG5048" s="3"/>
      <c r="CH5048" s="3"/>
      <c r="CI5048" s="3"/>
      <c r="CJ5048" s="3"/>
      <c r="CK5048" s="2"/>
      <c r="CL5048" s="2"/>
      <c r="CM5048" s="4"/>
      <c r="CN5048" s="4"/>
      <c r="CO5048" s="3"/>
      <c r="CP5048" s="4"/>
      <c r="CQ5048" s="3"/>
      <c r="CS5048" s="4"/>
      <c r="CT5048" s="3"/>
      <c r="CU5048" s="3"/>
    </row>
    <row r="5049" spans="1:99" ht="20.100000000000001" customHeight="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Y5049" s="4"/>
      <c r="Z5049" s="5"/>
      <c r="AB5049" s="6"/>
      <c r="AC5049" s="3"/>
      <c r="AD5049" s="3"/>
      <c r="AE5049" s="3"/>
      <c r="AF5049" s="3"/>
      <c r="AG5049" s="4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X5049" s="4"/>
      <c r="AZ5049" s="4"/>
      <c r="BA5049" s="4"/>
      <c r="BB5049" s="8"/>
      <c r="BC5049" s="3"/>
      <c r="BD5049" s="3"/>
      <c r="BF5049" s="5"/>
      <c r="BG5049" s="5"/>
      <c r="BH5049" s="5"/>
      <c r="BI5049" s="5"/>
      <c r="BJ5049" s="5"/>
      <c r="BK5049" s="3"/>
      <c r="BM5049" s="7"/>
      <c r="BN5049" s="3"/>
      <c r="BO5049" s="3"/>
      <c r="BQ5049" s="7"/>
      <c r="BR5049" s="3"/>
      <c r="BS5049" s="3"/>
      <c r="BV5049" s="4"/>
      <c r="BW5049" s="3"/>
      <c r="BX5049" s="3"/>
      <c r="BY5049" s="3"/>
      <c r="BZ5049" s="3"/>
      <c r="CA5049" s="3"/>
      <c r="CB5049" s="3"/>
      <c r="CC5049" s="3"/>
      <c r="CD5049" s="4"/>
      <c r="CE5049" s="4"/>
      <c r="CF5049" s="3"/>
      <c r="CG5049" s="3"/>
      <c r="CH5049" s="3"/>
      <c r="CI5049" s="3"/>
      <c r="CJ5049" s="3"/>
      <c r="CK5049" s="2"/>
      <c r="CL5049" s="2"/>
      <c r="CM5049" s="4"/>
      <c r="CN5049" s="4"/>
      <c r="CO5049" s="3"/>
      <c r="CP5049" s="4"/>
      <c r="CQ5049" s="3"/>
      <c r="CS5049" s="4"/>
      <c r="CT5049" s="3"/>
      <c r="CU5049" s="3"/>
    </row>
    <row r="5050" spans="1:99" ht="20.100000000000001" customHeight="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Y5050" s="4"/>
      <c r="Z5050" s="5"/>
      <c r="AB5050" s="6"/>
      <c r="AC5050" s="3"/>
      <c r="AD5050" s="3"/>
      <c r="AE5050" s="3"/>
      <c r="AF5050" s="3"/>
      <c r="AG5050" s="4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X5050" s="4"/>
      <c r="AZ5050" s="4"/>
      <c r="BA5050" s="4"/>
      <c r="BB5050" s="8"/>
      <c r="BC5050" s="3"/>
      <c r="BD5050" s="3"/>
      <c r="BF5050" s="5"/>
      <c r="BG5050" s="5"/>
      <c r="BH5050" s="5"/>
      <c r="BI5050" s="5"/>
      <c r="BJ5050" s="5"/>
      <c r="BK5050" s="3"/>
      <c r="BM5050" s="7"/>
      <c r="BN5050" s="3"/>
      <c r="BO5050" s="3"/>
      <c r="BQ5050" s="7"/>
      <c r="BR5050" s="3"/>
      <c r="BS5050" s="3"/>
      <c r="BV5050" s="4"/>
      <c r="BW5050" s="3"/>
      <c r="BX5050" s="3"/>
      <c r="BY5050" s="3"/>
      <c r="BZ5050" s="3"/>
      <c r="CA5050" s="3"/>
      <c r="CB5050" s="3"/>
      <c r="CC5050" s="3"/>
      <c r="CD5050" s="4"/>
      <c r="CE5050" s="4"/>
      <c r="CF5050" s="3"/>
      <c r="CG5050" s="3"/>
      <c r="CH5050" s="3"/>
      <c r="CI5050" s="3"/>
      <c r="CJ5050" s="3"/>
      <c r="CK5050" s="2"/>
      <c r="CL5050" s="2"/>
      <c r="CM5050" s="4"/>
      <c r="CN5050" s="4"/>
      <c r="CO5050" s="3"/>
      <c r="CP5050" s="4"/>
      <c r="CQ5050" s="3"/>
      <c r="CS5050" s="4"/>
      <c r="CT5050" s="3"/>
      <c r="CU5050" s="3"/>
    </row>
    <row r="5051" spans="1:99" ht="20.100000000000001" customHeight="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Y5051" s="4"/>
      <c r="Z5051" s="5"/>
      <c r="AB5051" s="6"/>
      <c r="AC5051" s="3"/>
      <c r="AD5051" s="3"/>
      <c r="AE5051" s="3"/>
      <c r="AF5051" s="3"/>
      <c r="AG5051" s="4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X5051" s="4"/>
      <c r="AZ5051" s="4"/>
      <c r="BA5051" s="4"/>
      <c r="BB5051" s="8"/>
      <c r="BC5051" s="3"/>
      <c r="BD5051" s="3"/>
      <c r="BF5051" s="5"/>
      <c r="BG5051" s="5"/>
      <c r="BH5051" s="5"/>
      <c r="BI5051" s="5"/>
      <c r="BJ5051" s="5"/>
      <c r="BK5051" s="3"/>
      <c r="BM5051" s="7"/>
      <c r="BN5051" s="3"/>
      <c r="BO5051" s="3"/>
      <c r="BQ5051" s="7"/>
      <c r="BR5051" s="3"/>
      <c r="BS5051" s="3"/>
      <c r="BV5051" s="4"/>
      <c r="BW5051" s="3"/>
      <c r="BX5051" s="3"/>
      <c r="BY5051" s="3"/>
      <c r="BZ5051" s="3"/>
      <c r="CA5051" s="3"/>
      <c r="CB5051" s="3"/>
      <c r="CC5051" s="3"/>
      <c r="CD5051" s="4"/>
      <c r="CE5051" s="4"/>
      <c r="CF5051" s="3"/>
      <c r="CG5051" s="3"/>
      <c r="CH5051" s="3"/>
      <c r="CI5051" s="3"/>
      <c r="CJ5051" s="3"/>
      <c r="CK5051" s="2"/>
      <c r="CL5051" s="2"/>
      <c r="CM5051" s="4"/>
      <c r="CN5051" s="4"/>
      <c r="CO5051" s="3"/>
      <c r="CP5051" s="4"/>
      <c r="CQ5051" s="3"/>
      <c r="CS5051" s="4"/>
      <c r="CT5051" s="3"/>
      <c r="CU5051" s="3"/>
    </row>
    <row r="5052" spans="1:99" ht="20.100000000000001" customHeight="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Y5052" s="4"/>
      <c r="Z5052" s="5"/>
      <c r="AB5052" s="6"/>
      <c r="AC5052" s="3"/>
      <c r="AD5052" s="3"/>
      <c r="AE5052" s="3"/>
      <c r="AF5052" s="3"/>
      <c r="AG5052" s="4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X5052" s="4"/>
      <c r="AZ5052" s="4"/>
      <c r="BA5052" s="4"/>
      <c r="BB5052" s="8"/>
      <c r="BC5052" s="3"/>
      <c r="BD5052" s="3"/>
      <c r="BF5052" s="5"/>
      <c r="BG5052" s="5"/>
      <c r="BH5052" s="5"/>
      <c r="BI5052" s="5"/>
      <c r="BJ5052" s="5"/>
      <c r="BK5052" s="3"/>
      <c r="BM5052" s="7"/>
      <c r="BN5052" s="3"/>
      <c r="BO5052" s="3"/>
      <c r="BQ5052" s="7"/>
      <c r="BR5052" s="3"/>
      <c r="BS5052" s="3"/>
      <c r="BV5052" s="4"/>
      <c r="BW5052" s="3"/>
      <c r="BX5052" s="3"/>
      <c r="BY5052" s="3"/>
      <c r="BZ5052" s="3"/>
      <c r="CA5052" s="3"/>
      <c r="CB5052" s="3"/>
      <c r="CC5052" s="3"/>
      <c r="CD5052" s="4"/>
      <c r="CE5052" s="4"/>
      <c r="CF5052" s="3"/>
      <c r="CG5052" s="3"/>
      <c r="CH5052" s="3"/>
      <c r="CI5052" s="3"/>
      <c r="CJ5052" s="3"/>
      <c r="CK5052" s="2"/>
      <c r="CL5052" s="2"/>
      <c r="CM5052" s="4"/>
      <c r="CN5052" s="4"/>
      <c r="CO5052" s="3"/>
      <c r="CP5052" s="4"/>
      <c r="CQ5052" s="3"/>
      <c r="CS5052" s="4"/>
      <c r="CT5052" s="3"/>
      <c r="CU5052" s="3"/>
    </row>
    <row r="5053" spans="1:99" ht="20.100000000000001" customHeight="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Y5053" s="4"/>
      <c r="Z5053" s="5"/>
      <c r="AB5053" s="6"/>
      <c r="AC5053" s="3"/>
      <c r="AD5053" s="3"/>
      <c r="AE5053" s="3"/>
      <c r="AF5053" s="3"/>
      <c r="AG5053" s="4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X5053" s="4"/>
      <c r="AZ5053" s="4"/>
      <c r="BA5053" s="4"/>
      <c r="BB5053" s="8"/>
      <c r="BC5053" s="3"/>
      <c r="BD5053" s="3"/>
      <c r="BF5053" s="5"/>
      <c r="BG5053" s="5"/>
      <c r="BH5053" s="5"/>
      <c r="BI5053" s="5"/>
      <c r="BJ5053" s="5"/>
      <c r="BK5053" s="3"/>
      <c r="BM5053" s="7"/>
      <c r="BN5053" s="3"/>
      <c r="BO5053" s="3"/>
      <c r="BQ5053" s="7"/>
      <c r="BR5053" s="3"/>
      <c r="BS5053" s="3"/>
      <c r="BV5053" s="4"/>
      <c r="BW5053" s="3"/>
      <c r="BX5053" s="3"/>
      <c r="BY5053" s="3"/>
      <c r="BZ5053" s="3"/>
      <c r="CA5053" s="3"/>
      <c r="CB5053" s="3"/>
      <c r="CC5053" s="3"/>
      <c r="CD5053" s="4"/>
      <c r="CE5053" s="4"/>
      <c r="CF5053" s="3"/>
      <c r="CG5053" s="3"/>
      <c r="CH5053" s="3"/>
      <c r="CI5053" s="3"/>
      <c r="CJ5053" s="3"/>
      <c r="CK5053" s="2"/>
      <c r="CL5053" s="2"/>
      <c r="CM5053" s="4"/>
      <c r="CN5053" s="4"/>
      <c r="CO5053" s="3"/>
      <c r="CP5053" s="4"/>
      <c r="CQ5053" s="3"/>
      <c r="CS5053" s="4"/>
      <c r="CT5053" s="3"/>
      <c r="CU5053" s="3"/>
    </row>
    <row r="5054" spans="1:99" ht="20.100000000000001" customHeight="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Y5054" s="4"/>
      <c r="Z5054" s="5"/>
      <c r="AB5054" s="6"/>
      <c r="AC5054" s="3"/>
      <c r="AD5054" s="3"/>
      <c r="AE5054" s="3"/>
      <c r="AF5054" s="3"/>
      <c r="AG5054" s="4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X5054" s="4"/>
      <c r="AZ5054" s="4"/>
      <c r="BA5054" s="4"/>
      <c r="BB5054" s="8"/>
      <c r="BC5054" s="3"/>
      <c r="BD5054" s="3"/>
      <c r="BF5054" s="5"/>
      <c r="BG5054" s="5"/>
      <c r="BH5054" s="5"/>
      <c r="BI5054" s="5"/>
      <c r="BJ5054" s="5"/>
      <c r="BK5054" s="3"/>
      <c r="BM5054" s="7"/>
      <c r="BN5054" s="3"/>
      <c r="BO5054" s="3"/>
      <c r="BQ5054" s="7"/>
      <c r="BR5054" s="3"/>
      <c r="BS5054" s="3"/>
      <c r="BV5054" s="4"/>
      <c r="BW5054" s="3"/>
      <c r="BX5054" s="3"/>
      <c r="BY5054" s="3"/>
      <c r="BZ5054" s="3"/>
      <c r="CA5054" s="3"/>
      <c r="CB5054" s="3"/>
      <c r="CC5054" s="3"/>
      <c r="CD5054" s="4"/>
      <c r="CE5054" s="4"/>
      <c r="CF5054" s="3"/>
      <c r="CG5054" s="3"/>
      <c r="CH5054" s="3"/>
      <c r="CI5054" s="3"/>
      <c r="CJ5054" s="3"/>
      <c r="CK5054" s="2"/>
      <c r="CL5054" s="2"/>
      <c r="CM5054" s="4"/>
      <c r="CN5054" s="4"/>
      <c r="CO5054" s="3"/>
      <c r="CP5054" s="4"/>
      <c r="CQ5054" s="3"/>
      <c r="CS5054" s="4"/>
      <c r="CT5054" s="3"/>
      <c r="CU5054" s="3"/>
    </row>
    <row r="5055" spans="1:99" ht="20.100000000000001" customHeight="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Y5055" s="4"/>
      <c r="Z5055" s="5"/>
      <c r="AB5055" s="6"/>
      <c r="AC5055" s="3"/>
      <c r="AD5055" s="3"/>
      <c r="AE5055" s="3"/>
      <c r="AF5055" s="3"/>
      <c r="AG5055" s="4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X5055" s="4"/>
      <c r="AZ5055" s="4"/>
      <c r="BA5055" s="4"/>
      <c r="BB5055" s="8"/>
      <c r="BC5055" s="3"/>
      <c r="BD5055" s="3"/>
      <c r="BF5055" s="5"/>
      <c r="BG5055" s="5"/>
      <c r="BH5055" s="5"/>
      <c r="BI5055" s="5"/>
      <c r="BJ5055" s="5"/>
      <c r="BK5055" s="3"/>
      <c r="BM5055" s="7"/>
      <c r="BN5055" s="3"/>
      <c r="BO5055" s="3"/>
      <c r="BQ5055" s="7"/>
      <c r="BR5055" s="3"/>
      <c r="BS5055" s="3"/>
      <c r="BV5055" s="4"/>
      <c r="BW5055" s="3"/>
      <c r="BX5055" s="3"/>
      <c r="BY5055" s="3"/>
      <c r="BZ5055" s="3"/>
      <c r="CA5055" s="3"/>
      <c r="CB5055" s="3"/>
      <c r="CC5055" s="3"/>
      <c r="CD5055" s="4"/>
      <c r="CE5055" s="4"/>
      <c r="CF5055" s="3"/>
      <c r="CG5055" s="3"/>
      <c r="CH5055" s="3"/>
      <c r="CI5055" s="3"/>
      <c r="CJ5055" s="3"/>
      <c r="CK5055" s="2"/>
      <c r="CL5055" s="2"/>
      <c r="CM5055" s="4"/>
      <c r="CN5055" s="4"/>
      <c r="CO5055" s="3"/>
      <c r="CP5055" s="4"/>
      <c r="CQ5055" s="3"/>
      <c r="CS5055" s="4"/>
      <c r="CT5055" s="3"/>
      <c r="CU5055" s="3"/>
    </row>
    <row r="5056" spans="1:99" ht="20.100000000000001" customHeight="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Y5056" s="4"/>
      <c r="Z5056" s="5"/>
      <c r="AB5056" s="6"/>
      <c r="AC5056" s="3"/>
      <c r="AD5056" s="3"/>
      <c r="AE5056" s="3"/>
      <c r="AF5056" s="3"/>
      <c r="AG5056" s="4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X5056" s="4"/>
      <c r="AZ5056" s="4"/>
      <c r="BA5056" s="4"/>
      <c r="BB5056" s="8"/>
      <c r="BC5056" s="3"/>
      <c r="BD5056" s="3"/>
      <c r="BF5056" s="5"/>
      <c r="BG5056" s="5"/>
      <c r="BH5056" s="5"/>
      <c r="BI5056" s="5"/>
      <c r="BJ5056" s="5"/>
      <c r="BK5056" s="3"/>
      <c r="BM5056" s="7"/>
      <c r="BN5056" s="3"/>
      <c r="BO5056" s="3"/>
      <c r="BQ5056" s="7"/>
      <c r="BR5056" s="3"/>
      <c r="BS5056" s="3"/>
      <c r="BV5056" s="4"/>
      <c r="BW5056" s="3"/>
      <c r="BX5056" s="3"/>
      <c r="BY5056" s="3"/>
      <c r="BZ5056" s="3"/>
      <c r="CA5056" s="3"/>
      <c r="CB5056" s="3"/>
      <c r="CC5056" s="3"/>
      <c r="CD5056" s="4"/>
      <c r="CE5056" s="4"/>
      <c r="CF5056" s="3"/>
      <c r="CG5056" s="3"/>
      <c r="CH5056" s="3"/>
      <c r="CI5056" s="3"/>
      <c r="CJ5056" s="3"/>
      <c r="CK5056" s="2"/>
      <c r="CL5056" s="2"/>
      <c r="CM5056" s="4"/>
      <c r="CN5056" s="4"/>
      <c r="CO5056" s="3"/>
      <c r="CP5056" s="4"/>
      <c r="CQ5056" s="3"/>
      <c r="CS5056" s="4"/>
      <c r="CT5056" s="3"/>
      <c r="CU5056" s="3"/>
    </row>
    <row r="5057" spans="1:99" ht="20.100000000000001" customHeight="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Y5057" s="4"/>
      <c r="Z5057" s="5"/>
      <c r="AB5057" s="6"/>
      <c r="AC5057" s="3"/>
      <c r="AD5057" s="3"/>
      <c r="AE5057" s="3"/>
      <c r="AF5057" s="3"/>
      <c r="AG5057" s="4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X5057" s="4"/>
      <c r="AZ5057" s="4"/>
      <c r="BA5057" s="4"/>
      <c r="BB5057" s="8"/>
      <c r="BC5057" s="3"/>
      <c r="BD5057" s="3"/>
      <c r="BF5057" s="5"/>
      <c r="BG5057" s="5"/>
      <c r="BH5057" s="5"/>
      <c r="BI5057" s="5"/>
      <c r="BJ5057" s="5"/>
      <c r="BK5057" s="3"/>
      <c r="BM5057" s="7"/>
      <c r="BN5057" s="3"/>
      <c r="BO5057" s="3"/>
      <c r="BQ5057" s="7"/>
      <c r="BR5057" s="3"/>
      <c r="BS5057" s="3"/>
      <c r="BV5057" s="4"/>
      <c r="BW5057" s="3"/>
      <c r="BX5057" s="3"/>
      <c r="BY5057" s="3"/>
      <c r="BZ5057" s="3"/>
      <c r="CA5057" s="3"/>
      <c r="CB5057" s="3"/>
      <c r="CC5057" s="3"/>
      <c r="CD5057" s="4"/>
      <c r="CE5057" s="4"/>
      <c r="CF5057" s="3"/>
      <c r="CG5057" s="3"/>
      <c r="CH5057" s="3"/>
      <c r="CI5057" s="3"/>
      <c r="CJ5057" s="3"/>
      <c r="CK5057" s="2"/>
      <c r="CL5057" s="2"/>
      <c r="CM5057" s="4"/>
      <c r="CN5057" s="4"/>
      <c r="CO5057" s="3"/>
      <c r="CP5057" s="4"/>
      <c r="CQ5057" s="3"/>
      <c r="CS5057" s="4"/>
      <c r="CT5057" s="3"/>
      <c r="CU5057" s="3"/>
    </row>
    <row r="5058" spans="1:99" ht="20.100000000000001" customHeight="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Y5058" s="4"/>
      <c r="Z5058" s="5"/>
      <c r="AB5058" s="6"/>
      <c r="AC5058" s="3"/>
      <c r="AD5058" s="3"/>
      <c r="AE5058" s="3"/>
      <c r="AF5058" s="3"/>
      <c r="AG5058" s="4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X5058" s="4"/>
      <c r="AZ5058" s="4"/>
      <c r="BA5058" s="4"/>
      <c r="BB5058" s="8"/>
      <c r="BC5058" s="3"/>
      <c r="BD5058" s="3"/>
      <c r="BF5058" s="5"/>
      <c r="BG5058" s="5"/>
      <c r="BH5058" s="5"/>
      <c r="BI5058" s="5"/>
      <c r="BJ5058" s="5"/>
      <c r="BK5058" s="3"/>
      <c r="BM5058" s="7"/>
      <c r="BN5058" s="3"/>
      <c r="BO5058" s="3"/>
      <c r="BQ5058" s="7"/>
      <c r="BR5058" s="3"/>
      <c r="BS5058" s="3"/>
      <c r="BV5058" s="4"/>
      <c r="BW5058" s="3"/>
      <c r="BX5058" s="3"/>
      <c r="BY5058" s="3"/>
      <c r="BZ5058" s="3"/>
      <c r="CA5058" s="3"/>
      <c r="CB5058" s="3"/>
      <c r="CC5058" s="3"/>
      <c r="CD5058" s="4"/>
      <c r="CE5058" s="4"/>
      <c r="CF5058" s="3"/>
      <c r="CG5058" s="3"/>
      <c r="CH5058" s="3"/>
      <c r="CI5058" s="3"/>
      <c r="CJ5058" s="3"/>
      <c r="CK5058" s="2"/>
      <c r="CL5058" s="2"/>
      <c r="CM5058" s="4"/>
      <c r="CN5058" s="4"/>
      <c r="CO5058" s="3"/>
      <c r="CP5058" s="4"/>
      <c r="CQ5058" s="3"/>
      <c r="CS5058" s="4"/>
      <c r="CT5058" s="3"/>
      <c r="CU5058" s="3"/>
    </row>
    <row r="5059" spans="1:99" ht="20.100000000000001" customHeight="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Y5059" s="4"/>
      <c r="Z5059" s="5"/>
      <c r="AB5059" s="6"/>
      <c r="AC5059" s="3"/>
      <c r="AD5059" s="3"/>
      <c r="AE5059" s="3"/>
      <c r="AF5059" s="3"/>
      <c r="AG5059" s="4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X5059" s="4"/>
      <c r="AZ5059" s="4"/>
      <c r="BA5059" s="4"/>
      <c r="BB5059" s="8"/>
      <c r="BC5059" s="3"/>
      <c r="BD5059" s="3"/>
      <c r="BF5059" s="5"/>
      <c r="BG5059" s="5"/>
      <c r="BH5059" s="5"/>
      <c r="BI5059" s="5"/>
      <c r="BJ5059" s="5"/>
      <c r="BK5059" s="3"/>
      <c r="BM5059" s="7"/>
      <c r="BN5059" s="3"/>
      <c r="BO5059" s="3"/>
      <c r="BQ5059" s="7"/>
      <c r="BR5059" s="3"/>
      <c r="BS5059" s="3"/>
      <c r="BV5059" s="4"/>
      <c r="BW5059" s="3"/>
      <c r="BX5059" s="3"/>
      <c r="BY5059" s="3"/>
      <c r="BZ5059" s="3"/>
      <c r="CA5059" s="3"/>
      <c r="CB5059" s="3"/>
      <c r="CC5059" s="3"/>
      <c r="CD5059" s="4"/>
      <c r="CE5059" s="4"/>
      <c r="CF5059" s="3"/>
      <c r="CG5059" s="3"/>
      <c r="CH5059" s="3"/>
      <c r="CI5059" s="3"/>
      <c r="CJ5059" s="3"/>
      <c r="CK5059" s="2"/>
      <c r="CL5059" s="2"/>
      <c r="CM5059" s="4"/>
      <c r="CN5059" s="4"/>
      <c r="CO5059" s="3"/>
      <c r="CP5059" s="4"/>
      <c r="CQ5059" s="3"/>
      <c r="CS5059" s="4"/>
      <c r="CT5059" s="3"/>
      <c r="CU5059" s="3"/>
    </row>
    <row r="5060" spans="1:99" ht="20.100000000000001" customHeight="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Y5060" s="4"/>
      <c r="Z5060" s="5"/>
      <c r="AB5060" s="6"/>
      <c r="AC5060" s="3"/>
      <c r="AD5060" s="3"/>
      <c r="AE5060" s="3"/>
      <c r="AF5060" s="3"/>
      <c r="AG5060" s="4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X5060" s="4"/>
      <c r="AZ5060" s="4"/>
      <c r="BA5060" s="4"/>
      <c r="BB5060" s="8"/>
      <c r="BC5060" s="3"/>
      <c r="BD5060" s="3"/>
      <c r="BF5060" s="5"/>
      <c r="BG5060" s="5"/>
      <c r="BH5060" s="5"/>
      <c r="BI5060" s="5"/>
      <c r="BJ5060" s="5"/>
      <c r="BK5060" s="3"/>
      <c r="BM5060" s="7"/>
      <c r="BN5060" s="3"/>
      <c r="BO5060" s="3"/>
      <c r="BQ5060" s="7"/>
      <c r="BR5060" s="3"/>
      <c r="BS5060" s="3"/>
      <c r="BV5060" s="4"/>
      <c r="BW5060" s="3"/>
      <c r="BX5060" s="3"/>
      <c r="BY5060" s="3"/>
      <c r="BZ5060" s="3"/>
      <c r="CA5060" s="3"/>
      <c r="CB5060" s="3"/>
      <c r="CC5060" s="3"/>
      <c r="CD5060" s="4"/>
      <c r="CE5060" s="4"/>
      <c r="CF5060" s="3"/>
      <c r="CG5060" s="3"/>
      <c r="CH5060" s="3"/>
      <c r="CI5060" s="3"/>
      <c r="CJ5060" s="3"/>
      <c r="CK5060" s="2"/>
      <c r="CL5060" s="2"/>
      <c r="CM5060" s="4"/>
      <c r="CN5060" s="4"/>
      <c r="CO5060" s="3"/>
      <c r="CP5060" s="4"/>
      <c r="CQ5060" s="3"/>
      <c r="CS5060" s="4"/>
      <c r="CT5060" s="3"/>
      <c r="CU5060" s="3"/>
    </row>
    <row r="5061" spans="1:99" ht="20.100000000000001" customHeight="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Y5061" s="4"/>
      <c r="Z5061" s="5"/>
      <c r="AB5061" s="6"/>
      <c r="AC5061" s="3"/>
      <c r="AD5061" s="3"/>
      <c r="AE5061" s="3"/>
      <c r="AF5061" s="3"/>
      <c r="AG5061" s="4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X5061" s="4"/>
      <c r="AZ5061" s="4"/>
      <c r="BA5061" s="4"/>
      <c r="BB5061" s="8"/>
      <c r="BC5061" s="3"/>
      <c r="BD5061" s="3"/>
      <c r="BF5061" s="5"/>
      <c r="BG5061" s="5"/>
      <c r="BH5061" s="5"/>
      <c r="BI5061" s="5"/>
      <c r="BJ5061" s="5"/>
      <c r="BK5061" s="3"/>
      <c r="BM5061" s="7"/>
      <c r="BN5061" s="3"/>
      <c r="BO5061" s="3"/>
      <c r="BQ5061" s="7"/>
      <c r="BR5061" s="3"/>
      <c r="BS5061" s="3"/>
      <c r="BV5061" s="4"/>
      <c r="BW5061" s="3"/>
      <c r="BX5061" s="3"/>
      <c r="BY5061" s="3"/>
      <c r="BZ5061" s="3"/>
      <c r="CA5061" s="3"/>
      <c r="CB5061" s="3"/>
      <c r="CC5061" s="3"/>
      <c r="CD5061" s="4"/>
      <c r="CE5061" s="4"/>
      <c r="CF5061" s="3"/>
      <c r="CG5061" s="3"/>
      <c r="CH5061" s="3"/>
      <c r="CI5061" s="3"/>
      <c r="CJ5061" s="3"/>
      <c r="CK5061" s="2"/>
      <c r="CL5061" s="2"/>
      <c r="CM5061" s="4"/>
      <c r="CN5061" s="4"/>
      <c r="CO5061" s="3"/>
      <c r="CP5061" s="4"/>
      <c r="CQ5061" s="3"/>
      <c r="CS5061" s="4"/>
      <c r="CT5061" s="3"/>
      <c r="CU5061" s="3"/>
    </row>
    <row r="5062" spans="1:99" ht="20.100000000000001" customHeight="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Y5062" s="4"/>
      <c r="Z5062" s="5"/>
      <c r="AB5062" s="6"/>
      <c r="AC5062" s="3"/>
      <c r="AD5062" s="3"/>
      <c r="AE5062" s="3"/>
      <c r="AF5062" s="3"/>
      <c r="AG5062" s="4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X5062" s="4"/>
      <c r="AZ5062" s="4"/>
      <c r="BA5062" s="4"/>
      <c r="BB5062" s="8"/>
      <c r="BC5062" s="3"/>
      <c r="BD5062" s="3"/>
      <c r="BF5062" s="5"/>
      <c r="BG5062" s="5"/>
      <c r="BH5062" s="5"/>
      <c r="BI5062" s="5"/>
      <c r="BJ5062" s="5"/>
      <c r="BK5062" s="3"/>
      <c r="BM5062" s="7"/>
      <c r="BN5062" s="3"/>
      <c r="BO5062" s="3"/>
      <c r="BQ5062" s="7"/>
      <c r="BR5062" s="3"/>
      <c r="BS5062" s="3"/>
      <c r="BV5062" s="4"/>
      <c r="BW5062" s="3"/>
      <c r="BX5062" s="3"/>
      <c r="BY5062" s="3"/>
      <c r="BZ5062" s="3"/>
      <c r="CA5062" s="3"/>
      <c r="CB5062" s="3"/>
      <c r="CC5062" s="3"/>
      <c r="CD5062" s="4"/>
      <c r="CE5062" s="4"/>
      <c r="CF5062" s="3"/>
      <c r="CG5062" s="3"/>
      <c r="CH5062" s="3"/>
      <c r="CI5062" s="3"/>
      <c r="CJ5062" s="3"/>
      <c r="CK5062" s="2"/>
      <c r="CL5062" s="2"/>
      <c r="CM5062" s="4"/>
      <c r="CN5062" s="4"/>
      <c r="CO5062" s="3"/>
      <c r="CP5062" s="4"/>
      <c r="CQ5062" s="3"/>
      <c r="CS5062" s="4"/>
      <c r="CT5062" s="3"/>
      <c r="CU5062" s="3"/>
    </row>
    <row r="5063" spans="1:99" ht="20.100000000000001" customHeight="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Y5063" s="4"/>
      <c r="Z5063" s="5"/>
      <c r="AB5063" s="6"/>
      <c r="AC5063" s="3"/>
      <c r="AD5063" s="3"/>
      <c r="AE5063" s="3"/>
      <c r="AF5063" s="3"/>
      <c r="AG5063" s="4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X5063" s="4"/>
      <c r="AZ5063" s="4"/>
      <c r="BA5063" s="4"/>
      <c r="BB5063" s="8"/>
      <c r="BC5063" s="3"/>
      <c r="BD5063" s="3"/>
      <c r="BF5063" s="5"/>
      <c r="BG5063" s="5"/>
      <c r="BH5063" s="5"/>
      <c r="BI5063" s="5"/>
      <c r="BJ5063" s="5"/>
      <c r="BK5063" s="3"/>
      <c r="BM5063" s="7"/>
      <c r="BN5063" s="3"/>
      <c r="BO5063" s="3"/>
      <c r="BQ5063" s="7"/>
      <c r="BR5063" s="3"/>
      <c r="BS5063" s="3"/>
      <c r="BV5063" s="4"/>
      <c r="BW5063" s="3"/>
      <c r="BX5063" s="3"/>
      <c r="BY5063" s="3"/>
      <c r="BZ5063" s="3"/>
      <c r="CA5063" s="3"/>
      <c r="CB5063" s="3"/>
      <c r="CC5063" s="3"/>
      <c r="CD5063" s="4"/>
      <c r="CE5063" s="4"/>
      <c r="CF5063" s="3"/>
      <c r="CG5063" s="3"/>
      <c r="CH5063" s="3"/>
      <c r="CI5063" s="3"/>
      <c r="CJ5063" s="3"/>
      <c r="CK5063" s="2"/>
      <c r="CL5063" s="2"/>
      <c r="CM5063" s="4"/>
      <c r="CN5063" s="4"/>
      <c r="CO5063" s="3"/>
      <c r="CP5063" s="4"/>
      <c r="CQ5063" s="3"/>
      <c r="CS5063" s="4"/>
      <c r="CT5063" s="3"/>
      <c r="CU5063" s="3"/>
    </row>
    <row r="5064" spans="1:99" ht="20.100000000000001" customHeight="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Y5064" s="4"/>
      <c r="Z5064" s="5"/>
      <c r="AB5064" s="6"/>
      <c r="AC5064" s="3"/>
      <c r="AD5064" s="3"/>
      <c r="AE5064" s="3"/>
      <c r="AF5064" s="3"/>
      <c r="AG5064" s="4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X5064" s="4"/>
      <c r="AZ5064" s="4"/>
      <c r="BA5064" s="4"/>
      <c r="BB5064" s="8"/>
      <c r="BC5064" s="3"/>
      <c r="BD5064" s="3"/>
      <c r="BF5064" s="5"/>
      <c r="BG5064" s="5"/>
      <c r="BH5064" s="5"/>
      <c r="BI5064" s="5"/>
      <c r="BJ5064" s="5"/>
      <c r="BK5064" s="3"/>
      <c r="BM5064" s="7"/>
      <c r="BN5064" s="3"/>
      <c r="BO5064" s="3"/>
      <c r="BQ5064" s="7"/>
      <c r="BR5064" s="3"/>
      <c r="BS5064" s="3"/>
      <c r="BV5064" s="4"/>
      <c r="BW5064" s="3"/>
      <c r="BX5064" s="3"/>
      <c r="BY5064" s="3"/>
      <c r="BZ5064" s="3"/>
      <c r="CA5064" s="3"/>
      <c r="CB5064" s="3"/>
      <c r="CC5064" s="3"/>
      <c r="CD5064" s="4"/>
      <c r="CE5064" s="4"/>
      <c r="CF5064" s="3"/>
      <c r="CG5064" s="3"/>
      <c r="CH5064" s="3"/>
      <c r="CI5064" s="3"/>
      <c r="CJ5064" s="3"/>
      <c r="CK5064" s="2"/>
      <c r="CL5064" s="2"/>
      <c r="CM5064" s="4"/>
      <c r="CN5064" s="4"/>
      <c r="CO5064" s="3"/>
      <c r="CP5064" s="4"/>
      <c r="CQ5064" s="3"/>
      <c r="CS5064" s="4"/>
      <c r="CT5064" s="3"/>
      <c r="CU5064" s="3"/>
    </row>
    <row r="5065" spans="1:99" ht="20.100000000000001" customHeight="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Y5065" s="4"/>
      <c r="Z5065" s="5"/>
      <c r="AB5065" s="6"/>
      <c r="AC5065" s="3"/>
      <c r="AD5065" s="3"/>
      <c r="AE5065" s="3"/>
      <c r="AF5065" s="3"/>
      <c r="AG5065" s="4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X5065" s="4"/>
      <c r="AZ5065" s="4"/>
      <c r="BA5065" s="4"/>
      <c r="BB5065" s="8"/>
      <c r="BC5065" s="3"/>
      <c r="BD5065" s="3"/>
      <c r="BF5065" s="5"/>
      <c r="BG5065" s="5"/>
      <c r="BH5065" s="5"/>
      <c r="BI5065" s="5"/>
      <c r="BJ5065" s="5"/>
      <c r="BK5065" s="3"/>
      <c r="BM5065" s="7"/>
      <c r="BN5065" s="3"/>
      <c r="BO5065" s="3"/>
      <c r="BQ5065" s="7"/>
      <c r="BR5065" s="3"/>
      <c r="BS5065" s="3"/>
      <c r="BV5065" s="4"/>
      <c r="BW5065" s="3"/>
      <c r="BX5065" s="3"/>
      <c r="BY5065" s="3"/>
      <c r="BZ5065" s="3"/>
      <c r="CA5065" s="3"/>
      <c r="CB5065" s="3"/>
      <c r="CC5065" s="3"/>
      <c r="CD5065" s="4"/>
      <c r="CE5065" s="4"/>
      <c r="CF5065" s="3"/>
      <c r="CG5065" s="3"/>
      <c r="CH5065" s="3"/>
      <c r="CI5065" s="3"/>
      <c r="CJ5065" s="3"/>
      <c r="CK5065" s="2"/>
      <c r="CL5065" s="2"/>
      <c r="CM5065" s="4"/>
      <c r="CN5065" s="4"/>
      <c r="CO5065" s="3"/>
      <c r="CP5065" s="4"/>
      <c r="CQ5065" s="3"/>
      <c r="CS5065" s="4"/>
      <c r="CT5065" s="3"/>
      <c r="CU5065" s="3"/>
    </row>
    <row r="5066" spans="1:99" ht="20.100000000000001" customHeight="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Y5066" s="4"/>
      <c r="Z5066" s="5"/>
      <c r="AB5066" s="6"/>
      <c r="AC5066" s="3"/>
      <c r="AD5066" s="3"/>
      <c r="AE5066" s="3"/>
      <c r="AF5066" s="3"/>
      <c r="AG5066" s="4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X5066" s="4"/>
      <c r="AZ5066" s="4"/>
      <c r="BA5066" s="4"/>
      <c r="BB5066" s="8"/>
      <c r="BC5066" s="3"/>
      <c r="BD5066" s="3"/>
      <c r="BF5066" s="5"/>
      <c r="BG5066" s="5"/>
      <c r="BH5066" s="5"/>
      <c r="BI5066" s="5"/>
      <c r="BJ5066" s="5"/>
      <c r="BK5066" s="3"/>
      <c r="BM5066" s="7"/>
      <c r="BN5066" s="3"/>
      <c r="BO5066" s="3"/>
      <c r="BQ5066" s="7"/>
      <c r="BR5066" s="3"/>
      <c r="BS5066" s="3"/>
      <c r="BV5066" s="4"/>
      <c r="BW5066" s="3"/>
      <c r="BX5066" s="3"/>
      <c r="BY5066" s="3"/>
      <c r="BZ5066" s="3"/>
      <c r="CA5066" s="3"/>
      <c r="CB5066" s="3"/>
      <c r="CC5066" s="3"/>
      <c r="CD5066" s="4"/>
      <c r="CE5066" s="4"/>
      <c r="CF5066" s="3"/>
      <c r="CG5066" s="3"/>
      <c r="CH5066" s="3"/>
      <c r="CI5066" s="3"/>
      <c r="CJ5066" s="3"/>
      <c r="CK5066" s="2"/>
      <c r="CL5066" s="2"/>
      <c r="CM5066" s="4"/>
      <c r="CN5066" s="4"/>
      <c r="CO5066" s="3"/>
      <c r="CP5066" s="4"/>
      <c r="CQ5066" s="3"/>
      <c r="CS5066" s="4"/>
      <c r="CT5066" s="3"/>
      <c r="CU5066" s="3"/>
    </row>
    <row r="5067" spans="1:99" ht="20.100000000000001" customHeight="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Y5067" s="4"/>
      <c r="Z5067" s="5"/>
      <c r="AB5067" s="6"/>
      <c r="AC5067" s="3"/>
      <c r="AD5067" s="3"/>
      <c r="AE5067" s="3"/>
      <c r="AF5067" s="3"/>
      <c r="AG5067" s="4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X5067" s="4"/>
      <c r="AZ5067" s="4"/>
      <c r="BA5067" s="4"/>
      <c r="BB5067" s="8"/>
      <c r="BC5067" s="3"/>
      <c r="BD5067" s="3"/>
      <c r="BF5067" s="5"/>
      <c r="BG5067" s="5"/>
      <c r="BH5067" s="5"/>
      <c r="BI5067" s="5"/>
      <c r="BJ5067" s="5"/>
      <c r="BK5067" s="3"/>
      <c r="BM5067" s="7"/>
      <c r="BN5067" s="3"/>
      <c r="BO5067" s="3"/>
      <c r="BQ5067" s="7"/>
      <c r="BR5067" s="3"/>
      <c r="BS5067" s="3"/>
      <c r="BV5067" s="4"/>
      <c r="BW5067" s="3"/>
      <c r="BX5067" s="3"/>
      <c r="BY5067" s="3"/>
      <c r="BZ5067" s="3"/>
      <c r="CA5067" s="3"/>
      <c r="CB5067" s="3"/>
      <c r="CC5067" s="3"/>
      <c r="CD5067" s="4"/>
      <c r="CE5067" s="4"/>
      <c r="CF5067" s="3"/>
      <c r="CG5067" s="3"/>
      <c r="CH5067" s="3"/>
      <c r="CI5067" s="3"/>
      <c r="CJ5067" s="3"/>
      <c r="CK5067" s="2"/>
      <c r="CL5067" s="2"/>
      <c r="CM5067" s="4"/>
      <c r="CN5067" s="4"/>
      <c r="CO5067" s="3"/>
      <c r="CP5067" s="4"/>
      <c r="CQ5067" s="3"/>
      <c r="CS5067" s="4"/>
      <c r="CT5067" s="3"/>
      <c r="CU5067" s="3"/>
    </row>
    <row r="5068" spans="1:99" ht="20.100000000000001" customHeight="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Y5068" s="4"/>
      <c r="Z5068" s="5"/>
      <c r="AB5068" s="6"/>
      <c r="AC5068" s="3"/>
      <c r="AD5068" s="3"/>
      <c r="AE5068" s="3"/>
      <c r="AF5068" s="3"/>
      <c r="AG5068" s="4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X5068" s="4"/>
      <c r="AZ5068" s="4"/>
      <c r="BA5068" s="4"/>
      <c r="BB5068" s="8"/>
      <c r="BC5068" s="3"/>
      <c r="BD5068" s="3"/>
      <c r="BF5068" s="5"/>
      <c r="BG5068" s="5"/>
      <c r="BH5068" s="5"/>
      <c r="BI5068" s="5"/>
      <c r="BJ5068" s="5"/>
      <c r="BK5068" s="3"/>
      <c r="BM5068" s="7"/>
      <c r="BN5068" s="3"/>
      <c r="BO5068" s="3"/>
      <c r="BQ5068" s="7"/>
      <c r="BR5068" s="3"/>
      <c r="BS5068" s="3"/>
      <c r="BV5068" s="4"/>
      <c r="BW5068" s="3"/>
      <c r="BX5068" s="3"/>
      <c r="BY5068" s="3"/>
      <c r="BZ5068" s="3"/>
      <c r="CA5068" s="3"/>
      <c r="CB5068" s="3"/>
      <c r="CC5068" s="3"/>
      <c r="CD5068" s="4"/>
      <c r="CE5068" s="4"/>
      <c r="CF5068" s="3"/>
      <c r="CG5068" s="3"/>
      <c r="CH5068" s="3"/>
      <c r="CI5068" s="3"/>
      <c r="CJ5068" s="3"/>
      <c r="CK5068" s="2"/>
      <c r="CL5068" s="2"/>
      <c r="CM5068" s="4"/>
      <c r="CN5068" s="4"/>
      <c r="CO5068" s="3"/>
      <c r="CP5068" s="4"/>
      <c r="CQ5068" s="3"/>
      <c r="CS5068" s="4"/>
      <c r="CT5068" s="3"/>
      <c r="CU5068" s="3"/>
    </row>
    <row r="5069" spans="1:99" ht="20.100000000000001" customHeight="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Y5069" s="4"/>
      <c r="Z5069" s="5"/>
      <c r="AB5069" s="6"/>
      <c r="AC5069" s="3"/>
      <c r="AD5069" s="3"/>
      <c r="AE5069" s="3"/>
      <c r="AF5069" s="3"/>
      <c r="AG5069" s="4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X5069" s="4"/>
      <c r="AZ5069" s="4"/>
      <c r="BA5069" s="4"/>
      <c r="BB5069" s="8"/>
      <c r="BC5069" s="3"/>
      <c r="BD5069" s="3"/>
      <c r="BF5069" s="5"/>
      <c r="BG5069" s="5"/>
      <c r="BH5069" s="5"/>
      <c r="BI5069" s="5"/>
      <c r="BJ5069" s="5"/>
      <c r="BK5069" s="3"/>
      <c r="BM5069" s="7"/>
      <c r="BN5069" s="3"/>
      <c r="BO5069" s="3"/>
      <c r="BQ5069" s="7"/>
      <c r="BR5069" s="3"/>
      <c r="BS5069" s="3"/>
      <c r="BV5069" s="4"/>
      <c r="BW5069" s="3"/>
      <c r="BX5069" s="3"/>
      <c r="BY5069" s="3"/>
      <c r="BZ5069" s="3"/>
      <c r="CA5069" s="3"/>
      <c r="CB5069" s="3"/>
      <c r="CC5069" s="3"/>
      <c r="CD5069" s="4"/>
      <c r="CE5069" s="4"/>
      <c r="CF5069" s="3"/>
      <c r="CG5069" s="3"/>
      <c r="CH5069" s="3"/>
      <c r="CI5069" s="3"/>
      <c r="CJ5069" s="3"/>
      <c r="CK5069" s="2"/>
      <c r="CL5069" s="2"/>
      <c r="CM5069" s="4"/>
      <c r="CN5069" s="4"/>
      <c r="CO5069" s="3"/>
      <c r="CP5069" s="4"/>
      <c r="CQ5069" s="3"/>
      <c r="CS5069" s="4"/>
      <c r="CT5069" s="3"/>
      <c r="CU5069" s="3"/>
    </row>
    <row r="5070" spans="1:99" ht="20.100000000000001" customHeight="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Y5070" s="4"/>
      <c r="Z5070" s="5"/>
      <c r="AB5070" s="6"/>
      <c r="AC5070" s="3"/>
      <c r="AD5070" s="3"/>
      <c r="AE5070" s="3"/>
      <c r="AF5070" s="3"/>
      <c r="AG5070" s="4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X5070" s="4"/>
      <c r="AZ5070" s="4"/>
      <c r="BA5070" s="4"/>
      <c r="BB5070" s="8"/>
      <c r="BC5070" s="3"/>
      <c r="BD5070" s="3"/>
      <c r="BF5070" s="5"/>
      <c r="BG5070" s="5"/>
      <c r="BH5070" s="5"/>
      <c r="BI5070" s="5"/>
      <c r="BJ5070" s="5"/>
      <c r="BK5070" s="3"/>
      <c r="BM5070" s="7"/>
      <c r="BN5070" s="3"/>
      <c r="BO5070" s="3"/>
      <c r="BQ5070" s="7"/>
      <c r="BR5070" s="3"/>
      <c r="BS5070" s="3"/>
      <c r="BV5070" s="4"/>
      <c r="BW5070" s="3"/>
      <c r="BX5070" s="3"/>
      <c r="BY5070" s="3"/>
      <c r="BZ5070" s="3"/>
      <c r="CA5070" s="3"/>
      <c r="CB5070" s="3"/>
      <c r="CC5070" s="3"/>
      <c r="CD5070" s="4"/>
      <c r="CE5070" s="4"/>
      <c r="CF5070" s="3"/>
      <c r="CG5070" s="3"/>
      <c r="CH5070" s="3"/>
      <c r="CI5070" s="3"/>
      <c r="CJ5070" s="3"/>
      <c r="CK5070" s="2"/>
      <c r="CL5070" s="2"/>
      <c r="CM5070" s="4"/>
      <c r="CN5070" s="4"/>
      <c r="CO5070" s="3"/>
      <c r="CP5070" s="4"/>
      <c r="CQ5070" s="3"/>
      <c r="CS5070" s="4"/>
      <c r="CT5070" s="3"/>
      <c r="CU5070" s="3"/>
    </row>
    <row r="5071" spans="1:99" ht="20.100000000000001" customHeight="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Y5071" s="4"/>
      <c r="Z5071" s="5"/>
      <c r="AB5071" s="6"/>
      <c r="AC5071" s="3"/>
      <c r="AD5071" s="3"/>
      <c r="AE5071" s="3"/>
      <c r="AF5071" s="3"/>
      <c r="AG5071" s="4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X5071" s="4"/>
      <c r="AZ5071" s="4"/>
      <c r="BA5071" s="4"/>
      <c r="BB5071" s="8"/>
      <c r="BC5071" s="3"/>
      <c r="BD5071" s="3"/>
      <c r="BF5071" s="5"/>
      <c r="BG5071" s="5"/>
      <c r="BH5071" s="5"/>
      <c r="BI5071" s="5"/>
      <c r="BJ5071" s="5"/>
      <c r="BK5071" s="3"/>
      <c r="BM5071" s="7"/>
      <c r="BN5071" s="3"/>
      <c r="BO5071" s="3"/>
      <c r="BQ5071" s="7"/>
      <c r="BR5071" s="3"/>
      <c r="BS5071" s="3"/>
      <c r="BV5071" s="4"/>
      <c r="BW5071" s="3"/>
      <c r="BX5071" s="3"/>
      <c r="BY5071" s="3"/>
      <c r="BZ5071" s="3"/>
      <c r="CA5071" s="3"/>
      <c r="CB5071" s="3"/>
      <c r="CC5071" s="3"/>
      <c r="CD5071" s="4"/>
      <c r="CE5071" s="4"/>
      <c r="CF5071" s="3"/>
      <c r="CG5071" s="3"/>
      <c r="CH5071" s="3"/>
      <c r="CI5071" s="3"/>
      <c r="CJ5071" s="3"/>
      <c r="CK5071" s="2"/>
      <c r="CL5071" s="2"/>
      <c r="CM5071" s="4"/>
      <c r="CN5071" s="4"/>
      <c r="CO5071" s="3"/>
      <c r="CP5071" s="4"/>
      <c r="CQ5071" s="3"/>
      <c r="CS5071" s="4"/>
      <c r="CT5071" s="3"/>
      <c r="CU5071" s="3"/>
    </row>
    <row r="5072" spans="1:99" ht="20.100000000000001" customHeight="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Y5072" s="4"/>
      <c r="Z5072" s="5"/>
      <c r="AB5072" s="6"/>
      <c r="AC5072" s="3"/>
      <c r="AD5072" s="3"/>
      <c r="AE5072" s="3"/>
      <c r="AF5072" s="3"/>
      <c r="AG5072" s="4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X5072" s="4"/>
      <c r="AZ5072" s="4"/>
      <c r="BA5072" s="4"/>
      <c r="BB5072" s="8"/>
      <c r="BC5072" s="3"/>
      <c r="BD5072" s="3"/>
      <c r="BF5072" s="5"/>
      <c r="BG5072" s="5"/>
      <c r="BH5072" s="5"/>
      <c r="BI5072" s="5"/>
      <c r="BJ5072" s="5"/>
      <c r="BK5072" s="3"/>
      <c r="BM5072" s="7"/>
      <c r="BN5072" s="3"/>
      <c r="BO5072" s="3"/>
      <c r="BQ5072" s="7"/>
      <c r="BR5072" s="3"/>
      <c r="BS5072" s="3"/>
      <c r="BV5072" s="4"/>
      <c r="BW5072" s="3"/>
      <c r="BX5072" s="3"/>
      <c r="BY5072" s="3"/>
      <c r="BZ5072" s="3"/>
      <c r="CA5072" s="3"/>
      <c r="CB5072" s="3"/>
      <c r="CC5072" s="3"/>
      <c r="CD5072" s="4"/>
      <c r="CE5072" s="4"/>
      <c r="CF5072" s="3"/>
      <c r="CG5072" s="3"/>
      <c r="CH5072" s="3"/>
      <c r="CI5072" s="3"/>
      <c r="CJ5072" s="3"/>
      <c r="CK5072" s="2"/>
      <c r="CL5072" s="2"/>
      <c r="CM5072" s="4"/>
      <c r="CN5072" s="4"/>
      <c r="CO5072" s="3"/>
      <c r="CP5072" s="4"/>
      <c r="CQ5072" s="3"/>
      <c r="CS5072" s="4"/>
      <c r="CT5072" s="3"/>
      <c r="CU5072" s="3"/>
    </row>
    <row r="5073" spans="1:99" ht="20.100000000000001" customHeight="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Y5073" s="4"/>
      <c r="Z5073" s="5"/>
      <c r="AB5073" s="6"/>
      <c r="AC5073" s="3"/>
      <c r="AD5073" s="3"/>
      <c r="AE5073" s="3"/>
      <c r="AF5073" s="3"/>
      <c r="AG5073" s="4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X5073" s="4"/>
      <c r="AZ5073" s="4"/>
      <c r="BA5073" s="4"/>
      <c r="BB5073" s="8"/>
      <c r="BC5073" s="3"/>
      <c r="BD5073" s="3"/>
      <c r="BF5073" s="5"/>
      <c r="BG5073" s="5"/>
      <c r="BH5073" s="5"/>
      <c r="BI5073" s="5"/>
      <c r="BJ5073" s="5"/>
      <c r="BK5073" s="3"/>
      <c r="BM5073" s="7"/>
      <c r="BN5073" s="3"/>
      <c r="BO5073" s="3"/>
      <c r="BQ5073" s="7"/>
      <c r="BR5073" s="3"/>
      <c r="BS5073" s="3"/>
      <c r="BV5073" s="4"/>
      <c r="BW5073" s="3"/>
      <c r="BX5073" s="3"/>
      <c r="BY5073" s="3"/>
      <c r="BZ5073" s="3"/>
      <c r="CA5073" s="3"/>
      <c r="CB5073" s="3"/>
      <c r="CC5073" s="3"/>
      <c r="CD5073" s="4"/>
      <c r="CE5073" s="4"/>
      <c r="CF5073" s="3"/>
      <c r="CG5073" s="3"/>
      <c r="CH5073" s="3"/>
      <c r="CI5073" s="3"/>
      <c r="CJ5073" s="3"/>
      <c r="CK5073" s="2"/>
      <c r="CL5073" s="2"/>
      <c r="CM5073" s="4"/>
      <c r="CN5073" s="4"/>
      <c r="CO5073" s="3"/>
      <c r="CP5073" s="4"/>
      <c r="CQ5073" s="3"/>
      <c r="CS5073" s="4"/>
      <c r="CT5073" s="3"/>
      <c r="CU5073" s="3"/>
    </row>
    <row r="5074" spans="1:99" ht="20.100000000000001" customHeight="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Y5074" s="4"/>
      <c r="Z5074" s="5"/>
      <c r="AB5074" s="6"/>
      <c r="AC5074" s="3"/>
      <c r="AD5074" s="3"/>
      <c r="AE5074" s="3"/>
      <c r="AF5074" s="3"/>
      <c r="AG5074" s="4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X5074" s="4"/>
      <c r="AZ5074" s="4"/>
      <c r="BA5074" s="4"/>
      <c r="BB5074" s="8"/>
      <c r="BC5074" s="3"/>
      <c r="BD5074" s="3"/>
      <c r="BF5074" s="5"/>
      <c r="BG5074" s="5"/>
      <c r="BH5074" s="5"/>
      <c r="BI5074" s="5"/>
      <c r="BJ5074" s="5"/>
      <c r="BK5074" s="3"/>
      <c r="BM5074" s="7"/>
      <c r="BN5074" s="3"/>
      <c r="BO5074" s="3"/>
      <c r="BQ5074" s="7"/>
      <c r="BR5074" s="3"/>
      <c r="BS5074" s="3"/>
      <c r="BV5074" s="4"/>
      <c r="BW5074" s="3"/>
      <c r="BX5074" s="3"/>
      <c r="BY5074" s="3"/>
      <c r="BZ5074" s="3"/>
      <c r="CA5074" s="3"/>
      <c r="CB5074" s="3"/>
      <c r="CC5074" s="3"/>
      <c r="CD5074" s="4"/>
      <c r="CE5074" s="4"/>
      <c r="CF5074" s="3"/>
      <c r="CG5074" s="3"/>
      <c r="CH5074" s="3"/>
      <c r="CI5074" s="3"/>
      <c r="CJ5074" s="3"/>
      <c r="CK5074" s="2"/>
      <c r="CL5074" s="2"/>
      <c r="CM5074" s="4"/>
      <c r="CN5074" s="4"/>
      <c r="CO5074" s="3"/>
      <c r="CP5074" s="4"/>
      <c r="CQ5074" s="3"/>
      <c r="CS5074" s="4"/>
      <c r="CT5074" s="3"/>
      <c r="CU5074" s="3"/>
    </row>
    <row r="5075" spans="1:99" ht="20.100000000000001" customHeight="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Y5075" s="4"/>
      <c r="Z5075" s="5"/>
      <c r="AB5075" s="6"/>
      <c r="AC5075" s="3"/>
      <c r="AD5075" s="3"/>
      <c r="AE5075" s="3"/>
      <c r="AF5075" s="3"/>
      <c r="AG5075" s="4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X5075" s="4"/>
      <c r="AZ5075" s="4"/>
      <c r="BA5075" s="4"/>
      <c r="BB5075" s="8"/>
      <c r="BC5075" s="3"/>
      <c r="BD5075" s="3"/>
      <c r="BF5075" s="5"/>
      <c r="BG5075" s="5"/>
      <c r="BH5075" s="5"/>
      <c r="BI5075" s="5"/>
      <c r="BJ5075" s="5"/>
      <c r="BK5075" s="3"/>
      <c r="BM5075" s="7"/>
      <c r="BN5075" s="3"/>
      <c r="BO5075" s="3"/>
      <c r="BQ5075" s="7"/>
      <c r="BR5075" s="3"/>
      <c r="BS5075" s="3"/>
      <c r="BV5075" s="4"/>
      <c r="BW5075" s="3"/>
      <c r="BX5075" s="3"/>
      <c r="BY5075" s="3"/>
      <c r="BZ5075" s="3"/>
      <c r="CA5075" s="3"/>
      <c r="CB5075" s="3"/>
      <c r="CC5075" s="3"/>
      <c r="CD5075" s="4"/>
      <c r="CE5075" s="4"/>
      <c r="CF5075" s="3"/>
      <c r="CG5075" s="3"/>
      <c r="CH5075" s="3"/>
      <c r="CI5075" s="3"/>
      <c r="CJ5075" s="3"/>
      <c r="CK5075" s="2"/>
      <c r="CL5075" s="2"/>
      <c r="CM5075" s="4"/>
      <c r="CN5075" s="4"/>
      <c r="CO5075" s="3"/>
      <c r="CP5075" s="4"/>
      <c r="CQ5075" s="3"/>
      <c r="CS5075" s="4"/>
      <c r="CT5075" s="3"/>
      <c r="CU5075" s="3"/>
    </row>
    <row r="5076" spans="1:99" ht="20.100000000000001" customHeight="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Y5076" s="4"/>
      <c r="Z5076" s="5"/>
      <c r="AB5076" s="6"/>
      <c r="AC5076" s="3"/>
      <c r="AD5076" s="3"/>
      <c r="AE5076" s="3"/>
      <c r="AF5076" s="3"/>
      <c r="AG5076" s="4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X5076" s="4"/>
      <c r="AZ5076" s="4"/>
      <c r="BA5076" s="4"/>
      <c r="BB5076" s="8"/>
      <c r="BC5076" s="3"/>
      <c r="BD5076" s="3"/>
      <c r="BF5076" s="5"/>
      <c r="BG5076" s="5"/>
      <c r="BH5076" s="5"/>
      <c r="BI5076" s="5"/>
      <c r="BJ5076" s="5"/>
      <c r="BK5076" s="3"/>
      <c r="BM5076" s="7"/>
      <c r="BN5076" s="3"/>
      <c r="BO5076" s="3"/>
      <c r="BQ5076" s="7"/>
      <c r="BR5076" s="3"/>
      <c r="BS5076" s="3"/>
      <c r="BV5076" s="4"/>
      <c r="BW5076" s="3"/>
      <c r="BX5076" s="3"/>
      <c r="BY5076" s="3"/>
      <c r="BZ5076" s="3"/>
      <c r="CA5076" s="3"/>
      <c r="CB5076" s="3"/>
      <c r="CC5076" s="3"/>
      <c r="CD5076" s="4"/>
      <c r="CE5076" s="4"/>
      <c r="CF5076" s="3"/>
      <c r="CG5076" s="3"/>
      <c r="CH5076" s="3"/>
      <c r="CI5076" s="3"/>
      <c r="CJ5076" s="3"/>
      <c r="CK5076" s="2"/>
      <c r="CL5076" s="2"/>
      <c r="CM5076" s="4"/>
      <c r="CN5076" s="4"/>
      <c r="CO5076" s="3"/>
      <c r="CP5076" s="4"/>
      <c r="CQ5076" s="3"/>
      <c r="CS5076" s="4"/>
      <c r="CT5076" s="3"/>
      <c r="CU5076" s="3"/>
    </row>
    <row r="5077" spans="1:99" ht="20.100000000000001" customHeight="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Y5077" s="4"/>
      <c r="Z5077" s="5"/>
      <c r="AB5077" s="6"/>
      <c r="AC5077" s="3"/>
      <c r="AD5077" s="3"/>
      <c r="AE5077" s="3"/>
      <c r="AF5077" s="3"/>
      <c r="AG5077" s="4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X5077" s="4"/>
      <c r="AZ5077" s="4"/>
      <c r="BA5077" s="4"/>
      <c r="BB5077" s="8"/>
      <c r="BC5077" s="3"/>
      <c r="BD5077" s="3"/>
      <c r="BF5077" s="5"/>
      <c r="BG5077" s="5"/>
      <c r="BH5077" s="5"/>
      <c r="BI5077" s="5"/>
      <c r="BJ5077" s="5"/>
      <c r="BK5077" s="3"/>
      <c r="BM5077" s="7"/>
      <c r="BN5077" s="3"/>
      <c r="BO5077" s="3"/>
      <c r="BQ5077" s="7"/>
      <c r="BR5077" s="3"/>
      <c r="BS5077" s="3"/>
      <c r="BV5077" s="4"/>
      <c r="BW5077" s="3"/>
      <c r="BX5077" s="3"/>
      <c r="BY5077" s="3"/>
      <c r="BZ5077" s="3"/>
      <c r="CA5077" s="3"/>
      <c r="CB5077" s="3"/>
      <c r="CC5077" s="3"/>
      <c r="CD5077" s="4"/>
      <c r="CE5077" s="4"/>
      <c r="CF5077" s="3"/>
      <c r="CG5077" s="3"/>
      <c r="CH5077" s="3"/>
      <c r="CI5077" s="3"/>
      <c r="CJ5077" s="3"/>
      <c r="CK5077" s="2"/>
      <c r="CL5077" s="2"/>
      <c r="CM5077" s="4"/>
      <c r="CN5077" s="4"/>
      <c r="CO5077" s="3"/>
      <c r="CP5077" s="4"/>
      <c r="CQ5077" s="3"/>
      <c r="CS5077" s="4"/>
      <c r="CT5077" s="3"/>
      <c r="CU5077" s="3"/>
    </row>
    <row r="5078" spans="1:99" ht="20.100000000000001" customHeight="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Y5078" s="4"/>
      <c r="Z5078" s="5"/>
      <c r="AB5078" s="6"/>
      <c r="AC5078" s="3"/>
      <c r="AD5078" s="3"/>
      <c r="AE5078" s="3"/>
      <c r="AF5078" s="3"/>
      <c r="AG5078" s="4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X5078" s="4"/>
      <c r="AZ5078" s="4"/>
      <c r="BA5078" s="4"/>
      <c r="BB5078" s="8"/>
      <c r="BC5078" s="3"/>
      <c r="BD5078" s="3"/>
      <c r="BF5078" s="5"/>
      <c r="BG5078" s="5"/>
      <c r="BH5078" s="5"/>
      <c r="BI5078" s="5"/>
      <c r="BJ5078" s="5"/>
      <c r="BK5078" s="3"/>
      <c r="BM5078" s="7"/>
      <c r="BN5078" s="3"/>
      <c r="BO5078" s="3"/>
      <c r="BQ5078" s="7"/>
      <c r="BR5078" s="3"/>
      <c r="BS5078" s="3"/>
      <c r="BV5078" s="4"/>
      <c r="BW5078" s="3"/>
      <c r="BX5078" s="3"/>
      <c r="BY5078" s="3"/>
      <c r="BZ5078" s="3"/>
      <c r="CA5078" s="3"/>
      <c r="CB5078" s="3"/>
      <c r="CC5078" s="3"/>
      <c r="CD5078" s="4"/>
      <c r="CE5078" s="4"/>
      <c r="CF5078" s="3"/>
      <c r="CG5078" s="3"/>
      <c r="CH5078" s="3"/>
      <c r="CI5078" s="3"/>
      <c r="CJ5078" s="3"/>
      <c r="CK5078" s="2"/>
      <c r="CL5078" s="2"/>
      <c r="CM5078" s="4"/>
      <c r="CN5078" s="4"/>
      <c r="CO5078" s="3"/>
      <c r="CP5078" s="4"/>
      <c r="CQ5078" s="3"/>
      <c r="CS5078" s="4"/>
      <c r="CT5078" s="3"/>
      <c r="CU5078" s="3"/>
    </row>
    <row r="5079" spans="1:99" ht="20.100000000000001" customHeight="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Y5079" s="4"/>
      <c r="Z5079" s="5"/>
      <c r="AB5079" s="6"/>
      <c r="AC5079" s="3"/>
      <c r="AD5079" s="3"/>
      <c r="AE5079" s="3"/>
      <c r="AF5079" s="3"/>
      <c r="AG5079" s="4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X5079" s="4"/>
      <c r="AZ5079" s="4"/>
      <c r="BA5079" s="4"/>
      <c r="BB5079" s="8"/>
      <c r="BC5079" s="3"/>
      <c r="BD5079" s="3"/>
      <c r="BF5079" s="5"/>
      <c r="BG5079" s="5"/>
      <c r="BH5079" s="5"/>
      <c r="BI5079" s="5"/>
      <c r="BJ5079" s="5"/>
      <c r="BK5079" s="3"/>
      <c r="BM5079" s="7"/>
      <c r="BN5079" s="3"/>
      <c r="BO5079" s="3"/>
      <c r="BQ5079" s="7"/>
      <c r="BR5079" s="3"/>
      <c r="BS5079" s="3"/>
      <c r="BV5079" s="4"/>
      <c r="BW5079" s="3"/>
      <c r="BX5079" s="3"/>
      <c r="BY5079" s="3"/>
      <c r="BZ5079" s="3"/>
      <c r="CA5079" s="3"/>
      <c r="CB5079" s="3"/>
      <c r="CC5079" s="3"/>
      <c r="CD5079" s="4"/>
      <c r="CE5079" s="4"/>
      <c r="CF5079" s="3"/>
      <c r="CG5079" s="3"/>
      <c r="CH5079" s="3"/>
      <c r="CI5079" s="3"/>
      <c r="CJ5079" s="3"/>
      <c r="CK5079" s="2"/>
      <c r="CL5079" s="2"/>
      <c r="CM5079" s="4"/>
      <c r="CN5079" s="4"/>
      <c r="CO5079" s="3"/>
      <c r="CP5079" s="4"/>
      <c r="CQ5079" s="3"/>
      <c r="CS5079" s="4"/>
      <c r="CT5079" s="3"/>
      <c r="CU5079" s="3"/>
    </row>
    <row r="5080" spans="1:99" ht="20.100000000000001" customHeight="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Y5080" s="4"/>
      <c r="Z5080" s="5"/>
      <c r="AB5080" s="6"/>
      <c r="AC5080" s="3"/>
      <c r="AD5080" s="3"/>
      <c r="AE5080" s="3"/>
      <c r="AF5080" s="3"/>
      <c r="AG5080" s="4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X5080" s="4"/>
      <c r="AZ5080" s="4"/>
      <c r="BA5080" s="4"/>
      <c r="BB5080" s="8"/>
      <c r="BC5080" s="3"/>
      <c r="BD5080" s="3"/>
      <c r="BF5080" s="5"/>
      <c r="BG5080" s="5"/>
      <c r="BH5080" s="5"/>
      <c r="BI5080" s="5"/>
      <c r="BJ5080" s="5"/>
      <c r="BK5080" s="3"/>
      <c r="BM5080" s="7"/>
      <c r="BN5080" s="3"/>
      <c r="BO5080" s="3"/>
      <c r="BQ5080" s="7"/>
      <c r="BR5080" s="3"/>
      <c r="BS5080" s="3"/>
      <c r="BV5080" s="4"/>
      <c r="BW5080" s="3"/>
      <c r="BX5080" s="3"/>
      <c r="BY5080" s="3"/>
      <c r="BZ5080" s="3"/>
      <c r="CA5080" s="3"/>
      <c r="CB5080" s="3"/>
      <c r="CC5080" s="3"/>
      <c r="CD5080" s="4"/>
      <c r="CE5080" s="4"/>
      <c r="CF5080" s="3"/>
      <c r="CG5080" s="3"/>
      <c r="CH5080" s="3"/>
      <c r="CI5080" s="3"/>
      <c r="CJ5080" s="3"/>
      <c r="CK5080" s="2"/>
      <c r="CL5080" s="2"/>
      <c r="CM5080" s="4"/>
      <c r="CN5080" s="4"/>
      <c r="CO5080" s="3"/>
      <c r="CP5080" s="4"/>
      <c r="CQ5080" s="3"/>
      <c r="CS5080" s="4"/>
      <c r="CT5080" s="3"/>
      <c r="CU5080" s="3"/>
    </row>
    <row r="5081" spans="1:99" ht="20.100000000000001" customHeight="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Y5081" s="4"/>
      <c r="Z5081" s="5"/>
      <c r="AB5081" s="6"/>
      <c r="AC5081" s="3"/>
      <c r="AD5081" s="3"/>
      <c r="AE5081" s="3"/>
      <c r="AF5081" s="3"/>
      <c r="AG5081" s="4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X5081" s="4"/>
      <c r="AZ5081" s="4"/>
      <c r="BA5081" s="4"/>
      <c r="BB5081" s="8"/>
      <c r="BC5081" s="3"/>
      <c r="BD5081" s="3"/>
      <c r="BF5081" s="5"/>
      <c r="BG5081" s="5"/>
      <c r="BH5081" s="5"/>
      <c r="BI5081" s="5"/>
      <c r="BJ5081" s="5"/>
      <c r="BK5081" s="3"/>
      <c r="BM5081" s="7"/>
      <c r="BN5081" s="3"/>
      <c r="BO5081" s="3"/>
      <c r="BQ5081" s="7"/>
      <c r="BR5081" s="3"/>
      <c r="BS5081" s="3"/>
      <c r="BV5081" s="4"/>
      <c r="BW5081" s="3"/>
      <c r="BX5081" s="3"/>
      <c r="BY5081" s="3"/>
      <c r="BZ5081" s="3"/>
      <c r="CA5081" s="3"/>
      <c r="CB5081" s="3"/>
      <c r="CC5081" s="3"/>
      <c r="CD5081" s="4"/>
      <c r="CE5081" s="4"/>
      <c r="CF5081" s="3"/>
      <c r="CG5081" s="3"/>
      <c r="CH5081" s="3"/>
      <c r="CI5081" s="3"/>
      <c r="CJ5081" s="3"/>
      <c r="CK5081" s="2"/>
      <c r="CL5081" s="2"/>
      <c r="CM5081" s="4"/>
      <c r="CN5081" s="4"/>
      <c r="CO5081" s="3"/>
      <c r="CP5081" s="4"/>
      <c r="CQ5081" s="3"/>
      <c r="CS5081" s="4"/>
      <c r="CT5081" s="3"/>
      <c r="CU5081" s="3"/>
    </row>
    <row r="5082" spans="1:99" ht="20.100000000000001" customHeight="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Y5082" s="4"/>
      <c r="Z5082" s="5"/>
      <c r="AB5082" s="6"/>
      <c r="AC5082" s="3"/>
      <c r="AD5082" s="3"/>
      <c r="AE5082" s="3"/>
      <c r="AF5082" s="3"/>
      <c r="AG5082" s="4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X5082" s="4"/>
      <c r="AZ5082" s="4"/>
      <c r="BA5082" s="4"/>
      <c r="BB5082" s="8"/>
      <c r="BC5082" s="3"/>
      <c r="BD5082" s="3"/>
      <c r="BF5082" s="5"/>
      <c r="BG5082" s="5"/>
      <c r="BH5082" s="5"/>
      <c r="BI5082" s="5"/>
      <c r="BJ5082" s="5"/>
      <c r="BK5082" s="3"/>
      <c r="BM5082" s="7"/>
      <c r="BN5082" s="3"/>
      <c r="BO5082" s="3"/>
      <c r="BQ5082" s="7"/>
      <c r="BR5082" s="3"/>
      <c r="BS5082" s="3"/>
      <c r="BV5082" s="4"/>
      <c r="BW5082" s="3"/>
      <c r="BX5082" s="3"/>
      <c r="BY5082" s="3"/>
      <c r="BZ5082" s="3"/>
      <c r="CA5082" s="3"/>
      <c r="CB5082" s="3"/>
      <c r="CC5082" s="3"/>
      <c r="CD5082" s="4"/>
      <c r="CE5082" s="4"/>
      <c r="CF5082" s="3"/>
      <c r="CG5082" s="3"/>
      <c r="CH5082" s="3"/>
      <c r="CI5082" s="3"/>
      <c r="CJ5082" s="3"/>
      <c r="CK5082" s="2"/>
      <c r="CL5082" s="2"/>
      <c r="CM5082" s="4"/>
      <c r="CN5082" s="4"/>
      <c r="CO5082" s="3"/>
      <c r="CP5082" s="4"/>
      <c r="CQ5082" s="3"/>
      <c r="CS5082" s="4"/>
      <c r="CT5082" s="3"/>
      <c r="CU5082" s="3"/>
    </row>
    <row r="5083" spans="1:99" ht="20.100000000000001" customHeight="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Y5083" s="4"/>
      <c r="Z5083" s="5"/>
      <c r="AB5083" s="6"/>
      <c r="AC5083" s="3"/>
      <c r="AD5083" s="3"/>
      <c r="AE5083" s="3"/>
      <c r="AF5083" s="3"/>
      <c r="AG5083" s="4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X5083" s="4"/>
      <c r="AZ5083" s="4"/>
      <c r="BA5083" s="4"/>
      <c r="BB5083" s="8"/>
      <c r="BC5083" s="3"/>
      <c r="BD5083" s="3"/>
      <c r="BF5083" s="5"/>
      <c r="BG5083" s="5"/>
      <c r="BH5083" s="5"/>
      <c r="BI5083" s="5"/>
      <c r="BJ5083" s="5"/>
      <c r="BK5083" s="3"/>
      <c r="BM5083" s="7"/>
      <c r="BN5083" s="3"/>
      <c r="BO5083" s="3"/>
      <c r="BQ5083" s="7"/>
      <c r="BR5083" s="3"/>
      <c r="BS5083" s="3"/>
      <c r="BV5083" s="4"/>
      <c r="BW5083" s="3"/>
      <c r="BX5083" s="3"/>
      <c r="BY5083" s="3"/>
      <c r="BZ5083" s="3"/>
      <c r="CA5083" s="3"/>
      <c r="CB5083" s="3"/>
      <c r="CC5083" s="3"/>
      <c r="CD5083" s="4"/>
      <c r="CE5083" s="4"/>
      <c r="CF5083" s="3"/>
      <c r="CG5083" s="3"/>
      <c r="CH5083" s="3"/>
      <c r="CI5083" s="3"/>
      <c r="CJ5083" s="3"/>
      <c r="CK5083" s="2"/>
      <c r="CL5083" s="2"/>
      <c r="CM5083" s="4"/>
      <c r="CN5083" s="4"/>
      <c r="CO5083" s="3"/>
      <c r="CP5083" s="4"/>
      <c r="CQ5083" s="3"/>
      <c r="CS5083" s="4"/>
      <c r="CT5083" s="3"/>
      <c r="CU5083" s="3"/>
    </row>
    <row r="5084" spans="1:99" ht="20.100000000000001" customHeight="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Y5084" s="4"/>
      <c r="Z5084" s="5"/>
      <c r="AB5084" s="6"/>
      <c r="AC5084" s="3"/>
      <c r="AD5084" s="3"/>
      <c r="AE5084" s="3"/>
      <c r="AF5084" s="3"/>
      <c r="AG5084" s="4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X5084" s="4"/>
      <c r="AZ5084" s="4"/>
      <c r="BA5084" s="4"/>
      <c r="BB5084" s="8"/>
      <c r="BC5084" s="3"/>
      <c r="BD5084" s="3"/>
      <c r="BF5084" s="5"/>
      <c r="BG5084" s="5"/>
      <c r="BH5084" s="5"/>
      <c r="BI5084" s="5"/>
      <c r="BJ5084" s="5"/>
      <c r="BK5084" s="3"/>
      <c r="BM5084" s="7"/>
      <c r="BN5084" s="3"/>
      <c r="BO5084" s="3"/>
      <c r="BQ5084" s="7"/>
      <c r="BR5084" s="3"/>
      <c r="BS5084" s="3"/>
      <c r="BV5084" s="4"/>
      <c r="BW5084" s="3"/>
      <c r="BX5084" s="3"/>
      <c r="BY5084" s="3"/>
      <c r="BZ5084" s="3"/>
      <c r="CA5084" s="3"/>
      <c r="CB5084" s="3"/>
      <c r="CC5084" s="3"/>
      <c r="CD5084" s="4"/>
      <c r="CE5084" s="4"/>
      <c r="CF5084" s="3"/>
      <c r="CG5084" s="3"/>
      <c r="CH5084" s="3"/>
      <c r="CI5084" s="3"/>
      <c r="CJ5084" s="3"/>
      <c r="CK5084" s="2"/>
      <c r="CL5084" s="2"/>
      <c r="CM5084" s="4"/>
      <c r="CN5084" s="4"/>
      <c r="CO5084" s="3"/>
      <c r="CP5084" s="4"/>
      <c r="CQ5084" s="3"/>
      <c r="CS5084" s="4"/>
      <c r="CT5084" s="3"/>
      <c r="CU5084" s="3"/>
    </row>
    <row r="5085" spans="1:99" ht="20.100000000000001" customHeight="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Y5085" s="4"/>
      <c r="Z5085" s="5"/>
      <c r="AB5085" s="6"/>
      <c r="AC5085" s="3"/>
      <c r="AD5085" s="3"/>
      <c r="AE5085" s="3"/>
      <c r="AF5085" s="3"/>
      <c r="AG5085" s="4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X5085" s="4"/>
      <c r="AZ5085" s="4"/>
      <c r="BA5085" s="4"/>
      <c r="BB5085" s="8"/>
      <c r="BC5085" s="3"/>
      <c r="BD5085" s="3"/>
      <c r="BF5085" s="5"/>
      <c r="BG5085" s="5"/>
      <c r="BH5085" s="5"/>
      <c r="BI5085" s="5"/>
      <c r="BJ5085" s="5"/>
      <c r="BK5085" s="3"/>
      <c r="BM5085" s="7"/>
      <c r="BN5085" s="3"/>
      <c r="BO5085" s="3"/>
      <c r="BQ5085" s="7"/>
      <c r="BR5085" s="3"/>
      <c r="BS5085" s="3"/>
      <c r="BV5085" s="4"/>
      <c r="BW5085" s="3"/>
      <c r="BX5085" s="3"/>
      <c r="BY5085" s="3"/>
      <c r="BZ5085" s="3"/>
      <c r="CA5085" s="3"/>
      <c r="CB5085" s="3"/>
      <c r="CC5085" s="3"/>
      <c r="CD5085" s="4"/>
      <c r="CE5085" s="4"/>
      <c r="CF5085" s="3"/>
      <c r="CG5085" s="3"/>
      <c r="CH5085" s="3"/>
      <c r="CI5085" s="3"/>
      <c r="CJ5085" s="3"/>
      <c r="CK5085" s="2"/>
      <c r="CL5085" s="2"/>
      <c r="CM5085" s="4"/>
      <c r="CN5085" s="4"/>
      <c r="CO5085" s="3"/>
      <c r="CP5085" s="4"/>
      <c r="CQ5085" s="3"/>
      <c r="CS5085" s="4"/>
      <c r="CT5085" s="3"/>
      <c r="CU5085" s="3"/>
    </row>
    <row r="5086" spans="1:99" ht="20.100000000000001" customHeight="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Y5086" s="4"/>
      <c r="Z5086" s="5"/>
      <c r="AB5086" s="6"/>
      <c r="AC5086" s="3"/>
      <c r="AD5086" s="3"/>
      <c r="AE5086" s="3"/>
      <c r="AF5086" s="3"/>
      <c r="AG5086" s="4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X5086" s="4"/>
      <c r="AZ5086" s="4"/>
      <c r="BA5086" s="4"/>
      <c r="BB5086" s="8"/>
      <c r="BC5086" s="3"/>
      <c r="BD5086" s="3"/>
      <c r="BF5086" s="5"/>
      <c r="BG5086" s="5"/>
      <c r="BH5086" s="5"/>
      <c r="BI5086" s="5"/>
      <c r="BJ5086" s="5"/>
      <c r="BK5086" s="3"/>
      <c r="BM5086" s="7"/>
      <c r="BN5086" s="3"/>
      <c r="BO5086" s="3"/>
      <c r="BQ5086" s="7"/>
      <c r="BR5086" s="3"/>
      <c r="BS5086" s="3"/>
      <c r="BV5086" s="4"/>
      <c r="BW5086" s="3"/>
      <c r="BX5086" s="3"/>
      <c r="BY5086" s="3"/>
      <c r="BZ5086" s="3"/>
      <c r="CA5086" s="3"/>
      <c r="CB5086" s="3"/>
      <c r="CC5086" s="3"/>
      <c r="CD5086" s="4"/>
      <c r="CE5086" s="4"/>
      <c r="CF5086" s="3"/>
      <c r="CG5086" s="3"/>
      <c r="CH5086" s="3"/>
      <c r="CI5086" s="3"/>
      <c r="CJ5086" s="3"/>
      <c r="CK5086" s="2"/>
      <c r="CL5086" s="2"/>
      <c r="CM5086" s="4"/>
      <c r="CN5086" s="4"/>
      <c r="CO5086" s="3"/>
      <c r="CP5086" s="4"/>
      <c r="CQ5086" s="3"/>
      <c r="CS5086" s="4"/>
      <c r="CT5086" s="3"/>
      <c r="CU5086" s="3"/>
    </row>
    <row r="5087" spans="1:99" ht="20.100000000000001" customHeight="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Y5087" s="4"/>
      <c r="Z5087" s="5"/>
      <c r="AB5087" s="6"/>
      <c r="AC5087" s="3"/>
      <c r="AD5087" s="3"/>
      <c r="AE5087" s="3"/>
      <c r="AF5087" s="3"/>
      <c r="AG5087" s="4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X5087" s="4"/>
      <c r="AZ5087" s="4"/>
      <c r="BA5087" s="4"/>
      <c r="BB5087" s="8"/>
      <c r="BC5087" s="3"/>
      <c r="BD5087" s="3"/>
      <c r="BF5087" s="5"/>
      <c r="BG5087" s="5"/>
      <c r="BH5087" s="5"/>
      <c r="BI5087" s="5"/>
      <c r="BJ5087" s="5"/>
      <c r="BK5087" s="3"/>
      <c r="BM5087" s="7"/>
      <c r="BN5087" s="3"/>
      <c r="BO5087" s="3"/>
      <c r="BQ5087" s="7"/>
      <c r="BR5087" s="3"/>
      <c r="BS5087" s="3"/>
      <c r="BV5087" s="4"/>
      <c r="BW5087" s="3"/>
      <c r="BX5087" s="3"/>
      <c r="BY5087" s="3"/>
      <c r="BZ5087" s="3"/>
      <c r="CA5087" s="3"/>
      <c r="CB5087" s="3"/>
      <c r="CC5087" s="3"/>
      <c r="CD5087" s="4"/>
      <c r="CE5087" s="4"/>
      <c r="CF5087" s="3"/>
      <c r="CG5087" s="3"/>
      <c r="CH5087" s="3"/>
      <c r="CI5087" s="3"/>
      <c r="CJ5087" s="3"/>
      <c r="CK5087" s="2"/>
      <c r="CL5087" s="2"/>
      <c r="CM5087" s="4"/>
      <c r="CN5087" s="4"/>
      <c r="CO5087" s="3"/>
      <c r="CP5087" s="4"/>
      <c r="CQ5087" s="3"/>
      <c r="CS5087" s="4"/>
      <c r="CT5087" s="3"/>
      <c r="CU5087" s="3"/>
    </row>
    <row r="5088" spans="1:99" ht="20.100000000000001" customHeight="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Y5088" s="4"/>
      <c r="Z5088" s="5"/>
      <c r="AB5088" s="6"/>
      <c r="AC5088" s="3"/>
      <c r="AD5088" s="3"/>
      <c r="AE5088" s="3"/>
      <c r="AF5088" s="3"/>
      <c r="AG5088" s="4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X5088" s="4"/>
      <c r="AZ5088" s="4"/>
      <c r="BA5088" s="4"/>
      <c r="BB5088" s="8"/>
      <c r="BC5088" s="3"/>
      <c r="BD5088" s="3"/>
      <c r="BF5088" s="5"/>
      <c r="BG5088" s="5"/>
      <c r="BH5088" s="5"/>
      <c r="BI5088" s="5"/>
      <c r="BJ5088" s="5"/>
      <c r="BK5088" s="3"/>
      <c r="BM5088" s="7"/>
      <c r="BN5088" s="3"/>
      <c r="BO5088" s="3"/>
      <c r="BQ5088" s="7"/>
      <c r="BR5088" s="3"/>
      <c r="BS5088" s="3"/>
      <c r="BV5088" s="4"/>
      <c r="BW5088" s="3"/>
      <c r="BX5088" s="3"/>
      <c r="BY5088" s="3"/>
      <c r="BZ5088" s="3"/>
      <c r="CA5088" s="3"/>
      <c r="CB5088" s="3"/>
      <c r="CC5088" s="3"/>
      <c r="CD5088" s="4"/>
      <c r="CE5088" s="4"/>
      <c r="CF5088" s="3"/>
      <c r="CG5088" s="3"/>
      <c r="CH5088" s="3"/>
      <c r="CI5088" s="3"/>
      <c r="CJ5088" s="3"/>
      <c r="CK5088" s="2"/>
      <c r="CL5088" s="2"/>
      <c r="CM5088" s="4"/>
      <c r="CN5088" s="4"/>
      <c r="CO5088" s="3"/>
      <c r="CP5088" s="4"/>
      <c r="CQ5088" s="3"/>
      <c r="CS5088" s="4"/>
      <c r="CT5088" s="3"/>
      <c r="CU5088" s="3"/>
    </row>
    <row r="5089" spans="1:99" ht="20.100000000000001" customHeight="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Y5089" s="4"/>
      <c r="Z5089" s="5"/>
      <c r="AB5089" s="6"/>
      <c r="AC5089" s="3"/>
      <c r="AD5089" s="3"/>
      <c r="AE5089" s="3"/>
      <c r="AF5089" s="3"/>
      <c r="AG5089" s="4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X5089" s="4"/>
      <c r="AZ5089" s="4"/>
      <c r="BA5089" s="4"/>
      <c r="BB5089" s="8"/>
      <c r="BC5089" s="3"/>
      <c r="BD5089" s="3"/>
      <c r="BF5089" s="5"/>
      <c r="BG5089" s="5"/>
      <c r="BH5089" s="5"/>
      <c r="BI5089" s="5"/>
      <c r="BJ5089" s="5"/>
      <c r="BK5089" s="3"/>
      <c r="BM5089" s="7"/>
      <c r="BN5089" s="3"/>
      <c r="BO5089" s="3"/>
      <c r="BQ5089" s="7"/>
      <c r="BR5089" s="3"/>
      <c r="BS5089" s="3"/>
      <c r="BV5089" s="4"/>
      <c r="BW5089" s="3"/>
      <c r="BX5089" s="3"/>
      <c r="BY5089" s="3"/>
      <c r="BZ5089" s="3"/>
      <c r="CA5089" s="3"/>
      <c r="CB5089" s="3"/>
      <c r="CC5089" s="3"/>
      <c r="CD5089" s="4"/>
      <c r="CE5089" s="4"/>
      <c r="CF5089" s="3"/>
      <c r="CG5089" s="3"/>
      <c r="CH5089" s="3"/>
      <c r="CI5089" s="3"/>
      <c r="CJ5089" s="3"/>
      <c r="CK5089" s="2"/>
      <c r="CL5089" s="2"/>
      <c r="CM5089" s="4"/>
      <c r="CN5089" s="4"/>
      <c r="CO5089" s="3"/>
      <c r="CP5089" s="4"/>
      <c r="CQ5089" s="3"/>
      <c r="CS5089" s="4"/>
      <c r="CT5089" s="3"/>
      <c r="CU5089" s="3"/>
    </row>
    <row r="5090" spans="1:99" ht="20.100000000000001" customHeight="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Y5090" s="4"/>
      <c r="Z5090" s="5"/>
      <c r="AB5090" s="6"/>
      <c r="AC5090" s="3"/>
      <c r="AD5090" s="3"/>
      <c r="AE5090" s="3"/>
      <c r="AF5090" s="3"/>
      <c r="AG5090" s="4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X5090" s="4"/>
      <c r="AZ5090" s="4"/>
      <c r="BA5090" s="4"/>
      <c r="BB5090" s="8"/>
      <c r="BC5090" s="3"/>
      <c r="BD5090" s="3"/>
      <c r="BF5090" s="5"/>
      <c r="BG5090" s="5"/>
      <c r="BH5090" s="5"/>
      <c r="BI5090" s="5"/>
      <c r="BJ5090" s="5"/>
      <c r="BK5090" s="3"/>
      <c r="BM5090" s="7"/>
      <c r="BN5090" s="3"/>
      <c r="BO5090" s="3"/>
      <c r="BQ5090" s="7"/>
      <c r="BR5090" s="3"/>
      <c r="BS5090" s="3"/>
      <c r="BV5090" s="4"/>
      <c r="BW5090" s="3"/>
      <c r="BX5090" s="3"/>
      <c r="BY5090" s="3"/>
      <c r="BZ5090" s="3"/>
      <c r="CA5090" s="3"/>
      <c r="CB5090" s="3"/>
      <c r="CC5090" s="3"/>
      <c r="CD5090" s="4"/>
      <c r="CE5090" s="4"/>
      <c r="CF5090" s="3"/>
      <c r="CG5090" s="3"/>
      <c r="CH5090" s="3"/>
      <c r="CI5090" s="3"/>
      <c r="CJ5090" s="3"/>
      <c r="CK5090" s="2"/>
      <c r="CL5090" s="2"/>
      <c r="CM5090" s="4"/>
      <c r="CN5090" s="4"/>
      <c r="CO5090" s="3"/>
      <c r="CP5090" s="4"/>
      <c r="CQ5090" s="3"/>
      <c r="CS5090" s="4"/>
      <c r="CT5090" s="3"/>
      <c r="CU5090" s="3"/>
    </row>
    <row r="5091" spans="1:99" ht="20.100000000000001" customHeight="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Y5091" s="4"/>
      <c r="Z5091" s="5"/>
      <c r="AB5091" s="6"/>
      <c r="AC5091" s="3"/>
      <c r="AD5091" s="3"/>
      <c r="AE5091" s="3"/>
      <c r="AF5091" s="3"/>
      <c r="AG5091" s="4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X5091" s="4"/>
      <c r="AZ5091" s="4"/>
      <c r="BA5091" s="4"/>
      <c r="BB5091" s="8"/>
      <c r="BC5091" s="3"/>
      <c r="BD5091" s="3"/>
      <c r="BF5091" s="5"/>
      <c r="BG5091" s="5"/>
      <c r="BH5091" s="5"/>
      <c r="BI5091" s="5"/>
      <c r="BJ5091" s="5"/>
      <c r="BK5091" s="3"/>
      <c r="BM5091" s="7"/>
      <c r="BN5091" s="3"/>
      <c r="BO5091" s="3"/>
      <c r="BQ5091" s="7"/>
      <c r="BR5091" s="3"/>
      <c r="BS5091" s="3"/>
      <c r="BV5091" s="4"/>
      <c r="BW5091" s="3"/>
      <c r="BX5091" s="3"/>
      <c r="BY5091" s="3"/>
      <c r="BZ5091" s="3"/>
      <c r="CA5091" s="3"/>
      <c r="CB5091" s="3"/>
      <c r="CC5091" s="3"/>
      <c r="CD5091" s="4"/>
      <c r="CE5091" s="4"/>
      <c r="CF5091" s="3"/>
      <c r="CG5091" s="3"/>
      <c r="CH5091" s="3"/>
      <c r="CI5091" s="3"/>
      <c r="CJ5091" s="3"/>
      <c r="CK5091" s="2"/>
      <c r="CL5091" s="2"/>
      <c r="CM5091" s="4"/>
      <c r="CN5091" s="4"/>
      <c r="CO5091" s="3"/>
      <c r="CP5091" s="4"/>
      <c r="CQ5091" s="3"/>
      <c r="CS5091" s="4"/>
      <c r="CT5091" s="3"/>
      <c r="CU5091" s="3"/>
    </row>
    <row r="5092" spans="1:99" ht="20.100000000000001" customHeight="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Y5092" s="4"/>
      <c r="Z5092" s="5"/>
      <c r="AB5092" s="6"/>
      <c r="AC5092" s="3"/>
      <c r="AD5092" s="3"/>
      <c r="AE5092" s="3"/>
      <c r="AF5092" s="3"/>
      <c r="AG5092" s="4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X5092" s="4"/>
      <c r="AZ5092" s="4"/>
      <c r="BA5092" s="4"/>
      <c r="BB5092" s="8"/>
      <c r="BC5092" s="3"/>
      <c r="BD5092" s="3"/>
      <c r="BF5092" s="5"/>
      <c r="BG5092" s="5"/>
      <c r="BH5092" s="5"/>
      <c r="BI5092" s="5"/>
      <c r="BJ5092" s="5"/>
      <c r="BK5092" s="3"/>
      <c r="BM5092" s="7"/>
      <c r="BN5092" s="3"/>
      <c r="BO5092" s="3"/>
      <c r="BQ5092" s="7"/>
      <c r="BR5092" s="3"/>
      <c r="BS5092" s="3"/>
      <c r="BV5092" s="4"/>
      <c r="BW5092" s="3"/>
      <c r="BX5092" s="3"/>
      <c r="BY5092" s="3"/>
      <c r="BZ5092" s="3"/>
      <c r="CA5092" s="3"/>
      <c r="CB5092" s="3"/>
      <c r="CC5092" s="3"/>
      <c r="CD5092" s="4"/>
      <c r="CE5092" s="4"/>
      <c r="CF5092" s="3"/>
      <c r="CG5092" s="3"/>
      <c r="CH5092" s="3"/>
      <c r="CI5092" s="3"/>
      <c r="CJ5092" s="3"/>
      <c r="CK5092" s="2"/>
      <c r="CL5092" s="2"/>
      <c r="CM5092" s="4"/>
      <c r="CN5092" s="4"/>
      <c r="CO5092" s="3"/>
      <c r="CP5092" s="4"/>
      <c r="CQ5092" s="3"/>
      <c r="CS5092" s="4"/>
      <c r="CT5092" s="3"/>
      <c r="CU5092" s="3"/>
    </row>
    <row r="5093" spans="1:99" ht="20.100000000000001" customHeight="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Y5093" s="4"/>
      <c r="Z5093" s="5"/>
      <c r="AB5093" s="6"/>
      <c r="AC5093" s="3"/>
      <c r="AD5093" s="3"/>
      <c r="AE5093" s="3"/>
      <c r="AF5093" s="3"/>
      <c r="AG5093" s="4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X5093" s="4"/>
      <c r="AZ5093" s="4"/>
      <c r="BA5093" s="4"/>
      <c r="BB5093" s="8"/>
      <c r="BC5093" s="3"/>
      <c r="BD5093" s="3"/>
      <c r="BF5093" s="5"/>
      <c r="BG5093" s="5"/>
      <c r="BH5093" s="5"/>
      <c r="BI5093" s="5"/>
      <c r="BJ5093" s="5"/>
      <c r="BK5093" s="3"/>
      <c r="BM5093" s="7"/>
      <c r="BN5093" s="3"/>
      <c r="BO5093" s="3"/>
      <c r="BQ5093" s="7"/>
      <c r="BR5093" s="3"/>
      <c r="BS5093" s="3"/>
      <c r="BV5093" s="4"/>
      <c r="BW5093" s="3"/>
      <c r="BX5093" s="3"/>
      <c r="BY5093" s="3"/>
      <c r="BZ5093" s="3"/>
      <c r="CA5093" s="3"/>
      <c r="CB5093" s="3"/>
      <c r="CC5093" s="3"/>
      <c r="CD5093" s="4"/>
      <c r="CE5093" s="4"/>
      <c r="CF5093" s="3"/>
      <c r="CG5093" s="3"/>
      <c r="CH5093" s="3"/>
      <c r="CI5093" s="3"/>
      <c r="CJ5093" s="3"/>
      <c r="CK5093" s="2"/>
      <c r="CL5093" s="2"/>
      <c r="CM5093" s="4"/>
      <c r="CN5093" s="4"/>
      <c r="CO5093" s="3"/>
      <c r="CP5093" s="4"/>
      <c r="CQ5093" s="3"/>
      <c r="CS5093" s="4"/>
      <c r="CT5093" s="3"/>
      <c r="CU5093" s="3"/>
    </row>
    <row r="5094" spans="1:99" ht="20.100000000000001" customHeight="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Y5094" s="4"/>
      <c r="Z5094" s="5"/>
      <c r="AB5094" s="6"/>
      <c r="AC5094" s="3"/>
      <c r="AD5094" s="3"/>
      <c r="AE5094" s="3"/>
      <c r="AF5094" s="3"/>
      <c r="AG5094" s="4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X5094" s="4"/>
      <c r="AZ5094" s="4"/>
      <c r="BA5094" s="4"/>
      <c r="BB5094" s="8"/>
      <c r="BC5094" s="3"/>
      <c r="BD5094" s="3"/>
      <c r="BF5094" s="5"/>
      <c r="BG5094" s="5"/>
      <c r="BH5094" s="5"/>
      <c r="BI5094" s="5"/>
      <c r="BJ5094" s="5"/>
      <c r="BK5094" s="3"/>
      <c r="BM5094" s="7"/>
      <c r="BN5094" s="3"/>
      <c r="BO5094" s="3"/>
      <c r="BQ5094" s="7"/>
      <c r="BR5094" s="3"/>
      <c r="BS5094" s="3"/>
      <c r="BV5094" s="4"/>
      <c r="BW5094" s="3"/>
      <c r="BX5094" s="3"/>
      <c r="BY5094" s="3"/>
      <c r="BZ5094" s="3"/>
      <c r="CA5094" s="3"/>
      <c r="CB5094" s="3"/>
      <c r="CC5094" s="3"/>
      <c r="CD5094" s="4"/>
      <c r="CE5094" s="4"/>
      <c r="CF5094" s="3"/>
      <c r="CG5094" s="3"/>
      <c r="CH5094" s="3"/>
      <c r="CI5094" s="3"/>
      <c r="CJ5094" s="3"/>
      <c r="CK5094" s="2"/>
      <c r="CL5094" s="2"/>
      <c r="CM5094" s="4"/>
      <c r="CN5094" s="4"/>
      <c r="CO5094" s="3"/>
      <c r="CP5094" s="4"/>
      <c r="CQ5094" s="3"/>
      <c r="CS5094" s="4"/>
      <c r="CT5094" s="3"/>
      <c r="CU5094" s="3"/>
    </row>
    <row r="5095" spans="1:99" ht="20.100000000000001" customHeight="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Y5095" s="4"/>
      <c r="Z5095" s="5"/>
      <c r="AB5095" s="6"/>
      <c r="AC5095" s="3"/>
      <c r="AD5095" s="3"/>
      <c r="AE5095" s="3"/>
      <c r="AF5095" s="3"/>
      <c r="AG5095" s="4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X5095" s="4"/>
      <c r="AZ5095" s="4"/>
      <c r="BA5095" s="4"/>
      <c r="BB5095" s="8"/>
      <c r="BC5095" s="3"/>
      <c r="BD5095" s="3"/>
      <c r="BF5095" s="5"/>
      <c r="BG5095" s="5"/>
      <c r="BH5095" s="5"/>
      <c r="BI5095" s="5"/>
      <c r="BJ5095" s="5"/>
      <c r="BK5095" s="3"/>
      <c r="BM5095" s="7"/>
      <c r="BN5095" s="3"/>
      <c r="BO5095" s="3"/>
      <c r="BQ5095" s="7"/>
      <c r="BR5095" s="3"/>
      <c r="BS5095" s="3"/>
      <c r="BV5095" s="4"/>
      <c r="BW5095" s="3"/>
      <c r="BX5095" s="3"/>
      <c r="BY5095" s="3"/>
      <c r="BZ5095" s="3"/>
      <c r="CA5095" s="3"/>
      <c r="CB5095" s="3"/>
      <c r="CC5095" s="3"/>
      <c r="CD5095" s="4"/>
      <c r="CE5095" s="4"/>
      <c r="CF5095" s="3"/>
      <c r="CG5095" s="3"/>
      <c r="CH5095" s="3"/>
      <c r="CI5095" s="3"/>
      <c r="CJ5095" s="3"/>
      <c r="CK5095" s="2"/>
      <c r="CL5095" s="2"/>
      <c r="CM5095" s="4"/>
      <c r="CN5095" s="4"/>
      <c r="CO5095" s="3"/>
      <c r="CP5095" s="4"/>
      <c r="CQ5095" s="3"/>
      <c r="CS5095" s="4"/>
      <c r="CT5095" s="3"/>
      <c r="CU5095" s="3"/>
    </row>
    <row r="5096" spans="1:99" ht="20.100000000000001" customHeight="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Y5096" s="4"/>
      <c r="Z5096" s="5"/>
      <c r="AB5096" s="6"/>
      <c r="AC5096" s="3"/>
      <c r="AD5096" s="3"/>
      <c r="AE5096" s="3"/>
      <c r="AF5096" s="3"/>
      <c r="AG5096" s="4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X5096" s="4"/>
      <c r="AZ5096" s="4"/>
      <c r="BA5096" s="4"/>
      <c r="BB5096" s="8"/>
      <c r="BC5096" s="3"/>
      <c r="BD5096" s="3"/>
      <c r="BF5096" s="5"/>
      <c r="BG5096" s="5"/>
      <c r="BH5096" s="5"/>
      <c r="BI5096" s="5"/>
      <c r="BJ5096" s="5"/>
      <c r="BK5096" s="3"/>
      <c r="BM5096" s="7"/>
      <c r="BN5096" s="3"/>
      <c r="BO5096" s="3"/>
      <c r="BQ5096" s="7"/>
      <c r="BR5096" s="3"/>
      <c r="BS5096" s="3"/>
      <c r="BV5096" s="4"/>
      <c r="BW5096" s="3"/>
      <c r="BX5096" s="3"/>
      <c r="BY5096" s="3"/>
      <c r="BZ5096" s="3"/>
      <c r="CA5096" s="3"/>
      <c r="CB5096" s="3"/>
      <c r="CC5096" s="3"/>
      <c r="CD5096" s="4"/>
      <c r="CE5096" s="4"/>
      <c r="CF5096" s="3"/>
      <c r="CG5096" s="3"/>
      <c r="CH5096" s="3"/>
      <c r="CI5096" s="3"/>
      <c r="CJ5096" s="3"/>
      <c r="CK5096" s="2"/>
      <c r="CL5096" s="2"/>
      <c r="CM5096" s="4"/>
      <c r="CN5096" s="4"/>
      <c r="CO5096" s="3"/>
      <c r="CP5096" s="4"/>
      <c r="CQ5096" s="3"/>
      <c r="CS5096" s="4"/>
      <c r="CT5096" s="3"/>
      <c r="CU5096" s="3"/>
    </row>
    <row r="5097" spans="1:99" ht="20.100000000000001" customHeight="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Y5097" s="4"/>
      <c r="Z5097" s="5"/>
      <c r="AB5097" s="6"/>
      <c r="AC5097" s="3"/>
      <c r="AD5097" s="3"/>
      <c r="AE5097" s="3"/>
      <c r="AF5097" s="3"/>
      <c r="AG5097" s="4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X5097" s="4"/>
      <c r="AZ5097" s="4"/>
      <c r="BA5097" s="4"/>
      <c r="BB5097" s="8"/>
      <c r="BC5097" s="3"/>
      <c r="BD5097" s="3"/>
      <c r="BF5097" s="5"/>
      <c r="BG5097" s="5"/>
      <c r="BH5097" s="5"/>
      <c r="BI5097" s="5"/>
      <c r="BJ5097" s="5"/>
      <c r="BK5097" s="3"/>
      <c r="BM5097" s="7"/>
      <c r="BN5097" s="3"/>
      <c r="BO5097" s="3"/>
      <c r="BQ5097" s="7"/>
      <c r="BR5097" s="3"/>
      <c r="BS5097" s="3"/>
      <c r="BV5097" s="4"/>
      <c r="BW5097" s="3"/>
      <c r="BX5097" s="3"/>
      <c r="BY5097" s="3"/>
      <c r="BZ5097" s="3"/>
      <c r="CA5097" s="3"/>
      <c r="CB5097" s="3"/>
      <c r="CC5097" s="3"/>
      <c r="CD5097" s="4"/>
      <c r="CE5097" s="4"/>
      <c r="CF5097" s="3"/>
      <c r="CG5097" s="3"/>
      <c r="CH5097" s="3"/>
      <c r="CI5097" s="3"/>
      <c r="CJ5097" s="3"/>
      <c r="CK5097" s="2"/>
      <c r="CL5097" s="2"/>
      <c r="CM5097" s="4"/>
      <c r="CN5097" s="4"/>
      <c r="CO5097" s="3"/>
      <c r="CP5097" s="4"/>
      <c r="CQ5097" s="3"/>
      <c r="CS5097" s="4"/>
      <c r="CT5097" s="3"/>
      <c r="CU5097" s="3"/>
    </row>
    <row r="5098" spans="1:99" ht="20.100000000000001" customHeight="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Y5098" s="4"/>
      <c r="Z5098" s="5"/>
      <c r="AB5098" s="6"/>
      <c r="AC5098" s="3"/>
      <c r="AD5098" s="3"/>
      <c r="AE5098" s="3"/>
      <c r="AF5098" s="3"/>
      <c r="AG5098" s="4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X5098" s="4"/>
      <c r="AZ5098" s="4"/>
      <c r="BA5098" s="4"/>
      <c r="BB5098" s="8"/>
      <c r="BC5098" s="3"/>
      <c r="BD5098" s="3"/>
      <c r="BF5098" s="5"/>
      <c r="BG5098" s="5"/>
      <c r="BH5098" s="5"/>
      <c r="BI5098" s="5"/>
      <c r="BJ5098" s="5"/>
      <c r="BK5098" s="3"/>
      <c r="BM5098" s="7"/>
      <c r="BN5098" s="3"/>
      <c r="BO5098" s="3"/>
      <c r="BQ5098" s="7"/>
      <c r="BR5098" s="3"/>
      <c r="BS5098" s="3"/>
      <c r="BV5098" s="4"/>
      <c r="BW5098" s="3"/>
      <c r="BX5098" s="3"/>
      <c r="BY5098" s="3"/>
      <c r="BZ5098" s="3"/>
      <c r="CA5098" s="3"/>
      <c r="CB5098" s="3"/>
      <c r="CC5098" s="3"/>
      <c r="CD5098" s="4"/>
      <c r="CE5098" s="4"/>
      <c r="CF5098" s="3"/>
      <c r="CG5098" s="3"/>
      <c r="CH5098" s="3"/>
      <c r="CI5098" s="3"/>
      <c r="CJ5098" s="3"/>
      <c r="CK5098" s="2"/>
      <c r="CL5098" s="2"/>
      <c r="CM5098" s="4"/>
      <c r="CN5098" s="4"/>
      <c r="CO5098" s="3"/>
      <c r="CP5098" s="4"/>
      <c r="CQ5098" s="3"/>
      <c r="CS5098" s="4"/>
      <c r="CT5098" s="3"/>
      <c r="CU5098" s="3"/>
    </row>
    <row r="5099" spans="1:99" ht="20.100000000000001" customHeight="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Y5099" s="4"/>
      <c r="Z5099" s="5"/>
      <c r="AB5099" s="6"/>
      <c r="AC5099" s="3"/>
      <c r="AD5099" s="3"/>
      <c r="AE5099" s="3"/>
      <c r="AF5099" s="3"/>
      <c r="AG5099" s="4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X5099" s="4"/>
      <c r="AZ5099" s="4"/>
      <c r="BA5099" s="4"/>
      <c r="BB5099" s="8"/>
      <c r="BC5099" s="3"/>
      <c r="BD5099" s="3"/>
      <c r="BF5099" s="5"/>
      <c r="BG5099" s="5"/>
      <c r="BH5099" s="5"/>
      <c r="BI5099" s="5"/>
      <c r="BJ5099" s="5"/>
      <c r="BK5099" s="3"/>
      <c r="BM5099" s="7"/>
      <c r="BN5099" s="3"/>
      <c r="BO5099" s="3"/>
      <c r="BQ5099" s="7"/>
      <c r="BR5099" s="3"/>
      <c r="BS5099" s="3"/>
      <c r="BV5099" s="4"/>
      <c r="BW5099" s="3"/>
      <c r="BX5099" s="3"/>
      <c r="BY5099" s="3"/>
      <c r="BZ5099" s="3"/>
      <c r="CA5099" s="3"/>
      <c r="CB5099" s="3"/>
      <c r="CC5099" s="3"/>
      <c r="CD5099" s="4"/>
      <c r="CE5099" s="4"/>
      <c r="CF5099" s="3"/>
      <c r="CG5099" s="3"/>
      <c r="CH5099" s="3"/>
      <c r="CI5099" s="3"/>
      <c r="CJ5099" s="3"/>
      <c r="CK5099" s="2"/>
      <c r="CL5099" s="2"/>
      <c r="CM5099" s="4"/>
      <c r="CN5099" s="4"/>
      <c r="CO5099" s="3"/>
      <c r="CP5099" s="4"/>
      <c r="CQ5099" s="3"/>
      <c r="CS5099" s="4"/>
      <c r="CT5099" s="3"/>
      <c r="CU5099" s="3"/>
    </row>
    <row r="5100" spans="1:99" ht="20.100000000000001" customHeight="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Y5100" s="4"/>
      <c r="Z5100" s="5"/>
      <c r="AB5100" s="6"/>
      <c r="AC5100" s="3"/>
      <c r="AD5100" s="3"/>
      <c r="AE5100" s="3"/>
      <c r="AF5100" s="3"/>
      <c r="AG5100" s="4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X5100" s="4"/>
      <c r="AZ5100" s="4"/>
      <c r="BA5100" s="4"/>
      <c r="BB5100" s="8"/>
      <c r="BC5100" s="3"/>
      <c r="BD5100" s="3"/>
      <c r="BF5100" s="5"/>
      <c r="BG5100" s="5"/>
      <c r="BH5100" s="5"/>
      <c r="BI5100" s="5"/>
      <c r="BJ5100" s="5"/>
      <c r="BK5100" s="3"/>
      <c r="BM5100" s="7"/>
      <c r="BN5100" s="3"/>
      <c r="BO5100" s="3"/>
      <c r="BQ5100" s="7"/>
      <c r="BR5100" s="3"/>
      <c r="BS5100" s="3"/>
      <c r="BV5100" s="4"/>
      <c r="BW5100" s="3"/>
      <c r="BX5100" s="3"/>
      <c r="BY5100" s="3"/>
      <c r="BZ5100" s="3"/>
      <c r="CA5100" s="3"/>
      <c r="CB5100" s="3"/>
      <c r="CC5100" s="3"/>
      <c r="CD5100" s="4"/>
      <c r="CE5100" s="4"/>
      <c r="CF5100" s="3"/>
      <c r="CG5100" s="3"/>
      <c r="CH5100" s="3"/>
      <c r="CI5100" s="3"/>
      <c r="CJ5100" s="3"/>
      <c r="CK5100" s="2"/>
      <c r="CL5100" s="2"/>
      <c r="CM5100" s="4"/>
      <c r="CN5100" s="4"/>
      <c r="CO5100" s="3"/>
      <c r="CP5100" s="4"/>
      <c r="CQ5100" s="3"/>
      <c r="CS5100" s="4"/>
      <c r="CT5100" s="3"/>
      <c r="CU5100" s="3"/>
    </row>
    <row r="5101" spans="1:99" ht="20.100000000000001" customHeight="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Y5101" s="4"/>
      <c r="Z5101" s="5"/>
      <c r="AB5101" s="6"/>
      <c r="AC5101" s="3"/>
      <c r="AD5101" s="3"/>
      <c r="AE5101" s="3"/>
      <c r="AF5101" s="3"/>
      <c r="AG5101" s="4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X5101" s="4"/>
      <c r="AZ5101" s="4"/>
      <c r="BA5101" s="4"/>
      <c r="BB5101" s="8"/>
      <c r="BC5101" s="3"/>
      <c r="BD5101" s="3"/>
      <c r="BF5101" s="5"/>
      <c r="BG5101" s="5"/>
      <c r="BH5101" s="5"/>
      <c r="BI5101" s="5"/>
      <c r="BJ5101" s="5"/>
      <c r="BK5101" s="3"/>
      <c r="BM5101" s="7"/>
      <c r="BN5101" s="3"/>
      <c r="BO5101" s="3"/>
      <c r="BQ5101" s="7"/>
      <c r="BR5101" s="3"/>
      <c r="BS5101" s="3"/>
      <c r="BV5101" s="4"/>
      <c r="BW5101" s="3"/>
      <c r="BX5101" s="3"/>
      <c r="BY5101" s="3"/>
      <c r="BZ5101" s="3"/>
      <c r="CA5101" s="3"/>
      <c r="CB5101" s="3"/>
      <c r="CC5101" s="3"/>
      <c r="CD5101" s="4"/>
      <c r="CE5101" s="4"/>
      <c r="CF5101" s="3"/>
      <c r="CG5101" s="3"/>
      <c r="CH5101" s="3"/>
      <c r="CI5101" s="3"/>
      <c r="CJ5101" s="3"/>
      <c r="CK5101" s="2"/>
      <c r="CL5101" s="2"/>
      <c r="CM5101" s="4"/>
      <c r="CN5101" s="4"/>
      <c r="CO5101" s="3"/>
      <c r="CP5101" s="4"/>
      <c r="CQ5101" s="3"/>
      <c r="CS5101" s="4"/>
      <c r="CT5101" s="3"/>
      <c r="CU5101" s="3"/>
    </row>
    <row r="5102" spans="1:99" ht="20.100000000000001" customHeight="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Y5102" s="4"/>
      <c r="Z5102" s="5"/>
      <c r="AB5102" s="6"/>
      <c r="AC5102" s="3"/>
      <c r="AD5102" s="3"/>
      <c r="AE5102" s="3"/>
      <c r="AF5102" s="3"/>
      <c r="AG5102" s="4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X5102" s="4"/>
      <c r="AZ5102" s="4"/>
      <c r="BA5102" s="4"/>
      <c r="BB5102" s="8"/>
      <c r="BC5102" s="3"/>
      <c r="BD5102" s="3"/>
      <c r="BF5102" s="5"/>
      <c r="BG5102" s="5"/>
      <c r="BH5102" s="5"/>
      <c r="BI5102" s="5"/>
      <c r="BJ5102" s="5"/>
      <c r="BK5102" s="3"/>
      <c r="BM5102" s="7"/>
      <c r="BN5102" s="3"/>
      <c r="BO5102" s="3"/>
      <c r="BQ5102" s="7"/>
      <c r="BR5102" s="3"/>
      <c r="BS5102" s="3"/>
      <c r="BV5102" s="4"/>
      <c r="BW5102" s="3"/>
      <c r="BX5102" s="3"/>
      <c r="BY5102" s="3"/>
      <c r="BZ5102" s="3"/>
      <c r="CA5102" s="3"/>
      <c r="CB5102" s="3"/>
      <c r="CC5102" s="3"/>
      <c r="CD5102" s="4"/>
      <c r="CE5102" s="4"/>
      <c r="CF5102" s="3"/>
      <c r="CG5102" s="3"/>
      <c r="CH5102" s="3"/>
      <c r="CI5102" s="3"/>
      <c r="CJ5102" s="3"/>
      <c r="CK5102" s="2"/>
      <c r="CL5102" s="2"/>
      <c r="CM5102" s="4"/>
      <c r="CN5102" s="4"/>
      <c r="CO5102" s="3"/>
      <c r="CP5102" s="4"/>
      <c r="CQ5102" s="3"/>
      <c r="CS5102" s="4"/>
      <c r="CT5102" s="3"/>
      <c r="CU5102" s="3"/>
    </row>
    <row r="5103" spans="1:99" ht="20.100000000000001" customHeight="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Y5103" s="4"/>
      <c r="Z5103" s="5"/>
      <c r="AB5103" s="6"/>
      <c r="AC5103" s="3"/>
      <c r="AD5103" s="3"/>
      <c r="AE5103" s="3"/>
      <c r="AF5103" s="3"/>
      <c r="AG5103" s="4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X5103" s="4"/>
      <c r="AZ5103" s="4"/>
      <c r="BA5103" s="4"/>
      <c r="BB5103" s="8"/>
      <c r="BC5103" s="3"/>
      <c r="BD5103" s="3"/>
      <c r="BF5103" s="5"/>
      <c r="BG5103" s="5"/>
      <c r="BH5103" s="5"/>
      <c r="BI5103" s="5"/>
      <c r="BJ5103" s="5"/>
      <c r="BK5103" s="3"/>
      <c r="BM5103" s="7"/>
      <c r="BN5103" s="3"/>
      <c r="BO5103" s="3"/>
      <c r="BQ5103" s="7"/>
      <c r="BR5103" s="3"/>
      <c r="BS5103" s="3"/>
      <c r="BV5103" s="4"/>
      <c r="BW5103" s="3"/>
      <c r="BX5103" s="3"/>
      <c r="BY5103" s="3"/>
      <c r="BZ5103" s="3"/>
      <c r="CA5103" s="3"/>
      <c r="CB5103" s="3"/>
      <c r="CC5103" s="3"/>
      <c r="CD5103" s="4"/>
      <c r="CE5103" s="4"/>
      <c r="CF5103" s="3"/>
      <c r="CG5103" s="3"/>
      <c r="CH5103" s="3"/>
      <c r="CI5103" s="3"/>
      <c r="CJ5103" s="3"/>
      <c r="CK5103" s="2"/>
      <c r="CL5103" s="2"/>
      <c r="CM5103" s="4"/>
      <c r="CN5103" s="4"/>
      <c r="CO5103" s="3"/>
      <c r="CP5103" s="4"/>
      <c r="CQ5103" s="3"/>
      <c r="CS5103" s="4"/>
      <c r="CT5103" s="3"/>
      <c r="CU5103" s="3"/>
    </row>
    <row r="5104" spans="1:99" ht="20.100000000000001" customHeight="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Y5104" s="4"/>
      <c r="Z5104" s="5"/>
      <c r="AB5104" s="6"/>
      <c r="AC5104" s="3"/>
      <c r="AD5104" s="3"/>
      <c r="AE5104" s="3"/>
      <c r="AF5104" s="3"/>
      <c r="AG5104" s="4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X5104" s="4"/>
      <c r="AZ5104" s="4"/>
      <c r="BA5104" s="4"/>
      <c r="BB5104" s="8"/>
      <c r="BC5104" s="3"/>
      <c r="BD5104" s="3"/>
      <c r="BF5104" s="5"/>
      <c r="BG5104" s="5"/>
      <c r="BH5104" s="5"/>
      <c r="BI5104" s="5"/>
      <c r="BJ5104" s="5"/>
      <c r="BK5104" s="3"/>
      <c r="BM5104" s="7"/>
      <c r="BN5104" s="3"/>
      <c r="BO5104" s="3"/>
      <c r="BQ5104" s="7"/>
      <c r="BR5104" s="3"/>
      <c r="BS5104" s="3"/>
      <c r="BV5104" s="4"/>
      <c r="BW5104" s="3"/>
      <c r="BX5104" s="3"/>
      <c r="BY5104" s="3"/>
      <c r="BZ5104" s="3"/>
      <c r="CA5104" s="3"/>
      <c r="CB5104" s="3"/>
      <c r="CC5104" s="3"/>
      <c r="CD5104" s="4"/>
      <c r="CE5104" s="4"/>
      <c r="CF5104" s="3"/>
      <c r="CG5104" s="3"/>
      <c r="CH5104" s="3"/>
      <c r="CI5104" s="3"/>
      <c r="CJ5104" s="3"/>
      <c r="CK5104" s="2"/>
      <c r="CL5104" s="2"/>
      <c r="CM5104" s="4"/>
      <c r="CN5104" s="4"/>
      <c r="CO5104" s="3"/>
      <c r="CP5104" s="4"/>
      <c r="CQ5104" s="3"/>
      <c r="CS5104" s="4"/>
      <c r="CT5104" s="3"/>
      <c r="CU5104" s="3"/>
    </row>
    <row r="5105" spans="1:99" ht="20.100000000000001" customHeight="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Y5105" s="4"/>
      <c r="Z5105" s="5"/>
      <c r="AB5105" s="6"/>
      <c r="AC5105" s="3"/>
      <c r="AD5105" s="3"/>
      <c r="AE5105" s="3"/>
      <c r="AF5105" s="3"/>
      <c r="AG5105" s="4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X5105" s="4"/>
      <c r="AZ5105" s="4"/>
      <c r="BA5105" s="4"/>
      <c r="BB5105" s="8"/>
      <c r="BC5105" s="3"/>
      <c r="BD5105" s="3"/>
      <c r="BF5105" s="5"/>
      <c r="BG5105" s="5"/>
      <c r="BH5105" s="5"/>
      <c r="BI5105" s="5"/>
      <c r="BJ5105" s="5"/>
      <c r="BK5105" s="3"/>
      <c r="BM5105" s="7"/>
      <c r="BN5105" s="3"/>
      <c r="BO5105" s="3"/>
      <c r="BQ5105" s="7"/>
      <c r="BR5105" s="3"/>
      <c r="BS5105" s="3"/>
      <c r="BV5105" s="4"/>
      <c r="BW5105" s="3"/>
      <c r="BX5105" s="3"/>
      <c r="BY5105" s="3"/>
      <c r="BZ5105" s="3"/>
      <c r="CA5105" s="3"/>
      <c r="CB5105" s="3"/>
      <c r="CC5105" s="3"/>
      <c r="CD5105" s="4"/>
      <c r="CE5105" s="4"/>
      <c r="CF5105" s="3"/>
      <c r="CG5105" s="3"/>
      <c r="CH5105" s="3"/>
      <c r="CI5105" s="3"/>
      <c r="CJ5105" s="3"/>
      <c r="CK5105" s="2"/>
      <c r="CL5105" s="2"/>
      <c r="CM5105" s="4"/>
      <c r="CN5105" s="4"/>
      <c r="CO5105" s="3"/>
      <c r="CP5105" s="4"/>
      <c r="CQ5105" s="3"/>
      <c r="CS5105" s="4"/>
      <c r="CT5105" s="3"/>
      <c r="CU5105" s="3"/>
    </row>
    <row r="5106" spans="1:99" ht="20.100000000000001" customHeight="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Y5106" s="4"/>
      <c r="Z5106" s="5"/>
      <c r="AB5106" s="6"/>
      <c r="AC5106" s="3"/>
      <c r="AD5106" s="3"/>
      <c r="AE5106" s="3"/>
      <c r="AF5106" s="3"/>
      <c r="AG5106" s="4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X5106" s="4"/>
      <c r="AZ5106" s="4"/>
      <c r="BA5106" s="4"/>
      <c r="BB5106" s="8"/>
      <c r="BC5106" s="3"/>
      <c r="BD5106" s="3"/>
      <c r="BF5106" s="5"/>
      <c r="BG5106" s="5"/>
      <c r="BH5106" s="5"/>
      <c r="BI5106" s="5"/>
      <c r="BJ5106" s="5"/>
      <c r="BK5106" s="3"/>
      <c r="BM5106" s="7"/>
      <c r="BN5106" s="3"/>
      <c r="BO5106" s="3"/>
      <c r="BQ5106" s="7"/>
      <c r="BR5106" s="3"/>
      <c r="BS5106" s="3"/>
      <c r="BV5106" s="4"/>
      <c r="BW5106" s="3"/>
      <c r="BX5106" s="3"/>
      <c r="BY5106" s="3"/>
      <c r="BZ5106" s="3"/>
      <c r="CA5106" s="3"/>
      <c r="CB5106" s="3"/>
      <c r="CC5106" s="3"/>
      <c r="CD5106" s="4"/>
      <c r="CE5106" s="4"/>
      <c r="CF5106" s="3"/>
      <c r="CG5106" s="3"/>
      <c r="CH5106" s="3"/>
      <c r="CI5106" s="3"/>
      <c r="CJ5106" s="3"/>
      <c r="CK5106" s="2"/>
      <c r="CL5106" s="2"/>
      <c r="CM5106" s="4"/>
      <c r="CN5106" s="4"/>
      <c r="CO5106" s="3"/>
      <c r="CP5106" s="4"/>
      <c r="CQ5106" s="3"/>
      <c r="CS5106" s="4"/>
      <c r="CT5106" s="3"/>
      <c r="CU5106" s="3"/>
    </row>
    <row r="5107" spans="1:99" ht="20.100000000000001" customHeight="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Y5107" s="4"/>
      <c r="Z5107" s="5"/>
      <c r="AB5107" s="6"/>
      <c r="AC5107" s="3"/>
      <c r="AD5107" s="3"/>
      <c r="AE5107" s="3"/>
      <c r="AF5107" s="3"/>
      <c r="AG5107" s="4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X5107" s="4"/>
      <c r="AZ5107" s="4"/>
      <c r="BA5107" s="4"/>
      <c r="BB5107" s="8"/>
      <c r="BC5107" s="3"/>
      <c r="BD5107" s="3"/>
      <c r="BF5107" s="5"/>
      <c r="BG5107" s="5"/>
      <c r="BH5107" s="5"/>
      <c r="BI5107" s="5"/>
      <c r="BJ5107" s="5"/>
      <c r="BK5107" s="3"/>
      <c r="BM5107" s="7"/>
      <c r="BN5107" s="3"/>
      <c r="BO5107" s="3"/>
      <c r="BQ5107" s="7"/>
      <c r="BR5107" s="3"/>
      <c r="BS5107" s="3"/>
      <c r="BV5107" s="4"/>
      <c r="BW5107" s="3"/>
      <c r="BX5107" s="3"/>
      <c r="BY5107" s="3"/>
      <c r="BZ5107" s="3"/>
      <c r="CA5107" s="3"/>
      <c r="CB5107" s="3"/>
      <c r="CC5107" s="3"/>
      <c r="CD5107" s="4"/>
      <c r="CE5107" s="4"/>
      <c r="CF5107" s="3"/>
      <c r="CG5107" s="3"/>
      <c r="CH5107" s="3"/>
      <c r="CI5107" s="3"/>
      <c r="CJ5107" s="3"/>
      <c r="CK5107" s="2"/>
      <c r="CL5107" s="2"/>
      <c r="CM5107" s="4"/>
      <c r="CN5107" s="4"/>
      <c r="CO5107" s="3"/>
      <c r="CP5107" s="4"/>
      <c r="CQ5107" s="3"/>
      <c r="CS5107" s="4"/>
      <c r="CT5107" s="3"/>
      <c r="CU5107" s="3"/>
    </row>
    <row r="5108" spans="1:99" ht="20.100000000000001" customHeight="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Y5108" s="4"/>
      <c r="Z5108" s="5"/>
      <c r="AB5108" s="6"/>
      <c r="AC5108" s="3"/>
      <c r="AD5108" s="3"/>
      <c r="AE5108" s="3"/>
      <c r="AF5108" s="3"/>
      <c r="AG5108" s="4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X5108" s="4"/>
      <c r="AZ5108" s="4"/>
      <c r="BA5108" s="4"/>
      <c r="BB5108" s="8"/>
      <c r="BC5108" s="3"/>
      <c r="BD5108" s="3"/>
      <c r="BF5108" s="5"/>
      <c r="BG5108" s="5"/>
      <c r="BH5108" s="5"/>
      <c r="BI5108" s="5"/>
      <c r="BJ5108" s="5"/>
      <c r="BK5108" s="3"/>
      <c r="BM5108" s="7"/>
      <c r="BN5108" s="3"/>
      <c r="BO5108" s="3"/>
      <c r="BQ5108" s="7"/>
      <c r="BR5108" s="3"/>
      <c r="BS5108" s="3"/>
      <c r="BV5108" s="4"/>
      <c r="BW5108" s="3"/>
      <c r="BX5108" s="3"/>
      <c r="BY5108" s="3"/>
      <c r="BZ5108" s="3"/>
      <c r="CA5108" s="3"/>
      <c r="CB5108" s="3"/>
      <c r="CC5108" s="3"/>
      <c r="CD5108" s="4"/>
      <c r="CE5108" s="4"/>
      <c r="CF5108" s="3"/>
      <c r="CG5108" s="3"/>
      <c r="CH5108" s="3"/>
      <c r="CI5108" s="3"/>
      <c r="CJ5108" s="3"/>
      <c r="CK5108" s="2"/>
      <c r="CL5108" s="2"/>
      <c r="CM5108" s="4"/>
      <c r="CN5108" s="4"/>
      <c r="CO5108" s="3"/>
      <c r="CP5108" s="4"/>
      <c r="CQ5108" s="3"/>
      <c r="CS5108" s="4"/>
      <c r="CT5108" s="3"/>
      <c r="CU5108" s="3"/>
    </row>
    <row r="5109" spans="1:99" ht="20.100000000000001" customHeight="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Y5109" s="4"/>
      <c r="Z5109" s="5"/>
      <c r="AB5109" s="6"/>
      <c r="AC5109" s="3"/>
      <c r="AD5109" s="3"/>
      <c r="AE5109" s="3"/>
      <c r="AF5109" s="3"/>
      <c r="AG5109" s="4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X5109" s="4"/>
      <c r="AZ5109" s="4"/>
      <c r="BA5109" s="4"/>
      <c r="BB5109" s="8"/>
      <c r="BC5109" s="3"/>
      <c r="BD5109" s="3"/>
      <c r="BF5109" s="5"/>
      <c r="BG5109" s="5"/>
      <c r="BH5109" s="5"/>
      <c r="BI5109" s="5"/>
      <c r="BJ5109" s="5"/>
      <c r="BK5109" s="3"/>
      <c r="BM5109" s="7"/>
      <c r="BN5109" s="3"/>
      <c r="BO5109" s="3"/>
      <c r="BQ5109" s="7"/>
      <c r="BR5109" s="3"/>
      <c r="BS5109" s="3"/>
      <c r="BV5109" s="4"/>
      <c r="BW5109" s="3"/>
      <c r="BX5109" s="3"/>
      <c r="BY5109" s="3"/>
      <c r="BZ5109" s="3"/>
      <c r="CA5109" s="3"/>
      <c r="CB5109" s="3"/>
      <c r="CC5109" s="3"/>
      <c r="CD5109" s="4"/>
      <c r="CE5109" s="4"/>
      <c r="CF5109" s="3"/>
      <c r="CG5109" s="3"/>
      <c r="CH5109" s="3"/>
      <c r="CI5109" s="3"/>
      <c r="CJ5109" s="3"/>
      <c r="CK5109" s="2"/>
      <c r="CL5109" s="2"/>
      <c r="CM5109" s="4"/>
      <c r="CN5109" s="4"/>
      <c r="CO5109" s="3"/>
      <c r="CP5109" s="4"/>
      <c r="CQ5109" s="3"/>
      <c r="CS5109" s="4"/>
      <c r="CT5109" s="3"/>
      <c r="CU5109" s="3"/>
    </row>
    <row r="5110" spans="1:99" ht="20.100000000000001" customHeight="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Y5110" s="4"/>
      <c r="Z5110" s="5"/>
      <c r="AB5110" s="6"/>
      <c r="AC5110" s="3"/>
      <c r="AD5110" s="3"/>
      <c r="AE5110" s="3"/>
      <c r="AF5110" s="3"/>
      <c r="AG5110" s="4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X5110" s="4"/>
      <c r="AZ5110" s="4"/>
      <c r="BA5110" s="4"/>
      <c r="BB5110" s="8"/>
      <c r="BC5110" s="3"/>
      <c r="BD5110" s="3"/>
      <c r="BF5110" s="5"/>
      <c r="BG5110" s="5"/>
      <c r="BH5110" s="5"/>
      <c r="BI5110" s="5"/>
      <c r="BJ5110" s="5"/>
      <c r="BK5110" s="3"/>
      <c r="BM5110" s="7"/>
      <c r="BN5110" s="3"/>
      <c r="BO5110" s="3"/>
      <c r="BQ5110" s="7"/>
      <c r="BR5110" s="3"/>
      <c r="BS5110" s="3"/>
      <c r="BV5110" s="4"/>
      <c r="BW5110" s="3"/>
      <c r="BX5110" s="3"/>
      <c r="BY5110" s="3"/>
      <c r="BZ5110" s="3"/>
      <c r="CA5110" s="3"/>
      <c r="CB5110" s="3"/>
      <c r="CC5110" s="3"/>
      <c r="CD5110" s="4"/>
      <c r="CE5110" s="4"/>
      <c r="CF5110" s="3"/>
      <c r="CG5110" s="3"/>
      <c r="CH5110" s="3"/>
      <c r="CI5110" s="3"/>
      <c r="CJ5110" s="3"/>
      <c r="CK5110" s="2"/>
      <c r="CL5110" s="2"/>
      <c r="CM5110" s="4"/>
      <c r="CN5110" s="4"/>
      <c r="CO5110" s="3"/>
      <c r="CP5110" s="4"/>
      <c r="CQ5110" s="3"/>
      <c r="CS5110" s="4"/>
      <c r="CT5110" s="3"/>
      <c r="CU5110" s="3"/>
    </row>
    <row r="5111" spans="1:99" ht="20.100000000000001" customHeight="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Y5111" s="4"/>
      <c r="Z5111" s="5"/>
      <c r="AB5111" s="6"/>
      <c r="AC5111" s="3"/>
      <c r="AD5111" s="3"/>
      <c r="AE5111" s="3"/>
      <c r="AF5111" s="3"/>
      <c r="AG5111" s="4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X5111" s="4"/>
      <c r="AZ5111" s="4"/>
      <c r="BA5111" s="4"/>
      <c r="BB5111" s="8"/>
      <c r="BC5111" s="3"/>
      <c r="BD5111" s="3"/>
      <c r="BF5111" s="5"/>
      <c r="BG5111" s="5"/>
      <c r="BH5111" s="5"/>
      <c r="BI5111" s="5"/>
      <c r="BJ5111" s="5"/>
      <c r="BK5111" s="3"/>
      <c r="BM5111" s="7"/>
      <c r="BN5111" s="3"/>
      <c r="BO5111" s="3"/>
      <c r="BQ5111" s="7"/>
      <c r="BR5111" s="3"/>
      <c r="BS5111" s="3"/>
      <c r="BV5111" s="4"/>
      <c r="BW5111" s="3"/>
      <c r="BX5111" s="3"/>
      <c r="BY5111" s="3"/>
      <c r="BZ5111" s="3"/>
      <c r="CA5111" s="3"/>
      <c r="CB5111" s="3"/>
      <c r="CC5111" s="3"/>
      <c r="CD5111" s="4"/>
      <c r="CE5111" s="4"/>
      <c r="CF5111" s="3"/>
      <c r="CG5111" s="3"/>
      <c r="CH5111" s="3"/>
      <c r="CI5111" s="3"/>
      <c r="CJ5111" s="3"/>
      <c r="CK5111" s="2"/>
      <c r="CL5111" s="2"/>
      <c r="CM5111" s="4"/>
      <c r="CN5111" s="4"/>
      <c r="CO5111" s="3"/>
      <c r="CP5111" s="4"/>
      <c r="CQ5111" s="3"/>
      <c r="CS5111" s="4"/>
      <c r="CT5111" s="3"/>
      <c r="CU5111" s="3"/>
    </row>
    <row r="5112" spans="1:99" ht="20.100000000000001" customHeight="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Y5112" s="4"/>
      <c r="Z5112" s="5"/>
      <c r="AB5112" s="6"/>
      <c r="AC5112" s="3"/>
      <c r="AD5112" s="3"/>
      <c r="AE5112" s="3"/>
      <c r="AF5112" s="3"/>
      <c r="AG5112" s="4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X5112" s="4"/>
      <c r="AZ5112" s="4"/>
      <c r="BA5112" s="4"/>
      <c r="BB5112" s="8"/>
      <c r="BC5112" s="3"/>
      <c r="BD5112" s="3"/>
      <c r="BF5112" s="5"/>
      <c r="BG5112" s="5"/>
      <c r="BH5112" s="5"/>
      <c r="BI5112" s="5"/>
      <c r="BJ5112" s="5"/>
      <c r="BK5112" s="3"/>
      <c r="BM5112" s="7"/>
      <c r="BN5112" s="3"/>
      <c r="BO5112" s="3"/>
      <c r="BQ5112" s="7"/>
      <c r="BR5112" s="3"/>
      <c r="BS5112" s="3"/>
      <c r="BV5112" s="4"/>
      <c r="BW5112" s="3"/>
      <c r="BX5112" s="3"/>
      <c r="BY5112" s="3"/>
      <c r="BZ5112" s="3"/>
      <c r="CA5112" s="3"/>
      <c r="CB5112" s="3"/>
      <c r="CC5112" s="3"/>
      <c r="CD5112" s="4"/>
      <c r="CE5112" s="4"/>
      <c r="CF5112" s="3"/>
      <c r="CG5112" s="3"/>
      <c r="CH5112" s="3"/>
      <c r="CI5112" s="3"/>
      <c r="CJ5112" s="3"/>
      <c r="CK5112" s="2"/>
      <c r="CL5112" s="2"/>
      <c r="CM5112" s="4"/>
      <c r="CN5112" s="4"/>
      <c r="CO5112" s="3"/>
      <c r="CP5112" s="4"/>
      <c r="CQ5112" s="3"/>
      <c r="CS5112" s="4"/>
      <c r="CT5112" s="3"/>
      <c r="CU5112" s="3"/>
    </row>
    <row r="5113" spans="1:99" ht="20.100000000000001" customHeight="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Y5113" s="4"/>
      <c r="Z5113" s="5"/>
      <c r="AB5113" s="6"/>
      <c r="AC5113" s="3"/>
      <c r="AD5113" s="3"/>
      <c r="AE5113" s="3"/>
      <c r="AF5113" s="3"/>
      <c r="AG5113" s="4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X5113" s="4"/>
      <c r="AZ5113" s="4"/>
      <c r="BA5113" s="4"/>
      <c r="BB5113" s="8"/>
      <c r="BC5113" s="3"/>
      <c r="BD5113" s="3"/>
      <c r="BF5113" s="5"/>
      <c r="BG5113" s="5"/>
      <c r="BH5113" s="5"/>
      <c r="BI5113" s="5"/>
      <c r="BJ5113" s="5"/>
      <c r="BK5113" s="3"/>
      <c r="BM5113" s="7"/>
      <c r="BN5113" s="3"/>
      <c r="BO5113" s="3"/>
      <c r="BQ5113" s="7"/>
      <c r="BR5113" s="3"/>
      <c r="BS5113" s="3"/>
      <c r="BV5113" s="4"/>
      <c r="BW5113" s="3"/>
      <c r="BX5113" s="3"/>
      <c r="BY5113" s="3"/>
      <c r="BZ5113" s="3"/>
      <c r="CA5113" s="3"/>
      <c r="CB5113" s="3"/>
      <c r="CC5113" s="3"/>
      <c r="CD5113" s="4"/>
      <c r="CE5113" s="4"/>
      <c r="CF5113" s="3"/>
      <c r="CG5113" s="3"/>
      <c r="CH5113" s="3"/>
      <c r="CI5113" s="3"/>
      <c r="CJ5113" s="3"/>
      <c r="CK5113" s="2"/>
      <c r="CL5113" s="2"/>
      <c r="CM5113" s="4"/>
      <c r="CN5113" s="4"/>
      <c r="CO5113" s="3"/>
      <c r="CP5113" s="4"/>
      <c r="CQ5113" s="3"/>
      <c r="CS5113" s="4"/>
      <c r="CT5113" s="3"/>
      <c r="CU5113" s="3"/>
    </row>
    <row r="5114" spans="1:99" ht="20.100000000000001" customHeight="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Y5114" s="4"/>
      <c r="Z5114" s="5"/>
      <c r="AB5114" s="6"/>
      <c r="AC5114" s="3"/>
      <c r="AD5114" s="3"/>
      <c r="AE5114" s="3"/>
      <c r="AF5114" s="3"/>
      <c r="AG5114" s="4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X5114" s="4"/>
      <c r="AZ5114" s="4"/>
      <c r="BA5114" s="4"/>
      <c r="BB5114" s="8"/>
      <c r="BC5114" s="3"/>
      <c r="BD5114" s="3"/>
      <c r="BF5114" s="5"/>
      <c r="BG5114" s="5"/>
      <c r="BH5114" s="5"/>
      <c r="BI5114" s="5"/>
      <c r="BJ5114" s="5"/>
      <c r="BK5114" s="3"/>
      <c r="BM5114" s="7"/>
      <c r="BN5114" s="3"/>
      <c r="BO5114" s="3"/>
      <c r="BQ5114" s="7"/>
      <c r="BR5114" s="3"/>
      <c r="BS5114" s="3"/>
      <c r="BV5114" s="4"/>
      <c r="BW5114" s="3"/>
      <c r="BX5114" s="3"/>
      <c r="BY5114" s="3"/>
      <c r="BZ5114" s="3"/>
      <c r="CA5114" s="3"/>
      <c r="CB5114" s="3"/>
      <c r="CC5114" s="3"/>
      <c r="CD5114" s="4"/>
      <c r="CE5114" s="4"/>
      <c r="CF5114" s="3"/>
      <c r="CG5114" s="3"/>
      <c r="CH5114" s="3"/>
      <c r="CI5114" s="3"/>
      <c r="CJ5114" s="3"/>
      <c r="CK5114" s="2"/>
      <c r="CL5114" s="2"/>
      <c r="CM5114" s="4"/>
      <c r="CN5114" s="4"/>
      <c r="CO5114" s="3"/>
      <c r="CP5114" s="4"/>
      <c r="CQ5114" s="3"/>
      <c r="CS5114" s="4"/>
      <c r="CT5114" s="3"/>
      <c r="CU5114" s="3"/>
    </row>
    <row r="5115" spans="1:99" ht="20.100000000000001" customHeight="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Y5115" s="4"/>
      <c r="Z5115" s="5"/>
      <c r="AB5115" s="6"/>
      <c r="AC5115" s="3"/>
      <c r="AD5115" s="3"/>
      <c r="AE5115" s="3"/>
      <c r="AF5115" s="3"/>
      <c r="AG5115" s="4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X5115" s="4"/>
      <c r="AZ5115" s="4"/>
      <c r="BA5115" s="4"/>
      <c r="BB5115" s="8"/>
      <c r="BC5115" s="3"/>
      <c r="BD5115" s="3"/>
      <c r="BF5115" s="5"/>
      <c r="BG5115" s="5"/>
      <c r="BH5115" s="5"/>
      <c r="BI5115" s="5"/>
      <c r="BJ5115" s="5"/>
      <c r="BK5115" s="3"/>
      <c r="BM5115" s="7"/>
      <c r="BN5115" s="3"/>
      <c r="BO5115" s="3"/>
      <c r="BQ5115" s="7"/>
      <c r="BR5115" s="3"/>
      <c r="BS5115" s="3"/>
      <c r="BV5115" s="4"/>
      <c r="BW5115" s="3"/>
      <c r="BX5115" s="3"/>
      <c r="BY5115" s="3"/>
      <c r="BZ5115" s="3"/>
      <c r="CA5115" s="3"/>
      <c r="CB5115" s="3"/>
      <c r="CC5115" s="3"/>
      <c r="CD5115" s="4"/>
      <c r="CE5115" s="4"/>
      <c r="CF5115" s="3"/>
      <c r="CG5115" s="3"/>
      <c r="CH5115" s="3"/>
      <c r="CI5115" s="3"/>
      <c r="CJ5115" s="3"/>
      <c r="CK5115" s="2"/>
      <c r="CL5115" s="2"/>
      <c r="CM5115" s="4"/>
      <c r="CN5115" s="4"/>
      <c r="CO5115" s="3"/>
      <c r="CP5115" s="4"/>
      <c r="CQ5115" s="3"/>
      <c r="CS5115" s="4"/>
      <c r="CT5115" s="3"/>
      <c r="CU5115" s="3"/>
    </row>
    <row r="5116" spans="1:99" ht="20.100000000000001" customHeight="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Y5116" s="4"/>
      <c r="Z5116" s="5"/>
      <c r="AB5116" s="6"/>
      <c r="AC5116" s="3"/>
      <c r="AD5116" s="3"/>
      <c r="AE5116" s="3"/>
      <c r="AF5116" s="3"/>
      <c r="AG5116" s="4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X5116" s="4"/>
      <c r="AZ5116" s="4"/>
      <c r="BA5116" s="4"/>
      <c r="BB5116" s="8"/>
      <c r="BC5116" s="3"/>
      <c r="BD5116" s="3"/>
      <c r="BF5116" s="5"/>
      <c r="BG5116" s="5"/>
      <c r="BH5116" s="5"/>
      <c r="BI5116" s="5"/>
      <c r="BJ5116" s="5"/>
      <c r="BK5116" s="3"/>
      <c r="BM5116" s="7"/>
      <c r="BN5116" s="3"/>
      <c r="BO5116" s="3"/>
      <c r="BQ5116" s="7"/>
      <c r="BR5116" s="3"/>
      <c r="BS5116" s="3"/>
      <c r="BV5116" s="4"/>
      <c r="BW5116" s="3"/>
      <c r="BX5116" s="3"/>
      <c r="BY5116" s="3"/>
      <c r="BZ5116" s="3"/>
      <c r="CA5116" s="3"/>
      <c r="CB5116" s="3"/>
      <c r="CC5116" s="3"/>
      <c r="CD5116" s="4"/>
      <c r="CE5116" s="4"/>
      <c r="CF5116" s="3"/>
      <c r="CG5116" s="3"/>
      <c r="CH5116" s="3"/>
      <c r="CI5116" s="3"/>
      <c r="CJ5116" s="3"/>
      <c r="CK5116" s="2"/>
      <c r="CL5116" s="2"/>
      <c r="CM5116" s="4"/>
      <c r="CN5116" s="4"/>
      <c r="CO5116" s="3"/>
      <c r="CP5116" s="4"/>
      <c r="CQ5116" s="3"/>
      <c r="CS5116" s="4"/>
      <c r="CT5116" s="3"/>
      <c r="CU5116" s="3"/>
    </row>
    <row r="5117" spans="1:99" ht="20.100000000000001" customHeight="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Y5117" s="4"/>
      <c r="Z5117" s="5"/>
      <c r="AB5117" s="6"/>
      <c r="AC5117" s="3"/>
      <c r="AD5117" s="3"/>
      <c r="AE5117" s="3"/>
      <c r="AF5117" s="3"/>
      <c r="AG5117" s="4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X5117" s="4"/>
      <c r="AZ5117" s="4"/>
      <c r="BA5117" s="4"/>
      <c r="BB5117" s="8"/>
      <c r="BC5117" s="3"/>
      <c r="BD5117" s="3"/>
      <c r="BF5117" s="5"/>
      <c r="BG5117" s="5"/>
      <c r="BH5117" s="5"/>
      <c r="BI5117" s="5"/>
      <c r="BJ5117" s="5"/>
      <c r="BK5117" s="3"/>
      <c r="BM5117" s="7"/>
      <c r="BN5117" s="3"/>
      <c r="BO5117" s="3"/>
      <c r="BQ5117" s="7"/>
      <c r="BR5117" s="3"/>
      <c r="BS5117" s="3"/>
      <c r="BV5117" s="4"/>
      <c r="BW5117" s="3"/>
      <c r="BX5117" s="3"/>
      <c r="BY5117" s="3"/>
      <c r="BZ5117" s="3"/>
      <c r="CA5117" s="3"/>
      <c r="CB5117" s="3"/>
      <c r="CC5117" s="3"/>
      <c r="CD5117" s="4"/>
      <c r="CE5117" s="4"/>
      <c r="CF5117" s="3"/>
      <c r="CG5117" s="3"/>
      <c r="CH5117" s="3"/>
      <c r="CI5117" s="3"/>
      <c r="CJ5117" s="3"/>
      <c r="CK5117" s="2"/>
      <c r="CL5117" s="2"/>
      <c r="CM5117" s="4"/>
      <c r="CN5117" s="4"/>
      <c r="CO5117" s="3"/>
      <c r="CP5117" s="4"/>
      <c r="CQ5117" s="3"/>
      <c r="CS5117" s="4"/>
      <c r="CT5117" s="3"/>
      <c r="CU5117" s="3"/>
    </row>
    <row r="5118" spans="1:99" ht="20.100000000000001" customHeight="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Y5118" s="4"/>
      <c r="Z5118" s="5"/>
      <c r="AB5118" s="6"/>
      <c r="AC5118" s="3"/>
      <c r="AD5118" s="3"/>
      <c r="AE5118" s="3"/>
      <c r="AF5118" s="3"/>
      <c r="AG5118" s="4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X5118" s="4"/>
      <c r="AZ5118" s="4"/>
      <c r="BA5118" s="4"/>
      <c r="BB5118" s="8"/>
      <c r="BC5118" s="3"/>
      <c r="BD5118" s="3"/>
      <c r="BF5118" s="5"/>
      <c r="BG5118" s="5"/>
      <c r="BH5118" s="5"/>
      <c r="BI5118" s="5"/>
      <c r="BJ5118" s="5"/>
      <c r="BK5118" s="3"/>
      <c r="BM5118" s="7"/>
      <c r="BN5118" s="3"/>
      <c r="BO5118" s="3"/>
      <c r="BQ5118" s="7"/>
      <c r="BR5118" s="3"/>
      <c r="BS5118" s="3"/>
      <c r="BV5118" s="4"/>
      <c r="BW5118" s="3"/>
      <c r="BX5118" s="3"/>
      <c r="BY5118" s="3"/>
      <c r="BZ5118" s="3"/>
      <c r="CA5118" s="3"/>
      <c r="CB5118" s="3"/>
      <c r="CC5118" s="3"/>
      <c r="CD5118" s="4"/>
      <c r="CE5118" s="4"/>
      <c r="CF5118" s="3"/>
      <c r="CG5118" s="3"/>
      <c r="CH5118" s="3"/>
      <c r="CI5118" s="3"/>
      <c r="CJ5118" s="3"/>
      <c r="CK5118" s="2"/>
      <c r="CL5118" s="2"/>
      <c r="CM5118" s="4"/>
      <c r="CN5118" s="4"/>
      <c r="CO5118" s="3"/>
      <c r="CP5118" s="4"/>
      <c r="CQ5118" s="3"/>
      <c r="CS5118" s="4"/>
      <c r="CT5118" s="3"/>
      <c r="CU5118" s="3"/>
    </row>
    <row r="5119" spans="1:99" ht="20.100000000000001" customHeight="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Y5119" s="4"/>
      <c r="Z5119" s="5"/>
      <c r="AB5119" s="6"/>
      <c r="AC5119" s="3"/>
      <c r="AD5119" s="3"/>
      <c r="AE5119" s="3"/>
      <c r="AF5119" s="3"/>
      <c r="AG5119" s="4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X5119" s="4"/>
      <c r="AZ5119" s="4"/>
      <c r="BA5119" s="4"/>
      <c r="BB5119" s="8"/>
      <c r="BC5119" s="3"/>
      <c r="BD5119" s="3"/>
      <c r="BF5119" s="5"/>
      <c r="BG5119" s="5"/>
      <c r="BH5119" s="5"/>
      <c r="BI5119" s="5"/>
      <c r="BJ5119" s="5"/>
      <c r="BK5119" s="3"/>
      <c r="BM5119" s="7"/>
      <c r="BN5119" s="3"/>
      <c r="BO5119" s="3"/>
      <c r="BQ5119" s="7"/>
      <c r="BR5119" s="3"/>
      <c r="BS5119" s="3"/>
      <c r="BV5119" s="4"/>
      <c r="BW5119" s="3"/>
      <c r="BX5119" s="3"/>
      <c r="BY5119" s="3"/>
      <c r="BZ5119" s="3"/>
      <c r="CA5119" s="3"/>
      <c r="CB5119" s="3"/>
      <c r="CC5119" s="3"/>
      <c r="CD5119" s="4"/>
      <c r="CE5119" s="4"/>
      <c r="CF5119" s="3"/>
      <c r="CG5119" s="3"/>
      <c r="CH5119" s="3"/>
      <c r="CI5119" s="3"/>
      <c r="CJ5119" s="3"/>
      <c r="CK5119" s="2"/>
      <c r="CL5119" s="2"/>
      <c r="CM5119" s="4"/>
      <c r="CN5119" s="4"/>
      <c r="CO5119" s="3"/>
      <c r="CP5119" s="4"/>
      <c r="CQ5119" s="3"/>
      <c r="CS5119" s="4"/>
      <c r="CT5119" s="3"/>
      <c r="CU5119" s="3"/>
    </row>
    <row r="5120" spans="1:99" ht="20.100000000000001" customHeight="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Y5120" s="4"/>
      <c r="Z5120" s="5"/>
      <c r="AB5120" s="6"/>
      <c r="AC5120" s="3"/>
      <c r="AD5120" s="3"/>
      <c r="AE5120" s="3"/>
      <c r="AF5120" s="3"/>
      <c r="AG5120" s="4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X5120" s="4"/>
      <c r="AZ5120" s="4"/>
      <c r="BA5120" s="4"/>
      <c r="BB5120" s="8"/>
      <c r="BC5120" s="3"/>
      <c r="BD5120" s="3"/>
      <c r="BF5120" s="5"/>
      <c r="BG5120" s="5"/>
      <c r="BH5120" s="5"/>
      <c r="BI5120" s="5"/>
      <c r="BJ5120" s="5"/>
      <c r="BK5120" s="3"/>
      <c r="BM5120" s="7"/>
      <c r="BN5120" s="3"/>
      <c r="BO5120" s="3"/>
      <c r="BQ5120" s="7"/>
      <c r="BR5120" s="3"/>
      <c r="BS5120" s="3"/>
      <c r="BV5120" s="4"/>
      <c r="BW5120" s="3"/>
      <c r="BX5120" s="3"/>
      <c r="BY5120" s="3"/>
      <c r="BZ5120" s="3"/>
      <c r="CA5120" s="3"/>
      <c r="CB5120" s="3"/>
      <c r="CC5120" s="3"/>
      <c r="CD5120" s="4"/>
      <c r="CE5120" s="4"/>
      <c r="CF5120" s="3"/>
      <c r="CG5120" s="3"/>
      <c r="CH5120" s="3"/>
      <c r="CI5120" s="3"/>
      <c r="CJ5120" s="3"/>
      <c r="CK5120" s="2"/>
      <c r="CL5120" s="2"/>
      <c r="CM5120" s="4"/>
      <c r="CN5120" s="4"/>
      <c r="CO5120" s="3"/>
      <c r="CP5120" s="4"/>
      <c r="CQ5120" s="3"/>
      <c r="CS5120" s="4"/>
      <c r="CT5120" s="3"/>
      <c r="CU5120" s="3"/>
    </row>
    <row r="5121" spans="1:99" ht="20.100000000000001" customHeight="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Y5121" s="4"/>
      <c r="Z5121" s="5"/>
      <c r="AB5121" s="6"/>
      <c r="AC5121" s="3"/>
      <c r="AD5121" s="3"/>
      <c r="AE5121" s="3"/>
      <c r="AF5121" s="3"/>
      <c r="AG5121" s="4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X5121" s="4"/>
      <c r="AZ5121" s="4"/>
      <c r="BA5121" s="4"/>
      <c r="BB5121" s="8"/>
      <c r="BC5121" s="3"/>
      <c r="BD5121" s="3"/>
      <c r="BF5121" s="5"/>
      <c r="BG5121" s="5"/>
      <c r="BH5121" s="5"/>
      <c r="BI5121" s="5"/>
      <c r="BJ5121" s="5"/>
      <c r="BK5121" s="3"/>
      <c r="BM5121" s="7"/>
      <c r="BN5121" s="3"/>
      <c r="BO5121" s="3"/>
      <c r="BQ5121" s="7"/>
      <c r="BR5121" s="3"/>
      <c r="BS5121" s="3"/>
      <c r="BV5121" s="4"/>
      <c r="BW5121" s="3"/>
      <c r="BX5121" s="3"/>
      <c r="BY5121" s="3"/>
      <c r="BZ5121" s="3"/>
      <c r="CA5121" s="3"/>
      <c r="CB5121" s="3"/>
      <c r="CC5121" s="3"/>
      <c r="CD5121" s="4"/>
      <c r="CE5121" s="4"/>
      <c r="CF5121" s="3"/>
      <c r="CG5121" s="3"/>
      <c r="CH5121" s="3"/>
      <c r="CI5121" s="3"/>
      <c r="CJ5121" s="3"/>
      <c r="CK5121" s="2"/>
      <c r="CL5121" s="2"/>
      <c r="CM5121" s="4"/>
      <c r="CN5121" s="4"/>
      <c r="CO5121" s="3"/>
      <c r="CP5121" s="4"/>
      <c r="CQ5121" s="3"/>
      <c r="CS5121" s="4"/>
      <c r="CT5121" s="3"/>
      <c r="CU5121" s="3"/>
    </row>
    <row r="5122" spans="1:99" ht="20.100000000000001" customHeight="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Y5122" s="4"/>
      <c r="Z5122" s="5"/>
      <c r="AB5122" s="6"/>
      <c r="AC5122" s="3"/>
      <c r="AD5122" s="3"/>
      <c r="AE5122" s="3"/>
      <c r="AF5122" s="3"/>
      <c r="AG5122" s="4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X5122" s="4"/>
      <c r="AZ5122" s="4"/>
      <c r="BA5122" s="4"/>
      <c r="BB5122" s="8"/>
      <c r="BC5122" s="3"/>
      <c r="BD5122" s="3"/>
      <c r="BF5122" s="5"/>
      <c r="BG5122" s="5"/>
      <c r="BH5122" s="5"/>
      <c r="BI5122" s="5"/>
      <c r="BJ5122" s="5"/>
      <c r="BK5122" s="3"/>
      <c r="BM5122" s="7"/>
      <c r="BN5122" s="3"/>
      <c r="BO5122" s="3"/>
      <c r="BQ5122" s="7"/>
      <c r="BR5122" s="3"/>
      <c r="BS5122" s="3"/>
      <c r="BV5122" s="4"/>
      <c r="BW5122" s="3"/>
      <c r="BX5122" s="3"/>
      <c r="BY5122" s="3"/>
      <c r="BZ5122" s="3"/>
      <c r="CA5122" s="3"/>
      <c r="CB5122" s="3"/>
      <c r="CC5122" s="3"/>
      <c r="CD5122" s="4"/>
      <c r="CE5122" s="4"/>
      <c r="CF5122" s="3"/>
      <c r="CG5122" s="3"/>
      <c r="CH5122" s="3"/>
      <c r="CI5122" s="3"/>
      <c r="CJ5122" s="3"/>
      <c r="CK5122" s="2"/>
      <c r="CL5122" s="2"/>
      <c r="CM5122" s="4"/>
      <c r="CN5122" s="4"/>
      <c r="CO5122" s="3"/>
      <c r="CP5122" s="4"/>
      <c r="CQ5122" s="3"/>
      <c r="CS5122" s="4"/>
      <c r="CT5122" s="3"/>
      <c r="CU5122" s="3"/>
    </row>
    <row r="5123" spans="1:99" ht="20.100000000000001" customHeight="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Y5123" s="4"/>
      <c r="Z5123" s="5"/>
      <c r="AB5123" s="6"/>
      <c r="AC5123" s="3"/>
      <c r="AD5123" s="3"/>
      <c r="AE5123" s="3"/>
      <c r="AF5123" s="3"/>
      <c r="AG5123" s="4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X5123" s="4"/>
      <c r="AZ5123" s="4"/>
      <c r="BA5123" s="4"/>
      <c r="BB5123" s="8"/>
      <c r="BC5123" s="3"/>
      <c r="BD5123" s="3"/>
      <c r="BF5123" s="5"/>
      <c r="BG5123" s="5"/>
      <c r="BH5123" s="5"/>
      <c r="BI5123" s="5"/>
      <c r="BJ5123" s="5"/>
      <c r="BK5123" s="3"/>
      <c r="BM5123" s="7"/>
      <c r="BN5123" s="3"/>
      <c r="BO5123" s="3"/>
      <c r="BQ5123" s="7"/>
      <c r="BR5123" s="3"/>
      <c r="BS5123" s="3"/>
      <c r="BV5123" s="4"/>
      <c r="BW5123" s="3"/>
      <c r="BX5123" s="3"/>
      <c r="BY5123" s="3"/>
      <c r="BZ5123" s="3"/>
      <c r="CA5123" s="3"/>
      <c r="CB5123" s="3"/>
      <c r="CC5123" s="3"/>
      <c r="CD5123" s="4"/>
      <c r="CE5123" s="4"/>
      <c r="CF5123" s="3"/>
      <c r="CG5123" s="3"/>
      <c r="CH5123" s="3"/>
      <c r="CI5123" s="3"/>
      <c r="CJ5123" s="3"/>
      <c r="CK5123" s="2"/>
      <c r="CL5123" s="2"/>
      <c r="CM5123" s="4"/>
      <c r="CN5123" s="4"/>
      <c r="CO5123" s="3"/>
      <c r="CP5123" s="4"/>
      <c r="CQ5123" s="3"/>
      <c r="CS5123" s="4"/>
      <c r="CT5123" s="3"/>
      <c r="CU5123" s="3"/>
    </row>
    <row r="5124" spans="1:99" ht="20.100000000000001" customHeight="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Y5124" s="4"/>
      <c r="Z5124" s="5"/>
      <c r="AB5124" s="6"/>
      <c r="AC5124" s="3"/>
      <c r="AD5124" s="3"/>
      <c r="AE5124" s="3"/>
      <c r="AF5124" s="3"/>
      <c r="AG5124" s="4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X5124" s="4"/>
      <c r="AZ5124" s="4"/>
      <c r="BA5124" s="4"/>
      <c r="BB5124" s="8"/>
      <c r="BC5124" s="3"/>
      <c r="BD5124" s="3"/>
      <c r="BF5124" s="5"/>
      <c r="BG5124" s="5"/>
      <c r="BH5124" s="5"/>
      <c r="BI5124" s="5"/>
      <c r="BJ5124" s="5"/>
      <c r="BK5124" s="3"/>
      <c r="BM5124" s="7"/>
      <c r="BN5124" s="3"/>
      <c r="BO5124" s="3"/>
      <c r="BQ5124" s="7"/>
      <c r="BR5124" s="3"/>
      <c r="BS5124" s="3"/>
      <c r="BV5124" s="4"/>
      <c r="BW5124" s="3"/>
      <c r="BX5124" s="3"/>
      <c r="BY5124" s="3"/>
      <c r="BZ5124" s="3"/>
      <c r="CA5124" s="3"/>
      <c r="CB5124" s="3"/>
      <c r="CC5124" s="3"/>
      <c r="CD5124" s="4"/>
      <c r="CE5124" s="4"/>
      <c r="CF5124" s="3"/>
      <c r="CG5124" s="3"/>
      <c r="CH5124" s="3"/>
      <c r="CI5124" s="3"/>
      <c r="CJ5124" s="3"/>
      <c r="CK5124" s="2"/>
      <c r="CL5124" s="2"/>
      <c r="CM5124" s="4"/>
      <c r="CN5124" s="4"/>
      <c r="CO5124" s="3"/>
      <c r="CP5124" s="4"/>
      <c r="CQ5124" s="3"/>
      <c r="CS5124" s="4"/>
      <c r="CT5124" s="3"/>
      <c r="CU5124" s="3"/>
    </row>
    <row r="5125" spans="1:99" ht="20.100000000000001" customHeight="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Y5125" s="4"/>
      <c r="Z5125" s="5"/>
      <c r="AB5125" s="6"/>
      <c r="AC5125" s="3"/>
      <c r="AD5125" s="3"/>
      <c r="AE5125" s="3"/>
      <c r="AF5125" s="3"/>
      <c r="AG5125" s="4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X5125" s="4"/>
      <c r="AZ5125" s="4"/>
      <c r="BA5125" s="4"/>
      <c r="BB5125" s="8"/>
      <c r="BC5125" s="3"/>
      <c r="BD5125" s="3"/>
      <c r="BF5125" s="5"/>
      <c r="BG5125" s="5"/>
      <c r="BH5125" s="5"/>
      <c r="BI5125" s="5"/>
      <c r="BJ5125" s="5"/>
      <c r="BK5125" s="3"/>
      <c r="BM5125" s="7"/>
      <c r="BN5125" s="3"/>
      <c r="BO5125" s="3"/>
      <c r="BQ5125" s="7"/>
      <c r="BR5125" s="3"/>
      <c r="BS5125" s="3"/>
      <c r="BV5125" s="4"/>
      <c r="BW5125" s="3"/>
      <c r="BX5125" s="3"/>
      <c r="BY5125" s="3"/>
      <c r="BZ5125" s="3"/>
      <c r="CA5125" s="3"/>
      <c r="CB5125" s="3"/>
      <c r="CC5125" s="3"/>
      <c r="CD5125" s="4"/>
      <c r="CE5125" s="4"/>
      <c r="CF5125" s="3"/>
      <c r="CG5125" s="3"/>
      <c r="CH5125" s="3"/>
      <c r="CI5125" s="3"/>
      <c r="CJ5125" s="3"/>
      <c r="CK5125" s="2"/>
      <c r="CL5125" s="2"/>
      <c r="CM5125" s="4"/>
      <c r="CN5125" s="4"/>
      <c r="CO5125" s="3"/>
      <c r="CP5125" s="4"/>
      <c r="CQ5125" s="3"/>
      <c r="CS5125" s="4"/>
      <c r="CT5125" s="3"/>
      <c r="CU5125" s="3"/>
    </row>
    <row r="5126" spans="1:99" ht="20.100000000000001" customHeight="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Y5126" s="4"/>
      <c r="Z5126" s="5"/>
      <c r="AB5126" s="6"/>
      <c r="AC5126" s="3"/>
      <c r="AD5126" s="3"/>
      <c r="AE5126" s="3"/>
      <c r="AF5126" s="3"/>
      <c r="AG5126" s="4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X5126" s="4"/>
      <c r="AZ5126" s="4"/>
      <c r="BA5126" s="4"/>
      <c r="BB5126" s="8"/>
      <c r="BC5126" s="3"/>
      <c r="BD5126" s="3"/>
      <c r="BF5126" s="5"/>
      <c r="BG5126" s="5"/>
      <c r="BH5126" s="5"/>
      <c r="BI5126" s="5"/>
      <c r="BJ5126" s="5"/>
      <c r="BK5126" s="3"/>
      <c r="BM5126" s="7"/>
      <c r="BN5126" s="3"/>
      <c r="BO5126" s="3"/>
      <c r="BQ5126" s="7"/>
      <c r="BR5126" s="3"/>
      <c r="BS5126" s="3"/>
      <c r="BV5126" s="4"/>
      <c r="BW5126" s="3"/>
      <c r="BX5126" s="3"/>
      <c r="BY5126" s="3"/>
      <c r="BZ5126" s="3"/>
      <c r="CA5126" s="3"/>
      <c r="CB5126" s="3"/>
      <c r="CC5126" s="3"/>
      <c r="CD5126" s="4"/>
      <c r="CE5126" s="4"/>
      <c r="CF5126" s="3"/>
      <c r="CG5126" s="3"/>
      <c r="CH5126" s="3"/>
      <c r="CI5126" s="3"/>
      <c r="CJ5126" s="3"/>
      <c r="CK5126" s="2"/>
      <c r="CL5126" s="2"/>
      <c r="CM5126" s="4"/>
      <c r="CN5126" s="4"/>
      <c r="CO5126" s="3"/>
      <c r="CP5126" s="4"/>
      <c r="CQ5126" s="3"/>
      <c r="CS5126" s="4"/>
      <c r="CT5126" s="3"/>
      <c r="CU5126" s="3"/>
    </row>
    <row r="5127" spans="1:99" ht="20.100000000000001" customHeight="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Y5127" s="4"/>
      <c r="Z5127" s="5"/>
      <c r="AB5127" s="6"/>
      <c r="AC5127" s="3"/>
      <c r="AD5127" s="3"/>
      <c r="AE5127" s="3"/>
      <c r="AF5127" s="3"/>
      <c r="AG5127" s="4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X5127" s="4"/>
      <c r="AZ5127" s="4"/>
      <c r="BA5127" s="4"/>
      <c r="BB5127" s="8"/>
      <c r="BC5127" s="3"/>
      <c r="BD5127" s="3"/>
      <c r="BF5127" s="5"/>
      <c r="BG5127" s="5"/>
      <c r="BH5127" s="5"/>
      <c r="BI5127" s="5"/>
      <c r="BJ5127" s="5"/>
      <c r="BK5127" s="3"/>
      <c r="BM5127" s="7"/>
      <c r="BN5127" s="3"/>
      <c r="BO5127" s="3"/>
      <c r="BQ5127" s="7"/>
      <c r="BR5127" s="3"/>
      <c r="BS5127" s="3"/>
      <c r="BV5127" s="4"/>
      <c r="BW5127" s="3"/>
      <c r="BX5127" s="3"/>
      <c r="BY5127" s="3"/>
      <c r="BZ5127" s="3"/>
      <c r="CA5127" s="3"/>
      <c r="CB5127" s="3"/>
      <c r="CC5127" s="3"/>
      <c r="CD5127" s="4"/>
      <c r="CE5127" s="4"/>
      <c r="CF5127" s="3"/>
      <c r="CG5127" s="3"/>
      <c r="CH5127" s="3"/>
      <c r="CI5127" s="3"/>
      <c r="CJ5127" s="3"/>
      <c r="CK5127" s="2"/>
      <c r="CL5127" s="2"/>
      <c r="CM5127" s="4"/>
      <c r="CN5127" s="4"/>
      <c r="CO5127" s="3"/>
      <c r="CP5127" s="4"/>
      <c r="CQ5127" s="3"/>
      <c r="CS5127" s="4"/>
      <c r="CT5127" s="3"/>
      <c r="CU5127" s="3"/>
    </row>
    <row r="5128" spans="1:99" ht="20.100000000000001" customHeight="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Y5128" s="4"/>
      <c r="Z5128" s="5"/>
      <c r="AB5128" s="6"/>
      <c r="AC5128" s="3"/>
      <c r="AD5128" s="3"/>
      <c r="AE5128" s="3"/>
      <c r="AF5128" s="3"/>
      <c r="AG5128" s="4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X5128" s="4"/>
      <c r="AZ5128" s="4"/>
      <c r="BA5128" s="4"/>
      <c r="BB5128" s="8"/>
      <c r="BC5128" s="3"/>
      <c r="BD5128" s="3"/>
      <c r="BF5128" s="5"/>
      <c r="BG5128" s="5"/>
      <c r="BH5128" s="5"/>
      <c r="BI5128" s="5"/>
      <c r="BJ5128" s="5"/>
      <c r="BK5128" s="3"/>
      <c r="BM5128" s="7"/>
      <c r="BN5128" s="3"/>
      <c r="BO5128" s="3"/>
      <c r="BQ5128" s="7"/>
      <c r="BR5128" s="3"/>
      <c r="BS5128" s="3"/>
      <c r="BV5128" s="4"/>
      <c r="BW5128" s="3"/>
      <c r="BX5128" s="3"/>
      <c r="BY5128" s="3"/>
      <c r="BZ5128" s="3"/>
      <c r="CA5128" s="3"/>
      <c r="CB5128" s="3"/>
      <c r="CC5128" s="3"/>
      <c r="CD5128" s="4"/>
      <c r="CE5128" s="4"/>
      <c r="CF5128" s="3"/>
      <c r="CG5128" s="3"/>
      <c r="CH5128" s="3"/>
      <c r="CI5128" s="3"/>
      <c r="CJ5128" s="3"/>
      <c r="CK5128" s="2"/>
      <c r="CL5128" s="2"/>
      <c r="CM5128" s="4"/>
      <c r="CN5128" s="4"/>
      <c r="CO5128" s="3"/>
      <c r="CP5128" s="4"/>
      <c r="CQ5128" s="3"/>
      <c r="CS5128" s="4"/>
      <c r="CT5128" s="3"/>
      <c r="CU5128" s="3"/>
    </row>
    <row r="5129" spans="1:99" ht="20.100000000000001" customHeight="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Y5129" s="4"/>
      <c r="Z5129" s="5"/>
      <c r="AB5129" s="6"/>
      <c r="AC5129" s="3"/>
      <c r="AD5129" s="3"/>
      <c r="AE5129" s="3"/>
      <c r="AF5129" s="3"/>
      <c r="AG5129" s="4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X5129" s="4"/>
      <c r="AZ5129" s="4"/>
      <c r="BA5129" s="4"/>
      <c r="BB5129" s="8"/>
      <c r="BC5129" s="3"/>
      <c r="BD5129" s="3"/>
      <c r="BF5129" s="5"/>
      <c r="BG5129" s="5"/>
      <c r="BH5129" s="5"/>
      <c r="BI5129" s="5"/>
      <c r="BJ5129" s="5"/>
      <c r="BK5129" s="3"/>
      <c r="BM5129" s="7"/>
      <c r="BN5129" s="3"/>
      <c r="BO5129" s="3"/>
      <c r="BQ5129" s="7"/>
      <c r="BR5129" s="3"/>
      <c r="BS5129" s="3"/>
      <c r="BV5129" s="4"/>
      <c r="BW5129" s="3"/>
      <c r="BX5129" s="3"/>
      <c r="BY5129" s="3"/>
      <c r="BZ5129" s="3"/>
      <c r="CA5129" s="3"/>
      <c r="CB5129" s="3"/>
      <c r="CC5129" s="3"/>
      <c r="CD5129" s="4"/>
      <c r="CE5129" s="4"/>
      <c r="CF5129" s="3"/>
      <c r="CG5129" s="3"/>
      <c r="CH5129" s="3"/>
      <c r="CI5129" s="3"/>
      <c r="CJ5129" s="3"/>
      <c r="CK5129" s="2"/>
      <c r="CL5129" s="2"/>
      <c r="CM5129" s="4"/>
      <c r="CN5129" s="4"/>
      <c r="CO5129" s="3"/>
      <c r="CP5129" s="4"/>
      <c r="CQ5129" s="3"/>
      <c r="CS5129" s="4"/>
      <c r="CT5129" s="3"/>
      <c r="CU5129" s="3"/>
    </row>
    <row r="5130" spans="1:99" ht="20.100000000000001" customHeight="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Y5130" s="4"/>
      <c r="Z5130" s="5"/>
      <c r="AB5130" s="6"/>
      <c r="AC5130" s="3"/>
      <c r="AD5130" s="3"/>
      <c r="AE5130" s="3"/>
      <c r="AF5130" s="3"/>
      <c r="AG5130" s="4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X5130" s="4"/>
      <c r="AZ5130" s="4"/>
      <c r="BA5130" s="4"/>
      <c r="BB5130" s="8"/>
      <c r="BC5130" s="3"/>
      <c r="BD5130" s="3"/>
      <c r="BF5130" s="5"/>
      <c r="BG5130" s="5"/>
      <c r="BH5130" s="5"/>
      <c r="BI5130" s="5"/>
      <c r="BJ5130" s="5"/>
      <c r="BK5130" s="3"/>
      <c r="BM5130" s="7"/>
      <c r="BN5130" s="3"/>
      <c r="BO5130" s="3"/>
      <c r="BQ5130" s="7"/>
      <c r="BR5130" s="3"/>
      <c r="BS5130" s="3"/>
      <c r="BV5130" s="4"/>
      <c r="BW5130" s="3"/>
      <c r="BX5130" s="3"/>
      <c r="BY5130" s="3"/>
      <c r="BZ5130" s="3"/>
      <c r="CA5130" s="3"/>
      <c r="CB5130" s="3"/>
      <c r="CC5130" s="3"/>
      <c r="CD5130" s="4"/>
      <c r="CE5130" s="4"/>
      <c r="CF5130" s="3"/>
      <c r="CG5130" s="3"/>
      <c r="CH5130" s="3"/>
      <c r="CI5130" s="3"/>
      <c r="CJ5130" s="3"/>
      <c r="CK5130" s="2"/>
      <c r="CL5130" s="2"/>
      <c r="CM5130" s="4"/>
      <c r="CN5130" s="4"/>
      <c r="CO5130" s="3"/>
      <c r="CP5130" s="4"/>
      <c r="CQ5130" s="3"/>
      <c r="CS5130" s="4"/>
      <c r="CT5130" s="3"/>
      <c r="CU5130" s="3"/>
    </row>
    <row r="5131" spans="1:99" ht="20.100000000000001" customHeight="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Y5131" s="4"/>
      <c r="Z5131" s="5"/>
      <c r="AB5131" s="6"/>
      <c r="AC5131" s="3"/>
      <c r="AD5131" s="3"/>
      <c r="AE5131" s="3"/>
      <c r="AF5131" s="3"/>
      <c r="AG5131" s="4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X5131" s="4"/>
      <c r="AZ5131" s="4"/>
      <c r="BA5131" s="4"/>
      <c r="BB5131" s="8"/>
      <c r="BC5131" s="3"/>
      <c r="BD5131" s="3"/>
      <c r="BF5131" s="5"/>
      <c r="BG5131" s="5"/>
      <c r="BH5131" s="5"/>
      <c r="BI5131" s="5"/>
      <c r="BJ5131" s="5"/>
      <c r="BK5131" s="3"/>
      <c r="BM5131" s="7"/>
      <c r="BN5131" s="3"/>
      <c r="BO5131" s="3"/>
      <c r="BQ5131" s="7"/>
      <c r="BR5131" s="3"/>
      <c r="BS5131" s="3"/>
      <c r="BV5131" s="4"/>
      <c r="BW5131" s="3"/>
      <c r="BX5131" s="3"/>
      <c r="BY5131" s="3"/>
      <c r="BZ5131" s="3"/>
      <c r="CA5131" s="3"/>
      <c r="CB5131" s="3"/>
      <c r="CC5131" s="3"/>
      <c r="CD5131" s="4"/>
      <c r="CE5131" s="4"/>
      <c r="CF5131" s="3"/>
      <c r="CG5131" s="3"/>
      <c r="CH5131" s="3"/>
      <c r="CI5131" s="3"/>
      <c r="CJ5131" s="3"/>
      <c r="CK5131" s="2"/>
      <c r="CL5131" s="2"/>
      <c r="CM5131" s="4"/>
      <c r="CN5131" s="4"/>
      <c r="CO5131" s="3"/>
      <c r="CP5131" s="4"/>
      <c r="CQ5131" s="3"/>
      <c r="CS5131" s="4"/>
      <c r="CT5131" s="3"/>
      <c r="CU5131" s="3"/>
    </row>
    <row r="5132" spans="1:99" ht="20.100000000000001" customHeight="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Y5132" s="4"/>
      <c r="Z5132" s="5"/>
      <c r="AB5132" s="6"/>
      <c r="AC5132" s="3"/>
      <c r="AD5132" s="3"/>
      <c r="AE5132" s="3"/>
      <c r="AF5132" s="3"/>
      <c r="AG5132" s="4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X5132" s="4"/>
      <c r="AZ5132" s="4"/>
      <c r="BA5132" s="4"/>
      <c r="BB5132" s="8"/>
      <c r="BC5132" s="3"/>
      <c r="BD5132" s="3"/>
      <c r="BF5132" s="5"/>
      <c r="BG5132" s="5"/>
      <c r="BH5132" s="5"/>
      <c r="BI5132" s="5"/>
      <c r="BJ5132" s="5"/>
      <c r="BK5132" s="3"/>
      <c r="BM5132" s="7"/>
      <c r="BN5132" s="3"/>
      <c r="BO5132" s="3"/>
      <c r="BQ5132" s="7"/>
      <c r="BR5132" s="3"/>
      <c r="BS5132" s="3"/>
      <c r="BV5132" s="4"/>
      <c r="BW5132" s="3"/>
      <c r="BX5132" s="3"/>
      <c r="BY5132" s="3"/>
      <c r="BZ5132" s="3"/>
      <c r="CA5132" s="3"/>
      <c r="CB5132" s="3"/>
      <c r="CC5132" s="3"/>
      <c r="CD5132" s="4"/>
      <c r="CE5132" s="4"/>
      <c r="CF5132" s="3"/>
      <c r="CG5132" s="3"/>
      <c r="CH5132" s="3"/>
      <c r="CI5132" s="3"/>
      <c r="CJ5132" s="3"/>
      <c r="CK5132" s="2"/>
      <c r="CL5132" s="2"/>
      <c r="CM5132" s="4"/>
      <c r="CN5132" s="4"/>
      <c r="CO5132" s="3"/>
      <c r="CP5132" s="4"/>
      <c r="CQ5132" s="3"/>
      <c r="CS5132" s="4"/>
      <c r="CT5132" s="3"/>
      <c r="CU5132" s="3"/>
    </row>
    <row r="5133" spans="1:99" ht="20.100000000000001" customHeight="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Y5133" s="4"/>
      <c r="Z5133" s="5"/>
      <c r="AB5133" s="6"/>
      <c r="AC5133" s="3"/>
      <c r="AD5133" s="3"/>
      <c r="AE5133" s="3"/>
      <c r="AF5133" s="3"/>
      <c r="AG5133" s="4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X5133" s="4"/>
      <c r="AZ5133" s="4"/>
      <c r="BA5133" s="4"/>
      <c r="BB5133" s="8"/>
      <c r="BC5133" s="3"/>
      <c r="BD5133" s="3"/>
      <c r="BF5133" s="5"/>
      <c r="BG5133" s="5"/>
      <c r="BH5133" s="5"/>
      <c r="BI5133" s="5"/>
      <c r="BJ5133" s="5"/>
      <c r="BK5133" s="3"/>
      <c r="BM5133" s="7"/>
      <c r="BN5133" s="3"/>
      <c r="BO5133" s="3"/>
      <c r="BQ5133" s="7"/>
      <c r="BR5133" s="3"/>
      <c r="BS5133" s="3"/>
      <c r="BV5133" s="4"/>
      <c r="BW5133" s="3"/>
      <c r="BX5133" s="3"/>
      <c r="BY5133" s="3"/>
      <c r="BZ5133" s="3"/>
      <c r="CA5133" s="3"/>
      <c r="CB5133" s="3"/>
      <c r="CC5133" s="3"/>
      <c r="CD5133" s="4"/>
      <c r="CE5133" s="4"/>
      <c r="CF5133" s="3"/>
      <c r="CG5133" s="3"/>
      <c r="CH5133" s="3"/>
      <c r="CI5133" s="3"/>
      <c r="CJ5133" s="3"/>
      <c r="CK5133" s="2"/>
      <c r="CL5133" s="2"/>
      <c r="CM5133" s="4"/>
      <c r="CN5133" s="4"/>
      <c r="CO5133" s="3"/>
      <c r="CP5133" s="4"/>
      <c r="CQ5133" s="3"/>
      <c r="CS5133" s="4"/>
      <c r="CT5133" s="3"/>
      <c r="CU5133" s="3"/>
    </row>
    <row r="5134" spans="1:99" ht="20.100000000000001" customHeight="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Y5134" s="4"/>
      <c r="Z5134" s="5"/>
      <c r="AB5134" s="6"/>
      <c r="AC5134" s="3"/>
      <c r="AD5134" s="3"/>
      <c r="AE5134" s="3"/>
      <c r="AF5134" s="3"/>
      <c r="AG5134" s="4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X5134" s="4"/>
      <c r="AZ5134" s="4"/>
      <c r="BA5134" s="4"/>
      <c r="BB5134" s="8"/>
      <c r="BC5134" s="3"/>
      <c r="BD5134" s="3"/>
      <c r="BF5134" s="5"/>
      <c r="BG5134" s="5"/>
      <c r="BH5134" s="5"/>
      <c r="BI5134" s="5"/>
      <c r="BJ5134" s="5"/>
      <c r="BK5134" s="3"/>
      <c r="BM5134" s="7"/>
      <c r="BN5134" s="3"/>
      <c r="BO5134" s="3"/>
      <c r="BQ5134" s="7"/>
      <c r="BR5134" s="3"/>
      <c r="BS5134" s="3"/>
      <c r="BV5134" s="4"/>
      <c r="BW5134" s="3"/>
      <c r="BX5134" s="3"/>
      <c r="BY5134" s="3"/>
      <c r="BZ5134" s="3"/>
      <c r="CA5134" s="3"/>
      <c r="CB5134" s="3"/>
      <c r="CC5134" s="3"/>
      <c r="CD5134" s="4"/>
      <c r="CE5134" s="4"/>
      <c r="CF5134" s="3"/>
      <c r="CG5134" s="3"/>
      <c r="CH5134" s="3"/>
      <c r="CI5134" s="3"/>
      <c r="CJ5134" s="3"/>
      <c r="CK5134" s="2"/>
      <c r="CL5134" s="2"/>
      <c r="CM5134" s="4"/>
      <c r="CN5134" s="4"/>
      <c r="CO5134" s="3"/>
      <c r="CP5134" s="4"/>
      <c r="CQ5134" s="3"/>
      <c r="CS5134" s="4"/>
      <c r="CT5134" s="3"/>
      <c r="CU5134" s="3"/>
    </row>
    <row r="5135" spans="1:99" ht="20.100000000000001" customHeight="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Y5135" s="4"/>
      <c r="Z5135" s="5"/>
      <c r="AB5135" s="6"/>
      <c r="AC5135" s="3"/>
      <c r="AD5135" s="3"/>
      <c r="AE5135" s="3"/>
      <c r="AF5135" s="3"/>
      <c r="AG5135" s="4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X5135" s="4"/>
      <c r="AZ5135" s="4"/>
      <c r="BA5135" s="4"/>
      <c r="BB5135" s="8"/>
      <c r="BC5135" s="3"/>
      <c r="BD5135" s="3"/>
      <c r="BF5135" s="5"/>
      <c r="BG5135" s="5"/>
      <c r="BH5135" s="5"/>
      <c r="BI5135" s="5"/>
      <c r="BJ5135" s="5"/>
      <c r="BK5135" s="3"/>
      <c r="BM5135" s="7"/>
      <c r="BN5135" s="3"/>
      <c r="BO5135" s="3"/>
      <c r="BQ5135" s="7"/>
      <c r="BR5135" s="3"/>
      <c r="BS5135" s="3"/>
      <c r="BV5135" s="4"/>
      <c r="BW5135" s="3"/>
      <c r="BX5135" s="3"/>
      <c r="BY5135" s="3"/>
      <c r="BZ5135" s="3"/>
      <c r="CA5135" s="3"/>
      <c r="CB5135" s="3"/>
      <c r="CC5135" s="3"/>
      <c r="CD5135" s="4"/>
      <c r="CE5135" s="4"/>
      <c r="CF5135" s="3"/>
      <c r="CG5135" s="3"/>
      <c r="CH5135" s="3"/>
      <c r="CI5135" s="3"/>
      <c r="CJ5135" s="3"/>
      <c r="CK5135" s="2"/>
      <c r="CL5135" s="2"/>
      <c r="CM5135" s="4"/>
      <c r="CN5135" s="4"/>
      <c r="CO5135" s="3"/>
      <c r="CP5135" s="4"/>
      <c r="CQ5135" s="3"/>
      <c r="CS5135" s="4"/>
      <c r="CT5135" s="3"/>
      <c r="CU5135" s="3"/>
    </row>
    <row r="5136" spans="1:99" ht="20.100000000000001" customHeight="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Y5136" s="4"/>
      <c r="Z5136" s="5"/>
      <c r="AB5136" s="6"/>
      <c r="AC5136" s="3"/>
      <c r="AD5136" s="3"/>
      <c r="AE5136" s="3"/>
      <c r="AF5136" s="3"/>
      <c r="AG5136" s="4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X5136" s="4"/>
      <c r="AZ5136" s="4"/>
      <c r="BA5136" s="4"/>
      <c r="BB5136" s="8"/>
      <c r="BC5136" s="3"/>
      <c r="BD5136" s="3"/>
      <c r="BF5136" s="5"/>
      <c r="BG5136" s="5"/>
      <c r="BH5136" s="5"/>
      <c r="BI5136" s="5"/>
      <c r="BJ5136" s="5"/>
      <c r="BK5136" s="3"/>
      <c r="BM5136" s="7"/>
      <c r="BN5136" s="3"/>
      <c r="BO5136" s="3"/>
      <c r="BQ5136" s="7"/>
      <c r="BR5136" s="3"/>
      <c r="BS5136" s="3"/>
      <c r="BV5136" s="4"/>
      <c r="BW5136" s="3"/>
      <c r="BX5136" s="3"/>
      <c r="BY5136" s="3"/>
      <c r="BZ5136" s="3"/>
      <c r="CA5136" s="3"/>
      <c r="CB5136" s="3"/>
      <c r="CC5136" s="3"/>
      <c r="CD5136" s="4"/>
      <c r="CE5136" s="4"/>
      <c r="CF5136" s="3"/>
      <c r="CG5136" s="3"/>
      <c r="CH5136" s="3"/>
      <c r="CI5136" s="3"/>
      <c r="CJ5136" s="3"/>
      <c r="CK5136" s="2"/>
      <c r="CL5136" s="2"/>
      <c r="CM5136" s="4"/>
      <c r="CN5136" s="4"/>
      <c r="CO5136" s="3"/>
      <c r="CP5136" s="4"/>
      <c r="CQ5136" s="3"/>
      <c r="CS5136" s="4"/>
      <c r="CT5136" s="3"/>
      <c r="CU5136" s="3"/>
    </row>
    <row r="5137" spans="1:99" ht="20.100000000000001" customHeight="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Y5137" s="4"/>
      <c r="Z5137" s="5"/>
      <c r="AB5137" s="6"/>
      <c r="AC5137" s="3"/>
      <c r="AD5137" s="3"/>
      <c r="AE5137" s="3"/>
      <c r="AF5137" s="3"/>
      <c r="AG5137" s="4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X5137" s="4"/>
      <c r="AZ5137" s="4"/>
      <c r="BA5137" s="4"/>
      <c r="BB5137" s="8"/>
      <c r="BC5137" s="3"/>
      <c r="BD5137" s="3"/>
      <c r="BF5137" s="5"/>
      <c r="BG5137" s="5"/>
      <c r="BH5137" s="5"/>
      <c r="BI5137" s="5"/>
      <c r="BJ5137" s="5"/>
      <c r="BK5137" s="3"/>
      <c r="BM5137" s="7"/>
      <c r="BN5137" s="3"/>
      <c r="BO5137" s="3"/>
      <c r="BQ5137" s="7"/>
      <c r="BR5137" s="3"/>
      <c r="BS5137" s="3"/>
      <c r="BV5137" s="4"/>
      <c r="BW5137" s="3"/>
      <c r="BX5137" s="3"/>
      <c r="BY5137" s="3"/>
      <c r="BZ5137" s="3"/>
      <c r="CA5137" s="3"/>
      <c r="CB5137" s="3"/>
      <c r="CC5137" s="3"/>
      <c r="CD5137" s="4"/>
      <c r="CE5137" s="4"/>
      <c r="CF5137" s="3"/>
      <c r="CG5137" s="3"/>
      <c r="CH5137" s="3"/>
      <c r="CI5137" s="3"/>
      <c r="CJ5137" s="3"/>
      <c r="CK5137" s="2"/>
      <c r="CL5137" s="2"/>
      <c r="CM5137" s="4"/>
      <c r="CN5137" s="4"/>
      <c r="CO5137" s="3"/>
      <c r="CP5137" s="4"/>
      <c r="CQ5137" s="3"/>
      <c r="CS5137" s="4"/>
      <c r="CT5137" s="3"/>
      <c r="CU5137" s="3"/>
    </row>
    <row r="5138" spans="1:99" ht="20.100000000000001" customHeight="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Y5138" s="4"/>
      <c r="Z5138" s="5"/>
      <c r="AB5138" s="6"/>
      <c r="AC5138" s="3"/>
      <c r="AD5138" s="3"/>
      <c r="AE5138" s="3"/>
      <c r="AF5138" s="3"/>
      <c r="AG5138" s="4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X5138" s="4"/>
      <c r="AZ5138" s="4"/>
      <c r="BA5138" s="4"/>
      <c r="BB5138" s="8"/>
      <c r="BC5138" s="3"/>
      <c r="BD5138" s="3"/>
      <c r="BF5138" s="5"/>
      <c r="BG5138" s="5"/>
      <c r="BH5138" s="5"/>
      <c r="BI5138" s="5"/>
      <c r="BJ5138" s="5"/>
      <c r="BK5138" s="3"/>
      <c r="BM5138" s="7"/>
      <c r="BN5138" s="3"/>
      <c r="BO5138" s="3"/>
      <c r="BQ5138" s="7"/>
      <c r="BR5138" s="3"/>
      <c r="BS5138" s="3"/>
      <c r="BV5138" s="4"/>
      <c r="BW5138" s="3"/>
      <c r="BX5138" s="3"/>
      <c r="BY5138" s="3"/>
      <c r="BZ5138" s="3"/>
      <c r="CA5138" s="3"/>
      <c r="CB5138" s="3"/>
      <c r="CC5138" s="3"/>
      <c r="CD5138" s="4"/>
      <c r="CE5138" s="4"/>
      <c r="CF5138" s="3"/>
      <c r="CG5138" s="3"/>
      <c r="CH5138" s="3"/>
      <c r="CI5138" s="3"/>
      <c r="CJ5138" s="3"/>
      <c r="CK5138" s="2"/>
      <c r="CL5138" s="2"/>
      <c r="CM5138" s="4"/>
      <c r="CN5138" s="4"/>
      <c r="CO5138" s="3"/>
      <c r="CP5138" s="4"/>
      <c r="CQ5138" s="3"/>
      <c r="CS5138" s="4"/>
      <c r="CT5138" s="3"/>
      <c r="CU5138" s="3"/>
    </row>
    <row r="5139" spans="1:99" ht="20.100000000000001" customHeight="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Y5139" s="4"/>
      <c r="Z5139" s="5"/>
      <c r="AB5139" s="6"/>
      <c r="AC5139" s="3"/>
      <c r="AD5139" s="3"/>
      <c r="AE5139" s="3"/>
      <c r="AF5139" s="3"/>
      <c r="AG5139" s="4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X5139" s="4"/>
      <c r="AZ5139" s="4"/>
      <c r="BA5139" s="4"/>
      <c r="BB5139" s="8"/>
      <c r="BC5139" s="3"/>
      <c r="BD5139" s="3"/>
      <c r="BF5139" s="5"/>
      <c r="BG5139" s="5"/>
      <c r="BH5139" s="5"/>
      <c r="BI5139" s="5"/>
      <c r="BJ5139" s="5"/>
      <c r="BK5139" s="3"/>
      <c r="BM5139" s="7"/>
      <c r="BN5139" s="3"/>
      <c r="BO5139" s="3"/>
      <c r="BQ5139" s="7"/>
      <c r="BR5139" s="3"/>
      <c r="BS5139" s="3"/>
      <c r="BV5139" s="4"/>
      <c r="BW5139" s="3"/>
      <c r="BX5139" s="3"/>
      <c r="BY5139" s="3"/>
      <c r="BZ5139" s="3"/>
      <c r="CA5139" s="3"/>
      <c r="CB5139" s="3"/>
      <c r="CC5139" s="3"/>
      <c r="CD5139" s="4"/>
      <c r="CE5139" s="4"/>
      <c r="CF5139" s="3"/>
      <c r="CG5139" s="3"/>
      <c r="CH5139" s="3"/>
      <c r="CI5139" s="3"/>
      <c r="CJ5139" s="3"/>
      <c r="CK5139" s="2"/>
      <c r="CL5139" s="2"/>
      <c r="CM5139" s="4"/>
      <c r="CN5139" s="4"/>
      <c r="CO5139" s="3"/>
      <c r="CP5139" s="4"/>
      <c r="CQ5139" s="3"/>
      <c r="CS5139" s="4"/>
      <c r="CT5139" s="3"/>
      <c r="CU5139" s="3"/>
    </row>
    <row r="5140" spans="1:99" ht="20.100000000000001" customHeight="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Y5140" s="4"/>
      <c r="Z5140" s="5"/>
      <c r="AB5140" s="6"/>
      <c r="AC5140" s="3"/>
      <c r="AD5140" s="3"/>
      <c r="AE5140" s="3"/>
      <c r="AF5140" s="3"/>
      <c r="AG5140" s="4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X5140" s="4"/>
      <c r="AZ5140" s="4"/>
      <c r="BA5140" s="4"/>
      <c r="BB5140" s="8"/>
      <c r="BC5140" s="3"/>
      <c r="BD5140" s="3"/>
      <c r="BF5140" s="5"/>
      <c r="BG5140" s="5"/>
      <c r="BH5140" s="5"/>
      <c r="BI5140" s="5"/>
      <c r="BJ5140" s="5"/>
      <c r="BK5140" s="3"/>
      <c r="BM5140" s="7"/>
      <c r="BN5140" s="3"/>
      <c r="BO5140" s="3"/>
      <c r="BQ5140" s="7"/>
      <c r="BR5140" s="3"/>
      <c r="BS5140" s="3"/>
      <c r="BV5140" s="4"/>
      <c r="BW5140" s="3"/>
      <c r="BX5140" s="3"/>
      <c r="BY5140" s="3"/>
      <c r="BZ5140" s="3"/>
      <c r="CA5140" s="3"/>
      <c r="CB5140" s="3"/>
      <c r="CC5140" s="3"/>
      <c r="CD5140" s="4"/>
      <c r="CE5140" s="4"/>
      <c r="CF5140" s="3"/>
      <c r="CG5140" s="3"/>
      <c r="CH5140" s="3"/>
      <c r="CI5140" s="3"/>
      <c r="CJ5140" s="3"/>
      <c r="CK5140" s="2"/>
      <c r="CL5140" s="2"/>
      <c r="CM5140" s="4"/>
      <c r="CN5140" s="4"/>
      <c r="CO5140" s="3"/>
      <c r="CP5140" s="4"/>
      <c r="CQ5140" s="3"/>
      <c r="CS5140" s="4"/>
      <c r="CT5140" s="3"/>
      <c r="CU5140" s="3"/>
    </row>
    <row r="5141" spans="1:99" ht="20.100000000000001" customHeight="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Y5141" s="4"/>
      <c r="Z5141" s="5"/>
      <c r="AB5141" s="6"/>
      <c r="AC5141" s="3"/>
      <c r="AD5141" s="3"/>
      <c r="AE5141" s="3"/>
      <c r="AF5141" s="3"/>
      <c r="AG5141" s="4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X5141" s="4"/>
      <c r="AZ5141" s="4"/>
      <c r="BA5141" s="4"/>
      <c r="BB5141" s="8"/>
      <c r="BC5141" s="3"/>
      <c r="BD5141" s="3"/>
      <c r="BF5141" s="5"/>
      <c r="BG5141" s="5"/>
      <c r="BH5141" s="5"/>
      <c r="BI5141" s="5"/>
      <c r="BJ5141" s="5"/>
      <c r="BK5141" s="3"/>
      <c r="BM5141" s="7"/>
      <c r="BN5141" s="3"/>
      <c r="BO5141" s="3"/>
      <c r="BQ5141" s="7"/>
      <c r="BR5141" s="3"/>
      <c r="BS5141" s="3"/>
      <c r="BV5141" s="4"/>
      <c r="BW5141" s="3"/>
      <c r="BX5141" s="3"/>
      <c r="BY5141" s="3"/>
      <c r="BZ5141" s="3"/>
      <c r="CA5141" s="3"/>
      <c r="CB5141" s="3"/>
      <c r="CC5141" s="3"/>
      <c r="CD5141" s="4"/>
      <c r="CE5141" s="4"/>
      <c r="CF5141" s="3"/>
      <c r="CG5141" s="3"/>
      <c r="CH5141" s="3"/>
      <c r="CI5141" s="3"/>
      <c r="CJ5141" s="3"/>
      <c r="CK5141" s="2"/>
      <c r="CL5141" s="2"/>
      <c r="CM5141" s="4"/>
      <c r="CN5141" s="4"/>
      <c r="CO5141" s="3"/>
      <c r="CP5141" s="4"/>
      <c r="CQ5141" s="3"/>
      <c r="CS5141" s="4"/>
      <c r="CT5141" s="3"/>
      <c r="CU5141" s="3"/>
    </row>
    <row r="5142" spans="1:99" ht="20.100000000000001" customHeight="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Y5142" s="4"/>
      <c r="Z5142" s="5"/>
      <c r="AB5142" s="6"/>
      <c r="AC5142" s="3"/>
      <c r="AD5142" s="3"/>
      <c r="AE5142" s="3"/>
      <c r="AF5142" s="3"/>
      <c r="AG5142" s="4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X5142" s="4"/>
      <c r="AZ5142" s="4"/>
      <c r="BA5142" s="4"/>
      <c r="BB5142" s="8"/>
      <c r="BC5142" s="3"/>
      <c r="BD5142" s="3"/>
      <c r="BF5142" s="5"/>
      <c r="BG5142" s="5"/>
      <c r="BH5142" s="5"/>
      <c r="BI5142" s="5"/>
      <c r="BJ5142" s="5"/>
      <c r="BK5142" s="3"/>
      <c r="BM5142" s="7"/>
      <c r="BN5142" s="3"/>
      <c r="BO5142" s="3"/>
      <c r="BQ5142" s="7"/>
      <c r="BR5142" s="3"/>
      <c r="BS5142" s="3"/>
      <c r="BV5142" s="4"/>
      <c r="BW5142" s="3"/>
      <c r="BX5142" s="3"/>
      <c r="BY5142" s="3"/>
      <c r="BZ5142" s="3"/>
      <c r="CA5142" s="3"/>
      <c r="CB5142" s="3"/>
      <c r="CC5142" s="3"/>
      <c r="CD5142" s="4"/>
      <c r="CE5142" s="4"/>
      <c r="CF5142" s="3"/>
      <c r="CG5142" s="3"/>
      <c r="CH5142" s="3"/>
      <c r="CI5142" s="3"/>
      <c r="CJ5142" s="3"/>
      <c r="CK5142" s="2"/>
      <c r="CL5142" s="2"/>
      <c r="CM5142" s="4"/>
      <c r="CN5142" s="4"/>
      <c r="CO5142" s="3"/>
      <c r="CP5142" s="4"/>
      <c r="CQ5142" s="3"/>
      <c r="CS5142" s="4"/>
      <c r="CT5142" s="3"/>
      <c r="CU5142" s="3"/>
    </row>
    <row r="5143" spans="1:99" ht="20.100000000000001" customHeight="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Y5143" s="4"/>
      <c r="Z5143" s="5"/>
      <c r="AB5143" s="6"/>
      <c r="AC5143" s="3"/>
      <c r="AD5143" s="3"/>
      <c r="AE5143" s="3"/>
      <c r="AF5143" s="3"/>
      <c r="AG5143" s="4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X5143" s="4"/>
      <c r="AZ5143" s="4"/>
      <c r="BA5143" s="4"/>
      <c r="BB5143" s="8"/>
      <c r="BC5143" s="3"/>
      <c r="BD5143" s="3"/>
      <c r="BF5143" s="5"/>
      <c r="BG5143" s="5"/>
      <c r="BH5143" s="5"/>
      <c r="BI5143" s="5"/>
      <c r="BJ5143" s="5"/>
      <c r="BK5143" s="3"/>
      <c r="BM5143" s="7"/>
      <c r="BN5143" s="3"/>
      <c r="BO5143" s="3"/>
      <c r="BQ5143" s="7"/>
      <c r="BR5143" s="3"/>
      <c r="BS5143" s="3"/>
      <c r="BV5143" s="4"/>
      <c r="BW5143" s="3"/>
      <c r="BX5143" s="3"/>
      <c r="BY5143" s="3"/>
      <c r="BZ5143" s="3"/>
      <c r="CA5143" s="3"/>
      <c r="CB5143" s="3"/>
      <c r="CC5143" s="3"/>
      <c r="CD5143" s="4"/>
      <c r="CE5143" s="4"/>
      <c r="CF5143" s="3"/>
      <c r="CG5143" s="3"/>
      <c r="CH5143" s="3"/>
      <c r="CI5143" s="3"/>
      <c r="CJ5143" s="3"/>
      <c r="CK5143" s="2"/>
      <c r="CL5143" s="2"/>
      <c r="CM5143" s="4"/>
      <c r="CN5143" s="4"/>
      <c r="CO5143" s="3"/>
      <c r="CP5143" s="4"/>
      <c r="CQ5143" s="3"/>
      <c r="CS5143" s="4"/>
      <c r="CT5143" s="3"/>
      <c r="CU5143" s="3"/>
    </row>
    <row r="5144" spans="1:99" ht="20.100000000000001" customHeight="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Y5144" s="4"/>
      <c r="Z5144" s="5"/>
      <c r="AB5144" s="6"/>
      <c r="AC5144" s="3"/>
      <c r="AD5144" s="3"/>
      <c r="AE5144" s="3"/>
      <c r="AF5144" s="3"/>
      <c r="AG5144" s="4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X5144" s="4"/>
      <c r="AZ5144" s="4"/>
      <c r="BA5144" s="4"/>
      <c r="BB5144" s="8"/>
      <c r="BC5144" s="3"/>
      <c r="BD5144" s="3"/>
      <c r="BF5144" s="5"/>
      <c r="BG5144" s="5"/>
      <c r="BH5144" s="5"/>
      <c r="BI5144" s="5"/>
      <c r="BJ5144" s="5"/>
      <c r="BK5144" s="3"/>
      <c r="BM5144" s="7"/>
      <c r="BN5144" s="3"/>
      <c r="BO5144" s="3"/>
      <c r="BQ5144" s="7"/>
      <c r="BR5144" s="3"/>
      <c r="BS5144" s="3"/>
      <c r="BV5144" s="4"/>
      <c r="BW5144" s="3"/>
      <c r="BX5144" s="3"/>
      <c r="BY5144" s="3"/>
      <c r="BZ5144" s="3"/>
      <c r="CA5144" s="3"/>
      <c r="CB5144" s="3"/>
      <c r="CC5144" s="3"/>
      <c r="CD5144" s="4"/>
      <c r="CE5144" s="4"/>
      <c r="CF5144" s="3"/>
      <c r="CG5144" s="3"/>
      <c r="CH5144" s="3"/>
      <c r="CI5144" s="3"/>
      <c r="CJ5144" s="3"/>
      <c r="CK5144" s="2"/>
      <c r="CL5144" s="2"/>
      <c r="CM5144" s="4"/>
      <c r="CN5144" s="4"/>
      <c r="CO5144" s="3"/>
      <c r="CP5144" s="4"/>
      <c r="CQ5144" s="3"/>
      <c r="CS5144" s="4"/>
      <c r="CT5144" s="3"/>
      <c r="CU5144" s="3"/>
    </row>
    <row r="5145" spans="1:99" ht="20.100000000000001" customHeight="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Y5145" s="4"/>
      <c r="Z5145" s="5"/>
      <c r="AB5145" s="6"/>
      <c r="AC5145" s="3"/>
      <c r="AD5145" s="3"/>
      <c r="AE5145" s="3"/>
      <c r="AF5145" s="3"/>
      <c r="AG5145" s="4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X5145" s="4"/>
      <c r="AZ5145" s="4"/>
      <c r="BA5145" s="4"/>
      <c r="BB5145" s="8"/>
      <c r="BC5145" s="3"/>
      <c r="BD5145" s="3"/>
      <c r="BF5145" s="5"/>
      <c r="BG5145" s="5"/>
      <c r="BH5145" s="5"/>
      <c r="BI5145" s="5"/>
      <c r="BJ5145" s="5"/>
      <c r="BK5145" s="3"/>
      <c r="BM5145" s="7"/>
      <c r="BN5145" s="3"/>
      <c r="BO5145" s="3"/>
      <c r="BQ5145" s="7"/>
      <c r="BR5145" s="3"/>
      <c r="BS5145" s="3"/>
      <c r="BV5145" s="4"/>
      <c r="BW5145" s="3"/>
      <c r="BX5145" s="3"/>
      <c r="BY5145" s="3"/>
      <c r="BZ5145" s="3"/>
      <c r="CA5145" s="3"/>
      <c r="CB5145" s="3"/>
      <c r="CC5145" s="3"/>
      <c r="CD5145" s="4"/>
      <c r="CE5145" s="4"/>
      <c r="CF5145" s="3"/>
      <c r="CG5145" s="3"/>
      <c r="CH5145" s="3"/>
      <c r="CI5145" s="3"/>
      <c r="CJ5145" s="3"/>
      <c r="CK5145" s="2"/>
      <c r="CL5145" s="2"/>
      <c r="CM5145" s="4"/>
      <c r="CN5145" s="4"/>
      <c r="CO5145" s="3"/>
      <c r="CP5145" s="4"/>
      <c r="CQ5145" s="3"/>
      <c r="CS5145" s="4"/>
      <c r="CT5145" s="3"/>
      <c r="CU5145" s="3"/>
    </row>
    <row r="5146" spans="1:99" ht="20.100000000000001" customHeight="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Y5146" s="4"/>
      <c r="Z5146" s="5"/>
      <c r="AB5146" s="6"/>
      <c r="AC5146" s="3"/>
      <c r="AD5146" s="3"/>
      <c r="AE5146" s="3"/>
      <c r="AF5146" s="3"/>
      <c r="AG5146" s="4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X5146" s="4"/>
      <c r="AZ5146" s="4"/>
      <c r="BA5146" s="4"/>
      <c r="BB5146" s="8"/>
      <c r="BC5146" s="3"/>
      <c r="BD5146" s="3"/>
      <c r="BF5146" s="5"/>
      <c r="BG5146" s="5"/>
      <c r="BH5146" s="5"/>
      <c r="BI5146" s="5"/>
      <c r="BJ5146" s="5"/>
      <c r="BK5146" s="3"/>
      <c r="BM5146" s="7"/>
      <c r="BN5146" s="3"/>
      <c r="BO5146" s="3"/>
      <c r="BQ5146" s="7"/>
      <c r="BR5146" s="3"/>
      <c r="BS5146" s="3"/>
      <c r="BV5146" s="4"/>
      <c r="BW5146" s="3"/>
      <c r="BX5146" s="3"/>
      <c r="BY5146" s="3"/>
      <c r="BZ5146" s="3"/>
      <c r="CA5146" s="3"/>
      <c r="CB5146" s="3"/>
      <c r="CC5146" s="3"/>
      <c r="CD5146" s="4"/>
      <c r="CE5146" s="4"/>
      <c r="CF5146" s="3"/>
      <c r="CG5146" s="3"/>
      <c r="CH5146" s="3"/>
      <c r="CI5146" s="3"/>
      <c r="CJ5146" s="3"/>
      <c r="CK5146" s="2"/>
      <c r="CL5146" s="2"/>
      <c r="CM5146" s="4"/>
      <c r="CN5146" s="4"/>
      <c r="CO5146" s="3"/>
      <c r="CP5146" s="4"/>
      <c r="CQ5146" s="3"/>
      <c r="CS5146" s="4"/>
      <c r="CT5146" s="3"/>
      <c r="CU5146" s="3"/>
    </row>
    <row r="5147" spans="1:99" ht="20.100000000000001" customHeight="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Y5147" s="4"/>
      <c r="Z5147" s="5"/>
      <c r="AB5147" s="6"/>
      <c r="AC5147" s="3"/>
      <c r="AD5147" s="3"/>
      <c r="AE5147" s="3"/>
      <c r="AF5147" s="3"/>
      <c r="AG5147" s="4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X5147" s="4"/>
      <c r="AZ5147" s="4"/>
      <c r="BA5147" s="4"/>
      <c r="BB5147" s="8"/>
      <c r="BC5147" s="3"/>
      <c r="BD5147" s="3"/>
      <c r="BF5147" s="5"/>
      <c r="BG5147" s="5"/>
      <c r="BH5147" s="5"/>
      <c r="BI5147" s="5"/>
      <c r="BJ5147" s="5"/>
      <c r="BK5147" s="3"/>
      <c r="BM5147" s="7"/>
      <c r="BN5147" s="3"/>
      <c r="BO5147" s="3"/>
      <c r="BQ5147" s="7"/>
      <c r="BR5147" s="3"/>
      <c r="BS5147" s="3"/>
      <c r="BV5147" s="4"/>
      <c r="BW5147" s="3"/>
      <c r="BX5147" s="3"/>
      <c r="BY5147" s="3"/>
      <c r="BZ5147" s="3"/>
      <c r="CA5147" s="3"/>
      <c r="CB5147" s="3"/>
      <c r="CC5147" s="3"/>
      <c r="CD5147" s="4"/>
      <c r="CE5147" s="4"/>
      <c r="CF5147" s="3"/>
      <c r="CG5147" s="3"/>
      <c r="CH5147" s="3"/>
      <c r="CI5147" s="3"/>
      <c r="CJ5147" s="3"/>
      <c r="CK5147" s="2"/>
      <c r="CL5147" s="2"/>
      <c r="CM5147" s="4"/>
      <c r="CN5147" s="4"/>
      <c r="CO5147" s="3"/>
      <c r="CP5147" s="4"/>
      <c r="CQ5147" s="3"/>
      <c r="CS5147" s="4"/>
      <c r="CT5147" s="3"/>
      <c r="CU5147" s="3"/>
    </row>
    <row r="5148" spans="1:99" ht="20.100000000000001" customHeight="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Y5148" s="4"/>
      <c r="Z5148" s="5"/>
      <c r="AB5148" s="6"/>
      <c r="AC5148" s="3"/>
      <c r="AD5148" s="3"/>
      <c r="AE5148" s="3"/>
      <c r="AF5148" s="3"/>
      <c r="AG5148" s="4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X5148" s="4"/>
      <c r="AZ5148" s="4"/>
      <c r="BA5148" s="4"/>
      <c r="BB5148" s="8"/>
      <c r="BC5148" s="3"/>
      <c r="BD5148" s="3"/>
      <c r="BF5148" s="5"/>
      <c r="BG5148" s="5"/>
      <c r="BH5148" s="5"/>
      <c r="BI5148" s="5"/>
      <c r="BJ5148" s="5"/>
      <c r="BK5148" s="3"/>
      <c r="BM5148" s="7"/>
      <c r="BN5148" s="3"/>
      <c r="BO5148" s="3"/>
      <c r="BQ5148" s="7"/>
      <c r="BR5148" s="3"/>
      <c r="BS5148" s="3"/>
      <c r="BV5148" s="4"/>
      <c r="BW5148" s="3"/>
      <c r="BX5148" s="3"/>
      <c r="BY5148" s="3"/>
      <c r="BZ5148" s="3"/>
      <c r="CA5148" s="3"/>
      <c r="CB5148" s="3"/>
      <c r="CC5148" s="3"/>
      <c r="CD5148" s="4"/>
      <c r="CE5148" s="4"/>
      <c r="CF5148" s="3"/>
      <c r="CG5148" s="3"/>
      <c r="CH5148" s="3"/>
      <c r="CI5148" s="3"/>
      <c r="CJ5148" s="3"/>
      <c r="CK5148" s="2"/>
      <c r="CL5148" s="2"/>
      <c r="CM5148" s="4"/>
      <c r="CN5148" s="4"/>
      <c r="CO5148" s="3"/>
      <c r="CP5148" s="4"/>
      <c r="CQ5148" s="3"/>
      <c r="CS5148" s="4"/>
      <c r="CT5148" s="3"/>
      <c r="CU5148" s="3"/>
    </row>
    <row r="5149" spans="1:99" ht="20.100000000000001" customHeight="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Y5149" s="4"/>
      <c r="Z5149" s="5"/>
      <c r="AB5149" s="6"/>
      <c r="AC5149" s="3"/>
      <c r="AD5149" s="3"/>
      <c r="AE5149" s="3"/>
      <c r="AF5149" s="3"/>
      <c r="AG5149" s="4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X5149" s="4"/>
      <c r="AZ5149" s="4"/>
      <c r="BA5149" s="4"/>
      <c r="BB5149" s="8"/>
      <c r="BC5149" s="3"/>
      <c r="BD5149" s="3"/>
      <c r="BF5149" s="5"/>
      <c r="BG5149" s="5"/>
      <c r="BH5149" s="5"/>
      <c r="BI5149" s="5"/>
      <c r="BJ5149" s="5"/>
      <c r="BK5149" s="3"/>
      <c r="BM5149" s="7"/>
      <c r="BN5149" s="3"/>
      <c r="BO5149" s="3"/>
      <c r="BQ5149" s="7"/>
      <c r="BR5149" s="3"/>
      <c r="BS5149" s="3"/>
      <c r="BV5149" s="4"/>
      <c r="BW5149" s="3"/>
      <c r="BX5149" s="3"/>
      <c r="BY5149" s="3"/>
      <c r="BZ5149" s="3"/>
      <c r="CA5149" s="3"/>
      <c r="CB5149" s="3"/>
      <c r="CC5149" s="3"/>
      <c r="CD5149" s="4"/>
      <c r="CE5149" s="4"/>
      <c r="CF5149" s="3"/>
      <c r="CG5149" s="3"/>
      <c r="CH5149" s="3"/>
      <c r="CI5149" s="3"/>
      <c r="CJ5149" s="3"/>
      <c r="CK5149" s="2"/>
      <c r="CL5149" s="2"/>
      <c r="CM5149" s="4"/>
      <c r="CN5149" s="4"/>
      <c r="CO5149" s="3"/>
      <c r="CP5149" s="4"/>
      <c r="CQ5149" s="3"/>
      <c r="CS5149" s="4"/>
      <c r="CT5149" s="3"/>
      <c r="CU5149" s="3"/>
    </row>
    <row r="5150" spans="1:99" ht="20.100000000000001" customHeight="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Y5150" s="4"/>
      <c r="Z5150" s="5"/>
      <c r="AB5150" s="6"/>
      <c r="AC5150" s="3"/>
      <c r="AD5150" s="3"/>
      <c r="AE5150" s="3"/>
      <c r="AF5150" s="3"/>
      <c r="AG5150" s="4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X5150" s="4"/>
      <c r="AZ5150" s="4"/>
      <c r="BA5150" s="4"/>
      <c r="BB5150" s="8"/>
      <c r="BC5150" s="3"/>
      <c r="BD5150" s="3"/>
      <c r="BF5150" s="5"/>
      <c r="BG5150" s="5"/>
      <c r="BH5150" s="5"/>
      <c r="BI5150" s="5"/>
      <c r="BJ5150" s="5"/>
      <c r="BK5150" s="3"/>
      <c r="BM5150" s="7"/>
      <c r="BN5150" s="3"/>
      <c r="BO5150" s="3"/>
      <c r="BQ5150" s="7"/>
      <c r="BR5150" s="3"/>
      <c r="BS5150" s="3"/>
      <c r="BV5150" s="4"/>
      <c r="BW5150" s="3"/>
      <c r="BX5150" s="3"/>
      <c r="BY5150" s="3"/>
      <c r="BZ5150" s="3"/>
      <c r="CA5150" s="3"/>
      <c r="CB5150" s="3"/>
      <c r="CC5150" s="3"/>
      <c r="CD5150" s="4"/>
      <c r="CE5150" s="4"/>
      <c r="CF5150" s="3"/>
      <c r="CG5150" s="3"/>
      <c r="CH5150" s="3"/>
      <c r="CI5150" s="3"/>
      <c r="CJ5150" s="3"/>
      <c r="CK5150" s="2"/>
      <c r="CL5150" s="2"/>
      <c r="CM5150" s="4"/>
      <c r="CN5150" s="4"/>
      <c r="CO5150" s="3"/>
      <c r="CP5150" s="4"/>
      <c r="CQ5150" s="3"/>
      <c r="CS5150" s="4"/>
      <c r="CT5150" s="3"/>
      <c r="CU5150" s="3"/>
    </row>
    <row r="5151" spans="1:99" ht="20.100000000000001" customHeight="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Y5151" s="4"/>
      <c r="Z5151" s="5"/>
      <c r="AB5151" s="6"/>
      <c r="AC5151" s="3"/>
      <c r="AD5151" s="3"/>
      <c r="AE5151" s="3"/>
      <c r="AF5151" s="3"/>
      <c r="AG5151" s="4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X5151" s="4"/>
      <c r="AZ5151" s="4"/>
      <c r="BA5151" s="4"/>
      <c r="BB5151" s="8"/>
      <c r="BC5151" s="3"/>
      <c r="BD5151" s="3"/>
      <c r="BF5151" s="5"/>
      <c r="BG5151" s="5"/>
      <c r="BH5151" s="5"/>
      <c r="BI5151" s="5"/>
      <c r="BJ5151" s="5"/>
      <c r="BK5151" s="3"/>
      <c r="BM5151" s="7"/>
      <c r="BN5151" s="3"/>
      <c r="BO5151" s="3"/>
      <c r="BQ5151" s="7"/>
      <c r="BR5151" s="3"/>
      <c r="BS5151" s="3"/>
      <c r="BV5151" s="4"/>
      <c r="BW5151" s="3"/>
      <c r="BX5151" s="3"/>
      <c r="BY5151" s="3"/>
      <c r="BZ5151" s="3"/>
      <c r="CA5151" s="3"/>
      <c r="CB5151" s="3"/>
      <c r="CC5151" s="3"/>
      <c r="CD5151" s="4"/>
      <c r="CE5151" s="4"/>
      <c r="CF5151" s="3"/>
      <c r="CG5151" s="3"/>
      <c r="CH5151" s="3"/>
      <c r="CI5151" s="3"/>
      <c r="CJ5151" s="3"/>
      <c r="CK5151" s="2"/>
      <c r="CL5151" s="2"/>
      <c r="CM5151" s="4"/>
      <c r="CN5151" s="4"/>
      <c r="CO5151" s="3"/>
      <c r="CP5151" s="4"/>
      <c r="CQ5151" s="3"/>
      <c r="CS5151" s="4"/>
      <c r="CT5151" s="3"/>
      <c r="CU5151" s="3"/>
    </row>
    <row r="5152" spans="1:99" ht="20.100000000000001" customHeight="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Y5152" s="4"/>
      <c r="Z5152" s="5"/>
      <c r="AB5152" s="6"/>
      <c r="AC5152" s="3"/>
      <c r="AD5152" s="3"/>
      <c r="AE5152" s="3"/>
      <c r="AF5152" s="3"/>
      <c r="AG5152" s="4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X5152" s="4"/>
      <c r="AZ5152" s="4"/>
      <c r="BA5152" s="4"/>
      <c r="BB5152" s="8"/>
      <c r="BC5152" s="3"/>
      <c r="BD5152" s="3"/>
      <c r="BF5152" s="5"/>
      <c r="BG5152" s="5"/>
      <c r="BH5152" s="5"/>
      <c r="BI5152" s="5"/>
      <c r="BJ5152" s="5"/>
      <c r="BK5152" s="3"/>
      <c r="BM5152" s="7"/>
      <c r="BN5152" s="3"/>
      <c r="BO5152" s="3"/>
      <c r="BQ5152" s="7"/>
      <c r="BR5152" s="3"/>
      <c r="BS5152" s="3"/>
      <c r="BV5152" s="4"/>
      <c r="BW5152" s="3"/>
      <c r="BX5152" s="3"/>
      <c r="BY5152" s="3"/>
      <c r="BZ5152" s="3"/>
      <c r="CA5152" s="3"/>
      <c r="CB5152" s="3"/>
      <c r="CC5152" s="3"/>
      <c r="CD5152" s="4"/>
      <c r="CE5152" s="4"/>
      <c r="CF5152" s="3"/>
      <c r="CG5152" s="3"/>
      <c r="CH5152" s="3"/>
      <c r="CI5152" s="3"/>
      <c r="CJ5152" s="3"/>
      <c r="CK5152" s="2"/>
      <c r="CL5152" s="2"/>
      <c r="CM5152" s="4"/>
      <c r="CN5152" s="4"/>
      <c r="CO5152" s="3"/>
      <c r="CP5152" s="4"/>
      <c r="CQ5152" s="3"/>
      <c r="CS5152" s="4"/>
      <c r="CT5152" s="3"/>
      <c r="CU5152" s="3"/>
    </row>
    <row r="5153" spans="1:99" ht="20.100000000000001" customHeight="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Y5153" s="4"/>
      <c r="Z5153" s="5"/>
      <c r="AB5153" s="6"/>
      <c r="AC5153" s="3"/>
      <c r="AD5153" s="3"/>
      <c r="AE5153" s="3"/>
      <c r="AF5153" s="3"/>
      <c r="AG5153" s="4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X5153" s="4"/>
      <c r="AZ5153" s="4"/>
      <c r="BA5153" s="4"/>
      <c r="BB5153" s="8"/>
      <c r="BC5153" s="3"/>
      <c r="BD5153" s="3"/>
      <c r="BF5153" s="5"/>
      <c r="BG5153" s="5"/>
      <c r="BH5153" s="5"/>
      <c r="BI5153" s="5"/>
      <c r="BJ5153" s="5"/>
      <c r="BK5153" s="3"/>
      <c r="BM5153" s="7"/>
      <c r="BN5153" s="3"/>
      <c r="BO5153" s="3"/>
      <c r="BQ5153" s="7"/>
      <c r="BR5153" s="3"/>
      <c r="BS5153" s="3"/>
      <c r="BV5153" s="4"/>
      <c r="BW5153" s="3"/>
      <c r="BX5153" s="3"/>
      <c r="BY5153" s="3"/>
      <c r="BZ5153" s="3"/>
      <c r="CA5153" s="3"/>
      <c r="CB5153" s="3"/>
      <c r="CC5153" s="3"/>
      <c r="CD5153" s="4"/>
      <c r="CE5153" s="4"/>
      <c r="CF5153" s="3"/>
      <c r="CG5153" s="3"/>
      <c r="CH5153" s="3"/>
      <c r="CI5153" s="3"/>
      <c r="CJ5153" s="3"/>
      <c r="CK5153" s="2"/>
      <c r="CL5153" s="2"/>
      <c r="CM5153" s="4"/>
      <c r="CN5153" s="4"/>
      <c r="CO5153" s="3"/>
      <c r="CP5153" s="4"/>
      <c r="CQ5153" s="3"/>
      <c r="CS5153" s="4"/>
      <c r="CT5153" s="3"/>
      <c r="CU5153" s="3"/>
    </row>
    <row r="5154" spans="1:99" ht="20.100000000000001" customHeight="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Y5154" s="4"/>
      <c r="Z5154" s="5"/>
      <c r="AB5154" s="6"/>
      <c r="AC5154" s="3"/>
      <c r="AD5154" s="3"/>
      <c r="AE5154" s="3"/>
      <c r="AF5154" s="3"/>
      <c r="AG5154" s="4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X5154" s="4"/>
      <c r="AZ5154" s="4"/>
      <c r="BA5154" s="4"/>
      <c r="BB5154" s="8"/>
      <c r="BC5154" s="3"/>
      <c r="BD5154" s="3"/>
      <c r="BF5154" s="5"/>
      <c r="BG5154" s="5"/>
      <c r="BH5154" s="5"/>
      <c r="BI5154" s="5"/>
      <c r="BJ5154" s="5"/>
      <c r="BK5154" s="3"/>
      <c r="BM5154" s="7"/>
      <c r="BN5154" s="3"/>
      <c r="BO5154" s="3"/>
      <c r="BQ5154" s="7"/>
      <c r="BR5154" s="3"/>
      <c r="BS5154" s="3"/>
      <c r="BV5154" s="4"/>
      <c r="BW5154" s="3"/>
      <c r="BX5154" s="3"/>
      <c r="BY5154" s="3"/>
      <c r="BZ5154" s="3"/>
      <c r="CA5154" s="3"/>
      <c r="CB5154" s="3"/>
      <c r="CC5154" s="3"/>
      <c r="CD5154" s="4"/>
      <c r="CE5154" s="4"/>
      <c r="CF5154" s="3"/>
      <c r="CG5154" s="3"/>
      <c r="CH5154" s="3"/>
      <c r="CI5154" s="3"/>
      <c r="CJ5154" s="3"/>
      <c r="CK5154" s="2"/>
      <c r="CL5154" s="2"/>
      <c r="CM5154" s="4"/>
      <c r="CN5154" s="4"/>
      <c r="CO5154" s="3"/>
      <c r="CP5154" s="4"/>
      <c r="CQ5154" s="3"/>
      <c r="CS5154" s="4"/>
      <c r="CT5154" s="3"/>
      <c r="CU5154" s="3"/>
    </row>
    <row r="5155" spans="1:99" ht="20.100000000000001" customHeight="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Y5155" s="4"/>
      <c r="Z5155" s="5"/>
      <c r="AB5155" s="6"/>
      <c r="AC5155" s="3"/>
      <c r="AD5155" s="3"/>
      <c r="AE5155" s="3"/>
      <c r="AF5155" s="3"/>
      <c r="AG5155" s="4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X5155" s="4"/>
      <c r="AZ5155" s="4"/>
      <c r="BA5155" s="4"/>
      <c r="BB5155" s="8"/>
      <c r="BC5155" s="3"/>
      <c r="BD5155" s="3"/>
      <c r="BF5155" s="5"/>
      <c r="BG5155" s="5"/>
      <c r="BH5155" s="5"/>
      <c r="BI5155" s="5"/>
      <c r="BJ5155" s="5"/>
      <c r="BK5155" s="3"/>
      <c r="BM5155" s="7"/>
      <c r="BN5155" s="3"/>
      <c r="BO5155" s="3"/>
      <c r="BQ5155" s="7"/>
      <c r="BR5155" s="3"/>
      <c r="BS5155" s="3"/>
      <c r="BV5155" s="4"/>
      <c r="BW5155" s="3"/>
      <c r="BX5155" s="3"/>
      <c r="BY5155" s="3"/>
      <c r="BZ5155" s="3"/>
      <c r="CA5155" s="3"/>
      <c r="CB5155" s="3"/>
      <c r="CC5155" s="3"/>
      <c r="CD5155" s="4"/>
      <c r="CE5155" s="4"/>
      <c r="CF5155" s="3"/>
      <c r="CG5155" s="3"/>
      <c r="CH5155" s="3"/>
      <c r="CI5155" s="3"/>
      <c r="CJ5155" s="3"/>
      <c r="CK5155" s="2"/>
      <c r="CL5155" s="2"/>
      <c r="CM5155" s="4"/>
      <c r="CN5155" s="4"/>
      <c r="CO5155" s="3"/>
      <c r="CP5155" s="4"/>
      <c r="CQ5155" s="3"/>
      <c r="CS5155" s="4"/>
      <c r="CT5155" s="3"/>
      <c r="CU5155" s="3"/>
    </row>
    <row r="5156" spans="1:99" ht="20.100000000000001" customHeight="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Y5156" s="4"/>
      <c r="Z5156" s="5"/>
      <c r="AB5156" s="6"/>
      <c r="AC5156" s="3"/>
      <c r="AD5156" s="3"/>
      <c r="AE5156" s="3"/>
      <c r="AF5156" s="3"/>
      <c r="AG5156" s="4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X5156" s="4"/>
      <c r="AZ5156" s="4"/>
      <c r="BA5156" s="4"/>
      <c r="BB5156" s="8"/>
      <c r="BC5156" s="3"/>
      <c r="BD5156" s="3"/>
      <c r="BF5156" s="5"/>
      <c r="BG5156" s="5"/>
      <c r="BH5156" s="5"/>
      <c r="BI5156" s="5"/>
      <c r="BJ5156" s="5"/>
      <c r="BK5156" s="3"/>
      <c r="BM5156" s="7"/>
      <c r="BN5156" s="3"/>
      <c r="BO5156" s="3"/>
      <c r="BQ5156" s="7"/>
      <c r="BR5156" s="3"/>
      <c r="BS5156" s="3"/>
      <c r="BV5156" s="4"/>
      <c r="BW5156" s="3"/>
      <c r="BX5156" s="3"/>
      <c r="BY5156" s="3"/>
      <c r="BZ5156" s="3"/>
      <c r="CA5156" s="3"/>
      <c r="CB5156" s="3"/>
      <c r="CC5156" s="3"/>
      <c r="CD5156" s="4"/>
      <c r="CE5156" s="4"/>
      <c r="CF5156" s="3"/>
      <c r="CG5156" s="3"/>
      <c r="CH5156" s="3"/>
      <c r="CI5156" s="3"/>
      <c r="CJ5156" s="3"/>
      <c r="CK5156" s="2"/>
      <c r="CL5156" s="2"/>
      <c r="CM5156" s="4"/>
      <c r="CN5156" s="4"/>
      <c r="CO5156" s="3"/>
      <c r="CP5156" s="4"/>
      <c r="CQ5156" s="3"/>
      <c r="CS5156" s="4"/>
      <c r="CT5156" s="3"/>
      <c r="CU5156" s="3"/>
    </row>
    <row r="5157" spans="1:99" ht="20.100000000000001" customHeight="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Y5157" s="4"/>
      <c r="Z5157" s="5"/>
      <c r="AB5157" s="6"/>
      <c r="AC5157" s="3"/>
      <c r="AD5157" s="3"/>
      <c r="AE5157" s="3"/>
      <c r="AF5157" s="3"/>
      <c r="AG5157" s="4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X5157" s="4"/>
      <c r="AZ5157" s="4"/>
      <c r="BA5157" s="4"/>
      <c r="BB5157" s="8"/>
      <c r="BC5157" s="3"/>
      <c r="BD5157" s="3"/>
      <c r="BF5157" s="5"/>
      <c r="BG5157" s="5"/>
      <c r="BH5157" s="5"/>
      <c r="BI5157" s="5"/>
      <c r="BJ5157" s="5"/>
      <c r="BK5157" s="3"/>
      <c r="BM5157" s="7"/>
      <c r="BN5157" s="3"/>
      <c r="BO5157" s="3"/>
      <c r="BQ5157" s="7"/>
      <c r="BR5157" s="3"/>
      <c r="BS5157" s="3"/>
      <c r="BV5157" s="4"/>
      <c r="BW5157" s="3"/>
      <c r="BX5157" s="3"/>
      <c r="BY5157" s="3"/>
      <c r="BZ5157" s="3"/>
      <c r="CA5157" s="3"/>
      <c r="CB5157" s="3"/>
      <c r="CC5157" s="3"/>
      <c r="CD5157" s="4"/>
      <c r="CE5157" s="4"/>
      <c r="CF5157" s="3"/>
      <c r="CG5157" s="3"/>
      <c r="CH5157" s="3"/>
      <c r="CI5157" s="3"/>
      <c r="CJ5157" s="3"/>
      <c r="CK5157" s="2"/>
      <c r="CL5157" s="2"/>
      <c r="CM5157" s="4"/>
      <c r="CN5157" s="4"/>
      <c r="CO5157" s="3"/>
      <c r="CP5157" s="4"/>
      <c r="CQ5157" s="3"/>
      <c r="CS5157" s="4"/>
      <c r="CT5157" s="3"/>
      <c r="CU5157" s="3"/>
    </row>
    <row r="5158" spans="1:99" ht="20.100000000000001" customHeight="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Y5158" s="4"/>
      <c r="Z5158" s="5"/>
      <c r="AB5158" s="6"/>
      <c r="AC5158" s="3"/>
      <c r="AD5158" s="3"/>
      <c r="AE5158" s="3"/>
      <c r="AF5158" s="3"/>
      <c r="AG5158" s="4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X5158" s="4"/>
      <c r="AZ5158" s="4"/>
      <c r="BA5158" s="4"/>
      <c r="BB5158" s="8"/>
      <c r="BC5158" s="3"/>
      <c r="BD5158" s="3"/>
      <c r="BF5158" s="5"/>
      <c r="BG5158" s="5"/>
      <c r="BH5158" s="5"/>
      <c r="BI5158" s="5"/>
      <c r="BJ5158" s="5"/>
      <c r="BK5158" s="3"/>
      <c r="BM5158" s="7"/>
      <c r="BN5158" s="3"/>
      <c r="BO5158" s="3"/>
      <c r="BQ5158" s="7"/>
      <c r="BR5158" s="3"/>
      <c r="BS5158" s="3"/>
      <c r="BV5158" s="4"/>
      <c r="BW5158" s="3"/>
      <c r="BX5158" s="3"/>
      <c r="BY5158" s="3"/>
      <c r="BZ5158" s="3"/>
      <c r="CA5158" s="3"/>
      <c r="CB5158" s="3"/>
      <c r="CC5158" s="3"/>
      <c r="CD5158" s="4"/>
      <c r="CE5158" s="4"/>
      <c r="CF5158" s="3"/>
      <c r="CG5158" s="3"/>
      <c r="CH5158" s="3"/>
      <c r="CI5158" s="3"/>
      <c r="CJ5158" s="3"/>
      <c r="CK5158" s="2"/>
      <c r="CL5158" s="2"/>
      <c r="CM5158" s="4"/>
      <c r="CN5158" s="4"/>
      <c r="CO5158" s="3"/>
      <c r="CP5158" s="4"/>
      <c r="CQ5158" s="3"/>
      <c r="CS5158" s="4"/>
      <c r="CT5158" s="3"/>
      <c r="CU5158" s="3"/>
    </row>
    <row r="5159" spans="1:99" ht="20.100000000000001" customHeight="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Y5159" s="4"/>
      <c r="Z5159" s="5"/>
      <c r="AB5159" s="6"/>
      <c r="AC5159" s="3"/>
      <c r="AD5159" s="3"/>
      <c r="AE5159" s="3"/>
      <c r="AF5159" s="3"/>
      <c r="AG5159" s="4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X5159" s="4"/>
      <c r="AZ5159" s="4"/>
      <c r="BA5159" s="4"/>
      <c r="BB5159" s="8"/>
      <c r="BC5159" s="3"/>
      <c r="BD5159" s="3"/>
      <c r="BF5159" s="5"/>
      <c r="BG5159" s="5"/>
      <c r="BH5159" s="5"/>
      <c r="BI5159" s="5"/>
      <c r="BJ5159" s="5"/>
      <c r="BK5159" s="3"/>
      <c r="BM5159" s="7"/>
      <c r="BN5159" s="3"/>
      <c r="BO5159" s="3"/>
      <c r="BQ5159" s="7"/>
      <c r="BR5159" s="3"/>
      <c r="BS5159" s="3"/>
      <c r="BV5159" s="4"/>
      <c r="BW5159" s="3"/>
      <c r="BX5159" s="3"/>
      <c r="BY5159" s="3"/>
      <c r="BZ5159" s="3"/>
      <c r="CA5159" s="3"/>
      <c r="CB5159" s="3"/>
      <c r="CC5159" s="3"/>
      <c r="CD5159" s="4"/>
      <c r="CE5159" s="4"/>
      <c r="CF5159" s="3"/>
      <c r="CG5159" s="3"/>
      <c r="CH5159" s="3"/>
      <c r="CI5159" s="3"/>
      <c r="CJ5159" s="3"/>
      <c r="CK5159" s="2"/>
      <c r="CL5159" s="2"/>
      <c r="CM5159" s="4"/>
      <c r="CN5159" s="4"/>
      <c r="CO5159" s="3"/>
      <c r="CP5159" s="4"/>
      <c r="CQ5159" s="3"/>
      <c r="CS5159" s="4"/>
      <c r="CT5159" s="3"/>
      <c r="CU5159" s="3"/>
    </row>
    <row r="5160" spans="1:99" ht="20.100000000000001" customHeight="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Y5160" s="4"/>
      <c r="Z5160" s="5"/>
      <c r="AB5160" s="6"/>
      <c r="AC5160" s="3"/>
      <c r="AD5160" s="3"/>
      <c r="AE5160" s="3"/>
      <c r="AF5160" s="3"/>
      <c r="AG5160" s="4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X5160" s="4"/>
      <c r="AZ5160" s="4"/>
      <c r="BA5160" s="4"/>
      <c r="BB5160" s="8"/>
      <c r="BC5160" s="3"/>
      <c r="BD5160" s="3"/>
      <c r="BF5160" s="5"/>
      <c r="BG5160" s="5"/>
      <c r="BH5160" s="5"/>
      <c r="BI5160" s="5"/>
      <c r="BJ5160" s="5"/>
      <c r="BK5160" s="3"/>
      <c r="BM5160" s="7"/>
      <c r="BN5160" s="3"/>
      <c r="BO5160" s="3"/>
      <c r="BQ5160" s="7"/>
      <c r="BR5160" s="3"/>
      <c r="BS5160" s="3"/>
      <c r="BV5160" s="4"/>
      <c r="BW5160" s="3"/>
      <c r="BX5160" s="3"/>
      <c r="BY5160" s="3"/>
      <c r="BZ5160" s="3"/>
      <c r="CA5160" s="3"/>
      <c r="CB5160" s="3"/>
      <c r="CC5160" s="3"/>
      <c r="CD5160" s="4"/>
      <c r="CE5160" s="4"/>
      <c r="CF5160" s="3"/>
      <c r="CG5160" s="3"/>
      <c r="CH5160" s="3"/>
      <c r="CI5160" s="3"/>
      <c r="CJ5160" s="3"/>
      <c r="CK5160" s="2"/>
      <c r="CL5160" s="2"/>
      <c r="CM5160" s="4"/>
      <c r="CN5160" s="4"/>
      <c r="CO5160" s="3"/>
      <c r="CP5160" s="4"/>
      <c r="CQ5160" s="3"/>
      <c r="CS5160" s="4"/>
      <c r="CT5160" s="3"/>
      <c r="CU5160" s="3"/>
    </row>
    <row r="5161" spans="1:99" ht="20.100000000000001" customHeight="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Y5161" s="4"/>
      <c r="Z5161" s="5"/>
      <c r="AB5161" s="6"/>
      <c r="AC5161" s="3"/>
      <c r="AD5161" s="3"/>
      <c r="AE5161" s="3"/>
      <c r="AF5161" s="3"/>
      <c r="AG5161" s="4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X5161" s="4"/>
      <c r="AZ5161" s="4"/>
      <c r="BA5161" s="4"/>
      <c r="BB5161" s="8"/>
      <c r="BC5161" s="3"/>
      <c r="BD5161" s="3"/>
      <c r="BF5161" s="5"/>
      <c r="BG5161" s="5"/>
      <c r="BH5161" s="5"/>
      <c r="BI5161" s="5"/>
      <c r="BJ5161" s="5"/>
      <c r="BK5161" s="3"/>
      <c r="BM5161" s="7"/>
      <c r="BN5161" s="3"/>
      <c r="BO5161" s="3"/>
      <c r="BQ5161" s="7"/>
      <c r="BR5161" s="3"/>
      <c r="BS5161" s="3"/>
      <c r="BV5161" s="4"/>
      <c r="BW5161" s="3"/>
      <c r="BX5161" s="3"/>
      <c r="BY5161" s="3"/>
      <c r="BZ5161" s="3"/>
      <c r="CA5161" s="3"/>
      <c r="CB5161" s="3"/>
      <c r="CC5161" s="3"/>
      <c r="CD5161" s="4"/>
      <c r="CE5161" s="4"/>
      <c r="CF5161" s="3"/>
      <c r="CG5161" s="3"/>
      <c r="CH5161" s="3"/>
      <c r="CI5161" s="3"/>
      <c r="CJ5161" s="3"/>
      <c r="CK5161" s="2"/>
      <c r="CL5161" s="2"/>
      <c r="CM5161" s="4"/>
      <c r="CN5161" s="4"/>
      <c r="CO5161" s="3"/>
      <c r="CP5161" s="4"/>
      <c r="CQ5161" s="3"/>
      <c r="CS5161" s="4"/>
      <c r="CT5161" s="3"/>
      <c r="CU5161" s="3"/>
    </row>
    <row r="5162" spans="1:99" ht="20.100000000000001" customHeight="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Y5162" s="4"/>
      <c r="Z5162" s="5"/>
      <c r="AB5162" s="6"/>
      <c r="AC5162" s="3"/>
      <c r="AD5162" s="3"/>
      <c r="AE5162" s="3"/>
      <c r="AF5162" s="3"/>
      <c r="AG5162" s="4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X5162" s="4"/>
      <c r="AZ5162" s="4"/>
      <c r="BA5162" s="4"/>
      <c r="BB5162" s="8"/>
      <c r="BC5162" s="3"/>
      <c r="BD5162" s="3"/>
      <c r="BF5162" s="5"/>
      <c r="BG5162" s="5"/>
      <c r="BH5162" s="5"/>
      <c r="BI5162" s="5"/>
      <c r="BJ5162" s="5"/>
      <c r="BK5162" s="3"/>
      <c r="BM5162" s="7"/>
      <c r="BN5162" s="3"/>
      <c r="BO5162" s="3"/>
      <c r="BQ5162" s="7"/>
      <c r="BR5162" s="3"/>
      <c r="BS5162" s="3"/>
      <c r="BV5162" s="4"/>
      <c r="BW5162" s="3"/>
      <c r="BX5162" s="3"/>
      <c r="BY5162" s="3"/>
      <c r="BZ5162" s="3"/>
      <c r="CA5162" s="3"/>
      <c r="CB5162" s="3"/>
      <c r="CC5162" s="3"/>
      <c r="CD5162" s="4"/>
      <c r="CE5162" s="4"/>
      <c r="CF5162" s="3"/>
      <c r="CG5162" s="3"/>
      <c r="CH5162" s="3"/>
      <c r="CI5162" s="3"/>
      <c r="CJ5162" s="3"/>
      <c r="CK5162" s="2"/>
      <c r="CL5162" s="2"/>
      <c r="CM5162" s="4"/>
      <c r="CN5162" s="4"/>
      <c r="CO5162" s="3"/>
      <c r="CP5162" s="4"/>
      <c r="CQ5162" s="3"/>
      <c r="CS5162" s="4"/>
      <c r="CT5162" s="3"/>
      <c r="CU5162" s="3"/>
    </row>
    <row r="5163" spans="1:99" ht="20.100000000000001" customHeight="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Y5163" s="4"/>
      <c r="Z5163" s="5"/>
      <c r="AB5163" s="6"/>
      <c r="AC5163" s="3"/>
      <c r="AD5163" s="3"/>
      <c r="AE5163" s="3"/>
      <c r="AF5163" s="3"/>
      <c r="AG5163" s="4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X5163" s="4"/>
      <c r="AZ5163" s="4"/>
      <c r="BA5163" s="4"/>
      <c r="BB5163" s="8"/>
      <c r="BC5163" s="3"/>
      <c r="BD5163" s="3"/>
      <c r="BF5163" s="5"/>
      <c r="BG5163" s="5"/>
      <c r="BH5163" s="5"/>
      <c r="BI5163" s="5"/>
      <c r="BJ5163" s="5"/>
      <c r="BK5163" s="3"/>
      <c r="BM5163" s="7"/>
      <c r="BN5163" s="3"/>
      <c r="BO5163" s="3"/>
      <c r="BQ5163" s="7"/>
      <c r="BR5163" s="3"/>
      <c r="BS5163" s="3"/>
      <c r="BV5163" s="4"/>
      <c r="BW5163" s="3"/>
      <c r="BX5163" s="3"/>
      <c r="BY5163" s="3"/>
      <c r="BZ5163" s="3"/>
      <c r="CA5163" s="3"/>
      <c r="CB5163" s="3"/>
      <c r="CC5163" s="3"/>
      <c r="CD5163" s="4"/>
      <c r="CE5163" s="4"/>
      <c r="CF5163" s="3"/>
      <c r="CG5163" s="3"/>
      <c r="CH5163" s="3"/>
      <c r="CI5163" s="3"/>
      <c r="CJ5163" s="3"/>
      <c r="CK5163" s="2"/>
      <c r="CL5163" s="2"/>
      <c r="CM5163" s="4"/>
      <c r="CN5163" s="4"/>
      <c r="CO5163" s="3"/>
      <c r="CP5163" s="4"/>
      <c r="CQ5163" s="3"/>
      <c r="CS5163" s="4"/>
      <c r="CT5163" s="3"/>
      <c r="CU5163" s="3"/>
    </row>
    <row r="5164" spans="1:99" ht="20.100000000000001" customHeight="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Y5164" s="4"/>
      <c r="Z5164" s="5"/>
      <c r="AB5164" s="6"/>
      <c r="AC5164" s="3"/>
      <c r="AD5164" s="3"/>
      <c r="AE5164" s="3"/>
      <c r="AF5164" s="3"/>
      <c r="AG5164" s="4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X5164" s="4"/>
      <c r="AZ5164" s="4"/>
      <c r="BA5164" s="4"/>
      <c r="BB5164" s="8"/>
      <c r="BC5164" s="3"/>
      <c r="BD5164" s="3"/>
      <c r="BF5164" s="5"/>
      <c r="BG5164" s="5"/>
      <c r="BH5164" s="5"/>
      <c r="BI5164" s="5"/>
      <c r="BJ5164" s="5"/>
      <c r="BK5164" s="3"/>
      <c r="BM5164" s="7"/>
      <c r="BN5164" s="3"/>
      <c r="BO5164" s="3"/>
      <c r="BQ5164" s="7"/>
      <c r="BR5164" s="3"/>
      <c r="BS5164" s="3"/>
      <c r="BV5164" s="4"/>
      <c r="BW5164" s="3"/>
      <c r="BX5164" s="3"/>
      <c r="BY5164" s="3"/>
      <c r="BZ5164" s="3"/>
      <c r="CA5164" s="3"/>
      <c r="CB5164" s="3"/>
      <c r="CC5164" s="3"/>
      <c r="CD5164" s="4"/>
      <c r="CE5164" s="4"/>
      <c r="CF5164" s="3"/>
      <c r="CG5164" s="3"/>
      <c r="CH5164" s="3"/>
      <c r="CI5164" s="3"/>
      <c r="CJ5164" s="3"/>
      <c r="CK5164" s="2"/>
      <c r="CL5164" s="2"/>
      <c r="CM5164" s="4"/>
      <c r="CN5164" s="4"/>
      <c r="CO5164" s="3"/>
      <c r="CP5164" s="4"/>
      <c r="CQ5164" s="3"/>
      <c r="CS5164" s="4"/>
      <c r="CT5164" s="3"/>
      <c r="CU5164" s="3"/>
    </row>
    <row r="5165" spans="1:99" ht="20.100000000000001" customHeight="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Y5165" s="4"/>
      <c r="Z5165" s="5"/>
      <c r="AB5165" s="6"/>
      <c r="AC5165" s="3"/>
      <c r="AD5165" s="3"/>
      <c r="AE5165" s="3"/>
      <c r="AF5165" s="3"/>
      <c r="AG5165" s="4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X5165" s="4"/>
      <c r="AZ5165" s="4"/>
      <c r="BA5165" s="4"/>
      <c r="BB5165" s="8"/>
      <c r="BC5165" s="3"/>
      <c r="BD5165" s="3"/>
      <c r="BF5165" s="5"/>
      <c r="BG5165" s="5"/>
      <c r="BH5165" s="5"/>
      <c r="BI5165" s="5"/>
      <c r="BJ5165" s="5"/>
      <c r="BK5165" s="3"/>
      <c r="BM5165" s="7"/>
      <c r="BN5165" s="3"/>
      <c r="BO5165" s="3"/>
      <c r="BQ5165" s="7"/>
      <c r="BR5165" s="3"/>
      <c r="BS5165" s="3"/>
      <c r="BV5165" s="4"/>
      <c r="BW5165" s="3"/>
      <c r="BX5165" s="3"/>
      <c r="BY5165" s="3"/>
      <c r="BZ5165" s="3"/>
      <c r="CA5165" s="3"/>
      <c r="CB5165" s="3"/>
      <c r="CC5165" s="3"/>
      <c r="CD5165" s="4"/>
      <c r="CE5165" s="4"/>
      <c r="CF5165" s="3"/>
      <c r="CG5165" s="3"/>
      <c r="CH5165" s="3"/>
      <c r="CI5165" s="3"/>
      <c r="CJ5165" s="3"/>
      <c r="CK5165" s="2"/>
      <c r="CL5165" s="2"/>
      <c r="CM5165" s="4"/>
      <c r="CN5165" s="4"/>
      <c r="CO5165" s="3"/>
      <c r="CP5165" s="4"/>
      <c r="CQ5165" s="3"/>
      <c r="CS5165" s="4"/>
      <c r="CT5165" s="3"/>
      <c r="CU5165" s="3"/>
    </row>
    <row r="5166" spans="1:99" ht="20.100000000000001" customHeight="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Y5166" s="4"/>
      <c r="Z5166" s="5"/>
      <c r="AB5166" s="6"/>
      <c r="AC5166" s="3"/>
      <c r="AD5166" s="3"/>
      <c r="AE5166" s="3"/>
      <c r="AF5166" s="3"/>
      <c r="AG5166" s="4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X5166" s="4"/>
      <c r="AZ5166" s="4"/>
      <c r="BA5166" s="4"/>
      <c r="BB5166" s="8"/>
      <c r="BC5166" s="3"/>
      <c r="BD5166" s="3"/>
      <c r="BF5166" s="5"/>
      <c r="BG5166" s="5"/>
      <c r="BH5166" s="5"/>
      <c r="BI5166" s="5"/>
      <c r="BJ5166" s="5"/>
      <c r="BK5166" s="3"/>
      <c r="BM5166" s="7"/>
      <c r="BN5166" s="3"/>
      <c r="BO5166" s="3"/>
      <c r="BQ5166" s="7"/>
      <c r="BR5166" s="3"/>
      <c r="BS5166" s="3"/>
      <c r="BV5166" s="4"/>
      <c r="BW5166" s="3"/>
      <c r="BX5166" s="3"/>
      <c r="BY5166" s="3"/>
      <c r="BZ5166" s="3"/>
      <c r="CA5166" s="3"/>
      <c r="CB5166" s="3"/>
      <c r="CC5166" s="3"/>
      <c r="CD5166" s="4"/>
      <c r="CE5166" s="4"/>
      <c r="CF5166" s="3"/>
      <c r="CG5166" s="3"/>
      <c r="CH5166" s="3"/>
      <c r="CI5166" s="3"/>
      <c r="CJ5166" s="3"/>
      <c r="CK5166" s="2"/>
      <c r="CL5166" s="2"/>
      <c r="CM5166" s="4"/>
      <c r="CN5166" s="4"/>
      <c r="CO5166" s="3"/>
      <c r="CP5166" s="4"/>
      <c r="CQ5166" s="3"/>
      <c r="CS5166" s="4"/>
      <c r="CT5166" s="3"/>
      <c r="CU5166" s="3"/>
    </row>
    <row r="5167" spans="1:99" ht="20.100000000000001" customHeight="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Y5167" s="4"/>
      <c r="Z5167" s="5"/>
      <c r="AB5167" s="6"/>
      <c r="AC5167" s="3"/>
      <c r="AD5167" s="3"/>
      <c r="AE5167" s="3"/>
      <c r="AF5167" s="3"/>
      <c r="AG5167" s="4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X5167" s="4"/>
      <c r="AZ5167" s="4"/>
      <c r="BA5167" s="4"/>
      <c r="BB5167" s="8"/>
      <c r="BC5167" s="3"/>
      <c r="BD5167" s="3"/>
      <c r="BF5167" s="5"/>
      <c r="BG5167" s="5"/>
      <c r="BH5167" s="5"/>
      <c r="BI5167" s="5"/>
      <c r="BJ5167" s="5"/>
      <c r="BK5167" s="3"/>
      <c r="BM5167" s="7"/>
      <c r="BN5167" s="3"/>
      <c r="BO5167" s="3"/>
      <c r="BQ5167" s="7"/>
      <c r="BR5167" s="3"/>
      <c r="BS5167" s="3"/>
      <c r="BV5167" s="4"/>
      <c r="BW5167" s="3"/>
      <c r="BX5167" s="3"/>
      <c r="BY5167" s="3"/>
      <c r="BZ5167" s="3"/>
      <c r="CA5167" s="3"/>
      <c r="CB5167" s="3"/>
      <c r="CC5167" s="3"/>
      <c r="CD5167" s="4"/>
      <c r="CE5167" s="4"/>
      <c r="CF5167" s="3"/>
      <c r="CG5167" s="3"/>
      <c r="CH5167" s="3"/>
      <c r="CI5167" s="3"/>
      <c r="CJ5167" s="3"/>
      <c r="CK5167" s="2"/>
      <c r="CL5167" s="2"/>
      <c r="CM5167" s="4"/>
      <c r="CN5167" s="4"/>
      <c r="CO5167" s="3"/>
      <c r="CP5167" s="4"/>
      <c r="CQ5167" s="3"/>
      <c r="CS5167" s="4"/>
      <c r="CT5167" s="3"/>
      <c r="CU5167" s="3"/>
    </row>
    <row r="5168" spans="1:99" ht="20.100000000000001" customHeight="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Y5168" s="4"/>
      <c r="Z5168" s="5"/>
      <c r="AB5168" s="6"/>
      <c r="AC5168" s="3"/>
      <c r="AD5168" s="3"/>
      <c r="AE5168" s="3"/>
      <c r="AF5168" s="3"/>
      <c r="AG5168" s="4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X5168" s="4"/>
      <c r="AZ5168" s="4"/>
      <c r="BA5168" s="4"/>
      <c r="BB5168" s="8"/>
      <c r="BC5168" s="3"/>
      <c r="BD5168" s="3"/>
      <c r="BF5168" s="5"/>
      <c r="BG5168" s="5"/>
      <c r="BH5168" s="5"/>
      <c r="BI5168" s="5"/>
      <c r="BJ5168" s="5"/>
      <c r="BK5168" s="3"/>
      <c r="BM5168" s="7"/>
      <c r="BN5168" s="3"/>
      <c r="BO5168" s="3"/>
      <c r="BQ5168" s="7"/>
      <c r="BR5168" s="3"/>
      <c r="BS5168" s="3"/>
      <c r="BV5168" s="4"/>
      <c r="BW5168" s="3"/>
      <c r="BX5168" s="3"/>
      <c r="BY5168" s="3"/>
      <c r="BZ5168" s="3"/>
      <c r="CA5168" s="3"/>
      <c r="CB5168" s="3"/>
      <c r="CC5168" s="3"/>
      <c r="CD5168" s="4"/>
      <c r="CE5168" s="4"/>
      <c r="CF5168" s="3"/>
      <c r="CG5168" s="3"/>
      <c r="CH5168" s="3"/>
      <c r="CI5168" s="3"/>
      <c r="CJ5168" s="3"/>
      <c r="CK5168" s="2"/>
      <c r="CL5168" s="2"/>
      <c r="CM5168" s="4"/>
      <c r="CN5168" s="4"/>
      <c r="CO5168" s="3"/>
      <c r="CP5168" s="4"/>
      <c r="CQ5168" s="3"/>
      <c r="CS5168" s="4"/>
      <c r="CT5168" s="3"/>
      <c r="CU5168" s="3"/>
    </row>
    <row r="5169" spans="1:99" ht="20.100000000000001" customHeight="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Y5169" s="4"/>
      <c r="Z5169" s="5"/>
      <c r="AB5169" s="6"/>
      <c r="AC5169" s="3"/>
      <c r="AD5169" s="3"/>
      <c r="AE5169" s="3"/>
      <c r="AF5169" s="3"/>
      <c r="AG5169" s="4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X5169" s="4"/>
      <c r="AZ5169" s="4"/>
      <c r="BA5169" s="4"/>
      <c r="BB5169" s="8"/>
      <c r="BC5169" s="3"/>
      <c r="BD5169" s="3"/>
      <c r="BF5169" s="5"/>
      <c r="BG5169" s="5"/>
      <c r="BH5169" s="5"/>
      <c r="BI5169" s="5"/>
      <c r="BJ5169" s="5"/>
      <c r="BK5169" s="3"/>
      <c r="BM5169" s="7"/>
      <c r="BN5169" s="3"/>
      <c r="BO5169" s="3"/>
      <c r="BQ5169" s="7"/>
      <c r="BR5169" s="3"/>
      <c r="BS5169" s="3"/>
      <c r="BV5169" s="4"/>
      <c r="BW5169" s="3"/>
      <c r="BX5169" s="3"/>
      <c r="BY5169" s="3"/>
      <c r="BZ5169" s="3"/>
      <c r="CA5169" s="3"/>
      <c r="CB5169" s="3"/>
      <c r="CC5169" s="3"/>
      <c r="CD5169" s="4"/>
      <c r="CE5169" s="4"/>
      <c r="CF5169" s="3"/>
      <c r="CG5169" s="3"/>
      <c r="CH5169" s="3"/>
      <c r="CI5169" s="3"/>
      <c r="CJ5169" s="3"/>
      <c r="CK5169" s="2"/>
      <c r="CL5169" s="2"/>
      <c r="CM5169" s="4"/>
      <c r="CN5169" s="4"/>
      <c r="CO5169" s="3"/>
      <c r="CP5169" s="4"/>
      <c r="CQ5169" s="3"/>
      <c r="CS5169" s="4"/>
      <c r="CT5169" s="3"/>
      <c r="CU5169" s="3"/>
    </row>
    <row r="5170" spans="1:99" ht="20.100000000000001" customHeight="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Y5170" s="4"/>
      <c r="Z5170" s="5"/>
      <c r="AB5170" s="6"/>
      <c r="AC5170" s="3"/>
      <c r="AD5170" s="3"/>
      <c r="AE5170" s="3"/>
      <c r="AF5170" s="3"/>
      <c r="AG5170" s="4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X5170" s="4"/>
      <c r="AZ5170" s="4"/>
      <c r="BA5170" s="4"/>
      <c r="BB5170" s="8"/>
      <c r="BC5170" s="3"/>
      <c r="BD5170" s="3"/>
      <c r="BF5170" s="5"/>
      <c r="BG5170" s="5"/>
      <c r="BH5170" s="5"/>
      <c r="BI5170" s="5"/>
      <c r="BJ5170" s="5"/>
      <c r="BK5170" s="3"/>
      <c r="BM5170" s="7"/>
      <c r="BN5170" s="3"/>
      <c r="BO5170" s="3"/>
      <c r="BQ5170" s="7"/>
      <c r="BR5170" s="3"/>
      <c r="BS5170" s="3"/>
      <c r="BV5170" s="4"/>
      <c r="BW5170" s="3"/>
      <c r="BX5170" s="3"/>
      <c r="BY5170" s="3"/>
      <c r="BZ5170" s="3"/>
      <c r="CA5170" s="3"/>
      <c r="CB5170" s="3"/>
      <c r="CC5170" s="3"/>
      <c r="CD5170" s="4"/>
      <c r="CE5170" s="4"/>
      <c r="CF5170" s="3"/>
      <c r="CG5170" s="3"/>
      <c r="CH5170" s="3"/>
      <c r="CI5170" s="3"/>
      <c r="CJ5170" s="3"/>
      <c r="CK5170" s="2"/>
      <c r="CL5170" s="2"/>
      <c r="CM5170" s="4"/>
      <c r="CN5170" s="4"/>
      <c r="CO5170" s="3"/>
      <c r="CP5170" s="4"/>
      <c r="CQ5170" s="3"/>
      <c r="CS5170" s="4"/>
      <c r="CT5170" s="3"/>
      <c r="CU5170" s="3"/>
    </row>
    <row r="5171" spans="1:99" ht="20.100000000000001" customHeight="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Y5171" s="4"/>
      <c r="Z5171" s="5"/>
      <c r="AB5171" s="6"/>
      <c r="AC5171" s="3"/>
      <c r="AD5171" s="3"/>
      <c r="AE5171" s="3"/>
      <c r="AF5171" s="3"/>
      <c r="AG5171" s="4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X5171" s="4"/>
      <c r="AZ5171" s="4"/>
      <c r="BA5171" s="4"/>
      <c r="BB5171" s="8"/>
      <c r="BC5171" s="3"/>
      <c r="BD5171" s="3"/>
      <c r="BF5171" s="5"/>
      <c r="BG5171" s="5"/>
      <c r="BH5171" s="5"/>
      <c r="BI5171" s="5"/>
      <c r="BJ5171" s="5"/>
      <c r="BK5171" s="3"/>
      <c r="BM5171" s="7"/>
      <c r="BN5171" s="3"/>
      <c r="BO5171" s="3"/>
      <c r="BQ5171" s="7"/>
      <c r="BR5171" s="3"/>
      <c r="BS5171" s="3"/>
      <c r="BV5171" s="4"/>
      <c r="BW5171" s="3"/>
      <c r="BX5171" s="3"/>
      <c r="BY5171" s="3"/>
      <c r="BZ5171" s="3"/>
      <c r="CA5171" s="3"/>
      <c r="CB5171" s="3"/>
      <c r="CC5171" s="3"/>
      <c r="CD5171" s="4"/>
      <c r="CE5171" s="4"/>
      <c r="CF5171" s="3"/>
      <c r="CG5171" s="3"/>
      <c r="CH5171" s="3"/>
      <c r="CI5171" s="3"/>
      <c r="CJ5171" s="3"/>
      <c r="CK5171" s="2"/>
      <c r="CL5171" s="2"/>
      <c r="CM5171" s="4"/>
      <c r="CN5171" s="4"/>
      <c r="CO5171" s="3"/>
      <c r="CP5171" s="4"/>
      <c r="CQ5171" s="3"/>
      <c r="CS5171" s="4"/>
      <c r="CT5171" s="3"/>
      <c r="CU5171" s="3"/>
    </row>
    <row r="5172" spans="1:99" ht="20.100000000000001" customHeight="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Y5172" s="4"/>
      <c r="Z5172" s="5"/>
      <c r="AB5172" s="6"/>
      <c r="AC5172" s="3"/>
      <c r="AD5172" s="3"/>
      <c r="AE5172" s="3"/>
      <c r="AF5172" s="3"/>
      <c r="AG5172" s="4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X5172" s="4"/>
      <c r="AZ5172" s="4"/>
      <c r="BA5172" s="4"/>
      <c r="BB5172" s="8"/>
      <c r="BC5172" s="3"/>
      <c r="BD5172" s="3"/>
      <c r="BF5172" s="5"/>
      <c r="BG5172" s="5"/>
      <c r="BH5172" s="5"/>
      <c r="BI5172" s="5"/>
      <c r="BJ5172" s="5"/>
      <c r="BK5172" s="3"/>
      <c r="BM5172" s="7"/>
      <c r="BN5172" s="3"/>
      <c r="BO5172" s="3"/>
      <c r="BQ5172" s="7"/>
      <c r="BR5172" s="3"/>
      <c r="BS5172" s="3"/>
      <c r="BV5172" s="4"/>
      <c r="BW5172" s="3"/>
      <c r="BX5172" s="3"/>
      <c r="BY5172" s="3"/>
      <c r="BZ5172" s="3"/>
      <c r="CA5172" s="3"/>
      <c r="CB5172" s="3"/>
      <c r="CC5172" s="3"/>
      <c r="CD5172" s="4"/>
      <c r="CE5172" s="4"/>
      <c r="CF5172" s="3"/>
      <c r="CG5172" s="3"/>
      <c r="CH5172" s="3"/>
      <c r="CI5172" s="3"/>
      <c r="CJ5172" s="3"/>
      <c r="CK5172" s="2"/>
      <c r="CL5172" s="2"/>
      <c r="CM5172" s="4"/>
      <c r="CN5172" s="4"/>
      <c r="CO5172" s="3"/>
      <c r="CP5172" s="4"/>
      <c r="CQ5172" s="3"/>
      <c r="CS5172" s="4"/>
      <c r="CT5172" s="3"/>
      <c r="CU5172" s="3"/>
    </row>
    <row r="5173" spans="1:99" ht="20.100000000000001" customHeight="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Y5173" s="4"/>
      <c r="Z5173" s="5"/>
      <c r="AB5173" s="6"/>
      <c r="AC5173" s="3"/>
      <c r="AD5173" s="3"/>
      <c r="AE5173" s="3"/>
      <c r="AF5173" s="3"/>
      <c r="AG5173" s="4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X5173" s="4"/>
      <c r="AZ5173" s="4"/>
      <c r="BA5173" s="4"/>
      <c r="BB5173" s="8"/>
      <c r="BC5173" s="3"/>
      <c r="BD5173" s="3"/>
      <c r="BF5173" s="5"/>
      <c r="BG5173" s="5"/>
      <c r="BH5173" s="5"/>
      <c r="BI5173" s="5"/>
      <c r="BJ5173" s="5"/>
      <c r="BK5173" s="3"/>
      <c r="BM5173" s="7"/>
      <c r="BN5173" s="3"/>
      <c r="BO5173" s="3"/>
      <c r="BQ5173" s="7"/>
      <c r="BR5173" s="3"/>
      <c r="BS5173" s="3"/>
      <c r="BV5173" s="4"/>
      <c r="BW5173" s="3"/>
      <c r="BX5173" s="3"/>
      <c r="BY5173" s="3"/>
      <c r="BZ5173" s="3"/>
      <c r="CA5173" s="3"/>
      <c r="CB5173" s="3"/>
      <c r="CC5173" s="3"/>
      <c r="CD5173" s="4"/>
      <c r="CE5173" s="4"/>
      <c r="CF5173" s="3"/>
      <c r="CG5173" s="3"/>
      <c r="CH5173" s="3"/>
      <c r="CI5173" s="3"/>
      <c r="CJ5173" s="3"/>
      <c r="CK5173" s="2"/>
      <c r="CL5173" s="2"/>
      <c r="CM5173" s="4"/>
      <c r="CN5173" s="4"/>
      <c r="CO5173" s="3"/>
      <c r="CP5173" s="4"/>
      <c r="CQ5173" s="3"/>
      <c r="CS5173" s="4"/>
      <c r="CT5173" s="3"/>
      <c r="CU5173" s="3"/>
    </row>
    <row r="5174" spans="1:99" ht="20.100000000000001" customHeight="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Y5174" s="4"/>
      <c r="Z5174" s="5"/>
      <c r="AB5174" s="6"/>
      <c r="AC5174" s="3"/>
      <c r="AD5174" s="3"/>
      <c r="AE5174" s="3"/>
      <c r="AF5174" s="3"/>
      <c r="AG5174" s="4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X5174" s="4"/>
      <c r="AZ5174" s="4"/>
      <c r="BA5174" s="4"/>
      <c r="BB5174" s="8"/>
      <c r="BC5174" s="3"/>
      <c r="BD5174" s="3"/>
      <c r="BF5174" s="5"/>
      <c r="BG5174" s="5"/>
      <c r="BH5174" s="5"/>
      <c r="BI5174" s="5"/>
      <c r="BJ5174" s="5"/>
      <c r="BK5174" s="3"/>
      <c r="BM5174" s="7"/>
      <c r="BN5174" s="3"/>
      <c r="BO5174" s="3"/>
      <c r="BQ5174" s="7"/>
      <c r="BR5174" s="3"/>
      <c r="BS5174" s="3"/>
      <c r="BV5174" s="4"/>
      <c r="BW5174" s="3"/>
      <c r="BX5174" s="3"/>
      <c r="BY5174" s="3"/>
      <c r="BZ5174" s="3"/>
      <c r="CA5174" s="3"/>
      <c r="CB5174" s="3"/>
      <c r="CC5174" s="3"/>
      <c r="CD5174" s="4"/>
      <c r="CE5174" s="4"/>
      <c r="CF5174" s="3"/>
      <c r="CG5174" s="3"/>
      <c r="CH5174" s="3"/>
      <c r="CI5174" s="3"/>
      <c r="CJ5174" s="3"/>
      <c r="CK5174" s="2"/>
      <c r="CL5174" s="2"/>
      <c r="CM5174" s="4"/>
      <c r="CN5174" s="4"/>
      <c r="CO5174" s="3"/>
      <c r="CP5174" s="4"/>
      <c r="CQ5174" s="3"/>
      <c r="CS5174" s="4"/>
      <c r="CT5174" s="3"/>
      <c r="CU5174" s="3"/>
    </row>
    <row r="5175" spans="1:99" ht="20.100000000000001" customHeight="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Y5175" s="4"/>
      <c r="Z5175" s="5"/>
      <c r="AB5175" s="6"/>
      <c r="AC5175" s="3"/>
      <c r="AD5175" s="3"/>
      <c r="AE5175" s="3"/>
      <c r="AF5175" s="3"/>
      <c r="AG5175" s="4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X5175" s="4"/>
      <c r="AZ5175" s="4"/>
      <c r="BA5175" s="4"/>
      <c r="BB5175" s="8"/>
      <c r="BC5175" s="3"/>
      <c r="BD5175" s="3"/>
      <c r="BF5175" s="5"/>
      <c r="BG5175" s="5"/>
      <c r="BH5175" s="5"/>
      <c r="BI5175" s="5"/>
      <c r="BJ5175" s="5"/>
      <c r="BK5175" s="3"/>
      <c r="BM5175" s="7"/>
      <c r="BN5175" s="3"/>
      <c r="BO5175" s="3"/>
      <c r="BQ5175" s="7"/>
      <c r="BR5175" s="3"/>
      <c r="BS5175" s="3"/>
      <c r="BV5175" s="4"/>
      <c r="BW5175" s="3"/>
      <c r="BX5175" s="3"/>
      <c r="BY5175" s="3"/>
      <c r="BZ5175" s="3"/>
      <c r="CA5175" s="3"/>
      <c r="CB5175" s="3"/>
      <c r="CC5175" s="3"/>
      <c r="CD5175" s="4"/>
      <c r="CE5175" s="4"/>
      <c r="CF5175" s="3"/>
      <c r="CG5175" s="3"/>
      <c r="CH5175" s="3"/>
      <c r="CI5175" s="3"/>
      <c r="CJ5175" s="3"/>
      <c r="CK5175" s="2"/>
      <c r="CL5175" s="2"/>
      <c r="CM5175" s="4"/>
      <c r="CN5175" s="4"/>
      <c r="CO5175" s="3"/>
      <c r="CP5175" s="4"/>
      <c r="CQ5175" s="3"/>
      <c r="CS5175" s="4"/>
      <c r="CT5175" s="3"/>
      <c r="CU5175" s="3"/>
    </row>
    <row r="5176" spans="1:99" ht="20.100000000000001" customHeight="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Y5176" s="4"/>
      <c r="Z5176" s="5"/>
      <c r="AB5176" s="6"/>
      <c r="AC5176" s="3"/>
      <c r="AD5176" s="3"/>
      <c r="AE5176" s="3"/>
      <c r="AF5176" s="3"/>
      <c r="AG5176" s="4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X5176" s="4"/>
      <c r="AZ5176" s="4"/>
      <c r="BA5176" s="4"/>
      <c r="BB5176" s="8"/>
      <c r="BC5176" s="3"/>
      <c r="BD5176" s="3"/>
      <c r="BF5176" s="5"/>
      <c r="BG5176" s="5"/>
      <c r="BH5176" s="5"/>
      <c r="BI5176" s="5"/>
      <c r="BJ5176" s="5"/>
      <c r="BK5176" s="3"/>
      <c r="BM5176" s="7"/>
      <c r="BN5176" s="3"/>
      <c r="BO5176" s="3"/>
      <c r="BQ5176" s="7"/>
      <c r="BR5176" s="3"/>
      <c r="BS5176" s="3"/>
      <c r="BV5176" s="4"/>
      <c r="BW5176" s="3"/>
      <c r="BX5176" s="3"/>
      <c r="BY5176" s="3"/>
      <c r="BZ5176" s="3"/>
      <c r="CA5176" s="3"/>
      <c r="CB5176" s="3"/>
      <c r="CC5176" s="3"/>
      <c r="CD5176" s="4"/>
      <c r="CE5176" s="4"/>
      <c r="CF5176" s="3"/>
      <c r="CG5176" s="3"/>
      <c r="CH5176" s="3"/>
      <c r="CI5176" s="3"/>
      <c r="CJ5176" s="3"/>
      <c r="CK5176" s="2"/>
      <c r="CL5176" s="2"/>
      <c r="CM5176" s="4"/>
      <c r="CN5176" s="4"/>
      <c r="CO5176" s="3"/>
      <c r="CP5176" s="4"/>
      <c r="CQ5176" s="3"/>
      <c r="CS5176" s="4"/>
      <c r="CT5176" s="3"/>
      <c r="CU5176" s="3"/>
    </row>
    <row r="5177" spans="1:99" ht="20.100000000000001" customHeight="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Y5177" s="4"/>
      <c r="Z5177" s="5"/>
      <c r="AB5177" s="6"/>
      <c r="AC5177" s="3"/>
      <c r="AD5177" s="3"/>
      <c r="AE5177" s="3"/>
      <c r="AF5177" s="3"/>
      <c r="AG5177" s="4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X5177" s="4"/>
      <c r="AZ5177" s="4"/>
      <c r="BA5177" s="4"/>
      <c r="BB5177" s="8"/>
      <c r="BC5177" s="3"/>
      <c r="BD5177" s="3"/>
      <c r="BF5177" s="5"/>
      <c r="BG5177" s="5"/>
      <c r="BH5177" s="5"/>
      <c r="BI5177" s="5"/>
      <c r="BJ5177" s="5"/>
      <c r="BK5177" s="3"/>
      <c r="BM5177" s="7"/>
      <c r="BN5177" s="3"/>
      <c r="BO5177" s="3"/>
      <c r="BQ5177" s="7"/>
      <c r="BR5177" s="3"/>
      <c r="BS5177" s="3"/>
      <c r="BV5177" s="4"/>
      <c r="BW5177" s="3"/>
      <c r="BX5177" s="3"/>
      <c r="BY5177" s="3"/>
      <c r="BZ5177" s="3"/>
      <c r="CA5177" s="3"/>
      <c r="CB5177" s="3"/>
      <c r="CC5177" s="3"/>
      <c r="CD5177" s="4"/>
      <c r="CE5177" s="4"/>
      <c r="CF5177" s="3"/>
      <c r="CG5177" s="3"/>
      <c r="CH5177" s="3"/>
      <c r="CI5177" s="3"/>
      <c r="CJ5177" s="3"/>
      <c r="CK5177" s="2"/>
      <c r="CL5177" s="2"/>
      <c r="CM5177" s="4"/>
      <c r="CN5177" s="4"/>
      <c r="CO5177" s="3"/>
      <c r="CP5177" s="4"/>
      <c r="CQ5177" s="3"/>
      <c r="CS5177" s="4"/>
      <c r="CT5177" s="3"/>
      <c r="CU5177" s="3"/>
    </row>
    <row r="5178" spans="1:99" ht="20.100000000000001" customHeight="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Y5178" s="4"/>
      <c r="Z5178" s="5"/>
      <c r="AB5178" s="6"/>
      <c r="AC5178" s="3"/>
      <c r="AD5178" s="3"/>
      <c r="AE5178" s="3"/>
      <c r="AF5178" s="3"/>
      <c r="AG5178" s="4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X5178" s="4"/>
      <c r="AZ5178" s="4"/>
      <c r="BA5178" s="4"/>
      <c r="BB5178" s="8"/>
      <c r="BC5178" s="3"/>
      <c r="BD5178" s="3"/>
      <c r="BF5178" s="5"/>
      <c r="BG5178" s="5"/>
      <c r="BH5178" s="5"/>
      <c r="BI5178" s="5"/>
      <c r="BJ5178" s="5"/>
      <c r="BK5178" s="3"/>
      <c r="BM5178" s="7"/>
      <c r="BN5178" s="3"/>
      <c r="BO5178" s="3"/>
      <c r="BQ5178" s="7"/>
      <c r="BR5178" s="3"/>
      <c r="BS5178" s="3"/>
      <c r="BV5178" s="4"/>
      <c r="BW5178" s="3"/>
      <c r="BX5178" s="3"/>
      <c r="BY5178" s="3"/>
      <c r="BZ5178" s="3"/>
      <c r="CA5178" s="3"/>
      <c r="CB5178" s="3"/>
      <c r="CC5178" s="3"/>
      <c r="CD5178" s="4"/>
      <c r="CE5178" s="4"/>
      <c r="CF5178" s="3"/>
      <c r="CG5178" s="3"/>
      <c r="CH5178" s="3"/>
      <c r="CI5178" s="3"/>
      <c r="CJ5178" s="3"/>
      <c r="CK5178" s="2"/>
      <c r="CL5178" s="2"/>
      <c r="CM5178" s="4"/>
      <c r="CN5178" s="4"/>
      <c r="CO5178" s="3"/>
      <c r="CP5178" s="4"/>
      <c r="CQ5178" s="3"/>
      <c r="CS5178" s="4"/>
      <c r="CT5178" s="3"/>
      <c r="CU5178" s="3"/>
    </row>
    <row r="5179" spans="1:99" ht="20.100000000000001" customHeight="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Y5179" s="4"/>
      <c r="Z5179" s="5"/>
      <c r="AB5179" s="6"/>
      <c r="AC5179" s="3"/>
      <c r="AD5179" s="3"/>
      <c r="AE5179" s="3"/>
      <c r="AF5179" s="3"/>
      <c r="AG5179" s="4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X5179" s="4"/>
      <c r="AZ5179" s="4"/>
      <c r="BA5179" s="4"/>
      <c r="BB5179" s="8"/>
      <c r="BC5179" s="3"/>
      <c r="BD5179" s="3"/>
      <c r="BF5179" s="5"/>
      <c r="BG5179" s="5"/>
      <c r="BH5179" s="5"/>
      <c r="BI5179" s="5"/>
      <c r="BJ5179" s="5"/>
      <c r="BK5179" s="3"/>
      <c r="BM5179" s="7"/>
      <c r="BN5179" s="3"/>
      <c r="BO5179" s="3"/>
      <c r="BQ5179" s="7"/>
      <c r="BR5179" s="3"/>
      <c r="BS5179" s="3"/>
      <c r="BV5179" s="4"/>
      <c r="BW5179" s="3"/>
      <c r="BX5179" s="3"/>
      <c r="BY5179" s="3"/>
      <c r="BZ5179" s="3"/>
      <c r="CA5179" s="3"/>
      <c r="CB5179" s="3"/>
      <c r="CC5179" s="3"/>
      <c r="CD5179" s="4"/>
      <c r="CE5179" s="4"/>
      <c r="CF5179" s="3"/>
      <c r="CG5179" s="3"/>
      <c r="CH5179" s="3"/>
      <c r="CI5179" s="3"/>
      <c r="CJ5179" s="3"/>
      <c r="CK5179" s="2"/>
      <c r="CL5179" s="2"/>
      <c r="CM5179" s="4"/>
      <c r="CN5179" s="4"/>
      <c r="CO5179" s="3"/>
      <c r="CP5179" s="4"/>
      <c r="CQ5179" s="3"/>
      <c r="CS5179" s="4"/>
      <c r="CT5179" s="3"/>
      <c r="CU5179" s="3"/>
    </row>
    <row r="5180" spans="1:99" ht="20.100000000000001" customHeight="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Y5180" s="4"/>
      <c r="Z5180" s="5"/>
      <c r="AB5180" s="6"/>
      <c r="AC5180" s="3"/>
      <c r="AD5180" s="3"/>
      <c r="AE5180" s="3"/>
      <c r="AF5180" s="3"/>
      <c r="AG5180" s="4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X5180" s="4"/>
      <c r="AZ5180" s="4"/>
      <c r="BA5180" s="4"/>
      <c r="BB5180" s="8"/>
      <c r="BC5180" s="3"/>
      <c r="BD5180" s="3"/>
      <c r="BF5180" s="5"/>
      <c r="BG5180" s="5"/>
      <c r="BH5180" s="5"/>
      <c r="BI5180" s="5"/>
      <c r="BJ5180" s="5"/>
      <c r="BK5180" s="3"/>
      <c r="BM5180" s="7"/>
      <c r="BN5180" s="3"/>
      <c r="BO5180" s="3"/>
      <c r="BQ5180" s="7"/>
      <c r="BR5180" s="3"/>
      <c r="BS5180" s="3"/>
      <c r="BV5180" s="4"/>
      <c r="BW5180" s="3"/>
      <c r="BX5180" s="3"/>
      <c r="BY5180" s="3"/>
      <c r="BZ5180" s="3"/>
      <c r="CA5180" s="3"/>
      <c r="CB5180" s="3"/>
      <c r="CC5180" s="3"/>
      <c r="CD5180" s="4"/>
      <c r="CE5180" s="4"/>
      <c r="CF5180" s="3"/>
      <c r="CG5180" s="3"/>
      <c r="CH5180" s="3"/>
      <c r="CI5180" s="3"/>
      <c r="CJ5180" s="3"/>
      <c r="CK5180" s="2"/>
      <c r="CL5180" s="2"/>
      <c r="CM5180" s="4"/>
      <c r="CN5180" s="4"/>
      <c r="CO5180" s="3"/>
      <c r="CP5180" s="4"/>
      <c r="CQ5180" s="3"/>
      <c r="CS5180" s="4"/>
      <c r="CT5180" s="3"/>
      <c r="CU5180" s="3"/>
    </row>
    <row r="5181" spans="1:99" ht="20.100000000000001" customHeight="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Y5181" s="4"/>
      <c r="Z5181" s="5"/>
      <c r="AB5181" s="6"/>
      <c r="AC5181" s="3"/>
      <c r="AD5181" s="3"/>
      <c r="AE5181" s="3"/>
      <c r="AF5181" s="3"/>
      <c r="AG5181" s="4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X5181" s="4"/>
      <c r="AZ5181" s="4"/>
      <c r="BA5181" s="4"/>
      <c r="BB5181" s="8"/>
      <c r="BC5181" s="3"/>
      <c r="BD5181" s="3"/>
      <c r="BF5181" s="5"/>
      <c r="BG5181" s="5"/>
      <c r="BH5181" s="5"/>
      <c r="BI5181" s="5"/>
      <c r="BJ5181" s="5"/>
      <c r="BK5181" s="3"/>
      <c r="BM5181" s="7"/>
      <c r="BN5181" s="3"/>
      <c r="BO5181" s="3"/>
      <c r="BQ5181" s="7"/>
      <c r="BR5181" s="3"/>
      <c r="BS5181" s="3"/>
      <c r="BV5181" s="4"/>
      <c r="BW5181" s="3"/>
      <c r="BX5181" s="3"/>
      <c r="BY5181" s="3"/>
      <c r="BZ5181" s="3"/>
      <c r="CA5181" s="3"/>
      <c r="CB5181" s="3"/>
      <c r="CC5181" s="3"/>
      <c r="CD5181" s="4"/>
      <c r="CE5181" s="4"/>
      <c r="CF5181" s="3"/>
      <c r="CG5181" s="3"/>
      <c r="CH5181" s="3"/>
      <c r="CI5181" s="3"/>
      <c r="CJ5181" s="3"/>
      <c r="CK5181" s="2"/>
      <c r="CL5181" s="2"/>
      <c r="CM5181" s="4"/>
      <c r="CN5181" s="4"/>
      <c r="CO5181" s="3"/>
      <c r="CP5181" s="4"/>
      <c r="CQ5181" s="3"/>
      <c r="CS5181" s="4"/>
      <c r="CT5181" s="3"/>
      <c r="CU5181" s="3"/>
    </row>
    <row r="5182" spans="1:99" ht="20.100000000000001" customHeight="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Y5182" s="4"/>
      <c r="Z5182" s="5"/>
      <c r="AB5182" s="6"/>
      <c r="AC5182" s="3"/>
      <c r="AD5182" s="3"/>
      <c r="AE5182" s="3"/>
      <c r="AF5182" s="3"/>
      <c r="AG5182" s="4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X5182" s="4"/>
      <c r="AZ5182" s="4"/>
      <c r="BA5182" s="4"/>
      <c r="BB5182" s="8"/>
      <c r="BC5182" s="3"/>
      <c r="BD5182" s="3"/>
      <c r="BF5182" s="5"/>
      <c r="BG5182" s="5"/>
      <c r="BH5182" s="5"/>
      <c r="BI5182" s="5"/>
      <c r="BJ5182" s="5"/>
      <c r="BK5182" s="3"/>
      <c r="BM5182" s="7"/>
      <c r="BN5182" s="3"/>
      <c r="BO5182" s="3"/>
      <c r="BQ5182" s="7"/>
      <c r="BR5182" s="3"/>
      <c r="BS5182" s="3"/>
      <c r="BV5182" s="4"/>
      <c r="BW5182" s="3"/>
      <c r="BX5182" s="3"/>
      <c r="BY5182" s="3"/>
      <c r="BZ5182" s="3"/>
      <c r="CA5182" s="3"/>
      <c r="CB5182" s="3"/>
      <c r="CC5182" s="3"/>
      <c r="CD5182" s="4"/>
      <c r="CE5182" s="4"/>
      <c r="CF5182" s="3"/>
      <c r="CG5182" s="3"/>
      <c r="CH5182" s="3"/>
      <c r="CI5182" s="3"/>
      <c r="CJ5182" s="3"/>
      <c r="CK5182" s="2"/>
      <c r="CL5182" s="2"/>
      <c r="CM5182" s="4"/>
      <c r="CN5182" s="4"/>
      <c r="CO5182" s="3"/>
      <c r="CP5182" s="4"/>
      <c r="CQ5182" s="3"/>
      <c r="CS5182" s="4"/>
      <c r="CT5182" s="3"/>
      <c r="CU5182" s="3"/>
    </row>
    <row r="5183" spans="1:99" ht="20.100000000000001" customHeight="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Y5183" s="4"/>
      <c r="Z5183" s="5"/>
      <c r="AB5183" s="6"/>
      <c r="AC5183" s="3"/>
      <c r="AD5183" s="3"/>
      <c r="AE5183" s="3"/>
      <c r="AF5183" s="3"/>
      <c r="AG5183" s="4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X5183" s="4"/>
      <c r="AZ5183" s="4"/>
      <c r="BA5183" s="4"/>
      <c r="BB5183" s="8"/>
      <c r="BC5183" s="3"/>
      <c r="BD5183" s="3"/>
      <c r="BF5183" s="5"/>
      <c r="BG5183" s="5"/>
      <c r="BH5183" s="5"/>
      <c r="BI5183" s="5"/>
      <c r="BJ5183" s="5"/>
      <c r="BK5183" s="3"/>
      <c r="BM5183" s="7"/>
      <c r="BN5183" s="3"/>
      <c r="BO5183" s="3"/>
      <c r="BQ5183" s="7"/>
      <c r="BR5183" s="3"/>
      <c r="BS5183" s="3"/>
      <c r="BV5183" s="4"/>
      <c r="BW5183" s="3"/>
      <c r="BX5183" s="3"/>
      <c r="BY5183" s="3"/>
      <c r="BZ5183" s="3"/>
      <c r="CA5183" s="3"/>
      <c r="CB5183" s="3"/>
      <c r="CC5183" s="3"/>
      <c r="CD5183" s="4"/>
      <c r="CE5183" s="4"/>
      <c r="CF5183" s="3"/>
      <c r="CG5183" s="3"/>
      <c r="CH5183" s="3"/>
      <c r="CI5183" s="3"/>
      <c r="CJ5183" s="3"/>
      <c r="CK5183" s="2"/>
      <c r="CL5183" s="2"/>
      <c r="CM5183" s="4"/>
      <c r="CN5183" s="4"/>
      <c r="CO5183" s="3"/>
      <c r="CP5183" s="4"/>
      <c r="CQ5183" s="3"/>
      <c r="CS5183" s="4"/>
      <c r="CT5183" s="3"/>
      <c r="CU5183" s="3"/>
    </row>
    <row r="5184" spans="1:99" ht="20.100000000000001" customHeight="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Y5184" s="4"/>
      <c r="Z5184" s="5"/>
      <c r="AB5184" s="6"/>
      <c r="AC5184" s="3"/>
      <c r="AD5184" s="3"/>
      <c r="AE5184" s="3"/>
      <c r="AF5184" s="3"/>
      <c r="AG5184" s="4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X5184" s="4"/>
      <c r="AZ5184" s="4"/>
      <c r="BA5184" s="4"/>
      <c r="BB5184" s="8"/>
      <c r="BC5184" s="3"/>
      <c r="BD5184" s="3"/>
      <c r="BF5184" s="5"/>
      <c r="BG5184" s="5"/>
      <c r="BH5184" s="5"/>
      <c r="BI5184" s="5"/>
      <c r="BJ5184" s="5"/>
      <c r="BK5184" s="3"/>
      <c r="BM5184" s="7"/>
      <c r="BN5184" s="3"/>
      <c r="BO5184" s="3"/>
      <c r="BQ5184" s="7"/>
      <c r="BR5184" s="3"/>
      <c r="BS5184" s="3"/>
      <c r="BV5184" s="4"/>
      <c r="BW5184" s="3"/>
      <c r="BX5184" s="3"/>
      <c r="BY5184" s="3"/>
      <c r="BZ5184" s="3"/>
      <c r="CA5184" s="3"/>
      <c r="CB5184" s="3"/>
      <c r="CC5184" s="3"/>
      <c r="CD5184" s="4"/>
      <c r="CE5184" s="4"/>
      <c r="CF5184" s="3"/>
      <c r="CG5184" s="3"/>
      <c r="CH5184" s="3"/>
      <c r="CI5184" s="3"/>
      <c r="CJ5184" s="3"/>
      <c r="CK5184" s="2"/>
      <c r="CL5184" s="2"/>
      <c r="CM5184" s="4"/>
      <c r="CN5184" s="4"/>
      <c r="CO5184" s="3"/>
      <c r="CP5184" s="4"/>
      <c r="CQ5184" s="3"/>
      <c r="CS5184" s="4"/>
      <c r="CT5184" s="3"/>
      <c r="CU5184" s="3"/>
    </row>
    <row r="5185" spans="1:99" ht="20.100000000000001" customHeight="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Y5185" s="4"/>
      <c r="Z5185" s="5"/>
      <c r="AB5185" s="6"/>
      <c r="AC5185" s="3"/>
      <c r="AD5185" s="3"/>
      <c r="AE5185" s="3"/>
      <c r="AF5185" s="3"/>
      <c r="AG5185" s="4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X5185" s="4"/>
      <c r="AZ5185" s="4"/>
      <c r="BA5185" s="4"/>
      <c r="BB5185" s="8"/>
      <c r="BC5185" s="3"/>
      <c r="BD5185" s="3"/>
      <c r="BF5185" s="5"/>
      <c r="BG5185" s="5"/>
      <c r="BH5185" s="5"/>
      <c r="BI5185" s="5"/>
      <c r="BJ5185" s="5"/>
      <c r="BK5185" s="3"/>
      <c r="BM5185" s="7"/>
      <c r="BN5185" s="3"/>
      <c r="BO5185" s="3"/>
      <c r="BQ5185" s="7"/>
      <c r="BR5185" s="3"/>
      <c r="BS5185" s="3"/>
      <c r="BV5185" s="4"/>
      <c r="BW5185" s="3"/>
      <c r="BX5185" s="3"/>
      <c r="BY5185" s="3"/>
      <c r="BZ5185" s="3"/>
      <c r="CA5185" s="3"/>
      <c r="CB5185" s="3"/>
      <c r="CC5185" s="3"/>
      <c r="CD5185" s="4"/>
      <c r="CE5185" s="4"/>
      <c r="CF5185" s="3"/>
      <c r="CG5185" s="3"/>
      <c r="CH5185" s="3"/>
      <c r="CI5185" s="3"/>
      <c r="CJ5185" s="3"/>
      <c r="CK5185" s="2"/>
      <c r="CL5185" s="2"/>
      <c r="CM5185" s="4"/>
      <c r="CN5185" s="4"/>
      <c r="CO5185" s="3"/>
      <c r="CP5185" s="4"/>
      <c r="CQ5185" s="3"/>
      <c r="CS5185" s="4"/>
      <c r="CT5185" s="3"/>
      <c r="CU5185" s="3"/>
    </row>
    <row r="5186" spans="1:99" ht="20.100000000000001" customHeight="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Y5186" s="4"/>
      <c r="Z5186" s="5"/>
      <c r="AB5186" s="6"/>
      <c r="AC5186" s="3"/>
      <c r="AD5186" s="3"/>
      <c r="AE5186" s="3"/>
      <c r="AF5186" s="3"/>
      <c r="AG5186" s="4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X5186" s="4"/>
      <c r="AZ5186" s="4"/>
      <c r="BA5186" s="4"/>
      <c r="BB5186" s="8"/>
      <c r="BC5186" s="3"/>
      <c r="BD5186" s="3"/>
      <c r="BF5186" s="5"/>
      <c r="BG5186" s="5"/>
      <c r="BH5186" s="5"/>
      <c r="BI5186" s="5"/>
      <c r="BJ5186" s="5"/>
      <c r="BK5186" s="3"/>
      <c r="BM5186" s="7"/>
      <c r="BN5186" s="3"/>
      <c r="BO5186" s="3"/>
      <c r="BQ5186" s="7"/>
      <c r="BR5186" s="3"/>
      <c r="BS5186" s="3"/>
      <c r="BV5186" s="4"/>
      <c r="BW5186" s="3"/>
      <c r="BX5186" s="3"/>
      <c r="BY5186" s="3"/>
      <c r="BZ5186" s="3"/>
      <c r="CA5186" s="3"/>
      <c r="CB5186" s="3"/>
      <c r="CC5186" s="3"/>
      <c r="CD5186" s="4"/>
      <c r="CE5186" s="4"/>
      <c r="CF5186" s="3"/>
      <c r="CG5186" s="3"/>
      <c r="CH5186" s="3"/>
      <c r="CI5186" s="3"/>
      <c r="CJ5186" s="3"/>
      <c r="CK5186" s="2"/>
      <c r="CL5186" s="2"/>
      <c r="CM5186" s="4"/>
      <c r="CN5186" s="4"/>
      <c r="CO5186" s="3"/>
      <c r="CP5186" s="4"/>
      <c r="CQ5186" s="3"/>
      <c r="CS5186" s="4"/>
      <c r="CT5186" s="3"/>
      <c r="CU5186" s="3"/>
    </row>
    <row r="5187" spans="1:99" ht="20.100000000000001" customHeight="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Y5187" s="4"/>
      <c r="Z5187" s="5"/>
      <c r="AB5187" s="6"/>
      <c r="AC5187" s="3"/>
      <c r="AD5187" s="3"/>
      <c r="AE5187" s="3"/>
      <c r="AF5187" s="3"/>
      <c r="AG5187" s="4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X5187" s="4"/>
      <c r="AZ5187" s="4"/>
      <c r="BA5187" s="4"/>
      <c r="BB5187" s="8"/>
      <c r="BC5187" s="3"/>
      <c r="BD5187" s="3"/>
      <c r="BF5187" s="5"/>
      <c r="BG5187" s="5"/>
      <c r="BH5187" s="5"/>
      <c r="BI5187" s="5"/>
      <c r="BJ5187" s="5"/>
      <c r="BK5187" s="3"/>
      <c r="BM5187" s="7"/>
      <c r="BN5187" s="3"/>
      <c r="BO5187" s="3"/>
      <c r="BQ5187" s="7"/>
      <c r="BR5187" s="3"/>
      <c r="BS5187" s="3"/>
      <c r="BV5187" s="4"/>
      <c r="BW5187" s="3"/>
      <c r="BX5187" s="3"/>
      <c r="BY5187" s="3"/>
      <c r="BZ5187" s="3"/>
      <c r="CA5187" s="3"/>
      <c r="CB5187" s="3"/>
      <c r="CC5187" s="3"/>
      <c r="CD5187" s="4"/>
      <c r="CE5187" s="4"/>
      <c r="CF5187" s="3"/>
      <c r="CG5187" s="3"/>
      <c r="CH5187" s="3"/>
      <c r="CI5187" s="3"/>
      <c r="CJ5187" s="3"/>
      <c r="CK5187" s="2"/>
      <c r="CL5187" s="2"/>
      <c r="CM5187" s="4"/>
      <c r="CN5187" s="4"/>
      <c r="CO5187" s="3"/>
      <c r="CP5187" s="4"/>
      <c r="CQ5187" s="3"/>
      <c r="CS5187" s="4"/>
      <c r="CT5187" s="3"/>
      <c r="CU5187" s="3"/>
    </row>
    <row r="5188" spans="1:99" ht="20.100000000000001" customHeight="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Y5188" s="4"/>
      <c r="Z5188" s="5"/>
      <c r="AB5188" s="6"/>
      <c r="AC5188" s="3"/>
      <c r="AD5188" s="3"/>
      <c r="AE5188" s="3"/>
      <c r="AF5188" s="3"/>
      <c r="AG5188" s="4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X5188" s="4"/>
      <c r="AZ5188" s="4"/>
      <c r="BA5188" s="4"/>
      <c r="BB5188" s="8"/>
      <c r="BC5188" s="3"/>
      <c r="BD5188" s="3"/>
      <c r="BF5188" s="5"/>
      <c r="BG5188" s="5"/>
      <c r="BH5188" s="5"/>
      <c r="BI5188" s="5"/>
      <c r="BJ5188" s="5"/>
      <c r="BK5188" s="3"/>
      <c r="BM5188" s="7"/>
      <c r="BN5188" s="3"/>
      <c r="BO5188" s="3"/>
      <c r="BQ5188" s="7"/>
      <c r="BR5188" s="3"/>
      <c r="BS5188" s="3"/>
      <c r="BV5188" s="4"/>
      <c r="BW5188" s="3"/>
      <c r="BX5188" s="3"/>
      <c r="BY5188" s="3"/>
      <c r="BZ5188" s="3"/>
      <c r="CA5188" s="3"/>
      <c r="CB5188" s="3"/>
      <c r="CC5188" s="3"/>
      <c r="CD5188" s="4"/>
      <c r="CE5188" s="4"/>
      <c r="CF5188" s="3"/>
      <c r="CG5188" s="3"/>
      <c r="CH5188" s="3"/>
      <c r="CI5188" s="3"/>
      <c r="CJ5188" s="3"/>
      <c r="CK5188" s="2"/>
      <c r="CL5188" s="2"/>
      <c r="CM5188" s="4"/>
      <c r="CN5188" s="4"/>
      <c r="CO5188" s="3"/>
      <c r="CP5188" s="4"/>
      <c r="CQ5188" s="3"/>
      <c r="CS5188" s="4"/>
      <c r="CT5188" s="3"/>
      <c r="CU5188" s="3"/>
    </row>
    <row r="5189" spans="1:99" ht="20.100000000000001" customHeight="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Y5189" s="4"/>
      <c r="Z5189" s="5"/>
      <c r="AB5189" s="6"/>
      <c r="AC5189" s="3"/>
      <c r="AD5189" s="3"/>
      <c r="AE5189" s="3"/>
      <c r="AF5189" s="3"/>
      <c r="AG5189" s="4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X5189" s="4"/>
      <c r="AZ5189" s="4"/>
      <c r="BA5189" s="4"/>
      <c r="BB5189" s="8"/>
      <c r="BC5189" s="3"/>
      <c r="BD5189" s="3"/>
      <c r="BF5189" s="5"/>
      <c r="BG5189" s="5"/>
      <c r="BH5189" s="5"/>
      <c r="BI5189" s="5"/>
      <c r="BJ5189" s="5"/>
      <c r="BK5189" s="3"/>
      <c r="BM5189" s="7"/>
      <c r="BN5189" s="3"/>
      <c r="BO5189" s="3"/>
      <c r="BQ5189" s="7"/>
      <c r="BR5189" s="3"/>
      <c r="BS5189" s="3"/>
      <c r="BV5189" s="4"/>
      <c r="BW5189" s="3"/>
      <c r="BX5189" s="3"/>
      <c r="BY5189" s="3"/>
      <c r="BZ5189" s="3"/>
      <c r="CA5189" s="3"/>
      <c r="CB5189" s="3"/>
      <c r="CC5189" s="3"/>
      <c r="CD5189" s="4"/>
      <c r="CE5189" s="4"/>
      <c r="CF5189" s="3"/>
      <c r="CG5189" s="3"/>
      <c r="CH5189" s="3"/>
      <c r="CI5189" s="3"/>
      <c r="CJ5189" s="3"/>
      <c r="CK5189" s="2"/>
      <c r="CL5189" s="2"/>
      <c r="CM5189" s="4"/>
      <c r="CN5189" s="4"/>
      <c r="CO5189" s="3"/>
      <c r="CP5189" s="4"/>
      <c r="CQ5189" s="3"/>
      <c r="CS5189" s="4"/>
      <c r="CT5189" s="3"/>
      <c r="CU5189" s="3"/>
    </row>
    <row r="5190" spans="1:99" ht="20.100000000000001" customHeight="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Y5190" s="4"/>
      <c r="Z5190" s="5"/>
      <c r="AB5190" s="6"/>
      <c r="AC5190" s="3"/>
      <c r="AD5190" s="3"/>
      <c r="AE5190" s="3"/>
      <c r="AF5190" s="3"/>
      <c r="AG5190" s="4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X5190" s="4"/>
      <c r="AZ5190" s="4"/>
      <c r="BA5190" s="4"/>
      <c r="BB5190" s="8"/>
      <c r="BC5190" s="3"/>
      <c r="BD5190" s="3"/>
      <c r="BF5190" s="5"/>
      <c r="BG5190" s="5"/>
      <c r="BH5190" s="5"/>
      <c r="BI5190" s="5"/>
      <c r="BJ5190" s="5"/>
      <c r="BK5190" s="3"/>
      <c r="BM5190" s="7"/>
      <c r="BN5190" s="3"/>
      <c r="BO5190" s="3"/>
      <c r="BQ5190" s="7"/>
      <c r="BR5190" s="3"/>
      <c r="BS5190" s="3"/>
      <c r="BV5190" s="4"/>
      <c r="BW5190" s="3"/>
      <c r="BX5190" s="3"/>
      <c r="BY5190" s="3"/>
      <c r="BZ5190" s="3"/>
      <c r="CA5190" s="3"/>
      <c r="CB5190" s="3"/>
      <c r="CC5190" s="3"/>
      <c r="CD5190" s="4"/>
      <c r="CE5190" s="4"/>
      <c r="CF5190" s="3"/>
      <c r="CG5190" s="3"/>
      <c r="CH5190" s="3"/>
      <c r="CI5190" s="3"/>
      <c r="CJ5190" s="3"/>
      <c r="CK5190" s="2"/>
      <c r="CL5190" s="2"/>
      <c r="CM5190" s="4"/>
      <c r="CN5190" s="4"/>
      <c r="CO5190" s="3"/>
      <c r="CP5190" s="4"/>
      <c r="CQ5190" s="3"/>
      <c r="CS5190" s="4"/>
      <c r="CT5190" s="3"/>
      <c r="CU5190" s="3"/>
    </row>
    <row r="5191" spans="1:99" ht="20.100000000000001" customHeight="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Y5191" s="4"/>
      <c r="Z5191" s="5"/>
      <c r="AB5191" s="6"/>
      <c r="AC5191" s="3"/>
      <c r="AD5191" s="3"/>
      <c r="AE5191" s="3"/>
      <c r="AF5191" s="3"/>
      <c r="AG5191" s="4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X5191" s="4"/>
      <c r="AZ5191" s="4"/>
      <c r="BA5191" s="4"/>
      <c r="BB5191" s="8"/>
      <c r="BC5191" s="3"/>
      <c r="BD5191" s="3"/>
      <c r="BF5191" s="5"/>
      <c r="BG5191" s="5"/>
      <c r="BH5191" s="5"/>
      <c r="BI5191" s="5"/>
      <c r="BJ5191" s="5"/>
      <c r="BK5191" s="3"/>
      <c r="BM5191" s="7"/>
      <c r="BN5191" s="3"/>
      <c r="BO5191" s="3"/>
      <c r="BQ5191" s="7"/>
      <c r="BR5191" s="3"/>
      <c r="BS5191" s="3"/>
      <c r="BV5191" s="4"/>
      <c r="BW5191" s="3"/>
      <c r="BX5191" s="3"/>
      <c r="BY5191" s="3"/>
      <c r="BZ5191" s="3"/>
      <c r="CA5191" s="3"/>
      <c r="CB5191" s="3"/>
      <c r="CC5191" s="3"/>
      <c r="CD5191" s="4"/>
      <c r="CE5191" s="4"/>
      <c r="CF5191" s="3"/>
      <c r="CG5191" s="3"/>
      <c r="CH5191" s="3"/>
      <c r="CI5191" s="3"/>
      <c r="CJ5191" s="3"/>
      <c r="CK5191" s="2"/>
      <c r="CL5191" s="2"/>
      <c r="CM5191" s="4"/>
      <c r="CN5191" s="4"/>
      <c r="CO5191" s="3"/>
      <c r="CP5191" s="4"/>
      <c r="CQ5191" s="3"/>
      <c r="CS5191" s="4"/>
      <c r="CT5191" s="3"/>
      <c r="CU5191" s="3"/>
    </row>
    <row r="5192" spans="1:99" ht="20.100000000000001" customHeight="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Y5192" s="4"/>
      <c r="Z5192" s="5"/>
      <c r="AB5192" s="6"/>
      <c r="AC5192" s="3"/>
      <c r="AD5192" s="3"/>
      <c r="AE5192" s="3"/>
      <c r="AF5192" s="3"/>
      <c r="AG5192" s="4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X5192" s="4"/>
      <c r="AZ5192" s="4"/>
      <c r="BA5192" s="4"/>
      <c r="BB5192" s="8"/>
      <c r="BC5192" s="3"/>
      <c r="BD5192" s="3"/>
      <c r="BF5192" s="5"/>
      <c r="BG5192" s="5"/>
      <c r="BH5192" s="5"/>
      <c r="BI5192" s="5"/>
      <c r="BJ5192" s="5"/>
      <c r="BK5192" s="3"/>
      <c r="BM5192" s="7"/>
      <c r="BN5192" s="3"/>
      <c r="BO5192" s="3"/>
      <c r="BQ5192" s="7"/>
      <c r="BR5192" s="3"/>
      <c r="BS5192" s="3"/>
      <c r="BV5192" s="4"/>
      <c r="BW5192" s="3"/>
      <c r="BX5192" s="3"/>
      <c r="BY5192" s="3"/>
      <c r="BZ5192" s="3"/>
      <c r="CA5192" s="3"/>
      <c r="CB5192" s="3"/>
      <c r="CC5192" s="3"/>
      <c r="CD5192" s="4"/>
      <c r="CE5192" s="4"/>
      <c r="CF5192" s="3"/>
      <c r="CG5192" s="3"/>
      <c r="CH5192" s="3"/>
      <c r="CI5192" s="3"/>
      <c r="CJ5192" s="3"/>
      <c r="CK5192" s="2"/>
      <c r="CL5192" s="2"/>
      <c r="CM5192" s="4"/>
      <c r="CN5192" s="4"/>
      <c r="CO5192" s="3"/>
      <c r="CP5192" s="4"/>
      <c r="CQ5192" s="3"/>
      <c r="CS5192" s="4"/>
      <c r="CT5192" s="3"/>
      <c r="CU5192" s="3"/>
    </row>
    <row r="5193" spans="1:99" ht="20.100000000000001" customHeight="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Y5193" s="4"/>
      <c r="Z5193" s="5"/>
      <c r="AB5193" s="6"/>
      <c r="AC5193" s="3"/>
      <c r="AD5193" s="3"/>
      <c r="AE5193" s="3"/>
      <c r="AF5193" s="3"/>
      <c r="AG5193" s="4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X5193" s="4"/>
      <c r="AZ5193" s="4"/>
      <c r="BA5193" s="4"/>
      <c r="BB5193" s="8"/>
      <c r="BC5193" s="3"/>
      <c r="BD5193" s="3"/>
      <c r="BF5193" s="5"/>
      <c r="BG5193" s="5"/>
      <c r="BH5193" s="5"/>
      <c r="BI5193" s="5"/>
      <c r="BJ5193" s="5"/>
      <c r="BK5193" s="3"/>
      <c r="BM5193" s="7"/>
      <c r="BN5193" s="3"/>
      <c r="BO5193" s="3"/>
      <c r="BQ5193" s="7"/>
      <c r="BR5193" s="3"/>
      <c r="BS5193" s="3"/>
      <c r="BV5193" s="4"/>
      <c r="BW5193" s="3"/>
      <c r="BX5193" s="3"/>
      <c r="BY5193" s="3"/>
      <c r="BZ5193" s="3"/>
      <c r="CA5193" s="3"/>
      <c r="CB5193" s="3"/>
      <c r="CC5193" s="3"/>
      <c r="CD5193" s="4"/>
      <c r="CE5193" s="4"/>
      <c r="CF5193" s="3"/>
      <c r="CG5193" s="3"/>
      <c r="CH5193" s="3"/>
      <c r="CI5193" s="3"/>
      <c r="CJ5193" s="3"/>
      <c r="CK5193" s="2"/>
      <c r="CL5193" s="2"/>
      <c r="CM5193" s="4"/>
      <c r="CN5193" s="4"/>
      <c r="CO5193" s="3"/>
      <c r="CP5193" s="4"/>
      <c r="CQ5193" s="3"/>
      <c r="CS5193" s="4"/>
      <c r="CT5193" s="3"/>
      <c r="CU5193" s="3"/>
    </row>
    <row r="5194" spans="1:99" ht="20.100000000000001" customHeight="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Y5194" s="4"/>
      <c r="Z5194" s="5"/>
      <c r="AB5194" s="6"/>
      <c r="AC5194" s="3"/>
      <c r="AD5194" s="3"/>
      <c r="AE5194" s="3"/>
      <c r="AF5194" s="3"/>
      <c r="AG5194" s="4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X5194" s="4"/>
      <c r="AZ5194" s="4"/>
      <c r="BA5194" s="4"/>
      <c r="BB5194" s="8"/>
      <c r="BC5194" s="3"/>
      <c r="BD5194" s="3"/>
      <c r="BF5194" s="5"/>
      <c r="BG5194" s="5"/>
      <c r="BH5194" s="5"/>
      <c r="BI5194" s="5"/>
      <c r="BJ5194" s="5"/>
      <c r="BK5194" s="3"/>
      <c r="BM5194" s="7"/>
      <c r="BN5194" s="3"/>
      <c r="BO5194" s="3"/>
      <c r="BQ5194" s="7"/>
      <c r="BR5194" s="3"/>
      <c r="BS5194" s="3"/>
      <c r="BV5194" s="4"/>
      <c r="BW5194" s="3"/>
      <c r="BX5194" s="3"/>
      <c r="BY5194" s="3"/>
      <c r="BZ5194" s="3"/>
      <c r="CA5194" s="3"/>
      <c r="CB5194" s="3"/>
      <c r="CC5194" s="3"/>
      <c r="CD5194" s="4"/>
      <c r="CE5194" s="4"/>
      <c r="CF5194" s="3"/>
      <c r="CG5194" s="3"/>
      <c r="CH5194" s="3"/>
      <c r="CI5194" s="3"/>
      <c r="CJ5194" s="3"/>
      <c r="CK5194" s="2"/>
      <c r="CL5194" s="2"/>
      <c r="CM5194" s="4"/>
      <c r="CN5194" s="4"/>
      <c r="CO5194" s="3"/>
      <c r="CP5194" s="4"/>
      <c r="CQ5194" s="3"/>
      <c r="CS5194" s="4"/>
      <c r="CT5194" s="3"/>
      <c r="CU5194" s="3"/>
    </row>
    <row r="5195" spans="1:99" ht="20.100000000000001" customHeight="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Y5195" s="4"/>
      <c r="Z5195" s="5"/>
      <c r="AB5195" s="6"/>
      <c r="AC5195" s="3"/>
      <c r="AD5195" s="3"/>
      <c r="AE5195" s="3"/>
      <c r="AF5195" s="3"/>
      <c r="AG5195" s="4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X5195" s="4"/>
      <c r="AZ5195" s="4"/>
      <c r="BA5195" s="4"/>
      <c r="BB5195" s="8"/>
      <c r="BC5195" s="3"/>
      <c r="BD5195" s="3"/>
      <c r="BF5195" s="5"/>
      <c r="BG5195" s="5"/>
      <c r="BH5195" s="5"/>
      <c r="BI5195" s="5"/>
      <c r="BJ5195" s="5"/>
      <c r="BK5195" s="3"/>
      <c r="BM5195" s="7"/>
      <c r="BN5195" s="3"/>
      <c r="BO5195" s="3"/>
      <c r="BQ5195" s="7"/>
      <c r="BR5195" s="3"/>
      <c r="BS5195" s="3"/>
      <c r="BV5195" s="4"/>
      <c r="BW5195" s="3"/>
      <c r="BX5195" s="3"/>
      <c r="BY5195" s="3"/>
      <c r="BZ5195" s="3"/>
      <c r="CA5195" s="3"/>
      <c r="CB5195" s="3"/>
      <c r="CC5195" s="3"/>
      <c r="CD5195" s="4"/>
      <c r="CE5195" s="4"/>
      <c r="CF5195" s="3"/>
      <c r="CG5195" s="3"/>
      <c r="CH5195" s="3"/>
      <c r="CI5195" s="3"/>
      <c r="CJ5195" s="3"/>
      <c r="CK5195" s="2"/>
      <c r="CL5195" s="2"/>
      <c r="CM5195" s="4"/>
      <c r="CN5195" s="4"/>
      <c r="CO5195" s="3"/>
      <c r="CP5195" s="4"/>
      <c r="CQ5195" s="3"/>
      <c r="CS5195" s="4"/>
      <c r="CT5195" s="3"/>
      <c r="CU5195" s="3"/>
    </row>
    <row r="5196" spans="1:99" ht="20.100000000000001" customHeight="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Y5196" s="4"/>
      <c r="Z5196" s="5"/>
      <c r="AB5196" s="6"/>
      <c r="AC5196" s="3"/>
      <c r="AD5196" s="3"/>
      <c r="AE5196" s="3"/>
      <c r="AF5196" s="3"/>
      <c r="AG5196" s="4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X5196" s="4"/>
      <c r="AZ5196" s="4"/>
      <c r="BA5196" s="4"/>
      <c r="BB5196" s="8"/>
      <c r="BC5196" s="3"/>
      <c r="BD5196" s="3"/>
      <c r="BF5196" s="5"/>
      <c r="BG5196" s="5"/>
      <c r="BH5196" s="5"/>
      <c r="BI5196" s="5"/>
      <c r="BJ5196" s="5"/>
      <c r="BK5196" s="3"/>
      <c r="BM5196" s="7"/>
      <c r="BN5196" s="3"/>
      <c r="BO5196" s="3"/>
      <c r="BQ5196" s="7"/>
      <c r="BR5196" s="3"/>
      <c r="BS5196" s="3"/>
      <c r="BV5196" s="4"/>
      <c r="BW5196" s="3"/>
      <c r="BX5196" s="3"/>
      <c r="BY5196" s="3"/>
      <c r="BZ5196" s="3"/>
      <c r="CA5196" s="3"/>
      <c r="CB5196" s="3"/>
      <c r="CC5196" s="3"/>
      <c r="CD5196" s="4"/>
      <c r="CE5196" s="4"/>
      <c r="CF5196" s="3"/>
      <c r="CG5196" s="3"/>
      <c r="CH5196" s="3"/>
      <c r="CI5196" s="3"/>
      <c r="CJ5196" s="3"/>
      <c r="CK5196" s="2"/>
      <c r="CL5196" s="2"/>
      <c r="CM5196" s="4"/>
      <c r="CN5196" s="4"/>
      <c r="CO5196" s="3"/>
      <c r="CP5196" s="4"/>
      <c r="CQ5196" s="3"/>
      <c r="CS5196" s="4"/>
      <c r="CT5196" s="3"/>
      <c r="CU5196" s="3"/>
    </row>
    <row r="5197" spans="1:99" ht="20.100000000000001" customHeight="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Y5197" s="4"/>
      <c r="Z5197" s="5"/>
      <c r="AB5197" s="6"/>
      <c r="AC5197" s="3"/>
      <c r="AD5197" s="3"/>
      <c r="AE5197" s="3"/>
      <c r="AF5197" s="3"/>
      <c r="AG5197" s="4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X5197" s="4"/>
      <c r="AZ5197" s="4"/>
      <c r="BA5197" s="4"/>
      <c r="BB5197" s="8"/>
      <c r="BC5197" s="3"/>
      <c r="BD5197" s="3"/>
      <c r="BF5197" s="5"/>
      <c r="BG5197" s="5"/>
      <c r="BH5197" s="5"/>
      <c r="BI5197" s="5"/>
      <c r="BJ5197" s="5"/>
      <c r="BK5197" s="3"/>
      <c r="BM5197" s="7"/>
      <c r="BN5197" s="3"/>
      <c r="BO5197" s="3"/>
      <c r="BQ5197" s="7"/>
      <c r="BR5197" s="3"/>
      <c r="BS5197" s="3"/>
      <c r="BV5197" s="4"/>
      <c r="BW5197" s="3"/>
      <c r="BX5197" s="3"/>
      <c r="BY5197" s="3"/>
      <c r="BZ5197" s="3"/>
      <c r="CA5197" s="3"/>
      <c r="CB5197" s="3"/>
      <c r="CC5197" s="3"/>
      <c r="CD5197" s="4"/>
      <c r="CE5197" s="4"/>
      <c r="CF5197" s="3"/>
      <c r="CG5197" s="3"/>
      <c r="CH5197" s="3"/>
      <c r="CI5197" s="3"/>
      <c r="CJ5197" s="3"/>
      <c r="CK5197" s="2"/>
      <c r="CL5197" s="2"/>
      <c r="CM5197" s="4"/>
      <c r="CN5197" s="4"/>
      <c r="CO5197" s="3"/>
      <c r="CP5197" s="4"/>
      <c r="CQ5197" s="3"/>
      <c r="CS5197" s="4"/>
      <c r="CT5197" s="3"/>
      <c r="CU5197" s="3"/>
    </row>
    <row r="5198" spans="1:99" ht="20.100000000000001" customHeight="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Y5198" s="4"/>
      <c r="Z5198" s="5"/>
      <c r="AB5198" s="6"/>
      <c r="AC5198" s="3"/>
      <c r="AD5198" s="3"/>
      <c r="AE5198" s="3"/>
      <c r="AF5198" s="3"/>
      <c r="AG5198" s="4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X5198" s="4"/>
      <c r="AZ5198" s="4"/>
      <c r="BA5198" s="4"/>
      <c r="BB5198" s="8"/>
      <c r="BC5198" s="3"/>
      <c r="BD5198" s="3"/>
      <c r="BF5198" s="5"/>
      <c r="BG5198" s="5"/>
      <c r="BH5198" s="5"/>
      <c r="BI5198" s="5"/>
      <c r="BJ5198" s="5"/>
      <c r="BK5198" s="3"/>
      <c r="BM5198" s="7"/>
      <c r="BN5198" s="3"/>
      <c r="BO5198" s="3"/>
      <c r="BQ5198" s="7"/>
      <c r="BR5198" s="3"/>
      <c r="BS5198" s="3"/>
      <c r="BV5198" s="4"/>
      <c r="BW5198" s="3"/>
      <c r="BX5198" s="3"/>
      <c r="BY5198" s="3"/>
      <c r="BZ5198" s="3"/>
      <c r="CA5198" s="3"/>
      <c r="CB5198" s="3"/>
      <c r="CC5198" s="3"/>
      <c r="CD5198" s="4"/>
      <c r="CE5198" s="4"/>
      <c r="CF5198" s="3"/>
      <c r="CG5198" s="3"/>
      <c r="CH5198" s="3"/>
      <c r="CI5198" s="3"/>
      <c r="CJ5198" s="3"/>
      <c r="CK5198" s="2"/>
      <c r="CL5198" s="2"/>
      <c r="CM5198" s="4"/>
      <c r="CN5198" s="4"/>
      <c r="CO5198" s="3"/>
      <c r="CP5198" s="4"/>
      <c r="CQ5198" s="3"/>
      <c r="CS5198" s="4"/>
      <c r="CT5198" s="3"/>
      <c r="CU5198" s="3"/>
    </row>
    <row r="5199" spans="1:99" ht="20.100000000000001" customHeight="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Y5199" s="4"/>
      <c r="Z5199" s="5"/>
      <c r="AB5199" s="6"/>
      <c r="AC5199" s="3"/>
      <c r="AD5199" s="3"/>
      <c r="AE5199" s="3"/>
      <c r="AF5199" s="3"/>
      <c r="AG5199" s="4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X5199" s="4"/>
      <c r="AZ5199" s="4"/>
      <c r="BA5199" s="4"/>
      <c r="BB5199" s="8"/>
      <c r="BC5199" s="3"/>
      <c r="BD5199" s="3"/>
      <c r="BF5199" s="5"/>
      <c r="BG5199" s="5"/>
      <c r="BH5199" s="5"/>
      <c r="BI5199" s="5"/>
      <c r="BJ5199" s="5"/>
      <c r="BK5199" s="3"/>
      <c r="BM5199" s="7"/>
      <c r="BN5199" s="3"/>
      <c r="BO5199" s="3"/>
      <c r="BQ5199" s="7"/>
      <c r="BR5199" s="3"/>
      <c r="BS5199" s="3"/>
      <c r="BV5199" s="4"/>
      <c r="BW5199" s="3"/>
      <c r="BX5199" s="3"/>
      <c r="BY5199" s="3"/>
      <c r="BZ5199" s="3"/>
      <c r="CA5199" s="3"/>
      <c r="CB5199" s="3"/>
      <c r="CC5199" s="3"/>
      <c r="CD5199" s="4"/>
      <c r="CE5199" s="4"/>
      <c r="CF5199" s="3"/>
      <c r="CG5199" s="3"/>
      <c r="CH5199" s="3"/>
      <c r="CI5199" s="3"/>
      <c r="CJ5199" s="3"/>
      <c r="CK5199" s="2"/>
      <c r="CL5199" s="2"/>
      <c r="CM5199" s="4"/>
      <c r="CN5199" s="4"/>
      <c r="CO5199" s="3"/>
      <c r="CP5199" s="4"/>
      <c r="CQ5199" s="3"/>
      <c r="CS5199" s="4"/>
      <c r="CT5199" s="3"/>
      <c r="CU5199" s="3"/>
    </row>
    <row r="5200" spans="1:99" ht="20.100000000000001" customHeight="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Y5200" s="4"/>
      <c r="Z5200" s="5"/>
      <c r="AB5200" s="6"/>
      <c r="AC5200" s="3"/>
      <c r="AD5200" s="3"/>
      <c r="AE5200" s="3"/>
      <c r="AF5200" s="3"/>
      <c r="AG5200" s="4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X5200" s="4"/>
      <c r="AZ5200" s="4"/>
      <c r="BA5200" s="4"/>
      <c r="BB5200" s="8"/>
      <c r="BC5200" s="3"/>
      <c r="BD5200" s="3"/>
      <c r="BF5200" s="5"/>
      <c r="BG5200" s="5"/>
      <c r="BH5200" s="5"/>
      <c r="BI5200" s="5"/>
      <c r="BJ5200" s="5"/>
      <c r="BK5200" s="3"/>
      <c r="BM5200" s="7"/>
      <c r="BN5200" s="3"/>
      <c r="BO5200" s="3"/>
      <c r="BQ5200" s="7"/>
      <c r="BR5200" s="3"/>
      <c r="BS5200" s="3"/>
      <c r="BV5200" s="4"/>
      <c r="BW5200" s="3"/>
      <c r="BX5200" s="3"/>
      <c r="BY5200" s="3"/>
      <c r="BZ5200" s="3"/>
      <c r="CA5200" s="3"/>
      <c r="CB5200" s="3"/>
      <c r="CC5200" s="3"/>
      <c r="CD5200" s="4"/>
      <c r="CE5200" s="4"/>
      <c r="CF5200" s="3"/>
      <c r="CG5200" s="3"/>
      <c r="CH5200" s="3"/>
      <c r="CI5200" s="3"/>
      <c r="CJ5200" s="3"/>
      <c r="CK5200" s="2"/>
      <c r="CL5200" s="2"/>
      <c r="CM5200" s="4"/>
      <c r="CN5200" s="4"/>
      <c r="CO5200" s="3"/>
      <c r="CP5200" s="4"/>
      <c r="CQ5200" s="3"/>
      <c r="CS5200" s="4"/>
      <c r="CT5200" s="3"/>
      <c r="CU5200" s="3"/>
    </row>
    <row r="5201" spans="1:99" ht="20.100000000000001" customHeight="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Y5201" s="4"/>
      <c r="Z5201" s="5"/>
      <c r="AB5201" s="6"/>
      <c r="AC5201" s="3"/>
      <c r="AD5201" s="3"/>
      <c r="AE5201" s="3"/>
      <c r="AF5201" s="3"/>
      <c r="AG5201" s="4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X5201" s="4"/>
      <c r="AZ5201" s="4"/>
      <c r="BA5201" s="4"/>
      <c r="BB5201" s="8"/>
      <c r="BC5201" s="3"/>
      <c r="BD5201" s="3"/>
      <c r="BF5201" s="5"/>
      <c r="BG5201" s="5"/>
      <c r="BH5201" s="5"/>
      <c r="BI5201" s="5"/>
      <c r="BJ5201" s="5"/>
      <c r="BK5201" s="3"/>
      <c r="BM5201" s="7"/>
      <c r="BN5201" s="3"/>
      <c r="BO5201" s="3"/>
      <c r="BQ5201" s="7"/>
      <c r="BR5201" s="3"/>
      <c r="BS5201" s="3"/>
      <c r="BV5201" s="4"/>
      <c r="BW5201" s="3"/>
      <c r="BX5201" s="3"/>
      <c r="BY5201" s="3"/>
      <c r="BZ5201" s="3"/>
      <c r="CA5201" s="3"/>
      <c r="CB5201" s="3"/>
      <c r="CC5201" s="3"/>
      <c r="CD5201" s="4"/>
      <c r="CE5201" s="4"/>
      <c r="CF5201" s="3"/>
      <c r="CG5201" s="3"/>
      <c r="CH5201" s="3"/>
      <c r="CI5201" s="3"/>
      <c r="CJ5201" s="3"/>
      <c r="CK5201" s="2"/>
      <c r="CL5201" s="2"/>
      <c r="CM5201" s="4"/>
      <c r="CN5201" s="4"/>
      <c r="CO5201" s="3"/>
      <c r="CP5201" s="4"/>
      <c r="CQ5201" s="3"/>
      <c r="CS5201" s="4"/>
      <c r="CT5201" s="3"/>
      <c r="CU5201" s="3"/>
    </row>
    <row r="5202" spans="1:99" ht="20.100000000000001" customHeight="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Y5202" s="4"/>
      <c r="Z5202" s="5"/>
      <c r="AB5202" s="6"/>
      <c r="AC5202" s="3"/>
      <c r="AD5202" s="3"/>
      <c r="AE5202" s="3"/>
      <c r="AF5202" s="3"/>
      <c r="AG5202" s="4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X5202" s="4"/>
      <c r="AZ5202" s="4"/>
      <c r="BA5202" s="4"/>
      <c r="BB5202" s="8"/>
      <c r="BC5202" s="3"/>
      <c r="BD5202" s="3"/>
      <c r="BF5202" s="5"/>
      <c r="BG5202" s="5"/>
      <c r="BH5202" s="5"/>
      <c r="BI5202" s="5"/>
      <c r="BJ5202" s="5"/>
      <c r="BK5202" s="3"/>
      <c r="BM5202" s="7"/>
      <c r="BN5202" s="3"/>
      <c r="BO5202" s="3"/>
      <c r="BQ5202" s="7"/>
      <c r="BR5202" s="3"/>
      <c r="BS5202" s="3"/>
      <c r="BV5202" s="4"/>
      <c r="BW5202" s="3"/>
      <c r="BX5202" s="3"/>
      <c r="BY5202" s="3"/>
      <c r="BZ5202" s="3"/>
      <c r="CA5202" s="3"/>
      <c r="CB5202" s="3"/>
      <c r="CC5202" s="3"/>
      <c r="CD5202" s="4"/>
      <c r="CE5202" s="4"/>
      <c r="CF5202" s="3"/>
      <c r="CG5202" s="3"/>
      <c r="CH5202" s="3"/>
      <c r="CI5202" s="3"/>
      <c r="CJ5202" s="3"/>
      <c r="CK5202" s="2"/>
      <c r="CL5202" s="2"/>
      <c r="CM5202" s="4"/>
      <c r="CN5202" s="4"/>
      <c r="CO5202" s="3"/>
      <c r="CP5202" s="4"/>
      <c r="CQ5202" s="3"/>
      <c r="CS5202" s="4"/>
      <c r="CT5202" s="3"/>
      <c r="CU5202" s="3"/>
    </row>
    <row r="5203" spans="1:99" ht="20.100000000000001" customHeight="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Y5203" s="4"/>
      <c r="Z5203" s="5"/>
      <c r="AB5203" s="6"/>
      <c r="AC5203" s="3"/>
      <c r="AD5203" s="3"/>
      <c r="AE5203" s="3"/>
      <c r="AF5203" s="3"/>
      <c r="AG5203" s="4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X5203" s="4"/>
      <c r="AZ5203" s="4"/>
      <c r="BA5203" s="4"/>
      <c r="BB5203" s="8"/>
      <c r="BC5203" s="3"/>
      <c r="BD5203" s="3"/>
      <c r="BF5203" s="5"/>
      <c r="BG5203" s="5"/>
      <c r="BH5203" s="5"/>
      <c r="BI5203" s="5"/>
      <c r="BJ5203" s="5"/>
      <c r="BK5203" s="3"/>
      <c r="BM5203" s="7"/>
      <c r="BN5203" s="3"/>
      <c r="BO5203" s="3"/>
      <c r="BQ5203" s="7"/>
      <c r="BR5203" s="3"/>
      <c r="BS5203" s="3"/>
      <c r="BV5203" s="4"/>
      <c r="BW5203" s="3"/>
      <c r="BX5203" s="3"/>
      <c r="BY5203" s="3"/>
      <c r="BZ5203" s="3"/>
      <c r="CA5203" s="3"/>
      <c r="CB5203" s="3"/>
      <c r="CC5203" s="3"/>
      <c r="CD5203" s="4"/>
      <c r="CE5203" s="4"/>
      <c r="CF5203" s="3"/>
      <c r="CG5203" s="3"/>
      <c r="CH5203" s="3"/>
      <c r="CI5203" s="3"/>
      <c r="CJ5203" s="3"/>
      <c r="CK5203" s="2"/>
      <c r="CL5203" s="2"/>
      <c r="CM5203" s="4"/>
      <c r="CN5203" s="4"/>
      <c r="CO5203" s="3"/>
      <c r="CP5203" s="4"/>
      <c r="CQ5203" s="3"/>
      <c r="CS5203" s="4"/>
      <c r="CT5203" s="3"/>
      <c r="CU5203" s="3"/>
    </row>
    <row r="5204" spans="1:99" ht="20.100000000000001" customHeight="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Y5204" s="4"/>
      <c r="Z5204" s="5"/>
      <c r="AB5204" s="6"/>
      <c r="AC5204" s="3"/>
      <c r="AD5204" s="3"/>
      <c r="AE5204" s="3"/>
      <c r="AF5204" s="3"/>
      <c r="AG5204" s="4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X5204" s="4"/>
      <c r="AZ5204" s="4"/>
      <c r="BA5204" s="4"/>
      <c r="BB5204" s="8"/>
      <c r="BC5204" s="3"/>
      <c r="BD5204" s="3"/>
      <c r="BF5204" s="5"/>
      <c r="BG5204" s="5"/>
      <c r="BH5204" s="5"/>
      <c r="BI5204" s="5"/>
      <c r="BJ5204" s="5"/>
      <c r="BK5204" s="3"/>
      <c r="BM5204" s="7"/>
      <c r="BN5204" s="3"/>
      <c r="BO5204" s="3"/>
      <c r="BQ5204" s="7"/>
      <c r="BR5204" s="3"/>
      <c r="BS5204" s="3"/>
      <c r="BV5204" s="4"/>
      <c r="BW5204" s="3"/>
      <c r="BX5204" s="3"/>
      <c r="BY5204" s="3"/>
      <c r="BZ5204" s="3"/>
      <c r="CA5204" s="3"/>
      <c r="CB5204" s="3"/>
      <c r="CC5204" s="3"/>
      <c r="CD5204" s="4"/>
      <c r="CE5204" s="4"/>
      <c r="CF5204" s="3"/>
      <c r="CG5204" s="3"/>
      <c r="CH5204" s="3"/>
      <c r="CI5204" s="3"/>
      <c r="CJ5204" s="3"/>
      <c r="CK5204" s="2"/>
      <c r="CL5204" s="2"/>
      <c r="CM5204" s="4"/>
      <c r="CN5204" s="4"/>
      <c r="CO5204" s="3"/>
      <c r="CP5204" s="4"/>
      <c r="CQ5204" s="3"/>
      <c r="CS5204" s="4"/>
      <c r="CT5204" s="3"/>
      <c r="CU5204" s="3"/>
    </row>
    <row r="5205" spans="1:99" ht="20.100000000000001" customHeight="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Y5205" s="4"/>
      <c r="Z5205" s="5"/>
      <c r="AB5205" s="6"/>
      <c r="AC5205" s="3"/>
      <c r="AD5205" s="3"/>
      <c r="AE5205" s="3"/>
      <c r="AF5205" s="3"/>
      <c r="AG5205" s="4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X5205" s="4"/>
      <c r="AZ5205" s="4"/>
      <c r="BA5205" s="4"/>
      <c r="BB5205" s="8"/>
      <c r="BC5205" s="3"/>
      <c r="BD5205" s="3"/>
      <c r="BF5205" s="5"/>
      <c r="BG5205" s="5"/>
      <c r="BH5205" s="5"/>
      <c r="BI5205" s="5"/>
      <c r="BJ5205" s="5"/>
      <c r="BK5205" s="3"/>
      <c r="BM5205" s="7"/>
      <c r="BN5205" s="3"/>
      <c r="BO5205" s="3"/>
      <c r="BQ5205" s="7"/>
      <c r="BR5205" s="3"/>
      <c r="BS5205" s="3"/>
      <c r="BV5205" s="4"/>
      <c r="BW5205" s="3"/>
      <c r="BX5205" s="3"/>
      <c r="BY5205" s="3"/>
      <c r="BZ5205" s="3"/>
      <c r="CA5205" s="3"/>
      <c r="CB5205" s="3"/>
      <c r="CC5205" s="3"/>
      <c r="CD5205" s="4"/>
      <c r="CE5205" s="4"/>
      <c r="CF5205" s="3"/>
      <c r="CG5205" s="3"/>
      <c r="CH5205" s="3"/>
      <c r="CI5205" s="3"/>
      <c r="CJ5205" s="3"/>
      <c r="CK5205" s="2"/>
      <c r="CL5205" s="2"/>
      <c r="CM5205" s="4"/>
      <c r="CN5205" s="4"/>
      <c r="CO5205" s="3"/>
      <c r="CP5205" s="4"/>
      <c r="CQ5205" s="3"/>
      <c r="CS5205" s="4"/>
      <c r="CT5205" s="3"/>
      <c r="CU5205" s="3"/>
    </row>
    <row r="5206" spans="1:99" ht="20.100000000000001" customHeight="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Y5206" s="4"/>
      <c r="Z5206" s="5"/>
      <c r="AB5206" s="6"/>
      <c r="AC5206" s="3"/>
      <c r="AD5206" s="3"/>
      <c r="AE5206" s="3"/>
      <c r="AF5206" s="3"/>
      <c r="AG5206" s="4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X5206" s="4"/>
      <c r="AZ5206" s="4"/>
      <c r="BA5206" s="4"/>
      <c r="BB5206" s="8"/>
      <c r="BC5206" s="3"/>
      <c r="BD5206" s="3"/>
      <c r="BF5206" s="5"/>
      <c r="BG5206" s="5"/>
      <c r="BH5206" s="5"/>
      <c r="BI5206" s="5"/>
      <c r="BJ5206" s="5"/>
      <c r="BK5206" s="3"/>
      <c r="BM5206" s="7"/>
      <c r="BN5206" s="3"/>
      <c r="BO5206" s="3"/>
      <c r="BQ5206" s="7"/>
      <c r="BR5206" s="3"/>
      <c r="BS5206" s="3"/>
      <c r="BV5206" s="4"/>
      <c r="BW5206" s="3"/>
      <c r="BX5206" s="3"/>
      <c r="BY5206" s="3"/>
      <c r="BZ5206" s="3"/>
      <c r="CA5206" s="3"/>
      <c r="CB5206" s="3"/>
      <c r="CC5206" s="3"/>
      <c r="CD5206" s="4"/>
      <c r="CE5206" s="4"/>
      <c r="CF5206" s="3"/>
      <c r="CG5206" s="3"/>
      <c r="CH5206" s="3"/>
      <c r="CI5206" s="3"/>
      <c r="CJ5206" s="3"/>
      <c r="CK5206" s="2"/>
      <c r="CL5206" s="2"/>
      <c r="CM5206" s="4"/>
      <c r="CN5206" s="4"/>
      <c r="CO5206" s="3"/>
      <c r="CP5206" s="4"/>
      <c r="CQ5206" s="3"/>
      <c r="CS5206" s="4"/>
      <c r="CT5206" s="3"/>
      <c r="CU5206" s="3"/>
    </row>
    <row r="5207" spans="1:99" ht="20.100000000000001" customHeight="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Y5207" s="4"/>
      <c r="Z5207" s="5"/>
      <c r="AB5207" s="6"/>
      <c r="AC5207" s="3"/>
      <c r="AD5207" s="3"/>
      <c r="AE5207" s="3"/>
      <c r="AF5207" s="3"/>
      <c r="AG5207" s="4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X5207" s="4"/>
      <c r="AZ5207" s="4"/>
      <c r="BA5207" s="4"/>
      <c r="BB5207" s="8"/>
      <c r="BC5207" s="3"/>
      <c r="BD5207" s="3"/>
      <c r="BF5207" s="5"/>
      <c r="BG5207" s="5"/>
      <c r="BH5207" s="5"/>
      <c r="BI5207" s="5"/>
      <c r="BJ5207" s="5"/>
      <c r="BK5207" s="3"/>
      <c r="BM5207" s="7"/>
      <c r="BN5207" s="3"/>
      <c r="BO5207" s="3"/>
      <c r="BQ5207" s="7"/>
      <c r="BR5207" s="3"/>
      <c r="BS5207" s="3"/>
      <c r="BV5207" s="4"/>
      <c r="BW5207" s="3"/>
      <c r="BX5207" s="3"/>
      <c r="BY5207" s="3"/>
      <c r="BZ5207" s="3"/>
      <c r="CA5207" s="3"/>
      <c r="CB5207" s="3"/>
      <c r="CC5207" s="3"/>
      <c r="CD5207" s="4"/>
      <c r="CE5207" s="4"/>
      <c r="CF5207" s="3"/>
      <c r="CG5207" s="3"/>
      <c r="CH5207" s="3"/>
      <c r="CI5207" s="3"/>
      <c r="CJ5207" s="3"/>
      <c r="CK5207" s="2"/>
      <c r="CL5207" s="2"/>
      <c r="CM5207" s="4"/>
      <c r="CN5207" s="4"/>
      <c r="CO5207" s="3"/>
      <c r="CP5207" s="4"/>
      <c r="CQ5207" s="3"/>
      <c r="CS5207" s="4"/>
      <c r="CT5207" s="3"/>
      <c r="CU5207" s="3"/>
    </row>
    <row r="5208" spans="1:99" ht="20.100000000000001" customHeight="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Y5208" s="4"/>
      <c r="Z5208" s="5"/>
      <c r="AB5208" s="6"/>
      <c r="AC5208" s="3"/>
      <c r="AD5208" s="3"/>
      <c r="AE5208" s="3"/>
      <c r="AF5208" s="3"/>
      <c r="AG5208" s="4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X5208" s="4"/>
      <c r="AZ5208" s="4"/>
      <c r="BA5208" s="4"/>
      <c r="BB5208" s="8"/>
      <c r="BC5208" s="3"/>
      <c r="BD5208" s="3"/>
      <c r="BF5208" s="5"/>
      <c r="BG5208" s="5"/>
      <c r="BH5208" s="5"/>
      <c r="BI5208" s="5"/>
      <c r="BJ5208" s="5"/>
      <c r="BK5208" s="3"/>
      <c r="BM5208" s="7"/>
      <c r="BN5208" s="3"/>
      <c r="BO5208" s="3"/>
      <c r="BQ5208" s="7"/>
      <c r="BR5208" s="3"/>
      <c r="BS5208" s="3"/>
      <c r="BV5208" s="4"/>
      <c r="BW5208" s="3"/>
      <c r="BX5208" s="3"/>
      <c r="BY5208" s="3"/>
      <c r="BZ5208" s="3"/>
      <c r="CA5208" s="3"/>
      <c r="CB5208" s="3"/>
      <c r="CC5208" s="3"/>
      <c r="CD5208" s="4"/>
      <c r="CE5208" s="4"/>
      <c r="CF5208" s="3"/>
      <c r="CG5208" s="3"/>
      <c r="CH5208" s="3"/>
      <c r="CI5208" s="3"/>
      <c r="CJ5208" s="3"/>
      <c r="CK5208" s="2"/>
      <c r="CL5208" s="2"/>
      <c r="CM5208" s="4"/>
      <c r="CN5208" s="4"/>
      <c r="CO5208" s="3"/>
      <c r="CP5208" s="4"/>
      <c r="CQ5208" s="3"/>
      <c r="CS5208" s="4"/>
      <c r="CT5208" s="3"/>
      <c r="CU5208" s="3"/>
    </row>
    <row r="5209" spans="1:99" ht="20.100000000000001" customHeight="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Y5209" s="4"/>
      <c r="Z5209" s="5"/>
      <c r="AB5209" s="6"/>
      <c r="AC5209" s="3"/>
      <c r="AD5209" s="3"/>
      <c r="AE5209" s="3"/>
      <c r="AF5209" s="3"/>
      <c r="AG5209" s="4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X5209" s="4"/>
      <c r="AZ5209" s="4"/>
      <c r="BA5209" s="4"/>
      <c r="BB5209" s="8"/>
      <c r="BC5209" s="3"/>
      <c r="BD5209" s="3"/>
      <c r="BF5209" s="5"/>
      <c r="BG5209" s="5"/>
      <c r="BH5209" s="5"/>
      <c r="BI5209" s="5"/>
      <c r="BJ5209" s="5"/>
      <c r="BK5209" s="3"/>
      <c r="BM5209" s="7"/>
      <c r="BN5209" s="3"/>
      <c r="BO5209" s="3"/>
      <c r="BQ5209" s="7"/>
      <c r="BR5209" s="3"/>
      <c r="BS5209" s="3"/>
      <c r="BV5209" s="4"/>
      <c r="BW5209" s="3"/>
      <c r="BX5209" s="3"/>
      <c r="BY5209" s="3"/>
      <c r="BZ5209" s="3"/>
      <c r="CA5209" s="3"/>
      <c r="CB5209" s="3"/>
      <c r="CC5209" s="3"/>
      <c r="CD5209" s="4"/>
      <c r="CE5209" s="4"/>
      <c r="CF5209" s="3"/>
      <c r="CG5209" s="3"/>
      <c r="CH5209" s="3"/>
      <c r="CI5209" s="3"/>
      <c r="CJ5209" s="3"/>
      <c r="CK5209" s="2"/>
      <c r="CL5209" s="2"/>
      <c r="CM5209" s="4"/>
      <c r="CN5209" s="4"/>
      <c r="CO5209" s="3"/>
      <c r="CP5209" s="4"/>
      <c r="CQ5209" s="3"/>
      <c r="CS5209" s="4"/>
      <c r="CT5209" s="3"/>
      <c r="CU5209" s="3"/>
    </row>
    <row r="5210" spans="1:99" ht="20.100000000000001" customHeight="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Y5210" s="4"/>
      <c r="Z5210" s="5"/>
      <c r="AB5210" s="6"/>
      <c r="AC5210" s="3"/>
      <c r="AD5210" s="3"/>
      <c r="AE5210" s="3"/>
      <c r="AF5210" s="3"/>
      <c r="AG5210" s="4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X5210" s="4"/>
      <c r="AZ5210" s="4"/>
      <c r="BA5210" s="4"/>
      <c r="BB5210" s="8"/>
      <c r="BC5210" s="3"/>
      <c r="BD5210" s="3"/>
      <c r="BF5210" s="5"/>
      <c r="BG5210" s="5"/>
      <c r="BH5210" s="5"/>
      <c r="BI5210" s="5"/>
      <c r="BJ5210" s="5"/>
      <c r="BK5210" s="3"/>
      <c r="BM5210" s="7"/>
      <c r="BN5210" s="3"/>
      <c r="BO5210" s="3"/>
      <c r="BQ5210" s="7"/>
      <c r="BR5210" s="3"/>
      <c r="BS5210" s="3"/>
      <c r="BV5210" s="4"/>
      <c r="BW5210" s="3"/>
      <c r="BX5210" s="3"/>
      <c r="BY5210" s="3"/>
      <c r="BZ5210" s="3"/>
      <c r="CA5210" s="3"/>
      <c r="CB5210" s="3"/>
      <c r="CC5210" s="3"/>
      <c r="CD5210" s="4"/>
      <c r="CE5210" s="4"/>
      <c r="CF5210" s="3"/>
      <c r="CG5210" s="3"/>
      <c r="CH5210" s="3"/>
      <c r="CI5210" s="3"/>
      <c r="CJ5210" s="3"/>
      <c r="CK5210" s="2"/>
      <c r="CL5210" s="2"/>
      <c r="CM5210" s="4"/>
      <c r="CN5210" s="4"/>
      <c r="CO5210" s="3"/>
      <c r="CP5210" s="4"/>
      <c r="CQ5210" s="3"/>
      <c r="CS5210" s="4"/>
      <c r="CT5210" s="3"/>
      <c r="CU5210" s="3"/>
    </row>
    <row r="5211" spans="1:99" ht="20.100000000000001" customHeight="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Y5211" s="4"/>
      <c r="Z5211" s="5"/>
      <c r="AB5211" s="6"/>
      <c r="AC5211" s="3"/>
      <c r="AD5211" s="3"/>
      <c r="AE5211" s="3"/>
      <c r="AF5211" s="3"/>
      <c r="AG5211" s="4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X5211" s="4"/>
      <c r="AZ5211" s="4"/>
      <c r="BA5211" s="4"/>
      <c r="BB5211" s="8"/>
      <c r="BC5211" s="3"/>
      <c r="BD5211" s="3"/>
      <c r="BF5211" s="5"/>
      <c r="BG5211" s="5"/>
      <c r="BH5211" s="5"/>
      <c r="BI5211" s="5"/>
      <c r="BJ5211" s="5"/>
      <c r="BK5211" s="3"/>
      <c r="BM5211" s="7"/>
      <c r="BN5211" s="3"/>
      <c r="BO5211" s="3"/>
      <c r="BQ5211" s="7"/>
      <c r="BR5211" s="3"/>
      <c r="BS5211" s="3"/>
      <c r="BV5211" s="4"/>
      <c r="BW5211" s="3"/>
      <c r="BX5211" s="3"/>
      <c r="BY5211" s="3"/>
      <c r="BZ5211" s="3"/>
      <c r="CA5211" s="3"/>
      <c r="CB5211" s="3"/>
      <c r="CC5211" s="3"/>
      <c r="CD5211" s="4"/>
      <c r="CE5211" s="4"/>
      <c r="CF5211" s="3"/>
      <c r="CG5211" s="3"/>
      <c r="CH5211" s="3"/>
      <c r="CI5211" s="3"/>
      <c r="CJ5211" s="3"/>
      <c r="CK5211" s="2"/>
      <c r="CL5211" s="2"/>
      <c r="CM5211" s="4"/>
      <c r="CN5211" s="4"/>
      <c r="CO5211" s="3"/>
      <c r="CP5211" s="4"/>
      <c r="CQ5211" s="3"/>
      <c r="CS5211" s="4"/>
      <c r="CT5211" s="3"/>
      <c r="CU5211" s="3"/>
    </row>
    <row r="5212" spans="1:99" ht="20.100000000000001" customHeight="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Y5212" s="4"/>
      <c r="Z5212" s="5"/>
      <c r="AB5212" s="6"/>
      <c r="AC5212" s="3"/>
      <c r="AD5212" s="3"/>
      <c r="AE5212" s="3"/>
      <c r="AF5212" s="3"/>
      <c r="AG5212" s="4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X5212" s="4"/>
      <c r="AZ5212" s="4"/>
      <c r="BA5212" s="4"/>
      <c r="BB5212" s="8"/>
      <c r="BC5212" s="3"/>
      <c r="BD5212" s="3"/>
      <c r="BF5212" s="5"/>
      <c r="BG5212" s="5"/>
      <c r="BH5212" s="5"/>
      <c r="BI5212" s="5"/>
      <c r="BJ5212" s="5"/>
      <c r="BK5212" s="3"/>
      <c r="BM5212" s="7"/>
      <c r="BN5212" s="3"/>
      <c r="BO5212" s="3"/>
      <c r="BQ5212" s="7"/>
      <c r="BR5212" s="3"/>
      <c r="BS5212" s="3"/>
      <c r="BV5212" s="4"/>
      <c r="BW5212" s="3"/>
      <c r="BX5212" s="3"/>
      <c r="BY5212" s="3"/>
      <c r="BZ5212" s="3"/>
      <c r="CA5212" s="3"/>
      <c r="CB5212" s="3"/>
      <c r="CC5212" s="3"/>
      <c r="CD5212" s="4"/>
      <c r="CE5212" s="4"/>
      <c r="CF5212" s="3"/>
      <c r="CG5212" s="3"/>
      <c r="CH5212" s="3"/>
      <c r="CI5212" s="3"/>
      <c r="CJ5212" s="3"/>
      <c r="CK5212" s="2"/>
      <c r="CL5212" s="2"/>
      <c r="CM5212" s="4"/>
      <c r="CN5212" s="4"/>
      <c r="CO5212" s="3"/>
      <c r="CP5212" s="4"/>
      <c r="CQ5212" s="3"/>
      <c r="CS5212" s="4"/>
      <c r="CT5212" s="3"/>
      <c r="CU5212" s="3"/>
    </row>
    <row r="5213" spans="1:99" ht="20.100000000000001" customHeight="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Y5213" s="4"/>
      <c r="Z5213" s="5"/>
      <c r="AB5213" s="6"/>
      <c r="AC5213" s="3"/>
      <c r="AD5213" s="3"/>
      <c r="AE5213" s="3"/>
      <c r="AF5213" s="3"/>
      <c r="AG5213" s="4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X5213" s="4"/>
      <c r="AZ5213" s="4"/>
      <c r="BA5213" s="4"/>
      <c r="BB5213" s="8"/>
      <c r="BC5213" s="3"/>
      <c r="BD5213" s="3"/>
      <c r="BF5213" s="5"/>
      <c r="BG5213" s="5"/>
      <c r="BH5213" s="5"/>
      <c r="BI5213" s="5"/>
      <c r="BJ5213" s="5"/>
      <c r="BK5213" s="3"/>
      <c r="BM5213" s="7"/>
      <c r="BN5213" s="3"/>
      <c r="BO5213" s="3"/>
      <c r="BQ5213" s="7"/>
      <c r="BR5213" s="3"/>
      <c r="BS5213" s="3"/>
      <c r="BV5213" s="4"/>
      <c r="BW5213" s="3"/>
      <c r="BX5213" s="3"/>
      <c r="BY5213" s="3"/>
      <c r="BZ5213" s="3"/>
      <c r="CA5213" s="3"/>
      <c r="CB5213" s="3"/>
      <c r="CC5213" s="3"/>
      <c r="CD5213" s="4"/>
      <c r="CE5213" s="4"/>
      <c r="CF5213" s="3"/>
      <c r="CG5213" s="3"/>
      <c r="CH5213" s="3"/>
      <c r="CI5213" s="3"/>
      <c r="CJ5213" s="3"/>
      <c r="CK5213" s="2"/>
      <c r="CL5213" s="2"/>
      <c r="CM5213" s="4"/>
      <c r="CN5213" s="4"/>
      <c r="CO5213" s="3"/>
      <c r="CP5213" s="4"/>
      <c r="CQ5213" s="3"/>
      <c r="CS5213" s="4"/>
      <c r="CT5213" s="3"/>
      <c r="CU5213" s="3"/>
    </row>
    <row r="5214" spans="1:99" ht="20.100000000000001" customHeight="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Y5214" s="4"/>
      <c r="Z5214" s="5"/>
      <c r="AB5214" s="6"/>
      <c r="AC5214" s="3"/>
      <c r="AD5214" s="3"/>
      <c r="AE5214" s="3"/>
      <c r="AF5214" s="3"/>
      <c r="AG5214" s="4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X5214" s="4"/>
      <c r="AZ5214" s="4"/>
      <c r="BA5214" s="4"/>
      <c r="BB5214" s="8"/>
      <c r="BC5214" s="3"/>
      <c r="BD5214" s="3"/>
      <c r="BF5214" s="5"/>
      <c r="BG5214" s="5"/>
      <c r="BH5214" s="5"/>
      <c r="BI5214" s="5"/>
      <c r="BJ5214" s="5"/>
      <c r="BK5214" s="3"/>
      <c r="BM5214" s="7"/>
      <c r="BN5214" s="3"/>
      <c r="BO5214" s="3"/>
      <c r="BQ5214" s="7"/>
      <c r="BR5214" s="3"/>
      <c r="BS5214" s="3"/>
      <c r="BV5214" s="4"/>
      <c r="BW5214" s="3"/>
      <c r="BX5214" s="3"/>
      <c r="BY5214" s="3"/>
      <c r="BZ5214" s="3"/>
      <c r="CA5214" s="3"/>
      <c r="CB5214" s="3"/>
      <c r="CC5214" s="3"/>
      <c r="CD5214" s="4"/>
      <c r="CE5214" s="4"/>
      <c r="CF5214" s="3"/>
      <c r="CG5214" s="3"/>
      <c r="CH5214" s="3"/>
      <c r="CI5214" s="3"/>
      <c r="CJ5214" s="3"/>
      <c r="CK5214" s="2"/>
      <c r="CL5214" s="2"/>
      <c r="CM5214" s="4"/>
      <c r="CN5214" s="4"/>
      <c r="CO5214" s="3"/>
      <c r="CP5214" s="4"/>
      <c r="CQ5214" s="3"/>
      <c r="CS5214" s="4"/>
      <c r="CT5214" s="3"/>
      <c r="CU5214" s="3"/>
    </row>
    <row r="5215" spans="1:99" ht="20.100000000000001" customHeight="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Y5215" s="4"/>
      <c r="Z5215" s="5"/>
      <c r="AB5215" s="6"/>
      <c r="AC5215" s="3"/>
      <c r="AD5215" s="3"/>
      <c r="AE5215" s="3"/>
      <c r="AF5215" s="3"/>
      <c r="AG5215" s="4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X5215" s="4"/>
      <c r="AZ5215" s="4"/>
      <c r="BA5215" s="4"/>
      <c r="BB5215" s="8"/>
      <c r="BC5215" s="3"/>
      <c r="BD5215" s="3"/>
      <c r="BF5215" s="5"/>
      <c r="BG5215" s="5"/>
      <c r="BH5215" s="5"/>
      <c r="BI5215" s="5"/>
      <c r="BJ5215" s="5"/>
      <c r="BK5215" s="3"/>
      <c r="BM5215" s="7"/>
      <c r="BN5215" s="3"/>
      <c r="BO5215" s="3"/>
      <c r="BQ5215" s="7"/>
      <c r="BR5215" s="3"/>
      <c r="BS5215" s="3"/>
      <c r="BV5215" s="4"/>
      <c r="BW5215" s="3"/>
      <c r="BX5215" s="3"/>
      <c r="BY5215" s="3"/>
      <c r="BZ5215" s="3"/>
      <c r="CA5215" s="3"/>
      <c r="CB5215" s="3"/>
      <c r="CC5215" s="3"/>
      <c r="CD5215" s="4"/>
      <c r="CE5215" s="4"/>
      <c r="CF5215" s="3"/>
      <c r="CG5215" s="3"/>
      <c r="CH5215" s="3"/>
      <c r="CI5215" s="3"/>
      <c r="CJ5215" s="3"/>
      <c r="CK5215" s="2"/>
      <c r="CL5215" s="2"/>
      <c r="CM5215" s="4"/>
      <c r="CN5215" s="4"/>
      <c r="CO5215" s="3"/>
      <c r="CP5215" s="4"/>
      <c r="CQ5215" s="3"/>
      <c r="CS5215" s="4"/>
      <c r="CT5215" s="3"/>
      <c r="CU5215" s="3"/>
    </row>
    <row r="5216" spans="1:99" ht="20.100000000000001" customHeight="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Y5216" s="4"/>
      <c r="Z5216" s="5"/>
      <c r="AB5216" s="6"/>
      <c r="AC5216" s="3"/>
      <c r="AD5216" s="3"/>
      <c r="AE5216" s="3"/>
      <c r="AF5216" s="3"/>
      <c r="AG5216" s="4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X5216" s="4"/>
      <c r="AZ5216" s="4"/>
      <c r="BA5216" s="4"/>
      <c r="BB5216" s="8"/>
      <c r="BC5216" s="3"/>
      <c r="BD5216" s="3"/>
      <c r="BF5216" s="5"/>
      <c r="BG5216" s="5"/>
      <c r="BH5216" s="5"/>
      <c r="BI5216" s="5"/>
      <c r="BJ5216" s="5"/>
      <c r="BK5216" s="3"/>
      <c r="BM5216" s="7"/>
      <c r="BN5216" s="3"/>
      <c r="BO5216" s="3"/>
      <c r="BQ5216" s="7"/>
      <c r="BR5216" s="3"/>
      <c r="BS5216" s="3"/>
      <c r="BV5216" s="4"/>
      <c r="BW5216" s="3"/>
      <c r="BX5216" s="3"/>
      <c r="BY5216" s="3"/>
      <c r="BZ5216" s="3"/>
      <c r="CA5216" s="3"/>
      <c r="CB5216" s="3"/>
      <c r="CC5216" s="3"/>
      <c r="CD5216" s="4"/>
      <c r="CE5216" s="4"/>
      <c r="CF5216" s="3"/>
      <c r="CG5216" s="3"/>
      <c r="CH5216" s="3"/>
      <c r="CI5216" s="3"/>
      <c r="CJ5216" s="3"/>
      <c r="CK5216" s="2"/>
      <c r="CL5216" s="2"/>
      <c r="CM5216" s="4"/>
      <c r="CN5216" s="4"/>
      <c r="CO5216" s="3"/>
      <c r="CP5216" s="4"/>
      <c r="CQ5216" s="3"/>
      <c r="CS5216" s="4"/>
      <c r="CT5216" s="3"/>
      <c r="CU5216" s="3"/>
    </row>
    <row r="5217" spans="1:99" ht="20.100000000000001" customHeight="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Y5217" s="4"/>
      <c r="Z5217" s="5"/>
      <c r="AB5217" s="6"/>
      <c r="AC5217" s="3"/>
      <c r="AD5217" s="3"/>
      <c r="AE5217" s="3"/>
      <c r="AF5217" s="3"/>
      <c r="AG5217" s="4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X5217" s="4"/>
      <c r="AZ5217" s="4"/>
      <c r="BA5217" s="4"/>
      <c r="BB5217" s="8"/>
      <c r="BC5217" s="3"/>
      <c r="BD5217" s="3"/>
      <c r="BF5217" s="5"/>
      <c r="BG5217" s="5"/>
      <c r="BH5217" s="5"/>
      <c r="BI5217" s="5"/>
      <c r="BJ5217" s="5"/>
      <c r="BK5217" s="3"/>
      <c r="BM5217" s="7"/>
      <c r="BN5217" s="3"/>
      <c r="BO5217" s="3"/>
      <c r="BQ5217" s="7"/>
      <c r="BR5217" s="3"/>
      <c r="BS5217" s="3"/>
      <c r="BV5217" s="4"/>
      <c r="BW5217" s="3"/>
      <c r="BX5217" s="3"/>
      <c r="BY5217" s="3"/>
      <c r="BZ5217" s="3"/>
      <c r="CA5217" s="3"/>
      <c r="CB5217" s="3"/>
      <c r="CC5217" s="3"/>
      <c r="CD5217" s="4"/>
      <c r="CE5217" s="4"/>
      <c r="CF5217" s="3"/>
      <c r="CG5217" s="3"/>
      <c r="CH5217" s="3"/>
      <c r="CI5217" s="3"/>
      <c r="CJ5217" s="3"/>
      <c r="CK5217" s="2"/>
      <c r="CL5217" s="2"/>
      <c r="CM5217" s="4"/>
      <c r="CN5217" s="4"/>
      <c r="CO5217" s="3"/>
      <c r="CP5217" s="4"/>
      <c r="CQ5217" s="3"/>
      <c r="CS5217" s="4"/>
      <c r="CT5217" s="3"/>
      <c r="CU5217" s="3"/>
    </row>
    <row r="5218" spans="1:99" ht="20.100000000000001" customHeight="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Y5218" s="4"/>
      <c r="Z5218" s="5"/>
      <c r="AB5218" s="6"/>
      <c r="AC5218" s="3"/>
      <c r="AD5218" s="3"/>
      <c r="AE5218" s="3"/>
      <c r="AF5218" s="3"/>
      <c r="AG5218" s="4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X5218" s="4"/>
      <c r="AZ5218" s="4"/>
      <c r="BA5218" s="4"/>
      <c r="BB5218" s="8"/>
      <c r="BC5218" s="3"/>
      <c r="BD5218" s="3"/>
      <c r="BF5218" s="5"/>
      <c r="BG5218" s="5"/>
      <c r="BH5218" s="5"/>
      <c r="BI5218" s="5"/>
      <c r="BJ5218" s="5"/>
      <c r="BK5218" s="3"/>
      <c r="BM5218" s="7"/>
      <c r="BN5218" s="3"/>
      <c r="BO5218" s="3"/>
      <c r="BQ5218" s="7"/>
      <c r="BR5218" s="3"/>
      <c r="BS5218" s="3"/>
      <c r="BV5218" s="4"/>
      <c r="BW5218" s="3"/>
      <c r="BX5218" s="3"/>
      <c r="BY5218" s="3"/>
      <c r="BZ5218" s="3"/>
      <c r="CA5218" s="3"/>
      <c r="CB5218" s="3"/>
      <c r="CC5218" s="3"/>
      <c r="CD5218" s="4"/>
      <c r="CE5218" s="4"/>
      <c r="CF5218" s="3"/>
      <c r="CG5218" s="3"/>
      <c r="CH5218" s="3"/>
      <c r="CI5218" s="3"/>
      <c r="CJ5218" s="3"/>
      <c r="CK5218" s="2"/>
      <c r="CL5218" s="2"/>
      <c r="CM5218" s="4"/>
      <c r="CN5218" s="4"/>
      <c r="CO5218" s="3"/>
      <c r="CP5218" s="4"/>
      <c r="CQ5218" s="3"/>
      <c r="CS5218" s="4"/>
      <c r="CT5218" s="3"/>
      <c r="CU5218" s="3"/>
    </row>
    <row r="5219" spans="1:99" ht="20.100000000000001" customHeight="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Y5219" s="4"/>
      <c r="Z5219" s="5"/>
      <c r="AB5219" s="6"/>
      <c r="AC5219" s="3"/>
      <c r="AD5219" s="3"/>
      <c r="AE5219" s="3"/>
      <c r="AF5219" s="3"/>
      <c r="AG5219" s="4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X5219" s="4"/>
      <c r="AZ5219" s="4"/>
      <c r="BA5219" s="4"/>
      <c r="BB5219" s="8"/>
      <c r="BC5219" s="3"/>
      <c r="BD5219" s="3"/>
      <c r="BF5219" s="5"/>
      <c r="BG5219" s="5"/>
      <c r="BH5219" s="5"/>
      <c r="BI5219" s="5"/>
      <c r="BJ5219" s="5"/>
      <c r="BK5219" s="3"/>
      <c r="BM5219" s="7"/>
      <c r="BN5219" s="3"/>
      <c r="BO5219" s="3"/>
      <c r="BQ5219" s="7"/>
      <c r="BR5219" s="3"/>
      <c r="BS5219" s="3"/>
      <c r="BV5219" s="4"/>
      <c r="BW5219" s="3"/>
      <c r="BX5219" s="3"/>
      <c r="BY5219" s="3"/>
      <c r="BZ5219" s="3"/>
      <c r="CA5219" s="3"/>
      <c r="CB5219" s="3"/>
      <c r="CC5219" s="3"/>
      <c r="CD5219" s="4"/>
      <c r="CE5219" s="4"/>
      <c r="CF5219" s="3"/>
      <c r="CG5219" s="3"/>
      <c r="CH5219" s="3"/>
      <c r="CI5219" s="3"/>
      <c r="CJ5219" s="3"/>
      <c r="CK5219" s="2"/>
      <c r="CL5219" s="2"/>
      <c r="CM5219" s="4"/>
      <c r="CN5219" s="4"/>
      <c r="CO5219" s="3"/>
      <c r="CP5219" s="4"/>
      <c r="CQ5219" s="3"/>
      <c r="CS5219" s="4"/>
      <c r="CT5219" s="3"/>
      <c r="CU5219" s="3"/>
    </row>
    <row r="5220" spans="1:99" ht="20.100000000000001" customHeight="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Y5220" s="4"/>
      <c r="Z5220" s="5"/>
      <c r="AB5220" s="6"/>
      <c r="AC5220" s="3"/>
      <c r="AD5220" s="3"/>
      <c r="AE5220" s="3"/>
      <c r="AF5220" s="3"/>
      <c r="AG5220" s="4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X5220" s="4"/>
      <c r="AZ5220" s="4"/>
      <c r="BA5220" s="4"/>
      <c r="BB5220" s="8"/>
      <c r="BC5220" s="3"/>
      <c r="BD5220" s="3"/>
      <c r="BF5220" s="5"/>
      <c r="BG5220" s="5"/>
      <c r="BH5220" s="5"/>
      <c r="BI5220" s="5"/>
      <c r="BJ5220" s="5"/>
      <c r="BK5220" s="3"/>
      <c r="BM5220" s="7"/>
      <c r="BN5220" s="3"/>
      <c r="BO5220" s="3"/>
      <c r="BQ5220" s="7"/>
      <c r="BR5220" s="3"/>
      <c r="BS5220" s="3"/>
      <c r="BV5220" s="4"/>
      <c r="BW5220" s="3"/>
      <c r="BX5220" s="3"/>
      <c r="BY5220" s="3"/>
      <c r="BZ5220" s="3"/>
      <c r="CA5220" s="3"/>
      <c r="CB5220" s="3"/>
      <c r="CC5220" s="3"/>
      <c r="CD5220" s="4"/>
      <c r="CE5220" s="4"/>
      <c r="CF5220" s="3"/>
      <c r="CG5220" s="3"/>
      <c r="CH5220" s="3"/>
      <c r="CI5220" s="3"/>
      <c r="CJ5220" s="3"/>
      <c r="CK5220" s="2"/>
      <c r="CL5220" s="2"/>
      <c r="CM5220" s="4"/>
      <c r="CN5220" s="4"/>
      <c r="CO5220" s="3"/>
      <c r="CP5220" s="4"/>
      <c r="CQ5220" s="3"/>
      <c r="CS5220" s="4"/>
      <c r="CT5220" s="3"/>
      <c r="CU5220" s="3"/>
    </row>
    <row r="5221" spans="1:99" ht="20.100000000000001" customHeight="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Y5221" s="4"/>
      <c r="Z5221" s="5"/>
      <c r="AB5221" s="6"/>
      <c r="AC5221" s="3"/>
      <c r="AD5221" s="3"/>
      <c r="AE5221" s="3"/>
      <c r="AF5221" s="3"/>
      <c r="AG5221" s="4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X5221" s="4"/>
      <c r="AZ5221" s="4"/>
      <c r="BA5221" s="4"/>
      <c r="BB5221" s="8"/>
      <c r="BC5221" s="3"/>
      <c r="BD5221" s="3"/>
      <c r="BF5221" s="5"/>
      <c r="BG5221" s="5"/>
      <c r="BH5221" s="5"/>
      <c r="BI5221" s="5"/>
      <c r="BJ5221" s="5"/>
      <c r="BK5221" s="3"/>
      <c r="BM5221" s="7"/>
      <c r="BN5221" s="3"/>
      <c r="BO5221" s="3"/>
      <c r="BQ5221" s="7"/>
      <c r="BR5221" s="3"/>
      <c r="BS5221" s="3"/>
      <c r="BV5221" s="4"/>
      <c r="BW5221" s="3"/>
      <c r="BX5221" s="3"/>
      <c r="BY5221" s="3"/>
      <c r="BZ5221" s="3"/>
      <c r="CA5221" s="3"/>
      <c r="CB5221" s="3"/>
      <c r="CC5221" s="3"/>
      <c r="CD5221" s="4"/>
      <c r="CE5221" s="4"/>
      <c r="CF5221" s="3"/>
      <c r="CG5221" s="3"/>
      <c r="CH5221" s="3"/>
      <c r="CI5221" s="3"/>
      <c r="CJ5221" s="3"/>
      <c r="CK5221" s="2"/>
      <c r="CL5221" s="2"/>
      <c r="CM5221" s="4"/>
      <c r="CN5221" s="4"/>
      <c r="CO5221" s="3"/>
      <c r="CP5221" s="4"/>
      <c r="CQ5221" s="3"/>
      <c r="CS5221" s="4"/>
      <c r="CT5221" s="3"/>
      <c r="CU5221" s="3"/>
    </row>
    <row r="5222" spans="1:99" ht="20.100000000000001" customHeight="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Y5222" s="4"/>
      <c r="Z5222" s="5"/>
      <c r="AB5222" s="6"/>
      <c r="AC5222" s="3"/>
      <c r="AD5222" s="3"/>
      <c r="AE5222" s="3"/>
      <c r="AF5222" s="3"/>
      <c r="AG5222" s="4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X5222" s="4"/>
      <c r="AZ5222" s="4"/>
      <c r="BA5222" s="4"/>
      <c r="BB5222" s="8"/>
      <c r="BC5222" s="3"/>
      <c r="BD5222" s="3"/>
      <c r="BF5222" s="5"/>
      <c r="BG5222" s="5"/>
      <c r="BH5222" s="5"/>
      <c r="BI5222" s="5"/>
      <c r="BJ5222" s="5"/>
      <c r="BK5222" s="3"/>
      <c r="BM5222" s="7"/>
      <c r="BN5222" s="3"/>
      <c r="BO5222" s="3"/>
      <c r="BQ5222" s="7"/>
      <c r="BR5222" s="3"/>
      <c r="BS5222" s="3"/>
      <c r="BV5222" s="4"/>
      <c r="BW5222" s="3"/>
      <c r="BX5222" s="3"/>
      <c r="BY5222" s="3"/>
      <c r="BZ5222" s="3"/>
      <c r="CA5222" s="3"/>
      <c r="CB5222" s="3"/>
      <c r="CC5222" s="3"/>
      <c r="CD5222" s="4"/>
      <c r="CE5222" s="4"/>
      <c r="CF5222" s="3"/>
      <c r="CG5222" s="3"/>
      <c r="CH5222" s="3"/>
      <c r="CI5222" s="3"/>
      <c r="CJ5222" s="3"/>
      <c r="CK5222" s="2"/>
      <c r="CL5222" s="2"/>
      <c r="CM5222" s="4"/>
      <c r="CN5222" s="4"/>
      <c r="CO5222" s="3"/>
      <c r="CP5222" s="4"/>
      <c r="CQ5222" s="3"/>
      <c r="CS5222" s="4"/>
      <c r="CT5222" s="3"/>
      <c r="CU5222" s="3"/>
    </row>
    <row r="5223" spans="1:99" ht="20.100000000000001" customHeight="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Y5223" s="4"/>
      <c r="Z5223" s="5"/>
      <c r="AB5223" s="6"/>
      <c r="AC5223" s="3"/>
      <c r="AD5223" s="3"/>
      <c r="AE5223" s="3"/>
      <c r="AF5223" s="3"/>
      <c r="AG5223" s="4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X5223" s="4"/>
      <c r="AZ5223" s="4"/>
      <c r="BA5223" s="4"/>
      <c r="BB5223" s="8"/>
      <c r="BC5223" s="3"/>
      <c r="BD5223" s="3"/>
      <c r="BF5223" s="5"/>
      <c r="BG5223" s="5"/>
      <c r="BH5223" s="5"/>
      <c r="BI5223" s="5"/>
      <c r="BJ5223" s="5"/>
      <c r="BK5223" s="3"/>
      <c r="BM5223" s="7"/>
      <c r="BN5223" s="3"/>
      <c r="BO5223" s="3"/>
      <c r="BQ5223" s="7"/>
      <c r="BR5223" s="3"/>
      <c r="BS5223" s="3"/>
      <c r="BV5223" s="4"/>
      <c r="BW5223" s="3"/>
      <c r="BX5223" s="3"/>
      <c r="BY5223" s="3"/>
      <c r="BZ5223" s="3"/>
      <c r="CA5223" s="3"/>
      <c r="CB5223" s="3"/>
      <c r="CC5223" s="3"/>
      <c r="CD5223" s="4"/>
      <c r="CE5223" s="4"/>
      <c r="CF5223" s="3"/>
      <c r="CG5223" s="3"/>
      <c r="CH5223" s="3"/>
      <c r="CI5223" s="3"/>
      <c r="CJ5223" s="3"/>
      <c r="CK5223" s="2"/>
      <c r="CL5223" s="2"/>
      <c r="CM5223" s="4"/>
      <c r="CN5223" s="4"/>
      <c r="CO5223" s="3"/>
      <c r="CP5223" s="4"/>
      <c r="CQ5223" s="3"/>
      <c r="CS5223" s="4"/>
      <c r="CT5223" s="3"/>
      <c r="CU5223" s="3"/>
    </row>
    <row r="5224" spans="1:99" ht="20.100000000000001" customHeight="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Y5224" s="4"/>
      <c r="Z5224" s="5"/>
      <c r="AB5224" s="6"/>
      <c r="AC5224" s="3"/>
      <c r="AD5224" s="3"/>
      <c r="AE5224" s="3"/>
      <c r="AF5224" s="3"/>
      <c r="AG5224" s="4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X5224" s="4"/>
      <c r="AZ5224" s="4"/>
      <c r="BA5224" s="4"/>
      <c r="BB5224" s="8"/>
      <c r="BC5224" s="3"/>
      <c r="BD5224" s="3"/>
      <c r="BF5224" s="5"/>
      <c r="BG5224" s="5"/>
      <c r="BH5224" s="5"/>
      <c r="BI5224" s="5"/>
      <c r="BJ5224" s="5"/>
      <c r="BK5224" s="3"/>
      <c r="BM5224" s="7"/>
      <c r="BN5224" s="3"/>
      <c r="BO5224" s="3"/>
      <c r="BQ5224" s="7"/>
      <c r="BR5224" s="3"/>
      <c r="BS5224" s="3"/>
      <c r="BV5224" s="4"/>
      <c r="BW5224" s="3"/>
      <c r="BX5224" s="3"/>
      <c r="BY5224" s="3"/>
      <c r="BZ5224" s="3"/>
      <c r="CA5224" s="3"/>
      <c r="CB5224" s="3"/>
      <c r="CC5224" s="3"/>
      <c r="CD5224" s="4"/>
      <c r="CE5224" s="4"/>
      <c r="CF5224" s="3"/>
      <c r="CG5224" s="3"/>
      <c r="CH5224" s="3"/>
      <c r="CI5224" s="3"/>
      <c r="CJ5224" s="3"/>
      <c r="CK5224" s="2"/>
      <c r="CL5224" s="2"/>
      <c r="CM5224" s="4"/>
      <c r="CN5224" s="4"/>
      <c r="CO5224" s="3"/>
      <c r="CP5224" s="4"/>
      <c r="CQ5224" s="3"/>
      <c r="CS5224" s="4"/>
      <c r="CT5224" s="3"/>
      <c r="CU5224" s="3"/>
    </row>
    <row r="5225" spans="1:99" ht="20.100000000000001" customHeight="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Y5225" s="4"/>
      <c r="Z5225" s="5"/>
      <c r="AB5225" s="6"/>
      <c r="AC5225" s="3"/>
      <c r="AD5225" s="3"/>
      <c r="AE5225" s="3"/>
      <c r="AF5225" s="3"/>
      <c r="AG5225" s="4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X5225" s="4"/>
      <c r="AZ5225" s="4"/>
      <c r="BA5225" s="4"/>
      <c r="BB5225" s="8"/>
      <c r="BC5225" s="3"/>
      <c r="BD5225" s="3"/>
      <c r="BF5225" s="5"/>
      <c r="BG5225" s="5"/>
      <c r="BH5225" s="5"/>
      <c r="BI5225" s="5"/>
      <c r="BJ5225" s="5"/>
      <c r="BK5225" s="3"/>
      <c r="BM5225" s="7"/>
      <c r="BN5225" s="3"/>
      <c r="BO5225" s="3"/>
      <c r="BQ5225" s="7"/>
      <c r="BR5225" s="3"/>
      <c r="BS5225" s="3"/>
      <c r="BV5225" s="4"/>
      <c r="BW5225" s="3"/>
      <c r="BX5225" s="3"/>
      <c r="BY5225" s="3"/>
      <c r="BZ5225" s="3"/>
      <c r="CA5225" s="3"/>
      <c r="CB5225" s="3"/>
      <c r="CC5225" s="3"/>
      <c r="CD5225" s="4"/>
      <c r="CE5225" s="4"/>
      <c r="CF5225" s="3"/>
      <c r="CG5225" s="3"/>
      <c r="CH5225" s="3"/>
      <c r="CI5225" s="3"/>
      <c r="CJ5225" s="3"/>
      <c r="CK5225" s="2"/>
      <c r="CL5225" s="2"/>
      <c r="CM5225" s="4"/>
      <c r="CN5225" s="4"/>
      <c r="CO5225" s="3"/>
      <c r="CP5225" s="4"/>
      <c r="CQ5225" s="3"/>
      <c r="CS5225" s="4"/>
      <c r="CT5225" s="3"/>
      <c r="CU5225" s="3"/>
    </row>
    <row r="5226" spans="1:99" ht="20.100000000000001" customHeight="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Y5226" s="4"/>
      <c r="Z5226" s="5"/>
      <c r="AB5226" s="6"/>
      <c r="AC5226" s="3"/>
      <c r="AD5226" s="3"/>
      <c r="AE5226" s="3"/>
      <c r="AF5226" s="3"/>
      <c r="AG5226" s="4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X5226" s="4"/>
      <c r="AZ5226" s="4"/>
      <c r="BA5226" s="4"/>
      <c r="BB5226" s="8"/>
      <c r="BC5226" s="3"/>
      <c r="BD5226" s="3"/>
      <c r="BF5226" s="5"/>
      <c r="BG5226" s="5"/>
      <c r="BH5226" s="5"/>
      <c r="BI5226" s="5"/>
      <c r="BJ5226" s="5"/>
      <c r="BK5226" s="3"/>
      <c r="BM5226" s="7"/>
      <c r="BN5226" s="3"/>
      <c r="BO5226" s="3"/>
      <c r="BQ5226" s="7"/>
      <c r="BR5226" s="3"/>
      <c r="BS5226" s="3"/>
      <c r="BV5226" s="4"/>
      <c r="BW5226" s="3"/>
      <c r="BX5226" s="3"/>
      <c r="BY5226" s="3"/>
      <c r="BZ5226" s="3"/>
      <c r="CA5226" s="3"/>
      <c r="CB5226" s="3"/>
      <c r="CC5226" s="3"/>
      <c r="CD5226" s="4"/>
      <c r="CE5226" s="4"/>
      <c r="CF5226" s="3"/>
      <c r="CG5226" s="3"/>
      <c r="CH5226" s="3"/>
      <c r="CI5226" s="3"/>
      <c r="CJ5226" s="3"/>
      <c r="CK5226" s="2"/>
      <c r="CL5226" s="2"/>
      <c r="CM5226" s="4"/>
      <c r="CN5226" s="4"/>
      <c r="CO5226" s="3"/>
      <c r="CP5226" s="4"/>
      <c r="CQ5226" s="3"/>
      <c r="CS5226" s="4"/>
      <c r="CT5226" s="3"/>
      <c r="CU5226" s="3"/>
    </row>
    <row r="5227" spans="1:99" ht="20.100000000000001" customHeight="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Y5227" s="4"/>
      <c r="Z5227" s="5"/>
      <c r="AB5227" s="6"/>
      <c r="AC5227" s="3"/>
      <c r="AD5227" s="3"/>
      <c r="AE5227" s="3"/>
      <c r="AF5227" s="3"/>
      <c r="AG5227" s="4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X5227" s="4"/>
      <c r="AZ5227" s="4"/>
      <c r="BA5227" s="4"/>
      <c r="BB5227" s="8"/>
      <c r="BC5227" s="3"/>
      <c r="BD5227" s="3"/>
      <c r="BF5227" s="5"/>
      <c r="BG5227" s="5"/>
      <c r="BH5227" s="5"/>
      <c r="BI5227" s="5"/>
      <c r="BJ5227" s="5"/>
      <c r="BK5227" s="3"/>
      <c r="BM5227" s="7"/>
      <c r="BN5227" s="3"/>
      <c r="BO5227" s="3"/>
      <c r="BQ5227" s="7"/>
      <c r="BR5227" s="3"/>
      <c r="BS5227" s="3"/>
      <c r="BV5227" s="4"/>
      <c r="BW5227" s="3"/>
      <c r="BX5227" s="3"/>
      <c r="BY5227" s="3"/>
      <c r="BZ5227" s="3"/>
      <c r="CA5227" s="3"/>
      <c r="CB5227" s="3"/>
      <c r="CC5227" s="3"/>
      <c r="CD5227" s="4"/>
      <c r="CE5227" s="4"/>
      <c r="CF5227" s="3"/>
      <c r="CG5227" s="3"/>
      <c r="CH5227" s="3"/>
      <c r="CI5227" s="3"/>
      <c r="CJ5227" s="3"/>
      <c r="CK5227" s="2"/>
      <c r="CL5227" s="2"/>
      <c r="CM5227" s="4"/>
      <c r="CN5227" s="4"/>
      <c r="CO5227" s="3"/>
      <c r="CP5227" s="4"/>
      <c r="CQ5227" s="3"/>
      <c r="CS5227" s="4"/>
      <c r="CT5227" s="3"/>
      <c r="CU5227" s="3"/>
    </row>
    <row r="5228" spans="1:99" ht="20.100000000000001" customHeight="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Y5228" s="4"/>
      <c r="Z5228" s="5"/>
      <c r="AB5228" s="6"/>
      <c r="AC5228" s="3"/>
      <c r="AD5228" s="3"/>
      <c r="AE5228" s="3"/>
      <c r="AF5228" s="3"/>
      <c r="AG5228" s="4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X5228" s="4"/>
      <c r="AZ5228" s="4"/>
      <c r="BA5228" s="4"/>
      <c r="BB5228" s="8"/>
      <c r="BC5228" s="3"/>
      <c r="BD5228" s="3"/>
      <c r="BF5228" s="5"/>
      <c r="BG5228" s="5"/>
      <c r="BH5228" s="5"/>
      <c r="BI5228" s="5"/>
      <c r="BJ5228" s="5"/>
      <c r="BK5228" s="3"/>
      <c r="BM5228" s="7"/>
      <c r="BN5228" s="3"/>
      <c r="BO5228" s="3"/>
      <c r="BQ5228" s="7"/>
      <c r="BR5228" s="3"/>
      <c r="BS5228" s="3"/>
      <c r="BV5228" s="4"/>
      <c r="BW5228" s="3"/>
      <c r="BX5228" s="3"/>
      <c r="BY5228" s="3"/>
      <c r="BZ5228" s="3"/>
      <c r="CA5228" s="3"/>
      <c r="CB5228" s="3"/>
      <c r="CC5228" s="3"/>
      <c r="CD5228" s="4"/>
      <c r="CE5228" s="4"/>
      <c r="CF5228" s="3"/>
      <c r="CG5228" s="3"/>
      <c r="CH5228" s="3"/>
      <c r="CI5228" s="3"/>
      <c r="CJ5228" s="3"/>
      <c r="CK5228" s="2"/>
      <c r="CL5228" s="2"/>
      <c r="CM5228" s="4"/>
      <c r="CN5228" s="4"/>
      <c r="CO5228" s="3"/>
      <c r="CP5228" s="4"/>
      <c r="CQ5228" s="3"/>
      <c r="CS5228" s="4"/>
      <c r="CT5228" s="3"/>
      <c r="CU5228" s="3"/>
    </row>
    <row r="5229" spans="1:99" ht="20.100000000000001" customHeight="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Y5229" s="4"/>
      <c r="Z5229" s="5"/>
      <c r="AB5229" s="6"/>
      <c r="AC5229" s="3"/>
      <c r="AD5229" s="3"/>
      <c r="AE5229" s="3"/>
      <c r="AF5229" s="3"/>
      <c r="AG5229" s="4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X5229" s="4"/>
      <c r="AZ5229" s="4"/>
      <c r="BA5229" s="4"/>
      <c r="BB5229" s="8"/>
      <c r="BC5229" s="3"/>
      <c r="BD5229" s="3"/>
      <c r="BF5229" s="5"/>
      <c r="BG5229" s="5"/>
      <c r="BH5229" s="5"/>
      <c r="BI5229" s="5"/>
      <c r="BJ5229" s="5"/>
      <c r="BK5229" s="3"/>
      <c r="BM5229" s="7"/>
      <c r="BN5229" s="3"/>
      <c r="BO5229" s="3"/>
      <c r="BQ5229" s="7"/>
      <c r="BR5229" s="3"/>
      <c r="BS5229" s="3"/>
      <c r="BV5229" s="4"/>
      <c r="BW5229" s="3"/>
      <c r="BX5229" s="3"/>
      <c r="BY5229" s="3"/>
      <c r="BZ5229" s="3"/>
      <c r="CA5229" s="3"/>
      <c r="CB5229" s="3"/>
      <c r="CC5229" s="3"/>
      <c r="CD5229" s="4"/>
      <c r="CE5229" s="4"/>
      <c r="CF5229" s="3"/>
      <c r="CG5229" s="3"/>
      <c r="CH5229" s="3"/>
      <c r="CI5229" s="3"/>
      <c r="CJ5229" s="3"/>
      <c r="CK5229" s="2"/>
      <c r="CL5229" s="2"/>
      <c r="CM5229" s="4"/>
      <c r="CN5229" s="4"/>
      <c r="CO5229" s="3"/>
      <c r="CP5229" s="4"/>
      <c r="CQ5229" s="3"/>
      <c r="CS5229" s="4"/>
      <c r="CT5229" s="3"/>
      <c r="CU5229" s="3"/>
    </row>
    <row r="5230" spans="1:99" ht="20.100000000000001" customHeight="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Y5230" s="4"/>
      <c r="Z5230" s="5"/>
      <c r="AB5230" s="6"/>
      <c r="AC5230" s="3"/>
      <c r="AD5230" s="3"/>
      <c r="AE5230" s="3"/>
      <c r="AF5230" s="3"/>
      <c r="AG5230" s="4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X5230" s="4"/>
      <c r="AZ5230" s="4"/>
      <c r="BA5230" s="4"/>
      <c r="BB5230" s="8"/>
      <c r="BC5230" s="3"/>
      <c r="BD5230" s="3"/>
      <c r="BF5230" s="5"/>
      <c r="BG5230" s="5"/>
      <c r="BH5230" s="5"/>
      <c r="BI5230" s="5"/>
      <c r="BJ5230" s="5"/>
      <c r="BK5230" s="3"/>
      <c r="BM5230" s="7"/>
      <c r="BN5230" s="3"/>
      <c r="BO5230" s="3"/>
      <c r="BQ5230" s="7"/>
      <c r="BR5230" s="3"/>
      <c r="BS5230" s="3"/>
      <c r="BV5230" s="4"/>
      <c r="BW5230" s="3"/>
      <c r="BX5230" s="3"/>
      <c r="BY5230" s="3"/>
      <c r="BZ5230" s="3"/>
      <c r="CA5230" s="3"/>
      <c r="CB5230" s="3"/>
      <c r="CC5230" s="3"/>
      <c r="CD5230" s="4"/>
      <c r="CE5230" s="4"/>
      <c r="CF5230" s="3"/>
      <c r="CG5230" s="3"/>
      <c r="CH5230" s="3"/>
      <c r="CI5230" s="3"/>
      <c r="CJ5230" s="3"/>
      <c r="CK5230" s="2"/>
      <c r="CL5230" s="2"/>
      <c r="CM5230" s="4"/>
      <c r="CN5230" s="4"/>
      <c r="CO5230" s="3"/>
      <c r="CP5230" s="4"/>
      <c r="CQ5230" s="3"/>
      <c r="CS5230" s="4"/>
      <c r="CT5230" s="3"/>
      <c r="CU5230" s="3"/>
    </row>
    <row r="5231" spans="1:99" ht="20.100000000000001" customHeight="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Y5231" s="4"/>
      <c r="Z5231" s="5"/>
      <c r="AB5231" s="6"/>
      <c r="AC5231" s="3"/>
      <c r="AD5231" s="3"/>
      <c r="AE5231" s="3"/>
      <c r="AF5231" s="3"/>
      <c r="AG5231" s="4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X5231" s="4"/>
      <c r="AZ5231" s="4"/>
      <c r="BA5231" s="4"/>
      <c r="BB5231" s="8"/>
      <c r="BC5231" s="3"/>
      <c r="BD5231" s="3"/>
      <c r="BF5231" s="5"/>
      <c r="BG5231" s="5"/>
      <c r="BH5231" s="5"/>
      <c r="BI5231" s="5"/>
      <c r="BJ5231" s="5"/>
      <c r="BK5231" s="3"/>
      <c r="BM5231" s="7"/>
      <c r="BN5231" s="3"/>
      <c r="BO5231" s="3"/>
      <c r="BQ5231" s="7"/>
      <c r="BR5231" s="3"/>
      <c r="BS5231" s="3"/>
      <c r="BV5231" s="4"/>
      <c r="BW5231" s="3"/>
      <c r="BX5231" s="3"/>
      <c r="BY5231" s="3"/>
      <c r="BZ5231" s="3"/>
      <c r="CA5231" s="3"/>
      <c r="CB5231" s="3"/>
      <c r="CC5231" s="3"/>
      <c r="CD5231" s="4"/>
      <c r="CE5231" s="4"/>
      <c r="CF5231" s="3"/>
      <c r="CG5231" s="3"/>
      <c r="CH5231" s="3"/>
      <c r="CI5231" s="3"/>
      <c r="CJ5231" s="3"/>
      <c r="CK5231" s="2"/>
      <c r="CL5231" s="2"/>
      <c r="CM5231" s="4"/>
      <c r="CN5231" s="4"/>
      <c r="CO5231" s="3"/>
      <c r="CP5231" s="4"/>
      <c r="CQ5231" s="3"/>
      <c r="CS5231" s="4"/>
      <c r="CT5231" s="3"/>
      <c r="CU5231" s="3"/>
    </row>
    <row r="5232" spans="1:99" ht="20.100000000000001" customHeight="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Y5232" s="4"/>
      <c r="Z5232" s="5"/>
      <c r="AB5232" s="6"/>
      <c r="AC5232" s="3"/>
      <c r="AD5232" s="3"/>
      <c r="AE5232" s="3"/>
      <c r="AF5232" s="3"/>
      <c r="AG5232" s="4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X5232" s="4"/>
      <c r="AZ5232" s="4"/>
      <c r="BA5232" s="4"/>
      <c r="BB5232" s="8"/>
      <c r="BC5232" s="3"/>
      <c r="BD5232" s="3"/>
      <c r="BF5232" s="5"/>
      <c r="BG5232" s="5"/>
      <c r="BH5232" s="5"/>
      <c r="BI5232" s="5"/>
      <c r="BJ5232" s="5"/>
      <c r="BK5232" s="3"/>
      <c r="BM5232" s="7"/>
      <c r="BN5232" s="3"/>
      <c r="BO5232" s="3"/>
      <c r="BQ5232" s="7"/>
      <c r="BR5232" s="3"/>
      <c r="BS5232" s="3"/>
      <c r="BV5232" s="4"/>
      <c r="BW5232" s="3"/>
      <c r="BX5232" s="3"/>
      <c r="BY5232" s="3"/>
      <c r="BZ5232" s="3"/>
      <c r="CA5232" s="3"/>
      <c r="CB5232" s="3"/>
      <c r="CC5232" s="3"/>
      <c r="CD5232" s="4"/>
      <c r="CE5232" s="4"/>
      <c r="CF5232" s="3"/>
      <c r="CG5232" s="3"/>
      <c r="CH5232" s="3"/>
      <c r="CI5232" s="3"/>
      <c r="CJ5232" s="3"/>
      <c r="CK5232" s="2"/>
      <c r="CL5232" s="2"/>
      <c r="CM5232" s="4"/>
      <c r="CN5232" s="4"/>
      <c r="CO5232" s="3"/>
      <c r="CP5232" s="4"/>
      <c r="CQ5232" s="3"/>
      <c r="CS5232" s="4"/>
      <c r="CT5232" s="3"/>
      <c r="CU5232" s="3"/>
    </row>
    <row r="5233" spans="1:99" ht="20.100000000000001" customHeight="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Y5233" s="4"/>
      <c r="Z5233" s="5"/>
      <c r="AB5233" s="6"/>
      <c r="AC5233" s="3"/>
      <c r="AD5233" s="3"/>
      <c r="AE5233" s="3"/>
      <c r="AF5233" s="3"/>
      <c r="AG5233" s="4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X5233" s="4"/>
      <c r="AZ5233" s="4"/>
      <c r="BA5233" s="4"/>
      <c r="BB5233" s="8"/>
      <c r="BC5233" s="3"/>
      <c r="BD5233" s="3"/>
      <c r="BF5233" s="5"/>
      <c r="BG5233" s="5"/>
      <c r="BH5233" s="5"/>
      <c r="BI5233" s="5"/>
      <c r="BJ5233" s="5"/>
      <c r="BK5233" s="3"/>
      <c r="BM5233" s="7"/>
      <c r="BN5233" s="3"/>
      <c r="BO5233" s="3"/>
      <c r="BQ5233" s="7"/>
      <c r="BR5233" s="3"/>
      <c r="BS5233" s="3"/>
      <c r="BV5233" s="4"/>
      <c r="BW5233" s="3"/>
      <c r="BX5233" s="3"/>
      <c r="BY5233" s="3"/>
      <c r="BZ5233" s="3"/>
      <c r="CA5233" s="3"/>
      <c r="CB5233" s="3"/>
      <c r="CC5233" s="3"/>
      <c r="CD5233" s="4"/>
      <c r="CE5233" s="4"/>
      <c r="CF5233" s="3"/>
      <c r="CG5233" s="3"/>
      <c r="CH5233" s="3"/>
      <c r="CI5233" s="3"/>
      <c r="CJ5233" s="3"/>
      <c r="CK5233" s="2"/>
      <c r="CL5233" s="2"/>
      <c r="CM5233" s="4"/>
      <c r="CN5233" s="4"/>
      <c r="CO5233" s="3"/>
      <c r="CP5233" s="4"/>
      <c r="CQ5233" s="3"/>
      <c r="CS5233" s="4"/>
      <c r="CT5233" s="3"/>
      <c r="CU5233" s="3"/>
    </row>
    <row r="5234" spans="1:99" ht="20.100000000000001" customHeight="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Y5234" s="4"/>
      <c r="Z5234" s="5"/>
      <c r="AB5234" s="6"/>
      <c r="AC5234" s="3"/>
      <c r="AD5234" s="3"/>
      <c r="AE5234" s="3"/>
      <c r="AF5234" s="3"/>
      <c r="AG5234" s="4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X5234" s="4"/>
      <c r="AZ5234" s="4"/>
      <c r="BA5234" s="4"/>
      <c r="BB5234" s="8"/>
      <c r="BC5234" s="3"/>
      <c r="BD5234" s="3"/>
      <c r="BF5234" s="5"/>
      <c r="BG5234" s="5"/>
      <c r="BH5234" s="5"/>
      <c r="BI5234" s="5"/>
      <c r="BJ5234" s="5"/>
      <c r="BK5234" s="3"/>
      <c r="BM5234" s="7"/>
      <c r="BN5234" s="3"/>
      <c r="BO5234" s="3"/>
      <c r="BQ5234" s="7"/>
      <c r="BR5234" s="3"/>
      <c r="BS5234" s="3"/>
      <c r="BV5234" s="4"/>
      <c r="BW5234" s="3"/>
      <c r="BX5234" s="3"/>
      <c r="BY5234" s="3"/>
      <c r="BZ5234" s="3"/>
      <c r="CA5234" s="3"/>
      <c r="CB5234" s="3"/>
      <c r="CC5234" s="3"/>
      <c r="CD5234" s="4"/>
      <c r="CE5234" s="4"/>
      <c r="CF5234" s="3"/>
      <c r="CG5234" s="3"/>
      <c r="CH5234" s="3"/>
      <c r="CI5234" s="3"/>
      <c r="CJ5234" s="3"/>
      <c r="CK5234" s="2"/>
      <c r="CL5234" s="2"/>
      <c r="CM5234" s="4"/>
      <c r="CN5234" s="4"/>
      <c r="CO5234" s="3"/>
      <c r="CP5234" s="4"/>
      <c r="CQ5234" s="3"/>
      <c r="CS5234" s="4"/>
      <c r="CT5234" s="3"/>
      <c r="CU5234" s="3"/>
    </row>
    <row r="5235" spans="1:99" ht="20.100000000000001" customHeight="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Y5235" s="4"/>
      <c r="Z5235" s="5"/>
      <c r="AB5235" s="6"/>
      <c r="AC5235" s="3"/>
      <c r="AD5235" s="3"/>
      <c r="AE5235" s="3"/>
      <c r="AF5235" s="3"/>
      <c r="AG5235" s="4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X5235" s="4"/>
      <c r="AZ5235" s="4"/>
      <c r="BA5235" s="4"/>
      <c r="BB5235" s="8"/>
      <c r="BC5235" s="3"/>
      <c r="BD5235" s="3"/>
      <c r="BF5235" s="5"/>
      <c r="BG5235" s="5"/>
      <c r="BH5235" s="5"/>
      <c r="BI5235" s="5"/>
      <c r="BJ5235" s="5"/>
      <c r="BK5235" s="3"/>
      <c r="BM5235" s="7"/>
      <c r="BN5235" s="3"/>
      <c r="BO5235" s="3"/>
      <c r="BQ5235" s="7"/>
      <c r="BR5235" s="3"/>
      <c r="BS5235" s="3"/>
      <c r="BV5235" s="4"/>
      <c r="BW5235" s="3"/>
      <c r="BX5235" s="3"/>
      <c r="BY5235" s="3"/>
      <c r="BZ5235" s="3"/>
      <c r="CA5235" s="3"/>
      <c r="CB5235" s="3"/>
      <c r="CC5235" s="3"/>
      <c r="CD5235" s="4"/>
      <c r="CE5235" s="4"/>
      <c r="CF5235" s="3"/>
      <c r="CG5235" s="3"/>
      <c r="CH5235" s="3"/>
      <c r="CI5235" s="3"/>
      <c r="CJ5235" s="3"/>
      <c r="CK5235" s="2"/>
      <c r="CL5235" s="2"/>
      <c r="CM5235" s="4"/>
      <c r="CN5235" s="4"/>
      <c r="CO5235" s="3"/>
      <c r="CP5235" s="4"/>
      <c r="CQ5235" s="3"/>
      <c r="CS5235" s="4"/>
      <c r="CT5235" s="3"/>
      <c r="CU5235" s="3"/>
    </row>
    <row r="5236" spans="1:99" ht="20.100000000000001" customHeight="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Y5236" s="4"/>
      <c r="Z5236" s="5"/>
      <c r="AB5236" s="6"/>
      <c r="AC5236" s="3"/>
      <c r="AD5236" s="3"/>
      <c r="AE5236" s="3"/>
      <c r="AF5236" s="3"/>
      <c r="AG5236" s="4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X5236" s="4"/>
      <c r="AZ5236" s="4"/>
      <c r="BA5236" s="4"/>
      <c r="BB5236" s="8"/>
      <c r="BC5236" s="3"/>
      <c r="BD5236" s="3"/>
      <c r="BF5236" s="5"/>
      <c r="BG5236" s="5"/>
      <c r="BH5236" s="5"/>
      <c r="BI5236" s="5"/>
      <c r="BJ5236" s="5"/>
      <c r="BK5236" s="3"/>
      <c r="BM5236" s="7"/>
      <c r="BN5236" s="3"/>
      <c r="BO5236" s="3"/>
      <c r="BQ5236" s="7"/>
      <c r="BR5236" s="3"/>
      <c r="BS5236" s="3"/>
      <c r="BV5236" s="4"/>
      <c r="BW5236" s="3"/>
      <c r="BX5236" s="3"/>
      <c r="BY5236" s="3"/>
      <c r="BZ5236" s="3"/>
      <c r="CA5236" s="3"/>
      <c r="CB5236" s="3"/>
      <c r="CC5236" s="3"/>
      <c r="CD5236" s="4"/>
      <c r="CE5236" s="4"/>
      <c r="CF5236" s="3"/>
      <c r="CG5236" s="3"/>
      <c r="CH5236" s="3"/>
      <c r="CI5236" s="3"/>
      <c r="CJ5236" s="3"/>
      <c r="CK5236" s="2"/>
      <c r="CL5236" s="2"/>
      <c r="CM5236" s="4"/>
      <c r="CN5236" s="4"/>
      <c r="CO5236" s="3"/>
      <c r="CP5236" s="4"/>
      <c r="CQ5236" s="3"/>
      <c r="CS5236" s="4"/>
      <c r="CT5236" s="3"/>
      <c r="CU5236" s="3"/>
    </row>
    <row r="5237" spans="1:99" ht="20.100000000000001" customHeight="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Y5237" s="4"/>
      <c r="Z5237" s="5"/>
      <c r="AB5237" s="6"/>
      <c r="AC5237" s="3"/>
      <c r="AD5237" s="3"/>
      <c r="AE5237" s="3"/>
      <c r="AF5237" s="3"/>
      <c r="AG5237" s="4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X5237" s="4"/>
      <c r="AZ5237" s="4"/>
      <c r="BA5237" s="4"/>
      <c r="BB5237" s="8"/>
      <c r="BC5237" s="3"/>
      <c r="BD5237" s="3"/>
      <c r="BF5237" s="5"/>
      <c r="BG5237" s="5"/>
      <c r="BH5237" s="5"/>
      <c r="BI5237" s="5"/>
      <c r="BJ5237" s="5"/>
      <c r="BK5237" s="3"/>
      <c r="BM5237" s="7"/>
      <c r="BN5237" s="3"/>
      <c r="BO5237" s="3"/>
      <c r="BQ5237" s="7"/>
      <c r="BR5237" s="3"/>
      <c r="BS5237" s="3"/>
      <c r="BV5237" s="4"/>
      <c r="BW5237" s="3"/>
      <c r="BX5237" s="3"/>
      <c r="BY5237" s="3"/>
      <c r="BZ5237" s="3"/>
      <c r="CA5237" s="3"/>
      <c r="CB5237" s="3"/>
      <c r="CC5237" s="3"/>
      <c r="CD5237" s="4"/>
      <c r="CE5237" s="4"/>
      <c r="CF5237" s="3"/>
      <c r="CG5237" s="3"/>
      <c r="CH5237" s="3"/>
      <c r="CI5237" s="3"/>
      <c r="CJ5237" s="3"/>
      <c r="CK5237" s="2"/>
      <c r="CL5237" s="2"/>
      <c r="CM5237" s="4"/>
      <c r="CN5237" s="4"/>
      <c r="CO5237" s="3"/>
      <c r="CP5237" s="4"/>
      <c r="CQ5237" s="3"/>
      <c r="CS5237" s="4"/>
      <c r="CT5237" s="3"/>
      <c r="CU5237" s="3"/>
    </row>
    <row r="5238" spans="1:99" ht="20.100000000000001" customHeight="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Y5238" s="4"/>
      <c r="Z5238" s="5"/>
      <c r="AB5238" s="6"/>
      <c r="AC5238" s="3"/>
      <c r="AD5238" s="3"/>
      <c r="AE5238" s="3"/>
      <c r="AF5238" s="3"/>
      <c r="AG5238" s="4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X5238" s="4"/>
      <c r="AZ5238" s="4"/>
      <c r="BA5238" s="4"/>
      <c r="BB5238" s="8"/>
      <c r="BC5238" s="3"/>
      <c r="BD5238" s="3"/>
      <c r="BF5238" s="5"/>
      <c r="BG5238" s="5"/>
      <c r="BH5238" s="5"/>
      <c r="BI5238" s="5"/>
      <c r="BJ5238" s="5"/>
      <c r="BK5238" s="3"/>
      <c r="BM5238" s="7"/>
      <c r="BN5238" s="3"/>
      <c r="BO5238" s="3"/>
      <c r="BQ5238" s="7"/>
      <c r="BR5238" s="3"/>
      <c r="BS5238" s="3"/>
      <c r="BV5238" s="4"/>
      <c r="BW5238" s="3"/>
      <c r="BX5238" s="3"/>
      <c r="BY5238" s="3"/>
      <c r="BZ5238" s="3"/>
      <c r="CA5238" s="3"/>
      <c r="CB5238" s="3"/>
      <c r="CC5238" s="3"/>
      <c r="CD5238" s="4"/>
      <c r="CE5238" s="4"/>
      <c r="CF5238" s="3"/>
      <c r="CG5238" s="3"/>
      <c r="CH5238" s="3"/>
      <c r="CI5238" s="3"/>
      <c r="CJ5238" s="3"/>
      <c r="CK5238" s="2"/>
      <c r="CL5238" s="2"/>
      <c r="CM5238" s="4"/>
      <c r="CN5238" s="4"/>
      <c r="CO5238" s="3"/>
      <c r="CP5238" s="4"/>
      <c r="CQ5238" s="3"/>
      <c r="CS5238" s="4"/>
      <c r="CT5238" s="3"/>
      <c r="CU5238" s="3"/>
    </row>
    <row r="5239" spans="1:99" ht="20.100000000000001" customHeight="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Y5239" s="4"/>
      <c r="Z5239" s="5"/>
      <c r="AB5239" s="6"/>
      <c r="AC5239" s="3"/>
      <c r="AD5239" s="3"/>
      <c r="AE5239" s="3"/>
      <c r="AF5239" s="3"/>
      <c r="AG5239" s="4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X5239" s="4"/>
      <c r="AZ5239" s="4"/>
      <c r="BA5239" s="4"/>
      <c r="BB5239" s="8"/>
      <c r="BC5239" s="3"/>
      <c r="BD5239" s="3"/>
      <c r="BF5239" s="5"/>
      <c r="BG5239" s="5"/>
      <c r="BH5239" s="5"/>
      <c r="BI5239" s="5"/>
      <c r="BJ5239" s="5"/>
      <c r="BK5239" s="3"/>
      <c r="BM5239" s="7"/>
      <c r="BN5239" s="3"/>
      <c r="BO5239" s="3"/>
      <c r="BQ5239" s="7"/>
      <c r="BR5239" s="3"/>
      <c r="BS5239" s="3"/>
      <c r="BV5239" s="4"/>
      <c r="BW5239" s="3"/>
      <c r="BX5239" s="3"/>
      <c r="BY5239" s="3"/>
      <c r="BZ5239" s="3"/>
      <c r="CA5239" s="3"/>
      <c r="CB5239" s="3"/>
      <c r="CC5239" s="3"/>
      <c r="CD5239" s="4"/>
      <c r="CE5239" s="4"/>
      <c r="CF5239" s="3"/>
      <c r="CG5239" s="3"/>
      <c r="CH5239" s="3"/>
      <c r="CI5239" s="3"/>
      <c r="CJ5239" s="3"/>
      <c r="CK5239" s="2"/>
      <c r="CL5239" s="2"/>
      <c r="CM5239" s="4"/>
      <c r="CN5239" s="4"/>
      <c r="CO5239" s="3"/>
      <c r="CP5239" s="4"/>
      <c r="CQ5239" s="3"/>
      <c r="CS5239" s="4"/>
      <c r="CT5239" s="3"/>
      <c r="CU5239" s="3"/>
    </row>
    <row r="5240" spans="1:99" ht="20.100000000000001" customHeight="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Y5240" s="4"/>
      <c r="Z5240" s="5"/>
      <c r="AB5240" s="6"/>
      <c r="AC5240" s="3"/>
      <c r="AD5240" s="3"/>
      <c r="AE5240" s="3"/>
      <c r="AF5240" s="3"/>
      <c r="AG5240" s="4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X5240" s="4"/>
      <c r="AZ5240" s="4"/>
      <c r="BA5240" s="4"/>
      <c r="BB5240" s="8"/>
      <c r="BC5240" s="3"/>
      <c r="BD5240" s="3"/>
      <c r="BF5240" s="5"/>
      <c r="BG5240" s="5"/>
      <c r="BH5240" s="5"/>
      <c r="BI5240" s="5"/>
      <c r="BJ5240" s="5"/>
      <c r="BK5240" s="3"/>
      <c r="BM5240" s="7"/>
      <c r="BN5240" s="3"/>
      <c r="BO5240" s="3"/>
      <c r="BQ5240" s="7"/>
      <c r="BR5240" s="3"/>
      <c r="BS5240" s="3"/>
      <c r="BV5240" s="4"/>
      <c r="BW5240" s="3"/>
      <c r="BX5240" s="3"/>
      <c r="BY5240" s="3"/>
      <c r="BZ5240" s="3"/>
      <c r="CA5240" s="3"/>
      <c r="CB5240" s="3"/>
      <c r="CC5240" s="3"/>
      <c r="CD5240" s="4"/>
      <c r="CE5240" s="4"/>
      <c r="CF5240" s="3"/>
      <c r="CG5240" s="3"/>
      <c r="CH5240" s="3"/>
      <c r="CI5240" s="3"/>
      <c r="CJ5240" s="3"/>
      <c r="CK5240" s="2"/>
      <c r="CL5240" s="2"/>
      <c r="CM5240" s="4"/>
      <c r="CN5240" s="4"/>
      <c r="CO5240" s="3"/>
      <c r="CP5240" s="4"/>
      <c r="CQ5240" s="3"/>
      <c r="CS5240" s="4"/>
      <c r="CT5240" s="3"/>
      <c r="CU5240" s="3"/>
    </row>
    <row r="5241" spans="1:99" ht="20.100000000000001" customHeight="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Y5241" s="4"/>
      <c r="Z5241" s="5"/>
      <c r="AB5241" s="6"/>
      <c r="AC5241" s="3"/>
      <c r="AD5241" s="3"/>
      <c r="AE5241" s="3"/>
      <c r="AF5241" s="3"/>
      <c r="AG5241" s="4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X5241" s="4"/>
      <c r="AZ5241" s="4"/>
      <c r="BA5241" s="4"/>
      <c r="BB5241" s="8"/>
      <c r="BC5241" s="3"/>
      <c r="BD5241" s="3"/>
      <c r="BF5241" s="5"/>
      <c r="BG5241" s="5"/>
      <c r="BH5241" s="5"/>
      <c r="BI5241" s="5"/>
      <c r="BJ5241" s="5"/>
      <c r="BK5241" s="3"/>
      <c r="BM5241" s="7"/>
      <c r="BN5241" s="3"/>
      <c r="BO5241" s="3"/>
      <c r="BQ5241" s="7"/>
      <c r="BR5241" s="3"/>
      <c r="BS5241" s="3"/>
      <c r="BV5241" s="4"/>
      <c r="BW5241" s="3"/>
      <c r="BX5241" s="3"/>
      <c r="BY5241" s="3"/>
      <c r="BZ5241" s="3"/>
      <c r="CA5241" s="3"/>
      <c r="CB5241" s="3"/>
      <c r="CC5241" s="3"/>
      <c r="CD5241" s="4"/>
      <c r="CE5241" s="4"/>
      <c r="CF5241" s="3"/>
      <c r="CG5241" s="3"/>
      <c r="CH5241" s="3"/>
      <c r="CI5241" s="3"/>
      <c r="CJ5241" s="3"/>
      <c r="CK5241" s="2"/>
      <c r="CL5241" s="2"/>
      <c r="CM5241" s="4"/>
      <c r="CN5241" s="4"/>
      <c r="CO5241" s="3"/>
      <c r="CP5241" s="4"/>
      <c r="CQ5241" s="3"/>
      <c r="CS5241" s="4"/>
      <c r="CT5241" s="3"/>
      <c r="CU5241" s="3"/>
    </row>
    <row r="5242" spans="1:99" ht="20.100000000000001" customHeight="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Y5242" s="4"/>
      <c r="Z5242" s="5"/>
      <c r="AB5242" s="6"/>
      <c r="AC5242" s="3"/>
      <c r="AD5242" s="3"/>
      <c r="AE5242" s="3"/>
      <c r="AF5242" s="3"/>
      <c r="AG5242" s="4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X5242" s="4"/>
      <c r="AZ5242" s="4"/>
      <c r="BA5242" s="4"/>
      <c r="BB5242" s="8"/>
      <c r="BC5242" s="3"/>
      <c r="BD5242" s="3"/>
      <c r="BF5242" s="5"/>
      <c r="BG5242" s="5"/>
      <c r="BH5242" s="5"/>
      <c r="BI5242" s="5"/>
      <c r="BJ5242" s="5"/>
      <c r="BK5242" s="3"/>
      <c r="BM5242" s="7"/>
      <c r="BN5242" s="3"/>
      <c r="BO5242" s="3"/>
      <c r="BQ5242" s="7"/>
      <c r="BR5242" s="3"/>
      <c r="BS5242" s="3"/>
      <c r="BV5242" s="4"/>
      <c r="BW5242" s="3"/>
      <c r="BX5242" s="3"/>
      <c r="BY5242" s="3"/>
      <c r="BZ5242" s="3"/>
      <c r="CA5242" s="3"/>
      <c r="CB5242" s="3"/>
      <c r="CC5242" s="3"/>
      <c r="CD5242" s="4"/>
      <c r="CE5242" s="4"/>
      <c r="CF5242" s="3"/>
      <c r="CG5242" s="3"/>
      <c r="CH5242" s="3"/>
      <c r="CI5242" s="3"/>
      <c r="CJ5242" s="3"/>
      <c r="CK5242" s="2"/>
      <c r="CL5242" s="2"/>
      <c r="CM5242" s="4"/>
      <c r="CN5242" s="4"/>
      <c r="CO5242" s="3"/>
      <c r="CP5242" s="4"/>
      <c r="CQ5242" s="3"/>
      <c r="CS5242" s="4"/>
      <c r="CT5242" s="3"/>
      <c r="CU5242" s="3"/>
    </row>
    <row r="5243" spans="1:99" ht="20.100000000000001" customHeight="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Y5243" s="4"/>
      <c r="Z5243" s="5"/>
      <c r="AB5243" s="6"/>
      <c r="AC5243" s="3"/>
      <c r="AD5243" s="3"/>
      <c r="AE5243" s="3"/>
      <c r="AF5243" s="3"/>
      <c r="AG5243" s="4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X5243" s="4"/>
      <c r="AZ5243" s="4"/>
      <c r="BA5243" s="4"/>
      <c r="BB5243" s="8"/>
      <c r="BC5243" s="3"/>
      <c r="BD5243" s="3"/>
      <c r="BF5243" s="5"/>
      <c r="BG5243" s="5"/>
      <c r="BH5243" s="5"/>
      <c r="BI5243" s="5"/>
      <c r="BJ5243" s="5"/>
      <c r="BK5243" s="3"/>
      <c r="BM5243" s="7"/>
      <c r="BN5243" s="3"/>
      <c r="BO5243" s="3"/>
      <c r="BQ5243" s="7"/>
      <c r="BR5243" s="3"/>
      <c r="BS5243" s="3"/>
      <c r="BV5243" s="4"/>
      <c r="BW5243" s="3"/>
      <c r="BX5243" s="3"/>
      <c r="BY5243" s="3"/>
      <c r="BZ5243" s="3"/>
      <c r="CA5243" s="3"/>
      <c r="CB5243" s="3"/>
      <c r="CC5243" s="3"/>
      <c r="CD5243" s="4"/>
      <c r="CE5243" s="4"/>
      <c r="CF5243" s="3"/>
      <c r="CG5243" s="3"/>
      <c r="CH5243" s="3"/>
      <c r="CI5243" s="3"/>
      <c r="CJ5243" s="3"/>
      <c r="CK5243" s="2"/>
      <c r="CL5243" s="2"/>
      <c r="CM5243" s="4"/>
      <c r="CN5243" s="4"/>
      <c r="CO5243" s="3"/>
      <c r="CP5243" s="4"/>
      <c r="CQ5243" s="3"/>
      <c r="CS5243" s="4"/>
      <c r="CT5243" s="3"/>
      <c r="CU5243" s="3"/>
    </row>
    <row r="5244" spans="1:99" ht="20.100000000000001" customHeight="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Y5244" s="4"/>
      <c r="Z5244" s="5"/>
      <c r="AB5244" s="6"/>
      <c r="AC5244" s="3"/>
      <c r="AD5244" s="3"/>
      <c r="AE5244" s="3"/>
      <c r="AF5244" s="3"/>
      <c r="AG5244" s="4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X5244" s="4"/>
      <c r="AZ5244" s="4"/>
      <c r="BA5244" s="4"/>
      <c r="BB5244" s="8"/>
      <c r="BC5244" s="3"/>
      <c r="BD5244" s="3"/>
      <c r="BF5244" s="5"/>
      <c r="BG5244" s="5"/>
      <c r="BH5244" s="5"/>
      <c r="BI5244" s="5"/>
      <c r="BJ5244" s="5"/>
      <c r="BK5244" s="3"/>
      <c r="BM5244" s="7"/>
      <c r="BN5244" s="3"/>
      <c r="BO5244" s="3"/>
      <c r="BQ5244" s="7"/>
      <c r="BR5244" s="3"/>
      <c r="BS5244" s="3"/>
      <c r="BV5244" s="4"/>
      <c r="BW5244" s="3"/>
      <c r="BX5244" s="3"/>
      <c r="BY5244" s="3"/>
      <c r="BZ5244" s="3"/>
      <c r="CA5244" s="3"/>
      <c r="CB5244" s="3"/>
      <c r="CC5244" s="3"/>
      <c r="CD5244" s="4"/>
      <c r="CE5244" s="4"/>
      <c r="CF5244" s="3"/>
      <c r="CG5244" s="3"/>
      <c r="CH5244" s="3"/>
      <c r="CI5244" s="3"/>
      <c r="CJ5244" s="3"/>
      <c r="CK5244" s="2"/>
      <c r="CL5244" s="2"/>
      <c r="CM5244" s="4"/>
      <c r="CN5244" s="4"/>
      <c r="CO5244" s="3"/>
      <c r="CP5244" s="4"/>
      <c r="CQ5244" s="3"/>
      <c r="CS5244" s="4"/>
      <c r="CT5244" s="3"/>
      <c r="CU5244" s="3"/>
    </row>
    <row r="5245" spans="1:99" ht="20.100000000000001" customHeight="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Y5245" s="4"/>
      <c r="Z5245" s="5"/>
      <c r="AB5245" s="6"/>
      <c r="AC5245" s="3"/>
      <c r="AD5245" s="3"/>
      <c r="AE5245" s="3"/>
      <c r="AF5245" s="3"/>
      <c r="AG5245" s="4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X5245" s="4"/>
      <c r="AZ5245" s="4"/>
      <c r="BA5245" s="4"/>
      <c r="BB5245" s="8"/>
      <c r="BC5245" s="3"/>
      <c r="BD5245" s="3"/>
      <c r="BF5245" s="5"/>
      <c r="BG5245" s="5"/>
      <c r="BH5245" s="5"/>
      <c r="BI5245" s="5"/>
      <c r="BJ5245" s="5"/>
      <c r="BK5245" s="3"/>
      <c r="BM5245" s="7"/>
      <c r="BN5245" s="3"/>
      <c r="BO5245" s="3"/>
      <c r="BQ5245" s="7"/>
      <c r="BR5245" s="3"/>
      <c r="BS5245" s="3"/>
      <c r="BV5245" s="4"/>
      <c r="BW5245" s="3"/>
      <c r="BX5245" s="3"/>
      <c r="BY5245" s="3"/>
      <c r="BZ5245" s="3"/>
      <c r="CA5245" s="3"/>
      <c r="CB5245" s="3"/>
      <c r="CC5245" s="3"/>
      <c r="CD5245" s="4"/>
      <c r="CE5245" s="4"/>
      <c r="CF5245" s="3"/>
      <c r="CG5245" s="3"/>
      <c r="CH5245" s="3"/>
      <c r="CI5245" s="3"/>
      <c r="CJ5245" s="3"/>
      <c r="CK5245" s="2"/>
      <c r="CL5245" s="2"/>
      <c r="CM5245" s="4"/>
      <c r="CN5245" s="4"/>
      <c r="CO5245" s="3"/>
      <c r="CP5245" s="4"/>
      <c r="CQ5245" s="3"/>
      <c r="CS5245" s="4"/>
      <c r="CT5245" s="3"/>
      <c r="CU5245" s="3"/>
    </row>
    <row r="5246" spans="1:99" ht="20.100000000000001" customHeight="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Y5246" s="4"/>
      <c r="Z5246" s="5"/>
      <c r="AB5246" s="6"/>
      <c r="AC5246" s="3"/>
      <c r="AD5246" s="3"/>
      <c r="AE5246" s="3"/>
      <c r="AF5246" s="3"/>
      <c r="AG5246" s="4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X5246" s="4"/>
      <c r="AZ5246" s="4"/>
      <c r="BA5246" s="4"/>
      <c r="BB5246" s="8"/>
      <c r="BC5246" s="3"/>
      <c r="BD5246" s="3"/>
      <c r="BF5246" s="5"/>
      <c r="BG5246" s="5"/>
      <c r="BH5246" s="5"/>
      <c r="BI5246" s="5"/>
      <c r="BJ5246" s="5"/>
      <c r="BK5246" s="3"/>
      <c r="BM5246" s="7"/>
      <c r="BN5246" s="3"/>
      <c r="BO5246" s="3"/>
      <c r="BQ5246" s="7"/>
      <c r="BR5246" s="3"/>
      <c r="BS5246" s="3"/>
      <c r="BV5246" s="4"/>
      <c r="BW5246" s="3"/>
      <c r="BX5246" s="3"/>
      <c r="BY5246" s="3"/>
      <c r="BZ5246" s="3"/>
      <c r="CA5246" s="3"/>
      <c r="CB5246" s="3"/>
      <c r="CC5246" s="3"/>
      <c r="CD5246" s="4"/>
      <c r="CE5246" s="4"/>
      <c r="CF5246" s="3"/>
      <c r="CG5246" s="3"/>
      <c r="CH5246" s="3"/>
      <c r="CI5246" s="3"/>
      <c r="CJ5246" s="3"/>
      <c r="CK5246" s="2"/>
      <c r="CL5246" s="2"/>
      <c r="CM5246" s="4"/>
      <c r="CN5246" s="4"/>
      <c r="CO5246" s="3"/>
      <c r="CP5246" s="4"/>
      <c r="CQ5246" s="3"/>
      <c r="CS5246" s="4"/>
      <c r="CT5246" s="3"/>
      <c r="CU5246" s="3"/>
    </row>
    <row r="5247" spans="1:99" ht="20.100000000000001" customHeight="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Y5247" s="4"/>
      <c r="Z5247" s="5"/>
      <c r="AB5247" s="6"/>
      <c r="AC5247" s="3"/>
      <c r="AD5247" s="3"/>
      <c r="AE5247" s="3"/>
      <c r="AF5247" s="3"/>
      <c r="AG5247" s="4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X5247" s="4"/>
      <c r="AZ5247" s="4"/>
      <c r="BA5247" s="4"/>
      <c r="BB5247" s="8"/>
      <c r="BC5247" s="3"/>
      <c r="BD5247" s="3"/>
      <c r="BF5247" s="5"/>
      <c r="BG5247" s="5"/>
      <c r="BH5247" s="5"/>
      <c r="BI5247" s="5"/>
      <c r="BJ5247" s="5"/>
      <c r="BK5247" s="3"/>
      <c r="BM5247" s="7"/>
      <c r="BN5247" s="3"/>
      <c r="BO5247" s="3"/>
      <c r="BQ5247" s="7"/>
      <c r="BR5247" s="3"/>
      <c r="BS5247" s="3"/>
      <c r="BV5247" s="4"/>
      <c r="BW5247" s="3"/>
      <c r="BX5247" s="3"/>
      <c r="BY5247" s="3"/>
      <c r="BZ5247" s="3"/>
      <c r="CA5247" s="3"/>
      <c r="CB5247" s="3"/>
      <c r="CC5247" s="3"/>
      <c r="CD5247" s="4"/>
      <c r="CE5247" s="4"/>
      <c r="CF5247" s="3"/>
      <c r="CG5247" s="3"/>
      <c r="CH5247" s="3"/>
      <c r="CI5247" s="3"/>
      <c r="CJ5247" s="3"/>
      <c r="CK5247" s="2"/>
      <c r="CL5247" s="2"/>
      <c r="CM5247" s="4"/>
      <c r="CN5247" s="4"/>
      <c r="CO5247" s="3"/>
      <c r="CP5247" s="4"/>
      <c r="CQ5247" s="3"/>
      <c r="CS5247" s="4"/>
      <c r="CT5247" s="3"/>
      <c r="CU5247" s="3"/>
    </row>
    <row r="5248" spans="1:99" ht="20.100000000000001" customHeight="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Y5248" s="4"/>
      <c r="Z5248" s="5"/>
      <c r="AB5248" s="6"/>
      <c r="AC5248" s="3"/>
      <c r="AD5248" s="3"/>
      <c r="AE5248" s="3"/>
      <c r="AF5248" s="3"/>
      <c r="AG5248" s="4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X5248" s="4"/>
      <c r="AZ5248" s="4"/>
      <c r="BA5248" s="4"/>
      <c r="BB5248" s="8"/>
      <c r="BC5248" s="3"/>
      <c r="BD5248" s="3"/>
      <c r="BF5248" s="5"/>
      <c r="BG5248" s="5"/>
      <c r="BH5248" s="5"/>
      <c r="BI5248" s="5"/>
      <c r="BJ5248" s="5"/>
      <c r="BK5248" s="3"/>
      <c r="BM5248" s="7"/>
      <c r="BN5248" s="3"/>
      <c r="BO5248" s="3"/>
      <c r="BQ5248" s="7"/>
      <c r="BR5248" s="3"/>
      <c r="BS5248" s="3"/>
      <c r="BV5248" s="4"/>
      <c r="BW5248" s="3"/>
      <c r="BX5248" s="3"/>
      <c r="BY5248" s="3"/>
      <c r="BZ5248" s="3"/>
      <c r="CA5248" s="3"/>
      <c r="CB5248" s="3"/>
      <c r="CC5248" s="3"/>
      <c r="CD5248" s="4"/>
      <c r="CE5248" s="4"/>
      <c r="CF5248" s="3"/>
      <c r="CG5248" s="3"/>
      <c r="CH5248" s="3"/>
      <c r="CI5248" s="3"/>
      <c r="CJ5248" s="3"/>
      <c r="CK5248" s="2"/>
      <c r="CL5248" s="2"/>
      <c r="CM5248" s="4"/>
      <c r="CN5248" s="4"/>
      <c r="CO5248" s="3"/>
      <c r="CP5248" s="4"/>
      <c r="CQ5248" s="3"/>
      <c r="CS5248" s="4"/>
      <c r="CT5248" s="3"/>
      <c r="CU5248" s="3"/>
    </row>
    <row r="5249" spans="1:99" ht="20.100000000000001" customHeight="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Y5249" s="4"/>
      <c r="Z5249" s="5"/>
      <c r="AB5249" s="6"/>
      <c r="AC5249" s="3"/>
      <c r="AD5249" s="3"/>
      <c r="AE5249" s="3"/>
      <c r="AF5249" s="3"/>
      <c r="AG5249" s="4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X5249" s="4"/>
      <c r="AZ5249" s="4"/>
      <c r="BA5249" s="4"/>
      <c r="BB5249" s="8"/>
      <c r="BC5249" s="3"/>
      <c r="BD5249" s="3"/>
      <c r="BF5249" s="5"/>
      <c r="BG5249" s="5"/>
      <c r="BH5249" s="5"/>
      <c r="BI5249" s="5"/>
      <c r="BJ5249" s="5"/>
      <c r="BK5249" s="3"/>
      <c r="BM5249" s="7"/>
      <c r="BN5249" s="3"/>
      <c r="BO5249" s="3"/>
      <c r="BQ5249" s="7"/>
      <c r="BR5249" s="3"/>
      <c r="BS5249" s="3"/>
      <c r="BV5249" s="4"/>
      <c r="BW5249" s="3"/>
      <c r="BX5249" s="3"/>
      <c r="BY5249" s="3"/>
      <c r="BZ5249" s="3"/>
      <c r="CA5249" s="3"/>
      <c r="CB5249" s="3"/>
      <c r="CC5249" s="3"/>
      <c r="CD5249" s="4"/>
      <c r="CE5249" s="4"/>
      <c r="CF5249" s="3"/>
      <c r="CG5249" s="3"/>
      <c r="CH5249" s="3"/>
      <c r="CI5249" s="3"/>
      <c r="CJ5249" s="3"/>
      <c r="CK5249" s="2"/>
      <c r="CL5249" s="2"/>
      <c r="CM5249" s="4"/>
      <c r="CN5249" s="4"/>
      <c r="CO5249" s="3"/>
      <c r="CP5249" s="4"/>
      <c r="CQ5249" s="3"/>
      <c r="CS5249" s="4"/>
      <c r="CT5249" s="3"/>
      <c r="CU5249" s="3"/>
    </row>
    <row r="5250" spans="1:99" ht="20.100000000000001" customHeight="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Y5250" s="4"/>
      <c r="Z5250" s="5"/>
      <c r="AB5250" s="6"/>
      <c r="AC5250" s="3"/>
      <c r="AD5250" s="3"/>
      <c r="AE5250" s="3"/>
      <c r="AF5250" s="3"/>
      <c r="AG5250" s="4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X5250" s="4"/>
      <c r="AZ5250" s="4"/>
      <c r="BA5250" s="4"/>
      <c r="BB5250" s="8"/>
      <c r="BC5250" s="3"/>
      <c r="BD5250" s="3"/>
      <c r="BF5250" s="5"/>
      <c r="BG5250" s="5"/>
      <c r="BH5250" s="5"/>
      <c r="BI5250" s="5"/>
      <c r="BJ5250" s="5"/>
      <c r="BK5250" s="3"/>
      <c r="BM5250" s="7"/>
      <c r="BN5250" s="3"/>
      <c r="BO5250" s="3"/>
      <c r="BQ5250" s="7"/>
      <c r="BR5250" s="3"/>
      <c r="BS5250" s="3"/>
      <c r="BV5250" s="4"/>
      <c r="BW5250" s="3"/>
      <c r="BX5250" s="3"/>
      <c r="BY5250" s="3"/>
      <c r="BZ5250" s="3"/>
      <c r="CA5250" s="3"/>
      <c r="CB5250" s="3"/>
      <c r="CC5250" s="3"/>
      <c r="CD5250" s="4"/>
      <c r="CE5250" s="4"/>
      <c r="CF5250" s="3"/>
      <c r="CG5250" s="3"/>
      <c r="CH5250" s="3"/>
      <c r="CI5250" s="3"/>
      <c r="CJ5250" s="3"/>
      <c r="CK5250" s="2"/>
      <c r="CL5250" s="2"/>
      <c r="CM5250" s="4"/>
      <c r="CN5250" s="4"/>
      <c r="CO5250" s="3"/>
      <c r="CP5250" s="4"/>
      <c r="CQ5250" s="3"/>
      <c r="CS5250" s="4"/>
      <c r="CT5250" s="3"/>
      <c r="CU5250" s="3"/>
    </row>
    <row r="5251" spans="1:99" ht="20.100000000000001" customHeight="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Y5251" s="4"/>
      <c r="Z5251" s="5"/>
      <c r="AB5251" s="6"/>
      <c r="AC5251" s="3"/>
      <c r="AD5251" s="3"/>
      <c r="AE5251" s="3"/>
      <c r="AF5251" s="3"/>
      <c r="AG5251" s="4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X5251" s="4"/>
      <c r="AZ5251" s="4"/>
      <c r="BA5251" s="4"/>
      <c r="BB5251" s="8"/>
      <c r="BC5251" s="3"/>
      <c r="BD5251" s="3"/>
      <c r="BF5251" s="5"/>
      <c r="BG5251" s="5"/>
      <c r="BH5251" s="5"/>
      <c r="BI5251" s="5"/>
      <c r="BJ5251" s="5"/>
      <c r="BK5251" s="3"/>
      <c r="BM5251" s="7"/>
      <c r="BN5251" s="3"/>
      <c r="BO5251" s="3"/>
      <c r="BQ5251" s="7"/>
      <c r="BR5251" s="3"/>
      <c r="BS5251" s="3"/>
      <c r="BV5251" s="4"/>
      <c r="BW5251" s="3"/>
      <c r="BX5251" s="3"/>
      <c r="BY5251" s="3"/>
      <c r="BZ5251" s="3"/>
      <c r="CA5251" s="3"/>
      <c r="CB5251" s="3"/>
      <c r="CC5251" s="3"/>
      <c r="CD5251" s="4"/>
      <c r="CE5251" s="4"/>
      <c r="CF5251" s="3"/>
      <c r="CG5251" s="3"/>
      <c r="CH5251" s="3"/>
      <c r="CI5251" s="3"/>
      <c r="CJ5251" s="3"/>
      <c r="CK5251" s="2"/>
      <c r="CL5251" s="2"/>
      <c r="CM5251" s="4"/>
      <c r="CN5251" s="4"/>
      <c r="CO5251" s="3"/>
      <c r="CP5251" s="4"/>
      <c r="CQ5251" s="3"/>
      <c r="CS5251" s="4"/>
      <c r="CT5251" s="3"/>
      <c r="CU5251" s="3"/>
    </row>
    <row r="5252" spans="1:99" ht="20.100000000000001" customHeight="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Y5252" s="4"/>
      <c r="Z5252" s="5"/>
      <c r="AB5252" s="6"/>
      <c r="AC5252" s="3"/>
      <c r="AD5252" s="3"/>
      <c r="AE5252" s="3"/>
      <c r="AF5252" s="3"/>
      <c r="AG5252" s="4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X5252" s="4"/>
      <c r="AZ5252" s="4"/>
      <c r="BA5252" s="4"/>
      <c r="BB5252" s="8"/>
      <c r="BC5252" s="3"/>
      <c r="BD5252" s="3"/>
      <c r="BF5252" s="5"/>
      <c r="BG5252" s="5"/>
      <c r="BH5252" s="5"/>
      <c r="BI5252" s="5"/>
      <c r="BJ5252" s="5"/>
      <c r="BK5252" s="3"/>
      <c r="BM5252" s="7"/>
      <c r="BN5252" s="3"/>
      <c r="BO5252" s="3"/>
      <c r="BQ5252" s="7"/>
      <c r="BR5252" s="3"/>
      <c r="BS5252" s="3"/>
      <c r="BV5252" s="4"/>
      <c r="BW5252" s="3"/>
      <c r="BX5252" s="3"/>
      <c r="BY5252" s="3"/>
      <c r="BZ5252" s="3"/>
      <c r="CA5252" s="3"/>
      <c r="CB5252" s="3"/>
      <c r="CC5252" s="3"/>
      <c r="CD5252" s="4"/>
      <c r="CE5252" s="4"/>
      <c r="CF5252" s="3"/>
      <c r="CG5252" s="3"/>
      <c r="CH5252" s="3"/>
      <c r="CI5252" s="3"/>
      <c r="CJ5252" s="3"/>
      <c r="CK5252" s="2"/>
      <c r="CL5252" s="2"/>
      <c r="CM5252" s="4"/>
      <c r="CN5252" s="4"/>
      <c r="CO5252" s="3"/>
      <c r="CP5252" s="4"/>
      <c r="CQ5252" s="3"/>
      <c r="CS5252" s="4"/>
      <c r="CT5252" s="3"/>
      <c r="CU5252" s="3"/>
    </row>
    <row r="5253" spans="1:99" ht="20.100000000000001" customHeight="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Y5253" s="4"/>
      <c r="Z5253" s="5"/>
      <c r="AB5253" s="6"/>
      <c r="AC5253" s="3"/>
      <c r="AD5253" s="3"/>
      <c r="AE5253" s="3"/>
      <c r="AF5253" s="3"/>
      <c r="AG5253" s="4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X5253" s="4"/>
      <c r="AZ5253" s="4"/>
      <c r="BA5253" s="4"/>
      <c r="BB5253" s="8"/>
      <c r="BC5253" s="3"/>
      <c r="BD5253" s="3"/>
      <c r="BF5253" s="5"/>
      <c r="BG5253" s="5"/>
      <c r="BH5253" s="5"/>
      <c r="BI5253" s="5"/>
      <c r="BJ5253" s="5"/>
      <c r="BK5253" s="3"/>
      <c r="BM5253" s="7"/>
      <c r="BN5253" s="3"/>
      <c r="BO5253" s="3"/>
      <c r="BQ5253" s="7"/>
      <c r="BR5253" s="3"/>
      <c r="BS5253" s="3"/>
      <c r="BV5253" s="4"/>
      <c r="BW5253" s="3"/>
      <c r="BX5253" s="3"/>
      <c r="BY5253" s="3"/>
      <c r="BZ5253" s="3"/>
      <c r="CA5253" s="3"/>
      <c r="CB5253" s="3"/>
      <c r="CC5253" s="3"/>
      <c r="CD5253" s="4"/>
      <c r="CE5253" s="4"/>
      <c r="CF5253" s="3"/>
      <c r="CG5253" s="3"/>
      <c r="CH5253" s="3"/>
      <c r="CI5253" s="3"/>
      <c r="CJ5253" s="3"/>
      <c r="CK5253" s="2"/>
      <c r="CL5253" s="2"/>
      <c r="CM5253" s="4"/>
      <c r="CN5253" s="4"/>
      <c r="CO5253" s="3"/>
      <c r="CP5253" s="4"/>
      <c r="CQ5253" s="3"/>
      <c r="CS5253" s="4"/>
      <c r="CT5253" s="3"/>
      <c r="CU5253" s="3"/>
    </row>
    <row r="5254" spans="1:99" ht="20.100000000000001" customHeight="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Y5254" s="4"/>
      <c r="Z5254" s="5"/>
      <c r="AB5254" s="6"/>
      <c r="AC5254" s="3"/>
      <c r="AD5254" s="3"/>
      <c r="AE5254" s="3"/>
      <c r="AF5254" s="3"/>
      <c r="AG5254" s="4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X5254" s="4"/>
      <c r="AZ5254" s="4"/>
      <c r="BA5254" s="4"/>
      <c r="BB5254" s="8"/>
      <c r="BC5254" s="3"/>
      <c r="BD5254" s="3"/>
      <c r="BF5254" s="5"/>
      <c r="BG5254" s="5"/>
      <c r="BH5254" s="5"/>
      <c r="BI5254" s="5"/>
      <c r="BJ5254" s="5"/>
      <c r="BK5254" s="3"/>
      <c r="BM5254" s="7"/>
      <c r="BN5254" s="3"/>
      <c r="BO5254" s="3"/>
      <c r="BQ5254" s="7"/>
      <c r="BR5254" s="3"/>
      <c r="BS5254" s="3"/>
      <c r="BV5254" s="4"/>
      <c r="BW5254" s="3"/>
      <c r="BX5254" s="3"/>
      <c r="BY5254" s="3"/>
      <c r="BZ5254" s="3"/>
      <c r="CA5254" s="3"/>
      <c r="CB5254" s="3"/>
      <c r="CC5254" s="3"/>
      <c r="CD5254" s="4"/>
      <c r="CE5254" s="4"/>
      <c r="CF5254" s="3"/>
      <c r="CG5254" s="3"/>
      <c r="CH5254" s="3"/>
      <c r="CI5254" s="3"/>
      <c r="CJ5254" s="3"/>
      <c r="CK5254" s="2"/>
      <c r="CL5254" s="2"/>
      <c r="CM5254" s="4"/>
      <c r="CN5254" s="4"/>
      <c r="CO5254" s="3"/>
      <c r="CP5254" s="4"/>
      <c r="CQ5254" s="3"/>
      <c r="CS5254" s="4"/>
      <c r="CT5254" s="3"/>
      <c r="CU5254" s="3"/>
    </row>
    <row r="5255" spans="1:99" ht="20.100000000000001" customHeight="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Y5255" s="4"/>
      <c r="Z5255" s="5"/>
      <c r="AB5255" s="6"/>
      <c r="AC5255" s="3"/>
      <c r="AD5255" s="3"/>
      <c r="AE5255" s="3"/>
      <c r="AF5255" s="3"/>
      <c r="AG5255" s="4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X5255" s="4"/>
      <c r="AZ5255" s="4"/>
      <c r="BA5255" s="4"/>
      <c r="BB5255" s="8"/>
      <c r="BC5255" s="3"/>
      <c r="BD5255" s="3"/>
      <c r="BF5255" s="5"/>
      <c r="BG5255" s="5"/>
      <c r="BH5255" s="5"/>
      <c r="BI5255" s="5"/>
      <c r="BJ5255" s="5"/>
      <c r="BK5255" s="3"/>
      <c r="BM5255" s="7"/>
      <c r="BN5255" s="3"/>
      <c r="BO5255" s="3"/>
      <c r="BQ5255" s="7"/>
      <c r="BR5255" s="3"/>
      <c r="BS5255" s="3"/>
      <c r="BV5255" s="4"/>
      <c r="BW5255" s="3"/>
      <c r="BX5255" s="3"/>
      <c r="BY5255" s="3"/>
      <c r="BZ5255" s="3"/>
      <c r="CA5255" s="3"/>
      <c r="CB5255" s="3"/>
      <c r="CC5255" s="3"/>
      <c r="CD5255" s="4"/>
      <c r="CE5255" s="4"/>
      <c r="CF5255" s="3"/>
      <c r="CG5255" s="3"/>
      <c r="CH5255" s="3"/>
      <c r="CI5255" s="3"/>
      <c r="CJ5255" s="3"/>
      <c r="CK5255" s="2"/>
      <c r="CL5255" s="2"/>
      <c r="CM5255" s="4"/>
      <c r="CN5255" s="4"/>
      <c r="CO5255" s="3"/>
      <c r="CP5255" s="4"/>
      <c r="CQ5255" s="3"/>
      <c r="CS5255" s="4"/>
      <c r="CT5255" s="3"/>
      <c r="CU5255" s="3"/>
    </row>
    <row r="5256" spans="1:99" ht="20.100000000000001" customHeight="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Y5256" s="4"/>
      <c r="Z5256" s="5"/>
      <c r="AB5256" s="6"/>
      <c r="AC5256" s="3"/>
      <c r="AD5256" s="3"/>
      <c r="AE5256" s="3"/>
      <c r="AF5256" s="3"/>
      <c r="AG5256" s="4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X5256" s="4"/>
      <c r="AZ5256" s="4"/>
      <c r="BA5256" s="4"/>
      <c r="BB5256" s="8"/>
      <c r="BC5256" s="3"/>
      <c r="BD5256" s="3"/>
      <c r="BF5256" s="5"/>
      <c r="BG5256" s="5"/>
      <c r="BH5256" s="5"/>
      <c r="BI5256" s="5"/>
      <c r="BJ5256" s="5"/>
      <c r="BK5256" s="3"/>
      <c r="BM5256" s="7"/>
      <c r="BN5256" s="3"/>
      <c r="BO5256" s="3"/>
      <c r="BQ5256" s="7"/>
      <c r="BR5256" s="3"/>
      <c r="BS5256" s="3"/>
      <c r="BV5256" s="4"/>
      <c r="BW5256" s="3"/>
      <c r="BX5256" s="3"/>
      <c r="BY5256" s="3"/>
      <c r="BZ5256" s="3"/>
      <c r="CA5256" s="3"/>
      <c r="CB5256" s="3"/>
      <c r="CC5256" s="3"/>
      <c r="CD5256" s="4"/>
      <c r="CE5256" s="4"/>
      <c r="CF5256" s="3"/>
      <c r="CG5256" s="3"/>
      <c r="CH5256" s="3"/>
      <c r="CI5256" s="3"/>
      <c r="CJ5256" s="3"/>
      <c r="CK5256" s="2"/>
      <c r="CL5256" s="2"/>
      <c r="CM5256" s="4"/>
      <c r="CN5256" s="4"/>
      <c r="CO5256" s="3"/>
      <c r="CP5256" s="4"/>
      <c r="CQ5256" s="3"/>
      <c r="CS5256" s="4"/>
      <c r="CT5256" s="3"/>
      <c r="CU5256" s="3"/>
    </row>
    <row r="5257" spans="1:99" ht="20.100000000000001" customHeight="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Y5257" s="4"/>
      <c r="Z5257" s="5"/>
      <c r="AB5257" s="6"/>
      <c r="AC5257" s="3"/>
      <c r="AD5257" s="3"/>
      <c r="AE5257" s="3"/>
      <c r="AF5257" s="3"/>
      <c r="AG5257" s="4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X5257" s="4"/>
      <c r="AZ5257" s="4"/>
      <c r="BA5257" s="4"/>
      <c r="BB5257" s="8"/>
      <c r="BC5257" s="3"/>
      <c r="BD5257" s="3"/>
      <c r="BF5257" s="5"/>
      <c r="BG5257" s="5"/>
      <c r="BH5257" s="5"/>
      <c r="BI5257" s="5"/>
      <c r="BJ5257" s="5"/>
      <c r="BK5257" s="3"/>
      <c r="BM5257" s="7"/>
      <c r="BN5257" s="3"/>
      <c r="BO5257" s="3"/>
      <c r="BQ5257" s="7"/>
      <c r="BR5257" s="3"/>
      <c r="BS5257" s="3"/>
      <c r="BV5257" s="4"/>
      <c r="BW5257" s="3"/>
      <c r="BX5257" s="3"/>
      <c r="BY5257" s="3"/>
      <c r="BZ5257" s="3"/>
      <c r="CA5257" s="3"/>
      <c r="CB5257" s="3"/>
      <c r="CC5257" s="3"/>
      <c r="CD5257" s="4"/>
      <c r="CE5257" s="4"/>
      <c r="CF5257" s="3"/>
      <c r="CG5257" s="3"/>
      <c r="CH5257" s="3"/>
      <c r="CI5257" s="3"/>
      <c r="CJ5257" s="3"/>
      <c r="CK5257" s="2"/>
      <c r="CL5257" s="2"/>
      <c r="CM5257" s="4"/>
      <c r="CN5257" s="4"/>
      <c r="CO5257" s="3"/>
      <c r="CP5257" s="4"/>
      <c r="CQ5257" s="3"/>
      <c r="CS5257" s="4"/>
      <c r="CT5257" s="3"/>
      <c r="CU5257" s="3"/>
    </row>
    <row r="5258" spans="1:99" ht="20.100000000000001" customHeight="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Y5258" s="4"/>
      <c r="Z5258" s="5"/>
      <c r="AB5258" s="6"/>
      <c r="AC5258" s="3"/>
      <c r="AD5258" s="3"/>
      <c r="AE5258" s="3"/>
      <c r="AF5258" s="3"/>
      <c r="AG5258" s="4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X5258" s="4"/>
      <c r="AZ5258" s="4"/>
      <c r="BA5258" s="4"/>
      <c r="BB5258" s="8"/>
      <c r="BC5258" s="3"/>
      <c r="BD5258" s="3"/>
      <c r="BF5258" s="5"/>
      <c r="BG5258" s="5"/>
      <c r="BH5258" s="5"/>
      <c r="BI5258" s="5"/>
      <c r="BJ5258" s="5"/>
      <c r="BK5258" s="3"/>
      <c r="BM5258" s="7"/>
      <c r="BN5258" s="3"/>
      <c r="BO5258" s="3"/>
      <c r="BQ5258" s="7"/>
      <c r="BR5258" s="3"/>
      <c r="BS5258" s="3"/>
      <c r="BV5258" s="4"/>
      <c r="BW5258" s="3"/>
      <c r="BX5258" s="3"/>
      <c r="BY5258" s="3"/>
      <c r="BZ5258" s="3"/>
      <c r="CA5258" s="3"/>
      <c r="CB5258" s="3"/>
      <c r="CC5258" s="3"/>
      <c r="CD5258" s="4"/>
      <c r="CE5258" s="4"/>
      <c r="CF5258" s="3"/>
      <c r="CG5258" s="3"/>
      <c r="CH5258" s="3"/>
      <c r="CI5258" s="3"/>
      <c r="CJ5258" s="3"/>
      <c r="CK5258" s="2"/>
      <c r="CL5258" s="2"/>
      <c r="CM5258" s="4"/>
      <c r="CN5258" s="4"/>
      <c r="CO5258" s="3"/>
      <c r="CP5258" s="4"/>
      <c r="CQ5258" s="3"/>
      <c r="CS5258" s="4"/>
      <c r="CT5258" s="3"/>
      <c r="CU5258" s="3"/>
    </row>
    <row r="5259" spans="1:99" ht="20.100000000000001" customHeight="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Y5259" s="4"/>
      <c r="Z5259" s="5"/>
      <c r="AB5259" s="6"/>
      <c r="AC5259" s="3"/>
      <c r="AD5259" s="3"/>
      <c r="AE5259" s="3"/>
      <c r="AF5259" s="3"/>
      <c r="AG5259" s="4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X5259" s="4"/>
      <c r="AZ5259" s="4"/>
      <c r="BA5259" s="4"/>
      <c r="BB5259" s="8"/>
      <c r="BC5259" s="3"/>
      <c r="BD5259" s="3"/>
      <c r="BF5259" s="5"/>
      <c r="BG5259" s="5"/>
      <c r="BH5259" s="5"/>
      <c r="BI5259" s="5"/>
      <c r="BJ5259" s="5"/>
      <c r="BK5259" s="3"/>
      <c r="BM5259" s="7"/>
      <c r="BN5259" s="3"/>
      <c r="BO5259" s="3"/>
      <c r="BQ5259" s="7"/>
      <c r="BR5259" s="3"/>
      <c r="BS5259" s="3"/>
      <c r="BV5259" s="4"/>
      <c r="BW5259" s="3"/>
      <c r="BX5259" s="3"/>
      <c r="BY5259" s="3"/>
      <c r="BZ5259" s="3"/>
      <c r="CA5259" s="3"/>
      <c r="CB5259" s="3"/>
      <c r="CC5259" s="3"/>
      <c r="CD5259" s="4"/>
      <c r="CE5259" s="4"/>
      <c r="CF5259" s="3"/>
      <c r="CG5259" s="3"/>
      <c r="CH5259" s="3"/>
      <c r="CI5259" s="3"/>
      <c r="CJ5259" s="3"/>
      <c r="CK5259" s="2"/>
      <c r="CL5259" s="2"/>
      <c r="CM5259" s="4"/>
      <c r="CN5259" s="4"/>
      <c r="CO5259" s="3"/>
      <c r="CP5259" s="4"/>
      <c r="CQ5259" s="3"/>
      <c r="CS5259" s="4"/>
      <c r="CT5259" s="3"/>
      <c r="CU5259" s="3"/>
    </row>
    <row r="5260" spans="1:99" ht="20.100000000000001" customHeight="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Y5260" s="4"/>
      <c r="Z5260" s="5"/>
      <c r="AB5260" s="6"/>
      <c r="AC5260" s="3"/>
      <c r="AD5260" s="3"/>
      <c r="AE5260" s="3"/>
      <c r="AF5260" s="3"/>
      <c r="AG5260" s="4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X5260" s="4"/>
      <c r="AZ5260" s="4"/>
      <c r="BA5260" s="4"/>
      <c r="BB5260" s="8"/>
      <c r="BC5260" s="3"/>
      <c r="BD5260" s="3"/>
      <c r="BF5260" s="5"/>
      <c r="BG5260" s="5"/>
      <c r="BH5260" s="5"/>
      <c r="BI5260" s="5"/>
      <c r="BJ5260" s="5"/>
      <c r="BK5260" s="3"/>
      <c r="BM5260" s="7"/>
      <c r="BN5260" s="3"/>
      <c r="BO5260" s="3"/>
      <c r="BQ5260" s="7"/>
      <c r="BR5260" s="3"/>
      <c r="BS5260" s="3"/>
      <c r="BV5260" s="4"/>
      <c r="BW5260" s="3"/>
      <c r="BX5260" s="3"/>
      <c r="BY5260" s="3"/>
      <c r="BZ5260" s="3"/>
      <c r="CA5260" s="3"/>
      <c r="CB5260" s="3"/>
      <c r="CC5260" s="3"/>
      <c r="CD5260" s="4"/>
      <c r="CE5260" s="4"/>
      <c r="CF5260" s="3"/>
      <c r="CG5260" s="3"/>
      <c r="CH5260" s="3"/>
      <c r="CI5260" s="3"/>
      <c r="CJ5260" s="3"/>
      <c r="CK5260" s="2"/>
      <c r="CL5260" s="2"/>
      <c r="CM5260" s="4"/>
      <c r="CN5260" s="4"/>
      <c r="CO5260" s="3"/>
      <c r="CP5260" s="4"/>
      <c r="CQ5260" s="3"/>
      <c r="CS5260" s="4"/>
      <c r="CT5260" s="3"/>
      <c r="CU5260" s="3"/>
    </row>
    <row r="5261" spans="1:99" ht="20.100000000000001" customHeight="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Y5261" s="4"/>
      <c r="Z5261" s="5"/>
      <c r="AB5261" s="6"/>
      <c r="AC5261" s="3"/>
      <c r="AD5261" s="3"/>
      <c r="AE5261" s="3"/>
      <c r="AF5261" s="3"/>
      <c r="AG5261" s="4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X5261" s="4"/>
      <c r="AZ5261" s="4"/>
      <c r="BA5261" s="4"/>
      <c r="BB5261" s="8"/>
      <c r="BC5261" s="3"/>
      <c r="BD5261" s="3"/>
      <c r="BF5261" s="5"/>
      <c r="BG5261" s="5"/>
      <c r="BH5261" s="5"/>
      <c r="BI5261" s="5"/>
      <c r="BJ5261" s="5"/>
      <c r="BK5261" s="3"/>
      <c r="BM5261" s="7"/>
      <c r="BN5261" s="3"/>
      <c r="BO5261" s="3"/>
      <c r="BQ5261" s="7"/>
      <c r="BR5261" s="3"/>
      <c r="BS5261" s="3"/>
      <c r="BV5261" s="4"/>
      <c r="BW5261" s="3"/>
      <c r="BX5261" s="3"/>
      <c r="BY5261" s="3"/>
      <c r="BZ5261" s="3"/>
      <c r="CA5261" s="3"/>
      <c r="CB5261" s="3"/>
      <c r="CC5261" s="3"/>
      <c r="CD5261" s="4"/>
      <c r="CE5261" s="4"/>
      <c r="CF5261" s="3"/>
      <c r="CG5261" s="3"/>
      <c r="CH5261" s="3"/>
      <c r="CI5261" s="3"/>
      <c r="CJ5261" s="3"/>
      <c r="CK5261" s="2"/>
      <c r="CL5261" s="2"/>
      <c r="CM5261" s="4"/>
      <c r="CN5261" s="4"/>
      <c r="CO5261" s="3"/>
      <c r="CP5261" s="4"/>
      <c r="CQ5261" s="3"/>
      <c r="CS5261" s="4"/>
      <c r="CT5261" s="3"/>
      <c r="CU5261" s="3"/>
    </row>
    <row r="5262" spans="1:99" ht="20.100000000000001" customHeight="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Y5262" s="4"/>
      <c r="Z5262" s="5"/>
      <c r="AB5262" s="6"/>
      <c r="AC5262" s="3"/>
      <c r="AD5262" s="3"/>
      <c r="AE5262" s="3"/>
      <c r="AF5262" s="3"/>
      <c r="AG5262" s="4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X5262" s="4"/>
      <c r="AZ5262" s="4"/>
      <c r="BA5262" s="4"/>
      <c r="BB5262" s="8"/>
      <c r="BC5262" s="3"/>
      <c r="BD5262" s="3"/>
      <c r="BF5262" s="5"/>
      <c r="BG5262" s="5"/>
      <c r="BH5262" s="5"/>
      <c r="BI5262" s="5"/>
      <c r="BJ5262" s="5"/>
      <c r="BK5262" s="3"/>
      <c r="BM5262" s="7"/>
      <c r="BN5262" s="3"/>
      <c r="BO5262" s="3"/>
      <c r="BQ5262" s="7"/>
      <c r="BR5262" s="3"/>
      <c r="BS5262" s="3"/>
      <c r="BV5262" s="4"/>
      <c r="BW5262" s="3"/>
      <c r="BX5262" s="3"/>
      <c r="BY5262" s="3"/>
      <c r="BZ5262" s="3"/>
      <c r="CA5262" s="3"/>
      <c r="CB5262" s="3"/>
      <c r="CC5262" s="3"/>
      <c r="CD5262" s="4"/>
      <c r="CE5262" s="4"/>
      <c r="CF5262" s="3"/>
      <c r="CG5262" s="3"/>
      <c r="CH5262" s="3"/>
      <c r="CI5262" s="3"/>
      <c r="CJ5262" s="3"/>
      <c r="CK5262" s="2"/>
      <c r="CL5262" s="2"/>
      <c r="CM5262" s="4"/>
      <c r="CN5262" s="4"/>
      <c r="CO5262" s="3"/>
      <c r="CP5262" s="4"/>
      <c r="CQ5262" s="3"/>
      <c r="CS5262" s="4"/>
      <c r="CT5262" s="3"/>
      <c r="CU5262" s="3"/>
    </row>
    <row r="5263" spans="1:99" ht="20.100000000000001" customHeight="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Y5263" s="4"/>
      <c r="Z5263" s="5"/>
      <c r="AB5263" s="6"/>
      <c r="AC5263" s="3"/>
      <c r="AD5263" s="3"/>
      <c r="AE5263" s="3"/>
      <c r="AF5263" s="3"/>
      <c r="AG5263" s="4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X5263" s="4"/>
      <c r="AZ5263" s="4"/>
      <c r="BA5263" s="4"/>
      <c r="BB5263" s="8"/>
      <c r="BC5263" s="3"/>
      <c r="BD5263" s="3"/>
      <c r="BF5263" s="5"/>
      <c r="BG5263" s="5"/>
      <c r="BH5263" s="5"/>
      <c r="BI5263" s="5"/>
      <c r="BJ5263" s="5"/>
      <c r="BK5263" s="3"/>
      <c r="BM5263" s="7"/>
      <c r="BN5263" s="3"/>
      <c r="BO5263" s="3"/>
      <c r="BQ5263" s="7"/>
      <c r="BR5263" s="3"/>
      <c r="BS5263" s="3"/>
      <c r="BV5263" s="4"/>
      <c r="BW5263" s="3"/>
      <c r="BX5263" s="3"/>
      <c r="BY5263" s="3"/>
      <c r="BZ5263" s="3"/>
      <c r="CA5263" s="3"/>
      <c r="CB5263" s="3"/>
      <c r="CC5263" s="3"/>
      <c r="CD5263" s="4"/>
      <c r="CE5263" s="4"/>
      <c r="CF5263" s="3"/>
      <c r="CG5263" s="3"/>
      <c r="CH5263" s="3"/>
      <c r="CI5263" s="3"/>
      <c r="CJ5263" s="3"/>
      <c r="CK5263" s="2"/>
      <c r="CL5263" s="2"/>
      <c r="CM5263" s="4"/>
      <c r="CN5263" s="4"/>
      <c r="CO5263" s="3"/>
      <c r="CP5263" s="4"/>
      <c r="CQ5263" s="3"/>
      <c r="CS5263" s="4"/>
      <c r="CT5263" s="3"/>
      <c r="CU5263" s="3"/>
    </row>
    <row r="5264" spans="1:99" ht="20.100000000000001" customHeight="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Y5264" s="4"/>
      <c r="Z5264" s="5"/>
      <c r="AB5264" s="6"/>
      <c r="AC5264" s="3"/>
      <c r="AD5264" s="3"/>
      <c r="AE5264" s="3"/>
      <c r="AF5264" s="3"/>
      <c r="AG5264" s="4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X5264" s="4"/>
      <c r="AZ5264" s="4"/>
      <c r="BA5264" s="4"/>
      <c r="BB5264" s="8"/>
      <c r="BC5264" s="3"/>
      <c r="BD5264" s="3"/>
      <c r="BF5264" s="5"/>
      <c r="BG5264" s="5"/>
      <c r="BH5264" s="5"/>
      <c r="BI5264" s="5"/>
      <c r="BJ5264" s="5"/>
      <c r="BK5264" s="3"/>
      <c r="BM5264" s="7"/>
      <c r="BN5264" s="3"/>
      <c r="BO5264" s="3"/>
      <c r="BQ5264" s="7"/>
      <c r="BR5264" s="3"/>
      <c r="BS5264" s="3"/>
      <c r="BV5264" s="4"/>
      <c r="BW5264" s="3"/>
      <c r="BX5264" s="3"/>
      <c r="BY5264" s="3"/>
      <c r="BZ5264" s="3"/>
      <c r="CA5264" s="3"/>
      <c r="CB5264" s="3"/>
      <c r="CC5264" s="3"/>
      <c r="CD5264" s="4"/>
      <c r="CE5264" s="4"/>
      <c r="CF5264" s="3"/>
      <c r="CG5264" s="3"/>
      <c r="CH5264" s="3"/>
      <c r="CI5264" s="3"/>
      <c r="CJ5264" s="3"/>
      <c r="CK5264" s="2"/>
      <c r="CL5264" s="2"/>
      <c r="CM5264" s="4"/>
      <c r="CN5264" s="4"/>
      <c r="CO5264" s="3"/>
      <c r="CP5264" s="4"/>
      <c r="CQ5264" s="3"/>
      <c r="CS5264" s="4"/>
      <c r="CT5264" s="3"/>
      <c r="CU5264" s="3"/>
    </row>
    <row r="5265" spans="1:99" ht="20.100000000000001" customHeight="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Y5265" s="4"/>
      <c r="Z5265" s="5"/>
      <c r="AB5265" s="6"/>
      <c r="AC5265" s="3"/>
      <c r="AD5265" s="3"/>
      <c r="AE5265" s="3"/>
      <c r="AF5265" s="3"/>
      <c r="AG5265" s="4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X5265" s="4"/>
      <c r="AZ5265" s="4"/>
      <c r="BA5265" s="4"/>
      <c r="BB5265" s="8"/>
      <c r="BC5265" s="3"/>
      <c r="BD5265" s="3"/>
      <c r="BF5265" s="5"/>
      <c r="BG5265" s="5"/>
      <c r="BH5265" s="5"/>
      <c r="BI5265" s="5"/>
      <c r="BJ5265" s="5"/>
      <c r="BK5265" s="3"/>
      <c r="BM5265" s="7"/>
      <c r="BN5265" s="3"/>
      <c r="BO5265" s="3"/>
      <c r="BQ5265" s="7"/>
      <c r="BR5265" s="3"/>
      <c r="BS5265" s="3"/>
      <c r="BV5265" s="4"/>
      <c r="BW5265" s="3"/>
      <c r="BX5265" s="3"/>
      <c r="BY5265" s="3"/>
      <c r="BZ5265" s="3"/>
      <c r="CA5265" s="3"/>
      <c r="CB5265" s="3"/>
      <c r="CC5265" s="3"/>
      <c r="CD5265" s="4"/>
      <c r="CE5265" s="4"/>
      <c r="CF5265" s="3"/>
      <c r="CG5265" s="3"/>
      <c r="CH5265" s="3"/>
      <c r="CI5265" s="3"/>
      <c r="CJ5265" s="3"/>
      <c r="CK5265" s="2"/>
      <c r="CL5265" s="2"/>
      <c r="CM5265" s="4"/>
      <c r="CN5265" s="4"/>
      <c r="CO5265" s="3"/>
      <c r="CP5265" s="4"/>
      <c r="CQ5265" s="3"/>
      <c r="CS5265" s="4"/>
      <c r="CT5265" s="3"/>
      <c r="CU5265" s="3"/>
    </row>
    <row r="5266" spans="1:99" ht="20.100000000000001" customHeight="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Y5266" s="4"/>
      <c r="Z5266" s="5"/>
      <c r="AB5266" s="6"/>
      <c r="AC5266" s="3"/>
      <c r="AD5266" s="3"/>
      <c r="AE5266" s="3"/>
      <c r="AF5266" s="3"/>
      <c r="AG5266" s="4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X5266" s="4"/>
      <c r="AZ5266" s="4"/>
      <c r="BA5266" s="4"/>
      <c r="BB5266" s="8"/>
      <c r="BC5266" s="3"/>
      <c r="BD5266" s="3"/>
      <c r="BF5266" s="5"/>
      <c r="BG5266" s="5"/>
      <c r="BH5266" s="5"/>
      <c r="BI5266" s="5"/>
      <c r="BJ5266" s="5"/>
      <c r="BK5266" s="3"/>
      <c r="BM5266" s="7"/>
      <c r="BN5266" s="3"/>
      <c r="BO5266" s="3"/>
      <c r="BQ5266" s="7"/>
      <c r="BR5266" s="3"/>
      <c r="BS5266" s="3"/>
      <c r="BV5266" s="4"/>
      <c r="BW5266" s="3"/>
      <c r="BX5266" s="3"/>
      <c r="BY5266" s="3"/>
      <c r="BZ5266" s="3"/>
      <c r="CA5266" s="3"/>
      <c r="CB5266" s="3"/>
      <c r="CC5266" s="3"/>
      <c r="CD5266" s="4"/>
      <c r="CE5266" s="4"/>
      <c r="CF5266" s="3"/>
      <c r="CG5266" s="3"/>
      <c r="CH5266" s="3"/>
      <c r="CI5266" s="3"/>
      <c r="CJ5266" s="3"/>
      <c r="CK5266" s="2"/>
      <c r="CL5266" s="2"/>
      <c r="CM5266" s="4"/>
      <c r="CN5266" s="4"/>
      <c r="CO5266" s="3"/>
      <c r="CP5266" s="4"/>
      <c r="CQ5266" s="3"/>
      <c r="CS5266" s="4"/>
      <c r="CT5266" s="3"/>
      <c r="CU5266" s="3"/>
    </row>
    <row r="5267" spans="1:99" ht="20.100000000000001" customHeight="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Y5267" s="4"/>
      <c r="Z5267" s="5"/>
      <c r="AB5267" s="6"/>
      <c r="AC5267" s="3"/>
      <c r="AD5267" s="3"/>
      <c r="AE5267" s="3"/>
      <c r="AF5267" s="3"/>
      <c r="AG5267" s="4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X5267" s="4"/>
      <c r="AZ5267" s="4"/>
      <c r="BA5267" s="4"/>
      <c r="BB5267" s="8"/>
      <c r="BC5267" s="3"/>
      <c r="BD5267" s="3"/>
      <c r="BF5267" s="5"/>
      <c r="BG5267" s="5"/>
      <c r="BH5267" s="5"/>
      <c r="BI5267" s="5"/>
      <c r="BJ5267" s="5"/>
      <c r="BK5267" s="3"/>
      <c r="BM5267" s="7"/>
      <c r="BN5267" s="3"/>
      <c r="BO5267" s="3"/>
      <c r="BQ5267" s="7"/>
      <c r="BR5267" s="3"/>
      <c r="BS5267" s="3"/>
      <c r="BV5267" s="4"/>
      <c r="BW5267" s="3"/>
      <c r="BX5267" s="3"/>
      <c r="BY5267" s="3"/>
      <c r="BZ5267" s="3"/>
      <c r="CA5267" s="3"/>
      <c r="CB5267" s="3"/>
      <c r="CC5267" s="3"/>
      <c r="CD5267" s="4"/>
      <c r="CE5267" s="4"/>
      <c r="CF5267" s="3"/>
      <c r="CG5267" s="3"/>
      <c r="CH5267" s="3"/>
      <c r="CI5267" s="3"/>
      <c r="CJ5267" s="3"/>
      <c r="CK5267" s="2"/>
      <c r="CL5267" s="2"/>
      <c r="CM5267" s="4"/>
      <c r="CN5267" s="4"/>
      <c r="CO5267" s="3"/>
      <c r="CP5267" s="4"/>
      <c r="CQ5267" s="3"/>
      <c r="CS5267" s="4"/>
      <c r="CT5267" s="3"/>
      <c r="CU5267" s="3"/>
    </row>
    <row r="5268" spans="1:99" ht="20.100000000000001" customHeight="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Y5268" s="4"/>
      <c r="Z5268" s="5"/>
      <c r="AB5268" s="6"/>
      <c r="AC5268" s="3"/>
      <c r="AD5268" s="3"/>
      <c r="AE5268" s="3"/>
      <c r="AF5268" s="3"/>
      <c r="AG5268" s="4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X5268" s="4"/>
      <c r="AZ5268" s="4"/>
      <c r="BA5268" s="4"/>
      <c r="BB5268" s="8"/>
      <c r="BC5268" s="3"/>
      <c r="BD5268" s="3"/>
      <c r="BF5268" s="5"/>
      <c r="BG5268" s="5"/>
      <c r="BH5268" s="5"/>
      <c r="BI5268" s="5"/>
      <c r="BJ5268" s="5"/>
      <c r="BK5268" s="3"/>
      <c r="BM5268" s="7"/>
      <c r="BN5268" s="3"/>
      <c r="BO5268" s="3"/>
      <c r="BQ5268" s="7"/>
      <c r="BR5268" s="3"/>
      <c r="BS5268" s="3"/>
      <c r="BV5268" s="4"/>
      <c r="BW5268" s="3"/>
      <c r="BX5268" s="3"/>
      <c r="BY5268" s="3"/>
      <c r="BZ5268" s="3"/>
      <c r="CA5268" s="3"/>
      <c r="CB5268" s="3"/>
      <c r="CC5268" s="3"/>
      <c r="CD5268" s="4"/>
      <c r="CE5268" s="4"/>
      <c r="CF5268" s="3"/>
      <c r="CG5268" s="3"/>
      <c r="CH5268" s="3"/>
      <c r="CI5268" s="3"/>
      <c r="CJ5268" s="3"/>
      <c r="CK5268" s="2"/>
      <c r="CL5268" s="2"/>
      <c r="CM5268" s="4"/>
      <c r="CN5268" s="4"/>
      <c r="CO5268" s="3"/>
      <c r="CP5268" s="4"/>
      <c r="CQ5268" s="3"/>
      <c r="CS5268" s="4"/>
      <c r="CT5268" s="3"/>
      <c r="CU5268" s="3"/>
    </row>
    <row r="5269" spans="1:99" ht="20.100000000000001" customHeight="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Y5269" s="4"/>
      <c r="Z5269" s="5"/>
      <c r="AB5269" s="6"/>
      <c r="AC5269" s="3"/>
      <c r="AD5269" s="3"/>
      <c r="AE5269" s="3"/>
      <c r="AF5269" s="3"/>
      <c r="AG5269" s="4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X5269" s="4"/>
      <c r="AZ5269" s="4"/>
      <c r="BA5269" s="4"/>
      <c r="BB5269" s="8"/>
      <c r="BC5269" s="3"/>
      <c r="BD5269" s="3"/>
      <c r="BF5269" s="5"/>
      <c r="BG5269" s="5"/>
      <c r="BH5269" s="5"/>
      <c r="BI5269" s="5"/>
      <c r="BJ5269" s="5"/>
      <c r="BK5269" s="3"/>
      <c r="BM5269" s="7"/>
      <c r="BN5269" s="3"/>
      <c r="BO5269" s="3"/>
      <c r="BQ5269" s="7"/>
      <c r="BR5269" s="3"/>
      <c r="BS5269" s="3"/>
      <c r="BV5269" s="4"/>
      <c r="BW5269" s="3"/>
      <c r="BX5269" s="3"/>
      <c r="BY5269" s="3"/>
      <c r="BZ5269" s="3"/>
      <c r="CA5269" s="3"/>
      <c r="CB5269" s="3"/>
      <c r="CC5269" s="3"/>
      <c r="CD5269" s="4"/>
      <c r="CE5269" s="4"/>
      <c r="CF5269" s="3"/>
      <c r="CG5269" s="3"/>
      <c r="CH5269" s="3"/>
      <c r="CI5269" s="3"/>
      <c r="CJ5269" s="3"/>
      <c r="CK5269" s="2"/>
      <c r="CL5269" s="2"/>
      <c r="CM5269" s="4"/>
      <c r="CN5269" s="4"/>
      <c r="CO5269" s="3"/>
      <c r="CP5269" s="4"/>
      <c r="CQ5269" s="3"/>
      <c r="CS5269" s="4"/>
      <c r="CT5269" s="3"/>
      <c r="CU5269" s="3"/>
    </row>
    <row r="5270" spans="1:99" ht="20.100000000000001" customHeight="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Y5270" s="4"/>
      <c r="Z5270" s="5"/>
      <c r="AB5270" s="6"/>
      <c r="AC5270" s="3"/>
      <c r="AD5270" s="3"/>
      <c r="AE5270" s="3"/>
      <c r="AF5270" s="3"/>
      <c r="AG5270" s="4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X5270" s="4"/>
      <c r="AZ5270" s="4"/>
      <c r="BA5270" s="4"/>
      <c r="BB5270" s="8"/>
      <c r="BC5270" s="3"/>
      <c r="BD5270" s="3"/>
      <c r="BF5270" s="5"/>
      <c r="BG5270" s="5"/>
      <c r="BH5270" s="5"/>
      <c r="BI5270" s="5"/>
      <c r="BJ5270" s="5"/>
      <c r="BK5270" s="3"/>
      <c r="BM5270" s="7"/>
      <c r="BN5270" s="3"/>
      <c r="BO5270" s="3"/>
      <c r="BQ5270" s="7"/>
      <c r="BR5270" s="3"/>
      <c r="BS5270" s="3"/>
      <c r="BV5270" s="4"/>
      <c r="BW5270" s="3"/>
      <c r="BX5270" s="3"/>
      <c r="BY5270" s="3"/>
      <c r="BZ5270" s="3"/>
      <c r="CA5270" s="3"/>
      <c r="CB5270" s="3"/>
      <c r="CC5270" s="3"/>
      <c r="CD5270" s="4"/>
      <c r="CE5270" s="4"/>
      <c r="CF5270" s="3"/>
      <c r="CG5270" s="3"/>
      <c r="CH5270" s="3"/>
      <c r="CI5270" s="3"/>
      <c r="CJ5270" s="3"/>
      <c r="CK5270" s="2"/>
      <c r="CL5270" s="2"/>
      <c r="CM5270" s="4"/>
      <c r="CN5270" s="4"/>
      <c r="CO5270" s="3"/>
      <c r="CP5270" s="4"/>
      <c r="CQ5270" s="3"/>
      <c r="CS5270" s="4"/>
      <c r="CT5270" s="3"/>
      <c r="CU5270" s="3"/>
    </row>
    <row r="5271" spans="1:99" ht="20.100000000000001" customHeight="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Y5271" s="4"/>
      <c r="Z5271" s="5"/>
      <c r="AB5271" s="6"/>
      <c r="AC5271" s="3"/>
      <c r="AD5271" s="3"/>
      <c r="AE5271" s="3"/>
      <c r="AF5271" s="3"/>
      <c r="AG5271" s="4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X5271" s="4"/>
      <c r="AZ5271" s="4"/>
      <c r="BA5271" s="4"/>
      <c r="BB5271" s="8"/>
      <c r="BC5271" s="3"/>
      <c r="BD5271" s="3"/>
      <c r="BF5271" s="5"/>
      <c r="BG5271" s="5"/>
      <c r="BH5271" s="5"/>
      <c r="BI5271" s="5"/>
      <c r="BJ5271" s="5"/>
      <c r="BK5271" s="3"/>
      <c r="BM5271" s="7"/>
      <c r="BN5271" s="3"/>
      <c r="BO5271" s="3"/>
      <c r="BQ5271" s="7"/>
      <c r="BR5271" s="3"/>
      <c r="BS5271" s="3"/>
      <c r="BV5271" s="4"/>
      <c r="BW5271" s="3"/>
      <c r="BX5271" s="3"/>
      <c r="BY5271" s="3"/>
      <c r="BZ5271" s="3"/>
      <c r="CA5271" s="3"/>
      <c r="CB5271" s="3"/>
      <c r="CC5271" s="3"/>
      <c r="CD5271" s="4"/>
      <c r="CE5271" s="4"/>
      <c r="CF5271" s="3"/>
      <c r="CG5271" s="3"/>
      <c r="CH5271" s="3"/>
      <c r="CI5271" s="3"/>
      <c r="CJ5271" s="3"/>
      <c r="CK5271" s="2"/>
      <c r="CL5271" s="2"/>
      <c r="CM5271" s="4"/>
      <c r="CN5271" s="4"/>
      <c r="CO5271" s="3"/>
      <c r="CP5271" s="4"/>
      <c r="CQ5271" s="3"/>
      <c r="CS5271" s="4"/>
      <c r="CT5271" s="3"/>
      <c r="CU5271" s="3"/>
    </row>
    <row r="5272" spans="1:99" ht="20.100000000000001" customHeight="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Y5272" s="4"/>
      <c r="Z5272" s="5"/>
      <c r="AB5272" s="6"/>
      <c r="AC5272" s="3"/>
      <c r="AD5272" s="3"/>
      <c r="AE5272" s="3"/>
      <c r="AF5272" s="3"/>
      <c r="AG5272" s="4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X5272" s="4"/>
      <c r="AZ5272" s="4"/>
      <c r="BA5272" s="4"/>
      <c r="BB5272" s="8"/>
      <c r="BC5272" s="3"/>
      <c r="BD5272" s="3"/>
      <c r="BF5272" s="5"/>
      <c r="BG5272" s="5"/>
      <c r="BH5272" s="5"/>
      <c r="BI5272" s="5"/>
      <c r="BJ5272" s="5"/>
      <c r="BK5272" s="3"/>
      <c r="BM5272" s="7"/>
      <c r="BN5272" s="3"/>
      <c r="BO5272" s="3"/>
      <c r="BQ5272" s="7"/>
      <c r="BR5272" s="3"/>
      <c r="BS5272" s="3"/>
      <c r="BV5272" s="4"/>
      <c r="BW5272" s="3"/>
      <c r="BX5272" s="3"/>
      <c r="BY5272" s="3"/>
      <c r="BZ5272" s="3"/>
      <c r="CA5272" s="3"/>
      <c r="CB5272" s="3"/>
      <c r="CC5272" s="3"/>
      <c r="CD5272" s="4"/>
      <c r="CE5272" s="4"/>
      <c r="CF5272" s="3"/>
      <c r="CG5272" s="3"/>
      <c r="CH5272" s="3"/>
      <c r="CI5272" s="3"/>
      <c r="CJ5272" s="3"/>
      <c r="CK5272" s="2"/>
      <c r="CL5272" s="2"/>
      <c r="CM5272" s="4"/>
      <c r="CN5272" s="4"/>
      <c r="CO5272" s="3"/>
      <c r="CP5272" s="4"/>
      <c r="CQ5272" s="3"/>
      <c r="CS5272" s="4"/>
      <c r="CT5272" s="3"/>
      <c r="CU5272" s="3"/>
    </row>
    <row r="5273" spans="1:99" ht="20.100000000000001" customHeight="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Y5273" s="4"/>
      <c r="Z5273" s="5"/>
      <c r="AB5273" s="6"/>
      <c r="AC5273" s="3"/>
      <c r="AD5273" s="3"/>
      <c r="AE5273" s="3"/>
      <c r="AF5273" s="3"/>
      <c r="AG5273" s="4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X5273" s="4"/>
      <c r="AZ5273" s="4"/>
      <c r="BA5273" s="4"/>
      <c r="BB5273" s="8"/>
      <c r="BC5273" s="3"/>
      <c r="BD5273" s="3"/>
      <c r="BF5273" s="5"/>
      <c r="BG5273" s="5"/>
      <c r="BH5273" s="5"/>
      <c r="BI5273" s="5"/>
      <c r="BJ5273" s="5"/>
      <c r="BK5273" s="3"/>
      <c r="BM5273" s="7"/>
      <c r="BN5273" s="3"/>
      <c r="BO5273" s="3"/>
      <c r="BQ5273" s="7"/>
      <c r="BR5273" s="3"/>
      <c r="BS5273" s="3"/>
      <c r="BV5273" s="4"/>
      <c r="BW5273" s="3"/>
      <c r="BX5273" s="3"/>
      <c r="BY5273" s="3"/>
      <c r="BZ5273" s="3"/>
      <c r="CA5273" s="3"/>
      <c r="CB5273" s="3"/>
      <c r="CC5273" s="3"/>
      <c r="CD5273" s="4"/>
      <c r="CE5273" s="4"/>
      <c r="CF5273" s="3"/>
      <c r="CG5273" s="3"/>
      <c r="CH5273" s="3"/>
      <c r="CI5273" s="3"/>
      <c r="CJ5273" s="3"/>
      <c r="CK5273" s="2"/>
      <c r="CL5273" s="2"/>
      <c r="CM5273" s="4"/>
      <c r="CN5273" s="4"/>
      <c r="CO5273" s="3"/>
      <c r="CP5273" s="4"/>
      <c r="CQ5273" s="3"/>
      <c r="CS5273" s="4"/>
      <c r="CT5273" s="3"/>
      <c r="CU5273" s="3"/>
    </row>
    <row r="5274" spans="1:99" ht="20.100000000000001" customHeight="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Y5274" s="4"/>
      <c r="Z5274" s="5"/>
      <c r="AB5274" s="6"/>
      <c r="AC5274" s="3"/>
      <c r="AD5274" s="3"/>
      <c r="AE5274" s="3"/>
      <c r="AF5274" s="3"/>
      <c r="AG5274" s="4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X5274" s="4"/>
      <c r="AZ5274" s="4"/>
      <c r="BA5274" s="4"/>
      <c r="BB5274" s="8"/>
      <c r="BC5274" s="3"/>
      <c r="BD5274" s="3"/>
      <c r="BF5274" s="5"/>
      <c r="BG5274" s="5"/>
      <c r="BH5274" s="5"/>
      <c r="BI5274" s="5"/>
      <c r="BJ5274" s="5"/>
      <c r="BK5274" s="3"/>
      <c r="BM5274" s="7"/>
      <c r="BN5274" s="3"/>
      <c r="BO5274" s="3"/>
      <c r="BQ5274" s="7"/>
      <c r="BR5274" s="3"/>
      <c r="BS5274" s="3"/>
      <c r="BV5274" s="4"/>
      <c r="BW5274" s="3"/>
      <c r="BX5274" s="3"/>
      <c r="BY5274" s="3"/>
      <c r="BZ5274" s="3"/>
      <c r="CA5274" s="3"/>
      <c r="CB5274" s="3"/>
      <c r="CC5274" s="3"/>
      <c r="CD5274" s="4"/>
      <c r="CE5274" s="4"/>
      <c r="CF5274" s="3"/>
      <c r="CG5274" s="3"/>
      <c r="CH5274" s="3"/>
      <c r="CI5274" s="3"/>
      <c r="CJ5274" s="3"/>
      <c r="CK5274" s="2"/>
      <c r="CL5274" s="2"/>
      <c r="CM5274" s="4"/>
      <c r="CN5274" s="4"/>
      <c r="CO5274" s="3"/>
      <c r="CP5274" s="4"/>
      <c r="CQ5274" s="3"/>
      <c r="CS5274" s="4"/>
      <c r="CT5274" s="3"/>
      <c r="CU5274" s="3"/>
    </row>
    <row r="5275" spans="1:99" ht="20.100000000000001" customHeight="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Y5275" s="4"/>
      <c r="Z5275" s="5"/>
      <c r="AB5275" s="6"/>
      <c r="AC5275" s="3"/>
      <c r="AD5275" s="3"/>
      <c r="AE5275" s="3"/>
      <c r="AF5275" s="3"/>
      <c r="AG5275" s="4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X5275" s="4"/>
      <c r="AZ5275" s="4"/>
      <c r="BA5275" s="4"/>
      <c r="BB5275" s="8"/>
      <c r="BC5275" s="3"/>
      <c r="BD5275" s="3"/>
      <c r="BF5275" s="5"/>
      <c r="BG5275" s="5"/>
      <c r="BH5275" s="5"/>
      <c r="BI5275" s="5"/>
      <c r="BJ5275" s="5"/>
      <c r="BK5275" s="3"/>
      <c r="BM5275" s="7"/>
      <c r="BN5275" s="3"/>
      <c r="BO5275" s="3"/>
      <c r="BQ5275" s="7"/>
      <c r="BR5275" s="3"/>
      <c r="BS5275" s="3"/>
      <c r="BV5275" s="4"/>
      <c r="BW5275" s="3"/>
      <c r="BX5275" s="3"/>
      <c r="BY5275" s="3"/>
      <c r="BZ5275" s="3"/>
      <c r="CA5275" s="3"/>
      <c r="CB5275" s="3"/>
      <c r="CC5275" s="3"/>
      <c r="CD5275" s="4"/>
      <c r="CE5275" s="4"/>
      <c r="CF5275" s="3"/>
      <c r="CG5275" s="3"/>
      <c r="CH5275" s="3"/>
      <c r="CI5275" s="3"/>
      <c r="CJ5275" s="3"/>
      <c r="CK5275" s="2"/>
      <c r="CL5275" s="2"/>
      <c r="CM5275" s="4"/>
      <c r="CN5275" s="4"/>
      <c r="CO5275" s="3"/>
      <c r="CP5275" s="4"/>
      <c r="CQ5275" s="3"/>
      <c r="CS5275" s="4"/>
      <c r="CT5275" s="3"/>
      <c r="CU5275" s="3"/>
    </row>
    <row r="5276" spans="1:99" ht="20.100000000000001" customHeight="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Y5276" s="4"/>
      <c r="Z5276" s="5"/>
      <c r="AB5276" s="6"/>
      <c r="AC5276" s="3"/>
      <c r="AD5276" s="3"/>
      <c r="AE5276" s="3"/>
      <c r="AF5276" s="3"/>
      <c r="AG5276" s="4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X5276" s="4"/>
      <c r="AZ5276" s="4"/>
      <c r="BA5276" s="4"/>
      <c r="BB5276" s="8"/>
      <c r="BC5276" s="3"/>
      <c r="BD5276" s="3"/>
      <c r="BF5276" s="5"/>
      <c r="BG5276" s="5"/>
      <c r="BH5276" s="5"/>
      <c r="BI5276" s="5"/>
      <c r="BJ5276" s="5"/>
      <c r="BK5276" s="3"/>
      <c r="BM5276" s="7"/>
      <c r="BN5276" s="3"/>
      <c r="BO5276" s="3"/>
      <c r="BQ5276" s="7"/>
      <c r="BR5276" s="3"/>
      <c r="BS5276" s="3"/>
      <c r="BV5276" s="4"/>
      <c r="BW5276" s="3"/>
      <c r="BX5276" s="3"/>
      <c r="BY5276" s="3"/>
      <c r="BZ5276" s="3"/>
      <c r="CA5276" s="3"/>
      <c r="CB5276" s="3"/>
      <c r="CC5276" s="3"/>
      <c r="CD5276" s="4"/>
      <c r="CE5276" s="4"/>
      <c r="CF5276" s="3"/>
      <c r="CG5276" s="3"/>
      <c r="CH5276" s="3"/>
      <c r="CI5276" s="3"/>
      <c r="CJ5276" s="3"/>
      <c r="CK5276" s="2"/>
      <c r="CL5276" s="2"/>
      <c r="CM5276" s="4"/>
      <c r="CN5276" s="4"/>
      <c r="CO5276" s="3"/>
      <c r="CP5276" s="4"/>
      <c r="CQ5276" s="3"/>
      <c r="CS5276" s="4"/>
      <c r="CT5276" s="3"/>
      <c r="CU5276" s="3"/>
    </row>
    <row r="5277" spans="1:99" ht="20.100000000000001" customHeight="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Y5277" s="4"/>
      <c r="Z5277" s="5"/>
      <c r="AB5277" s="6"/>
      <c r="AC5277" s="3"/>
      <c r="AD5277" s="3"/>
      <c r="AE5277" s="3"/>
      <c r="AF5277" s="3"/>
      <c r="AG5277" s="4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X5277" s="4"/>
      <c r="AZ5277" s="4"/>
      <c r="BA5277" s="4"/>
      <c r="BB5277" s="8"/>
      <c r="BC5277" s="3"/>
      <c r="BD5277" s="3"/>
      <c r="BF5277" s="5"/>
      <c r="BG5277" s="5"/>
      <c r="BH5277" s="5"/>
      <c r="BI5277" s="5"/>
      <c r="BJ5277" s="5"/>
      <c r="BK5277" s="3"/>
      <c r="BM5277" s="7"/>
      <c r="BN5277" s="3"/>
      <c r="BO5277" s="3"/>
      <c r="BQ5277" s="7"/>
      <c r="BR5277" s="3"/>
      <c r="BS5277" s="3"/>
      <c r="BV5277" s="4"/>
      <c r="BW5277" s="3"/>
      <c r="BX5277" s="3"/>
      <c r="BY5277" s="3"/>
      <c r="BZ5277" s="3"/>
      <c r="CA5277" s="3"/>
      <c r="CB5277" s="3"/>
      <c r="CC5277" s="3"/>
      <c r="CD5277" s="4"/>
      <c r="CE5277" s="4"/>
      <c r="CF5277" s="3"/>
      <c r="CG5277" s="3"/>
      <c r="CH5277" s="3"/>
      <c r="CI5277" s="3"/>
      <c r="CJ5277" s="3"/>
      <c r="CK5277" s="2"/>
      <c r="CL5277" s="2"/>
      <c r="CM5277" s="4"/>
      <c r="CN5277" s="4"/>
      <c r="CO5277" s="3"/>
      <c r="CP5277" s="4"/>
      <c r="CQ5277" s="3"/>
      <c r="CS5277" s="4"/>
      <c r="CT5277" s="3"/>
      <c r="CU5277" s="3"/>
    </row>
    <row r="5278" spans="1:99" ht="20.100000000000001" customHeight="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Y5278" s="4"/>
      <c r="Z5278" s="5"/>
      <c r="AB5278" s="6"/>
      <c r="AC5278" s="3"/>
      <c r="AD5278" s="3"/>
      <c r="AE5278" s="3"/>
      <c r="AF5278" s="3"/>
      <c r="AG5278" s="4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X5278" s="4"/>
      <c r="AZ5278" s="4"/>
      <c r="BA5278" s="4"/>
      <c r="BB5278" s="8"/>
      <c r="BC5278" s="3"/>
      <c r="BD5278" s="3"/>
      <c r="BF5278" s="5"/>
      <c r="BG5278" s="5"/>
      <c r="BH5278" s="5"/>
      <c r="BI5278" s="5"/>
      <c r="BJ5278" s="5"/>
      <c r="BK5278" s="3"/>
      <c r="BM5278" s="7"/>
      <c r="BN5278" s="3"/>
      <c r="BO5278" s="3"/>
      <c r="BQ5278" s="7"/>
      <c r="BR5278" s="3"/>
      <c r="BS5278" s="3"/>
      <c r="BV5278" s="4"/>
      <c r="BW5278" s="3"/>
      <c r="BX5278" s="3"/>
      <c r="BY5278" s="3"/>
      <c r="BZ5278" s="3"/>
      <c r="CA5278" s="3"/>
      <c r="CB5278" s="3"/>
      <c r="CC5278" s="3"/>
      <c r="CD5278" s="4"/>
      <c r="CE5278" s="4"/>
      <c r="CF5278" s="3"/>
      <c r="CG5278" s="3"/>
      <c r="CH5278" s="3"/>
      <c r="CI5278" s="3"/>
      <c r="CJ5278" s="3"/>
      <c r="CK5278" s="2"/>
      <c r="CL5278" s="2"/>
      <c r="CM5278" s="4"/>
      <c r="CN5278" s="4"/>
      <c r="CO5278" s="3"/>
      <c r="CP5278" s="4"/>
      <c r="CQ5278" s="3"/>
      <c r="CS5278" s="4"/>
      <c r="CT5278" s="3"/>
      <c r="CU5278" s="3"/>
    </row>
    <row r="5279" spans="1:99" ht="20.100000000000001" customHeight="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Y5279" s="4"/>
      <c r="Z5279" s="5"/>
      <c r="AB5279" s="6"/>
      <c r="AC5279" s="3"/>
      <c r="AD5279" s="3"/>
      <c r="AE5279" s="3"/>
      <c r="AF5279" s="3"/>
      <c r="AG5279" s="4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X5279" s="4"/>
      <c r="AZ5279" s="4"/>
      <c r="BA5279" s="4"/>
      <c r="BB5279" s="8"/>
      <c r="BC5279" s="3"/>
      <c r="BD5279" s="3"/>
      <c r="BF5279" s="5"/>
      <c r="BG5279" s="5"/>
      <c r="BH5279" s="5"/>
      <c r="BI5279" s="5"/>
      <c r="BJ5279" s="5"/>
      <c r="BK5279" s="3"/>
      <c r="BM5279" s="7"/>
      <c r="BN5279" s="3"/>
      <c r="BO5279" s="3"/>
      <c r="BQ5279" s="7"/>
      <c r="BR5279" s="3"/>
      <c r="BS5279" s="3"/>
      <c r="BV5279" s="4"/>
      <c r="BW5279" s="3"/>
      <c r="BX5279" s="3"/>
      <c r="BY5279" s="3"/>
      <c r="BZ5279" s="3"/>
      <c r="CA5279" s="3"/>
      <c r="CB5279" s="3"/>
      <c r="CC5279" s="3"/>
      <c r="CD5279" s="4"/>
      <c r="CE5279" s="4"/>
      <c r="CF5279" s="3"/>
      <c r="CG5279" s="3"/>
      <c r="CH5279" s="3"/>
      <c r="CI5279" s="3"/>
      <c r="CJ5279" s="3"/>
      <c r="CK5279" s="2"/>
      <c r="CL5279" s="2"/>
      <c r="CM5279" s="4"/>
      <c r="CN5279" s="4"/>
      <c r="CO5279" s="3"/>
      <c r="CP5279" s="4"/>
      <c r="CQ5279" s="3"/>
      <c r="CS5279" s="4"/>
      <c r="CT5279" s="3"/>
      <c r="CU5279" s="3"/>
    </row>
    <row r="5280" spans="1:99" ht="20.100000000000001" customHeight="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Y5280" s="4"/>
      <c r="Z5280" s="5"/>
      <c r="AB5280" s="6"/>
      <c r="AC5280" s="3"/>
      <c r="AD5280" s="3"/>
      <c r="AE5280" s="3"/>
      <c r="AF5280" s="3"/>
      <c r="AG5280" s="4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X5280" s="4"/>
      <c r="AZ5280" s="4"/>
      <c r="BA5280" s="4"/>
      <c r="BB5280" s="8"/>
      <c r="BC5280" s="3"/>
      <c r="BD5280" s="3"/>
      <c r="BF5280" s="5"/>
      <c r="BG5280" s="5"/>
      <c r="BH5280" s="5"/>
      <c r="BI5280" s="5"/>
      <c r="BJ5280" s="5"/>
      <c r="BK5280" s="3"/>
      <c r="BM5280" s="7"/>
      <c r="BN5280" s="3"/>
      <c r="BO5280" s="3"/>
      <c r="BQ5280" s="7"/>
      <c r="BR5280" s="3"/>
      <c r="BS5280" s="3"/>
      <c r="BV5280" s="4"/>
      <c r="BW5280" s="3"/>
      <c r="BX5280" s="3"/>
      <c r="BY5280" s="3"/>
      <c r="BZ5280" s="3"/>
      <c r="CA5280" s="3"/>
      <c r="CB5280" s="3"/>
      <c r="CC5280" s="3"/>
      <c r="CD5280" s="4"/>
      <c r="CE5280" s="4"/>
      <c r="CF5280" s="3"/>
      <c r="CG5280" s="3"/>
      <c r="CH5280" s="3"/>
      <c r="CI5280" s="3"/>
      <c r="CJ5280" s="3"/>
      <c r="CK5280" s="2"/>
      <c r="CL5280" s="2"/>
      <c r="CM5280" s="4"/>
      <c r="CN5280" s="4"/>
      <c r="CO5280" s="3"/>
      <c r="CP5280" s="4"/>
      <c r="CQ5280" s="3"/>
      <c r="CS5280" s="4"/>
      <c r="CT5280" s="3"/>
      <c r="CU5280" s="3"/>
    </row>
    <row r="5281" spans="1:99" ht="20.100000000000001" customHeight="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Y5281" s="4"/>
      <c r="Z5281" s="5"/>
      <c r="AB5281" s="6"/>
      <c r="AC5281" s="3"/>
      <c r="AD5281" s="3"/>
      <c r="AE5281" s="3"/>
      <c r="AF5281" s="3"/>
      <c r="AG5281" s="4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X5281" s="4"/>
      <c r="AZ5281" s="4"/>
      <c r="BA5281" s="4"/>
      <c r="BB5281" s="8"/>
      <c r="BC5281" s="3"/>
      <c r="BD5281" s="3"/>
      <c r="BF5281" s="5"/>
      <c r="BG5281" s="5"/>
      <c r="BH5281" s="5"/>
      <c r="BI5281" s="5"/>
      <c r="BJ5281" s="5"/>
      <c r="BK5281" s="3"/>
      <c r="BM5281" s="7"/>
      <c r="BN5281" s="3"/>
      <c r="BO5281" s="3"/>
      <c r="BQ5281" s="7"/>
      <c r="BR5281" s="3"/>
      <c r="BS5281" s="3"/>
      <c r="BV5281" s="4"/>
      <c r="BW5281" s="3"/>
      <c r="BX5281" s="3"/>
      <c r="BY5281" s="3"/>
      <c r="BZ5281" s="3"/>
      <c r="CA5281" s="3"/>
      <c r="CB5281" s="3"/>
      <c r="CC5281" s="3"/>
      <c r="CD5281" s="4"/>
      <c r="CE5281" s="4"/>
      <c r="CF5281" s="3"/>
      <c r="CG5281" s="3"/>
      <c r="CH5281" s="3"/>
      <c r="CI5281" s="3"/>
      <c r="CJ5281" s="3"/>
      <c r="CK5281" s="2"/>
      <c r="CL5281" s="2"/>
      <c r="CM5281" s="4"/>
      <c r="CN5281" s="4"/>
      <c r="CO5281" s="3"/>
      <c r="CP5281" s="4"/>
      <c r="CQ5281" s="3"/>
      <c r="CS5281" s="4"/>
      <c r="CT5281" s="3"/>
      <c r="CU5281" s="3"/>
    </row>
    <row r="5282" spans="1:99" ht="20.100000000000001" customHeight="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Y5282" s="4"/>
      <c r="Z5282" s="5"/>
      <c r="AB5282" s="6"/>
      <c r="AC5282" s="3"/>
      <c r="AD5282" s="3"/>
      <c r="AE5282" s="3"/>
      <c r="AF5282" s="3"/>
      <c r="AG5282" s="4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X5282" s="4"/>
      <c r="AZ5282" s="4"/>
      <c r="BA5282" s="4"/>
      <c r="BB5282" s="8"/>
      <c r="BC5282" s="3"/>
      <c r="BD5282" s="3"/>
      <c r="BF5282" s="5"/>
      <c r="BG5282" s="5"/>
      <c r="BH5282" s="5"/>
      <c r="BI5282" s="5"/>
      <c r="BJ5282" s="5"/>
      <c r="BK5282" s="3"/>
      <c r="BM5282" s="7"/>
      <c r="BN5282" s="3"/>
      <c r="BO5282" s="3"/>
      <c r="BQ5282" s="7"/>
      <c r="BR5282" s="3"/>
      <c r="BS5282" s="3"/>
      <c r="BV5282" s="4"/>
      <c r="BW5282" s="3"/>
      <c r="BX5282" s="3"/>
      <c r="BY5282" s="3"/>
      <c r="BZ5282" s="3"/>
      <c r="CA5282" s="3"/>
      <c r="CB5282" s="3"/>
      <c r="CC5282" s="3"/>
      <c r="CD5282" s="4"/>
      <c r="CE5282" s="4"/>
      <c r="CF5282" s="3"/>
      <c r="CG5282" s="3"/>
      <c r="CH5282" s="3"/>
      <c r="CI5282" s="3"/>
      <c r="CJ5282" s="3"/>
      <c r="CK5282" s="2"/>
      <c r="CL5282" s="2"/>
      <c r="CM5282" s="4"/>
      <c r="CN5282" s="4"/>
      <c r="CO5282" s="3"/>
      <c r="CP5282" s="4"/>
      <c r="CQ5282" s="3"/>
      <c r="CS5282" s="4"/>
      <c r="CT5282" s="3"/>
      <c r="CU5282" s="3"/>
    </row>
    <row r="5283" spans="1:99" ht="20.100000000000001" customHeight="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Y5283" s="4"/>
      <c r="Z5283" s="5"/>
      <c r="AB5283" s="6"/>
      <c r="AC5283" s="3"/>
      <c r="AD5283" s="3"/>
      <c r="AE5283" s="3"/>
      <c r="AF5283" s="3"/>
      <c r="AG5283" s="4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X5283" s="4"/>
      <c r="AZ5283" s="4"/>
      <c r="BA5283" s="4"/>
      <c r="BB5283" s="8"/>
      <c r="BC5283" s="3"/>
      <c r="BD5283" s="3"/>
      <c r="BF5283" s="5"/>
      <c r="BG5283" s="5"/>
      <c r="BH5283" s="5"/>
      <c r="BI5283" s="5"/>
      <c r="BJ5283" s="5"/>
      <c r="BK5283" s="3"/>
      <c r="BM5283" s="7"/>
      <c r="BN5283" s="3"/>
      <c r="BO5283" s="3"/>
      <c r="BQ5283" s="7"/>
      <c r="BR5283" s="3"/>
      <c r="BS5283" s="3"/>
      <c r="BV5283" s="4"/>
      <c r="BW5283" s="3"/>
      <c r="BX5283" s="3"/>
      <c r="BY5283" s="3"/>
      <c r="BZ5283" s="3"/>
      <c r="CA5283" s="3"/>
      <c r="CB5283" s="3"/>
      <c r="CC5283" s="3"/>
      <c r="CD5283" s="4"/>
      <c r="CE5283" s="4"/>
      <c r="CF5283" s="3"/>
      <c r="CG5283" s="3"/>
      <c r="CH5283" s="3"/>
      <c r="CI5283" s="3"/>
      <c r="CJ5283" s="3"/>
      <c r="CK5283" s="2"/>
      <c r="CL5283" s="2"/>
      <c r="CM5283" s="4"/>
      <c r="CN5283" s="4"/>
      <c r="CO5283" s="3"/>
      <c r="CP5283" s="4"/>
      <c r="CQ5283" s="3"/>
      <c r="CS5283" s="4"/>
      <c r="CT5283" s="3"/>
      <c r="CU5283" s="3"/>
    </row>
    <row r="5284" spans="1:99" ht="20.100000000000001" customHeight="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Y5284" s="4"/>
      <c r="Z5284" s="5"/>
      <c r="AB5284" s="6"/>
      <c r="AC5284" s="3"/>
      <c r="AD5284" s="3"/>
      <c r="AE5284" s="3"/>
      <c r="AF5284" s="3"/>
      <c r="AG5284" s="4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X5284" s="4"/>
      <c r="AZ5284" s="4"/>
      <c r="BA5284" s="4"/>
      <c r="BB5284" s="8"/>
      <c r="BC5284" s="3"/>
      <c r="BD5284" s="3"/>
      <c r="BF5284" s="5"/>
      <c r="BG5284" s="5"/>
      <c r="BH5284" s="5"/>
      <c r="BI5284" s="5"/>
      <c r="BJ5284" s="5"/>
      <c r="BK5284" s="3"/>
      <c r="BM5284" s="7"/>
      <c r="BN5284" s="3"/>
      <c r="BO5284" s="3"/>
      <c r="BQ5284" s="7"/>
      <c r="BR5284" s="3"/>
      <c r="BS5284" s="3"/>
      <c r="BV5284" s="4"/>
      <c r="BW5284" s="3"/>
      <c r="BX5284" s="3"/>
      <c r="BY5284" s="3"/>
      <c r="BZ5284" s="3"/>
      <c r="CA5284" s="3"/>
      <c r="CB5284" s="3"/>
      <c r="CC5284" s="3"/>
      <c r="CD5284" s="4"/>
      <c r="CE5284" s="4"/>
      <c r="CF5284" s="3"/>
      <c r="CG5284" s="3"/>
      <c r="CH5284" s="3"/>
      <c r="CI5284" s="3"/>
      <c r="CJ5284" s="3"/>
      <c r="CK5284" s="2"/>
      <c r="CL5284" s="2"/>
      <c r="CM5284" s="4"/>
      <c r="CN5284" s="4"/>
      <c r="CO5284" s="3"/>
      <c r="CP5284" s="4"/>
      <c r="CQ5284" s="3"/>
      <c r="CS5284" s="4"/>
      <c r="CT5284" s="3"/>
      <c r="CU5284" s="3"/>
    </row>
    <row r="5285" spans="1:99" ht="20.100000000000001" customHeight="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Y5285" s="4"/>
      <c r="Z5285" s="5"/>
      <c r="AB5285" s="6"/>
      <c r="AC5285" s="3"/>
      <c r="AD5285" s="3"/>
      <c r="AE5285" s="3"/>
      <c r="AF5285" s="3"/>
      <c r="AG5285" s="4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X5285" s="4"/>
      <c r="AZ5285" s="4"/>
      <c r="BA5285" s="4"/>
      <c r="BB5285" s="8"/>
      <c r="BC5285" s="3"/>
      <c r="BD5285" s="3"/>
      <c r="BF5285" s="5"/>
      <c r="BG5285" s="5"/>
      <c r="BH5285" s="5"/>
      <c r="BI5285" s="5"/>
      <c r="BJ5285" s="5"/>
      <c r="BK5285" s="3"/>
      <c r="BM5285" s="7"/>
      <c r="BN5285" s="3"/>
      <c r="BO5285" s="3"/>
      <c r="BQ5285" s="7"/>
      <c r="BR5285" s="3"/>
      <c r="BS5285" s="3"/>
      <c r="BV5285" s="4"/>
      <c r="BW5285" s="3"/>
      <c r="BX5285" s="3"/>
      <c r="BY5285" s="3"/>
      <c r="BZ5285" s="3"/>
      <c r="CA5285" s="3"/>
      <c r="CB5285" s="3"/>
      <c r="CC5285" s="3"/>
      <c r="CD5285" s="4"/>
      <c r="CE5285" s="4"/>
      <c r="CF5285" s="3"/>
      <c r="CG5285" s="3"/>
      <c r="CH5285" s="3"/>
      <c r="CI5285" s="3"/>
      <c r="CJ5285" s="3"/>
      <c r="CK5285" s="2"/>
      <c r="CL5285" s="2"/>
      <c r="CM5285" s="4"/>
      <c r="CN5285" s="4"/>
      <c r="CO5285" s="3"/>
      <c r="CP5285" s="4"/>
      <c r="CQ5285" s="3"/>
      <c r="CS5285" s="4"/>
      <c r="CT5285" s="3"/>
      <c r="CU5285" s="3"/>
    </row>
    <row r="5286" spans="1:99" ht="20.100000000000001" customHeight="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Y5286" s="4"/>
      <c r="Z5286" s="5"/>
      <c r="AB5286" s="6"/>
      <c r="AC5286" s="3"/>
      <c r="AD5286" s="3"/>
      <c r="AE5286" s="3"/>
      <c r="AF5286" s="3"/>
      <c r="AG5286" s="4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X5286" s="4"/>
      <c r="AZ5286" s="4"/>
      <c r="BA5286" s="4"/>
      <c r="BB5286" s="8"/>
      <c r="BC5286" s="3"/>
      <c r="BD5286" s="3"/>
      <c r="BF5286" s="5"/>
      <c r="BG5286" s="5"/>
      <c r="BH5286" s="5"/>
      <c r="BI5286" s="5"/>
      <c r="BJ5286" s="5"/>
      <c r="BK5286" s="3"/>
      <c r="BM5286" s="7"/>
      <c r="BN5286" s="3"/>
      <c r="BO5286" s="3"/>
      <c r="BQ5286" s="7"/>
      <c r="BR5286" s="3"/>
      <c r="BS5286" s="3"/>
      <c r="BV5286" s="4"/>
      <c r="BW5286" s="3"/>
      <c r="BX5286" s="3"/>
      <c r="BY5286" s="3"/>
      <c r="BZ5286" s="3"/>
      <c r="CA5286" s="3"/>
      <c r="CB5286" s="3"/>
      <c r="CC5286" s="3"/>
      <c r="CD5286" s="4"/>
      <c r="CE5286" s="4"/>
      <c r="CF5286" s="3"/>
      <c r="CG5286" s="3"/>
      <c r="CH5286" s="3"/>
      <c r="CI5286" s="3"/>
      <c r="CJ5286" s="3"/>
      <c r="CK5286" s="2"/>
      <c r="CL5286" s="2"/>
      <c r="CM5286" s="4"/>
      <c r="CN5286" s="4"/>
      <c r="CO5286" s="3"/>
      <c r="CP5286" s="4"/>
      <c r="CQ5286" s="3"/>
      <c r="CS5286" s="4"/>
      <c r="CT5286" s="3"/>
      <c r="CU5286" s="3"/>
    </row>
    <row r="5287" spans="1:99" ht="20.100000000000001" customHeight="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Y5287" s="4"/>
      <c r="Z5287" s="5"/>
      <c r="AB5287" s="6"/>
      <c r="AC5287" s="3"/>
      <c r="AD5287" s="3"/>
      <c r="AE5287" s="3"/>
      <c r="AF5287" s="3"/>
      <c r="AG5287" s="4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X5287" s="4"/>
      <c r="AZ5287" s="4"/>
      <c r="BA5287" s="4"/>
      <c r="BB5287" s="8"/>
      <c r="BC5287" s="3"/>
      <c r="BD5287" s="3"/>
      <c r="BF5287" s="5"/>
      <c r="BG5287" s="5"/>
      <c r="BH5287" s="5"/>
      <c r="BI5287" s="5"/>
      <c r="BJ5287" s="5"/>
      <c r="BK5287" s="3"/>
      <c r="BM5287" s="7"/>
      <c r="BN5287" s="3"/>
      <c r="BO5287" s="3"/>
      <c r="BQ5287" s="7"/>
      <c r="BR5287" s="3"/>
      <c r="BS5287" s="3"/>
      <c r="BV5287" s="4"/>
      <c r="BW5287" s="3"/>
      <c r="BX5287" s="3"/>
      <c r="BY5287" s="3"/>
      <c r="BZ5287" s="3"/>
      <c r="CA5287" s="3"/>
      <c r="CB5287" s="3"/>
      <c r="CC5287" s="3"/>
      <c r="CD5287" s="4"/>
      <c r="CE5287" s="4"/>
      <c r="CF5287" s="3"/>
      <c r="CG5287" s="3"/>
      <c r="CH5287" s="3"/>
      <c r="CI5287" s="3"/>
      <c r="CJ5287" s="3"/>
      <c r="CK5287" s="2"/>
      <c r="CL5287" s="2"/>
      <c r="CM5287" s="4"/>
      <c r="CN5287" s="4"/>
      <c r="CO5287" s="3"/>
      <c r="CP5287" s="4"/>
      <c r="CQ5287" s="3"/>
      <c r="CS5287" s="4"/>
      <c r="CT5287" s="3"/>
      <c r="CU5287" s="3"/>
    </row>
    <row r="5288" spans="1:99" ht="20.100000000000001" customHeight="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Y5288" s="4"/>
      <c r="Z5288" s="5"/>
      <c r="AB5288" s="6"/>
      <c r="AC5288" s="3"/>
      <c r="AD5288" s="3"/>
      <c r="AE5288" s="3"/>
      <c r="AF5288" s="3"/>
      <c r="AG5288" s="4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X5288" s="4"/>
      <c r="AZ5288" s="4"/>
      <c r="BA5288" s="4"/>
      <c r="BB5288" s="8"/>
      <c r="BC5288" s="3"/>
      <c r="BD5288" s="3"/>
      <c r="BF5288" s="5"/>
      <c r="BG5288" s="5"/>
      <c r="BH5288" s="5"/>
      <c r="BI5288" s="5"/>
      <c r="BJ5288" s="5"/>
      <c r="BK5288" s="3"/>
      <c r="BM5288" s="7"/>
      <c r="BN5288" s="3"/>
      <c r="BO5288" s="3"/>
      <c r="BQ5288" s="7"/>
      <c r="BR5288" s="3"/>
      <c r="BS5288" s="3"/>
      <c r="BV5288" s="4"/>
      <c r="BW5288" s="3"/>
      <c r="BX5288" s="3"/>
      <c r="BY5288" s="3"/>
      <c r="BZ5288" s="3"/>
      <c r="CA5288" s="3"/>
      <c r="CB5288" s="3"/>
      <c r="CC5288" s="3"/>
      <c r="CD5288" s="4"/>
      <c r="CE5288" s="4"/>
      <c r="CF5288" s="3"/>
      <c r="CG5288" s="3"/>
      <c r="CH5288" s="3"/>
      <c r="CI5288" s="3"/>
      <c r="CJ5288" s="3"/>
      <c r="CK5288" s="2"/>
      <c r="CL5288" s="2"/>
      <c r="CM5288" s="4"/>
      <c r="CN5288" s="4"/>
      <c r="CO5288" s="3"/>
      <c r="CP5288" s="4"/>
      <c r="CQ5288" s="3"/>
      <c r="CS5288" s="4"/>
      <c r="CT5288" s="3"/>
      <c r="CU5288" s="3"/>
    </row>
    <row r="5289" spans="1:99" ht="20.100000000000001" customHeight="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Y5289" s="4"/>
      <c r="Z5289" s="5"/>
      <c r="AB5289" s="6"/>
      <c r="AC5289" s="3"/>
      <c r="AD5289" s="3"/>
      <c r="AE5289" s="3"/>
      <c r="AF5289" s="3"/>
      <c r="AG5289" s="4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X5289" s="4"/>
      <c r="AZ5289" s="4"/>
      <c r="BA5289" s="4"/>
      <c r="BB5289" s="8"/>
      <c r="BC5289" s="3"/>
      <c r="BD5289" s="3"/>
      <c r="BF5289" s="5"/>
      <c r="BG5289" s="5"/>
      <c r="BH5289" s="5"/>
      <c r="BI5289" s="5"/>
      <c r="BJ5289" s="5"/>
      <c r="BK5289" s="3"/>
      <c r="BM5289" s="7"/>
      <c r="BN5289" s="3"/>
      <c r="BO5289" s="3"/>
      <c r="BQ5289" s="7"/>
      <c r="BR5289" s="3"/>
      <c r="BS5289" s="3"/>
      <c r="BV5289" s="4"/>
      <c r="BW5289" s="3"/>
      <c r="BX5289" s="3"/>
      <c r="BY5289" s="3"/>
      <c r="BZ5289" s="3"/>
      <c r="CA5289" s="3"/>
      <c r="CB5289" s="3"/>
      <c r="CC5289" s="3"/>
      <c r="CD5289" s="4"/>
      <c r="CE5289" s="4"/>
      <c r="CF5289" s="3"/>
      <c r="CG5289" s="3"/>
      <c r="CH5289" s="3"/>
      <c r="CI5289" s="3"/>
      <c r="CJ5289" s="3"/>
      <c r="CK5289" s="2"/>
      <c r="CL5289" s="2"/>
      <c r="CM5289" s="4"/>
      <c r="CN5289" s="4"/>
      <c r="CO5289" s="3"/>
      <c r="CP5289" s="4"/>
      <c r="CQ5289" s="3"/>
      <c r="CS5289" s="4"/>
      <c r="CT5289" s="3"/>
      <c r="CU5289" s="3"/>
    </row>
    <row r="5290" spans="1:99" ht="20.100000000000001" customHeight="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Y5290" s="4"/>
      <c r="Z5290" s="5"/>
      <c r="AB5290" s="6"/>
      <c r="AC5290" s="3"/>
      <c r="AD5290" s="3"/>
      <c r="AE5290" s="3"/>
      <c r="AF5290" s="3"/>
      <c r="AG5290" s="4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X5290" s="4"/>
      <c r="AZ5290" s="4"/>
      <c r="BA5290" s="4"/>
      <c r="BB5290" s="8"/>
      <c r="BC5290" s="3"/>
      <c r="BD5290" s="3"/>
      <c r="BF5290" s="5"/>
      <c r="BG5290" s="5"/>
      <c r="BH5290" s="5"/>
      <c r="BI5290" s="5"/>
      <c r="BJ5290" s="5"/>
      <c r="BK5290" s="3"/>
      <c r="BM5290" s="7"/>
      <c r="BN5290" s="3"/>
      <c r="BO5290" s="3"/>
      <c r="BQ5290" s="7"/>
      <c r="BR5290" s="3"/>
      <c r="BS5290" s="3"/>
      <c r="BV5290" s="4"/>
      <c r="BW5290" s="3"/>
      <c r="BX5290" s="3"/>
      <c r="BY5290" s="3"/>
      <c r="BZ5290" s="3"/>
      <c r="CA5290" s="3"/>
      <c r="CB5290" s="3"/>
      <c r="CC5290" s="3"/>
      <c r="CD5290" s="4"/>
      <c r="CE5290" s="4"/>
      <c r="CF5290" s="3"/>
      <c r="CG5290" s="3"/>
      <c r="CH5290" s="3"/>
      <c r="CI5290" s="3"/>
      <c r="CJ5290" s="3"/>
      <c r="CK5290" s="2"/>
      <c r="CL5290" s="2"/>
      <c r="CM5290" s="4"/>
      <c r="CN5290" s="4"/>
      <c r="CO5290" s="3"/>
      <c r="CP5290" s="4"/>
      <c r="CQ5290" s="3"/>
      <c r="CS5290" s="4"/>
      <c r="CT5290" s="3"/>
      <c r="CU5290" s="3"/>
    </row>
    <row r="5291" spans="1:99" ht="20.100000000000001" customHeight="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Y5291" s="4"/>
      <c r="Z5291" s="5"/>
      <c r="AB5291" s="6"/>
      <c r="AC5291" s="3"/>
      <c r="AD5291" s="3"/>
      <c r="AE5291" s="3"/>
      <c r="AF5291" s="3"/>
      <c r="AG5291" s="4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X5291" s="4"/>
      <c r="AZ5291" s="4"/>
      <c r="BA5291" s="4"/>
      <c r="BB5291" s="8"/>
      <c r="BC5291" s="3"/>
      <c r="BD5291" s="3"/>
      <c r="BF5291" s="5"/>
      <c r="BG5291" s="5"/>
      <c r="BH5291" s="5"/>
      <c r="BI5291" s="5"/>
      <c r="BJ5291" s="5"/>
      <c r="BK5291" s="3"/>
      <c r="BM5291" s="7"/>
      <c r="BN5291" s="3"/>
      <c r="BO5291" s="3"/>
      <c r="BQ5291" s="7"/>
      <c r="BR5291" s="3"/>
      <c r="BS5291" s="3"/>
      <c r="BV5291" s="4"/>
      <c r="BW5291" s="3"/>
      <c r="BX5291" s="3"/>
      <c r="BY5291" s="3"/>
      <c r="BZ5291" s="3"/>
      <c r="CA5291" s="3"/>
      <c r="CB5291" s="3"/>
      <c r="CC5291" s="3"/>
      <c r="CD5291" s="4"/>
      <c r="CE5291" s="4"/>
      <c r="CF5291" s="3"/>
      <c r="CG5291" s="3"/>
      <c r="CH5291" s="3"/>
      <c r="CI5291" s="3"/>
      <c r="CJ5291" s="3"/>
      <c r="CK5291" s="2"/>
      <c r="CL5291" s="2"/>
      <c r="CM5291" s="4"/>
      <c r="CN5291" s="4"/>
      <c r="CO5291" s="3"/>
      <c r="CP5291" s="4"/>
      <c r="CQ5291" s="3"/>
      <c r="CS5291" s="4"/>
      <c r="CT5291" s="3"/>
      <c r="CU5291" s="3"/>
    </row>
    <row r="5292" spans="1:99" ht="20.100000000000001" customHeight="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Y5292" s="4"/>
      <c r="Z5292" s="5"/>
      <c r="AB5292" s="6"/>
      <c r="AC5292" s="3"/>
      <c r="AD5292" s="3"/>
      <c r="AE5292" s="3"/>
      <c r="AF5292" s="3"/>
      <c r="AG5292" s="4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X5292" s="4"/>
      <c r="AZ5292" s="4"/>
      <c r="BA5292" s="4"/>
      <c r="BB5292" s="8"/>
      <c r="BC5292" s="3"/>
      <c r="BD5292" s="3"/>
      <c r="BF5292" s="5"/>
      <c r="BG5292" s="5"/>
      <c r="BH5292" s="5"/>
      <c r="BI5292" s="5"/>
      <c r="BJ5292" s="5"/>
      <c r="BK5292" s="3"/>
      <c r="BM5292" s="7"/>
      <c r="BN5292" s="3"/>
      <c r="BO5292" s="3"/>
      <c r="BQ5292" s="7"/>
      <c r="BR5292" s="3"/>
      <c r="BS5292" s="3"/>
      <c r="BV5292" s="4"/>
      <c r="BW5292" s="3"/>
      <c r="BX5292" s="3"/>
      <c r="BY5292" s="3"/>
      <c r="BZ5292" s="3"/>
      <c r="CA5292" s="3"/>
      <c r="CB5292" s="3"/>
      <c r="CC5292" s="3"/>
      <c r="CD5292" s="4"/>
      <c r="CE5292" s="4"/>
      <c r="CF5292" s="3"/>
      <c r="CG5292" s="3"/>
      <c r="CH5292" s="3"/>
      <c r="CI5292" s="3"/>
      <c r="CJ5292" s="3"/>
      <c r="CK5292" s="2"/>
      <c r="CL5292" s="2"/>
      <c r="CM5292" s="4"/>
      <c r="CN5292" s="4"/>
      <c r="CO5292" s="3"/>
      <c r="CP5292" s="4"/>
      <c r="CQ5292" s="3"/>
      <c r="CS5292" s="4"/>
      <c r="CT5292" s="3"/>
      <c r="CU5292" s="3"/>
    </row>
    <row r="5293" spans="1:99" ht="20.100000000000001" customHeight="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Y5293" s="4"/>
      <c r="Z5293" s="5"/>
      <c r="AB5293" s="6"/>
      <c r="AC5293" s="3"/>
      <c r="AD5293" s="3"/>
      <c r="AE5293" s="3"/>
      <c r="AF5293" s="3"/>
      <c r="AG5293" s="4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X5293" s="4"/>
      <c r="AZ5293" s="4"/>
      <c r="BA5293" s="4"/>
      <c r="BB5293" s="8"/>
      <c r="BC5293" s="3"/>
      <c r="BD5293" s="3"/>
      <c r="BF5293" s="5"/>
      <c r="BG5293" s="5"/>
      <c r="BH5293" s="5"/>
      <c r="BI5293" s="5"/>
      <c r="BJ5293" s="5"/>
      <c r="BK5293" s="3"/>
      <c r="BM5293" s="7"/>
      <c r="BN5293" s="3"/>
      <c r="BO5293" s="3"/>
      <c r="BQ5293" s="7"/>
      <c r="BR5293" s="3"/>
      <c r="BS5293" s="3"/>
      <c r="BV5293" s="4"/>
      <c r="BW5293" s="3"/>
      <c r="BX5293" s="3"/>
      <c r="BY5293" s="3"/>
      <c r="BZ5293" s="3"/>
      <c r="CA5293" s="3"/>
      <c r="CB5293" s="3"/>
      <c r="CC5293" s="3"/>
      <c r="CD5293" s="4"/>
      <c r="CE5293" s="4"/>
      <c r="CF5293" s="3"/>
      <c r="CG5293" s="3"/>
      <c r="CH5293" s="3"/>
      <c r="CI5293" s="3"/>
      <c r="CJ5293" s="3"/>
      <c r="CK5293" s="2"/>
      <c r="CL5293" s="2"/>
      <c r="CM5293" s="4"/>
      <c r="CN5293" s="4"/>
      <c r="CO5293" s="3"/>
      <c r="CP5293" s="4"/>
      <c r="CQ5293" s="3"/>
      <c r="CS5293" s="4"/>
      <c r="CT5293" s="3"/>
      <c r="CU5293" s="3"/>
    </row>
    <row r="5294" spans="1:99" ht="20.100000000000001" customHeight="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Y5294" s="4"/>
      <c r="Z5294" s="5"/>
      <c r="AB5294" s="6"/>
      <c r="AC5294" s="3"/>
      <c r="AD5294" s="3"/>
      <c r="AE5294" s="3"/>
      <c r="AF5294" s="3"/>
      <c r="AG5294" s="4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X5294" s="4"/>
      <c r="AZ5294" s="4"/>
      <c r="BA5294" s="4"/>
      <c r="BB5294" s="8"/>
      <c r="BC5294" s="3"/>
      <c r="BD5294" s="3"/>
      <c r="BF5294" s="5"/>
      <c r="BG5294" s="5"/>
      <c r="BH5294" s="5"/>
      <c r="BI5294" s="5"/>
      <c r="BJ5294" s="5"/>
      <c r="BK5294" s="3"/>
      <c r="BM5294" s="7"/>
      <c r="BN5294" s="3"/>
      <c r="BO5294" s="3"/>
      <c r="BQ5294" s="7"/>
      <c r="BR5294" s="3"/>
      <c r="BS5294" s="3"/>
      <c r="BV5294" s="4"/>
      <c r="BW5294" s="3"/>
      <c r="BX5294" s="3"/>
      <c r="BY5294" s="3"/>
      <c r="BZ5294" s="3"/>
      <c r="CA5294" s="3"/>
      <c r="CB5294" s="3"/>
      <c r="CC5294" s="3"/>
      <c r="CD5294" s="4"/>
      <c r="CE5294" s="4"/>
      <c r="CF5294" s="3"/>
      <c r="CG5294" s="3"/>
      <c r="CH5294" s="3"/>
      <c r="CI5294" s="3"/>
      <c r="CJ5294" s="3"/>
      <c r="CK5294" s="2"/>
      <c r="CL5294" s="2"/>
      <c r="CM5294" s="4"/>
      <c r="CN5294" s="4"/>
      <c r="CO5294" s="3"/>
      <c r="CP5294" s="4"/>
      <c r="CQ5294" s="3"/>
      <c r="CS5294" s="4"/>
      <c r="CT5294" s="3"/>
      <c r="CU5294" s="3"/>
    </row>
    <row r="5295" spans="1:99" ht="20.100000000000001" customHeight="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Y5295" s="4"/>
      <c r="Z5295" s="5"/>
      <c r="AB5295" s="6"/>
      <c r="AC5295" s="3"/>
      <c r="AD5295" s="3"/>
      <c r="AE5295" s="3"/>
      <c r="AF5295" s="3"/>
      <c r="AG5295" s="4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X5295" s="4"/>
      <c r="AZ5295" s="4"/>
      <c r="BA5295" s="4"/>
      <c r="BB5295" s="8"/>
      <c r="BC5295" s="3"/>
      <c r="BD5295" s="3"/>
      <c r="BF5295" s="5"/>
      <c r="BG5295" s="5"/>
      <c r="BH5295" s="5"/>
      <c r="BI5295" s="5"/>
      <c r="BJ5295" s="5"/>
      <c r="BK5295" s="3"/>
      <c r="BM5295" s="7"/>
      <c r="BN5295" s="3"/>
      <c r="BO5295" s="3"/>
      <c r="BQ5295" s="7"/>
      <c r="BR5295" s="3"/>
      <c r="BS5295" s="3"/>
      <c r="BV5295" s="4"/>
      <c r="BW5295" s="3"/>
      <c r="BX5295" s="3"/>
      <c r="BY5295" s="3"/>
      <c r="BZ5295" s="3"/>
      <c r="CA5295" s="3"/>
      <c r="CB5295" s="3"/>
      <c r="CC5295" s="3"/>
      <c r="CD5295" s="4"/>
      <c r="CE5295" s="4"/>
      <c r="CF5295" s="3"/>
      <c r="CG5295" s="3"/>
      <c r="CH5295" s="3"/>
      <c r="CI5295" s="3"/>
      <c r="CJ5295" s="3"/>
      <c r="CK5295" s="2"/>
      <c r="CL5295" s="2"/>
      <c r="CM5295" s="4"/>
      <c r="CN5295" s="4"/>
      <c r="CO5295" s="3"/>
      <c r="CP5295" s="4"/>
      <c r="CQ5295" s="3"/>
      <c r="CS5295" s="4"/>
      <c r="CT5295" s="3"/>
      <c r="CU5295" s="3"/>
    </row>
    <row r="5296" spans="1:99" ht="20.100000000000001" customHeight="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Y5296" s="4"/>
      <c r="Z5296" s="5"/>
      <c r="AB5296" s="6"/>
      <c r="AC5296" s="3"/>
      <c r="AD5296" s="3"/>
      <c r="AE5296" s="3"/>
      <c r="AF5296" s="3"/>
      <c r="AG5296" s="4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X5296" s="4"/>
      <c r="AZ5296" s="4"/>
      <c r="BA5296" s="4"/>
      <c r="BB5296" s="8"/>
      <c r="BC5296" s="3"/>
      <c r="BD5296" s="3"/>
      <c r="BF5296" s="5"/>
      <c r="BG5296" s="5"/>
      <c r="BH5296" s="5"/>
      <c r="BI5296" s="5"/>
      <c r="BJ5296" s="5"/>
      <c r="BK5296" s="3"/>
      <c r="BM5296" s="7"/>
      <c r="BN5296" s="3"/>
      <c r="BO5296" s="3"/>
      <c r="BQ5296" s="7"/>
      <c r="BR5296" s="3"/>
      <c r="BS5296" s="3"/>
      <c r="BV5296" s="4"/>
      <c r="BW5296" s="3"/>
      <c r="BX5296" s="3"/>
      <c r="BY5296" s="3"/>
      <c r="BZ5296" s="3"/>
      <c r="CA5296" s="3"/>
      <c r="CB5296" s="3"/>
      <c r="CC5296" s="3"/>
      <c r="CD5296" s="4"/>
      <c r="CE5296" s="4"/>
      <c r="CF5296" s="3"/>
      <c r="CG5296" s="3"/>
      <c r="CH5296" s="3"/>
      <c r="CI5296" s="3"/>
      <c r="CJ5296" s="3"/>
      <c r="CK5296" s="2"/>
      <c r="CL5296" s="2"/>
      <c r="CM5296" s="4"/>
      <c r="CN5296" s="4"/>
      <c r="CO5296" s="3"/>
      <c r="CP5296" s="4"/>
      <c r="CQ5296" s="3"/>
      <c r="CS5296" s="4"/>
      <c r="CT5296" s="3"/>
      <c r="CU5296" s="3"/>
    </row>
    <row r="5297" spans="1:99" ht="20.100000000000001" customHeight="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Y5297" s="4"/>
      <c r="Z5297" s="5"/>
      <c r="AB5297" s="6"/>
      <c r="AC5297" s="3"/>
      <c r="AD5297" s="3"/>
      <c r="AE5297" s="3"/>
      <c r="AF5297" s="3"/>
      <c r="AG5297" s="4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X5297" s="4"/>
      <c r="AZ5297" s="4"/>
      <c r="BA5297" s="4"/>
      <c r="BB5297" s="8"/>
      <c r="BC5297" s="3"/>
      <c r="BD5297" s="3"/>
      <c r="BF5297" s="5"/>
      <c r="BG5297" s="5"/>
      <c r="BH5297" s="5"/>
      <c r="BI5297" s="5"/>
      <c r="BJ5297" s="5"/>
      <c r="BK5297" s="3"/>
      <c r="BM5297" s="7"/>
      <c r="BN5297" s="3"/>
      <c r="BO5297" s="3"/>
      <c r="BQ5297" s="7"/>
      <c r="BR5297" s="3"/>
      <c r="BS5297" s="3"/>
      <c r="BV5297" s="4"/>
      <c r="BW5297" s="3"/>
      <c r="BX5297" s="3"/>
      <c r="BY5297" s="3"/>
      <c r="BZ5297" s="3"/>
      <c r="CA5297" s="3"/>
      <c r="CB5297" s="3"/>
      <c r="CC5297" s="3"/>
      <c r="CD5297" s="4"/>
      <c r="CE5297" s="4"/>
      <c r="CF5297" s="3"/>
      <c r="CG5297" s="3"/>
      <c r="CH5297" s="3"/>
      <c r="CI5297" s="3"/>
      <c r="CJ5297" s="3"/>
      <c r="CK5297" s="2"/>
      <c r="CL5297" s="2"/>
      <c r="CM5297" s="4"/>
      <c r="CN5297" s="4"/>
      <c r="CO5297" s="3"/>
      <c r="CP5297" s="4"/>
      <c r="CQ5297" s="3"/>
      <c r="CS5297" s="4"/>
      <c r="CT5297" s="3"/>
      <c r="CU5297" s="3"/>
    </row>
    <row r="5298" spans="1:99" ht="20.100000000000001" customHeight="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Y5298" s="4"/>
      <c r="Z5298" s="5"/>
      <c r="AB5298" s="6"/>
      <c r="AC5298" s="3"/>
      <c r="AD5298" s="3"/>
      <c r="AE5298" s="3"/>
      <c r="AF5298" s="3"/>
      <c r="AG5298" s="4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X5298" s="4"/>
      <c r="AZ5298" s="4"/>
      <c r="BA5298" s="4"/>
      <c r="BB5298" s="8"/>
      <c r="BC5298" s="3"/>
      <c r="BD5298" s="3"/>
      <c r="BF5298" s="5"/>
      <c r="BG5298" s="5"/>
      <c r="BH5298" s="5"/>
      <c r="BI5298" s="5"/>
      <c r="BJ5298" s="5"/>
      <c r="BK5298" s="3"/>
      <c r="BM5298" s="7"/>
      <c r="BN5298" s="3"/>
      <c r="BO5298" s="3"/>
      <c r="BQ5298" s="7"/>
      <c r="BR5298" s="3"/>
      <c r="BS5298" s="3"/>
      <c r="BV5298" s="4"/>
      <c r="BW5298" s="3"/>
      <c r="BX5298" s="3"/>
      <c r="BY5298" s="3"/>
      <c r="BZ5298" s="3"/>
      <c r="CA5298" s="3"/>
      <c r="CB5298" s="3"/>
      <c r="CC5298" s="3"/>
      <c r="CD5298" s="4"/>
      <c r="CE5298" s="4"/>
      <c r="CF5298" s="3"/>
      <c r="CG5298" s="3"/>
      <c r="CH5298" s="3"/>
      <c r="CI5298" s="3"/>
      <c r="CJ5298" s="3"/>
      <c r="CK5298" s="2"/>
      <c r="CL5298" s="2"/>
      <c r="CM5298" s="4"/>
      <c r="CN5298" s="4"/>
      <c r="CO5298" s="3"/>
      <c r="CP5298" s="4"/>
      <c r="CQ5298" s="3"/>
      <c r="CS5298" s="4"/>
      <c r="CT5298" s="3"/>
      <c r="CU5298" s="3"/>
    </row>
    <row r="5299" spans="1:99" ht="20.100000000000001" customHeight="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Y5299" s="4"/>
      <c r="Z5299" s="5"/>
      <c r="AB5299" s="6"/>
      <c r="AC5299" s="3"/>
      <c r="AD5299" s="3"/>
      <c r="AE5299" s="3"/>
      <c r="AF5299" s="3"/>
      <c r="AG5299" s="4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X5299" s="4"/>
      <c r="AZ5299" s="4"/>
      <c r="BA5299" s="4"/>
      <c r="BB5299" s="8"/>
      <c r="BC5299" s="3"/>
      <c r="BD5299" s="3"/>
      <c r="BF5299" s="5"/>
      <c r="BG5299" s="5"/>
      <c r="BH5299" s="5"/>
      <c r="BI5299" s="5"/>
      <c r="BJ5299" s="5"/>
      <c r="BK5299" s="3"/>
      <c r="BM5299" s="7"/>
      <c r="BN5299" s="3"/>
      <c r="BO5299" s="3"/>
      <c r="BQ5299" s="7"/>
      <c r="BR5299" s="3"/>
      <c r="BS5299" s="3"/>
      <c r="BV5299" s="4"/>
      <c r="BW5299" s="3"/>
      <c r="BX5299" s="3"/>
      <c r="BY5299" s="3"/>
      <c r="BZ5299" s="3"/>
      <c r="CA5299" s="3"/>
      <c r="CB5299" s="3"/>
      <c r="CC5299" s="3"/>
      <c r="CD5299" s="4"/>
      <c r="CE5299" s="4"/>
      <c r="CF5299" s="3"/>
      <c r="CG5299" s="3"/>
      <c r="CH5299" s="3"/>
      <c r="CI5299" s="3"/>
      <c r="CJ5299" s="3"/>
      <c r="CK5299" s="2"/>
      <c r="CL5299" s="2"/>
      <c r="CM5299" s="4"/>
      <c r="CN5299" s="4"/>
      <c r="CO5299" s="3"/>
      <c r="CP5299" s="4"/>
      <c r="CQ5299" s="3"/>
      <c r="CS5299" s="4"/>
      <c r="CT5299" s="3"/>
      <c r="CU5299" s="3"/>
    </row>
    <row r="5300" spans="1:99" ht="20.100000000000001" customHeight="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Y5300" s="4"/>
      <c r="Z5300" s="5"/>
      <c r="AB5300" s="6"/>
      <c r="AC5300" s="3"/>
      <c r="AD5300" s="3"/>
      <c r="AE5300" s="3"/>
      <c r="AF5300" s="3"/>
      <c r="AG5300" s="4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X5300" s="4"/>
      <c r="AZ5300" s="4"/>
      <c r="BA5300" s="4"/>
      <c r="BB5300" s="8"/>
      <c r="BC5300" s="3"/>
      <c r="BD5300" s="3"/>
      <c r="BF5300" s="5"/>
      <c r="BG5300" s="5"/>
      <c r="BH5300" s="5"/>
      <c r="BI5300" s="5"/>
      <c r="BJ5300" s="5"/>
      <c r="BK5300" s="3"/>
      <c r="BM5300" s="7"/>
      <c r="BN5300" s="3"/>
      <c r="BO5300" s="3"/>
      <c r="BQ5300" s="7"/>
      <c r="BR5300" s="3"/>
      <c r="BS5300" s="3"/>
      <c r="BV5300" s="4"/>
      <c r="BW5300" s="3"/>
      <c r="BX5300" s="3"/>
      <c r="BY5300" s="3"/>
      <c r="BZ5300" s="3"/>
      <c r="CA5300" s="3"/>
      <c r="CB5300" s="3"/>
      <c r="CC5300" s="3"/>
      <c r="CD5300" s="4"/>
      <c r="CE5300" s="4"/>
      <c r="CF5300" s="3"/>
      <c r="CG5300" s="3"/>
      <c r="CH5300" s="3"/>
      <c r="CI5300" s="3"/>
      <c r="CJ5300" s="3"/>
      <c r="CK5300" s="2"/>
      <c r="CL5300" s="2"/>
      <c r="CM5300" s="4"/>
      <c r="CN5300" s="4"/>
      <c r="CO5300" s="3"/>
      <c r="CP5300" s="4"/>
      <c r="CQ5300" s="3"/>
      <c r="CS5300" s="4"/>
      <c r="CT5300" s="3"/>
      <c r="CU5300" s="3"/>
    </row>
    <row r="5301" spans="1:99" ht="20.100000000000001" customHeight="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Y5301" s="4"/>
      <c r="Z5301" s="5"/>
      <c r="AB5301" s="6"/>
      <c r="AC5301" s="3"/>
      <c r="AD5301" s="3"/>
      <c r="AE5301" s="3"/>
      <c r="AF5301" s="3"/>
      <c r="AG5301" s="4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X5301" s="4"/>
      <c r="AZ5301" s="4"/>
      <c r="BA5301" s="4"/>
      <c r="BB5301" s="8"/>
      <c r="BC5301" s="3"/>
      <c r="BD5301" s="3"/>
      <c r="BF5301" s="5"/>
      <c r="BG5301" s="5"/>
      <c r="BH5301" s="5"/>
      <c r="BI5301" s="5"/>
      <c r="BJ5301" s="5"/>
      <c r="BK5301" s="3"/>
      <c r="BM5301" s="7"/>
      <c r="BN5301" s="3"/>
      <c r="BO5301" s="3"/>
      <c r="BQ5301" s="7"/>
      <c r="BR5301" s="3"/>
      <c r="BS5301" s="3"/>
      <c r="BV5301" s="4"/>
      <c r="BW5301" s="3"/>
      <c r="BX5301" s="3"/>
      <c r="BY5301" s="3"/>
      <c r="BZ5301" s="3"/>
      <c r="CA5301" s="3"/>
      <c r="CB5301" s="3"/>
      <c r="CC5301" s="3"/>
      <c r="CD5301" s="4"/>
      <c r="CE5301" s="4"/>
      <c r="CF5301" s="3"/>
      <c r="CG5301" s="3"/>
      <c r="CH5301" s="3"/>
      <c r="CI5301" s="3"/>
      <c r="CJ5301" s="3"/>
      <c r="CK5301" s="2"/>
      <c r="CL5301" s="2"/>
      <c r="CM5301" s="4"/>
      <c r="CN5301" s="4"/>
      <c r="CO5301" s="3"/>
      <c r="CP5301" s="4"/>
      <c r="CQ5301" s="3"/>
      <c r="CS5301" s="4"/>
      <c r="CT5301" s="3"/>
      <c r="CU5301" s="3"/>
    </row>
    <row r="5302" spans="1:99" ht="20.100000000000001" customHeight="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Y5302" s="4"/>
      <c r="Z5302" s="5"/>
      <c r="AB5302" s="6"/>
      <c r="AC5302" s="3"/>
      <c r="AD5302" s="3"/>
      <c r="AE5302" s="3"/>
      <c r="AF5302" s="3"/>
      <c r="AG5302" s="4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X5302" s="4"/>
      <c r="AZ5302" s="4"/>
      <c r="BA5302" s="4"/>
      <c r="BB5302" s="8"/>
      <c r="BC5302" s="3"/>
      <c r="BD5302" s="3"/>
      <c r="BF5302" s="5"/>
      <c r="BG5302" s="5"/>
      <c r="BH5302" s="5"/>
      <c r="BI5302" s="5"/>
      <c r="BJ5302" s="5"/>
      <c r="BK5302" s="3"/>
      <c r="BM5302" s="7"/>
      <c r="BN5302" s="3"/>
      <c r="BO5302" s="3"/>
      <c r="BQ5302" s="7"/>
      <c r="BR5302" s="3"/>
      <c r="BS5302" s="3"/>
      <c r="BV5302" s="4"/>
      <c r="BW5302" s="3"/>
      <c r="BX5302" s="3"/>
      <c r="BY5302" s="3"/>
      <c r="BZ5302" s="3"/>
      <c r="CA5302" s="3"/>
      <c r="CB5302" s="3"/>
      <c r="CC5302" s="3"/>
      <c r="CD5302" s="4"/>
      <c r="CE5302" s="4"/>
      <c r="CF5302" s="3"/>
      <c r="CG5302" s="3"/>
      <c r="CH5302" s="3"/>
      <c r="CI5302" s="3"/>
      <c r="CJ5302" s="3"/>
      <c r="CK5302" s="2"/>
      <c r="CL5302" s="2"/>
      <c r="CM5302" s="4"/>
      <c r="CN5302" s="4"/>
      <c r="CO5302" s="3"/>
      <c r="CP5302" s="4"/>
      <c r="CQ5302" s="3"/>
      <c r="CS5302" s="4"/>
      <c r="CT5302" s="3"/>
      <c r="CU5302" s="3"/>
    </row>
    <row r="5303" spans="1:99" ht="20.100000000000001" customHeight="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Y5303" s="4"/>
      <c r="Z5303" s="5"/>
      <c r="AB5303" s="6"/>
      <c r="AC5303" s="3"/>
      <c r="AD5303" s="3"/>
      <c r="AE5303" s="3"/>
      <c r="AF5303" s="3"/>
      <c r="AG5303" s="4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X5303" s="4"/>
      <c r="AZ5303" s="4"/>
      <c r="BA5303" s="4"/>
      <c r="BB5303" s="8"/>
      <c r="BC5303" s="3"/>
      <c r="BD5303" s="3"/>
      <c r="BF5303" s="5"/>
      <c r="BG5303" s="5"/>
      <c r="BH5303" s="5"/>
      <c r="BI5303" s="5"/>
      <c r="BJ5303" s="5"/>
      <c r="BK5303" s="3"/>
      <c r="BM5303" s="7"/>
      <c r="BN5303" s="3"/>
      <c r="BO5303" s="3"/>
      <c r="BQ5303" s="7"/>
      <c r="BR5303" s="3"/>
      <c r="BS5303" s="3"/>
      <c r="BV5303" s="4"/>
      <c r="BW5303" s="3"/>
      <c r="BX5303" s="3"/>
      <c r="BY5303" s="3"/>
      <c r="BZ5303" s="3"/>
      <c r="CA5303" s="3"/>
      <c r="CB5303" s="3"/>
      <c r="CC5303" s="3"/>
      <c r="CD5303" s="4"/>
      <c r="CE5303" s="4"/>
      <c r="CF5303" s="3"/>
      <c r="CG5303" s="3"/>
      <c r="CH5303" s="3"/>
      <c r="CI5303" s="3"/>
      <c r="CJ5303" s="3"/>
      <c r="CK5303" s="2"/>
      <c r="CL5303" s="2"/>
      <c r="CM5303" s="4"/>
      <c r="CN5303" s="4"/>
      <c r="CO5303" s="3"/>
      <c r="CP5303" s="4"/>
      <c r="CQ5303" s="3"/>
      <c r="CS5303" s="4"/>
      <c r="CT5303" s="3"/>
      <c r="CU5303" s="3"/>
    </row>
    <row r="5304" spans="1:99" ht="20.100000000000001" customHeight="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Y5304" s="4"/>
      <c r="Z5304" s="5"/>
      <c r="AB5304" s="6"/>
      <c r="AC5304" s="3"/>
      <c r="AD5304" s="3"/>
      <c r="AE5304" s="3"/>
      <c r="AF5304" s="3"/>
      <c r="AG5304" s="4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X5304" s="4"/>
      <c r="AZ5304" s="4"/>
      <c r="BA5304" s="4"/>
      <c r="BB5304" s="8"/>
      <c r="BC5304" s="3"/>
      <c r="BD5304" s="3"/>
      <c r="BF5304" s="5"/>
      <c r="BG5304" s="5"/>
      <c r="BH5304" s="5"/>
      <c r="BI5304" s="5"/>
      <c r="BJ5304" s="5"/>
      <c r="BK5304" s="3"/>
      <c r="BM5304" s="7"/>
      <c r="BN5304" s="3"/>
      <c r="BO5304" s="3"/>
      <c r="BQ5304" s="7"/>
      <c r="BR5304" s="3"/>
      <c r="BS5304" s="3"/>
      <c r="BV5304" s="4"/>
      <c r="BW5304" s="3"/>
      <c r="BX5304" s="3"/>
      <c r="BY5304" s="3"/>
      <c r="BZ5304" s="3"/>
      <c r="CA5304" s="3"/>
      <c r="CB5304" s="3"/>
      <c r="CC5304" s="3"/>
      <c r="CD5304" s="4"/>
      <c r="CE5304" s="4"/>
      <c r="CF5304" s="3"/>
      <c r="CG5304" s="3"/>
      <c r="CH5304" s="3"/>
      <c r="CI5304" s="3"/>
      <c r="CJ5304" s="3"/>
      <c r="CK5304" s="2"/>
      <c r="CL5304" s="2"/>
      <c r="CM5304" s="4"/>
      <c r="CN5304" s="4"/>
      <c r="CO5304" s="3"/>
      <c r="CP5304" s="4"/>
      <c r="CQ5304" s="3"/>
      <c r="CS5304" s="4"/>
      <c r="CT5304" s="3"/>
      <c r="CU5304" s="3"/>
    </row>
    <row r="5305" spans="1:99" ht="20.100000000000001" customHeight="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Y5305" s="4"/>
      <c r="Z5305" s="5"/>
      <c r="AB5305" s="6"/>
      <c r="AC5305" s="3"/>
      <c r="AD5305" s="3"/>
      <c r="AE5305" s="3"/>
      <c r="AF5305" s="3"/>
      <c r="AG5305" s="4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X5305" s="4"/>
      <c r="AZ5305" s="4"/>
      <c r="BA5305" s="4"/>
      <c r="BB5305" s="8"/>
      <c r="BC5305" s="3"/>
      <c r="BD5305" s="3"/>
      <c r="BF5305" s="5"/>
      <c r="BG5305" s="5"/>
      <c r="BH5305" s="5"/>
      <c r="BI5305" s="5"/>
      <c r="BJ5305" s="5"/>
      <c r="BK5305" s="3"/>
      <c r="BM5305" s="7"/>
      <c r="BN5305" s="3"/>
      <c r="BO5305" s="3"/>
      <c r="BQ5305" s="7"/>
      <c r="BR5305" s="3"/>
      <c r="BS5305" s="3"/>
      <c r="BV5305" s="4"/>
      <c r="BW5305" s="3"/>
      <c r="BX5305" s="3"/>
      <c r="BY5305" s="3"/>
      <c r="BZ5305" s="3"/>
      <c r="CA5305" s="3"/>
      <c r="CB5305" s="3"/>
      <c r="CC5305" s="3"/>
      <c r="CD5305" s="4"/>
      <c r="CE5305" s="4"/>
      <c r="CF5305" s="3"/>
      <c r="CG5305" s="3"/>
      <c r="CH5305" s="3"/>
      <c r="CI5305" s="3"/>
      <c r="CJ5305" s="3"/>
      <c r="CK5305" s="2"/>
      <c r="CL5305" s="2"/>
      <c r="CM5305" s="4"/>
      <c r="CN5305" s="4"/>
      <c r="CO5305" s="3"/>
      <c r="CP5305" s="4"/>
      <c r="CQ5305" s="3"/>
      <c r="CS5305" s="4"/>
      <c r="CT5305" s="3"/>
      <c r="CU5305" s="3"/>
    </row>
    <row r="5306" spans="1:99" ht="20.100000000000001" customHeight="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Y5306" s="4"/>
      <c r="Z5306" s="5"/>
      <c r="AB5306" s="6"/>
      <c r="AC5306" s="3"/>
      <c r="AD5306" s="3"/>
      <c r="AE5306" s="3"/>
      <c r="AF5306" s="3"/>
      <c r="AG5306" s="4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X5306" s="4"/>
      <c r="AZ5306" s="4"/>
      <c r="BA5306" s="4"/>
      <c r="BB5306" s="8"/>
      <c r="BC5306" s="3"/>
      <c r="BD5306" s="3"/>
      <c r="BF5306" s="5"/>
      <c r="BG5306" s="5"/>
      <c r="BH5306" s="5"/>
      <c r="BI5306" s="5"/>
      <c r="BJ5306" s="5"/>
      <c r="BK5306" s="3"/>
      <c r="BM5306" s="7"/>
      <c r="BN5306" s="3"/>
      <c r="BO5306" s="3"/>
      <c r="BQ5306" s="7"/>
      <c r="BR5306" s="3"/>
      <c r="BS5306" s="3"/>
      <c r="BV5306" s="4"/>
      <c r="BW5306" s="3"/>
      <c r="BX5306" s="3"/>
      <c r="BY5306" s="3"/>
      <c r="BZ5306" s="3"/>
      <c r="CA5306" s="3"/>
      <c r="CB5306" s="3"/>
      <c r="CC5306" s="3"/>
      <c r="CD5306" s="4"/>
      <c r="CE5306" s="4"/>
      <c r="CF5306" s="3"/>
      <c r="CG5306" s="3"/>
      <c r="CH5306" s="3"/>
      <c r="CI5306" s="3"/>
      <c r="CJ5306" s="3"/>
      <c r="CK5306" s="2"/>
      <c r="CL5306" s="2"/>
      <c r="CM5306" s="4"/>
      <c r="CN5306" s="4"/>
      <c r="CO5306" s="3"/>
      <c r="CP5306" s="4"/>
      <c r="CQ5306" s="3"/>
      <c r="CS5306" s="4"/>
      <c r="CT5306" s="3"/>
      <c r="CU5306" s="3"/>
    </row>
    <row r="5307" spans="1:99" ht="20.100000000000001" customHeight="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Y5307" s="4"/>
      <c r="Z5307" s="5"/>
      <c r="AB5307" s="6"/>
      <c r="AC5307" s="3"/>
      <c r="AD5307" s="3"/>
      <c r="AE5307" s="3"/>
      <c r="AF5307" s="3"/>
      <c r="AG5307" s="4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X5307" s="4"/>
      <c r="AZ5307" s="4"/>
      <c r="BA5307" s="4"/>
      <c r="BB5307" s="8"/>
      <c r="BC5307" s="3"/>
      <c r="BD5307" s="3"/>
      <c r="BF5307" s="5"/>
      <c r="BG5307" s="5"/>
      <c r="BH5307" s="5"/>
      <c r="BI5307" s="5"/>
      <c r="BJ5307" s="5"/>
      <c r="BK5307" s="3"/>
      <c r="BM5307" s="7"/>
      <c r="BN5307" s="3"/>
      <c r="BO5307" s="3"/>
      <c r="BQ5307" s="7"/>
      <c r="BR5307" s="3"/>
      <c r="BS5307" s="3"/>
      <c r="BV5307" s="4"/>
      <c r="BW5307" s="3"/>
      <c r="BX5307" s="3"/>
      <c r="BY5307" s="3"/>
      <c r="BZ5307" s="3"/>
      <c r="CA5307" s="3"/>
      <c r="CB5307" s="3"/>
      <c r="CC5307" s="3"/>
      <c r="CD5307" s="4"/>
      <c r="CE5307" s="4"/>
      <c r="CF5307" s="3"/>
      <c r="CG5307" s="3"/>
      <c r="CH5307" s="3"/>
      <c r="CI5307" s="3"/>
      <c r="CJ5307" s="3"/>
      <c r="CK5307" s="2"/>
      <c r="CL5307" s="2"/>
      <c r="CM5307" s="4"/>
      <c r="CN5307" s="4"/>
      <c r="CO5307" s="3"/>
      <c r="CP5307" s="4"/>
      <c r="CQ5307" s="3"/>
      <c r="CS5307" s="4"/>
      <c r="CT5307" s="3"/>
      <c r="CU5307" s="3"/>
    </row>
    <row r="5308" spans="1:99" ht="20.100000000000001" customHeight="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Y5308" s="4"/>
      <c r="Z5308" s="5"/>
      <c r="AB5308" s="6"/>
      <c r="AC5308" s="3"/>
      <c r="AD5308" s="3"/>
      <c r="AE5308" s="3"/>
      <c r="AF5308" s="3"/>
      <c r="AG5308" s="4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X5308" s="4"/>
      <c r="AZ5308" s="4"/>
      <c r="BA5308" s="4"/>
      <c r="BB5308" s="8"/>
      <c r="BC5308" s="3"/>
      <c r="BD5308" s="3"/>
      <c r="BF5308" s="5"/>
      <c r="BG5308" s="5"/>
      <c r="BH5308" s="5"/>
      <c r="BI5308" s="5"/>
      <c r="BJ5308" s="5"/>
      <c r="BK5308" s="3"/>
      <c r="BM5308" s="7"/>
      <c r="BN5308" s="3"/>
      <c r="BO5308" s="3"/>
      <c r="BQ5308" s="7"/>
      <c r="BR5308" s="3"/>
      <c r="BS5308" s="3"/>
      <c r="BV5308" s="4"/>
      <c r="BW5308" s="3"/>
      <c r="BX5308" s="3"/>
      <c r="BY5308" s="3"/>
      <c r="BZ5308" s="3"/>
      <c r="CA5308" s="3"/>
      <c r="CB5308" s="3"/>
      <c r="CC5308" s="3"/>
      <c r="CD5308" s="4"/>
      <c r="CE5308" s="4"/>
      <c r="CF5308" s="3"/>
      <c r="CG5308" s="3"/>
      <c r="CH5308" s="3"/>
      <c r="CI5308" s="3"/>
      <c r="CJ5308" s="3"/>
      <c r="CK5308" s="2"/>
      <c r="CL5308" s="2"/>
      <c r="CM5308" s="4"/>
      <c r="CN5308" s="4"/>
      <c r="CO5308" s="3"/>
      <c r="CP5308" s="4"/>
      <c r="CQ5308" s="3"/>
      <c r="CS5308" s="4"/>
      <c r="CT5308" s="3"/>
      <c r="CU5308" s="3"/>
    </row>
    <row r="5309" spans="1:99" ht="20.100000000000001" customHeight="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Y5309" s="4"/>
      <c r="Z5309" s="5"/>
      <c r="AB5309" s="6"/>
      <c r="AC5309" s="3"/>
      <c r="AD5309" s="3"/>
      <c r="AE5309" s="3"/>
      <c r="AF5309" s="3"/>
      <c r="AG5309" s="4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X5309" s="4"/>
      <c r="AZ5309" s="4"/>
      <c r="BA5309" s="4"/>
      <c r="BB5309" s="8"/>
      <c r="BC5309" s="3"/>
      <c r="BD5309" s="3"/>
      <c r="BF5309" s="5"/>
      <c r="BG5309" s="5"/>
      <c r="BH5309" s="5"/>
      <c r="BI5309" s="5"/>
      <c r="BJ5309" s="5"/>
      <c r="BK5309" s="3"/>
      <c r="BM5309" s="7"/>
      <c r="BN5309" s="3"/>
      <c r="BO5309" s="3"/>
      <c r="BQ5309" s="7"/>
      <c r="BR5309" s="3"/>
      <c r="BS5309" s="3"/>
      <c r="BV5309" s="4"/>
      <c r="BW5309" s="3"/>
      <c r="BX5309" s="3"/>
      <c r="BY5309" s="3"/>
      <c r="BZ5309" s="3"/>
      <c r="CA5309" s="3"/>
      <c r="CB5309" s="3"/>
      <c r="CC5309" s="3"/>
      <c r="CD5309" s="4"/>
      <c r="CE5309" s="4"/>
      <c r="CF5309" s="3"/>
      <c r="CG5309" s="3"/>
      <c r="CH5309" s="3"/>
      <c r="CI5309" s="3"/>
      <c r="CJ5309" s="3"/>
      <c r="CK5309" s="2"/>
      <c r="CL5309" s="2"/>
      <c r="CM5309" s="4"/>
      <c r="CN5309" s="4"/>
      <c r="CO5309" s="3"/>
      <c r="CP5309" s="4"/>
      <c r="CQ5309" s="3"/>
      <c r="CS5309" s="4"/>
      <c r="CT5309" s="3"/>
      <c r="CU5309" s="3"/>
    </row>
    <row r="5310" spans="1:99" ht="20.100000000000001" customHeight="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Y5310" s="4"/>
      <c r="Z5310" s="5"/>
      <c r="AB5310" s="6"/>
      <c r="AC5310" s="3"/>
      <c r="AD5310" s="3"/>
      <c r="AE5310" s="3"/>
      <c r="AF5310" s="3"/>
      <c r="AG5310" s="4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X5310" s="4"/>
      <c r="AZ5310" s="4"/>
      <c r="BA5310" s="4"/>
      <c r="BB5310" s="8"/>
      <c r="BC5310" s="3"/>
      <c r="BD5310" s="3"/>
      <c r="BF5310" s="5"/>
      <c r="BG5310" s="5"/>
      <c r="BH5310" s="5"/>
      <c r="BI5310" s="5"/>
      <c r="BJ5310" s="5"/>
      <c r="BK5310" s="3"/>
      <c r="BM5310" s="7"/>
      <c r="BN5310" s="3"/>
      <c r="BO5310" s="3"/>
      <c r="BQ5310" s="7"/>
      <c r="BR5310" s="3"/>
      <c r="BS5310" s="3"/>
      <c r="BV5310" s="4"/>
      <c r="BW5310" s="3"/>
      <c r="BX5310" s="3"/>
      <c r="BY5310" s="3"/>
      <c r="BZ5310" s="3"/>
      <c r="CA5310" s="3"/>
      <c r="CB5310" s="3"/>
      <c r="CC5310" s="3"/>
      <c r="CD5310" s="4"/>
      <c r="CE5310" s="4"/>
      <c r="CF5310" s="3"/>
      <c r="CG5310" s="3"/>
      <c r="CH5310" s="3"/>
      <c r="CI5310" s="3"/>
      <c r="CJ5310" s="3"/>
      <c r="CK5310" s="2"/>
      <c r="CL5310" s="2"/>
      <c r="CM5310" s="4"/>
      <c r="CN5310" s="4"/>
      <c r="CO5310" s="3"/>
      <c r="CP5310" s="4"/>
      <c r="CQ5310" s="3"/>
      <c r="CS5310" s="4"/>
      <c r="CT5310" s="3"/>
      <c r="CU5310" s="3"/>
    </row>
    <row r="5311" spans="1:99" ht="20.100000000000001" customHeight="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Y5311" s="4"/>
      <c r="Z5311" s="5"/>
      <c r="AB5311" s="6"/>
      <c r="AC5311" s="3"/>
      <c r="AD5311" s="3"/>
      <c r="AE5311" s="3"/>
      <c r="AF5311" s="3"/>
      <c r="AG5311" s="4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X5311" s="4"/>
      <c r="AZ5311" s="4"/>
      <c r="BA5311" s="4"/>
      <c r="BB5311" s="8"/>
      <c r="BC5311" s="3"/>
      <c r="BD5311" s="3"/>
      <c r="BF5311" s="5"/>
      <c r="BG5311" s="5"/>
      <c r="BH5311" s="5"/>
      <c r="BI5311" s="5"/>
      <c r="BJ5311" s="5"/>
      <c r="BK5311" s="3"/>
      <c r="BM5311" s="7"/>
      <c r="BN5311" s="3"/>
      <c r="BO5311" s="3"/>
      <c r="BQ5311" s="7"/>
      <c r="BR5311" s="3"/>
      <c r="BS5311" s="3"/>
      <c r="BV5311" s="4"/>
      <c r="BW5311" s="3"/>
      <c r="BX5311" s="3"/>
      <c r="BY5311" s="3"/>
      <c r="BZ5311" s="3"/>
      <c r="CA5311" s="3"/>
      <c r="CB5311" s="3"/>
      <c r="CC5311" s="3"/>
      <c r="CD5311" s="4"/>
      <c r="CE5311" s="4"/>
      <c r="CF5311" s="3"/>
      <c r="CG5311" s="3"/>
      <c r="CH5311" s="3"/>
      <c r="CI5311" s="3"/>
      <c r="CJ5311" s="3"/>
      <c r="CK5311" s="2"/>
      <c r="CL5311" s="2"/>
      <c r="CM5311" s="4"/>
      <c r="CN5311" s="4"/>
      <c r="CO5311" s="3"/>
      <c r="CP5311" s="4"/>
      <c r="CQ5311" s="3"/>
      <c r="CS5311" s="4"/>
      <c r="CT5311" s="3"/>
      <c r="CU5311" s="3"/>
    </row>
    <row r="5312" spans="1:99" ht="20.100000000000001" customHeight="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Y5312" s="4"/>
      <c r="Z5312" s="5"/>
      <c r="AB5312" s="6"/>
      <c r="AC5312" s="3"/>
      <c r="AD5312" s="3"/>
      <c r="AE5312" s="3"/>
      <c r="AF5312" s="3"/>
      <c r="AG5312" s="4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X5312" s="4"/>
      <c r="AZ5312" s="4"/>
      <c r="BA5312" s="4"/>
      <c r="BB5312" s="8"/>
      <c r="BC5312" s="3"/>
      <c r="BD5312" s="3"/>
      <c r="BF5312" s="5"/>
      <c r="BG5312" s="5"/>
      <c r="BH5312" s="5"/>
      <c r="BI5312" s="5"/>
      <c r="BJ5312" s="5"/>
      <c r="BK5312" s="3"/>
      <c r="BM5312" s="7"/>
      <c r="BN5312" s="3"/>
      <c r="BO5312" s="3"/>
      <c r="BQ5312" s="7"/>
      <c r="BR5312" s="3"/>
      <c r="BS5312" s="3"/>
      <c r="BV5312" s="4"/>
      <c r="BW5312" s="3"/>
      <c r="BX5312" s="3"/>
      <c r="BY5312" s="3"/>
      <c r="BZ5312" s="3"/>
      <c r="CA5312" s="3"/>
      <c r="CB5312" s="3"/>
      <c r="CC5312" s="3"/>
      <c r="CD5312" s="4"/>
      <c r="CE5312" s="4"/>
      <c r="CF5312" s="3"/>
      <c r="CG5312" s="3"/>
      <c r="CH5312" s="3"/>
      <c r="CI5312" s="3"/>
      <c r="CJ5312" s="3"/>
      <c r="CK5312" s="2"/>
      <c r="CL5312" s="2"/>
      <c r="CM5312" s="4"/>
      <c r="CN5312" s="4"/>
      <c r="CO5312" s="3"/>
      <c r="CP5312" s="4"/>
      <c r="CQ5312" s="3"/>
      <c r="CS5312" s="4"/>
      <c r="CT5312" s="3"/>
      <c r="CU5312" s="3"/>
    </row>
    <row r="5313" spans="1:99" ht="20.100000000000001" customHeight="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Y5313" s="4"/>
      <c r="Z5313" s="5"/>
      <c r="AB5313" s="6"/>
      <c r="AC5313" s="3"/>
      <c r="AD5313" s="3"/>
      <c r="AE5313" s="3"/>
      <c r="AF5313" s="3"/>
      <c r="AG5313" s="4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X5313" s="4"/>
      <c r="AZ5313" s="4"/>
      <c r="BA5313" s="4"/>
      <c r="BB5313" s="8"/>
      <c r="BC5313" s="3"/>
      <c r="BD5313" s="3"/>
      <c r="BF5313" s="5"/>
      <c r="BG5313" s="5"/>
      <c r="BH5313" s="5"/>
      <c r="BI5313" s="5"/>
      <c r="BJ5313" s="5"/>
      <c r="BK5313" s="3"/>
      <c r="BM5313" s="7"/>
      <c r="BN5313" s="3"/>
      <c r="BO5313" s="3"/>
      <c r="BQ5313" s="7"/>
      <c r="BR5313" s="3"/>
      <c r="BS5313" s="3"/>
      <c r="BV5313" s="4"/>
      <c r="BW5313" s="3"/>
      <c r="BX5313" s="3"/>
      <c r="BY5313" s="3"/>
      <c r="BZ5313" s="3"/>
      <c r="CA5313" s="3"/>
      <c r="CB5313" s="3"/>
      <c r="CC5313" s="3"/>
      <c r="CD5313" s="4"/>
      <c r="CE5313" s="4"/>
      <c r="CF5313" s="3"/>
      <c r="CG5313" s="3"/>
      <c r="CH5313" s="3"/>
      <c r="CI5313" s="3"/>
      <c r="CJ5313" s="3"/>
      <c r="CK5313" s="2"/>
      <c r="CL5313" s="2"/>
      <c r="CM5313" s="4"/>
      <c r="CN5313" s="4"/>
      <c r="CO5313" s="3"/>
      <c r="CP5313" s="4"/>
      <c r="CQ5313" s="3"/>
      <c r="CS5313" s="4"/>
      <c r="CT5313" s="3"/>
      <c r="CU5313" s="3"/>
    </row>
    <row r="5314" spans="1:99" ht="20.100000000000001" customHeight="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Y5314" s="4"/>
      <c r="Z5314" s="5"/>
      <c r="AB5314" s="6"/>
      <c r="AC5314" s="3"/>
      <c r="AD5314" s="3"/>
      <c r="AE5314" s="3"/>
      <c r="AF5314" s="3"/>
      <c r="AG5314" s="4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X5314" s="4"/>
      <c r="AZ5314" s="4"/>
      <c r="BA5314" s="4"/>
      <c r="BB5314" s="8"/>
      <c r="BC5314" s="3"/>
      <c r="BD5314" s="3"/>
      <c r="BF5314" s="5"/>
      <c r="BG5314" s="5"/>
      <c r="BH5314" s="5"/>
      <c r="BI5314" s="5"/>
      <c r="BJ5314" s="5"/>
      <c r="BK5314" s="3"/>
      <c r="BM5314" s="7"/>
      <c r="BN5314" s="3"/>
      <c r="BO5314" s="3"/>
      <c r="BQ5314" s="7"/>
      <c r="BR5314" s="3"/>
      <c r="BS5314" s="3"/>
      <c r="BV5314" s="4"/>
      <c r="BW5314" s="3"/>
      <c r="BX5314" s="3"/>
      <c r="BY5314" s="3"/>
      <c r="BZ5314" s="3"/>
      <c r="CA5314" s="3"/>
      <c r="CB5314" s="3"/>
      <c r="CC5314" s="3"/>
      <c r="CD5314" s="4"/>
      <c r="CE5314" s="4"/>
      <c r="CF5314" s="3"/>
      <c r="CG5314" s="3"/>
      <c r="CH5314" s="3"/>
      <c r="CI5314" s="3"/>
      <c r="CJ5314" s="3"/>
      <c r="CK5314" s="2"/>
      <c r="CL5314" s="2"/>
      <c r="CM5314" s="4"/>
      <c r="CN5314" s="4"/>
      <c r="CO5314" s="3"/>
      <c r="CP5314" s="4"/>
      <c r="CQ5314" s="3"/>
      <c r="CS5314" s="4"/>
      <c r="CT5314" s="3"/>
      <c r="CU5314" s="3"/>
    </row>
    <row r="5315" spans="1:99" ht="20.100000000000001" customHeight="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Y5315" s="4"/>
      <c r="Z5315" s="5"/>
      <c r="AB5315" s="6"/>
      <c r="AC5315" s="3"/>
      <c r="AD5315" s="3"/>
      <c r="AE5315" s="3"/>
      <c r="AF5315" s="3"/>
      <c r="AG5315" s="4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X5315" s="4"/>
      <c r="AZ5315" s="4"/>
      <c r="BA5315" s="4"/>
      <c r="BB5315" s="8"/>
      <c r="BC5315" s="3"/>
      <c r="BD5315" s="3"/>
      <c r="BF5315" s="5"/>
      <c r="BG5315" s="5"/>
      <c r="BH5315" s="5"/>
      <c r="BI5315" s="5"/>
      <c r="BJ5315" s="5"/>
      <c r="BK5315" s="3"/>
      <c r="BM5315" s="7"/>
      <c r="BN5315" s="3"/>
      <c r="BO5315" s="3"/>
      <c r="BQ5315" s="7"/>
      <c r="BR5315" s="3"/>
      <c r="BS5315" s="3"/>
      <c r="BV5315" s="4"/>
      <c r="BW5315" s="3"/>
      <c r="BX5315" s="3"/>
      <c r="BY5315" s="3"/>
      <c r="BZ5315" s="3"/>
      <c r="CA5315" s="3"/>
      <c r="CB5315" s="3"/>
      <c r="CC5315" s="3"/>
      <c r="CD5315" s="4"/>
      <c r="CE5315" s="4"/>
      <c r="CF5315" s="3"/>
      <c r="CG5315" s="3"/>
      <c r="CH5315" s="3"/>
      <c r="CI5315" s="3"/>
      <c r="CJ5315" s="3"/>
      <c r="CK5315" s="2"/>
      <c r="CL5315" s="2"/>
      <c r="CM5315" s="4"/>
      <c r="CN5315" s="4"/>
      <c r="CO5315" s="3"/>
      <c r="CP5315" s="4"/>
      <c r="CQ5315" s="3"/>
      <c r="CS5315" s="4"/>
      <c r="CT5315" s="3"/>
      <c r="CU5315" s="3"/>
    </row>
    <row r="5316" spans="1:99" ht="20.100000000000001" customHeight="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Y5316" s="4"/>
      <c r="Z5316" s="5"/>
      <c r="AB5316" s="6"/>
      <c r="AC5316" s="3"/>
      <c r="AD5316" s="3"/>
      <c r="AE5316" s="3"/>
      <c r="AF5316" s="3"/>
      <c r="AG5316" s="4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X5316" s="4"/>
      <c r="AZ5316" s="4"/>
      <c r="BA5316" s="4"/>
      <c r="BB5316" s="8"/>
      <c r="BC5316" s="3"/>
      <c r="BD5316" s="3"/>
      <c r="BF5316" s="5"/>
      <c r="BG5316" s="5"/>
      <c r="BH5316" s="5"/>
      <c r="BI5316" s="5"/>
      <c r="BJ5316" s="5"/>
      <c r="BK5316" s="3"/>
      <c r="BM5316" s="7"/>
      <c r="BN5316" s="3"/>
      <c r="BO5316" s="3"/>
      <c r="BQ5316" s="7"/>
      <c r="BR5316" s="3"/>
      <c r="BS5316" s="3"/>
      <c r="BV5316" s="4"/>
      <c r="BW5316" s="3"/>
      <c r="BX5316" s="3"/>
      <c r="BY5316" s="3"/>
      <c r="BZ5316" s="3"/>
      <c r="CA5316" s="3"/>
      <c r="CB5316" s="3"/>
      <c r="CC5316" s="3"/>
      <c r="CD5316" s="4"/>
      <c r="CE5316" s="4"/>
      <c r="CF5316" s="3"/>
      <c r="CG5316" s="3"/>
      <c r="CH5316" s="3"/>
      <c r="CI5316" s="3"/>
      <c r="CJ5316" s="3"/>
      <c r="CK5316" s="2"/>
      <c r="CL5316" s="2"/>
      <c r="CM5316" s="4"/>
      <c r="CN5316" s="4"/>
      <c r="CO5316" s="3"/>
      <c r="CP5316" s="4"/>
      <c r="CQ5316" s="3"/>
      <c r="CS5316" s="4"/>
      <c r="CT5316" s="3"/>
      <c r="CU5316" s="3"/>
    </row>
    <row r="5317" spans="1:99" ht="20.100000000000001" customHeight="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Y5317" s="4"/>
      <c r="Z5317" s="5"/>
      <c r="AB5317" s="6"/>
      <c r="AC5317" s="3"/>
      <c r="AD5317" s="3"/>
      <c r="AE5317" s="3"/>
      <c r="AF5317" s="3"/>
      <c r="AG5317" s="4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X5317" s="4"/>
      <c r="AZ5317" s="4"/>
      <c r="BA5317" s="4"/>
      <c r="BB5317" s="8"/>
      <c r="BC5317" s="3"/>
      <c r="BD5317" s="3"/>
      <c r="BF5317" s="5"/>
      <c r="BG5317" s="5"/>
      <c r="BH5317" s="5"/>
      <c r="BI5317" s="5"/>
      <c r="BJ5317" s="5"/>
      <c r="BK5317" s="3"/>
      <c r="BM5317" s="7"/>
      <c r="BN5317" s="3"/>
      <c r="BO5317" s="3"/>
      <c r="BQ5317" s="7"/>
      <c r="BR5317" s="3"/>
      <c r="BS5317" s="3"/>
      <c r="BV5317" s="4"/>
      <c r="BW5317" s="3"/>
      <c r="BX5317" s="3"/>
      <c r="BY5317" s="3"/>
      <c r="BZ5317" s="3"/>
      <c r="CA5317" s="3"/>
      <c r="CB5317" s="3"/>
      <c r="CC5317" s="3"/>
      <c r="CD5317" s="4"/>
      <c r="CE5317" s="4"/>
      <c r="CF5317" s="3"/>
      <c r="CG5317" s="3"/>
      <c r="CH5317" s="3"/>
      <c r="CI5317" s="3"/>
      <c r="CJ5317" s="3"/>
      <c r="CK5317" s="2"/>
      <c r="CL5317" s="2"/>
      <c r="CM5317" s="4"/>
      <c r="CN5317" s="4"/>
      <c r="CO5317" s="3"/>
      <c r="CP5317" s="4"/>
      <c r="CQ5317" s="3"/>
      <c r="CS5317" s="4"/>
      <c r="CT5317" s="3"/>
      <c r="CU5317" s="3"/>
    </row>
    <row r="5318" spans="1:99" ht="20.100000000000001" customHeight="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Y5318" s="4"/>
      <c r="Z5318" s="5"/>
      <c r="AB5318" s="6"/>
      <c r="AC5318" s="3"/>
      <c r="AD5318" s="3"/>
      <c r="AE5318" s="3"/>
      <c r="AF5318" s="3"/>
      <c r="AG5318" s="4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X5318" s="4"/>
      <c r="AZ5318" s="4"/>
      <c r="BA5318" s="4"/>
      <c r="BB5318" s="8"/>
      <c r="BC5318" s="3"/>
      <c r="BD5318" s="3"/>
      <c r="BF5318" s="5"/>
      <c r="BG5318" s="5"/>
      <c r="BH5318" s="5"/>
      <c r="BI5318" s="5"/>
      <c r="BJ5318" s="5"/>
      <c r="BK5318" s="3"/>
      <c r="BM5318" s="7"/>
      <c r="BN5318" s="3"/>
      <c r="BO5318" s="3"/>
      <c r="BQ5318" s="7"/>
      <c r="BR5318" s="3"/>
      <c r="BS5318" s="3"/>
      <c r="BV5318" s="4"/>
      <c r="BW5318" s="3"/>
      <c r="BX5318" s="3"/>
      <c r="BY5318" s="3"/>
      <c r="BZ5318" s="3"/>
      <c r="CA5318" s="3"/>
      <c r="CB5318" s="3"/>
      <c r="CC5318" s="3"/>
      <c r="CD5318" s="4"/>
      <c r="CE5318" s="4"/>
      <c r="CF5318" s="3"/>
      <c r="CG5318" s="3"/>
      <c r="CH5318" s="3"/>
      <c r="CI5318" s="3"/>
      <c r="CJ5318" s="3"/>
      <c r="CK5318" s="2"/>
      <c r="CL5318" s="2"/>
      <c r="CM5318" s="4"/>
      <c r="CN5318" s="4"/>
      <c r="CO5318" s="3"/>
      <c r="CP5318" s="4"/>
      <c r="CQ5318" s="3"/>
      <c r="CS5318" s="4"/>
      <c r="CT5318" s="3"/>
      <c r="CU5318" s="3"/>
    </row>
    <row r="5319" spans="1:99" ht="20.100000000000001" customHeight="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Y5319" s="4"/>
      <c r="Z5319" s="5"/>
      <c r="AB5319" s="6"/>
      <c r="AC5319" s="3"/>
      <c r="AD5319" s="3"/>
      <c r="AE5319" s="3"/>
      <c r="AF5319" s="3"/>
      <c r="AG5319" s="4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X5319" s="4"/>
      <c r="AZ5319" s="4"/>
      <c r="BA5319" s="4"/>
      <c r="BB5319" s="8"/>
      <c r="BC5319" s="3"/>
      <c r="BD5319" s="3"/>
      <c r="BF5319" s="5"/>
      <c r="BG5319" s="5"/>
      <c r="BH5319" s="5"/>
      <c r="BI5319" s="5"/>
      <c r="BJ5319" s="5"/>
      <c r="BK5319" s="3"/>
      <c r="BM5319" s="7"/>
      <c r="BN5319" s="3"/>
      <c r="BO5319" s="3"/>
      <c r="BQ5319" s="7"/>
      <c r="BR5319" s="3"/>
      <c r="BS5319" s="3"/>
      <c r="BV5319" s="4"/>
      <c r="BW5319" s="3"/>
      <c r="BX5319" s="3"/>
      <c r="BY5319" s="3"/>
      <c r="BZ5319" s="3"/>
      <c r="CA5319" s="3"/>
      <c r="CB5319" s="3"/>
      <c r="CC5319" s="3"/>
      <c r="CD5319" s="4"/>
      <c r="CE5319" s="4"/>
      <c r="CF5319" s="3"/>
      <c r="CG5319" s="3"/>
      <c r="CH5319" s="3"/>
      <c r="CI5319" s="3"/>
      <c r="CJ5319" s="3"/>
      <c r="CK5319" s="2"/>
      <c r="CL5319" s="2"/>
      <c r="CM5319" s="4"/>
      <c r="CN5319" s="4"/>
      <c r="CO5319" s="3"/>
      <c r="CP5319" s="4"/>
      <c r="CQ5319" s="3"/>
      <c r="CS5319" s="4"/>
      <c r="CT5319" s="3"/>
      <c r="CU5319" s="3"/>
    </row>
    <row r="5320" spans="1:99" ht="20.100000000000001" customHeight="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Y5320" s="4"/>
      <c r="Z5320" s="5"/>
      <c r="AB5320" s="6"/>
      <c r="AC5320" s="3"/>
      <c r="AD5320" s="3"/>
      <c r="AE5320" s="3"/>
      <c r="AF5320" s="3"/>
      <c r="AG5320" s="4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X5320" s="4"/>
      <c r="AZ5320" s="4"/>
      <c r="BA5320" s="4"/>
      <c r="BB5320" s="8"/>
      <c r="BC5320" s="3"/>
      <c r="BD5320" s="3"/>
      <c r="BF5320" s="5"/>
      <c r="BG5320" s="5"/>
      <c r="BH5320" s="5"/>
      <c r="BI5320" s="5"/>
      <c r="BJ5320" s="5"/>
      <c r="BK5320" s="3"/>
      <c r="BM5320" s="7"/>
      <c r="BN5320" s="3"/>
      <c r="BO5320" s="3"/>
      <c r="BQ5320" s="7"/>
      <c r="BR5320" s="3"/>
      <c r="BS5320" s="3"/>
      <c r="BV5320" s="4"/>
      <c r="BW5320" s="3"/>
      <c r="BX5320" s="3"/>
      <c r="BY5320" s="3"/>
      <c r="BZ5320" s="3"/>
      <c r="CA5320" s="3"/>
      <c r="CB5320" s="3"/>
      <c r="CC5320" s="3"/>
      <c r="CD5320" s="4"/>
      <c r="CE5320" s="4"/>
      <c r="CF5320" s="3"/>
      <c r="CG5320" s="3"/>
      <c r="CH5320" s="3"/>
      <c r="CI5320" s="3"/>
      <c r="CJ5320" s="3"/>
      <c r="CK5320" s="2"/>
      <c r="CL5320" s="2"/>
      <c r="CM5320" s="4"/>
      <c r="CN5320" s="4"/>
      <c r="CO5320" s="3"/>
      <c r="CP5320" s="4"/>
      <c r="CQ5320" s="3"/>
      <c r="CS5320" s="4"/>
      <c r="CT5320" s="3"/>
      <c r="CU5320" s="3"/>
    </row>
    <row r="5321" spans="1:99" ht="20.100000000000001" customHeight="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Y5321" s="4"/>
      <c r="Z5321" s="5"/>
      <c r="AB5321" s="6"/>
      <c r="AC5321" s="3"/>
      <c r="AD5321" s="3"/>
      <c r="AE5321" s="3"/>
      <c r="AF5321" s="3"/>
      <c r="AG5321" s="4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X5321" s="4"/>
      <c r="AZ5321" s="4"/>
      <c r="BA5321" s="4"/>
      <c r="BB5321" s="8"/>
      <c r="BC5321" s="3"/>
      <c r="BD5321" s="3"/>
      <c r="BF5321" s="5"/>
      <c r="BG5321" s="5"/>
      <c r="BH5321" s="5"/>
      <c r="BI5321" s="5"/>
      <c r="BJ5321" s="5"/>
      <c r="BK5321" s="3"/>
      <c r="BM5321" s="7"/>
      <c r="BN5321" s="3"/>
      <c r="BO5321" s="3"/>
      <c r="BQ5321" s="7"/>
      <c r="BR5321" s="3"/>
      <c r="BS5321" s="3"/>
      <c r="BV5321" s="4"/>
      <c r="BW5321" s="3"/>
      <c r="BX5321" s="3"/>
      <c r="BY5321" s="3"/>
      <c r="BZ5321" s="3"/>
      <c r="CA5321" s="3"/>
      <c r="CB5321" s="3"/>
      <c r="CC5321" s="3"/>
      <c r="CD5321" s="4"/>
      <c r="CE5321" s="4"/>
      <c r="CF5321" s="3"/>
      <c r="CG5321" s="3"/>
      <c r="CH5321" s="3"/>
      <c r="CI5321" s="3"/>
      <c r="CJ5321" s="3"/>
      <c r="CK5321" s="2"/>
      <c r="CL5321" s="2"/>
      <c r="CM5321" s="4"/>
      <c r="CN5321" s="4"/>
      <c r="CO5321" s="3"/>
      <c r="CP5321" s="4"/>
      <c r="CQ5321" s="3"/>
      <c r="CS5321" s="4"/>
      <c r="CT5321" s="3"/>
      <c r="CU5321" s="3"/>
    </row>
    <row r="5322" spans="1:99" ht="20.100000000000001" customHeight="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Y5322" s="4"/>
      <c r="Z5322" s="5"/>
      <c r="AB5322" s="6"/>
      <c r="AC5322" s="3"/>
      <c r="AD5322" s="3"/>
      <c r="AE5322" s="3"/>
      <c r="AF5322" s="3"/>
      <c r="AG5322" s="4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X5322" s="4"/>
      <c r="AZ5322" s="4"/>
      <c r="BA5322" s="4"/>
      <c r="BB5322" s="8"/>
      <c r="BC5322" s="3"/>
      <c r="BD5322" s="3"/>
      <c r="BF5322" s="5"/>
      <c r="BG5322" s="5"/>
      <c r="BH5322" s="5"/>
      <c r="BI5322" s="5"/>
      <c r="BJ5322" s="5"/>
      <c r="BK5322" s="3"/>
      <c r="BM5322" s="7"/>
      <c r="BN5322" s="3"/>
      <c r="BO5322" s="3"/>
      <c r="BQ5322" s="7"/>
      <c r="BR5322" s="3"/>
      <c r="BS5322" s="3"/>
      <c r="BV5322" s="4"/>
      <c r="BW5322" s="3"/>
      <c r="BX5322" s="3"/>
      <c r="BY5322" s="3"/>
      <c r="BZ5322" s="3"/>
      <c r="CA5322" s="3"/>
      <c r="CB5322" s="3"/>
      <c r="CC5322" s="3"/>
      <c r="CD5322" s="4"/>
      <c r="CE5322" s="4"/>
      <c r="CF5322" s="3"/>
      <c r="CG5322" s="3"/>
      <c r="CH5322" s="3"/>
      <c r="CI5322" s="3"/>
      <c r="CJ5322" s="3"/>
      <c r="CK5322" s="2"/>
      <c r="CL5322" s="2"/>
      <c r="CM5322" s="4"/>
      <c r="CN5322" s="4"/>
      <c r="CO5322" s="3"/>
      <c r="CP5322" s="4"/>
      <c r="CQ5322" s="3"/>
      <c r="CS5322" s="4"/>
      <c r="CT5322" s="3"/>
      <c r="CU5322" s="3"/>
    </row>
    <row r="5323" spans="1:99" ht="20.100000000000001" customHeight="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Y5323" s="4"/>
      <c r="Z5323" s="5"/>
      <c r="AB5323" s="6"/>
      <c r="AC5323" s="3"/>
      <c r="AD5323" s="3"/>
      <c r="AE5323" s="3"/>
      <c r="AF5323" s="3"/>
      <c r="AG5323" s="4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X5323" s="4"/>
      <c r="AZ5323" s="4"/>
      <c r="BA5323" s="4"/>
      <c r="BB5323" s="8"/>
      <c r="BC5323" s="3"/>
      <c r="BD5323" s="3"/>
      <c r="BF5323" s="5"/>
      <c r="BG5323" s="5"/>
      <c r="BH5323" s="5"/>
      <c r="BI5323" s="5"/>
      <c r="BJ5323" s="5"/>
      <c r="BK5323" s="3"/>
      <c r="BM5323" s="7"/>
      <c r="BN5323" s="3"/>
      <c r="BO5323" s="3"/>
      <c r="BQ5323" s="7"/>
      <c r="BR5323" s="3"/>
      <c r="BS5323" s="3"/>
      <c r="BV5323" s="4"/>
      <c r="BW5323" s="3"/>
      <c r="BX5323" s="3"/>
      <c r="BY5323" s="3"/>
      <c r="BZ5323" s="3"/>
      <c r="CA5323" s="3"/>
      <c r="CB5323" s="3"/>
      <c r="CC5323" s="3"/>
      <c r="CD5323" s="4"/>
      <c r="CE5323" s="4"/>
      <c r="CF5323" s="3"/>
      <c r="CG5323" s="3"/>
      <c r="CH5323" s="3"/>
      <c r="CI5323" s="3"/>
      <c r="CJ5323" s="3"/>
      <c r="CK5323" s="2"/>
      <c r="CL5323" s="2"/>
      <c r="CM5323" s="4"/>
      <c r="CN5323" s="4"/>
      <c r="CO5323" s="3"/>
      <c r="CP5323" s="4"/>
      <c r="CQ5323" s="3"/>
      <c r="CS5323" s="4"/>
      <c r="CT5323" s="3"/>
      <c r="CU5323" s="3"/>
    </row>
    <row r="5324" spans="1:99" ht="20.100000000000001" customHeight="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Y5324" s="4"/>
      <c r="Z5324" s="5"/>
      <c r="AB5324" s="6"/>
      <c r="AC5324" s="3"/>
      <c r="AD5324" s="3"/>
      <c r="AE5324" s="3"/>
      <c r="AF5324" s="3"/>
      <c r="AG5324" s="4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X5324" s="4"/>
      <c r="AZ5324" s="4"/>
      <c r="BA5324" s="4"/>
      <c r="BB5324" s="8"/>
      <c r="BC5324" s="3"/>
      <c r="BD5324" s="3"/>
      <c r="BF5324" s="5"/>
      <c r="BG5324" s="5"/>
      <c r="BH5324" s="5"/>
      <c r="BI5324" s="5"/>
      <c r="BJ5324" s="5"/>
      <c r="BK5324" s="3"/>
      <c r="BM5324" s="7"/>
      <c r="BN5324" s="3"/>
      <c r="BO5324" s="3"/>
      <c r="BQ5324" s="7"/>
      <c r="BR5324" s="3"/>
      <c r="BS5324" s="3"/>
      <c r="BV5324" s="4"/>
      <c r="BW5324" s="3"/>
      <c r="BX5324" s="3"/>
      <c r="BY5324" s="3"/>
      <c r="BZ5324" s="3"/>
      <c r="CA5324" s="3"/>
      <c r="CB5324" s="3"/>
      <c r="CC5324" s="3"/>
      <c r="CD5324" s="4"/>
      <c r="CE5324" s="4"/>
      <c r="CF5324" s="3"/>
      <c r="CG5324" s="3"/>
      <c r="CH5324" s="3"/>
      <c r="CI5324" s="3"/>
      <c r="CJ5324" s="3"/>
      <c r="CK5324" s="2"/>
      <c r="CL5324" s="2"/>
      <c r="CM5324" s="4"/>
      <c r="CN5324" s="4"/>
      <c r="CO5324" s="3"/>
      <c r="CP5324" s="4"/>
      <c r="CQ5324" s="3"/>
      <c r="CS5324" s="4"/>
      <c r="CT5324" s="3"/>
      <c r="CU5324" s="3"/>
    </row>
    <row r="5325" spans="1:99" ht="20.100000000000001" customHeight="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Y5325" s="4"/>
      <c r="Z5325" s="5"/>
      <c r="AB5325" s="6"/>
      <c r="AC5325" s="3"/>
      <c r="AD5325" s="3"/>
      <c r="AE5325" s="3"/>
      <c r="AF5325" s="3"/>
      <c r="AG5325" s="4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X5325" s="4"/>
      <c r="AZ5325" s="4"/>
      <c r="BA5325" s="4"/>
      <c r="BB5325" s="8"/>
      <c r="BC5325" s="3"/>
      <c r="BD5325" s="3"/>
      <c r="BF5325" s="5"/>
      <c r="BG5325" s="5"/>
      <c r="BH5325" s="5"/>
      <c r="BI5325" s="5"/>
      <c r="BJ5325" s="5"/>
      <c r="BK5325" s="3"/>
      <c r="BM5325" s="7"/>
      <c r="BN5325" s="3"/>
      <c r="BO5325" s="3"/>
      <c r="BQ5325" s="7"/>
      <c r="BR5325" s="3"/>
      <c r="BS5325" s="3"/>
      <c r="BV5325" s="4"/>
      <c r="BW5325" s="3"/>
      <c r="BX5325" s="3"/>
      <c r="BY5325" s="3"/>
      <c r="BZ5325" s="3"/>
      <c r="CA5325" s="3"/>
      <c r="CB5325" s="3"/>
      <c r="CC5325" s="3"/>
      <c r="CD5325" s="4"/>
      <c r="CE5325" s="4"/>
      <c r="CF5325" s="3"/>
      <c r="CG5325" s="3"/>
      <c r="CH5325" s="3"/>
      <c r="CI5325" s="3"/>
      <c r="CJ5325" s="3"/>
      <c r="CK5325" s="2"/>
      <c r="CL5325" s="2"/>
      <c r="CM5325" s="4"/>
      <c r="CN5325" s="4"/>
      <c r="CO5325" s="3"/>
      <c r="CP5325" s="4"/>
      <c r="CQ5325" s="3"/>
      <c r="CS5325" s="4"/>
      <c r="CT5325" s="3"/>
      <c r="CU5325" s="3"/>
    </row>
    <row r="5326" spans="1:99" ht="20.100000000000001" customHeight="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Y5326" s="4"/>
      <c r="Z5326" s="5"/>
      <c r="AB5326" s="6"/>
      <c r="AC5326" s="3"/>
      <c r="AD5326" s="3"/>
      <c r="AE5326" s="3"/>
      <c r="AF5326" s="3"/>
      <c r="AG5326" s="4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X5326" s="4"/>
      <c r="AZ5326" s="4"/>
      <c r="BA5326" s="4"/>
      <c r="BB5326" s="8"/>
      <c r="BC5326" s="3"/>
      <c r="BD5326" s="3"/>
      <c r="BF5326" s="5"/>
      <c r="BG5326" s="5"/>
      <c r="BH5326" s="5"/>
      <c r="BI5326" s="5"/>
      <c r="BJ5326" s="5"/>
      <c r="BK5326" s="3"/>
      <c r="BM5326" s="7"/>
      <c r="BN5326" s="3"/>
      <c r="BO5326" s="3"/>
      <c r="BQ5326" s="7"/>
      <c r="BR5326" s="3"/>
      <c r="BS5326" s="3"/>
      <c r="BV5326" s="4"/>
      <c r="BW5326" s="3"/>
      <c r="BX5326" s="3"/>
      <c r="BY5326" s="3"/>
      <c r="BZ5326" s="3"/>
      <c r="CA5326" s="3"/>
      <c r="CB5326" s="3"/>
      <c r="CC5326" s="3"/>
      <c r="CD5326" s="4"/>
      <c r="CE5326" s="4"/>
      <c r="CF5326" s="3"/>
      <c r="CG5326" s="3"/>
      <c r="CH5326" s="3"/>
      <c r="CI5326" s="3"/>
      <c r="CJ5326" s="3"/>
      <c r="CK5326" s="2"/>
      <c r="CL5326" s="2"/>
      <c r="CM5326" s="4"/>
      <c r="CN5326" s="4"/>
      <c r="CO5326" s="3"/>
      <c r="CP5326" s="4"/>
      <c r="CQ5326" s="3"/>
      <c r="CS5326" s="4"/>
      <c r="CT5326" s="3"/>
      <c r="CU5326" s="3"/>
    </row>
    <row r="5327" spans="1:99" ht="20.100000000000001" customHeight="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Y5327" s="4"/>
      <c r="Z5327" s="5"/>
      <c r="AB5327" s="6"/>
      <c r="AC5327" s="3"/>
      <c r="AD5327" s="3"/>
      <c r="AE5327" s="3"/>
      <c r="AF5327" s="3"/>
      <c r="AG5327" s="4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X5327" s="4"/>
      <c r="AZ5327" s="4"/>
      <c r="BA5327" s="4"/>
      <c r="BB5327" s="8"/>
      <c r="BC5327" s="3"/>
      <c r="BD5327" s="3"/>
      <c r="BF5327" s="5"/>
      <c r="BG5327" s="5"/>
      <c r="BH5327" s="5"/>
      <c r="BI5327" s="5"/>
      <c r="BJ5327" s="5"/>
      <c r="BK5327" s="3"/>
      <c r="BM5327" s="7"/>
      <c r="BN5327" s="3"/>
      <c r="BO5327" s="3"/>
      <c r="BQ5327" s="7"/>
      <c r="BR5327" s="3"/>
      <c r="BS5327" s="3"/>
      <c r="BV5327" s="4"/>
      <c r="BW5327" s="3"/>
      <c r="BX5327" s="3"/>
      <c r="BY5327" s="3"/>
      <c r="BZ5327" s="3"/>
      <c r="CA5327" s="3"/>
      <c r="CB5327" s="3"/>
      <c r="CC5327" s="3"/>
      <c r="CD5327" s="4"/>
      <c r="CE5327" s="4"/>
      <c r="CF5327" s="3"/>
      <c r="CG5327" s="3"/>
      <c r="CH5327" s="3"/>
      <c r="CI5327" s="3"/>
      <c r="CJ5327" s="3"/>
      <c r="CK5327" s="2"/>
      <c r="CL5327" s="2"/>
      <c r="CM5327" s="4"/>
      <c r="CN5327" s="4"/>
      <c r="CO5327" s="3"/>
      <c r="CP5327" s="4"/>
      <c r="CQ5327" s="3"/>
      <c r="CS5327" s="4"/>
      <c r="CT5327" s="3"/>
      <c r="CU5327" s="3"/>
    </row>
    <row r="5328" spans="1:99" ht="20.100000000000001" customHeight="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Y5328" s="4"/>
      <c r="Z5328" s="5"/>
      <c r="AB5328" s="6"/>
      <c r="AC5328" s="3"/>
      <c r="AD5328" s="3"/>
      <c r="AE5328" s="3"/>
      <c r="AF5328" s="3"/>
      <c r="AG5328" s="4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X5328" s="4"/>
      <c r="AZ5328" s="4"/>
      <c r="BA5328" s="4"/>
      <c r="BB5328" s="8"/>
      <c r="BC5328" s="3"/>
      <c r="BD5328" s="3"/>
      <c r="BF5328" s="5"/>
      <c r="BG5328" s="5"/>
      <c r="BH5328" s="5"/>
      <c r="BI5328" s="5"/>
      <c r="BJ5328" s="5"/>
      <c r="BK5328" s="3"/>
      <c r="BM5328" s="7"/>
      <c r="BN5328" s="3"/>
      <c r="BO5328" s="3"/>
      <c r="BQ5328" s="7"/>
      <c r="BR5328" s="3"/>
      <c r="BS5328" s="3"/>
      <c r="BV5328" s="4"/>
      <c r="BW5328" s="3"/>
      <c r="BX5328" s="3"/>
      <c r="BY5328" s="3"/>
      <c r="BZ5328" s="3"/>
      <c r="CA5328" s="3"/>
      <c r="CB5328" s="3"/>
      <c r="CC5328" s="3"/>
      <c r="CD5328" s="4"/>
      <c r="CE5328" s="4"/>
      <c r="CF5328" s="3"/>
      <c r="CG5328" s="3"/>
      <c r="CH5328" s="3"/>
      <c r="CI5328" s="3"/>
      <c r="CJ5328" s="3"/>
      <c r="CK5328" s="2"/>
      <c r="CL5328" s="2"/>
      <c r="CM5328" s="4"/>
      <c r="CN5328" s="4"/>
      <c r="CO5328" s="3"/>
      <c r="CP5328" s="4"/>
      <c r="CQ5328" s="3"/>
      <c r="CS5328" s="4"/>
      <c r="CT5328" s="3"/>
      <c r="CU5328" s="3"/>
    </row>
    <row r="5329" spans="1:99" ht="20.100000000000001" customHeight="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Y5329" s="4"/>
      <c r="Z5329" s="5"/>
      <c r="AB5329" s="6"/>
      <c r="AC5329" s="3"/>
      <c r="AD5329" s="3"/>
      <c r="AE5329" s="3"/>
      <c r="AF5329" s="3"/>
      <c r="AG5329" s="4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X5329" s="4"/>
      <c r="AZ5329" s="4"/>
      <c r="BA5329" s="4"/>
      <c r="BB5329" s="8"/>
      <c r="BC5329" s="3"/>
      <c r="BD5329" s="3"/>
      <c r="BF5329" s="5"/>
      <c r="BG5329" s="5"/>
      <c r="BH5329" s="5"/>
      <c r="BI5329" s="5"/>
      <c r="BJ5329" s="5"/>
      <c r="BK5329" s="3"/>
      <c r="BM5329" s="7"/>
      <c r="BN5329" s="3"/>
      <c r="BO5329" s="3"/>
      <c r="BQ5329" s="7"/>
      <c r="BR5329" s="3"/>
      <c r="BS5329" s="3"/>
      <c r="BV5329" s="4"/>
      <c r="BW5329" s="3"/>
      <c r="BX5329" s="3"/>
      <c r="BY5329" s="3"/>
      <c r="BZ5329" s="3"/>
      <c r="CA5329" s="3"/>
      <c r="CB5329" s="3"/>
      <c r="CC5329" s="3"/>
      <c r="CD5329" s="4"/>
      <c r="CE5329" s="4"/>
      <c r="CF5329" s="3"/>
      <c r="CG5329" s="3"/>
      <c r="CH5329" s="3"/>
      <c r="CI5329" s="3"/>
      <c r="CJ5329" s="3"/>
      <c r="CK5329" s="2"/>
      <c r="CL5329" s="2"/>
      <c r="CM5329" s="4"/>
      <c r="CN5329" s="4"/>
      <c r="CO5329" s="3"/>
      <c r="CP5329" s="4"/>
      <c r="CQ5329" s="3"/>
      <c r="CS5329" s="4"/>
      <c r="CT5329" s="3"/>
      <c r="CU5329" s="3"/>
    </row>
    <row r="5330" spans="1:99" ht="20.100000000000001" customHeight="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Y5330" s="4"/>
      <c r="Z5330" s="5"/>
      <c r="AB5330" s="6"/>
      <c r="AC5330" s="3"/>
      <c r="AD5330" s="3"/>
      <c r="AE5330" s="3"/>
      <c r="AF5330" s="3"/>
      <c r="AG5330" s="4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X5330" s="4"/>
      <c r="AZ5330" s="4"/>
      <c r="BA5330" s="4"/>
      <c r="BB5330" s="8"/>
      <c r="BC5330" s="3"/>
      <c r="BD5330" s="3"/>
      <c r="BF5330" s="5"/>
      <c r="BG5330" s="5"/>
      <c r="BH5330" s="5"/>
      <c r="BI5330" s="5"/>
      <c r="BJ5330" s="5"/>
      <c r="BK5330" s="3"/>
      <c r="BM5330" s="7"/>
      <c r="BN5330" s="3"/>
      <c r="BO5330" s="3"/>
      <c r="BQ5330" s="7"/>
      <c r="BR5330" s="3"/>
      <c r="BS5330" s="3"/>
      <c r="BV5330" s="4"/>
      <c r="BW5330" s="3"/>
      <c r="BX5330" s="3"/>
      <c r="BY5330" s="3"/>
      <c r="BZ5330" s="3"/>
      <c r="CA5330" s="3"/>
      <c r="CB5330" s="3"/>
      <c r="CC5330" s="3"/>
      <c r="CD5330" s="4"/>
      <c r="CE5330" s="4"/>
      <c r="CF5330" s="3"/>
      <c r="CG5330" s="3"/>
      <c r="CH5330" s="3"/>
      <c r="CI5330" s="3"/>
      <c r="CJ5330" s="3"/>
      <c r="CK5330" s="2"/>
      <c r="CL5330" s="2"/>
      <c r="CM5330" s="4"/>
      <c r="CN5330" s="4"/>
      <c r="CO5330" s="3"/>
      <c r="CP5330" s="4"/>
      <c r="CQ5330" s="3"/>
      <c r="CS5330" s="4"/>
      <c r="CT5330" s="3"/>
      <c r="CU5330" s="3"/>
    </row>
    <row r="5331" spans="1:99" ht="20.100000000000001" customHeight="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Y5331" s="4"/>
      <c r="Z5331" s="5"/>
      <c r="AB5331" s="6"/>
      <c r="AC5331" s="3"/>
      <c r="AD5331" s="3"/>
      <c r="AE5331" s="3"/>
      <c r="AF5331" s="3"/>
      <c r="AG5331" s="4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X5331" s="4"/>
      <c r="AZ5331" s="4"/>
      <c r="BA5331" s="4"/>
      <c r="BB5331" s="8"/>
      <c r="BC5331" s="3"/>
      <c r="BD5331" s="3"/>
      <c r="BF5331" s="5"/>
      <c r="BG5331" s="5"/>
      <c r="BH5331" s="5"/>
      <c r="BI5331" s="5"/>
      <c r="BJ5331" s="5"/>
      <c r="BK5331" s="3"/>
      <c r="BM5331" s="7"/>
      <c r="BN5331" s="3"/>
      <c r="BO5331" s="3"/>
      <c r="BQ5331" s="7"/>
      <c r="BR5331" s="3"/>
      <c r="BS5331" s="3"/>
      <c r="BV5331" s="4"/>
      <c r="BW5331" s="3"/>
      <c r="BX5331" s="3"/>
      <c r="BY5331" s="3"/>
      <c r="BZ5331" s="3"/>
      <c r="CA5331" s="3"/>
      <c r="CB5331" s="3"/>
      <c r="CC5331" s="3"/>
      <c r="CD5331" s="4"/>
      <c r="CE5331" s="4"/>
      <c r="CF5331" s="3"/>
      <c r="CG5331" s="3"/>
      <c r="CH5331" s="3"/>
      <c r="CI5331" s="3"/>
      <c r="CJ5331" s="3"/>
      <c r="CK5331" s="2"/>
      <c r="CL5331" s="2"/>
      <c r="CM5331" s="4"/>
      <c r="CN5331" s="4"/>
      <c r="CO5331" s="3"/>
      <c r="CP5331" s="4"/>
      <c r="CQ5331" s="3"/>
      <c r="CS5331" s="4"/>
      <c r="CT5331" s="3"/>
      <c r="CU5331" s="3"/>
    </row>
    <row r="5332" spans="1:99" ht="20.100000000000001" customHeight="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Y5332" s="4"/>
      <c r="Z5332" s="5"/>
      <c r="AB5332" s="6"/>
      <c r="AC5332" s="3"/>
      <c r="AD5332" s="3"/>
      <c r="AE5332" s="3"/>
      <c r="AF5332" s="3"/>
      <c r="AG5332" s="4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X5332" s="4"/>
      <c r="AZ5332" s="4"/>
      <c r="BA5332" s="4"/>
      <c r="BB5332" s="8"/>
      <c r="BC5332" s="3"/>
      <c r="BD5332" s="3"/>
      <c r="BF5332" s="5"/>
      <c r="BG5332" s="5"/>
      <c r="BH5332" s="5"/>
      <c r="BI5332" s="5"/>
      <c r="BJ5332" s="5"/>
      <c r="BK5332" s="3"/>
      <c r="BM5332" s="7"/>
      <c r="BN5332" s="3"/>
      <c r="BO5332" s="3"/>
      <c r="BQ5332" s="7"/>
      <c r="BR5332" s="3"/>
      <c r="BS5332" s="3"/>
      <c r="BV5332" s="4"/>
      <c r="BW5332" s="3"/>
      <c r="BX5332" s="3"/>
      <c r="BY5332" s="3"/>
      <c r="BZ5332" s="3"/>
      <c r="CA5332" s="3"/>
      <c r="CB5332" s="3"/>
      <c r="CC5332" s="3"/>
      <c r="CD5332" s="4"/>
      <c r="CE5332" s="4"/>
      <c r="CF5332" s="3"/>
      <c r="CG5332" s="3"/>
      <c r="CH5332" s="3"/>
      <c r="CI5332" s="3"/>
      <c r="CJ5332" s="3"/>
      <c r="CK5332" s="2"/>
      <c r="CL5332" s="2"/>
      <c r="CM5332" s="4"/>
      <c r="CN5332" s="4"/>
      <c r="CO5332" s="3"/>
      <c r="CP5332" s="4"/>
      <c r="CQ5332" s="3"/>
      <c r="CS5332" s="4"/>
      <c r="CT5332" s="3"/>
      <c r="CU5332" s="3"/>
    </row>
    <row r="5333" spans="1:99" ht="20.100000000000001" customHeight="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Y5333" s="4"/>
      <c r="Z5333" s="5"/>
      <c r="AB5333" s="6"/>
      <c r="AC5333" s="3"/>
      <c r="AD5333" s="3"/>
      <c r="AE5333" s="3"/>
      <c r="AF5333" s="3"/>
      <c r="AG5333" s="4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X5333" s="4"/>
      <c r="AZ5333" s="4"/>
      <c r="BA5333" s="4"/>
      <c r="BB5333" s="8"/>
      <c r="BC5333" s="3"/>
      <c r="BD5333" s="3"/>
      <c r="BF5333" s="5"/>
      <c r="BG5333" s="5"/>
      <c r="BH5333" s="5"/>
      <c r="BI5333" s="5"/>
      <c r="BJ5333" s="5"/>
      <c r="BK5333" s="3"/>
      <c r="BM5333" s="7"/>
      <c r="BN5333" s="3"/>
      <c r="BO5333" s="3"/>
      <c r="BQ5333" s="7"/>
      <c r="BR5333" s="3"/>
      <c r="BS5333" s="3"/>
      <c r="BV5333" s="4"/>
      <c r="BW5333" s="3"/>
      <c r="BX5333" s="3"/>
      <c r="BY5333" s="3"/>
      <c r="BZ5333" s="3"/>
      <c r="CA5333" s="3"/>
      <c r="CB5333" s="3"/>
      <c r="CC5333" s="3"/>
      <c r="CD5333" s="4"/>
      <c r="CE5333" s="4"/>
      <c r="CF5333" s="3"/>
      <c r="CG5333" s="3"/>
      <c r="CH5333" s="3"/>
      <c r="CI5333" s="3"/>
      <c r="CJ5333" s="3"/>
      <c r="CK5333" s="2"/>
      <c r="CL5333" s="2"/>
      <c r="CM5333" s="4"/>
      <c r="CN5333" s="4"/>
      <c r="CO5333" s="3"/>
      <c r="CP5333" s="4"/>
      <c r="CQ5333" s="3"/>
      <c r="CS5333" s="4"/>
      <c r="CT5333" s="3"/>
      <c r="CU5333" s="3"/>
    </row>
    <row r="5334" spans="1:99" ht="20.100000000000001" customHeight="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Y5334" s="4"/>
      <c r="Z5334" s="5"/>
      <c r="AB5334" s="6"/>
      <c r="AC5334" s="3"/>
      <c r="AD5334" s="3"/>
      <c r="AE5334" s="3"/>
      <c r="AF5334" s="3"/>
      <c r="AG5334" s="4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X5334" s="4"/>
      <c r="AZ5334" s="4"/>
      <c r="BA5334" s="4"/>
      <c r="BB5334" s="8"/>
      <c r="BC5334" s="3"/>
      <c r="BD5334" s="3"/>
      <c r="BF5334" s="5"/>
      <c r="BG5334" s="5"/>
      <c r="BH5334" s="5"/>
      <c r="BI5334" s="5"/>
      <c r="BJ5334" s="5"/>
      <c r="BK5334" s="3"/>
      <c r="BM5334" s="7"/>
      <c r="BN5334" s="3"/>
      <c r="BO5334" s="3"/>
      <c r="BQ5334" s="7"/>
      <c r="BR5334" s="3"/>
      <c r="BS5334" s="3"/>
      <c r="BV5334" s="4"/>
      <c r="BW5334" s="3"/>
      <c r="BX5334" s="3"/>
      <c r="BY5334" s="3"/>
      <c r="BZ5334" s="3"/>
      <c r="CA5334" s="3"/>
      <c r="CB5334" s="3"/>
      <c r="CC5334" s="3"/>
      <c r="CD5334" s="4"/>
      <c r="CE5334" s="4"/>
      <c r="CF5334" s="3"/>
      <c r="CG5334" s="3"/>
      <c r="CH5334" s="3"/>
      <c r="CI5334" s="3"/>
      <c r="CJ5334" s="3"/>
      <c r="CK5334" s="2"/>
      <c r="CL5334" s="2"/>
      <c r="CM5334" s="4"/>
      <c r="CN5334" s="4"/>
      <c r="CO5334" s="3"/>
      <c r="CP5334" s="4"/>
      <c r="CQ5334" s="3"/>
      <c r="CS5334" s="4"/>
      <c r="CT5334" s="3"/>
      <c r="CU5334" s="3"/>
    </row>
    <row r="5335" spans="1:99" ht="20.100000000000001" customHeight="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Y5335" s="4"/>
      <c r="Z5335" s="5"/>
      <c r="AB5335" s="6"/>
      <c r="AC5335" s="3"/>
      <c r="AD5335" s="3"/>
      <c r="AE5335" s="3"/>
      <c r="AF5335" s="3"/>
      <c r="AG5335" s="4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X5335" s="4"/>
      <c r="AZ5335" s="4"/>
      <c r="BA5335" s="4"/>
      <c r="BB5335" s="8"/>
      <c r="BC5335" s="3"/>
      <c r="BD5335" s="3"/>
      <c r="BF5335" s="5"/>
      <c r="BG5335" s="5"/>
      <c r="BH5335" s="5"/>
      <c r="BI5335" s="5"/>
      <c r="BJ5335" s="5"/>
      <c r="BK5335" s="3"/>
      <c r="BM5335" s="7"/>
      <c r="BN5335" s="3"/>
      <c r="BO5335" s="3"/>
      <c r="BQ5335" s="7"/>
      <c r="BR5335" s="3"/>
      <c r="BS5335" s="3"/>
      <c r="BV5335" s="4"/>
      <c r="BW5335" s="3"/>
      <c r="BX5335" s="3"/>
      <c r="BY5335" s="3"/>
      <c r="BZ5335" s="3"/>
      <c r="CA5335" s="3"/>
      <c r="CB5335" s="3"/>
      <c r="CC5335" s="3"/>
      <c r="CD5335" s="4"/>
      <c r="CE5335" s="4"/>
      <c r="CF5335" s="3"/>
      <c r="CG5335" s="3"/>
      <c r="CH5335" s="3"/>
      <c r="CI5335" s="3"/>
      <c r="CJ5335" s="3"/>
      <c r="CK5335" s="2"/>
      <c r="CL5335" s="2"/>
      <c r="CM5335" s="4"/>
      <c r="CN5335" s="4"/>
      <c r="CO5335" s="3"/>
      <c r="CP5335" s="4"/>
      <c r="CQ5335" s="3"/>
      <c r="CS5335" s="4"/>
      <c r="CT5335" s="3"/>
      <c r="CU5335" s="3"/>
    </row>
    <row r="5336" spans="1:99" ht="20.100000000000001" customHeight="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Y5336" s="4"/>
      <c r="Z5336" s="5"/>
      <c r="AB5336" s="6"/>
      <c r="AC5336" s="3"/>
      <c r="AD5336" s="3"/>
      <c r="AE5336" s="3"/>
      <c r="AF5336" s="3"/>
      <c r="AG5336" s="4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X5336" s="4"/>
      <c r="AZ5336" s="4"/>
      <c r="BA5336" s="4"/>
      <c r="BB5336" s="8"/>
      <c r="BC5336" s="3"/>
      <c r="BD5336" s="3"/>
      <c r="BF5336" s="5"/>
      <c r="BG5336" s="5"/>
      <c r="BH5336" s="5"/>
      <c r="BI5336" s="5"/>
      <c r="BJ5336" s="5"/>
      <c r="BK5336" s="3"/>
      <c r="BM5336" s="7"/>
      <c r="BN5336" s="3"/>
      <c r="BO5336" s="3"/>
      <c r="BQ5336" s="7"/>
      <c r="BR5336" s="3"/>
      <c r="BS5336" s="3"/>
      <c r="BV5336" s="4"/>
      <c r="BW5336" s="3"/>
      <c r="BX5336" s="3"/>
      <c r="BY5336" s="3"/>
      <c r="BZ5336" s="3"/>
      <c r="CA5336" s="3"/>
      <c r="CB5336" s="3"/>
      <c r="CC5336" s="3"/>
      <c r="CD5336" s="4"/>
      <c r="CE5336" s="4"/>
      <c r="CF5336" s="3"/>
      <c r="CG5336" s="3"/>
      <c r="CH5336" s="3"/>
      <c r="CI5336" s="3"/>
      <c r="CJ5336" s="3"/>
      <c r="CK5336" s="2"/>
      <c r="CL5336" s="2"/>
      <c r="CM5336" s="4"/>
      <c r="CN5336" s="4"/>
      <c r="CO5336" s="3"/>
      <c r="CP5336" s="4"/>
      <c r="CQ5336" s="3"/>
      <c r="CS5336" s="4"/>
      <c r="CT5336" s="3"/>
      <c r="CU5336" s="3"/>
    </row>
    <row r="5337" spans="1:99" ht="20.100000000000001" customHeight="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Y5337" s="4"/>
      <c r="Z5337" s="5"/>
      <c r="AB5337" s="6"/>
      <c r="AC5337" s="3"/>
      <c r="AD5337" s="3"/>
      <c r="AE5337" s="3"/>
      <c r="AF5337" s="3"/>
      <c r="AG5337" s="4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X5337" s="4"/>
      <c r="AZ5337" s="4"/>
      <c r="BA5337" s="4"/>
      <c r="BB5337" s="8"/>
      <c r="BC5337" s="3"/>
      <c r="BD5337" s="3"/>
      <c r="BF5337" s="5"/>
      <c r="BG5337" s="5"/>
      <c r="BH5337" s="5"/>
      <c r="BI5337" s="5"/>
      <c r="BJ5337" s="5"/>
      <c r="BK5337" s="3"/>
      <c r="BM5337" s="7"/>
      <c r="BN5337" s="3"/>
      <c r="BO5337" s="3"/>
      <c r="BQ5337" s="7"/>
      <c r="BR5337" s="3"/>
      <c r="BS5337" s="3"/>
      <c r="BV5337" s="4"/>
      <c r="BW5337" s="3"/>
      <c r="BX5337" s="3"/>
      <c r="BY5337" s="3"/>
      <c r="BZ5337" s="3"/>
      <c r="CA5337" s="3"/>
      <c r="CB5337" s="3"/>
      <c r="CC5337" s="3"/>
      <c r="CD5337" s="4"/>
      <c r="CE5337" s="4"/>
      <c r="CF5337" s="3"/>
      <c r="CG5337" s="3"/>
      <c r="CH5337" s="3"/>
      <c r="CI5337" s="3"/>
      <c r="CJ5337" s="3"/>
      <c r="CK5337" s="2"/>
      <c r="CL5337" s="2"/>
      <c r="CM5337" s="4"/>
      <c r="CN5337" s="4"/>
      <c r="CO5337" s="3"/>
      <c r="CP5337" s="4"/>
      <c r="CQ5337" s="3"/>
      <c r="CS5337" s="4"/>
      <c r="CT5337" s="3"/>
      <c r="CU5337" s="3"/>
    </row>
    <row r="5338" spans="1:99" ht="20.100000000000001" customHeight="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Y5338" s="4"/>
      <c r="Z5338" s="5"/>
      <c r="AB5338" s="6"/>
      <c r="AC5338" s="3"/>
      <c r="AD5338" s="3"/>
      <c r="AE5338" s="3"/>
      <c r="AF5338" s="3"/>
      <c r="AG5338" s="4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X5338" s="4"/>
      <c r="AZ5338" s="4"/>
      <c r="BA5338" s="4"/>
      <c r="BB5338" s="8"/>
      <c r="BC5338" s="3"/>
      <c r="BD5338" s="3"/>
      <c r="BF5338" s="5"/>
      <c r="BG5338" s="5"/>
      <c r="BH5338" s="5"/>
      <c r="BI5338" s="5"/>
      <c r="BJ5338" s="5"/>
      <c r="BK5338" s="3"/>
      <c r="BM5338" s="7"/>
      <c r="BN5338" s="3"/>
      <c r="BO5338" s="3"/>
      <c r="BQ5338" s="7"/>
      <c r="BR5338" s="3"/>
      <c r="BS5338" s="3"/>
      <c r="BV5338" s="4"/>
      <c r="BW5338" s="3"/>
      <c r="BX5338" s="3"/>
      <c r="BY5338" s="3"/>
      <c r="BZ5338" s="3"/>
      <c r="CA5338" s="3"/>
      <c r="CB5338" s="3"/>
      <c r="CC5338" s="3"/>
      <c r="CD5338" s="4"/>
      <c r="CE5338" s="4"/>
      <c r="CF5338" s="3"/>
      <c r="CG5338" s="3"/>
      <c r="CH5338" s="3"/>
      <c r="CI5338" s="3"/>
      <c r="CJ5338" s="3"/>
      <c r="CK5338" s="2"/>
      <c r="CL5338" s="2"/>
      <c r="CM5338" s="4"/>
      <c r="CN5338" s="4"/>
      <c r="CO5338" s="3"/>
      <c r="CP5338" s="4"/>
      <c r="CQ5338" s="3"/>
      <c r="CS5338" s="4"/>
      <c r="CT5338" s="3"/>
      <c r="CU5338" s="3"/>
    </row>
    <row r="5339" spans="1:99" ht="20.100000000000001" customHeight="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Y5339" s="4"/>
      <c r="Z5339" s="5"/>
      <c r="AB5339" s="6"/>
      <c r="AC5339" s="3"/>
      <c r="AD5339" s="3"/>
      <c r="AE5339" s="3"/>
      <c r="AF5339" s="3"/>
      <c r="AG5339" s="4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X5339" s="4"/>
      <c r="AZ5339" s="4"/>
      <c r="BA5339" s="4"/>
      <c r="BB5339" s="8"/>
      <c r="BC5339" s="3"/>
      <c r="BD5339" s="3"/>
      <c r="BF5339" s="5"/>
      <c r="BG5339" s="5"/>
      <c r="BH5339" s="5"/>
      <c r="BI5339" s="5"/>
      <c r="BJ5339" s="5"/>
      <c r="BK5339" s="3"/>
      <c r="BM5339" s="7"/>
      <c r="BN5339" s="3"/>
      <c r="BO5339" s="3"/>
      <c r="BQ5339" s="7"/>
      <c r="BR5339" s="3"/>
      <c r="BS5339" s="3"/>
      <c r="BV5339" s="4"/>
      <c r="BW5339" s="3"/>
      <c r="BX5339" s="3"/>
      <c r="BY5339" s="3"/>
      <c r="BZ5339" s="3"/>
      <c r="CA5339" s="3"/>
      <c r="CB5339" s="3"/>
      <c r="CC5339" s="3"/>
      <c r="CD5339" s="4"/>
      <c r="CE5339" s="4"/>
      <c r="CF5339" s="3"/>
      <c r="CG5339" s="3"/>
      <c r="CH5339" s="3"/>
      <c r="CI5339" s="3"/>
      <c r="CJ5339" s="3"/>
      <c r="CK5339" s="2"/>
      <c r="CL5339" s="2"/>
      <c r="CM5339" s="4"/>
      <c r="CN5339" s="4"/>
      <c r="CO5339" s="3"/>
      <c r="CP5339" s="4"/>
      <c r="CQ5339" s="3"/>
      <c r="CS5339" s="4"/>
      <c r="CT5339" s="3"/>
      <c r="CU5339" s="3"/>
    </row>
    <row r="5340" spans="1:99" ht="20.100000000000001" customHeight="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Y5340" s="4"/>
      <c r="Z5340" s="5"/>
      <c r="AB5340" s="6"/>
      <c r="AC5340" s="3"/>
      <c r="AD5340" s="3"/>
      <c r="AE5340" s="3"/>
      <c r="AF5340" s="3"/>
      <c r="AG5340" s="4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X5340" s="4"/>
      <c r="AZ5340" s="4"/>
      <c r="BA5340" s="4"/>
      <c r="BB5340" s="8"/>
      <c r="BC5340" s="3"/>
      <c r="BD5340" s="3"/>
      <c r="BF5340" s="5"/>
      <c r="BG5340" s="5"/>
      <c r="BH5340" s="5"/>
      <c r="BI5340" s="5"/>
      <c r="BJ5340" s="5"/>
      <c r="BK5340" s="3"/>
      <c r="BM5340" s="7"/>
      <c r="BN5340" s="3"/>
      <c r="BO5340" s="3"/>
      <c r="BQ5340" s="7"/>
      <c r="BR5340" s="3"/>
      <c r="BS5340" s="3"/>
      <c r="BV5340" s="4"/>
      <c r="BW5340" s="3"/>
      <c r="BX5340" s="3"/>
      <c r="BY5340" s="3"/>
      <c r="BZ5340" s="3"/>
      <c r="CA5340" s="3"/>
      <c r="CB5340" s="3"/>
      <c r="CC5340" s="3"/>
      <c r="CD5340" s="4"/>
      <c r="CE5340" s="4"/>
      <c r="CF5340" s="3"/>
      <c r="CG5340" s="3"/>
      <c r="CH5340" s="3"/>
      <c r="CI5340" s="3"/>
      <c r="CJ5340" s="3"/>
      <c r="CK5340" s="2"/>
      <c r="CL5340" s="2"/>
      <c r="CM5340" s="4"/>
      <c r="CN5340" s="4"/>
      <c r="CO5340" s="3"/>
      <c r="CP5340" s="4"/>
      <c r="CQ5340" s="3"/>
      <c r="CS5340" s="4"/>
      <c r="CT5340" s="3"/>
      <c r="CU5340" s="3"/>
    </row>
    <row r="5341" spans="1:99" ht="20.100000000000001" customHeight="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Y5341" s="4"/>
      <c r="Z5341" s="5"/>
      <c r="AB5341" s="6"/>
      <c r="AC5341" s="3"/>
      <c r="AD5341" s="3"/>
      <c r="AE5341" s="3"/>
      <c r="AF5341" s="3"/>
      <c r="AG5341" s="4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X5341" s="4"/>
      <c r="AZ5341" s="4"/>
      <c r="BA5341" s="4"/>
      <c r="BB5341" s="8"/>
      <c r="BC5341" s="3"/>
      <c r="BD5341" s="3"/>
      <c r="BF5341" s="5"/>
      <c r="BG5341" s="5"/>
      <c r="BH5341" s="5"/>
      <c r="BI5341" s="5"/>
      <c r="BJ5341" s="5"/>
      <c r="BK5341" s="3"/>
      <c r="BM5341" s="7"/>
      <c r="BN5341" s="3"/>
      <c r="BO5341" s="3"/>
      <c r="BQ5341" s="7"/>
      <c r="BR5341" s="3"/>
      <c r="BS5341" s="3"/>
      <c r="BV5341" s="4"/>
      <c r="BW5341" s="3"/>
      <c r="BX5341" s="3"/>
      <c r="BY5341" s="3"/>
      <c r="BZ5341" s="3"/>
      <c r="CA5341" s="3"/>
      <c r="CB5341" s="3"/>
      <c r="CC5341" s="3"/>
      <c r="CD5341" s="4"/>
      <c r="CE5341" s="4"/>
      <c r="CF5341" s="3"/>
      <c r="CG5341" s="3"/>
      <c r="CH5341" s="3"/>
      <c r="CI5341" s="3"/>
      <c r="CJ5341" s="3"/>
      <c r="CK5341" s="2"/>
      <c r="CL5341" s="2"/>
      <c r="CM5341" s="4"/>
      <c r="CN5341" s="4"/>
      <c r="CO5341" s="3"/>
      <c r="CP5341" s="4"/>
      <c r="CQ5341" s="3"/>
      <c r="CS5341" s="4"/>
      <c r="CT5341" s="3"/>
      <c r="CU5341" s="3"/>
    </row>
    <row r="5342" spans="1:99" ht="20.100000000000001" customHeight="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Y5342" s="4"/>
      <c r="Z5342" s="5"/>
      <c r="AB5342" s="6"/>
      <c r="AC5342" s="3"/>
      <c r="AD5342" s="3"/>
      <c r="AE5342" s="3"/>
      <c r="AF5342" s="3"/>
      <c r="AG5342" s="4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X5342" s="4"/>
      <c r="AZ5342" s="4"/>
      <c r="BA5342" s="4"/>
      <c r="BB5342" s="8"/>
      <c r="BC5342" s="3"/>
      <c r="BD5342" s="3"/>
      <c r="BF5342" s="5"/>
      <c r="BG5342" s="5"/>
      <c r="BH5342" s="5"/>
      <c r="BI5342" s="5"/>
      <c r="BJ5342" s="5"/>
      <c r="BK5342" s="3"/>
      <c r="BM5342" s="7"/>
      <c r="BN5342" s="3"/>
      <c r="BO5342" s="3"/>
      <c r="BQ5342" s="7"/>
      <c r="BR5342" s="3"/>
      <c r="BS5342" s="3"/>
      <c r="BV5342" s="4"/>
      <c r="BW5342" s="3"/>
      <c r="BX5342" s="3"/>
      <c r="BY5342" s="3"/>
      <c r="BZ5342" s="3"/>
      <c r="CA5342" s="3"/>
      <c r="CB5342" s="3"/>
      <c r="CC5342" s="3"/>
      <c r="CD5342" s="4"/>
      <c r="CE5342" s="4"/>
      <c r="CF5342" s="3"/>
      <c r="CG5342" s="3"/>
      <c r="CH5342" s="3"/>
      <c r="CI5342" s="3"/>
      <c r="CJ5342" s="3"/>
      <c r="CK5342" s="2"/>
      <c r="CL5342" s="2"/>
      <c r="CM5342" s="4"/>
      <c r="CN5342" s="4"/>
      <c r="CO5342" s="3"/>
      <c r="CP5342" s="4"/>
      <c r="CQ5342" s="3"/>
      <c r="CS5342" s="4"/>
      <c r="CT5342" s="3"/>
      <c r="CU5342" s="3"/>
    </row>
    <row r="5343" spans="1:99" ht="20.100000000000001" customHeight="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Y5343" s="4"/>
      <c r="Z5343" s="5"/>
      <c r="AB5343" s="6"/>
      <c r="AC5343" s="3"/>
      <c r="AD5343" s="3"/>
      <c r="AE5343" s="3"/>
      <c r="AF5343" s="3"/>
      <c r="AG5343" s="4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X5343" s="4"/>
      <c r="AZ5343" s="4"/>
      <c r="BA5343" s="4"/>
      <c r="BB5343" s="8"/>
      <c r="BC5343" s="3"/>
      <c r="BD5343" s="3"/>
      <c r="BF5343" s="5"/>
      <c r="BG5343" s="5"/>
      <c r="BH5343" s="5"/>
      <c r="BI5343" s="5"/>
      <c r="BJ5343" s="5"/>
      <c r="BK5343" s="3"/>
      <c r="BM5343" s="7"/>
      <c r="BN5343" s="3"/>
      <c r="BO5343" s="3"/>
      <c r="BQ5343" s="7"/>
      <c r="BR5343" s="3"/>
      <c r="BS5343" s="3"/>
      <c r="BV5343" s="4"/>
      <c r="BW5343" s="3"/>
      <c r="BX5343" s="3"/>
      <c r="BY5343" s="3"/>
      <c r="BZ5343" s="3"/>
      <c r="CA5343" s="3"/>
      <c r="CB5343" s="3"/>
      <c r="CC5343" s="3"/>
      <c r="CD5343" s="4"/>
      <c r="CE5343" s="4"/>
      <c r="CF5343" s="3"/>
      <c r="CG5343" s="3"/>
      <c r="CH5343" s="3"/>
      <c r="CI5343" s="3"/>
      <c r="CJ5343" s="3"/>
      <c r="CK5343" s="2"/>
      <c r="CL5343" s="2"/>
      <c r="CM5343" s="4"/>
      <c r="CN5343" s="4"/>
      <c r="CO5343" s="3"/>
      <c r="CP5343" s="4"/>
      <c r="CQ5343" s="3"/>
      <c r="CS5343" s="4"/>
      <c r="CT5343" s="3"/>
      <c r="CU5343" s="3"/>
    </row>
    <row r="5344" spans="1:99" ht="20.100000000000001" customHeight="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Y5344" s="4"/>
      <c r="Z5344" s="5"/>
      <c r="AB5344" s="6"/>
      <c r="AC5344" s="3"/>
      <c r="AD5344" s="3"/>
      <c r="AE5344" s="3"/>
      <c r="AF5344" s="3"/>
      <c r="AG5344" s="4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X5344" s="4"/>
      <c r="AZ5344" s="4"/>
      <c r="BA5344" s="4"/>
      <c r="BB5344" s="8"/>
      <c r="BC5344" s="3"/>
      <c r="BD5344" s="3"/>
      <c r="BF5344" s="5"/>
      <c r="BG5344" s="5"/>
      <c r="BH5344" s="5"/>
      <c r="BI5344" s="5"/>
      <c r="BJ5344" s="5"/>
      <c r="BK5344" s="3"/>
      <c r="BM5344" s="7"/>
      <c r="BN5344" s="3"/>
      <c r="BO5344" s="3"/>
      <c r="BQ5344" s="7"/>
      <c r="BR5344" s="3"/>
      <c r="BS5344" s="3"/>
      <c r="BV5344" s="4"/>
      <c r="BW5344" s="3"/>
      <c r="BX5344" s="3"/>
      <c r="BY5344" s="3"/>
      <c r="BZ5344" s="3"/>
      <c r="CA5344" s="3"/>
      <c r="CB5344" s="3"/>
      <c r="CC5344" s="3"/>
      <c r="CD5344" s="4"/>
      <c r="CE5344" s="4"/>
      <c r="CF5344" s="3"/>
      <c r="CG5344" s="3"/>
      <c r="CH5344" s="3"/>
      <c r="CI5344" s="3"/>
      <c r="CJ5344" s="3"/>
      <c r="CK5344" s="2"/>
      <c r="CL5344" s="2"/>
      <c r="CM5344" s="4"/>
      <c r="CN5344" s="4"/>
      <c r="CO5344" s="3"/>
      <c r="CP5344" s="4"/>
      <c r="CQ5344" s="3"/>
      <c r="CS5344" s="4"/>
      <c r="CT5344" s="3"/>
      <c r="CU5344" s="3"/>
    </row>
    <row r="5345" spans="1:99" ht="20.100000000000001" customHeight="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Y5345" s="4"/>
      <c r="Z5345" s="5"/>
      <c r="AB5345" s="6"/>
      <c r="AC5345" s="3"/>
      <c r="AD5345" s="3"/>
      <c r="AE5345" s="3"/>
      <c r="AF5345" s="3"/>
      <c r="AG5345" s="4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X5345" s="4"/>
      <c r="AZ5345" s="4"/>
      <c r="BA5345" s="4"/>
      <c r="BB5345" s="8"/>
      <c r="BC5345" s="3"/>
      <c r="BD5345" s="3"/>
      <c r="BF5345" s="5"/>
      <c r="BG5345" s="5"/>
      <c r="BH5345" s="5"/>
      <c r="BI5345" s="5"/>
      <c r="BJ5345" s="5"/>
      <c r="BK5345" s="3"/>
      <c r="BM5345" s="7"/>
      <c r="BN5345" s="3"/>
      <c r="BO5345" s="3"/>
      <c r="BQ5345" s="7"/>
      <c r="BR5345" s="3"/>
      <c r="BS5345" s="3"/>
      <c r="BV5345" s="4"/>
      <c r="BW5345" s="3"/>
      <c r="BX5345" s="3"/>
      <c r="BY5345" s="3"/>
      <c r="BZ5345" s="3"/>
      <c r="CA5345" s="3"/>
      <c r="CB5345" s="3"/>
      <c r="CC5345" s="3"/>
      <c r="CD5345" s="4"/>
      <c r="CE5345" s="4"/>
      <c r="CF5345" s="3"/>
      <c r="CG5345" s="3"/>
      <c r="CH5345" s="3"/>
      <c r="CI5345" s="3"/>
      <c r="CJ5345" s="3"/>
      <c r="CK5345" s="2"/>
      <c r="CL5345" s="2"/>
      <c r="CM5345" s="4"/>
      <c r="CN5345" s="4"/>
      <c r="CO5345" s="3"/>
      <c r="CP5345" s="4"/>
      <c r="CQ5345" s="3"/>
      <c r="CS5345" s="4"/>
      <c r="CT5345" s="3"/>
      <c r="CU5345" s="3"/>
    </row>
    <row r="5346" spans="1:99" ht="20.100000000000001" customHeight="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Y5346" s="4"/>
      <c r="Z5346" s="5"/>
      <c r="AB5346" s="6"/>
      <c r="AC5346" s="3"/>
      <c r="AD5346" s="3"/>
      <c r="AE5346" s="3"/>
      <c r="AF5346" s="3"/>
      <c r="AG5346" s="4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X5346" s="4"/>
      <c r="AZ5346" s="4"/>
      <c r="BA5346" s="4"/>
      <c r="BB5346" s="8"/>
      <c r="BC5346" s="3"/>
      <c r="BD5346" s="3"/>
      <c r="BF5346" s="5"/>
      <c r="BG5346" s="5"/>
      <c r="BH5346" s="5"/>
      <c r="BI5346" s="5"/>
      <c r="BJ5346" s="5"/>
      <c r="BK5346" s="3"/>
      <c r="BM5346" s="7"/>
      <c r="BN5346" s="3"/>
      <c r="BO5346" s="3"/>
      <c r="BQ5346" s="7"/>
      <c r="BR5346" s="3"/>
      <c r="BS5346" s="3"/>
      <c r="BV5346" s="4"/>
      <c r="BW5346" s="3"/>
      <c r="BX5346" s="3"/>
      <c r="BY5346" s="3"/>
      <c r="BZ5346" s="3"/>
      <c r="CA5346" s="3"/>
      <c r="CB5346" s="3"/>
      <c r="CC5346" s="3"/>
      <c r="CD5346" s="4"/>
      <c r="CE5346" s="4"/>
      <c r="CF5346" s="3"/>
      <c r="CG5346" s="3"/>
      <c r="CH5346" s="3"/>
      <c r="CI5346" s="3"/>
      <c r="CJ5346" s="3"/>
      <c r="CK5346" s="2"/>
      <c r="CL5346" s="2"/>
      <c r="CM5346" s="4"/>
      <c r="CN5346" s="4"/>
      <c r="CO5346" s="3"/>
      <c r="CP5346" s="4"/>
      <c r="CQ5346" s="3"/>
      <c r="CS5346" s="4"/>
      <c r="CT5346" s="3"/>
      <c r="CU5346" s="3"/>
    </row>
    <row r="5347" spans="1:99" ht="20.100000000000001" customHeight="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Y5347" s="4"/>
      <c r="Z5347" s="5"/>
      <c r="AB5347" s="6"/>
      <c r="AC5347" s="3"/>
      <c r="AD5347" s="3"/>
      <c r="AE5347" s="3"/>
      <c r="AF5347" s="3"/>
      <c r="AG5347" s="4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X5347" s="4"/>
      <c r="AZ5347" s="4"/>
      <c r="BA5347" s="4"/>
      <c r="BB5347" s="8"/>
      <c r="BC5347" s="3"/>
      <c r="BD5347" s="3"/>
      <c r="BF5347" s="5"/>
      <c r="BG5347" s="5"/>
      <c r="BH5347" s="5"/>
      <c r="BI5347" s="5"/>
      <c r="BJ5347" s="5"/>
      <c r="BK5347" s="3"/>
      <c r="BM5347" s="7"/>
      <c r="BN5347" s="3"/>
      <c r="BO5347" s="3"/>
      <c r="BQ5347" s="7"/>
      <c r="BR5347" s="3"/>
      <c r="BS5347" s="3"/>
      <c r="BV5347" s="4"/>
      <c r="BW5347" s="3"/>
      <c r="BX5347" s="3"/>
      <c r="BY5347" s="3"/>
      <c r="BZ5347" s="3"/>
      <c r="CA5347" s="3"/>
      <c r="CB5347" s="3"/>
      <c r="CC5347" s="3"/>
      <c r="CD5347" s="4"/>
      <c r="CE5347" s="4"/>
      <c r="CF5347" s="3"/>
      <c r="CG5347" s="3"/>
      <c r="CH5347" s="3"/>
      <c r="CI5347" s="3"/>
      <c r="CJ5347" s="3"/>
      <c r="CK5347" s="2"/>
      <c r="CL5347" s="2"/>
      <c r="CM5347" s="4"/>
      <c r="CN5347" s="4"/>
      <c r="CO5347" s="3"/>
      <c r="CP5347" s="4"/>
      <c r="CQ5347" s="3"/>
      <c r="CS5347" s="4"/>
      <c r="CT5347" s="3"/>
      <c r="CU5347" s="3"/>
    </row>
    <row r="5348" spans="1:99" ht="20.100000000000001" customHeight="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Y5348" s="4"/>
      <c r="Z5348" s="5"/>
      <c r="AB5348" s="6"/>
      <c r="AC5348" s="3"/>
      <c r="AD5348" s="3"/>
      <c r="AE5348" s="3"/>
      <c r="AF5348" s="3"/>
      <c r="AG5348" s="4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X5348" s="4"/>
      <c r="AZ5348" s="4"/>
      <c r="BA5348" s="4"/>
      <c r="BB5348" s="8"/>
      <c r="BC5348" s="3"/>
      <c r="BD5348" s="3"/>
      <c r="BF5348" s="5"/>
      <c r="BG5348" s="5"/>
      <c r="BH5348" s="5"/>
      <c r="BI5348" s="5"/>
      <c r="BJ5348" s="5"/>
      <c r="BK5348" s="3"/>
      <c r="BM5348" s="7"/>
      <c r="BN5348" s="3"/>
      <c r="BO5348" s="3"/>
      <c r="BQ5348" s="7"/>
      <c r="BR5348" s="3"/>
      <c r="BS5348" s="3"/>
      <c r="BV5348" s="4"/>
      <c r="BW5348" s="3"/>
      <c r="BX5348" s="3"/>
      <c r="BY5348" s="3"/>
      <c r="BZ5348" s="3"/>
      <c r="CA5348" s="3"/>
      <c r="CB5348" s="3"/>
      <c r="CC5348" s="3"/>
      <c r="CD5348" s="4"/>
      <c r="CE5348" s="4"/>
      <c r="CF5348" s="3"/>
      <c r="CG5348" s="3"/>
      <c r="CH5348" s="3"/>
      <c r="CI5348" s="3"/>
      <c r="CJ5348" s="3"/>
      <c r="CK5348" s="2"/>
      <c r="CL5348" s="2"/>
      <c r="CM5348" s="4"/>
      <c r="CN5348" s="4"/>
      <c r="CO5348" s="3"/>
      <c r="CP5348" s="4"/>
      <c r="CQ5348" s="3"/>
      <c r="CS5348" s="4"/>
      <c r="CT5348" s="3"/>
      <c r="CU5348" s="3"/>
    </row>
    <row r="5349" spans="1:99" ht="20.100000000000001" customHeight="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Y5349" s="4"/>
      <c r="Z5349" s="5"/>
      <c r="AB5349" s="6"/>
      <c r="AC5349" s="3"/>
      <c r="AD5349" s="3"/>
      <c r="AE5349" s="3"/>
      <c r="AF5349" s="3"/>
      <c r="AG5349" s="4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X5349" s="4"/>
      <c r="AZ5349" s="4"/>
      <c r="BA5349" s="4"/>
      <c r="BB5349" s="8"/>
      <c r="BC5349" s="3"/>
      <c r="BD5349" s="3"/>
      <c r="BF5349" s="5"/>
      <c r="BG5349" s="5"/>
      <c r="BH5349" s="5"/>
      <c r="BI5349" s="5"/>
      <c r="BJ5349" s="5"/>
      <c r="BK5349" s="3"/>
      <c r="BM5349" s="7"/>
      <c r="BN5349" s="3"/>
      <c r="BO5349" s="3"/>
      <c r="BQ5349" s="7"/>
      <c r="BR5349" s="3"/>
      <c r="BS5349" s="3"/>
      <c r="BV5349" s="4"/>
      <c r="BW5349" s="3"/>
      <c r="BX5349" s="3"/>
      <c r="BY5349" s="3"/>
      <c r="BZ5349" s="3"/>
      <c r="CA5349" s="3"/>
      <c r="CB5349" s="3"/>
      <c r="CC5349" s="3"/>
      <c r="CD5349" s="4"/>
      <c r="CE5349" s="4"/>
      <c r="CF5349" s="3"/>
      <c r="CG5349" s="3"/>
      <c r="CH5349" s="3"/>
      <c r="CI5349" s="3"/>
      <c r="CJ5349" s="3"/>
      <c r="CK5349" s="2"/>
      <c r="CL5349" s="2"/>
      <c r="CM5349" s="4"/>
      <c r="CN5349" s="4"/>
      <c r="CO5349" s="3"/>
      <c r="CP5349" s="4"/>
      <c r="CQ5349" s="3"/>
      <c r="CS5349" s="4"/>
      <c r="CT5349" s="3"/>
      <c r="CU5349" s="3"/>
    </row>
    <row r="5350" spans="1:99" ht="20.100000000000001" customHeight="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Y5350" s="4"/>
      <c r="Z5350" s="5"/>
      <c r="AB5350" s="6"/>
      <c r="AC5350" s="3"/>
      <c r="AD5350" s="3"/>
      <c r="AE5350" s="3"/>
      <c r="AF5350" s="3"/>
      <c r="AG5350" s="4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X5350" s="4"/>
      <c r="AZ5350" s="4"/>
      <c r="BA5350" s="4"/>
      <c r="BB5350" s="8"/>
      <c r="BC5350" s="3"/>
      <c r="BD5350" s="3"/>
      <c r="BF5350" s="5"/>
      <c r="BG5350" s="5"/>
      <c r="BH5350" s="5"/>
      <c r="BI5350" s="5"/>
      <c r="BJ5350" s="5"/>
      <c r="BK5350" s="3"/>
      <c r="BM5350" s="7"/>
      <c r="BN5350" s="3"/>
      <c r="BO5350" s="3"/>
      <c r="BQ5350" s="7"/>
      <c r="BR5350" s="3"/>
      <c r="BS5350" s="3"/>
      <c r="BV5350" s="4"/>
      <c r="BW5350" s="3"/>
      <c r="BX5350" s="3"/>
      <c r="BY5350" s="3"/>
      <c r="BZ5350" s="3"/>
      <c r="CA5350" s="3"/>
      <c r="CB5350" s="3"/>
      <c r="CC5350" s="3"/>
      <c r="CD5350" s="4"/>
      <c r="CE5350" s="4"/>
      <c r="CF5350" s="3"/>
      <c r="CG5350" s="3"/>
      <c r="CH5350" s="3"/>
      <c r="CI5350" s="3"/>
      <c r="CJ5350" s="3"/>
      <c r="CK5350" s="2"/>
      <c r="CL5350" s="2"/>
      <c r="CM5350" s="4"/>
      <c r="CN5350" s="4"/>
      <c r="CO5350" s="3"/>
      <c r="CP5350" s="4"/>
      <c r="CQ5350" s="3"/>
      <c r="CS5350" s="4"/>
      <c r="CT5350" s="3"/>
      <c r="CU5350" s="3"/>
    </row>
    <row r="5351" spans="1:99" ht="20.100000000000001" customHeight="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Y5351" s="4"/>
      <c r="Z5351" s="5"/>
      <c r="AB5351" s="6"/>
      <c r="AC5351" s="3"/>
      <c r="AD5351" s="3"/>
      <c r="AE5351" s="3"/>
      <c r="AF5351" s="3"/>
      <c r="AG5351" s="4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X5351" s="4"/>
      <c r="AZ5351" s="4"/>
      <c r="BA5351" s="4"/>
      <c r="BB5351" s="8"/>
      <c r="BC5351" s="3"/>
      <c r="BD5351" s="3"/>
      <c r="BF5351" s="5"/>
      <c r="BG5351" s="5"/>
      <c r="BH5351" s="5"/>
      <c r="BI5351" s="5"/>
      <c r="BJ5351" s="5"/>
      <c r="BK5351" s="3"/>
      <c r="BM5351" s="7"/>
      <c r="BN5351" s="3"/>
      <c r="BO5351" s="3"/>
      <c r="BQ5351" s="7"/>
      <c r="BR5351" s="3"/>
      <c r="BS5351" s="3"/>
      <c r="BV5351" s="4"/>
      <c r="BW5351" s="3"/>
      <c r="BX5351" s="3"/>
      <c r="BY5351" s="3"/>
      <c r="BZ5351" s="3"/>
      <c r="CA5351" s="3"/>
      <c r="CB5351" s="3"/>
      <c r="CC5351" s="3"/>
      <c r="CD5351" s="4"/>
      <c r="CE5351" s="4"/>
      <c r="CF5351" s="3"/>
      <c r="CG5351" s="3"/>
      <c r="CH5351" s="3"/>
      <c r="CI5351" s="3"/>
      <c r="CJ5351" s="3"/>
      <c r="CK5351" s="2"/>
      <c r="CL5351" s="2"/>
      <c r="CM5351" s="4"/>
      <c r="CN5351" s="4"/>
      <c r="CO5351" s="3"/>
      <c r="CP5351" s="4"/>
      <c r="CQ5351" s="3"/>
      <c r="CS5351" s="4"/>
      <c r="CT5351" s="3"/>
      <c r="CU5351" s="3"/>
    </row>
    <row r="5352" spans="1:99" ht="20.100000000000001" customHeight="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Y5352" s="4"/>
      <c r="Z5352" s="5"/>
      <c r="AB5352" s="6"/>
      <c r="AC5352" s="3"/>
      <c r="AD5352" s="3"/>
      <c r="AE5352" s="3"/>
      <c r="AF5352" s="3"/>
      <c r="AG5352" s="4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X5352" s="4"/>
      <c r="AZ5352" s="4"/>
      <c r="BA5352" s="4"/>
      <c r="BB5352" s="8"/>
      <c r="BC5352" s="3"/>
      <c r="BD5352" s="3"/>
      <c r="BF5352" s="5"/>
      <c r="BG5352" s="5"/>
      <c r="BH5352" s="5"/>
      <c r="BI5352" s="5"/>
      <c r="BJ5352" s="5"/>
      <c r="BK5352" s="3"/>
      <c r="BM5352" s="7"/>
      <c r="BN5352" s="3"/>
      <c r="BO5352" s="3"/>
      <c r="BQ5352" s="7"/>
      <c r="BR5352" s="3"/>
      <c r="BS5352" s="3"/>
      <c r="BV5352" s="4"/>
      <c r="BW5352" s="3"/>
      <c r="BX5352" s="3"/>
      <c r="BY5352" s="3"/>
      <c r="BZ5352" s="3"/>
      <c r="CA5352" s="3"/>
      <c r="CB5352" s="3"/>
      <c r="CC5352" s="3"/>
      <c r="CD5352" s="4"/>
      <c r="CE5352" s="4"/>
      <c r="CF5352" s="3"/>
      <c r="CG5352" s="3"/>
      <c r="CH5352" s="3"/>
      <c r="CI5352" s="3"/>
      <c r="CJ5352" s="3"/>
      <c r="CK5352" s="2"/>
      <c r="CL5352" s="2"/>
      <c r="CM5352" s="4"/>
      <c r="CN5352" s="4"/>
      <c r="CO5352" s="3"/>
      <c r="CP5352" s="4"/>
      <c r="CQ5352" s="3"/>
      <c r="CS5352" s="4"/>
      <c r="CT5352" s="3"/>
      <c r="CU5352" s="3"/>
    </row>
    <row r="5353" spans="1:99" ht="20.100000000000001" customHeight="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Y5353" s="4"/>
      <c r="Z5353" s="5"/>
      <c r="AB5353" s="6"/>
      <c r="AC5353" s="3"/>
      <c r="AD5353" s="3"/>
      <c r="AE5353" s="3"/>
      <c r="AF5353" s="3"/>
      <c r="AG5353" s="4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X5353" s="4"/>
      <c r="AZ5353" s="4"/>
      <c r="BA5353" s="4"/>
      <c r="BB5353" s="8"/>
      <c r="BC5353" s="3"/>
      <c r="BD5353" s="3"/>
      <c r="BF5353" s="5"/>
      <c r="BG5353" s="5"/>
      <c r="BH5353" s="5"/>
      <c r="BI5353" s="5"/>
      <c r="BJ5353" s="5"/>
      <c r="BK5353" s="3"/>
      <c r="BM5353" s="7"/>
      <c r="BN5353" s="3"/>
      <c r="BO5353" s="3"/>
      <c r="BQ5353" s="7"/>
      <c r="BR5353" s="3"/>
      <c r="BS5353" s="3"/>
      <c r="BV5353" s="4"/>
      <c r="BW5353" s="3"/>
      <c r="BX5353" s="3"/>
      <c r="BY5353" s="3"/>
      <c r="BZ5353" s="3"/>
      <c r="CA5353" s="3"/>
      <c r="CB5353" s="3"/>
      <c r="CC5353" s="3"/>
      <c r="CD5353" s="4"/>
      <c r="CE5353" s="4"/>
      <c r="CF5353" s="3"/>
      <c r="CG5353" s="3"/>
      <c r="CH5353" s="3"/>
      <c r="CI5353" s="3"/>
      <c r="CJ5353" s="3"/>
      <c r="CK5353" s="2"/>
      <c r="CL5353" s="2"/>
      <c r="CM5353" s="4"/>
      <c r="CN5353" s="4"/>
      <c r="CO5353" s="3"/>
      <c r="CP5353" s="4"/>
      <c r="CQ5353" s="3"/>
      <c r="CS5353" s="4"/>
      <c r="CT5353" s="3"/>
      <c r="CU5353" s="3"/>
    </row>
    <row r="5354" spans="1:99" ht="20.100000000000001" customHeight="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Y5354" s="4"/>
      <c r="Z5354" s="5"/>
      <c r="AB5354" s="6"/>
      <c r="AC5354" s="3"/>
      <c r="AD5354" s="3"/>
      <c r="AE5354" s="3"/>
      <c r="AF5354" s="3"/>
      <c r="AG5354" s="4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X5354" s="4"/>
      <c r="AZ5354" s="4"/>
      <c r="BA5354" s="4"/>
      <c r="BB5354" s="8"/>
      <c r="BC5354" s="3"/>
      <c r="BD5354" s="3"/>
      <c r="BF5354" s="5"/>
      <c r="BG5354" s="5"/>
      <c r="BH5354" s="5"/>
      <c r="BI5354" s="5"/>
      <c r="BJ5354" s="5"/>
      <c r="BK5354" s="3"/>
      <c r="BM5354" s="7"/>
      <c r="BN5354" s="3"/>
      <c r="BO5354" s="3"/>
      <c r="BQ5354" s="7"/>
      <c r="BR5354" s="3"/>
      <c r="BS5354" s="3"/>
      <c r="BV5354" s="4"/>
      <c r="BW5354" s="3"/>
      <c r="BX5354" s="3"/>
      <c r="BY5354" s="3"/>
      <c r="BZ5354" s="3"/>
      <c r="CA5354" s="3"/>
      <c r="CB5354" s="3"/>
      <c r="CC5354" s="3"/>
      <c r="CD5354" s="4"/>
      <c r="CE5354" s="4"/>
      <c r="CF5354" s="3"/>
      <c r="CG5354" s="3"/>
      <c r="CH5354" s="3"/>
      <c r="CI5354" s="3"/>
      <c r="CJ5354" s="3"/>
      <c r="CK5354" s="2"/>
      <c r="CL5354" s="2"/>
      <c r="CM5354" s="4"/>
      <c r="CN5354" s="4"/>
      <c r="CO5354" s="3"/>
      <c r="CP5354" s="4"/>
      <c r="CQ5354" s="3"/>
      <c r="CS5354" s="4"/>
      <c r="CT5354" s="3"/>
      <c r="CU5354" s="3"/>
    </row>
    <row r="5355" spans="1:99" ht="20.100000000000001" customHeight="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Y5355" s="4"/>
      <c r="Z5355" s="5"/>
      <c r="AB5355" s="6"/>
      <c r="AC5355" s="3"/>
      <c r="AD5355" s="3"/>
      <c r="AE5355" s="3"/>
      <c r="AF5355" s="3"/>
      <c r="AG5355" s="4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X5355" s="4"/>
      <c r="AZ5355" s="4"/>
      <c r="BA5355" s="4"/>
      <c r="BB5355" s="8"/>
      <c r="BC5355" s="3"/>
      <c r="BD5355" s="3"/>
      <c r="BF5355" s="5"/>
      <c r="BG5355" s="5"/>
      <c r="BH5355" s="5"/>
      <c r="BI5355" s="5"/>
      <c r="BJ5355" s="5"/>
      <c r="BK5355" s="3"/>
      <c r="BM5355" s="7"/>
      <c r="BN5355" s="3"/>
      <c r="BO5355" s="3"/>
      <c r="BQ5355" s="7"/>
      <c r="BR5355" s="3"/>
      <c r="BS5355" s="3"/>
      <c r="BV5355" s="4"/>
      <c r="BW5355" s="3"/>
      <c r="BX5355" s="3"/>
      <c r="BY5355" s="3"/>
      <c r="BZ5355" s="3"/>
      <c r="CA5355" s="3"/>
      <c r="CB5355" s="3"/>
      <c r="CC5355" s="3"/>
      <c r="CD5355" s="4"/>
      <c r="CE5355" s="4"/>
      <c r="CF5355" s="3"/>
      <c r="CG5355" s="3"/>
      <c r="CH5355" s="3"/>
      <c r="CI5355" s="3"/>
      <c r="CJ5355" s="3"/>
      <c r="CK5355" s="2"/>
      <c r="CL5355" s="2"/>
      <c r="CM5355" s="4"/>
      <c r="CN5355" s="4"/>
      <c r="CO5355" s="3"/>
      <c r="CP5355" s="4"/>
      <c r="CQ5355" s="3"/>
      <c r="CS5355" s="4"/>
      <c r="CT5355" s="3"/>
      <c r="CU5355" s="3"/>
    </row>
    <row r="5356" spans="1:99" ht="20.100000000000001" customHeight="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Y5356" s="4"/>
      <c r="Z5356" s="5"/>
      <c r="AB5356" s="6"/>
      <c r="AC5356" s="3"/>
      <c r="AD5356" s="3"/>
      <c r="AE5356" s="3"/>
      <c r="AF5356" s="3"/>
      <c r="AG5356" s="4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X5356" s="4"/>
      <c r="AZ5356" s="4"/>
      <c r="BA5356" s="4"/>
      <c r="BB5356" s="8"/>
      <c r="BC5356" s="3"/>
      <c r="BD5356" s="3"/>
      <c r="BF5356" s="5"/>
      <c r="BG5356" s="5"/>
      <c r="BH5356" s="5"/>
      <c r="BI5356" s="5"/>
      <c r="BJ5356" s="5"/>
      <c r="BK5356" s="3"/>
      <c r="BM5356" s="7"/>
      <c r="BN5356" s="3"/>
      <c r="BO5356" s="3"/>
      <c r="BQ5356" s="7"/>
      <c r="BR5356" s="3"/>
      <c r="BS5356" s="3"/>
      <c r="BV5356" s="4"/>
      <c r="BW5356" s="3"/>
      <c r="BX5356" s="3"/>
      <c r="BY5356" s="3"/>
      <c r="BZ5356" s="3"/>
      <c r="CA5356" s="3"/>
      <c r="CB5356" s="3"/>
      <c r="CC5356" s="3"/>
      <c r="CD5356" s="4"/>
      <c r="CE5356" s="4"/>
      <c r="CF5356" s="3"/>
      <c r="CG5356" s="3"/>
      <c r="CH5356" s="3"/>
      <c r="CI5356" s="3"/>
      <c r="CJ5356" s="3"/>
      <c r="CK5356" s="2"/>
      <c r="CL5356" s="2"/>
      <c r="CM5356" s="4"/>
      <c r="CN5356" s="4"/>
      <c r="CO5356" s="3"/>
      <c r="CP5356" s="4"/>
      <c r="CQ5356" s="3"/>
      <c r="CS5356" s="4"/>
      <c r="CT5356" s="3"/>
      <c r="CU5356" s="3"/>
    </row>
    <row r="5357" spans="1:99" ht="20.100000000000001" customHeight="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Y5357" s="4"/>
      <c r="Z5357" s="5"/>
      <c r="AB5357" s="6"/>
      <c r="AC5357" s="3"/>
      <c r="AD5357" s="3"/>
      <c r="AE5357" s="3"/>
      <c r="AF5357" s="3"/>
      <c r="AG5357" s="4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X5357" s="4"/>
      <c r="AZ5357" s="4"/>
      <c r="BA5357" s="4"/>
      <c r="BB5357" s="8"/>
      <c r="BC5357" s="3"/>
      <c r="BD5357" s="3"/>
      <c r="BF5357" s="5"/>
      <c r="BG5357" s="5"/>
      <c r="BH5357" s="5"/>
      <c r="BI5357" s="5"/>
      <c r="BJ5357" s="5"/>
      <c r="BK5357" s="3"/>
      <c r="BM5357" s="7"/>
      <c r="BN5357" s="3"/>
      <c r="BO5357" s="3"/>
      <c r="BQ5357" s="7"/>
      <c r="BR5357" s="3"/>
      <c r="BS5357" s="3"/>
      <c r="BV5357" s="4"/>
      <c r="BW5357" s="3"/>
      <c r="BX5357" s="3"/>
      <c r="BY5357" s="3"/>
      <c r="BZ5357" s="3"/>
      <c r="CA5357" s="3"/>
      <c r="CB5357" s="3"/>
      <c r="CC5357" s="3"/>
      <c r="CD5357" s="4"/>
      <c r="CE5357" s="4"/>
      <c r="CF5357" s="3"/>
      <c r="CG5357" s="3"/>
      <c r="CH5357" s="3"/>
      <c r="CI5357" s="3"/>
      <c r="CJ5357" s="3"/>
      <c r="CK5357" s="2"/>
      <c r="CL5357" s="2"/>
      <c r="CM5357" s="4"/>
      <c r="CN5357" s="4"/>
      <c r="CO5357" s="3"/>
      <c r="CP5357" s="4"/>
      <c r="CQ5357" s="3"/>
      <c r="CS5357" s="4"/>
      <c r="CT5357" s="3"/>
      <c r="CU5357" s="3"/>
    </row>
    <row r="5358" spans="1:99" ht="20.100000000000001" customHeight="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Y5358" s="4"/>
      <c r="Z5358" s="5"/>
      <c r="AB5358" s="6"/>
      <c r="AC5358" s="3"/>
      <c r="AD5358" s="3"/>
      <c r="AE5358" s="3"/>
      <c r="AF5358" s="3"/>
      <c r="AG5358" s="4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X5358" s="4"/>
      <c r="AZ5358" s="4"/>
      <c r="BA5358" s="4"/>
      <c r="BB5358" s="8"/>
      <c r="BC5358" s="3"/>
      <c r="BD5358" s="3"/>
      <c r="BF5358" s="5"/>
      <c r="BG5358" s="5"/>
      <c r="BH5358" s="5"/>
      <c r="BI5358" s="5"/>
      <c r="BJ5358" s="5"/>
      <c r="BK5358" s="3"/>
      <c r="BM5358" s="7"/>
      <c r="BN5358" s="3"/>
      <c r="BO5358" s="3"/>
      <c r="BQ5358" s="7"/>
      <c r="BR5358" s="3"/>
      <c r="BS5358" s="3"/>
      <c r="BV5358" s="4"/>
      <c r="BW5358" s="3"/>
      <c r="BX5358" s="3"/>
      <c r="BY5358" s="3"/>
      <c r="BZ5358" s="3"/>
      <c r="CA5358" s="3"/>
      <c r="CB5358" s="3"/>
      <c r="CC5358" s="3"/>
      <c r="CD5358" s="4"/>
      <c r="CE5358" s="4"/>
      <c r="CF5358" s="3"/>
      <c r="CG5358" s="3"/>
      <c r="CH5358" s="3"/>
      <c r="CI5358" s="3"/>
      <c r="CJ5358" s="3"/>
      <c r="CK5358" s="2"/>
      <c r="CL5358" s="2"/>
      <c r="CM5358" s="4"/>
      <c r="CN5358" s="4"/>
      <c r="CO5358" s="3"/>
      <c r="CP5358" s="4"/>
      <c r="CQ5358" s="3"/>
      <c r="CS5358" s="4"/>
      <c r="CT5358" s="3"/>
      <c r="CU5358" s="3"/>
    </row>
    <row r="5359" spans="1:99" ht="20.100000000000001" customHeight="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Y5359" s="4"/>
      <c r="Z5359" s="5"/>
      <c r="AB5359" s="6"/>
      <c r="AC5359" s="3"/>
      <c r="AD5359" s="3"/>
      <c r="AE5359" s="3"/>
      <c r="AF5359" s="3"/>
      <c r="AG5359" s="4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X5359" s="4"/>
      <c r="AZ5359" s="4"/>
      <c r="BA5359" s="4"/>
      <c r="BB5359" s="8"/>
      <c r="BC5359" s="3"/>
      <c r="BD5359" s="3"/>
      <c r="BF5359" s="5"/>
      <c r="BG5359" s="5"/>
      <c r="BH5359" s="5"/>
      <c r="BI5359" s="5"/>
      <c r="BJ5359" s="5"/>
      <c r="BK5359" s="3"/>
      <c r="BM5359" s="7"/>
      <c r="BN5359" s="3"/>
      <c r="BO5359" s="3"/>
      <c r="BQ5359" s="7"/>
      <c r="BR5359" s="3"/>
      <c r="BS5359" s="3"/>
      <c r="BV5359" s="4"/>
      <c r="BW5359" s="3"/>
      <c r="BX5359" s="3"/>
      <c r="BY5359" s="3"/>
      <c r="BZ5359" s="3"/>
      <c r="CA5359" s="3"/>
      <c r="CB5359" s="3"/>
      <c r="CC5359" s="3"/>
      <c r="CD5359" s="4"/>
      <c r="CE5359" s="4"/>
      <c r="CF5359" s="3"/>
      <c r="CG5359" s="3"/>
      <c r="CH5359" s="3"/>
      <c r="CI5359" s="3"/>
      <c r="CJ5359" s="3"/>
      <c r="CK5359" s="2"/>
      <c r="CL5359" s="2"/>
      <c r="CM5359" s="4"/>
      <c r="CN5359" s="4"/>
      <c r="CO5359" s="3"/>
      <c r="CP5359" s="4"/>
      <c r="CQ5359" s="3"/>
      <c r="CS5359" s="4"/>
      <c r="CT5359" s="3"/>
      <c r="CU5359" s="3"/>
    </row>
    <row r="5360" spans="1:99" ht="20.100000000000001" customHeight="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Y5360" s="4"/>
      <c r="Z5360" s="5"/>
      <c r="AB5360" s="6"/>
      <c r="AC5360" s="3"/>
      <c r="AD5360" s="3"/>
      <c r="AE5360" s="3"/>
      <c r="AF5360" s="3"/>
      <c r="AG5360" s="4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X5360" s="4"/>
      <c r="AZ5360" s="4"/>
      <c r="BA5360" s="4"/>
      <c r="BB5360" s="8"/>
      <c r="BC5360" s="3"/>
      <c r="BD5360" s="3"/>
      <c r="BF5360" s="5"/>
      <c r="BG5360" s="5"/>
      <c r="BH5360" s="5"/>
      <c r="BI5360" s="5"/>
      <c r="BJ5360" s="5"/>
      <c r="BK5360" s="3"/>
      <c r="BM5360" s="7"/>
      <c r="BN5360" s="3"/>
      <c r="BO5360" s="3"/>
      <c r="BQ5360" s="7"/>
      <c r="BR5360" s="3"/>
      <c r="BS5360" s="3"/>
      <c r="BV5360" s="4"/>
      <c r="BW5360" s="3"/>
      <c r="BX5360" s="3"/>
      <c r="BY5360" s="3"/>
      <c r="BZ5360" s="3"/>
      <c r="CA5360" s="3"/>
      <c r="CB5360" s="3"/>
      <c r="CC5360" s="3"/>
      <c r="CD5360" s="4"/>
      <c r="CE5360" s="4"/>
      <c r="CF5360" s="3"/>
      <c r="CG5360" s="3"/>
      <c r="CH5360" s="3"/>
      <c r="CI5360" s="3"/>
      <c r="CJ5360" s="3"/>
      <c r="CK5360" s="2"/>
      <c r="CL5360" s="2"/>
      <c r="CM5360" s="4"/>
      <c r="CN5360" s="4"/>
      <c r="CO5360" s="3"/>
      <c r="CP5360" s="4"/>
      <c r="CQ5360" s="3"/>
      <c r="CS5360" s="4"/>
      <c r="CT5360" s="3"/>
      <c r="CU5360" s="3"/>
    </row>
    <row r="5361" spans="1:99" ht="20.100000000000001" customHeight="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Y5361" s="4"/>
      <c r="Z5361" s="5"/>
      <c r="AB5361" s="6"/>
      <c r="AC5361" s="3"/>
      <c r="AD5361" s="3"/>
      <c r="AE5361" s="3"/>
      <c r="AF5361" s="3"/>
      <c r="AG5361" s="4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X5361" s="4"/>
      <c r="AZ5361" s="4"/>
      <c r="BA5361" s="4"/>
      <c r="BB5361" s="8"/>
      <c r="BC5361" s="3"/>
      <c r="BD5361" s="3"/>
      <c r="BF5361" s="5"/>
      <c r="BG5361" s="5"/>
      <c r="BH5361" s="5"/>
      <c r="BI5361" s="5"/>
      <c r="BJ5361" s="5"/>
      <c r="BK5361" s="3"/>
      <c r="BM5361" s="7"/>
      <c r="BN5361" s="3"/>
      <c r="BO5361" s="3"/>
      <c r="BQ5361" s="7"/>
      <c r="BR5361" s="3"/>
      <c r="BS5361" s="3"/>
      <c r="BV5361" s="4"/>
      <c r="BW5361" s="3"/>
      <c r="BX5361" s="3"/>
      <c r="BY5361" s="3"/>
      <c r="BZ5361" s="3"/>
      <c r="CA5361" s="3"/>
      <c r="CB5361" s="3"/>
      <c r="CC5361" s="3"/>
      <c r="CD5361" s="4"/>
      <c r="CE5361" s="4"/>
      <c r="CF5361" s="3"/>
      <c r="CG5361" s="3"/>
      <c r="CH5361" s="3"/>
      <c r="CI5361" s="3"/>
      <c r="CJ5361" s="3"/>
      <c r="CK5361" s="2"/>
      <c r="CL5361" s="2"/>
      <c r="CM5361" s="4"/>
      <c r="CN5361" s="4"/>
      <c r="CO5361" s="3"/>
      <c r="CP5361" s="4"/>
      <c r="CQ5361" s="3"/>
      <c r="CS5361" s="4"/>
      <c r="CT5361" s="3"/>
      <c r="CU5361" s="3"/>
    </row>
    <row r="5362" spans="1:99" ht="20.100000000000001" customHeight="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Y5362" s="4"/>
      <c r="Z5362" s="5"/>
      <c r="AB5362" s="6"/>
      <c r="AC5362" s="3"/>
      <c r="AD5362" s="3"/>
      <c r="AE5362" s="3"/>
      <c r="AF5362" s="3"/>
      <c r="AG5362" s="4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X5362" s="4"/>
      <c r="AZ5362" s="4"/>
      <c r="BA5362" s="4"/>
      <c r="BB5362" s="8"/>
      <c r="BC5362" s="3"/>
      <c r="BD5362" s="3"/>
      <c r="BF5362" s="5"/>
      <c r="BG5362" s="5"/>
      <c r="BH5362" s="5"/>
      <c r="BI5362" s="5"/>
      <c r="BJ5362" s="5"/>
      <c r="BK5362" s="3"/>
      <c r="BM5362" s="7"/>
      <c r="BN5362" s="3"/>
      <c r="BO5362" s="3"/>
      <c r="BQ5362" s="7"/>
      <c r="BR5362" s="3"/>
      <c r="BS5362" s="3"/>
      <c r="BV5362" s="4"/>
      <c r="BW5362" s="3"/>
      <c r="BX5362" s="3"/>
      <c r="BY5362" s="3"/>
      <c r="BZ5362" s="3"/>
      <c r="CA5362" s="3"/>
      <c r="CB5362" s="3"/>
      <c r="CC5362" s="3"/>
      <c r="CD5362" s="4"/>
      <c r="CE5362" s="4"/>
      <c r="CF5362" s="3"/>
      <c r="CG5362" s="3"/>
      <c r="CH5362" s="3"/>
      <c r="CI5362" s="3"/>
      <c r="CJ5362" s="3"/>
      <c r="CK5362" s="2"/>
      <c r="CL5362" s="2"/>
      <c r="CM5362" s="4"/>
      <c r="CN5362" s="4"/>
      <c r="CO5362" s="3"/>
      <c r="CP5362" s="4"/>
      <c r="CQ5362" s="3"/>
      <c r="CS5362" s="4"/>
      <c r="CT5362" s="3"/>
      <c r="CU5362" s="3"/>
    </row>
    <row r="5363" spans="1:99" ht="20.100000000000001" customHeight="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Y5363" s="4"/>
      <c r="Z5363" s="5"/>
      <c r="AB5363" s="6"/>
      <c r="AC5363" s="3"/>
      <c r="AD5363" s="3"/>
      <c r="AE5363" s="3"/>
      <c r="AF5363" s="3"/>
      <c r="AG5363" s="4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X5363" s="4"/>
      <c r="AZ5363" s="4"/>
      <c r="BA5363" s="4"/>
      <c r="BB5363" s="8"/>
      <c r="BC5363" s="3"/>
      <c r="BD5363" s="3"/>
      <c r="BF5363" s="5"/>
      <c r="BG5363" s="5"/>
      <c r="BH5363" s="5"/>
      <c r="BI5363" s="5"/>
      <c r="BJ5363" s="5"/>
      <c r="BK5363" s="3"/>
      <c r="BM5363" s="7"/>
      <c r="BN5363" s="3"/>
      <c r="BO5363" s="3"/>
      <c r="BQ5363" s="7"/>
      <c r="BR5363" s="3"/>
      <c r="BS5363" s="3"/>
      <c r="BV5363" s="4"/>
      <c r="BW5363" s="3"/>
      <c r="BX5363" s="3"/>
      <c r="BY5363" s="3"/>
      <c r="BZ5363" s="3"/>
      <c r="CA5363" s="3"/>
      <c r="CB5363" s="3"/>
      <c r="CC5363" s="3"/>
      <c r="CD5363" s="4"/>
      <c r="CE5363" s="4"/>
      <c r="CF5363" s="3"/>
      <c r="CG5363" s="3"/>
      <c r="CH5363" s="3"/>
      <c r="CI5363" s="3"/>
      <c r="CJ5363" s="3"/>
      <c r="CK5363" s="2"/>
      <c r="CL5363" s="2"/>
      <c r="CM5363" s="4"/>
      <c r="CN5363" s="4"/>
      <c r="CO5363" s="3"/>
      <c r="CP5363" s="4"/>
      <c r="CQ5363" s="3"/>
      <c r="CS5363" s="4"/>
      <c r="CT5363" s="3"/>
      <c r="CU5363" s="3"/>
    </row>
    <row r="5364" spans="1:99" ht="20.100000000000001" customHeight="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Y5364" s="4"/>
      <c r="Z5364" s="5"/>
      <c r="AB5364" s="6"/>
      <c r="AC5364" s="3"/>
      <c r="AD5364" s="3"/>
      <c r="AE5364" s="3"/>
      <c r="AF5364" s="3"/>
      <c r="AG5364" s="4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X5364" s="4"/>
      <c r="AZ5364" s="4"/>
      <c r="BA5364" s="4"/>
      <c r="BB5364" s="8"/>
      <c r="BC5364" s="3"/>
      <c r="BD5364" s="3"/>
      <c r="BF5364" s="5"/>
      <c r="BG5364" s="5"/>
      <c r="BH5364" s="5"/>
      <c r="BI5364" s="5"/>
      <c r="BJ5364" s="5"/>
      <c r="BK5364" s="3"/>
      <c r="BM5364" s="7"/>
      <c r="BN5364" s="3"/>
      <c r="BO5364" s="3"/>
      <c r="BQ5364" s="7"/>
      <c r="BR5364" s="3"/>
      <c r="BS5364" s="3"/>
      <c r="BV5364" s="4"/>
      <c r="BW5364" s="3"/>
      <c r="BX5364" s="3"/>
      <c r="BY5364" s="3"/>
      <c r="BZ5364" s="3"/>
      <c r="CA5364" s="3"/>
      <c r="CB5364" s="3"/>
      <c r="CC5364" s="3"/>
      <c r="CD5364" s="4"/>
      <c r="CE5364" s="4"/>
      <c r="CF5364" s="3"/>
      <c r="CG5364" s="3"/>
      <c r="CH5364" s="3"/>
      <c r="CI5364" s="3"/>
      <c r="CJ5364" s="3"/>
      <c r="CK5364" s="2"/>
      <c r="CL5364" s="2"/>
      <c r="CM5364" s="4"/>
      <c r="CN5364" s="4"/>
      <c r="CO5364" s="3"/>
      <c r="CP5364" s="4"/>
      <c r="CQ5364" s="3"/>
      <c r="CS5364" s="4"/>
      <c r="CT5364" s="3"/>
      <c r="CU5364" s="3"/>
    </row>
    <row r="5365" spans="1:99" ht="20.100000000000001" customHeight="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Y5365" s="4"/>
      <c r="Z5365" s="5"/>
      <c r="AB5365" s="6"/>
      <c r="AC5365" s="3"/>
      <c r="AD5365" s="3"/>
      <c r="AE5365" s="3"/>
      <c r="AF5365" s="3"/>
      <c r="AG5365" s="4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X5365" s="4"/>
      <c r="AZ5365" s="4"/>
      <c r="BA5365" s="4"/>
      <c r="BB5365" s="8"/>
      <c r="BC5365" s="3"/>
      <c r="BD5365" s="3"/>
      <c r="BF5365" s="5"/>
      <c r="BG5365" s="5"/>
      <c r="BH5365" s="5"/>
      <c r="BI5365" s="5"/>
      <c r="BJ5365" s="5"/>
      <c r="BK5365" s="3"/>
      <c r="BM5365" s="7"/>
      <c r="BN5365" s="3"/>
      <c r="BO5365" s="3"/>
      <c r="BQ5365" s="7"/>
      <c r="BR5365" s="3"/>
      <c r="BS5365" s="3"/>
      <c r="BV5365" s="4"/>
      <c r="BW5365" s="3"/>
      <c r="BX5365" s="3"/>
      <c r="BY5365" s="3"/>
      <c r="BZ5365" s="3"/>
      <c r="CA5365" s="3"/>
      <c r="CB5365" s="3"/>
      <c r="CC5365" s="3"/>
      <c r="CD5365" s="4"/>
      <c r="CE5365" s="4"/>
      <c r="CF5365" s="3"/>
      <c r="CG5365" s="3"/>
      <c r="CH5365" s="3"/>
      <c r="CI5365" s="3"/>
      <c r="CJ5365" s="3"/>
      <c r="CK5365" s="2"/>
      <c r="CL5365" s="2"/>
      <c r="CM5365" s="4"/>
      <c r="CN5365" s="4"/>
      <c r="CO5365" s="3"/>
      <c r="CP5365" s="4"/>
      <c r="CQ5365" s="3"/>
      <c r="CS5365" s="4"/>
      <c r="CT5365" s="3"/>
      <c r="CU5365" s="3"/>
    </row>
    <row r="5366" spans="1:99" ht="20.100000000000001" customHeight="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Y5366" s="4"/>
      <c r="Z5366" s="5"/>
      <c r="AB5366" s="6"/>
      <c r="AC5366" s="3"/>
      <c r="AD5366" s="3"/>
      <c r="AE5366" s="3"/>
      <c r="AF5366" s="3"/>
      <c r="AG5366" s="4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X5366" s="4"/>
      <c r="AZ5366" s="4"/>
      <c r="BA5366" s="4"/>
      <c r="BB5366" s="8"/>
      <c r="BC5366" s="3"/>
      <c r="BD5366" s="3"/>
      <c r="BF5366" s="5"/>
      <c r="BG5366" s="5"/>
      <c r="BH5366" s="5"/>
      <c r="BI5366" s="5"/>
      <c r="BJ5366" s="5"/>
      <c r="BK5366" s="3"/>
      <c r="BM5366" s="7"/>
      <c r="BN5366" s="3"/>
      <c r="BO5366" s="3"/>
      <c r="BQ5366" s="7"/>
      <c r="BR5366" s="3"/>
      <c r="BS5366" s="3"/>
      <c r="BV5366" s="4"/>
      <c r="BW5366" s="3"/>
      <c r="BX5366" s="3"/>
      <c r="BY5366" s="3"/>
      <c r="BZ5366" s="3"/>
      <c r="CA5366" s="3"/>
      <c r="CB5366" s="3"/>
      <c r="CC5366" s="3"/>
      <c r="CD5366" s="4"/>
      <c r="CE5366" s="4"/>
      <c r="CF5366" s="3"/>
      <c r="CG5366" s="3"/>
      <c r="CH5366" s="3"/>
      <c r="CI5366" s="3"/>
      <c r="CJ5366" s="3"/>
      <c r="CK5366" s="2"/>
      <c r="CL5366" s="2"/>
      <c r="CM5366" s="4"/>
      <c r="CN5366" s="4"/>
      <c r="CO5366" s="3"/>
      <c r="CP5366" s="4"/>
      <c r="CQ5366" s="3"/>
      <c r="CS5366" s="4"/>
      <c r="CT5366" s="3"/>
      <c r="CU5366" s="3"/>
    </row>
    <row r="5367" spans="1:99" ht="20.100000000000001" customHeight="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Y5367" s="4"/>
      <c r="Z5367" s="5"/>
      <c r="AB5367" s="6"/>
      <c r="AC5367" s="3"/>
      <c r="AD5367" s="3"/>
      <c r="AE5367" s="3"/>
      <c r="AF5367" s="3"/>
      <c r="AG5367" s="4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X5367" s="4"/>
      <c r="AZ5367" s="4"/>
      <c r="BA5367" s="4"/>
      <c r="BB5367" s="8"/>
      <c r="BC5367" s="3"/>
      <c r="BD5367" s="3"/>
      <c r="BF5367" s="5"/>
      <c r="BG5367" s="5"/>
      <c r="BH5367" s="5"/>
      <c r="BI5367" s="5"/>
      <c r="BJ5367" s="5"/>
      <c r="BK5367" s="3"/>
      <c r="BM5367" s="7"/>
      <c r="BN5367" s="3"/>
      <c r="BO5367" s="3"/>
      <c r="BQ5367" s="7"/>
      <c r="BR5367" s="3"/>
      <c r="BS5367" s="3"/>
      <c r="BV5367" s="4"/>
      <c r="BW5367" s="3"/>
      <c r="BX5367" s="3"/>
      <c r="BY5367" s="3"/>
      <c r="BZ5367" s="3"/>
      <c r="CA5367" s="3"/>
      <c r="CB5367" s="3"/>
      <c r="CC5367" s="3"/>
      <c r="CD5367" s="4"/>
      <c r="CE5367" s="4"/>
      <c r="CF5367" s="3"/>
      <c r="CG5367" s="3"/>
      <c r="CH5367" s="3"/>
      <c r="CI5367" s="3"/>
      <c r="CJ5367" s="3"/>
      <c r="CK5367" s="2"/>
      <c r="CL5367" s="2"/>
      <c r="CM5367" s="4"/>
      <c r="CN5367" s="4"/>
      <c r="CO5367" s="3"/>
      <c r="CP5367" s="4"/>
      <c r="CQ5367" s="3"/>
      <c r="CS5367" s="4"/>
      <c r="CT5367" s="3"/>
      <c r="CU5367" s="3"/>
    </row>
    <row r="5368" spans="1:99" ht="20.100000000000001" customHeight="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Y5368" s="4"/>
      <c r="Z5368" s="5"/>
      <c r="AB5368" s="6"/>
      <c r="AC5368" s="3"/>
      <c r="AD5368" s="3"/>
      <c r="AE5368" s="3"/>
      <c r="AF5368" s="3"/>
      <c r="AG5368" s="4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X5368" s="4"/>
      <c r="AZ5368" s="4"/>
      <c r="BA5368" s="4"/>
      <c r="BB5368" s="8"/>
      <c r="BC5368" s="3"/>
      <c r="BD5368" s="3"/>
      <c r="BF5368" s="5"/>
      <c r="BG5368" s="5"/>
      <c r="BH5368" s="5"/>
      <c r="BI5368" s="5"/>
      <c r="BJ5368" s="5"/>
      <c r="BK5368" s="3"/>
      <c r="BM5368" s="7"/>
      <c r="BN5368" s="3"/>
      <c r="BO5368" s="3"/>
      <c r="BQ5368" s="7"/>
      <c r="BR5368" s="3"/>
      <c r="BS5368" s="3"/>
      <c r="BV5368" s="4"/>
      <c r="BW5368" s="3"/>
      <c r="BX5368" s="3"/>
      <c r="BY5368" s="3"/>
      <c r="BZ5368" s="3"/>
      <c r="CA5368" s="3"/>
      <c r="CB5368" s="3"/>
      <c r="CC5368" s="3"/>
      <c r="CD5368" s="4"/>
      <c r="CE5368" s="4"/>
      <c r="CF5368" s="3"/>
      <c r="CG5368" s="3"/>
      <c r="CH5368" s="3"/>
      <c r="CI5368" s="3"/>
      <c r="CJ5368" s="3"/>
      <c r="CK5368" s="2"/>
      <c r="CL5368" s="2"/>
      <c r="CM5368" s="4"/>
      <c r="CN5368" s="4"/>
      <c r="CO5368" s="3"/>
      <c r="CP5368" s="4"/>
      <c r="CQ5368" s="3"/>
      <c r="CS5368" s="4"/>
      <c r="CT5368" s="3"/>
      <c r="CU5368" s="3"/>
    </row>
    <row r="5369" spans="1:99" ht="20.100000000000001" customHeight="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Y5369" s="4"/>
      <c r="Z5369" s="5"/>
      <c r="AB5369" s="6"/>
      <c r="AC5369" s="3"/>
      <c r="AD5369" s="3"/>
      <c r="AE5369" s="3"/>
      <c r="AF5369" s="3"/>
      <c r="AG5369" s="4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X5369" s="4"/>
      <c r="AZ5369" s="4"/>
      <c r="BA5369" s="4"/>
      <c r="BB5369" s="8"/>
      <c r="BC5369" s="3"/>
      <c r="BD5369" s="3"/>
      <c r="BF5369" s="5"/>
      <c r="BG5369" s="5"/>
      <c r="BH5369" s="5"/>
      <c r="BI5369" s="5"/>
      <c r="BJ5369" s="5"/>
      <c r="BK5369" s="3"/>
      <c r="BM5369" s="7"/>
      <c r="BN5369" s="3"/>
      <c r="BO5369" s="3"/>
      <c r="BQ5369" s="7"/>
      <c r="BR5369" s="3"/>
      <c r="BS5369" s="3"/>
      <c r="BV5369" s="4"/>
      <c r="BW5369" s="3"/>
      <c r="BX5369" s="3"/>
      <c r="BY5369" s="3"/>
      <c r="BZ5369" s="3"/>
      <c r="CA5369" s="3"/>
      <c r="CB5369" s="3"/>
      <c r="CC5369" s="3"/>
      <c r="CD5369" s="4"/>
      <c r="CE5369" s="4"/>
      <c r="CF5369" s="3"/>
      <c r="CG5369" s="3"/>
      <c r="CH5369" s="3"/>
      <c r="CI5369" s="3"/>
      <c r="CJ5369" s="3"/>
      <c r="CK5369" s="2"/>
      <c r="CL5369" s="2"/>
      <c r="CM5369" s="4"/>
      <c r="CN5369" s="4"/>
      <c r="CO5369" s="3"/>
      <c r="CP5369" s="4"/>
      <c r="CQ5369" s="3"/>
      <c r="CS5369" s="4"/>
      <c r="CT5369" s="3"/>
      <c r="CU5369" s="3"/>
    </row>
    <row r="5370" spans="1:99" ht="20.100000000000001" customHeight="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Y5370" s="4"/>
      <c r="Z5370" s="5"/>
      <c r="AB5370" s="6"/>
      <c r="AC5370" s="3"/>
      <c r="AD5370" s="3"/>
      <c r="AE5370" s="3"/>
      <c r="AF5370" s="3"/>
      <c r="AG5370" s="4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X5370" s="4"/>
      <c r="AZ5370" s="4"/>
      <c r="BA5370" s="4"/>
      <c r="BB5370" s="8"/>
      <c r="BC5370" s="3"/>
      <c r="BD5370" s="3"/>
      <c r="BF5370" s="5"/>
      <c r="BG5370" s="5"/>
      <c r="BH5370" s="5"/>
      <c r="BI5370" s="5"/>
      <c r="BJ5370" s="5"/>
      <c r="BK5370" s="3"/>
      <c r="BM5370" s="7"/>
      <c r="BN5370" s="3"/>
      <c r="BO5370" s="3"/>
      <c r="BQ5370" s="7"/>
      <c r="BR5370" s="3"/>
      <c r="BS5370" s="3"/>
      <c r="BV5370" s="4"/>
      <c r="BW5370" s="3"/>
      <c r="BX5370" s="3"/>
      <c r="BY5370" s="3"/>
      <c r="BZ5370" s="3"/>
      <c r="CA5370" s="3"/>
      <c r="CB5370" s="3"/>
      <c r="CC5370" s="3"/>
      <c r="CD5370" s="4"/>
      <c r="CE5370" s="4"/>
      <c r="CF5370" s="3"/>
      <c r="CG5370" s="3"/>
      <c r="CH5370" s="3"/>
      <c r="CI5370" s="3"/>
      <c r="CJ5370" s="3"/>
      <c r="CK5370" s="2"/>
      <c r="CL5370" s="2"/>
      <c r="CM5370" s="4"/>
      <c r="CN5370" s="4"/>
      <c r="CO5370" s="3"/>
      <c r="CP5370" s="4"/>
      <c r="CQ5370" s="3"/>
      <c r="CS5370" s="4"/>
      <c r="CT5370" s="3"/>
      <c r="CU5370" s="3"/>
    </row>
    <row r="5371" spans="1:99" ht="20.100000000000001" customHeight="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Y5371" s="4"/>
      <c r="Z5371" s="5"/>
      <c r="AB5371" s="6"/>
      <c r="AC5371" s="3"/>
      <c r="AD5371" s="3"/>
      <c r="AE5371" s="3"/>
      <c r="AF5371" s="3"/>
      <c r="AG5371" s="4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X5371" s="4"/>
      <c r="AZ5371" s="4"/>
      <c r="BA5371" s="4"/>
      <c r="BB5371" s="8"/>
      <c r="BC5371" s="3"/>
      <c r="BD5371" s="3"/>
      <c r="BF5371" s="5"/>
      <c r="BG5371" s="5"/>
      <c r="BH5371" s="5"/>
      <c r="BI5371" s="5"/>
      <c r="BJ5371" s="5"/>
      <c r="BK5371" s="3"/>
      <c r="BM5371" s="7"/>
      <c r="BN5371" s="3"/>
      <c r="BO5371" s="3"/>
      <c r="BQ5371" s="7"/>
      <c r="BR5371" s="3"/>
      <c r="BS5371" s="3"/>
      <c r="BV5371" s="4"/>
      <c r="BW5371" s="3"/>
      <c r="BX5371" s="3"/>
      <c r="BY5371" s="3"/>
      <c r="BZ5371" s="3"/>
      <c r="CA5371" s="3"/>
      <c r="CB5371" s="3"/>
      <c r="CC5371" s="3"/>
      <c r="CD5371" s="4"/>
      <c r="CE5371" s="4"/>
      <c r="CF5371" s="3"/>
      <c r="CG5371" s="3"/>
      <c r="CH5371" s="3"/>
      <c r="CI5371" s="3"/>
      <c r="CJ5371" s="3"/>
      <c r="CK5371" s="2"/>
      <c r="CL5371" s="2"/>
      <c r="CM5371" s="4"/>
      <c r="CN5371" s="4"/>
      <c r="CO5371" s="3"/>
      <c r="CP5371" s="4"/>
      <c r="CQ5371" s="3"/>
      <c r="CS5371" s="4"/>
      <c r="CT5371" s="3"/>
      <c r="CU5371" s="3"/>
    </row>
    <row r="5372" spans="1:99" ht="20.100000000000001" customHeight="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Y5372" s="4"/>
      <c r="Z5372" s="5"/>
      <c r="AB5372" s="6"/>
      <c r="AC5372" s="3"/>
      <c r="AD5372" s="3"/>
      <c r="AE5372" s="3"/>
      <c r="AF5372" s="3"/>
      <c r="AG5372" s="4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X5372" s="4"/>
      <c r="AZ5372" s="4"/>
      <c r="BA5372" s="4"/>
      <c r="BB5372" s="8"/>
      <c r="BC5372" s="3"/>
      <c r="BD5372" s="3"/>
      <c r="BF5372" s="5"/>
      <c r="BG5372" s="5"/>
      <c r="BH5372" s="5"/>
      <c r="BI5372" s="5"/>
      <c r="BJ5372" s="5"/>
      <c r="BK5372" s="3"/>
      <c r="BM5372" s="7"/>
      <c r="BN5372" s="3"/>
      <c r="BO5372" s="3"/>
      <c r="BQ5372" s="7"/>
      <c r="BR5372" s="3"/>
      <c r="BS5372" s="3"/>
      <c r="BV5372" s="4"/>
      <c r="BW5372" s="3"/>
      <c r="BX5372" s="3"/>
      <c r="BY5372" s="3"/>
      <c r="BZ5372" s="3"/>
      <c r="CA5372" s="3"/>
      <c r="CB5372" s="3"/>
      <c r="CC5372" s="3"/>
      <c r="CD5372" s="4"/>
      <c r="CE5372" s="4"/>
      <c r="CF5372" s="3"/>
      <c r="CG5372" s="3"/>
      <c r="CH5372" s="3"/>
      <c r="CI5372" s="3"/>
      <c r="CJ5372" s="3"/>
      <c r="CK5372" s="2"/>
      <c r="CL5372" s="2"/>
      <c r="CM5372" s="4"/>
      <c r="CN5372" s="4"/>
      <c r="CO5372" s="3"/>
      <c r="CP5372" s="4"/>
      <c r="CQ5372" s="3"/>
      <c r="CS5372" s="4"/>
      <c r="CT5372" s="3"/>
      <c r="CU5372" s="3"/>
    </row>
    <row r="5373" spans="1:99" ht="20.100000000000001" customHeight="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Y5373" s="4"/>
      <c r="Z5373" s="5"/>
      <c r="AB5373" s="6"/>
      <c r="AC5373" s="3"/>
      <c r="AD5373" s="3"/>
      <c r="AE5373" s="3"/>
      <c r="AF5373" s="3"/>
      <c r="AG5373" s="4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X5373" s="4"/>
      <c r="AZ5373" s="4"/>
      <c r="BA5373" s="4"/>
      <c r="BB5373" s="8"/>
      <c r="BC5373" s="3"/>
      <c r="BD5373" s="3"/>
      <c r="BF5373" s="5"/>
      <c r="BG5373" s="5"/>
      <c r="BH5373" s="5"/>
      <c r="BI5373" s="5"/>
      <c r="BJ5373" s="5"/>
      <c r="BK5373" s="3"/>
      <c r="BM5373" s="7"/>
      <c r="BN5373" s="3"/>
      <c r="BO5373" s="3"/>
      <c r="BQ5373" s="7"/>
      <c r="BR5373" s="3"/>
      <c r="BS5373" s="3"/>
      <c r="BV5373" s="4"/>
      <c r="BW5373" s="3"/>
      <c r="BX5373" s="3"/>
      <c r="BY5373" s="3"/>
      <c r="BZ5373" s="3"/>
      <c r="CA5373" s="3"/>
      <c r="CB5373" s="3"/>
      <c r="CC5373" s="3"/>
      <c r="CD5373" s="4"/>
      <c r="CE5373" s="4"/>
      <c r="CF5373" s="3"/>
      <c r="CG5373" s="3"/>
      <c r="CH5373" s="3"/>
      <c r="CI5373" s="3"/>
      <c r="CJ5373" s="3"/>
      <c r="CK5373" s="2"/>
      <c r="CL5373" s="2"/>
      <c r="CM5373" s="4"/>
      <c r="CN5373" s="4"/>
      <c r="CO5373" s="3"/>
      <c r="CP5373" s="4"/>
      <c r="CQ5373" s="3"/>
      <c r="CS5373" s="4"/>
      <c r="CT5373" s="3"/>
      <c r="CU5373" s="3"/>
    </row>
    <row r="5374" spans="1:99" ht="20.100000000000001" customHeight="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Y5374" s="4"/>
      <c r="Z5374" s="5"/>
      <c r="AB5374" s="6"/>
      <c r="AC5374" s="3"/>
      <c r="AD5374" s="3"/>
      <c r="AE5374" s="3"/>
      <c r="AF5374" s="3"/>
      <c r="AG5374" s="4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X5374" s="4"/>
      <c r="AZ5374" s="4"/>
      <c r="BA5374" s="4"/>
      <c r="BB5374" s="8"/>
      <c r="BC5374" s="3"/>
      <c r="BD5374" s="3"/>
      <c r="BF5374" s="5"/>
      <c r="BG5374" s="5"/>
      <c r="BH5374" s="5"/>
      <c r="BI5374" s="5"/>
      <c r="BJ5374" s="5"/>
      <c r="BK5374" s="3"/>
      <c r="BM5374" s="7"/>
      <c r="BN5374" s="3"/>
      <c r="BO5374" s="3"/>
      <c r="BQ5374" s="7"/>
      <c r="BR5374" s="3"/>
      <c r="BS5374" s="3"/>
      <c r="BV5374" s="4"/>
      <c r="BW5374" s="3"/>
      <c r="BX5374" s="3"/>
      <c r="BY5374" s="3"/>
      <c r="BZ5374" s="3"/>
      <c r="CA5374" s="3"/>
      <c r="CB5374" s="3"/>
      <c r="CC5374" s="3"/>
      <c r="CD5374" s="4"/>
      <c r="CE5374" s="4"/>
      <c r="CF5374" s="3"/>
      <c r="CG5374" s="3"/>
      <c r="CH5374" s="3"/>
      <c r="CI5374" s="3"/>
      <c r="CJ5374" s="3"/>
      <c r="CK5374" s="2"/>
      <c r="CL5374" s="2"/>
      <c r="CM5374" s="4"/>
      <c r="CN5374" s="4"/>
      <c r="CO5374" s="3"/>
      <c r="CP5374" s="4"/>
      <c r="CQ5374" s="3"/>
      <c r="CS5374" s="4"/>
      <c r="CT5374" s="3"/>
      <c r="CU5374" s="3"/>
    </row>
    <row r="5375" spans="1:99" ht="20.100000000000001" customHeight="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Y5375" s="4"/>
      <c r="Z5375" s="5"/>
      <c r="AB5375" s="6"/>
      <c r="AC5375" s="3"/>
      <c r="AD5375" s="3"/>
      <c r="AE5375" s="3"/>
      <c r="AF5375" s="3"/>
      <c r="AG5375" s="4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X5375" s="4"/>
      <c r="AZ5375" s="4"/>
      <c r="BA5375" s="4"/>
      <c r="BB5375" s="8"/>
      <c r="BC5375" s="3"/>
      <c r="BD5375" s="3"/>
      <c r="BF5375" s="5"/>
      <c r="BG5375" s="5"/>
      <c r="BH5375" s="5"/>
      <c r="BI5375" s="5"/>
      <c r="BJ5375" s="5"/>
      <c r="BK5375" s="3"/>
      <c r="BM5375" s="7"/>
      <c r="BN5375" s="3"/>
      <c r="BO5375" s="3"/>
      <c r="BQ5375" s="7"/>
      <c r="BR5375" s="3"/>
      <c r="BS5375" s="3"/>
      <c r="BV5375" s="4"/>
      <c r="BW5375" s="3"/>
      <c r="BX5375" s="3"/>
      <c r="BY5375" s="3"/>
      <c r="BZ5375" s="3"/>
      <c r="CA5375" s="3"/>
      <c r="CB5375" s="3"/>
      <c r="CC5375" s="3"/>
      <c r="CD5375" s="4"/>
      <c r="CE5375" s="4"/>
      <c r="CF5375" s="3"/>
      <c r="CG5375" s="3"/>
      <c r="CH5375" s="3"/>
      <c r="CI5375" s="3"/>
      <c r="CJ5375" s="3"/>
      <c r="CK5375" s="2"/>
      <c r="CL5375" s="2"/>
      <c r="CM5375" s="4"/>
      <c r="CN5375" s="4"/>
      <c r="CO5375" s="3"/>
      <c r="CP5375" s="4"/>
      <c r="CQ5375" s="3"/>
      <c r="CS5375" s="4"/>
      <c r="CT5375" s="3"/>
      <c r="CU5375" s="3"/>
    </row>
    <row r="5376" spans="1:99" ht="20.100000000000001" customHeight="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Y5376" s="4"/>
      <c r="Z5376" s="5"/>
      <c r="AB5376" s="6"/>
      <c r="AC5376" s="3"/>
      <c r="AD5376" s="3"/>
      <c r="AE5376" s="3"/>
      <c r="AF5376" s="3"/>
      <c r="AG5376" s="4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X5376" s="4"/>
      <c r="AZ5376" s="4"/>
      <c r="BA5376" s="4"/>
      <c r="BB5376" s="8"/>
      <c r="BC5376" s="3"/>
      <c r="BD5376" s="3"/>
      <c r="BF5376" s="5"/>
      <c r="BG5376" s="5"/>
      <c r="BH5376" s="5"/>
      <c r="BI5376" s="5"/>
      <c r="BJ5376" s="5"/>
      <c r="BK5376" s="3"/>
      <c r="BM5376" s="7"/>
      <c r="BN5376" s="3"/>
      <c r="BO5376" s="3"/>
      <c r="BQ5376" s="7"/>
      <c r="BR5376" s="3"/>
      <c r="BS5376" s="3"/>
      <c r="BV5376" s="4"/>
      <c r="BW5376" s="3"/>
      <c r="BX5376" s="3"/>
      <c r="BY5376" s="3"/>
      <c r="BZ5376" s="3"/>
      <c r="CA5376" s="3"/>
      <c r="CB5376" s="3"/>
      <c r="CC5376" s="3"/>
      <c r="CD5376" s="4"/>
      <c r="CE5376" s="4"/>
      <c r="CF5376" s="3"/>
      <c r="CG5376" s="3"/>
      <c r="CH5376" s="3"/>
      <c r="CI5376" s="3"/>
      <c r="CJ5376" s="3"/>
      <c r="CK5376" s="2"/>
      <c r="CL5376" s="2"/>
      <c r="CM5376" s="4"/>
      <c r="CN5376" s="4"/>
      <c r="CO5376" s="3"/>
      <c r="CP5376" s="4"/>
      <c r="CQ5376" s="3"/>
      <c r="CS5376" s="4"/>
      <c r="CT5376" s="3"/>
      <c r="CU5376" s="3"/>
    </row>
    <row r="5377" spans="1:99" ht="20.100000000000001" customHeight="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Y5377" s="4"/>
      <c r="Z5377" s="5"/>
      <c r="AB5377" s="6"/>
      <c r="AC5377" s="3"/>
      <c r="AD5377" s="3"/>
      <c r="AE5377" s="3"/>
      <c r="AF5377" s="3"/>
      <c r="AG5377" s="4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X5377" s="4"/>
      <c r="AZ5377" s="4"/>
      <c r="BA5377" s="4"/>
      <c r="BB5377" s="8"/>
      <c r="BC5377" s="3"/>
      <c r="BD5377" s="3"/>
      <c r="BF5377" s="5"/>
      <c r="BG5377" s="5"/>
      <c r="BH5377" s="5"/>
      <c r="BI5377" s="5"/>
      <c r="BJ5377" s="5"/>
      <c r="BK5377" s="3"/>
      <c r="BM5377" s="7"/>
      <c r="BN5377" s="3"/>
      <c r="BO5377" s="3"/>
      <c r="BQ5377" s="7"/>
      <c r="BR5377" s="3"/>
      <c r="BS5377" s="3"/>
      <c r="BV5377" s="4"/>
      <c r="BW5377" s="3"/>
      <c r="BX5377" s="3"/>
      <c r="BY5377" s="3"/>
      <c r="BZ5377" s="3"/>
      <c r="CA5377" s="3"/>
      <c r="CB5377" s="3"/>
      <c r="CC5377" s="3"/>
      <c r="CD5377" s="4"/>
      <c r="CE5377" s="4"/>
      <c r="CF5377" s="3"/>
      <c r="CG5377" s="3"/>
      <c r="CH5377" s="3"/>
      <c r="CI5377" s="3"/>
      <c r="CJ5377" s="3"/>
      <c r="CK5377" s="2"/>
      <c r="CL5377" s="2"/>
      <c r="CM5377" s="4"/>
      <c r="CN5377" s="4"/>
      <c r="CO5377" s="3"/>
      <c r="CP5377" s="4"/>
      <c r="CQ5377" s="3"/>
      <c r="CS5377" s="4"/>
      <c r="CT5377" s="3"/>
      <c r="CU5377" s="3"/>
    </row>
    <row r="5378" spans="1:99" ht="20.100000000000001" customHeight="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Y5378" s="4"/>
      <c r="Z5378" s="5"/>
      <c r="AB5378" s="6"/>
      <c r="AC5378" s="3"/>
      <c r="AD5378" s="3"/>
      <c r="AE5378" s="3"/>
      <c r="AF5378" s="3"/>
      <c r="AG5378" s="4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X5378" s="4"/>
      <c r="AZ5378" s="4"/>
      <c r="BA5378" s="4"/>
      <c r="BB5378" s="8"/>
      <c r="BC5378" s="3"/>
      <c r="BD5378" s="3"/>
      <c r="BF5378" s="5"/>
      <c r="BG5378" s="5"/>
      <c r="BH5378" s="5"/>
      <c r="BI5378" s="5"/>
      <c r="BJ5378" s="5"/>
      <c r="BK5378" s="3"/>
      <c r="BM5378" s="7"/>
      <c r="BN5378" s="3"/>
      <c r="BO5378" s="3"/>
      <c r="BQ5378" s="7"/>
      <c r="BR5378" s="3"/>
      <c r="BS5378" s="3"/>
      <c r="BV5378" s="4"/>
      <c r="BW5378" s="3"/>
      <c r="BX5378" s="3"/>
      <c r="BY5378" s="3"/>
      <c r="BZ5378" s="3"/>
      <c r="CA5378" s="3"/>
      <c r="CB5378" s="3"/>
      <c r="CC5378" s="3"/>
      <c r="CD5378" s="4"/>
      <c r="CE5378" s="4"/>
      <c r="CF5378" s="3"/>
      <c r="CG5378" s="3"/>
      <c r="CH5378" s="3"/>
      <c r="CI5378" s="3"/>
      <c r="CJ5378" s="3"/>
      <c r="CK5378" s="2"/>
      <c r="CL5378" s="2"/>
      <c r="CM5378" s="4"/>
      <c r="CN5378" s="4"/>
      <c r="CO5378" s="3"/>
      <c r="CP5378" s="4"/>
      <c r="CQ5378" s="3"/>
      <c r="CS5378" s="4"/>
      <c r="CT5378" s="3"/>
      <c r="CU5378" s="3"/>
    </row>
    <row r="5379" spans="1:99" ht="20.100000000000001" customHeight="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Y5379" s="4"/>
      <c r="Z5379" s="5"/>
      <c r="AB5379" s="6"/>
      <c r="AC5379" s="3"/>
      <c r="AD5379" s="3"/>
      <c r="AE5379" s="3"/>
      <c r="AF5379" s="3"/>
      <c r="AG5379" s="4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X5379" s="4"/>
      <c r="AZ5379" s="4"/>
      <c r="BA5379" s="4"/>
      <c r="BB5379" s="8"/>
      <c r="BC5379" s="3"/>
      <c r="BD5379" s="3"/>
      <c r="BF5379" s="5"/>
      <c r="BG5379" s="5"/>
      <c r="BH5379" s="5"/>
      <c r="BI5379" s="5"/>
      <c r="BJ5379" s="5"/>
      <c r="BK5379" s="3"/>
      <c r="BM5379" s="7"/>
      <c r="BN5379" s="3"/>
      <c r="BO5379" s="3"/>
      <c r="BQ5379" s="7"/>
      <c r="BR5379" s="3"/>
      <c r="BS5379" s="3"/>
      <c r="BV5379" s="4"/>
      <c r="BW5379" s="3"/>
      <c r="BX5379" s="3"/>
      <c r="BY5379" s="3"/>
      <c r="BZ5379" s="3"/>
      <c r="CA5379" s="3"/>
      <c r="CB5379" s="3"/>
      <c r="CC5379" s="3"/>
      <c r="CD5379" s="4"/>
      <c r="CE5379" s="4"/>
      <c r="CF5379" s="3"/>
      <c r="CG5379" s="3"/>
      <c r="CH5379" s="3"/>
      <c r="CI5379" s="3"/>
      <c r="CJ5379" s="3"/>
      <c r="CK5379" s="2"/>
      <c r="CL5379" s="2"/>
      <c r="CM5379" s="4"/>
      <c r="CN5379" s="4"/>
      <c r="CO5379" s="3"/>
      <c r="CP5379" s="4"/>
      <c r="CQ5379" s="3"/>
      <c r="CS5379" s="4"/>
      <c r="CT5379" s="3"/>
      <c r="CU5379" s="3"/>
    </row>
    <row r="5380" spans="1:99" ht="20.100000000000001" customHeight="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Y5380" s="4"/>
      <c r="Z5380" s="5"/>
      <c r="AB5380" s="6"/>
      <c r="AC5380" s="3"/>
      <c r="AD5380" s="3"/>
      <c r="AE5380" s="3"/>
      <c r="AF5380" s="3"/>
      <c r="AG5380" s="4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X5380" s="4"/>
      <c r="AZ5380" s="4"/>
      <c r="BA5380" s="4"/>
      <c r="BB5380" s="8"/>
      <c r="BC5380" s="3"/>
      <c r="BD5380" s="3"/>
      <c r="BF5380" s="5"/>
      <c r="BG5380" s="5"/>
      <c r="BH5380" s="5"/>
      <c r="BI5380" s="5"/>
      <c r="BJ5380" s="5"/>
      <c r="BK5380" s="3"/>
      <c r="BM5380" s="7"/>
      <c r="BN5380" s="3"/>
      <c r="BO5380" s="3"/>
      <c r="BQ5380" s="7"/>
      <c r="BR5380" s="3"/>
      <c r="BS5380" s="3"/>
      <c r="BV5380" s="4"/>
      <c r="BW5380" s="3"/>
      <c r="BX5380" s="3"/>
      <c r="BY5380" s="3"/>
      <c r="BZ5380" s="3"/>
      <c r="CA5380" s="3"/>
      <c r="CB5380" s="3"/>
      <c r="CC5380" s="3"/>
      <c r="CD5380" s="4"/>
      <c r="CE5380" s="4"/>
      <c r="CF5380" s="3"/>
      <c r="CG5380" s="3"/>
      <c r="CH5380" s="3"/>
      <c r="CI5380" s="3"/>
      <c r="CJ5380" s="3"/>
      <c r="CK5380" s="2"/>
      <c r="CL5380" s="2"/>
      <c r="CM5380" s="4"/>
      <c r="CN5380" s="4"/>
      <c r="CO5380" s="3"/>
      <c r="CP5380" s="4"/>
      <c r="CQ5380" s="3"/>
      <c r="CS5380" s="4"/>
      <c r="CT5380" s="3"/>
      <c r="CU5380" s="3"/>
    </row>
    <row r="5381" spans="1:99" ht="20.100000000000001" customHeight="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Y5381" s="4"/>
      <c r="Z5381" s="5"/>
      <c r="AB5381" s="6"/>
      <c r="AC5381" s="3"/>
      <c r="AD5381" s="3"/>
      <c r="AE5381" s="3"/>
      <c r="AF5381" s="3"/>
      <c r="AG5381" s="4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X5381" s="4"/>
      <c r="AZ5381" s="4"/>
      <c r="BA5381" s="4"/>
      <c r="BB5381" s="8"/>
      <c r="BC5381" s="3"/>
      <c r="BD5381" s="3"/>
      <c r="BF5381" s="5"/>
      <c r="BG5381" s="5"/>
      <c r="BH5381" s="5"/>
      <c r="BI5381" s="5"/>
      <c r="BJ5381" s="5"/>
      <c r="BK5381" s="3"/>
      <c r="BM5381" s="7"/>
      <c r="BN5381" s="3"/>
      <c r="BO5381" s="3"/>
      <c r="BQ5381" s="7"/>
      <c r="BR5381" s="3"/>
      <c r="BS5381" s="3"/>
      <c r="BV5381" s="4"/>
      <c r="BW5381" s="3"/>
      <c r="BX5381" s="3"/>
      <c r="BY5381" s="3"/>
      <c r="BZ5381" s="3"/>
      <c r="CA5381" s="3"/>
      <c r="CB5381" s="3"/>
      <c r="CC5381" s="3"/>
      <c r="CD5381" s="4"/>
      <c r="CE5381" s="4"/>
      <c r="CF5381" s="3"/>
      <c r="CG5381" s="3"/>
      <c r="CH5381" s="3"/>
      <c r="CI5381" s="3"/>
      <c r="CJ5381" s="3"/>
      <c r="CK5381" s="2"/>
      <c r="CL5381" s="2"/>
      <c r="CM5381" s="4"/>
      <c r="CN5381" s="4"/>
      <c r="CO5381" s="3"/>
      <c r="CP5381" s="4"/>
      <c r="CQ5381" s="3"/>
      <c r="CS5381" s="4"/>
      <c r="CT5381" s="3"/>
      <c r="CU5381" s="3"/>
    </row>
    <row r="5382" spans="1:99" ht="20.100000000000001" customHeight="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Y5382" s="4"/>
      <c r="Z5382" s="5"/>
      <c r="AB5382" s="6"/>
      <c r="AC5382" s="3"/>
      <c r="AD5382" s="3"/>
      <c r="AE5382" s="3"/>
      <c r="AF5382" s="3"/>
      <c r="AG5382" s="4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X5382" s="4"/>
      <c r="AZ5382" s="4"/>
      <c r="BA5382" s="4"/>
      <c r="BB5382" s="8"/>
      <c r="BC5382" s="3"/>
      <c r="BD5382" s="3"/>
      <c r="BF5382" s="5"/>
      <c r="BG5382" s="5"/>
      <c r="BH5382" s="5"/>
      <c r="BI5382" s="5"/>
      <c r="BJ5382" s="5"/>
      <c r="BK5382" s="3"/>
      <c r="BM5382" s="7"/>
      <c r="BN5382" s="3"/>
      <c r="BO5382" s="3"/>
      <c r="BQ5382" s="7"/>
      <c r="BR5382" s="3"/>
      <c r="BS5382" s="3"/>
      <c r="BV5382" s="4"/>
      <c r="BW5382" s="3"/>
      <c r="BX5382" s="3"/>
      <c r="BY5382" s="3"/>
      <c r="BZ5382" s="3"/>
      <c r="CA5382" s="3"/>
      <c r="CB5382" s="3"/>
      <c r="CC5382" s="3"/>
      <c r="CD5382" s="4"/>
      <c r="CE5382" s="4"/>
      <c r="CF5382" s="3"/>
      <c r="CG5382" s="3"/>
      <c r="CH5382" s="3"/>
      <c r="CI5382" s="3"/>
      <c r="CJ5382" s="3"/>
      <c r="CK5382" s="2"/>
      <c r="CL5382" s="2"/>
      <c r="CM5382" s="4"/>
      <c r="CN5382" s="4"/>
      <c r="CO5382" s="3"/>
      <c r="CP5382" s="4"/>
      <c r="CQ5382" s="3"/>
      <c r="CS5382" s="4"/>
      <c r="CT5382" s="3"/>
      <c r="CU5382" s="3"/>
    </row>
    <row r="5383" spans="1:99" ht="20.100000000000001" customHeight="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Y5383" s="4"/>
      <c r="Z5383" s="5"/>
      <c r="AB5383" s="6"/>
      <c r="AC5383" s="3"/>
      <c r="AD5383" s="3"/>
      <c r="AE5383" s="3"/>
      <c r="AF5383" s="3"/>
      <c r="AG5383" s="4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X5383" s="4"/>
      <c r="AZ5383" s="4"/>
      <c r="BA5383" s="4"/>
      <c r="BB5383" s="8"/>
      <c r="BC5383" s="3"/>
      <c r="BD5383" s="3"/>
      <c r="BF5383" s="5"/>
      <c r="BG5383" s="5"/>
      <c r="BH5383" s="5"/>
      <c r="BI5383" s="5"/>
      <c r="BJ5383" s="5"/>
      <c r="BK5383" s="3"/>
      <c r="BM5383" s="7"/>
      <c r="BN5383" s="3"/>
      <c r="BO5383" s="3"/>
      <c r="BQ5383" s="7"/>
      <c r="BR5383" s="3"/>
      <c r="BS5383" s="3"/>
      <c r="BV5383" s="4"/>
      <c r="BW5383" s="3"/>
      <c r="BX5383" s="3"/>
      <c r="BY5383" s="3"/>
      <c r="BZ5383" s="3"/>
      <c r="CA5383" s="3"/>
      <c r="CB5383" s="3"/>
      <c r="CC5383" s="3"/>
      <c r="CD5383" s="4"/>
      <c r="CE5383" s="4"/>
      <c r="CF5383" s="3"/>
      <c r="CG5383" s="3"/>
      <c r="CH5383" s="3"/>
      <c r="CI5383" s="3"/>
      <c r="CJ5383" s="3"/>
      <c r="CK5383" s="2"/>
      <c r="CL5383" s="2"/>
      <c r="CM5383" s="4"/>
      <c r="CN5383" s="4"/>
      <c r="CO5383" s="3"/>
      <c r="CP5383" s="4"/>
      <c r="CQ5383" s="3"/>
      <c r="CS5383" s="4"/>
      <c r="CT5383" s="3"/>
      <c r="CU5383" s="3"/>
    </row>
    <row r="5384" spans="1:99" ht="20.100000000000001" customHeight="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Y5384" s="4"/>
      <c r="Z5384" s="5"/>
      <c r="AB5384" s="6"/>
      <c r="AC5384" s="3"/>
      <c r="AD5384" s="3"/>
      <c r="AE5384" s="3"/>
      <c r="AF5384" s="3"/>
      <c r="AG5384" s="4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X5384" s="4"/>
      <c r="AZ5384" s="4"/>
      <c r="BA5384" s="4"/>
      <c r="BB5384" s="8"/>
      <c r="BC5384" s="3"/>
      <c r="BD5384" s="3"/>
      <c r="BF5384" s="5"/>
      <c r="BG5384" s="5"/>
      <c r="BH5384" s="5"/>
      <c r="BI5384" s="5"/>
      <c r="BJ5384" s="5"/>
      <c r="BK5384" s="3"/>
      <c r="BM5384" s="7"/>
      <c r="BN5384" s="3"/>
      <c r="BO5384" s="3"/>
      <c r="BQ5384" s="7"/>
      <c r="BR5384" s="3"/>
      <c r="BS5384" s="3"/>
      <c r="BV5384" s="4"/>
      <c r="BW5384" s="3"/>
      <c r="BX5384" s="3"/>
      <c r="BY5384" s="3"/>
      <c r="BZ5384" s="3"/>
      <c r="CA5384" s="3"/>
      <c r="CB5384" s="3"/>
      <c r="CC5384" s="3"/>
      <c r="CD5384" s="4"/>
      <c r="CE5384" s="4"/>
      <c r="CF5384" s="3"/>
      <c r="CG5384" s="3"/>
      <c r="CH5384" s="3"/>
      <c r="CI5384" s="3"/>
      <c r="CJ5384" s="3"/>
      <c r="CK5384" s="2"/>
      <c r="CL5384" s="2"/>
      <c r="CM5384" s="4"/>
      <c r="CN5384" s="4"/>
      <c r="CO5384" s="3"/>
      <c r="CP5384" s="4"/>
      <c r="CQ5384" s="3"/>
      <c r="CS5384" s="4"/>
      <c r="CT5384" s="3"/>
      <c r="CU5384" s="3"/>
    </row>
    <row r="5385" spans="1:99" ht="20.100000000000001" customHeight="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Y5385" s="4"/>
      <c r="Z5385" s="5"/>
      <c r="AB5385" s="6"/>
      <c r="AC5385" s="3"/>
      <c r="AD5385" s="3"/>
      <c r="AE5385" s="3"/>
      <c r="AF5385" s="3"/>
      <c r="AG5385" s="4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X5385" s="4"/>
      <c r="AZ5385" s="4"/>
      <c r="BA5385" s="4"/>
      <c r="BB5385" s="8"/>
      <c r="BC5385" s="3"/>
      <c r="BD5385" s="3"/>
      <c r="BF5385" s="5"/>
      <c r="BG5385" s="5"/>
      <c r="BH5385" s="5"/>
      <c r="BI5385" s="5"/>
      <c r="BJ5385" s="5"/>
      <c r="BK5385" s="3"/>
      <c r="BM5385" s="7"/>
      <c r="BN5385" s="3"/>
      <c r="BO5385" s="3"/>
      <c r="BQ5385" s="7"/>
      <c r="BR5385" s="3"/>
      <c r="BS5385" s="3"/>
      <c r="BV5385" s="4"/>
      <c r="BW5385" s="3"/>
      <c r="BX5385" s="3"/>
      <c r="BY5385" s="3"/>
      <c r="BZ5385" s="3"/>
      <c r="CA5385" s="3"/>
      <c r="CB5385" s="3"/>
      <c r="CC5385" s="3"/>
      <c r="CD5385" s="4"/>
      <c r="CE5385" s="4"/>
      <c r="CF5385" s="3"/>
      <c r="CG5385" s="3"/>
      <c r="CH5385" s="3"/>
      <c r="CI5385" s="3"/>
      <c r="CJ5385" s="3"/>
      <c r="CK5385" s="2"/>
      <c r="CL5385" s="2"/>
      <c r="CM5385" s="4"/>
      <c r="CN5385" s="4"/>
      <c r="CO5385" s="3"/>
      <c r="CP5385" s="4"/>
      <c r="CQ5385" s="3"/>
      <c r="CS5385" s="4"/>
      <c r="CT5385" s="3"/>
      <c r="CU5385" s="3"/>
    </row>
    <row r="5386" spans="1:99" ht="20.100000000000001" customHeight="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Y5386" s="4"/>
      <c r="Z5386" s="5"/>
      <c r="AB5386" s="6"/>
      <c r="AC5386" s="3"/>
      <c r="AD5386" s="3"/>
      <c r="AE5386" s="3"/>
      <c r="AF5386" s="3"/>
      <c r="AG5386" s="4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X5386" s="4"/>
      <c r="AZ5386" s="4"/>
      <c r="BA5386" s="4"/>
      <c r="BB5386" s="8"/>
      <c r="BC5386" s="3"/>
      <c r="BD5386" s="3"/>
      <c r="BF5386" s="5"/>
      <c r="BG5386" s="5"/>
      <c r="BH5386" s="5"/>
      <c r="BI5386" s="5"/>
      <c r="BJ5386" s="5"/>
      <c r="BK5386" s="3"/>
      <c r="BM5386" s="7"/>
      <c r="BN5386" s="3"/>
      <c r="BO5386" s="3"/>
      <c r="BQ5386" s="7"/>
      <c r="BR5386" s="3"/>
      <c r="BS5386" s="3"/>
      <c r="BV5386" s="4"/>
      <c r="BW5386" s="3"/>
      <c r="BX5386" s="3"/>
      <c r="BY5386" s="3"/>
      <c r="BZ5386" s="3"/>
      <c r="CA5386" s="3"/>
      <c r="CB5386" s="3"/>
      <c r="CC5386" s="3"/>
      <c r="CD5386" s="4"/>
      <c r="CE5386" s="4"/>
      <c r="CF5386" s="3"/>
      <c r="CG5386" s="3"/>
      <c r="CH5386" s="3"/>
      <c r="CI5386" s="3"/>
      <c r="CJ5386" s="3"/>
      <c r="CK5386" s="2"/>
      <c r="CL5386" s="2"/>
      <c r="CM5386" s="4"/>
      <c r="CN5386" s="4"/>
      <c r="CO5386" s="3"/>
      <c r="CP5386" s="4"/>
      <c r="CQ5386" s="3"/>
      <c r="CS5386" s="4"/>
      <c r="CT5386" s="3"/>
      <c r="CU5386" s="3"/>
    </row>
    <row r="5387" spans="1:99" ht="20.100000000000001" customHeight="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Y5387" s="4"/>
      <c r="Z5387" s="5"/>
      <c r="AB5387" s="6"/>
      <c r="AC5387" s="3"/>
      <c r="AD5387" s="3"/>
      <c r="AE5387" s="3"/>
      <c r="AF5387" s="3"/>
      <c r="AG5387" s="4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X5387" s="4"/>
      <c r="AZ5387" s="4"/>
      <c r="BA5387" s="4"/>
      <c r="BB5387" s="8"/>
      <c r="BC5387" s="3"/>
      <c r="BD5387" s="3"/>
      <c r="BF5387" s="5"/>
      <c r="BG5387" s="5"/>
      <c r="BH5387" s="5"/>
      <c r="BI5387" s="5"/>
      <c r="BJ5387" s="5"/>
      <c r="BK5387" s="3"/>
      <c r="BM5387" s="7"/>
      <c r="BN5387" s="3"/>
      <c r="BO5387" s="3"/>
      <c r="BQ5387" s="7"/>
      <c r="BR5387" s="3"/>
      <c r="BS5387" s="3"/>
      <c r="BV5387" s="4"/>
      <c r="BW5387" s="3"/>
      <c r="BX5387" s="3"/>
      <c r="BY5387" s="3"/>
      <c r="BZ5387" s="3"/>
      <c r="CA5387" s="3"/>
      <c r="CB5387" s="3"/>
      <c r="CC5387" s="3"/>
      <c r="CD5387" s="4"/>
      <c r="CE5387" s="4"/>
      <c r="CF5387" s="3"/>
      <c r="CG5387" s="3"/>
      <c r="CH5387" s="3"/>
      <c r="CI5387" s="3"/>
      <c r="CJ5387" s="3"/>
      <c r="CK5387" s="2"/>
      <c r="CL5387" s="2"/>
      <c r="CM5387" s="4"/>
      <c r="CN5387" s="4"/>
      <c r="CO5387" s="3"/>
      <c r="CP5387" s="4"/>
      <c r="CQ5387" s="3"/>
      <c r="CS5387" s="4"/>
      <c r="CT5387" s="3"/>
      <c r="CU5387" s="3"/>
    </row>
    <row r="5388" spans="1:99" ht="20.100000000000001" customHeight="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Y5388" s="4"/>
      <c r="Z5388" s="5"/>
      <c r="AB5388" s="6"/>
      <c r="AC5388" s="3"/>
      <c r="AD5388" s="3"/>
      <c r="AE5388" s="3"/>
      <c r="AF5388" s="3"/>
      <c r="AG5388" s="4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X5388" s="4"/>
      <c r="AZ5388" s="4"/>
      <c r="BA5388" s="4"/>
      <c r="BB5388" s="8"/>
      <c r="BC5388" s="3"/>
      <c r="BD5388" s="3"/>
      <c r="BF5388" s="5"/>
      <c r="BG5388" s="5"/>
      <c r="BH5388" s="5"/>
      <c r="BI5388" s="5"/>
      <c r="BJ5388" s="5"/>
      <c r="BK5388" s="3"/>
      <c r="BM5388" s="7"/>
      <c r="BN5388" s="3"/>
      <c r="BO5388" s="3"/>
      <c r="BQ5388" s="7"/>
      <c r="BR5388" s="3"/>
      <c r="BS5388" s="3"/>
      <c r="BV5388" s="4"/>
      <c r="BW5388" s="3"/>
      <c r="BX5388" s="3"/>
      <c r="BY5388" s="3"/>
      <c r="BZ5388" s="3"/>
      <c r="CA5388" s="3"/>
      <c r="CB5388" s="3"/>
      <c r="CC5388" s="3"/>
      <c r="CD5388" s="4"/>
      <c r="CE5388" s="4"/>
      <c r="CF5388" s="3"/>
      <c r="CG5388" s="3"/>
      <c r="CH5388" s="3"/>
      <c r="CI5388" s="3"/>
      <c r="CJ5388" s="3"/>
      <c r="CK5388" s="2"/>
      <c r="CL5388" s="2"/>
      <c r="CM5388" s="4"/>
      <c r="CN5388" s="4"/>
      <c r="CO5388" s="3"/>
      <c r="CP5388" s="4"/>
      <c r="CQ5388" s="3"/>
      <c r="CS5388" s="4"/>
      <c r="CT5388" s="3"/>
      <c r="CU5388" s="3"/>
    </row>
    <row r="5389" spans="1:99" ht="20.100000000000001" customHeight="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Y5389" s="4"/>
      <c r="Z5389" s="5"/>
      <c r="AB5389" s="6"/>
      <c r="AC5389" s="3"/>
      <c r="AD5389" s="3"/>
      <c r="AE5389" s="3"/>
      <c r="AF5389" s="3"/>
      <c r="AG5389" s="4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X5389" s="4"/>
      <c r="AZ5389" s="4"/>
      <c r="BA5389" s="4"/>
      <c r="BB5389" s="8"/>
      <c r="BC5389" s="3"/>
      <c r="BD5389" s="3"/>
      <c r="BF5389" s="5"/>
      <c r="BG5389" s="5"/>
      <c r="BH5389" s="5"/>
      <c r="BI5389" s="5"/>
      <c r="BJ5389" s="5"/>
      <c r="BK5389" s="3"/>
      <c r="BM5389" s="7"/>
      <c r="BN5389" s="3"/>
      <c r="BO5389" s="3"/>
      <c r="BQ5389" s="7"/>
      <c r="BR5389" s="3"/>
      <c r="BS5389" s="3"/>
      <c r="BV5389" s="4"/>
      <c r="BW5389" s="3"/>
      <c r="BX5389" s="3"/>
      <c r="BY5389" s="3"/>
      <c r="BZ5389" s="3"/>
      <c r="CA5389" s="3"/>
      <c r="CB5389" s="3"/>
      <c r="CC5389" s="3"/>
      <c r="CD5389" s="4"/>
      <c r="CE5389" s="4"/>
      <c r="CF5389" s="3"/>
      <c r="CG5389" s="3"/>
      <c r="CH5389" s="3"/>
      <c r="CI5389" s="3"/>
      <c r="CJ5389" s="3"/>
      <c r="CK5389" s="2"/>
      <c r="CL5389" s="2"/>
      <c r="CM5389" s="4"/>
      <c r="CN5389" s="4"/>
      <c r="CO5389" s="3"/>
      <c r="CP5389" s="4"/>
      <c r="CQ5389" s="3"/>
      <c r="CS5389" s="4"/>
      <c r="CT5389" s="3"/>
      <c r="CU5389" s="3"/>
    </row>
    <row r="5390" spans="1:99" ht="20.100000000000001" customHeight="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Y5390" s="4"/>
      <c r="Z5390" s="5"/>
      <c r="AB5390" s="6"/>
      <c r="AC5390" s="3"/>
      <c r="AD5390" s="3"/>
      <c r="AE5390" s="3"/>
      <c r="AF5390" s="3"/>
      <c r="AG5390" s="4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X5390" s="4"/>
      <c r="AZ5390" s="4"/>
      <c r="BA5390" s="4"/>
      <c r="BB5390" s="8"/>
      <c r="BC5390" s="3"/>
      <c r="BD5390" s="3"/>
      <c r="BF5390" s="5"/>
      <c r="BG5390" s="5"/>
      <c r="BH5390" s="5"/>
      <c r="BI5390" s="5"/>
      <c r="BJ5390" s="5"/>
      <c r="BK5390" s="3"/>
      <c r="BM5390" s="7"/>
      <c r="BN5390" s="3"/>
      <c r="BO5390" s="3"/>
      <c r="BQ5390" s="7"/>
      <c r="BR5390" s="3"/>
      <c r="BS5390" s="3"/>
      <c r="BV5390" s="4"/>
      <c r="BW5390" s="3"/>
      <c r="BX5390" s="3"/>
      <c r="BY5390" s="3"/>
      <c r="BZ5390" s="3"/>
      <c r="CA5390" s="3"/>
      <c r="CB5390" s="3"/>
      <c r="CC5390" s="3"/>
      <c r="CD5390" s="4"/>
      <c r="CE5390" s="4"/>
      <c r="CF5390" s="3"/>
      <c r="CG5390" s="3"/>
      <c r="CH5390" s="3"/>
      <c r="CI5390" s="3"/>
      <c r="CJ5390" s="3"/>
      <c r="CK5390" s="2"/>
      <c r="CL5390" s="2"/>
      <c r="CM5390" s="4"/>
      <c r="CN5390" s="4"/>
      <c r="CO5390" s="3"/>
      <c r="CP5390" s="4"/>
      <c r="CQ5390" s="3"/>
      <c r="CS5390" s="4"/>
      <c r="CT5390" s="3"/>
      <c r="CU5390" s="3"/>
    </row>
    <row r="5391" spans="1:99" ht="20.100000000000001" customHeight="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Y5391" s="4"/>
      <c r="Z5391" s="5"/>
      <c r="AB5391" s="6"/>
      <c r="AC5391" s="3"/>
      <c r="AD5391" s="3"/>
      <c r="AE5391" s="3"/>
      <c r="AF5391" s="3"/>
      <c r="AG5391" s="4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X5391" s="4"/>
      <c r="AZ5391" s="4"/>
      <c r="BA5391" s="4"/>
      <c r="BB5391" s="8"/>
      <c r="BC5391" s="3"/>
      <c r="BD5391" s="3"/>
      <c r="BF5391" s="5"/>
      <c r="BG5391" s="5"/>
      <c r="BH5391" s="5"/>
      <c r="BI5391" s="5"/>
      <c r="BJ5391" s="5"/>
      <c r="BK5391" s="3"/>
      <c r="BM5391" s="7"/>
      <c r="BN5391" s="3"/>
      <c r="BO5391" s="3"/>
      <c r="BQ5391" s="7"/>
      <c r="BR5391" s="3"/>
      <c r="BS5391" s="3"/>
      <c r="BV5391" s="4"/>
      <c r="BW5391" s="3"/>
      <c r="BX5391" s="3"/>
      <c r="BY5391" s="3"/>
      <c r="BZ5391" s="3"/>
      <c r="CA5391" s="3"/>
      <c r="CB5391" s="3"/>
      <c r="CC5391" s="3"/>
      <c r="CD5391" s="4"/>
      <c r="CE5391" s="4"/>
      <c r="CF5391" s="3"/>
      <c r="CG5391" s="3"/>
      <c r="CH5391" s="3"/>
      <c r="CI5391" s="3"/>
      <c r="CJ5391" s="3"/>
      <c r="CK5391" s="2"/>
      <c r="CL5391" s="2"/>
      <c r="CM5391" s="4"/>
      <c r="CN5391" s="4"/>
      <c r="CO5391" s="3"/>
      <c r="CP5391" s="4"/>
      <c r="CQ5391" s="3"/>
      <c r="CS5391" s="4"/>
      <c r="CT5391" s="3"/>
      <c r="CU5391" s="3"/>
    </row>
    <row r="5392" spans="1:99" ht="20.100000000000001" customHeight="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Y5392" s="4"/>
      <c r="Z5392" s="5"/>
      <c r="AB5392" s="6"/>
      <c r="AC5392" s="3"/>
      <c r="AD5392" s="3"/>
      <c r="AE5392" s="3"/>
      <c r="AF5392" s="3"/>
      <c r="AG5392" s="4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X5392" s="4"/>
      <c r="AZ5392" s="4"/>
      <c r="BA5392" s="4"/>
      <c r="BB5392" s="8"/>
      <c r="BC5392" s="3"/>
      <c r="BD5392" s="3"/>
      <c r="BF5392" s="5"/>
      <c r="BG5392" s="5"/>
      <c r="BH5392" s="5"/>
      <c r="BI5392" s="5"/>
      <c r="BJ5392" s="5"/>
      <c r="BK5392" s="3"/>
      <c r="BM5392" s="7"/>
      <c r="BN5392" s="3"/>
      <c r="BO5392" s="3"/>
      <c r="BQ5392" s="7"/>
      <c r="BR5392" s="3"/>
      <c r="BS5392" s="3"/>
      <c r="BV5392" s="4"/>
      <c r="BW5392" s="3"/>
      <c r="BX5392" s="3"/>
      <c r="BY5392" s="3"/>
      <c r="BZ5392" s="3"/>
      <c r="CA5392" s="3"/>
      <c r="CB5392" s="3"/>
      <c r="CC5392" s="3"/>
      <c r="CD5392" s="4"/>
      <c r="CE5392" s="4"/>
      <c r="CF5392" s="3"/>
      <c r="CG5392" s="3"/>
      <c r="CH5392" s="3"/>
      <c r="CI5392" s="3"/>
      <c r="CJ5392" s="3"/>
      <c r="CK5392" s="2"/>
      <c r="CL5392" s="2"/>
      <c r="CM5392" s="4"/>
      <c r="CN5392" s="4"/>
      <c r="CO5392" s="3"/>
      <c r="CP5392" s="4"/>
      <c r="CQ5392" s="3"/>
      <c r="CS5392" s="4"/>
      <c r="CT5392" s="3"/>
      <c r="CU5392" s="3"/>
    </row>
    <row r="5393" spans="1:99" ht="20.100000000000001" customHeight="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Y5393" s="4"/>
      <c r="Z5393" s="5"/>
      <c r="AB5393" s="6"/>
      <c r="AC5393" s="3"/>
      <c r="AD5393" s="3"/>
      <c r="AE5393" s="3"/>
      <c r="AF5393" s="3"/>
      <c r="AG5393" s="4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X5393" s="4"/>
      <c r="AZ5393" s="4"/>
      <c r="BA5393" s="4"/>
      <c r="BB5393" s="8"/>
      <c r="BC5393" s="3"/>
      <c r="BD5393" s="3"/>
      <c r="BF5393" s="5"/>
      <c r="BG5393" s="5"/>
      <c r="BH5393" s="5"/>
      <c r="BI5393" s="5"/>
      <c r="BJ5393" s="5"/>
      <c r="BK5393" s="3"/>
      <c r="BM5393" s="7"/>
      <c r="BN5393" s="3"/>
      <c r="BO5393" s="3"/>
      <c r="BQ5393" s="7"/>
      <c r="BR5393" s="3"/>
      <c r="BS5393" s="3"/>
      <c r="BV5393" s="4"/>
      <c r="BW5393" s="3"/>
      <c r="BX5393" s="3"/>
      <c r="BY5393" s="3"/>
      <c r="BZ5393" s="3"/>
      <c r="CA5393" s="3"/>
      <c r="CB5393" s="3"/>
      <c r="CC5393" s="3"/>
      <c r="CD5393" s="4"/>
      <c r="CE5393" s="4"/>
      <c r="CF5393" s="3"/>
      <c r="CG5393" s="3"/>
      <c r="CH5393" s="3"/>
      <c r="CI5393" s="3"/>
      <c r="CJ5393" s="3"/>
      <c r="CK5393" s="2"/>
      <c r="CL5393" s="2"/>
      <c r="CM5393" s="4"/>
      <c r="CN5393" s="4"/>
      <c r="CO5393" s="3"/>
      <c r="CP5393" s="4"/>
      <c r="CQ5393" s="3"/>
      <c r="CS5393" s="4"/>
      <c r="CT5393" s="3"/>
      <c r="CU5393" s="3"/>
    </row>
    <row r="5394" spans="1:99" ht="20.100000000000001" customHeight="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Y5394" s="4"/>
      <c r="Z5394" s="5"/>
      <c r="AB5394" s="6"/>
      <c r="AC5394" s="3"/>
      <c r="AD5394" s="3"/>
      <c r="AE5394" s="3"/>
      <c r="AF5394" s="3"/>
      <c r="AG5394" s="4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X5394" s="4"/>
      <c r="AZ5394" s="4"/>
      <c r="BA5394" s="4"/>
      <c r="BB5394" s="8"/>
      <c r="BC5394" s="3"/>
      <c r="BD5394" s="3"/>
      <c r="BF5394" s="5"/>
      <c r="BG5394" s="5"/>
      <c r="BH5394" s="5"/>
      <c r="BI5394" s="5"/>
      <c r="BJ5394" s="5"/>
      <c r="BK5394" s="3"/>
      <c r="BM5394" s="7"/>
      <c r="BN5394" s="3"/>
      <c r="BO5394" s="3"/>
      <c r="BQ5394" s="7"/>
      <c r="BR5394" s="3"/>
      <c r="BS5394" s="3"/>
      <c r="BV5394" s="4"/>
      <c r="BW5394" s="3"/>
      <c r="BX5394" s="3"/>
      <c r="BY5394" s="3"/>
      <c r="BZ5394" s="3"/>
      <c r="CA5394" s="3"/>
      <c r="CB5394" s="3"/>
      <c r="CC5394" s="3"/>
      <c r="CD5394" s="4"/>
      <c r="CE5394" s="4"/>
      <c r="CF5394" s="3"/>
      <c r="CG5394" s="3"/>
      <c r="CH5394" s="3"/>
      <c r="CI5394" s="3"/>
      <c r="CJ5394" s="3"/>
      <c r="CK5394" s="2"/>
      <c r="CL5394" s="2"/>
      <c r="CM5394" s="4"/>
      <c r="CN5394" s="4"/>
      <c r="CO5394" s="3"/>
      <c r="CP5394" s="4"/>
      <c r="CQ5394" s="3"/>
      <c r="CS5394" s="4"/>
      <c r="CT5394" s="3"/>
      <c r="CU5394" s="3"/>
    </row>
    <row r="5395" spans="1:99" ht="20.100000000000001" customHeight="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Y5395" s="4"/>
      <c r="Z5395" s="5"/>
      <c r="AB5395" s="6"/>
      <c r="AC5395" s="3"/>
      <c r="AD5395" s="3"/>
      <c r="AE5395" s="3"/>
      <c r="AF5395" s="3"/>
      <c r="AG5395" s="4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X5395" s="4"/>
      <c r="AZ5395" s="4"/>
      <c r="BA5395" s="4"/>
      <c r="BB5395" s="8"/>
      <c r="BC5395" s="3"/>
      <c r="BD5395" s="3"/>
      <c r="BF5395" s="5"/>
      <c r="BG5395" s="5"/>
      <c r="BH5395" s="5"/>
      <c r="BI5395" s="5"/>
      <c r="BJ5395" s="5"/>
      <c r="BK5395" s="3"/>
      <c r="BM5395" s="7"/>
      <c r="BN5395" s="3"/>
      <c r="BO5395" s="3"/>
      <c r="BQ5395" s="7"/>
      <c r="BR5395" s="3"/>
      <c r="BS5395" s="3"/>
      <c r="BV5395" s="4"/>
      <c r="BW5395" s="3"/>
      <c r="BX5395" s="3"/>
      <c r="BY5395" s="3"/>
      <c r="BZ5395" s="3"/>
      <c r="CA5395" s="3"/>
      <c r="CB5395" s="3"/>
      <c r="CC5395" s="3"/>
      <c r="CD5395" s="4"/>
      <c r="CE5395" s="4"/>
      <c r="CF5395" s="3"/>
      <c r="CG5395" s="3"/>
      <c r="CH5395" s="3"/>
      <c r="CI5395" s="3"/>
      <c r="CJ5395" s="3"/>
      <c r="CK5395" s="2"/>
      <c r="CL5395" s="2"/>
      <c r="CM5395" s="4"/>
      <c r="CN5395" s="4"/>
      <c r="CO5395" s="3"/>
      <c r="CP5395" s="4"/>
      <c r="CQ5395" s="3"/>
      <c r="CS5395" s="4"/>
      <c r="CT5395" s="3"/>
      <c r="CU5395" s="3"/>
    </row>
    <row r="5396" spans="1:99" ht="20.100000000000001" customHeight="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Y5396" s="4"/>
      <c r="Z5396" s="5"/>
      <c r="AB5396" s="6"/>
      <c r="AC5396" s="3"/>
      <c r="AD5396" s="3"/>
      <c r="AE5396" s="3"/>
      <c r="AF5396" s="3"/>
      <c r="AG5396" s="4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X5396" s="4"/>
      <c r="AZ5396" s="4"/>
      <c r="BA5396" s="4"/>
      <c r="BB5396" s="8"/>
      <c r="BC5396" s="3"/>
      <c r="BD5396" s="3"/>
      <c r="BF5396" s="5"/>
      <c r="BG5396" s="5"/>
      <c r="BH5396" s="5"/>
      <c r="BI5396" s="5"/>
      <c r="BJ5396" s="5"/>
      <c r="BK5396" s="3"/>
      <c r="BM5396" s="7"/>
      <c r="BN5396" s="3"/>
      <c r="BO5396" s="3"/>
      <c r="BQ5396" s="7"/>
      <c r="BR5396" s="3"/>
      <c r="BS5396" s="3"/>
      <c r="BV5396" s="4"/>
      <c r="BW5396" s="3"/>
      <c r="BX5396" s="3"/>
      <c r="BY5396" s="3"/>
      <c r="BZ5396" s="3"/>
      <c r="CA5396" s="3"/>
      <c r="CB5396" s="3"/>
      <c r="CC5396" s="3"/>
      <c r="CD5396" s="4"/>
      <c r="CE5396" s="4"/>
      <c r="CF5396" s="3"/>
      <c r="CG5396" s="3"/>
      <c r="CH5396" s="3"/>
      <c r="CI5396" s="3"/>
      <c r="CJ5396" s="3"/>
      <c r="CK5396" s="2"/>
      <c r="CL5396" s="2"/>
      <c r="CM5396" s="4"/>
      <c r="CN5396" s="4"/>
      <c r="CO5396" s="3"/>
      <c r="CP5396" s="4"/>
      <c r="CQ5396" s="3"/>
      <c r="CS5396" s="4"/>
      <c r="CT5396" s="3"/>
      <c r="CU5396" s="3"/>
    </row>
    <row r="5397" spans="1:99" ht="20.100000000000001" customHeight="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Y5397" s="4"/>
      <c r="Z5397" s="5"/>
      <c r="AB5397" s="6"/>
      <c r="AC5397" s="3"/>
      <c r="AD5397" s="3"/>
      <c r="AE5397" s="3"/>
      <c r="AF5397" s="3"/>
      <c r="AG5397" s="4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X5397" s="4"/>
      <c r="AZ5397" s="4"/>
      <c r="BA5397" s="4"/>
      <c r="BB5397" s="8"/>
      <c r="BC5397" s="3"/>
      <c r="BD5397" s="3"/>
      <c r="BF5397" s="5"/>
      <c r="BG5397" s="5"/>
      <c r="BH5397" s="5"/>
      <c r="BI5397" s="5"/>
      <c r="BJ5397" s="5"/>
      <c r="BK5397" s="3"/>
      <c r="BM5397" s="7"/>
      <c r="BN5397" s="3"/>
      <c r="BO5397" s="3"/>
      <c r="BQ5397" s="7"/>
      <c r="BR5397" s="3"/>
      <c r="BS5397" s="3"/>
      <c r="BV5397" s="4"/>
      <c r="BW5397" s="3"/>
      <c r="BX5397" s="3"/>
      <c r="BY5397" s="3"/>
      <c r="BZ5397" s="3"/>
      <c r="CA5397" s="3"/>
      <c r="CB5397" s="3"/>
      <c r="CC5397" s="3"/>
      <c r="CD5397" s="4"/>
      <c r="CE5397" s="4"/>
      <c r="CF5397" s="3"/>
      <c r="CG5397" s="3"/>
      <c r="CH5397" s="3"/>
      <c r="CI5397" s="3"/>
      <c r="CJ5397" s="3"/>
      <c r="CK5397" s="2"/>
      <c r="CL5397" s="2"/>
      <c r="CM5397" s="4"/>
      <c r="CN5397" s="4"/>
      <c r="CO5397" s="3"/>
      <c r="CP5397" s="4"/>
      <c r="CQ5397" s="3"/>
      <c r="CS5397" s="4"/>
      <c r="CT5397" s="3"/>
      <c r="CU5397" s="3"/>
    </row>
    <row r="5398" spans="1:99" ht="20.100000000000001" customHeight="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Y5398" s="4"/>
      <c r="Z5398" s="5"/>
      <c r="AB5398" s="6"/>
      <c r="AC5398" s="3"/>
      <c r="AD5398" s="3"/>
      <c r="AE5398" s="3"/>
      <c r="AF5398" s="3"/>
      <c r="AG5398" s="4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X5398" s="4"/>
      <c r="AZ5398" s="4"/>
      <c r="BA5398" s="4"/>
      <c r="BB5398" s="8"/>
      <c r="BC5398" s="3"/>
      <c r="BD5398" s="3"/>
      <c r="BF5398" s="5"/>
      <c r="BG5398" s="5"/>
      <c r="BH5398" s="5"/>
      <c r="BI5398" s="5"/>
      <c r="BJ5398" s="5"/>
      <c r="BK5398" s="3"/>
      <c r="BM5398" s="7"/>
      <c r="BN5398" s="3"/>
      <c r="BO5398" s="3"/>
      <c r="BQ5398" s="7"/>
      <c r="BR5398" s="3"/>
      <c r="BS5398" s="3"/>
      <c r="BV5398" s="4"/>
      <c r="BW5398" s="3"/>
      <c r="BX5398" s="3"/>
      <c r="BY5398" s="3"/>
      <c r="BZ5398" s="3"/>
      <c r="CA5398" s="3"/>
      <c r="CB5398" s="3"/>
      <c r="CC5398" s="3"/>
      <c r="CD5398" s="4"/>
      <c r="CE5398" s="4"/>
      <c r="CF5398" s="3"/>
      <c r="CG5398" s="3"/>
      <c r="CH5398" s="3"/>
      <c r="CI5398" s="3"/>
      <c r="CJ5398" s="3"/>
      <c r="CK5398" s="2"/>
      <c r="CL5398" s="2"/>
      <c r="CM5398" s="4"/>
      <c r="CN5398" s="4"/>
      <c r="CO5398" s="3"/>
      <c r="CP5398" s="4"/>
      <c r="CQ5398" s="3"/>
      <c r="CS5398" s="4"/>
      <c r="CT5398" s="3"/>
      <c r="CU5398" s="3"/>
    </row>
    <row r="5399" spans="1:99" ht="20.100000000000001" customHeight="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Y5399" s="4"/>
      <c r="Z5399" s="5"/>
      <c r="AB5399" s="6"/>
      <c r="AC5399" s="3"/>
      <c r="AD5399" s="3"/>
      <c r="AE5399" s="3"/>
      <c r="AF5399" s="3"/>
      <c r="AG5399" s="4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X5399" s="4"/>
      <c r="AZ5399" s="4"/>
      <c r="BA5399" s="4"/>
      <c r="BB5399" s="8"/>
      <c r="BC5399" s="3"/>
      <c r="BD5399" s="3"/>
      <c r="BF5399" s="5"/>
      <c r="BG5399" s="5"/>
      <c r="BH5399" s="5"/>
      <c r="BI5399" s="5"/>
      <c r="BJ5399" s="5"/>
      <c r="BK5399" s="3"/>
      <c r="BM5399" s="7"/>
      <c r="BN5399" s="3"/>
      <c r="BO5399" s="3"/>
      <c r="BQ5399" s="7"/>
      <c r="BR5399" s="3"/>
      <c r="BS5399" s="3"/>
      <c r="BV5399" s="4"/>
      <c r="BW5399" s="3"/>
      <c r="BX5399" s="3"/>
      <c r="BY5399" s="3"/>
      <c r="BZ5399" s="3"/>
      <c r="CA5399" s="3"/>
      <c r="CB5399" s="3"/>
      <c r="CC5399" s="3"/>
      <c r="CD5399" s="4"/>
      <c r="CE5399" s="4"/>
      <c r="CF5399" s="3"/>
      <c r="CG5399" s="3"/>
      <c r="CH5399" s="3"/>
      <c r="CI5399" s="3"/>
      <c r="CJ5399" s="3"/>
      <c r="CK5399" s="2"/>
      <c r="CL5399" s="2"/>
      <c r="CM5399" s="4"/>
      <c r="CN5399" s="4"/>
      <c r="CO5399" s="3"/>
      <c r="CP5399" s="4"/>
      <c r="CQ5399" s="3"/>
      <c r="CS5399" s="4"/>
      <c r="CT5399" s="3"/>
      <c r="CU5399" s="3"/>
    </row>
    <row r="5400" spans="1:99" ht="20.100000000000001" customHeight="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Y5400" s="4"/>
      <c r="Z5400" s="5"/>
      <c r="AB5400" s="6"/>
      <c r="AC5400" s="3"/>
      <c r="AD5400" s="3"/>
      <c r="AE5400" s="3"/>
      <c r="AF5400" s="3"/>
      <c r="AG5400" s="4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X5400" s="4"/>
      <c r="AZ5400" s="4"/>
      <c r="BA5400" s="4"/>
      <c r="BB5400" s="8"/>
      <c r="BC5400" s="3"/>
      <c r="BD5400" s="3"/>
      <c r="BF5400" s="5"/>
      <c r="BG5400" s="5"/>
      <c r="BH5400" s="5"/>
      <c r="BI5400" s="5"/>
      <c r="BJ5400" s="5"/>
      <c r="BK5400" s="3"/>
      <c r="BM5400" s="7"/>
      <c r="BN5400" s="3"/>
      <c r="BO5400" s="3"/>
      <c r="BQ5400" s="7"/>
      <c r="BR5400" s="3"/>
      <c r="BS5400" s="3"/>
      <c r="BV5400" s="4"/>
      <c r="BW5400" s="3"/>
      <c r="BX5400" s="3"/>
      <c r="BY5400" s="3"/>
      <c r="BZ5400" s="3"/>
      <c r="CA5400" s="3"/>
      <c r="CB5400" s="3"/>
      <c r="CC5400" s="3"/>
      <c r="CD5400" s="4"/>
      <c r="CE5400" s="4"/>
      <c r="CF5400" s="3"/>
      <c r="CG5400" s="3"/>
      <c r="CH5400" s="3"/>
      <c r="CI5400" s="3"/>
      <c r="CJ5400" s="3"/>
      <c r="CK5400" s="2"/>
      <c r="CL5400" s="2"/>
      <c r="CM5400" s="4"/>
      <c r="CN5400" s="4"/>
      <c r="CO5400" s="3"/>
      <c r="CP5400" s="4"/>
      <c r="CQ5400" s="3"/>
      <c r="CS5400" s="4"/>
      <c r="CT5400" s="3"/>
      <c r="CU5400" s="3"/>
    </row>
    <row r="5401" spans="1:99" ht="20.100000000000001" customHeight="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Y5401" s="4"/>
      <c r="Z5401" s="5"/>
      <c r="AB5401" s="6"/>
      <c r="AC5401" s="3"/>
      <c r="AD5401" s="3"/>
      <c r="AE5401" s="3"/>
      <c r="AF5401" s="3"/>
      <c r="AG5401" s="4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X5401" s="4"/>
      <c r="AZ5401" s="4"/>
      <c r="BA5401" s="4"/>
      <c r="BB5401" s="8"/>
      <c r="BC5401" s="3"/>
      <c r="BD5401" s="3"/>
      <c r="BF5401" s="5"/>
      <c r="BG5401" s="5"/>
      <c r="BH5401" s="5"/>
      <c r="BI5401" s="5"/>
      <c r="BJ5401" s="5"/>
      <c r="BK5401" s="3"/>
      <c r="BM5401" s="7"/>
      <c r="BN5401" s="3"/>
      <c r="BO5401" s="3"/>
      <c r="BQ5401" s="7"/>
      <c r="BR5401" s="3"/>
      <c r="BS5401" s="3"/>
      <c r="BV5401" s="4"/>
      <c r="BW5401" s="3"/>
      <c r="BX5401" s="3"/>
      <c r="BY5401" s="3"/>
      <c r="BZ5401" s="3"/>
      <c r="CA5401" s="3"/>
      <c r="CB5401" s="3"/>
      <c r="CC5401" s="3"/>
      <c r="CD5401" s="4"/>
      <c r="CE5401" s="4"/>
      <c r="CF5401" s="3"/>
      <c r="CG5401" s="3"/>
      <c r="CH5401" s="3"/>
      <c r="CI5401" s="3"/>
      <c r="CJ5401" s="3"/>
      <c r="CK5401" s="2"/>
      <c r="CL5401" s="2"/>
      <c r="CM5401" s="4"/>
      <c r="CN5401" s="4"/>
      <c r="CO5401" s="3"/>
      <c r="CP5401" s="4"/>
      <c r="CQ5401" s="3"/>
      <c r="CS5401" s="4"/>
      <c r="CT5401" s="3"/>
      <c r="CU5401" s="3"/>
    </row>
    <row r="5402" spans="1:99" ht="20.100000000000001" customHeight="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Y5402" s="4"/>
      <c r="Z5402" s="5"/>
      <c r="AB5402" s="6"/>
      <c r="AC5402" s="3"/>
      <c r="AD5402" s="3"/>
      <c r="AE5402" s="3"/>
      <c r="AF5402" s="3"/>
      <c r="AG5402" s="4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X5402" s="4"/>
      <c r="AZ5402" s="4"/>
      <c r="BA5402" s="4"/>
      <c r="BB5402" s="8"/>
      <c r="BC5402" s="3"/>
      <c r="BD5402" s="3"/>
      <c r="BF5402" s="5"/>
      <c r="BG5402" s="5"/>
      <c r="BH5402" s="5"/>
      <c r="BI5402" s="5"/>
      <c r="BJ5402" s="5"/>
      <c r="BK5402" s="3"/>
      <c r="BM5402" s="7"/>
      <c r="BN5402" s="3"/>
      <c r="BO5402" s="3"/>
      <c r="BQ5402" s="7"/>
      <c r="BR5402" s="3"/>
      <c r="BS5402" s="3"/>
      <c r="BV5402" s="4"/>
      <c r="BW5402" s="3"/>
      <c r="BX5402" s="3"/>
      <c r="BY5402" s="3"/>
      <c r="BZ5402" s="3"/>
      <c r="CA5402" s="3"/>
      <c r="CB5402" s="3"/>
      <c r="CC5402" s="3"/>
      <c r="CD5402" s="4"/>
      <c r="CE5402" s="4"/>
      <c r="CF5402" s="3"/>
      <c r="CG5402" s="3"/>
      <c r="CH5402" s="3"/>
      <c r="CI5402" s="3"/>
      <c r="CJ5402" s="3"/>
      <c r="CK5402" s="2"/>
      <c r="CL5402" s="2"/>
      <c r="CM5402" s="4"/>
      <c r="CN5402" s="4"/>
      <c r="CO5402" s="3"/>
      <c r="CP5402" s="4"/>
      <c r="CQ5402" s="3"/>
      <c r="CS5402" s="4"/>
      <c r="CT5402" s="3"/>
      <c r="CU5402" s="3"/>
    </row>
    <row r="5403" spans="1:99" ht="20.100000000000001" customHeight="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Y5403" s="4"/>
      <c r="Z5403" s="5"/>
      <c r="AB5403" s="6"/>
      <c r="AC5403" s="3"/>
      <c r="AD5403" s="3"/>
      <c r="AE5403" s="3"/>
      <c r="AF5403" s="3"/>
      <c r="AG5403" s="4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X5403" s="4"/>
      <c r="AZ5403" s="4"/>
      <c r="BA5403" s="4"/>
      <c r="BB5403" s="8"/>
      <c r="BC5403" s="3"/>
      <c r="BD5403" s="3"/>
      <c r="BF5403" s="5"/>
      <c r="BG5403" s="5"/>
      <c r="BH5403" s="5"/>
      <c r="BI5403" s="5"/>
      <c r="BJ5403" s="5"/>
      <c r="BK5403" s="3"/>
      <c r="BM5403" s="7"/>
      <c r="BN5403" s="3"/>
      <c r="BO5403" s="3"/>
      <c r="BQ5403" s="7"/>
      <c r="BR5403" s="3"/>
      <c r="BS5403" s="3"/>
      <c r="BV5403" s="4"/>
      <c r="BW5403" s="3"/>
      <c r="BX5403" s="3"/>
      <c r="BY5403" s="3"/>
      <c r="BZ5403" s="3"/>
      <c r="CA5403" s="3"/>
      <c r="CB5403" s="3"/>
      <c r="CC5403" s="3"/>
      <c r="CD5403" s="4"/>
      <c r="CE5403" s="4"/>
      <c r="CF5403" s="3"/>
      <c r="CG5403" s="3"/>
      <c r="CH5403" s="3"/>
      <c r="CI5403" s="3"/>
      <c r="CJ5403" s="3"/>
      <c r="CK5403" s="2"/>
      <c r="CL5403" s="2"/>
      <c r="CM5403" s="4"/>
      <c r="CN5403" s="4"/>
      <c r="CO5403" s="3"/>
      <c r="CP5403" s="4"/>
      <c r="CQ5403" s="3"/>
      <c r="CS5403" s="4"/>
      <c r="CT5403" s="3"/>
      <c r="CU5403" s="3"/>
    </row>
    <row r="5404" spans="1:99" ht="20.100000000000001" customHeight="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Y5404" s="4"/>
      <c r="Z5404" s="5"/>
      <c r="AB5404" s="6"/>
      <c r="AC5404" s="3"/>
      <c r="AD5404" s="3"/>
      <c r="AE5404" s="3"/>
      <c r="AF5404" s="3"/>
      <c r="AG5404" s="4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X5404" s="4"/>
      <c r="AZ5404" s="4"/>
      <c r="BA5404" s="4"/>
      <c r="BB5404" s="8"/>
      <c r="BC5404" s="3"/>
      <c r="BD5404" s="3"/>
      <c r="BF5404" s="5"/>
      <c r="BG5404" s="5"/>
      <c r="BH5404" s="5"/>
      <c r="BI5404" s="5"/>
      <c r="BJ5404" s="5"/>
      <c r="BK5404" s="3"/>
      <c r="BM5404" s="7"/>
      <c r="BN5404" s="3"/>
      <c r="BO5404" s="3"/>
      <c r="BQ5404" s="7"/>
      <c r="BR5404" s="3"/>
      <c r="BS5404" s="3"/>
      <c r="BV5404" s="4"/>
      <c r="BW5404" s="3"/>
      <c r="BX5404" s="3"/>
      <c r="BY5404" s="3"/>
      <c r="BZ5404" s="3"/>
      <c r="CA5404" s="3"/>
      <c r="CB5404" s="3"/>
      <c r="CC5404" s="3"/>
      <c r="CD5404" s="4"/>
      <c r="CE5404" s="4"/>
      <c r="CF5404" s="3"/>
      <c r="CG5404" s="3"/>
      <c r="CH5404" s="3"/>
      <c r="CI5404" s="3"/>
      <c r="CJ5404" s="3"/>
      <c r="CK5404" s="2"/>
      <c r="CL5404" s="2"/>
      <c r="CM5404" s="4"/>
      <c r="CN5404" s="4"/>
      <c r="CO5404" s="3"/>
      <c r="CP5404" s="4"/>
      <c r="CQ5404" s="3"/>
      <c r="CS5404" s="4"/>
      <c r="CT5404" s="3"/>
      <c r="CU5404" s="3"/>
    </row>
    <row r="5405" spans="1:99" ht="20.100000000000001" customHeight="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Y5405" s="4"/>
      <c r="Z5405" s="5"/>
      <c r="AB5405" s="6"/>
      <c r="AC5405" s="3"/>
      <c r="AD5405" s="3"/>
      <c r="AE5405" s="3"/>
      <c r="AF5405" s="3"/>
      <c r="AG5405" s="4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X5405" s="4"/>
      <c r="AZ5405" s="4"/>
      <c r="BA5405" s="4"/>
      <c r="BB5405" s="8"/>
      <c r="BC5405" s="3"/>
      <c r="BD5405" s="3"/>
      <c r="BF5405" s="5"/>
      <c r="BG5405" s="5"/>
      <c r="BH5405" s="5"/>
      <c r="BI5405" s="5"/>
      <c r="BJ5405" s="5"/>
      <c r="BK5405" s="3"/>
      <c r="BM5405" s="7"/>
      <c r="BN5405" s="3"/>
      <c r="BO5405" s="3"/>
      <c r="BQ5405" s="7"/>
      <c r="BR5405" s="3"/>
      <c r="BS5405" s="3"/>
      <c r="BV5405" s="4"/>
      <c r="BW5405" s="3"/>
      <c r="BX5405" s="3"/>
      <c r="BY5405" s="3"/>
      <c r="BZ5405" s="3"/>
      <c r="CA5405" s="3"/>
      <c r="CB5405" s="3"/>
      <c r="CC5405" s="3"/>
      <c r="CD5405" s="4"/>
      <c r="CE5405" s="4"/>
      <c r="CF5405" s="3"/>
      <c r="CG5405" s="3"/>
      <c r="CH5405" s="3"/>
      <c r="CI5405" s="3"/>
      <c r="CJ5405" s="3"/>
      <c r="CK5405" s="2"/>
      <c r="CL5405" s="2"/>
      <c r="CM5405" s="4"/>
      <c r="CN5405" s="4"/>
      <c r="CO5405" s="3"/>
      <c r="CP5405" s="4"/>
      <c r="CQ5405" s="3"/>
      <c r="CS5405" s="4"/>
      <c r="CT5405" s="3"/>
      <c r="CU5405" s="3"/>
    </row>
    <row r="5406" spans="1:99" ht="20.100000000000001" customHeight="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Y5406" s="4"/>
      <c r="Z5406" s="5"/>
      <c r="AB5406" s="6"/>
      <c r="AC5406" s="3"/>
      <c r="AD5406" s="3"/>
      <c r="AE5406" s="3"/>
      <c r="AF5406" s="3"/>
      <c r="AG5406" s="4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X5406" s="4"/>
      <c r="AZ5406" s="4"/>
      <c r="BA5406" s="4"/>
      <c r="BB5406" s="8"/>
      <c r="BC5406" s="3"/>
      <c r="BD5406" s="3"/>
      <c r="BF5406" s="5"/>
      <c r="BG5406" s="5"/>
      <c r="BH5406" s="5"/>
      <c r="BI5406" s="5"/>
      <c r="BJ5406" s="5"/>
      <c r="BK5406" s="3"/>
      <c r="BM5406" s="7"/>
      <c r="BN5406" s="3"/>
      <c r="BO5406" s="3"/>
      <c r="BQ5406" s="7"/>
      <c r="BR5406" s="3"/>
      <c r="BS5406" s="3"/>
      <c r="BV5406" s="4"/>
      <c r="BW5406" s="3"/>
      <c r="BX5406" s="3"/>
      <c r="BY5406" s="3"/>
      <c r="BZ5406" s="3"/>
      <c r="CA5406" s="3"/>
      <c r="CB5406" s="3"/>
      <c r="CC5406" s="3"/>
      <c r="CD5406" s="4"/>
      <c r="CE5406" s="4"/>
      <c r="CF5406" s="3"/>
      <c r="CG5406" s="3"/>
      <c r="CH5406" s="3"/>
      <c r="CI5406" s="3"/>
      <c r="CJ5406" s="3"/>
      <c r="CK5406" s="2"/>
      <c r="CL5406" s="2"/>
      <c r="CM5406" s="4"/>
      <c r="CN5406" s="4"/>
      <c r="CO5406" s="3"/>
      <c r="CP5406" s="4"/>
      <c r="CQ5406" s="3"/>
      <c r="CS5406" s="4"/>
      <c r="CT5406" s="3"/>
      <c r="CU5406" s="3"/>
    </row>
    <row r="5407" spans="1:99" ht="20.100000000000001" customHeight="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Y5407" s="4"/>
      <c r="Z5407" s="5"/>
      <c r="AB5407" s="6"/>
      <c r="AC5407" s="3"/>
      <c r="AD5407" s="3"/>
      <c r="AE5407" s="3"/>
      <c r="AF5407" s="3"/>
      <c r="AG5407" s="4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X5407" s="4"/>
      <c r="AZ5407" s="4"/>
      <c r="BA5407" s="4"/>
      <c r="BB5407" s="8"/>
      <c r="BC5407" s="3"/>
      <c r="BD5407" s="3"/>
      <c r="BF5407" s="5"/>
      <c r="BG5407" s="5"/>
      <c r="BH5407" s="5"/>
      <c r="BI5407" s="5"/>
      <c r="BJ5407" s="5"/>
      <c r="BK5407" s="3"/>
      <c r="BM5407" s="7"/>
      <c r="BN5407" s="3"/>
      <c r="BO5407" s="3"/>
      <c r="BQ5407" s="7"/>
      <c r="BR5407" s="3"/>
      <c r="BS5407" s="3"/>
      <c r="BV5407" s="4"/>
      <c r="BW5407" s="3"/>
      <c r="BX5407" s="3"/>
      <c r="BY5407" s="3"/>
      <c r="BZ5407" s="3"/>
      <c r="CA5407" s="3"/>
      <c r="CB5407" s="3"/>
      <c r="CC5407" s="3"/>
      <c r="CD5407" s="4"/>
      <c r="CE5407" s="4"/>
      <c r="CF5407" s="3"/>
      <c r="CG5407" s="3"/>
      <c r="CH5407" s="3"/>
      <c r="CI5407" s="3"/>
      <c r="CJ5407" s="3"/>
      <c r="CK5407" s="2"/>
      <c r="CL5407" s="2"/>
      <c r="CM5407" s="4"/>
      <c r="CN5407" s="4"/>
      <c r="CO5407" s="3"/>
      <c r="CP5407" s="4"/>
      <c r="CQ5407" s="3"/>
      <c r="CS5407" s="4"/>
      <c r="CT5407" s="3"/>
      <c r="CU5407" s="3"/>
    </row>
    <row r="5408" spans="1:99" ht="20.100000000000001" customHeight="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Y5408" s="4"/>
      <c r="Z5408" s="5"/>
      <c r="AB5408" s="6"/>
      <c r="AC5408" s="3"/>
      <c r="AD5408" s="3"/>
      <c r="AE5408" s="3"/>
      <c r="AF5408" s="3"/>
      <c r="AG5408" s="4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X5408" s="4"/>
      <c r="AZ5408" s="4"/>
      <c r="BA5408" s="4"/>
      <c r="BB5408" s="8"/>
      <c r="BC5408" s="3"/>
      <c r="BD5408" s="3"/>
      <c r="BF5408" s="5"/>
      <c r="BG5408" s="5"/>
      <c r="BH5408" s="5"/>
      <c r="BI5408" s="5"/>
      <c r="BJ5408" s="5"/>
      <c r="BK5408" s="3"/>
      <c r="BM5408" s="7"/>
      <c r="BN5408" s="3"/>
      <c r="BO5408" s="3"/>
      <c r="BQ5408" s="7"/>
      <c r="BR5408" s="3"/>
      <c r="BS5408" s="3"/>
      <c r="BV5408" s="4"/>
      <c r="BW5408" s="3"/>
      <c r="BX5408" s="3"/>
      <c r="BY5408" s="3"/>
      <c r="BZ5408" s="3"/>
      <c r="CA5408" s="3"/>
      <c r="CB5408" s="3"/>
      <c r="CC5408" s="3"/>
      <c r="CD5408" s="4"/>
      <c r="CE5408" s="4"/>
      <c r="CF5408" s="3"/>
      <c r="CG5408" s="3"/>
      <c r="CH5408" s="3"/>
      <c r="CI5408" s="3"/>
      <c r="CJ5408" s="3"/>
      <c r="CK5408" s="2"/>
      <c r="CL5408" s="2"/>
      <c r="CM5408" s="4"/>
      <c r="CN5408" s="4"/>
      <c r="CO5408" s="3"/>
      <c r="CP5408" s="4"/>
      <c r="CQ5408" s="3"/>
      <c r="CS5408" s="4"/>
      <c r="CT5408" s="3"/>
      <c r="CU5408" s="3"/>
    </row>
    <row r="5409" spans="1:99" ht="20.100000000000001" customHeight="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Y5409" s="4"/>
      <c r="Z5409" s="5"/>
      <c r="AB5409" s="6"/>
      <c r="AC5409" s="3"/>
      <c r="AD5409" s="3"/>
      <c r="AE5409" s="3"/>
      <c r="AF5409" s="3"/>
      <c r="AG5409" s="4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X5409" s="4"/>
      <c r="AZ5409" s="4"/>
      <c r="BA5409" s="4"/>
      <c r="BB5409" s="8"/>
      <c r="BC5409" s="3"/>
      <c r="BD5409" s="3"/>
      <c r="BF5409" s="5"/>
      <c r="BG5409" s="5"/>
      <c r="BH5409" s="5"/>
      <c r="BI5409" s="5"/>
      <c r="BJ5409" s="5"/>
      <c r="BK5409" s="3"/>
      <c r="BM5409" s="7"/>
      <c r="BN5409" s="3"/>
      <c r="BO5409" s="3"/>
      <c r="BQ5409" s="7"/>
      <c r="BR5409" s="3"/>
      <c r="BS5409" s="3"/>
      <c r="BV5409" s="4"/>
      <c r="BW5409" s="3"/>
      <c r="BX5409" s="3"/>
      <c r="BY5409" s="3"/>
      <c r="BZ5409" s="3"/>
      <c r="CA5409" s="3"/>
      <c r="CB5409" s="3"/>
      <c r="CC5409" s="3"/>
      <c r="CD5409" s="4"/>
      <c r="CE5409" s="4"/>
      <c r="CF5409" s="3"/>
      <c r="CG5409" s="3"/>
      <c r="CH5409" s="3"/>
      <c r="CI5409" s="3"/>
      <c r="CJ5409" s="3"/>
      <c r="CK5409" s="2"/>
      <c r="CL5409" s="2"/>
      <c r="CM5409" s="4"/>
      <c r="CN5409" s="4"/>
      <c r="CO5409" s="3"/>
      <c r="CP5409" s="4"/>
      <c r="CQ5409" s="3"/>
      <c r="CS5409" s="4"/>
      <c r="CT5409" s="3"/>
      <c r="CU5409" s="3"/>
    </row>
    <row r="5410" spans="1:99" ht="20.100000000000001" customHeight="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Y5410" s="4"/>
      <c r="Z5410" s="5"/>
      <c r="AB5410" s="6"/>
      <c r="AC5410" s="3"/>
      <c r="AD5410" s="3"/>
      <c r="AE5410" s="3"/>
      <c r="AF5410" s="3"/>
      <c r="AG5410" s="4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X5410" s="4"/>
      <c r="AZ5410" s="4"/>
      <c r="BA5410" s="4"/>
      <c r="BB5410" s="8"/>
      <c r="BC5410" s="3"/>
      <c r="BD5410" s="3"/>
      <c r="BF5410" s="5"/>
      <c r="BG5410" s="5"/>
      <c r="BH5410" s="5"/>
      <c r="BI5410" s="5"/>
      <c r="BJ5410" s="5"/>
      <c r="BK5410" s="3"/>
      <c r="BM5410" s="7"/>
      <c r="BN5410" s="3"/>
      <c r="BO5410" s="3"/>
      <c r="BQ5410" s="7"/>
      <c r="BR5410" s="3"/>
      <c r="BS5410" s="3"/>
      <c r="BV5410" s="4"/>
      <c r="BW5410" s="3"/>
      <c r="BX5410" s="3"/>
      <c r="BY5410" s="3"/>
      <c r="BZ5410" s="3"/>
      <c r="CA5410" s="3"/>
      <c r="CB5410" s="3"/>
      <c r="CC5410" s="3"/>
      <c r="CD5410" s="4"/>
      <c r="CE5410" s="4"/>
      <c r="CF5410" s="3"/>
      <c r="CG5410" s="3"/>
      <c r="CH5410" s="3"/>
      <c r="CI5410" s="3"/>
      <c r="CJ5410" s="3"/>
      <c r="CK5410" s="2"/>
      <c r="CL5410" s="2"/>
      <c r="CM5410" s="4"/>
      <c r="CN5410" s="4"/>
      <c r="CO5410" s="3"/>
      <c r="CP5410" s="4"/>
      <c r="CQ5410" s="3"/>
      <c r="CS5410" s="4"/>
      <c r="CT5410" s="3"/>
      <c r="CU5410" s="3"/>
    </row>
    <row r="5411" spans="1:99" ht="20.100000000000001" customHeight="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Y5411" s="4"/>
      <c r="Z5411" s="5"/>
      <c r="AB5411" s="6"/>
      <c r="AC5411" s="3"/>
      <c r="AD5411" s="3"/>
      <c r="AE5411" s="3"/>
      <c r="AF5411" s="3"/>
      <c r="AG5411" s="4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X5411" s="4"/>
      <c r="AZ5411" s="4"/>
      <c r="BA5411" s="4"/>
      <c r="BB5411" s="8"/>
      <c r="BC5411" s="3"/>
      <c r="BD5411" s="3"/>
      <c r="BF5411" s="5"/>
      <c r="BG5411" s="5"/>
      <c r="BH5411" s="5"/>
      <c r="BI5411" s="5"/>
      <c r="BJ5411" s="5"/>
      <c r="BK5411" s="3"/>
      <c r="BM5411" s="7"/>
      <c r="BN5411" s="3"/>
      <c r="BO5411" s="3"/>
      <c r="BQ5411" s="7"/>
      <c r="BR5411" s="3"/>
      <c r="BS5411" s="3"/>
      <c r="BV5411" s="4"/>
      <c r="BW5411" s="3"/>
      <c r="BX5411" s="3"/>
      <c r="BY5411" s="3"/>
      <c r="BZ5411" s="3"/>
      <c r="CA5411" s="3"/>
      <c r="CB5411" s="3"/>
      <c r="CC5411" s="3"/>
      <c r="CD5411" s="4"/>
      <c r="CE5411" s="4"/>
      <c r="CF5411" s="3"/>
      <c r="CG5411" s="3"/>
      <c r="CH5411" s="3"/>
      <c r="CI5411" s="3"/>
      <c r="CJ5411" s="3"/>
      <c r="CK5411" s="2"/>
      <c r="CL5411" s="2"/>
      <c r="CM5411" s="4"/>
      <c r="CN5411" s="4"/>
      <c r="CO5411" s="3"/>
      <c r="CP5411" s="4"/>
      <c r="CQ5411" s="3"/>
      <c r="CS5411" s="4"/>
      <c r="CT5411" s="3"/>
      <c r="CU5411" s="3"/>
    </row>
    <row r="5412" spans="1:99" ht="20.100000000000001" customHeight="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Y5412" s="4"/>
      <c r="Z5412" s="5"/>
      <c r="AB5412" s="6"/>
      <c r="AC5412" s="3"/>
      <c r="AD5412" s="3"/>
      <c r="AE5412" s="3"/>
      <c r="AF5412" s="3"/>
      <c r="AG5412" s="4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X5412" s="4"/>
      <c r="AZ5412" s="4"/>
      <c r="BA5412" s="4"/>
      <c r="BB5412" s="8"/>
      <c r="BC5412" s="3"/>
      <c r="BD5412" s="3"/>
      <c r="BF5412" s="5"/>
      <c r="BG5412" s="5"/>
      <c r="BH5412" s="5"/>
      <c r="BI5412" s="5"/>
      <c r="BJ5412" s="5"/>
      <c r="BK5412" s="3"/>
      <c r="BM5412" s="7"/>
      <c r="BN5412" s="3"/>
      <c r="BO5412" s="3"/>
      <c r="BQ5412" s="7"/>
      <c r="BR5412" s="3"/>
      <c r="BS5412" s="3"/>
      <c r="BV5412" s="4"/>
      <c r="BW5412" s="3"/>
      <c r="BX5412" s="3"/>
      <c r="BY5412" s="3"/>
      <c r="BZ5412" s="3"/>
      <c r="CA5412" s="3"/>
      <c r="CB5412" s="3"/>
      <c r="CC5412" s="3"/>
      <c r="CD5412" s="4"/>
      <c r="CE5412" s="4"/>
      <c r="CF5412" s="3"/>
      <c r="CG5412" s="3"/>
      <c r="CH5412" s="3"/>
      <c r="CI5412" s="3"/>
      <c r="CJ5412" s="3"/>
      <c r="CK5412" s="2"/>
      <c r="CL5412" s="2"/>
      <c r="CM5412" s="4"/>
      <c r="CN5412" s="4"/>
      <c r="CO5412" s="3"/>
      <c r="CP5412" s="4"/>
      <c r="CQ5412" s="3"/>
      <c r="CS5412" s="4"/>
      <c r="CT5412" s="3"/>
      <c r="CU5412" s="3"/>
    </row>
    <row r="5413" spans="1:99" ht="20.100000000000001" customHeight="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Y5413" s="4"/>
      <c r="Z5413" s="5"/>
      <c r="AB5413" s="6"/>
      <c r="AC5413" s="3"/>
      <c r="AD5413" s="3"/>
      <c r="AE5413" s="3"/>
      <c r="AF5413" s="3"/>
      <c r="AG5413" s="4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X5413" s="4"/>
      <c r="AZ5413" s="4"/>
      <c r="BA5413" s="4"/>
      <c r="BB5413" s="8"/>
      <c r="BC5413" s="3"/>
      <c r="BD5413" s="3"/>
      <c r="BF5413" s="5"/>
      <c r="BG5413" s="5"/>
      <c r="BH5413" s="5"/>
      <c r="BI5413" s="5"/>
      <c r="BJ5413" s="5"/>
      <c r="BK5413" s="3"/>
      <c r="BM5413" s="7"/>
      <c r="BN5413" s="3"/>
      <c r="BO5413" s="3"/>
      <c r="BQ5413" s="7"/>
      <c r="BR5413" s="3"/>
      <c r="BS5413" s="3"/>
      <c r="BV5413" s="4"/>
      <c r="BW5413" s="3"/>
      <c r="BX5413" s="3"/>
      <c r="BY5413" s="3"/>
      <c r="BZ5413" s="3"/>
      <c r="CA5413" s="3"/>
      <c r="CB5413" s="3"/>
      <c r="CC5413" s="3"/>
      <c r="CD5413" s="4"/>
      <c r="CE5413" s="4"/>
      <c r="CF5413" s="3"/>
      <c r="CG5413" s="3"/>
      <c r="CH5413" s="3"/>
      <c r="CI5413" s="3"/>
      <c r="CJ5413" s="3"/>
      <c r="CK5413" s="2"/>
      <c r="CL5413" s="2"/>
      <c r="CM5413" s="4"/>
      <c r="CN5413" s="4"/>
      <c r="CO5413" s="3"/>
      <c r="CP5413" s="4"/>
      <c r="CQ5413" s="3"/>
      <c r="CS5413" s="4"/>
      <c r="CT5413" s="3"/>
      <c r="CU5413" s="3"/>
    </row>
    <row r="5414" spans="1:99" ht="20.100000000000001" customHeight="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Y5414" s="4"/>
      <c r="Z5414" s="5"/>
      <c r="AB5414" s="6"/>
      <c r="AC5414" s="3"/>
      <c r="AD5414" s="3"/>
      <c r="AE5414" s="3"/>
      <c r="AF5414" s="3"/>
      <c r="AG5414" s="4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X5414" s="4"/>
      <c r="AZ5414" s="4"/>
      <c r="BA5414" s="4"/>
      <c r="BB5414" s="8"/>
      <c r="BC5414" s="3"/>
      <c r="BD5414" s="3"/>
      <c r="BF5414" s="5"/>
      <c r="BG5414" s="5"/>
      <c r="BH5414" s="5"/>
      <c r="BI5414" s="5"/>
      <c r="BJ5414" s="5"/>
      <c r="BK5414" s="3"/>
      <c r="BM5414" s="7"/>
      <c r="BN5414" s="3"/>
      <c r="BO5414" s="3"/>
      <c r="BQ5414" s="7"/>
      <c r="BR5414" s="3"/>
      <c r="BS5414" s="3"/>
      <c r="BV5414" s="4"/>
      <c r="BW5414" s="3"/>
      <c r="BX5414" s="3"/>
      <c r="BY5414" s="3"/>
      <c r="BZ5414" s="3"/>
      <c r="CA5414" s="3"/>
      <c r="CB5414" s="3"/>
      <c r="CC5414" s="3"/>
      <c r="CD5414" s="4"/>
      <c r="CE5414" s="4"/>
      <c r="CF5414" s="3"/>
      <c r="CG5414" s="3"/>
      <c r="CH5414" s="3"/>
      <c r="CI5414" s="3"/>
      <c r="CJ5414" s="3"/>
      <c r="CK5414" s="2"/>
      <c r="CL5414" s="2"/>
      <c r="CM5414" s="4"/>
      <c r="CN5414" s="4"/>
      <c r="CO5414" s="3"/>
      <c r="CP5414" s="4"/>
      <c r="CQ5414" s="3"/>
      <c r="CS5414" s="4"/>
      <c r="CT5414" s="3"/>
      <c r="CU5414" s="3"/>
    </row>
    <row r="5415" spans="1:99" ht="20.100000000000001" customHeight="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Y5415" s="4"/>
      <c r="Z5415" s="5"/>
      <c r="AB5415" s="6"/>
      <c r="AC5415" s="3"/>
      <c r="AD5415" s="3"/>
      <c r="AE5415" s="3"/>
      <c r="AF5415" s="3"/>
      <c r="AG5415" s="4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X5415" s="4"/>
      <c r="AZ5415" s="4"/>
      <c r="BA5415" s="4"/>
      <c r="BB5415" s="8"/>
      <c r="BC5415" s="3"/>
      <c r="BD5415" s="3"/>
      <c r="BF5415" s="5"/>
      <c r="BG5415" s="5"/>
      <c r="BH5415" s="5"/>
      <c r="BI5415" s="5"/>
      <c r="BJ5415" s="5"/>
      <c r="BK5415" s="3"/>
      <c r="BM5415" s="7"/>
      <c r="BN5415" s="3"/>
      <c r="BO5415" s="3"/>
      <c r="BQ5415" s="7"/>
      <c r="BR5415" s="3"/>
      <c r="BS5415" s="3"/>
      <c r="BV5415" s="4"/>
      <c r="BW5415" s="3"/>
      <c r="BX5415" s="3"/>
      <c r="BY5415" s="3"/>
      <c r="BZ5415" s="3"/>
      <c r="CA5415" s="3"/>
      <c r="CB5415" s="3"/>
      <c r="CC5415" s="3"/>
      <c r="CD5415" s="4"/>
      <c r="CE5415" s="4"/>
      <c r="CF5415" s="3"/>
      <c r="CG5415" s="3"/>
      <c r="CH5415" s="3"/>
      <c r="CI5415" s="3"/>
      <c r="CJ5415" s="3"/>
      <c r="CK5415" s="2"/>
      <c r="CL5415" s="2"/>
      <c r="CM5415" s="4"/>
      <c r="CN5415" s="4"/>
      <c r="CO5415" s="3"/>
      <c r="CP5415" s="4"/>
      <c r="CQ5415" s="3"/>
      <c r="CS5415" s="4"/>
      <c r="CT5415" s="3"/>
      <c r="CU5415" s="3"/>
    </row>
    <row r="5416" spans="1:99" ht="20.100000000000001" customHeight="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Y5416" s="4"/>
      <c r="Z5416" s="5"/>
      <c r="AB5416" s="6"/>
      <c r="AC5416" s="3"/>
      <c r="AD5416" s="3"/>
      <c r="AE5416" s="3"/>
      <c r="AF5416" s="3"/>
      <c r="AG5416" s="4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X5416" s="4"/>
      <c r="AZ5416" s="4"/>
      <c r="BA5416" s="4"/>
      <c r="BB5416" s="8"/>
      <c r="BC5416" s="3"/>
      <c r="BD5416" s="3"/>
      <c r="BF5416" s="5"/>
      <c r="BG5416" s="5"/>
      <c r="BH5416" s="5"/>
      <c r="BI5416" s="5"/>
      <c r="BJ5416" s="5"/>
      <c r="BK5416" s="3"/>
      <c r="BM5416" s="7"/>
      <c r="BN5416" s="3"/>
      <c r="BO5416" s="3"/>
      <c r="BQ5416" s="7"/>
      <c r="BR5416" s="3"/>
      <c r="BS5416" s="3"/>
      <c r="BV5416" s="4"/>
      <c r="BW5416" s="3"/>
      <c r="BX5416" s="3"/>
      <c r="BY5416" s="3"/>
      <c r="BZ5416" s="3"/>
      <c r="CA5416" s="3"/>
      <c r="CB5416" s="3"/>
      <c r="CC5416" s="3"/>
      <c r="CD5416" s="4"/>
      <c r="CE5416" s="4"/>
      <c r="CF5416" s="3"/>
      <c r="CG5416" s="3"/>
      <c r="CH5416" s="3"/>
      <c r="CI5416" s="3"/>
      <c r="CJ5416" s="3"/>
      <c r="CK5416" s="2"/>
      <c r="CL5416" s="2"/>
      <c r="CM5416" s="4"/>
      <c r="CN5416" s="4"/>
      <c r="CO5416" s="3"/>
      <c r="CP5416" s="4"/>
      <c r="CQ5416" s="3"/>
      <c r="CS5416" s="4"/>
      <c r="CT5416" s="3"/>
      <c r="CU5416" s="3"/>
    </row>
    <row r="5417" spans="1:99" ht="20.100000000000001" customHeight="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Y5417" s="4"/>
      <c r="Z5417" s="5"/>
      <c r="AB5417" s="6"/>
      <c r="AC5417" s="3"/>
      <c r="AD5417" s="3"/>
      <c r="AE5417" s="3"/>
      <c r="AF5417" s="3"/>
      <c r="AG5417" s="4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X5417" s="4"/>
      <c r="AZ5417" s="4"/>
      <c r="BA5417" s="4"/>
      <c r="BB5417" s="8"/>
      <c r="BC5417" s="3"/>
      <c r="BD5417" s="3"/>
      <c r="BF5417" s="5"/>
      <c r="BG5417" s="5"/>
      <c r="BH5417" s="5"/>
      <c r="BI5417" s="5"/>
      <c r="BJ5417" s="5"/>
      <c r="BK5417" s="3"/>
      <c r="BM5417" s="7"/>
      <c r="BN5417" s="3"/>
      <c r="BO5417" s="3"/>
      <c r="BQ5417" s="7"/>
      <c r="BR5417" s="3"/>
      <c r="BS5417" s="3"/>
      <c r="BV5417" s="4"/>
      <c r="BW5417" s="3"/>
      <c r="BX5417" s="3"/>
      <c r="BY5417" s="3"/>
      <c r="BZ5417" s="3"/>
      <c r="CA5417" s="3"/>
      <c r="CB5417" s="3"/>
      <c r="CC5417" s="3"/>
      <c r="CD5417" s="4"/>
      <c r="CE5417" s="4"/>
      <c r="CF5417" s="3"/>
      <c r="CG5417" s="3"/>
      <c r="CH5417" s="3"/>
      <c r="CI5417" s="3"/>
      <c r="CJ5417" s="3"/>
      <c r="CK5417" s="2"/>
      <c r="CL5417" s="2"/>
      <c r="CM5417" s="4"/>
      <c r="CN5417" s="4"/>
      <c r="CO5417" s="3"/>
      <c r="CP5417" s="4"/>
      <c r="CQ5417" s="3"/>
      <c r="CS5417" s="4"/>
      <c r="CT5417" s="3"/>
      <c r="CU5417" s="3"/>
    </row>
    <row r="5418" spans="1:99" ht="20.100000000000001" customHeight="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Y5418" s="4"/>
      <c r="Z5418" s="5"/>
      <c r="AB5418" s="6"/>
      <c r="AC5418" s="3"/>
      <c r="AD5418" s="3"/>
      <c r="AE5418" s="3"/>
      <c r="AF5418" s="3"/>
      <c r="AG5418" s="4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X5418" s="4"/>
      <c r="AZ5418" s="4"/>
      <c r="BA5418" s="4"/>
      <c r="BB5418" s="8"/>
      <c r="BC5418" s="3"/>
      <c r="BD5418" s="3"/>
      <c r="BF5418" s="5"/>
      <c r="BG5418" s="5"/>
      <c r="BH5418" s="5"/>
      <c r="BI5418" s="5"/>
      <c r="BJ5418" s="5"/>
      <c r="BK5418" s="3"/>
      <c r="BM5418" s="7"/>
      <c r="BN5418" s="3"/>
      <c r="BO5418" s="3"/>
      <c r="BQ5418" s="7"/>
      <c r="BR5418" s="3"/>
      <c r="BS5418" s="3"/>
      <c r="BV5418" s="4"/>
      <c r="BW5418" s="3"/>
      <c r="BX5418" s="3"/>
      <c r="BY5418" s="3"/>
      <c r="BZ5418" s="3"/>
      <c r="CA5418" s="3"/>
      <c r="CB5418" s="3"/>
      <c r="CC5418" s="3"/>
      <c r="CD5418" s="4"/>
      <c r="CE5418" s="4"/>
      <c r="CF5418" s="3"/>
      <c r="CG5418" s="3"/>
      <c r="CH5418" s="3"/>
      <c r="CI5418" s="3"/>
      <c r="CJ5418" s="3"/>
      <c r="CK5418" s="2"/>
      <c r="CL5418" s="2"/>
      <c r="CM5418" s="4"/>
      <c r="CN5418" s="4"/>
      <c r="CO5418" s="3"/>
      <c r="CP5418" s="4"/>
      <c r="CQ5418" s="3"/>
      <c r="CS5418" s="4"/>
      <c r="CT5418" s="3"/>
      <c r="CU5418" s="3"/>
    </row>
    <row r="5419" spans="1:99" ht="20.100000000000001" customHeight="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Y5419" s="4"/>
      <c r="Z5419" s="5"/>
      <c r="AB5419" s="6"/>
      <c r="AC5419" s="3"/>
      <c r="AD5419" s="3"/>
      <c r="AE5419" s="3"/>
      <c r="AF5419" s="3"/>
      <c r="AG5419" s="4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X5419" s="4"/>
      <c r="AZ5419" s="4"/>
      <c r="BA5419" s="4"/>
      <c r="BB5419" s="8"/>
      <c r="BC5419" s="3"/>
      <c r="BD5419" s="3"/>
      <c r="BF5419" s="5"/>
      <c r="BG5419" s="5"/>
      <c r="BH5419" s="5"/>
      <c r="BI5419" s="5"/>
      <c r="BJ5419" s="5"/>
      <c r="BK5419" s="3"/>
      <c r="BM5419" s="7"/>
      <c r="BN5419" s="3"/>
      <c r="BO5419" s="3"/>
      <c r="BQ5419" s="7"/>
      <c r="BR5419" s="3"/>
      <c r="BS5419" s="3"/>
      <c r="BV5419" s="4"/>
      <c r="BW5419" s="3"/>
      <c r="BX5419" s="3"/>
      <c r="BY5419" s="3"/>
      <c r="BZ5419" s="3"/>
      <c r="CA5419" s="3"/>
      <c r="CB5419" s="3"/>
      <c r="CC5419" s="3"/>
      <c r="CD5419" s="4"/>
      <c r="CE5419" s="4"/>
      <c r="CF5419" s="3"/>
      <c r="CG5419" s="3"/>
      <c r="CH5419" s="3"/>
      <c r="CI5419" s="3"/>
      <c r="CJ5419" s="3"/>
      <c r="CK5419" s="2"/>
      <c r="CL5419" s="2"/>
      <c r="CM5419" s="4"/>
      <c r="CN5419" s="4"/>
      <c r="CO5419" s="3"/>
      <c r="CP5419" s="4"/>
      <c r="CQ5419" s="3"/>
      <c r="CS5419" s="4"/>
      <c r="CT5419" s="3"/>
      <c r="CU5419" s="3"/>
    </row>
    <row r="5420" spans="1:99" ht="20.100000000000001" customHeight="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Y5420" s="4"/>
      <c r="Z5420" s="5"/>
      <c r="AB5420" s="6"/>
      <c r="AC5420" s="3"/>
      <c r="AD5420" s="3"/>
      <c r="AE5420" s="3"/>
      <c r="AF5420" s="3"/>
      <c r="AG5420" s="4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X5420" s="4"/>
      <c r="AZ5420" s="4"/>
      <c r="BA5420" s="4"/>
      <c r="BB5420" s="8"/>
      <c r="BC5420" s="3"/>
      <c r="BD5420" s="3"/>
      <c r="BF5420" s="5"/>
      <c r="BG5420" s="5"/>
      <c r="BH5420" s="5"/>
      <c r="BI5420" s="5"/>
      <c r="BJ5420" s="5"/>
      <c r="BK5420" s="3"/>
      <c r="BM5420" s="7"/>
      <c r="BN5420" s="3"/>
      <c r="BO5420" s="3"/>
      <c r="BQ5420" s="7"/>
      <c r="BR5420" s="3"/>
      <c r="BS5420" s="3"/>
      <c r="BV5420" s="4"/>
      <c r="BW5420" s="3"/>
      <c r="BX5420" s="3"/>
      <c r="BY5420" s="3"/>
      <c r="BZ5420" s="3"/>
      <c r="CA5420" s="3"/>
      <c r="CB5420" s="3"/>
      <c r="CC5420" s="3"/>
      <c r="CD5420" s="4"/>
      <c r="CE5420" s="4"/>
      <c r="CF5420" s="3"/>
      <c r="CG5420" s="3"/>
      <c r="CH5420" s="3"/>
      <c r="CI5420" s="3"/>
      <c r="CJ5420" s="3"/>
      <c r="CK5420" s="2"/>
      <c r="CL5420" s="2"/>
      <c r="CM5420" s="4"/>
      <c r="CN5420" s="4"/>
      <c r="CO5420" s="3"/>
      <c r="CP5420" s="4"/>
      <c r="CQ5420" s="3"/>
      <c r="CS5420" s="4"/>
      <c r="CT5420" s="3"/>
      <c r="CU5420" s="3"/>
    </row>
    <row r="5421" spans="1:99" ht="20.100000000000001" customHeight="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Y5421" s="4"/>
      <c r="Z5421" s="5"/>
      <c r="AB5421" s="6"/>
      <c r="AC5421" s="3"/>
      <c r="AD5421" s="3"/>
      <c r="AE5421" s="3"/>
      <c r="AF5421" s="3"/>
      <c r="AG5421" s="4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X5421" s="4"/>
      <c r="AZ5421" s="4"/>
      <c r="BA5421" s="4"/>
      <c r="BB5421" s="8"/>
      <c r="BC5421" s="3"/>
      <c r="BD5421" s="3"/>
      <c r="BF5421" s="5"/>
      <c r="BG5421" s="5"/>
      <c r="BH5421" s="5"/>
      <c r="BI5421" s="5"/>
      <c r="BJ5421" s="5"/>
      <c r="BK5421" s="3"/>
      <c r="BM5421" s="7"/>
      <c r="BN5421" s="3"/>
      <c r="BO5421" s="3"/>
      <c r="BQ5421" s="7"/>
      <c r="BR5421" s="3"/>
      <c r="BS5421" s="3"/>
      <c r="BV5421" s="4"/>
      <c r="BW5421" s="3"/>
      <c r="BX5421" s="3"/>
      <c r="BY5421" s="3"/>
      <c r="BZ5421" s="3"/>
      <c r="CA5421" s="3"/>
      <c r="CB5421" s="3"/>
      <c r="CC5421" s="3"/>
      <c r="CD5421" s="4"/>
      <c r="CE5421" s="4"/>
      <c r="CF5421" s="3"/>
      <c r="CG5421" s="3"/>
      <c r="CH5421" s="3"/>
      <c r="CI5421" s="3"/>
      <c r="CJ5421" s="3"/>
      <c r="CK5421" s="2"/>
      <c r="CL5421" s="2"/>
      <c r="CM5421" s="4"/>
      <c r="CN5421" s="4"/>
      <c r="CO5421" s="3"/>
      <c r="CP5421" s="4"/>
      <c r="CQ5421" s="3"/>
      <c r="CS5421" s="4"/>
      <c r="CT5421" s="3"/>
      <c r="CU5421" s="3"/>
    </row>
    <row r="5422" spans="1:99" ht="20.100000000000001" customHeight="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Y5422" s="4"/>
      <c r="Z5422" s="5"/>
      <c r="AB5422" s="6"/>
      <c r="AC5422" s="3"/>
      <c r="AD5422" s="3"/>
      <c r="AE5422" s="3"/>
      <c r="AF5422" s="3"/>
      <c r="AG5422" s="4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X5422" s="4"/>
      <c r="AZ5422" s="4"/>
      <c r="BA5422" s="4"/>
      <c r="BB5422" s="8"/>
      <c r="BC5422" s="3"/>
      <c r="BD5422" s="3"/>
      <c r="BF5422" s="5"/>
      <c r="BG5422" s="5"/>
      <c r="BH5422" s="5"/>
      <c r="BI5422" s="5"/>
      <c r="BJ5422" s="5"/>
      <c r="BK5422" s="3"/>
      <c r="BM5422" s="7"/>
      <c r="BN5422" s="3"/>
      <c r="BO5422" s="3"/>
      <c r="BQ5422" s="7"/>
      <c r="BR5422" s="3"/>
      <c r="BS5422" s="3"/>
      <c r="BV5422" s="4"/>
      <c r="BW5422" s="3"/>
      <c r="BX5422" s="3"/>
      <c r="BY5422" s="3"/>
      <c r="BZ5422" s="3"/>
      <c r="CA5422" s="3"/>
      <c r="CB5422" s="3"/>
      <c r="CC5422" s="3"/>
      <c r="CD5422" s="4"/>
      <c r="CE5422" s="4"/>
      <c r="CF5422" s="3"/>
      <c r="CG5422" s="3"/>
      <c r="CH5422" s="3"/>
      <c r="CI5422" s="3"/>
      <c r="CJ5422" s="3"/>
      <c r="CK5422" s="2"/>
      <c r="CL5422" s="2"/>
      <c r="CM5422" s="4"/>
      <c r="CN5422" s="4"/>
      <c r="CO5422" s="3"/>
      <c r="CP5422" s="4"/>
      <c r="CQ5422" s="3"/>
      <c r="CS5422" s="4"/>
      <c r="CT5422" s="3"/>
      <c r="CU5422" s="3"/>
    </row>
    <row r="5423" spans="1:99" ht="20.100000000000001" customHeight="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Y5423" s="4"/>
      <c r="Z5423" s="5"/>
      <c r="AB5423" s="6"/>
      <c r="AC5423" s="3"/>
      <c r="AD5423" s="3"/>
      <c r="AE5423" s="3"/>
      <c r="AF5423" s="3"/>
      <c r="AG5423" s="4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X5423" s="4"/>
      <c r="AZ5423" s="4"/>
      <c r="BA5423" s="4"/>
      <c r="BB5423" s="8"/>
      <c r="BC5423" s="3"/>
      <c r="BD5423" s="3"/>
      <c r="BF5423" s="5"/>
      <c r="BG5423" s="5"/>
      <c r="BH5423" s="5"/>
      <c r="BI5423" s="5"/>
      <c r="BJ5423" s="5"/>
      <c r="BK5423" s="3"/>
      <c r="BM5423" s="7"/>
      <c r="BN5423" s="3"/>
      <c r="BO5423" s="3"/>
      <c r="BQ5423" s="7"/>
      <c r="BR5423" s="3"/>
      <c r="BS5423" s="3"/>
      <c r="BV5423" s="4"/>
      <c r="BW5423" s="3"/>
      <c r="BX5423" s="3"/>
      <c r="BY5423" s="3"/>
      <c r="BZ5423" s="3"/>
      <c r="CA5423" s="3"/>
      <c r="CB5423" s="3"/>
      <c r="CC5423" s="3"/>
      <c r="CD5423" s="4"/>
      <c r="CE5423" s="4"/>
      <c r="CF5423" s="3"/>
      <c r="CG5423" s="3"/>
      <c r="CH5423" s="3"/>
      <c r="CI5423" s="3"/>
      <c r="CJ5423" s="3"/>
      <c r="CK5423" s="2"/>
      <c r="CL5423" s="2"/>
      <c r="CM5423" s="4"/>
      <c r="CN5423" s="4"/>
      <c r="CO5423" s="3"/>
      <c r="CP5423" s="4"/>
      <c r="CQ5423" s="3"/>
      <c r="CS5423" s="4"/>
      <c r="CT5423" s="3"/>
      <c r="CU5423" s="3"/>
    </row>
    <row r="5424" spans="1:99" ht="20.100000000000001" customHeight="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Y5424" s="4"/>
      <c r="Z5424" s="5"/>
      <c r="AB5424" s="6"/>
      <c r="AC5424" s="3"/>
      <c r="AD5424" s="3"/>
      <c r="AE5424" s="3"/>
      <c r="AF5424" s="3"/>
      <c r="AG5424" s="4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X5424" s="4"/>
      <c r="AZ5424" s="4"/>
      <c r="BA5424" s="4"/>
      <c r="BB5424" s="8"/>
      <c r="BC5424" s="3"/>
      <c r="BD5424" s="3"/>
      <c r="BF5424" s="5"/>
      <c r="BG5424" s="5"/>
      <c r="BH5424" s="5"/>
      <c r="BI5424" s="5"/>
      <c r="BJ5424" s="5"/>
      <c r="BK5424" s="3"/>
      <c r="BM5424" s="7"/>
      <c r="BN5424" s="3"/>
      <c r="BO5424" s="3"/>
      <c r="BQ5424" s="7"/>
      <c r="BR5424" s="3"/>
      <c r="BS5424" s="3"/>
      <c r="BV5424" s="4"/>
      <c r="BW5424" s="3"/>
      <c r="BX5424" s="3"/>
      <c r="BY5424" s="3"/>
      <c r="BZ5424" s="3"/>
      <c r="CA5424" s="3"/>
      <c r="CB5424" s="3"/>
      <c r="CC5424" s="3"/>
      <c r="CD5424" s="4"/>
      <c r="CE5424" s="4"/>
      <c r="CF5424" s="3"/>
      <c r="CG5424" s="3"/>
      <c r="CH5424" s="3"/>
      <c r="CI5424" s="3"/>
      <c r="CJ5424" s="3"/>
      <c r="CK5424" s="2"/>
      <c r="CL5424" s="2"/>
      <c r="CM5424" s="4"/>
      <c r="CN5424" s="4"/>
      <c r="CO5424" s="3"/>
      <c r="CP5424" s="4"/>
      <c r="CQ5424" s="3"/>
      <c r="CS5424" s="4"/>
      <c r="CT5424" s="3"/>
      <c r="CU5424" s="3"/>
    </row>
    <row r="5425" spans="1:99" ht="20.100000000000001" customHeight="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Y5425" s="4"/>
      <c r="Z5425" s="5"/>
      <c r="AB5425" s="6"/>
      <c r="AC5425" s="3"/>
      <c r="AD5425" s="3"/>
      <c r="AE5425" s="3"/>
      <c r="AF5425" s="3"/>
      <c r="AG5425" s="4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X5425" s="4"/>
      <c r="AZ5425" s="4"/>
      <c r="BA5425" s="4"/>
      <c r="BB5425" s="8"/>
      <c r="BC5425" s="3"/>
      <c r="BD5425" s="3"/>
      <c r="BF5425" s="5"/>
      <c r="BG5425" s="5"/>
      <c r="BH5425" s="5"/>
      <c r="BI5425" s="5"/>
      <c r="BJ5425" s="5"/>
      <c r="BK5425" s="3"/>
      <c r="BM5425" s="7"/>
      <c r="BN5425" s="3"/>
      <c r="BO5425" s="3"/>
      <c r="BQ5425" s="7"/>
      <c r="BR5425" s="3"/>
      <c r="BS5425" s="3"/>
      <c r="BV5425" s="4"/>
      <c r="BW5425" s="3"/>
      <c r="BX5425" s="3"/>
      <c r="BY5425" s="3"/>
      <c r="BZ5425" s="3"/>
      <c r="CA5425" s="3"/>
      <c r="CB5425" s="3"/>
      <c r="CC5425" s="3"/>
      <c r="CD5425" s="4"/>
      <c r="CE5425" s="4"/>
      <c r="CF5425" s="3"/>
      <c r="CG5425" s="3"/>
      <c r="CH5425" s="3"/>
      <c r="CI5425" s="3"/>
      <c r="CJ5425" s="3"/>
      <c r="CK5425" s="2"/>
      <c r="CL5425" s="2"/>
      <c r="CM5425" s="4"/>
      <c r="CN5425" s="4"/>
      <c r="CO5425" s="3"/>
      <c r="CP5425" s="4"/>
      <c r="CQ5425" s="3"/>
      <c r="CS5425" s="4"/>
      <c r="CT5425" s="3"/>
      <c r="CU5425" s="3"/>
    </row>
    <row r="5426" spans="1:99" ht="20.100000000000001" customHeight="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Y5426" s="4"/>
      <c r="Z5426" s="5"/>
      <c r="AB5426" s="6"/>
      <c r="AC5426" s="3"/>
      <c r="AD5426" s="3"/>
      <c r="AE5426" s="3"/>
      <c r="AF5426" s="3"/>
      <c r="AG5426" s="4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X5426" s="4"/>
      <c r="AZ5426" s="4"/>
      <c r="BA5426" s="4"/>
      <c r="BB5426" s="8"/>
      <c r="BC5426" s="3"/>
      <c r="BD5426" s="3"/>
      <c r="BF5426" s="5"/>
      <c r="BG5426" s="5"/>
      <c r="BH5426" s="5"/>
      <c r="BI5426" s="5"/>
      <c r="BJ5426" s="5"/>
      <c r="BK5426" s="3"/>
      <c r="BM5426" s="7"/>
      <c r="BN5426" s="3"/>
      <c r="BO5426" s="3"/>
      <c r="BQ5426" s="7"/>
      <c r="BR5426" s="3"/>
      <c r="BS5426" s="3"/>
      <c r="BV5426" s="4"/>
      <c r="BW5426" s="3"/>
      <c r="BX5426" s="3"/>
      <c r="BY5426" s="3"/>
      <c r="BZ5426" s="3"/>
      <c r="CA5426" s="3"/>
      <c r="CB5426" s="3"/>
      <c r="CC5426" s="3"/>
      <c r="CD5426" s="4"/>
      <c r="CE5426" s="4"/>
      <c r="CF5426" s="3"/>
      <c r="CG5426" s="3"/>
      <c r="CH5426" s="3"/>
      <c r="CI5426" s="3"/>
      <c r="CJ5426" s="3"/>
      <c r="CK5426" s="2"/>
      <c r="CL5426" s="2"/>
      <c r="CM5426" s="4"/>
      <c r="CN5426" s="4"/>
      <c r="CO5426" s="3"/>
      <c r="CP5426" s="4"/>
      <c r="CQ5426" s="3"/>
      <c r="CS5426" s="4"/>
      <c r="CT5426" s="3"/>
      <c r="CU5426" s="3"/>
    </row>
    <row r="5427" spans="1:99" ht="20.100000000000001" customHeight="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Y5427" s="4"/>
      <c r="Z5427" s="5"/>
      <c r="AB5427" s="6"/>
      <c r="AC5427" s="3"/>
      <c r="AD5427" s="3"/>
      <c r="AE5427" s="3"/>
      <c r="AF5427" s="3"/>
      <c r="AG5427" s="4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X5427" s="4"/>
      <c r="AZ5427" s="4"/>
      <c r="BA5427" s="4"/>
      <c r="BB5427" s="8"/>
      <c r="BC5427" s="3"/>
      <c r="BD5427" s="3"/>
      <c r="BF5427" s="5"/>
      <c r="BG5427" s="5"/>
      <c r="BH5427" s="5"/>
      <c r="BI5427" s="5"/>
      <c r="BJ5427" s="5"/>
      <c r="BK5427" s="3"/>
      <c r="BM5427" s="7"/>
      <c r="BN5427" s="3"/>
      <c r="BO5427" s="3"/>
      <c r="BQ5427" s="7"/>
      <c r="BR5427" s="3"/>
      <c r="BS5427" s="3"/>
      <c r="BV5427" s="4"/>
      <c r="BW5427" s="3"/>
      <c r="BX5427" s="3"/>
      <c r="BY5427" s="3"/>
      <c r="BZ5427" s="3"/>
      <c r="CA5427" s="3"/>
      <c r="CB5427" s="3"/>
      <c r="CC5427" s="3"/>
      <c r="CD5427" s="4"/>
      <c r="CE5427" s="4"/>
      <c r="CF5427" s="3"/>
      <c r="CG5427" s="3"/>
      <c r="CH5427" s="3"/>
      <c r="CI5427" s="3"/>
      <c r="CJ5427" s="3"/>
      <c r="CK5427" s="2"/>
      <c r="CL5427" s="2"/>
      <c r="CM5427" s="4"/>
      <c r="CN5427" s="4"/>
      <c r="CO5427" s="3"/>
      <c r="CP5427" s="4"/>
      <c r="CQ5427" s="3"/>
      <c r="CS5427" s="4"/>
      <c r="CT5427" s="3"/>
      <c r="CU5427" s="3"/>
    </row>
    <row r="5428" spans="1:99" ht="20.100000000000001" customHeight="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Y5428" s="4"/>
      <c r="Z5428" s="5"/>
      <c r="AB5428" s="6"/>
      <c r="AC5428" s="3"/>
      <c r="AD5428" s="3"/>
      <c r="AE5428" s="3"/>
      <c r="AF5428" s="3"/>
      <c r="AG5428" s="4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X5428" s="4"/>
      <c r="AZ5428" s="4"/>
      <c r="BA5428" s="4"/>
      <c r="BB5428" s="8"/>
      <c r="BC5428" s="3"/>
      <c r="BD5428" s="3"/>
      <c r="BF5428" s="5"/>
      <c r="BG5428" s="5"/>
      <c r="BH5428" s="5"/>
      <c r="BI5428" s="5"/>
      <c r="BJ5428" s="5"/>
      <c r="BK5428" s="3"/>
      <c r="BM5428" s="7"/>
      <c r="BN5428" s="3"/>
      <c r="BO5428" s="3"/>
      <c r="BQ5428" s="7"/>
      <c r="BR5428" s="3"/>
      <c r="BS5428" s="3"/>
      <c r="BV5428" s="4"/>
      <c r="BW5428" s="3"/>
      <c r="BX5428" s="3"/>
      <c r="BY5428" s="3"/>
      <c r="BZ5428" s="3"/>
      <c r="CA5428" s="3"/>
      <c r="CB5428" s="3"/>
      <c r="CC5428" s="3"/>
      <c r="CD5428" s="4"/>
      <c r="CE5428" s="4"/>
      <c r="CF5428" s="3"/>
      <c r="CG5428" s="3"/>
      <c r="CH5428" s="3"/>
      <c r="CI5428" s="3"/>
      <c r="CJ5428" s="3"/>
      <c r="CK5428" s="2"/>
      <c r="CL5428" s="2"/>
      <c r="CM5428" s="4"/>
      <c r="CN5428" s="4"/>
      <c r="CO5428" s="3"/>
      <c r="CP5428" s="4"/>
      <c r="CQ5428" s="3"/>
      <c r="CS5428" s="4"/>
      <c r="CT5428" s="3"/>
      <c r="CU5428" s="3"/>
    </row>
    <row r="5429" spans="1:99" ht="20.100000000000001" customHeight="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Y5429" s="4"/>
      <c r="Z5429" s="5"/>
      <c r="AB5429" s="6"/>
      <c r="AC5429" s="3"/>
      <c r="AD5429" s="3"/>
      <c r="AE5429" s="3"/>
      <c r="AF5429" s="3"/>
      <c r="AG5429" s="4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X5429" s="4"/>
      <c r="AZ5429" s="4"/>
      <c r="BA5429" s="4"/>
      <c r="BB5429" s="8"/>
      <c r="BC5429" s="3"/>
      <c r="BD5429" s="3"/>
      <c r="BF5429" s="5"/>
      <c r="BG5429" s="5"/>
      <c r="BH5429" s="5"/>
      <c r="BI5429" s="5"/>
      <c r="BJ5429" s="5"/>
      <c r="BK5429" s="3"/>
      <c r="BM5429" s="7"/>
      <c r="BN5429" s="3"/>
      <c r="BO5429" s="3"/>
      <c r="BQ5429" s="7"/>
      <c r="BR5429" s="3"/>
      <c r="BS5429" s="3"/>
      <c r="BV5429" s="4"/>
      <c r="BW5429" s="3"/>
      <c r="BX5429" s="3"/>
      <c r="BY5429" s="3"/>
      <c r="BZ5429" s="3"/>
      <c r="CA5429" s="3"/>
      <c r="CB5429" s="3"/>
      <c r="CC5429" s="3"/>
      <c r="CD5429" s="4"/>
      <c r="CE5429" s="4"/>
      <c r="CF5429" s="3"/>
      <c r="CG5429" s="3"/>
      <c r="CH5429" s="3"/>
      <c r="CI5429" s="3"/>
      <c r="CJ5429" s="3"/>
      <c r="CK5429" s="2"/>
      <c r="CL5429" s="2"/>
      <c r="CM5429" s="4"/>
      <c r="CN5429" s="4"/>
      <c r="CO5429" s="3"/>
      <c r="CP5429" s="4"/>
      <c r="CQ5429" s="3"/>
      <c r="CS5429" s="4"/>
      <c r="CT5429" s="3"/>
      <c r="CU5429" s="3"/>
    </row>
    <row r="5430" spans="1:99" ht="20.100000000000001" customHeight="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Y5430" s="4"/>
      <c r="Z5430" s="5"/>
      <c r="AB5430" s="6"/>
      <c r="AC5430" s="3"/>
      <c r="AD5430" s="3"/>
      <c r="AE5430" s="3"/>
      <c r="AF5430" s="3"/>
      <c r="AG5430" s="4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X5430" s="4"/>
      <c r="AZ5430" s="4"/>
      <c r="BA5430" s="4"/>
      <c r="BB5430" s="8"/>
      <c r="BC5430" s="3"/>
      <c r="BD5430" s="3"/>
      <c r="BF5430" s="5"/>
      <c r="BG5430" s="5"/>
      <c r="BH5430" s="5"/>
      <c r="BI5430" s="5"/>
      <c r="BJ5430" s="5"/>
      <c r="BK5430" s="3"/>
      <c r="BM5430" s="7"/>
      <c r="BN5430" s="3"/>
      <c r="BO5430" s="3"/>
      <c r="BQ5430" s="7"/>
      <c r="BR5430" s="3"/>
      <c r="BS5430" s="3"/>
      <c r="BV5430" s="4"/>
      <c r="BW5430" s="3"/>
      <c r="BX5430" s="3"/>
      <c r="BY5430" s="3"/>
      <c r="BZ5430" s="3"/>
      <c r="CA5430" s="3"/>
      <c r="CB5430" s="3"/>
      <c r="CC5430" s="3"/>
      <c r="CD5430" s="4"/>
      <c r="CE5430" s="4"/>
      <c r="CF5430" s="3"/>
      <c r="CG5430" s="3"/>
      <c r="CH5430" s="3"/>
      <c r="CI5430" s="3"/>
      <c r="CJ5430" s="3"/>
      <c r="CK5430" s="2"/>
      <c r="CL5430" s="2"/>
      <c r="CM5430" s="4"/>
      <c r="CN5430" s="4"/>
      <c r="CO5430" s="3"/>
      <c r="CP5430" s="4"/>
      <c r="CQ5430" s="3"/>
      <c r="CS5430" s="4"/>
      <c r="CT5430" s="3"/>
      <c r="CU5430" s="3"/>
    </row>
    <row r="5431" spans="1:99" ht="20.100000000000001" customHeight="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Y5431" s="4"/>
      <c r="Z5431" s="5"/>
      <c r="AB5431" s="6"/>
      <c r="AC5431" s="3"/>
      <c r="AD5431" s="3"/>
      <c r="AE5431" s="3"/>
      <c r="AF5431" s="3"/>
      <c r="AG5431" s="4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X5431" s="4"/>
      <c r="AZ5431" s="4"/>
      <c r="BA5431" s="4"/>
      <c r="BB5431" s="8"/>
      <c r="BC5431" s="3"/>
      <c r="BD5431" s="3"/>
      <c r="BF5431" s="5"/>
      <c r="BG5431" s="5"/>
      <c r="BH5431" s="5"/>
      <c r="BI5431" s="5"/>
      <c r="BJ5431" s="5"/>
      <c r="BK5431" s="3"/>
      <c r="BM5431" s="7"/>
      <c r="BN5431" s="3"/>
      <c r="BO5431" s="3"/>
      <c r="BQ5431" s="7"/>
      <c r="BR5431" s="3"/>
      <c r="BS5431" s="3"/>
      <c r="BV5431" s="4"/>
      <c r="BW5431" s="3"/>
      <c r="BX5431" s="3"/>
      <c r="BY5431" s="3"/>
      <c r="BZ5431" s="3"/>
      <c r="CA5431" s="3"/>
      <c r="CB5431" s="3"/>
      <c r="CC5431" s="3"/>
      <c r="CD5431" s="4"/>
      <c r="CE5431" s="4"/>
      <c r="CF5431" s="3"/>
      <c r="CG5431" s="3"/>
      <c r="CH5431" s="3"/>
      <c r="CI5431" s="3"/>
      <c r="CJ5431" s="3"/>
      <c r="CK5431" s="2"/>
      <c r="CL5431" s="2"/>
      <c r="CM5431" s="4"/>
      <c r="CN5431" s="4"/>
      <c r="CO5431" s="3"/>
      <c r="CP5431" s="4"/>
      <c r="CQ5431" s="3"/>
      <c r="CS5431" s="4"/>
      <c r="CT5431" s="3"/>
      <c r="CU5431" s="3"/>
    </row>
    <row r="5432" spans="1:99" ht="20.100000000000001" customHeight="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Y5432" s="4"/>
      <c r="Z5432" s="5"/>
      <c r="AB5432" s="6"/>
      <c r="AC5432" s="3"/>
      <c r="AD5432" s="3"/>
      <c r="AE5432" s="3"/>
      <c r="AF5432" s="3"/>
      <c r="AG5432" s="4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X5432" s="4"/>
      <c r="AZ5432" s="4"/>
      <c r="BA5432" s="4"/>
      <c r="BB5432" s="8"/>
      <c r="BC5432" s="3"/>
      <c r="BD5432" s="3"/>
      <c r="BF5432" s="5"/>
      <c r="BG5432" s="5"/>
      <c r="BH5432" s="5"/>
      <c r="BI5432" s="5"/>
      <c r="BJ5432" s="5"/>
      <c r="BK5432" s="3"/>
      <c r="BM5432" s="7"/>
      <c r="BN5432" s="3"/>
      <c r="BO5432" s="3"/>
      <c r="BQ5432" s="7"/>
      <c r="BR5432" s="3"/>
      <c r="BS5432" s="3"/>
      <c r="BV5432" s="4"/>
      <c r="BW5432" s="3"/>
      <c r="BX5432" s="3"/>
      <c r="BY5432" s="3"/>
      <c r="BZ5432" s="3"/>
      <c r="CA5432" s="3"/>
      <c r="CB5432" s="3"/>
      <c r="CC5432" s="3"/>
      <c r="CD5432" s="4"/>
      <c r="CE5432" s="4"/>
      <c r="CF5432" s="3"/>
      <c r="CG5432" s="3"/>
      <c r="CH5432" s="3"/>
      <c r="CI5432" s="3"/>
      <c r="CJ5432" s="3"/>
      <c r="CK5432" s="2"/>
      <c r="CL5432" s="2"/>
      <c r="CM5432" s="4"/>
      <c r="CN5432" s="4"/>
      <c r="CO5432" s="3"/>
      <c r="CP5432" s="4"/>
      <c r="CQ5432" s="3"/>
      <c r="CS5432" s="4"/>
      <c r="CT5432" s="3"/>
      <c r="CU5432" s="3"/>
    </row>
    <row r="5433" spans="1:99" ht="20.100000000000001" customHeight="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Y5433" s="4"/>
      <c r="Z5433" s="5"/>
      <c r="AB5433" s="6"/>
      <c r="AC5433" s="3"/>
      <c r="AD5433" s="3"/>
      <c r="AE5433" s="3"/>
      <c r="AF5433" s="3"/>
      <c r="AG5433" s="4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X5433" s="4"/>
      <c r="AZ5433" s="4"/>
      <c r="BA5433" s="4"/>
      <c r="BB5433" s="8"/>
      <c r="BC5433" s="3"/>
      <c r="BD5433" s="3"/>
      <c r="BF5433" s="5"/>
      <c r="BG5433" s="5"/>
      <c r="BH5433" s="5"/>
      <c r="BI5433" s="5"/>
      <c r="BJ5433" s="5"/>
      <c r="BK5433" s="3"/>
      <c r="BM5433" s="7"/>
      <c r="BN5433" s="3"/>
      <c r="BO5433" s="3"/>
      <c r="BQ5433" s="7"/>
      <c r="BR5433" s="3"/>
      <c r="BS5433" s="3"/>
      <c r="BV5433" s="4"/>
      <c r="BW5433" s="3"/>
      <c r="BX5433" s="3"/>
      <c r="BY5433" s="3"/>
      <c r="BZ5433" s="3"/>
      <c r="CA5433" s="3"/>
      <c r="CB5433" s="3"/>
      <c r="CC5433" s="3"/>
      <c r="CD5433" s="4"/>
      <c r="CE5433" s="4"/>
      <c r="CF5433" s="3"/>
      <c r="CG5433" s="3"/>
      <c r="CH5433" s="3"/>
      <c r="CI5433" s="3"/>
      <c r="CJ5433" s="3"/>
      <c r="CK5433" s="2"/>
      <c r="CL5433" s="2"/>
      <c r="CM5433" s="4"/>
      <c r="CN5433" s="4"/>
      <c r="CO5433" s="3"/>
      <c r="CP5433" s="4"/>
      <c r="CQ5433" s="3"/>
      <c r="CS5433" s="4"/>
      <c r="CT5433" s="3"/>
      <c r="CU5433" s="3"/>
    </row>
    <row r="5434" spans="1:99" ht="20.100000000000001" customHeight="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Y5434" s="4"/>
      <c r="Z5434" s="5"/>
      <c r="AB5434" s="6"/>
      <c r="AC5434" s="3"/>
      <c r="AD5434" s="3"/>
      <c r="AE5434" s="3"/>
      <c r="AF5434" s="3"/>
      <c r="AG5434" s="4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X5434" s="4"/>
      <c r="AZ5434" s="4"/>
      <c r="BA5434" s="4"/>
      <c r="BB5434" s="8"/>
      <c r="BC5434" s="3"/>
      <c r="BD5434" s="3"/>
      <c r="BF5434" s="5"/>
      <c r="BG5434" s="5"/>
      <c r="BH5434" s="5"/>
      <c r="BI5434" s="5"/>
      <c r="BJ5434" s="5"/>
      <c r="BK5434" s="3"/>
      <c r="BM5434" s="7"/>
      <c r="BN5434" s="3"/>
      <c r="BO5434" s="3"/>
      <c r="BQ5434" s="7"/>
      <c r="BR5434" s="3"/>
      <c r="BS5434" s="3"/>
      <c r="BV5434" s="4"/>
      <c r="BW5434" s="3"/>
      <c r="BX5434" s="3"/>
      <c r="BY5434" s="3"/>
      <c r="BZ5434" s="3"/>
      <c r="CA5434" s="3"/>
      <c r="CB5434" s="3"/>
      <c r="CC5434" s="3"/>
      <c r="CD5434" s="4"/>
      <c r="CE5434" s="4"/>
      <c r="CF5434" s="3"/>
      <c r="CG5434" s="3"/>
      <c r="CH5434" s="3"/>
      <c r="CI5434" s="3"/>
      <c r="CJ5434" s="3"/>
      <c r="CK5434" s="2"/>
      <c r="CL5434" s="2"/>
      <c r="CM5434" s="4"/>
      <c r="CN5434" s="4"/>
      <c r="CO5434" s="3"/>
      <c r="CP5434" s="4"/>
      <c r="CQ5434" s="3"/>
      <c r="CS5434" s="4"/>
      <c r="CT5434" s="3"/>
      <c r="CU5434" s="3"/>
    </row>
    <row r="5435" spans="1:99" ht="20.100000000000001" customHeight="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Y5435" s="4"/>
      <c r="Z5435" s="5"/>
      <c r="AB5435" s="6"/>
      <c r="AC5435" s="3"/>
      <c r="AD5435" s="3"/>
      <c r="AE5435" s="3"/>
      <c r="AF5435" s="3"/>
      <c r="AG5435" s="4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X5435" s="4"/>
      <c r="AZ5435" s="4"/>
      <c r="BA5435" s="4"/>
      <c r="BB5435" s="8"/>
      <c r="BC5435" s="3"/>
      <c r="BD5435" s="3"/>
      <c r="BF5435" s="5"/>
      <c r="BG5435" s="5"/>
      <c r="BH5435" s="5"/>
      <c r="BI5435" s="5"/>
      <c r="BJ5435" s="5"/>
      <c r="BK5435" s="3"/>
      <c r="BM5435" s="7"/>
      <c r="BN5435" s="3"/>
      <c r="BO5435" s="3"/>
      <c r="BQ5435" s="7"/>
      <c r="BR5435" s="3"/>
      <c r="BS5435" s="3"/>
      <c r="BV5435" s="4"/>
      <c r="BW5435" s="3"/>
      <c r="BX5435" s="3"/>
      <c r="BY5435" s="3"/>
      <c r="BZ5435" s="3"/>
      <c r="CA5435" s="3"/>
      <c r="CB5435" s="3"/>
      <c r="CC5435" s="3"/>
      <c r="CD5435" s="4"/>
      <c r="CE5435" s="4"/>
      <c r="CF5435" s="3"/>
      <c r="CG5435" s="3"/>
      <c r="CH5435" s="3"/>
      <c r="CI5435" s="3"/>
      <c r="CJ5435" s="3"/>
      <c r="CK5435" s="2"/>
      <c r="CL5435" s="2"/>
      <c r="CM5435" s="4"/>
      <c r="CN5435" s="4"/>
      <c r="CO5435" s="3"/>
      <c r="CP5435" s="4"/>
      <c r="CQ5435" s="3"/>
      <c r="CS5435" s="4"/>
      <c r="CT5435" s="3"/>
      <c r="CU5435" s="3"/>
    </row>
    <row r="5436" spans="1:99" ht="20.100000000000001" customHeight="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Y5436" s="4"/>
      <c r="Z5436" s="5"/>
      <c r="AB5436" s="6"/>
      <c r="AC5436" s="3"/>
      <c r="AD5436" s="3"/>
      <c r="AE5436" s="3"/>
      <c r="AF5436" s="3"/>
      <c r="AG5436" s="4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X5436" s="4"/>
      <c r="AZ5436" s="4"/>
      <c r="BA5436" s="4"/>
      <c r="BB5436" s="8"/>
      <c r="BC5436" s="3"/>
      <c r="BD5436" s="3"/>
      <c r="BF5436" s="5"/>
      <c r="BG5436" s="5"/>
      <c r="BH5436" s="5"/>
      <c r="BI5436" s="5"/>
      <c r="BJ5436" s="5"/>
      <c r="BK5436" s="3"/>
      <c r="BM5436" s="7"/>
      <c r="BN5436" s="3"/>
      <c r="BO5436" s="3"/>
      <c r="BQ5436" s="7"/>
      <c r="BR5436" s="3"/>
      <c r="BS5436" s="3"/>
      <c r="BV5436" s="4"/>
      <c r="BW5436" s="3"/>
      <c r="BX5436" s="3"/>
      <c r="BY5436" s="3"/>
      <c r="BZ5436" s="3"/>
      <c r="CA5436" s="3"/>
      <c r="CB5436" s="3"/>
      <c r="CC5436" s="3"/>
      <c r="CD5436" s="4"/>
      <c r="CE5436" s="4"/>
      <c r="CF5436" s="3"/>
      <c r="CG5436" s="3"/>
      <c r="CH5436" s="3"/>
      <c r="CI5436" s="3"/>
      <c r="CJ5436" s="3"/>
      <c r="CK5436" s="2"/>
      <c r="CL5436" s="2"/>
      <c r="CM5436" s="4"/>
      <c r="CN5436" s="4"/>
      <c r="CO5436" s="3"/>
      <c r="CP5436" s="4"/>
      <c r="CQ5436" s="3"/>
      <c r="CS5436" s="4"/>
      <c r="CT5436" s="3"/>
      <c r="CU5436" s="3"/>
    </row>
    <row r="5437" spans="1:99" ht="20.100000000000001" customHeight="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Y5437" s="4"/>
      <c r="Z5437" s="5"/>
      <c r="AB5437" s="6"/>
      <c r="AC5437" s="3"/>
      <c r="AD5437" s="3"/>
      <c r="AE5437" s="3"/>
      <c r="AF5437" s="3"/>
      <c r="AG5437" s="4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X5437" s="4"/>
      <c r="AZ5437" s="4"/>
      <c r="BA5437" s="4"/>
      <c r="BB5437" s="8"/>
      <c r="BC5437" s="3"/>
      <c r="BD5437" s="3"/>
      <c r="BF5437" s="5"/>
      <c r="BG5437" s="5"/>
      <c r="BH5437" s="5"/>
      <c r="BI5437" s="5"/>
      <c r="BJ5437" s="5"/>
      <c r="BK5437" s="3"/>
      <c r="BM5437" s="7"/>
      <c r="BN5437" s="3"/>
      <c r="BO5437" s="3"/>
      <c r="BQ5437" s="7"/>
      <c r="BR5437" s="3"/>
      <c r="BS5437" s="3"/>
      <c r="BV5437" s="4"/>
      <c r="BW5437" s="3"/>
      <c r="BX5437" s="3"/>
      <c r="BY5437" s="3"/>
      <c r="BZ5437" s="3"/>
      <c r="CA5437" s="3"/>
      <c r="CB5437" s="3"/>
      <c r="CC5437" s="3"/>
      <c r="CD5437" s="4"/>
      <c r="CE5437" s="4"/>
      <c r="CF5437" s="3"/>
      <c r="CG5437" s="3"/>
      <c r="CH5437" s="3"/>
      <c r="CI5437" s="3"/>
      <c r="CJ5437" s="3"/>
      <c r="CK5437" s="2"/>
      <c r="CL5437" s="2"/>
      <c r="CM5437" s="4"/>
      <c r="CN5437" s="4"/>
      <c r="CO5437" s="3"/>
      <c r="CP5437" s="4"/>
      <c r="CQ5437" s="3"/>
      <c r="CS5437" s="4"/>
      <c r="CT5437" s="3"/>
      <c r="CU5437" s="3"/>
    </row>
    <row r="5438" spans="1:99" ht="20.100000000000001" customHeight="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Y5438" s="4"/>
      <c r="Z5438" s="5"/>
      <c r="AB5438" s="6"/>
      <c r="AC5438" s="3"/>
      <c r="AD5438" s="3"/>
      <c r="AE5438" s="3"/>
      <c r="AF5438" s="3"/>
      <c r="AG5438" s="4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X5438" s="4"/>
      <c r="AZ5438" s="4"/>
      <c r="BA5438" s="4"/>
      <c r="BB5438" s="8"/>
      <c r="BC5438" s="3"/>
      <c r="BD5438" s="3"/>
      <c r="BF5438" s="5"/>
      <c r="BG5438" s="5"/>
      <c r="BH5438" s="5"/>
      <c r="BI5438" s="5"/>
      <c r="BJ5438" s="5"/>
      <c r="BK5438" s="3"/>
      <c r="BM5438" s="7"/>
      <c r="BN5438" s="3"/>
      <c r="BO5438" s="3"/>
      <c r="BQ5438" s="7"/>
      <c r="BR5438" s="3"/>
      <c r="BS5438" s="3"/>
      <c r="BV5438" s="4"/>
      <c r="BW5438" s="3"/>
      <c r="BX5438" s="3"/>
      <c r="BY5438" s="3"/>
      <c r="BZ5438" s="3"/>
      <c r="CA5438" s="3"/>
      <c r="CB5438" s="3"/>
      <c r="CC5438" s="3"/>
      <c r="CD5438" s="4"/>
      <c r="CE5438" s="4"/>
      <c r="CF5438" s="3"/>
      <c r="CG5438" s="3"/>
      <c r="CH5438" s="3"/>
      <c r="CI5438" s="3"/>
      <c r="CJ5438" s="3"/>
      <c r="CK5438" s="2"/>
      <c r="CL5438" s="2"/>
      <c r="CM5438" s="4"/>
      <c r="CN5438" s="4"/>
      <c r="CO5438" s="3"/>
      <c r="CP5438" s="4"/>
      <c r="CQ5438" s="3"/>
      <c r="CS5438" s="4"/>
      <c r="CT5438" s="3"/>
      <c r="CU5438" s="3"/>
    </row>
    <row r="5439" spans="1:99" ht="20.100000000000001" customHeight="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Y5439" s="4"/>
      <c r="Z5439" s="5"/>
      <c r="AB5439" s="6"/>
      <c r="AC5439" s="3"/>
      <c r="AD5439" s="3"/>
      <c r="AE5439" s="3"/>
      <c r="AF5439" s="3"/>
      <c r="AG5439" s="4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X5439" s="4"/>
      <c r="AZ5439" s="4"/>
      <c r="BA5439" s="4"/>
      <c r="BB5439" s="8"/>
      <c r="BC5439" s="3"/>
      <c r="BD5439" s="3"/>
      <c r="BF5439" s="5"/>
      <c r="BG5439" s="5"/>
      <c r="BH5439" s="5"/>
      <c r="BI5439" s="5"/>
      <c r="BJ5439" s="5"/>
      <c r="BK5439" s="3"/>
      <c r="BM5439" s="7"/>
      <c r="BN5439" s="3"/>
      <c r="BO5439" s="3"/>
      <c r="BQ5439" s="7"/>
      <c r="BR5439" s="3"/>
      <c r="BS5439" s="3"/>
      <c r="BV5439" s="4"/>
      <c r="BW5439" s="3"/>
      <c r="BX5439" s="3"/>
      <c r="BY5439" s="3"/>
      <c r="BZ5439" s="3"/>
      <c r="CA5439" s="3"/>
      <c r="CB5439" s="3"/>
      <c r="CC5439" s="3"/>
      <c r="CD5439" s="4"/>
      <c r="CE5439" s="4"/>
      <c r="CF5439" s="3"/>
      <c r="CG5439" s="3"/>
      <c r="CH5439" s="3"/>
      <c r="CI5439" s="3"/>
      <c r="CJ5439" s="3"/>
      <c r="CK5439" s="2"/>
      <c r="CL5439" s="2"/>
      <c r="CM5439" s="4"/>
      <c r="CN5439" s="4"/>
      <c r="CO5439" s="3"/>
      <c r="CP5439" s="4"/>
      <c r="CQ5439" s="3"/>
      <c r="CS5439" s="4"/>
      <c r="CT5439" s="3"/>
      <c r="CU5439" s="3"/>
    </row>
    <row r="5440" spans="1:99" ht="20.100000000000001" customHeight="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Y5440" s="4"/>
      <c r="Z5440" s="5"/>
      <c r="AB5440" s="6"/>
      <c r="AC5440" s="3"/>
      <c r="AD5440" s="3"/>
      <c r="AE5440" s="3"/>
      <c r="AF5440" s="3"/>
      <c r="AG5440" s="4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X5440" s="4"/>
      <c r="AZ5440" s="4"/>
      <c r="BA5440" s="4"/>
      <c r="BB5440" s="8"/>
      <c r="BC5440" s="3"/>
      <c r="BD5440" s="3"/>
      <c r="BF5440" s="5"/>
      <c r="BG5440" s="5"/>
      <c r="BH5440" s="5"/>
      <c r="BI5440" s="5"/>
      <c r="BJ5440" s="5"/>
      <c r="BK5440" s="3"/>
      <c r="BM5440" s="7"/>
      <c r="BN5440" s="3"/>
      <c r="BO5440" s="3"/>
      <c r="BQ5440" s="7"/>
      <c r="BR5440" s="3"/>
      <c r="BS5440" s="3"/>
      <c r="BV5440" s="4"/>
      <c r="BW5440" s="3"/>
      <c r="BX5440" s="3"/>
      <c r="BY5440" s="3"/>
      <c r="BZ5440" s="3"/>
      <c r="CA5440" s="3"/>
      <c r="CB5440" s="3"/>
      <c r="CC5440" s="3"/>
      <c r="CD5440" s="4"/>
      <c r="CE5440" s="4"/>
      <c r="CF5440" s="3"/>
      <c r="CG5440" s="3"/>
      <c r="CH5440" s="3"/>
      <c r="CI5440" s="3"/>
      <c r="CJ5440" s="3"/>
      <c r="CK5440" s="2"/>
      <c r="CL5440" s="2"/>
      <c r="CM5440" s="4"/>
      <c r="CN5440" s="4"/>
      <c r="CO5440" s="3"/>
      <c r="CP5440" s="4"/>
      <c r="CQ5440" s="3"/>
      <c r="CS5440" s="4"/>
      <c r="CT5440" s="3"/>
      <c r="CU5440" s="3"/>
    </row>
    <row r="5441" spans="1:99" ht="20.100000000000001" customHeight="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Y5441" s="4"/>
      <c r="Z5441" s="5"/>
      <c r="AB5441" s="6"/>
      <c r="AC5441" s="3"/>
      <c r="AD5441" s="3"/>
      <c r="AE5441" s="3"/>
      <c r="AF5441" s="3"/>
      <c r="AG5441" s="4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X5441" s="4"/>
      <c r="AZ5441" s="4"/>
      <c r="BA5441" s="4"/>
      <c r="BB5441" s="8"/>
      <c r="BC5441" s="3"/>
      <c r="BD5441" s="3"/>
      <c r="BF5441" s="5"/>
      <c r="BG5441" s="5"/>
      <c r="BH5441" s="5"/>
      <c r="BI5441" s="5"/>
      <c r="BJ5441" s="5"/>
      <c r="BK5441" s="3"/>
      <c r="BM5441" s="7"/>
      <c r="BN5441" s="3"/>
      <c r="BO5441" s="3"/>
      <c r="BQ5441" s="7"/>
      <c r="BR5441" s="3"/>
      <c r="BS5441" s="3"/>
      <c r="BV5441" s="4"/>
      <c r="BW5441" s="3"/>
      <c r="BX5441" s="3"/>
      <c r="BY5441" s="3"/>
      <c r="BZ5441" s="3"/>
      <c r="CA5441" s="3"/>
      <c r="CB5441" s="3"/>
      <c r="CC5441" s="3"/>
      <c r="CD5441" s="4"/>
      <c r="CE5441" s="4"/>
      <c r="CF5441" s="3"/>
      <c r="CG5441" s="3"/>
      <c r="CH5441" s="3"/>
      <c r="CI5441" s="3"/>
      <c r="CJ5441" s="3"/>
      <c r="CK5441" s="2"/>
      <c r="CL5441" s="2"/>
      <c r="CM5441" s="4"/>
      <c r="CN5441" s="4"/>
      <c r="CO5441" s="3"/>
      <c r="CP5441" s="4"/>
      <c r="CQ5441" s="3"/>
      <c r="CS5441" s="4"/>
      <c r="CT5441" s="3"/>
      <c r="CU5441" s="3"/>
    </row>
    <row r="5442" spans="1:99" ht="20.100000000000001" customHeight="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Y5442" s="4"/>
      <c r="Z5442" s="5"/>
      <c r="AB5442" s="6"/>
      <c r="AC5442" s="3"/>
      <c r="AD5442" s="3"/>
      <c r="AE5442" s="3"/>
      <c r="AF5442" s="3"/>
      <c r="AG5442" s="4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X5442" s="4"/>
      <c r="AZ5442" s="4"/>
      <c r="BA5442" s="4"/>
      <c r="BB5442" s="8"/>
      <c r="BC5442" s="3"/>
      <c r="BD5442" s="3"/>
      <c r="BF5442" s="5"/>
      <c r="BG5442" s="5"/>
      <c r="BH5442" s="5"/>
      <c r="BI5442" s="5"/>
      <c r="BJ5442" s="5"/>
      <c r="BK5442" s="3"/>
      <c r="BM5442" s="7"/>
      <c r="BN5442" s="3"/>
      <c r="BO5442" s="3"/>
      <c r="BQ5442" s="7"/>
      <c r="BR5442" s="3"/>
      <c r="BS5442" s="3"/>
      <c r="BV5442" s="4"/>
      <c r="BW5442" s="3"/>
      <c r="BX5442" s="3"/>
      <c r="BY5442" s="3"/>
      <c r="BZ5442" s="3"/>
      <c r="CA5442" s="3"/>
      <c r="CB5442" s="3"/>
      <c r="CC5442" s="3"/>
      <c r="CD5442" s="4"/>
      <c r="CE5442" s="4"/>
      <c r="CF5442" s="3"/>
      <c r="CG5442" s="3"/>
      <c r="CH5442" s="3"/>
      <c r="CI5442" s="3"/>
      <c r="CJ5442" s="3"/>
      <c r="CK5442" s="2"/>
      <c r="CL5442" s="2"/>
      <c r="CM5442" s="4"/>
      <c r="CN5442" s="4"/>
      <c r="CO5442" s="3"/>
      <c r="CP5442" s="4"/>
      <c r="CQ5442" s="3"/>
      <c r="CS5442" s="4"/>
      <c r="CT5442" s="3"/>
      <c r="CU5442" s="3"/>
    </row>
    <row r="5443" spans="1:99" ht="20.100000000000001" customHeight="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Y5443" s="4"/>
      <c r="Z5443" s="5"/>
      <c r="AB5443" s="6"/>
      <c r="AC5443" s="3"/>
      <c r="AD5443" s="3"/>
      <c r="AE5443" s="3"/>
      <c r="AF5443" s="3"/>
      <c r="AG5443" s="4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X5443" s="4"/>
      <c r="AZ5443" s="4"/>
      <c r="BA5443" s="4"/>
      <c r="BB5443" s="8"/>
      <c r="BC5443" s="3"/>
      <c r="BD5443" s="3"/>
      <c r="BF5443" s="5"/>
      <c r="BG5443" s="5"/>
      <c r="BH5443" s="5"/>
      <c r="BI5443" s="5"/>
      <c r="BJ5443" s="5"/>
      <c r="BK5443" s="3"/>
      <c r="BM5443" s="7"/>
      <c r="BN5443" s="3"/>
      <c r="BO5443" s="3"/>
      <c r="BQ5443" s="7"/>
      <c r="BR5443" s="3"/>
      <c r="BS5443" s="3"/>
      <c r="BV5443" s="4"/>
      <c r="BW5443" s="3"/>
      <c r="BX5443" s="3"/>
      <c r="BY5443" s="3"/>
      <c r="BZ5443" s="3"/>
      <c r="CA5443" s="3"/>
      <c r="CB5443" s="3"/>
      <c r="CC5443" s="3"/>
      <c r="CD5443" s="4"/>
      <c r="CE5443" s="4"/>
      <c r="CF5443" s="3"/>
      <c r="CG5443" s="3"/>
      <c r="CH5443" s="3"/>
      <c r="CI5443" s="3"/>
      <c r="CJ5443" s="3"/>
      <c r="CK5443" s="2"/>
      <c r="CL5443" s="2"/>
      <c r="CM5443" s="4"/>
      <c r="CN5443" s="4"/>
      <c r="CO5443" s="3"/>
      <c r="CP5443" s="4"/>
      <c r="CQ5443" s="3"/>
      <c r="CS5443" s="4"/>
      <c r="CT5443" s="3"/>
      <c r="CU5443" s="3"/>
    </row>
    <row r="5444" spans="1:99" ht="20.100000000000001" customHeight="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Y5444" s="4"/>
      <c r="Z5444" s="5"/>
      <c r="AB5444" s="6"/>
      <c r="AC5444" s="3"/>
      <c r="AD5444" s="3"/>
      <c r="AE5444" s="3"/>
      <c r="AF5444" s="3"/>
      <c r="AG5444" s="4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X5444" s="4"/>
      <c r="AZ5444" s="4"/>
      <c r="BA5444" s="4"/>
      <c r="BB5444" s="8"/>
      <c r="BC5444" s="3"/>
      <c r="BD5444" s="3"/>
      <c r="BF5444" s="5"/>
      <c r="BG5444" s="5"/>
      <c r="BH5444" s="5"/>
      <c r="BI5444" s="5"/>
      <c r="BJ5444" s="5"/>
      <c r="BK5444" s="3"/>
      <c r="BM5444" s="7"/>
      <c r="BN5444" s="3"/>
      <c r="BO5444" s="3"/>
      <c r="BQ5444" s="7"/>
      <c r="BR5444" s="3"/>
      <c r="BS5444" s="3"/>
      <c r="BV5444" s="4"/>
      <c r="BW5444" s="3"/>
      <c r="BX5444" s="3"/>
      <c r="BY5444" s="3"/>
      <c r="BZ5444" s="3"/>
      <c r="CA5444" s="3"/>
      <c r="CB5444" s="3"/>
      <c r="CC5444" s="3"/>
      <c r="CD5444" s="4"/>
      <c r="CE5444" s="4"/>
      <c r="CF5444" s="3"/>
      <c r="CG5444" s="3"/>
      <c r="CH5444" s="3"/>
      <c r="CI5444" s="3"/>
      <c r="CJ5444" s="3"/>
      <c r="CK5444" s="2"/>
      <c r="CL5444" s="2"/>
      <c r="CM5444" s="4"/>
      <c r="CN5444" s="4"/>
      <c r="CO5444" s="3"/>
      <c r="CP5444" s="4"/>
      <c r="CQ5444" s="3"/>
      <c r="CS5444" s="4"/>
      <c r="CT5444" s="3"/>
      <c r="CU5444" s="3"/>
    </row>
    <row r="5445" spans="1:99" ht="20.100000000000001" customHeight="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Y5445" s="4"/>
      <c r="Z5445" s="5"/>
      <c r="AB5445" s="6"/>
      <c r="AC5445" s="3"/>
      <c r="AD5445" s="3"/>
      <c r="AE5445" s="3"/>
      <c r="AF5445" s="3"/>
      <c r="AG5445" s="4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X5445" s="4"/>
      <c r="AZ5445" s="4"/>
      <c r="BA5445" s="4"/>
      <c r="BB5445" s="8"/>
      <c r="BC5445" s="3"/>
      <c r="BD5445" s="3"/>
      <c r="BF5445" s="5"/>
      <c r="BG5445" s="5"/>
      <c r="BH5445" s="5"/>
      <c r="BI5445" s="5"/>
      <c r="BJ5445" s="5"/>
      <c r="BK5445" s="3"/>
      <c r="BM5445" s="7"/>
      <c r="BN5445" s="3"/>
      <c r="BO5445" s="3"/>
      <c r="BQ5445" s="7"/>
      <c r="BR5445" s="3"/>
      <c r="BS5445" s="3"/>
      <c r="BV5445" s="4"/>
      <c r="BW5445" s="3"/>
      <c r="BX5445" s="3"/>
      <c r="BY5445" s="3"/>
      <c r="BZ5445" s="3"/>
      <c r="CA5445" s="3"/>
      <c r="CB5445" s="3"/>
      <c r="CC5445" s="3"/>
      <c r="CD5445" s="4"/>
      <c r="CE5445" s="4"/>
      <c r="CF5445" s="3"/>
      <c r="CG5445" s="3"/>
      <c r="CH5445" s="3"/>
      <c r="CI5445" s="3"/>
      <c r="CJ5445" s="3"/>
      <c r="CK5445" s="2"/>
      <c r="CL5445" s="2"/>
      <c r="CM5445" s="4"/>
      <c r="CN5445" s="4"/>
      <c r="CO5445" s="3"/>
      <c r="CP5445" s="4"/>
      <c r="CQ5445" s="3"/>
      <c r="CS5445" s="4"/>
      <c r="CT5445" s="3"/>
      <c r="CU5445" s="3"/>
    </row>
    <row r="5446" spans="1:99" ht="20.100000000000001" customHeight="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Y5446" s="4"/>
      <c r="Z5446" s="5"/>
      <c r="AB5446" s="6"/>
      <c r="AC5446" s="3"/>
      <c r="AD5446" s="3"/>
      <c r="AE5446" s="3"/>
      <c r="AF5446" s="3"/>
      <c r="AG5446" s="4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X5446" s="4"/>
      <c r="AZ5446" s="4"/>
      <c r="BA5446" s="4"/>
      <c r="BB5446" s="8"/>
      <c r="BC5446" s="3"/>
      <c r="BD5446" s="3"/>
      <c r="BF5446" s="5"/>
      <c r="BG5446" s="5"/>
      <c r="BH5446" s="5"/>
      <c r="BI5446" s="5"/>
      <c r="BJ5446" s="5"/>
      <c r="BK5446" s="3"/>
      <c r="BM5446" s="7"/>
      <c r="BN5446" s="3"/>
      <c r="BO5446" s="3"/>
      <c r="BQ5446" s="7"/>
      <c r="BR5446" s="3"/>
      <c r="BS5446" s="3"/>
      <c r="BV5446" s="4"/>
      <c r="BW5446" s="3"/>
      <c r="BX5446" s="3"/>
      <c r="BY5446" s="3"/>
      <c r="BZ5446" s="3"/>
      <c r="CA5446" s="3"/>
      <c r="CB5446" s="3"/>
      <c r="CC5446" s="3"/>
      <c r="CD5446" s="4"/>
      <c r="CE5446" s="4"/>
      <c r="CF5446" s="3"/>
      <c r="CG5446" s="3"/>
      <c r="CH5446" s="3"/>
      <c r="CI5446" s="3"/>
      <c r="CJ5446" s="3"/>
      <c r="CK5446" s="2"/>
      <c r="CL5446" s="2"/>
      <c r="CM5446" s="4"/>
      <c r="CN5446" s="4"/>
      <c r="CO5446" s="3"/>
      <c r="CP5446" s="4"/>
      <c r="CQ5446" s="3"/>
      <c r="CS5446" s="4"/>
      <c r="CT5446" s="3"/>
      <c r="CU5446" s="3"/>
    </row>
    <row r="5447" spans="1:99" ht="20.100000000000001" customHeight="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Y5447" s="4"/>
      <c r="Z5447" s="5"/>
      <c r="AB5447" s="6"/>
      <c r="AC5447" s="3"/>
      <c r="AD5447" s="3"/>
      <c r="AE5447" s="3"/>
      <c r="AF5447" s="3"/>
      <c r="AG5447" s="4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X5447" s="4"/>
      <c r="AZ5447" s="4"/>
      <c r="BA5447" s="4"/>
      <c r="BB5447" s="8"/>
      <c r="BC5447" s="3"/>
      <c r="BD5447" s="3"/>
      <c r="BF5447" s="5"/>
      <c r="BG5447" s="5"/>
      <c r="BH5447" s="5"/>
      <c r="BI5447" s="5"/>
      <c r="BJ5447" s="5"/>
      <c r="BK5447" s="3"/>
      <c r="BM5447" s="7"/>
      <c r="BN5447" s="3"/>
      <c r="BO5447" s="3"/>
      <c r="BQ5447" s="7"/>
      <c r="BR5447" s="3"/>
      <c r="BS5447" s="3"/>
      <c r="BV5447" s="4"/>
      <c r="BW5447" s="3"/>
      <c r="BX5447" s="3"/>
      <c r="BY5447" s="3"/>
      <c r="BZ5447" s="3"/>
      <c r="CA5447" s="3"/>
      <c r="CB5447" s="3"/>
      <c r="CC5447" s="3"/>
      <c r="CD5447" s="4"/>
      <c r="CE5447" s="4"/>
      <c r="CF5447" s="3"/>
      <c r="CG5447" s="3"/>
      <c r="CH5447" s="3"/>
      <c r="CI5447" s="3"/>
      <c r="CJ5447" s="3"/>
      <c r="CK5447" s="2"/>
      <c r="CL5447" s="2"/>
      <c r="CM5447" s="4"/>
      <c r="CN5447" s="4"/>
      <c r="CO5447" s="3"/>
      <c r="CP5447" s="4"/>
      <c r="CQ5447" s="3"/>
      <c r="CS5447" s="4"/>
      <c r="CT5447" s="3"/>
      <c r="CU5447" s="3"/>
    </row>
    <row r="5448" spans="1:99" ht="20.100000000000001" customHeight="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Y5448" s="4"/>
      <c r="Z5448" s="5"/>
      <c r="AB5448" s="6"/>
      <c r="AC5448" s="3"/>
      <c r="AD5448" s="3"/>
      <c r="AE5448" s="3"/>
      <c r="AF5448" s="3"/>
      <c r="AG5448" s="4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X5448" s="4"/>
      <c r="AZ5448" s="4"/>
      <c r="BA5448" s="4"/>
      <c r="BB5448" s="8"/>
      <c r="BC5448" s="3"/>
      <c r="BD5448" s="3"/>
      <c r="BF5448" s="5"/>
      <c r="BG5448" s="5"/>
      <c r="BH5448" s="5"/>
      <c r="BI5448" s="5"/>
      <c r="BJ5448" s="5"/>
      <c r="BK5448" s="3"/>
      <c r="BM5448" s="7"/>
      <c r="BN5448" s="3"/>
      <c r="BO5448" s="3"/>
      <c r="BQ5448" s="7"/>
      <c r="BR5448" s="3"/>
      <c r="BS5448" s="3"/>
      <c r="BV5448" s="4"/>
      <c r="BW5448" s="3"/>
      <c r="BX5448" s="3"/>
      <c r="BY5448" s="3"/>
      <c r="BZ5448" s="3"/>
      <c r="CA5448" s="3"/>
      <c r="CB5448" s="3"/>
      <c r="CC5448" s="3"/>
      <c r="CD5448" s="4"/>
      <c r="CE5448" s="4"/>
      <c r="CF5448" s="3"/>
      <c r="CG5448" s="3"/>
      <c r="CH5448" s="3"/>
      <c r="CI5448" s="3"/>
      <c r="CJ5448" s="3"/>
      <c r="CK5448" s="2"/>
      <c r="CL5448" s="2"/>
      <c r="CM5448" s="4"/>
      <c r="CN5448" s="4"/>
      <c r="CO5448" s="3"/>
      <c r="CP5448" s="4"/>
      <c r="CQ5448" s="3"/>
      <c r="CS5448" s="4"/>
      <c r="CT5448" s="3"/>
      <c r="CU5448" s="3"/>
    </row>
    <row r="5449" spans="1:99" ht="20.100000000000001" customHeight="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Y5449" s="4"/>
      <c r="Z5449" s="5"/>
      <c r="AB5449" s="6"/>
      <c r="AC5449" s="3"/>
      <c r="AD5449" s="3"/>
      <c r="AE5449" s="3"/>
      <c r="AF5449" s="3"/>
      <c r="AG5449" s="4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X5449" s="4"/>
      <c r="AZ5449" s="4"/>
      <c r="BA5449" s="4"/>
      <c r="BB5449" s="8"/>
      <c r="BC5449" s="3"/>
      <c r="BD5449" s="3"/>
      <c r="BF5449" s="5"/>
      <c r="BG5449" s="5"/>
      <c r="BH5449" s="5"/>
      <c r="BI5449" s="5"/>
      <c r="BJ5449" s="5"/>
      <c r="BK5449" s="3"/>
      <c r="BM5449" s="7"/>
      <c r="BN5449" s="3"/>
      <c r="BO5449" s="3"/>
      <c r="BQ5449" s="7"/>
      <c r="BR5449" s="3"/>
      <c r="BS5449" s="3"/>
      <c r="BV5449" s="4"/>
      <c r="BW5449" s="3"/>
      <c r="BX5449" s="3"/>
      <c r="BY5449" s="3"/>
      <c r="BZ5449" s="3"/>
      <c r="CA5449" s="3"/>
      <c r="CB5449" s="3"/>
      <c r="CC5449" s="3"/>
      <c r="CD5449" s="4"/>
      <c r="CE5449" s="4"/>
      <c r="CF5449" s="3"/>
      <c r="CG5449" s="3"/>
      <c r="CH5449" s="3"/>
      <c r="CI5449" s="3"/>
      <c r="CJ5449" s="3"/>
      <c r="CK5449" s="2"/>
      <c r="CL5449" s="2"/>
      <c r="CM5449" s="4"/>
      <c r="CN5449" s="4"/>
      <c r="CO5449" s="3"/>
      <c r="CP5449" s="4"/>
      <c r="CQ5449" s="3"/>
      <c r="CS5449" s="4"/>
      <c r="CT5449" s="3"/>
      <c r="CU5449" s="3"/>
    </row>
    <row r="5450" spans="1:99" ht="20.100000000000001" customHeight="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Y5450" s="4"/>
      <c r="Z5450" s="5"/>
      <c r="AB5450" s="6"/>
      <c r="AC5450" s="3"/>
      <c r="AD5450" s="3"/>
      <c r="AE5450" s="3"/>
      <c r="AF5450" s="3"/>
      <c r="AG5450" s="4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X5450" s="4"/>
      <c r="AZ5450" s="4"/>
      <c r="BA5450" s="4"/>
      <c r="BB5450" s="8"/>
      <c r="BC5450" s="3"/>
      <c r="BD5450" s="3"/>
      <c r="BF5450" s="5"/>
      <c r="BG5450" s="5"/>
      <c r="BH5450" s="5"/>
      <c r="BI5450" s="5"/>
      <c r="BJ5450" s="5"/>
      <c r="BK5450" s="3"/>
      <c r="BM5450" s="7"/>
      <c r="BN5450" s="3"/>
      <c r="BO5450" s="3"/>
      <c r="BQ5450" s="7"/>
      <c r="BR5450" s="3"/>
      <c r="BS5450" s="3"/>
      <c r="BV5450" s="4"/>
      <c r="BW5450" s="3"/>
      <c r="BX5450" s="3"/>
      <c r="BY5450" s="3"/>
      <c r="BZ5450" s="3"/>
      <c r="CA5450" s="3"/>
      <c r="CB5450" s="3"/>
      <c r="CC5450" s="3"/>
      <c r="CD5450" s="4"/>
      <c r="CE5450" s="4"/>
      <c r="CF5450" s="3"/>
      <c r="CG5450" s="3"/>
      <c r="CH5450" s="3"/>
      <c r="CI5450" s="3"/>
      <c r="CJ5450" s="3"/>
      <c r="CK5450" s="2"/>
      <c r="CL5450" s="2"/>
      <c r="CM5450" s="4"/>
      <c r="CN5450" s="4"/>
      <c r="CO5450" s="3"/>
      <c r="CP5450" s="4"/>
      <c r="CQ5450" s="3"/>
      <c r="CS5450" s="4"/>
      <c r="CT5450" s="3"/>
      <c r="CU5450" s="3"/>
    </row>
    <row r="5451" spans="1:99" ht="20.100000000000001" customHeight="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Y5451" s="4"/>
      <c r="Z5451" s="5"/>
      <c r="AB5451" s="6"/>
      <c r="AC5451" s="3"/>
      <c r="AD5451" s="3"/>
      <c r="AE5451" s="3"/>
      <c r="AF5451" s="3"/>
      <c r="AG5451" s="4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X5451" s="4"/>
      <c r="AZ5451" s="4"/>
      <c r="BA5451" s="4"/>
      <c r="BB5451" s="8"/>
      <c r="BC5451" s="3"/>
      <c r="BD5451" s="3"/>
      <c r="BF5451" s="5"/>
      <c r="BG5451" s="5"/>
      <c r="BH5451" s="5"/>
      <c r="BI5451" s="5"/>
      <c r="BJ5451" s="5"/>
      <c r="BK5451" s="3"/>
      <c r="BM5451" s="7"/>
      <c r="BN5451" s="3"/>
      <c r="BO5451" s="3"/>
      <c r="BQ5451" s="7"/>
      <c r="BR5451" s="3"/>
      <c r="BS5451" s="3"/>
      <c r="BV5451" s="4"/>
      <c r="BW5451" s="3"/>
      <c r="BX5451" s="3"/>
      <c r="BY5451" s="3"/>
      <c r="BZ5451" s="3"/>
      <c r="CA5451" s="3"/>
      <c r="CB5451" s="3"/>
      <c r="CC5451" s="3"/>
      <c r="CD5451" s="4"/>
      <c r="CE5451" s="4"/>
      <c r="CF5451" s="3"/>
      <c r="CG5451" s="3"/>
      <c r="CH5451" s="3"/>
      <c r="CI5451" s="3"/>
      <c r="CJ5451" s="3"/>
      <c r="CK5451" s="2"/>
      <c r="CL5451" s="2"/>
      <c r="CM5451" s="4"/>
      <c r="CN5451" s="4"/>
      <c r="CO5451" s="3"/>
      <c r="CP5451" s="4"/>
      <c r="CQ5451" s="3"/>
      <c r="CS5451" s="4"/>
      <c r="CT5451" s="3"/>
      <c r="CU5451" s="3"/>
    </row>
    <row r="5452" spans="1:99" ht="20.100000000000001" customHeight="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Y5452" s="4"/>
      <c r="Z5452" s="5"/>
      <c r="AB5452" s="6"/>
      <c r="AC5452" s="3"/>
      <c r="AD5452" s="3"/>
      <c r="AE5452" s="3"/>
      <c r="AF5452" s="3"/>
      <c r="AG5452" s="4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X5452" s="4"/>
      <c r="AZ5452" s="4"/>
      <c r="BA5452" s="4"/>
      <c r="BB5452" s="8"/>
      <c r="BC5452" s="3"/>
      <c r="BD5452" s="3"/>
      <c r="BF5452" s="5"/>
      <c r="BG5452" s="5"/>
      <c r="BH5452" s="5"/>
      <c r="BI5452" s="5"/>
      <c r="BJ5452" s="5"/>
      <c r="BK5452" s="3"/>
      <c r="BM5452" s="7"/>
      <c r="BN5452" s="3"/>
      <c r="BO5452" s="3"/>
      <c r="BQ5452" s="7"/>
      <c r="BR5452" s="3"/>
      <c r="BS5452" s="3"/>
      <c r="BV5452" s="4"/>
      <c r="BW5452" s="3"/>
      <c r="BX5452" s="3"/>
      <c r="BY5452" s="3"/>
      <c r="BZ5452" s="3"/>
      <c r="CA5452" s="3"/>
      <c r="CB5452" s="3"/>
      <c r="CC5452" s="3"/>
      <c r="CD5452" s="4"/>
      <c r="CE5452" s="4"/>
      <c r="CF5452" s="3"/>
      <c r="CG5452" s="3"/>
      <c r="CH5452" s="3"/>
      <c r="CI5452" s="3"/>
      <c r="CJ5452" s="3"/>
      <c r="CK5452" s="2"/>
      <c r="CL5452" s="2"/>
      <c r="CM5452" s="4"/>
      <c r="CN5452" s="4"/>
      <c r="CO5452" s="3"/>
      <c r="CP5452" s="4"/>
      <c r="CQ5452" s="3"/>
      <c r="CS5452" s="4"/>
      <c r="CT5452" s="3"/>
      <c r="CU5452" s="3"/>
    </row>
    <row r="5453" spans="1:99" ht="20.100000000000001" customHeight="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Y5453" s="4"/>
      <c r="Z5453" s="5"/>
      <c r="AB5453" s="6"/>
      <c r="AC5453" s="3"/>
      <c r="AD5453" s="3"/>
      <c r="AE5453" s="3"/>
      <c r="AF5453" s="3"/>
      <c r="AG5453" s="4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X5453" s="4"/>
      <c r="AZ5453" s="4"/>
      <c r="BA5453" s="4"/>
      <c r="BB5453" s="8"/>
      <c r="BC5453" s="3"/>
      <c r="BD5453" s="3"/>
      <c r="BF5453" s="5"/>
      <c r="BG5453" s="5"/>
      <c r="BH5453" s="5"/>
      <c r="BI5453" s="5"/>
      <c r="BJ5453" s="5"/>
      <c r="BK5453" s="3"/>
      <c r="BM5453" s="7"/>
      <c r="BN5453" s="3"/>
      <c r="BO5453" s="3"/>
      <c r="BQ5453" s="7"/>
      <c r="BR5453" s="3"/>
      <c r="BS5453" s="3"/>
      <c r="BV5453" s="4"/>
      <c r="BW5453" s="3"/>
      <c r="BX5453" s="3"/>
      <c r="BY5453" s="3"/>
      <c r="BZ5453" s="3"/>
      <c r="CA5453" s="3"/>
      <c r="CB5453" s="3"/>
      <c r="CC5453" s="3"/>
      <c r="CD5453" s="4"/>
      <c r="CE5453" s="4"/>
      <c r="CF5453" s="3"/>
      <c r="CG5453" s="3"/>
      <c r="CH5453" s="3"/>
      <c r="CI5453" s="3"/>
      <c r="CJ5453" s="3"/>
      <c r="CK5453" s="2"/>
      <c r="CL5453" s="2"/>
      <c r="CM5453" s="4"/>
      <c r="CN5453" s="4"/>
      <c r="CO5453" s="3"/>
      <c r="CP5453" s="4"/>
      <c r="CQ5453" s="3"/>
      <c r="CS5453" s="4"/>
      <c r="CT5453" s="3"/>
      <c r="CU5453" s="3"/>
    </row>
    <row r="5454" spans="1:99" ht="20.100000000000001" customHeight="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Y5454" s="4"/>
      <c r="Z5454" s="5"/>
      <c r="AB5454" s="6"/>
      <c r="AC5454" s="3"/>
      <c r="AD5454" s="3"/>
      <c r="AE5454" s="3"/>
      <c r="AF5454" s="3"/>
      <c r="AG5454" s="4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X5454" s="4"/>
      <c r="AZ5454" s="4"/>
      <c r="BA5454" s="4"/>
      <c r="BB5454" s="8"/>
      <c r="BC5454" s="3"/>
      <c r="BD5454" s="3"/>
      <c r="BF5454" s="5"/>
      <c r="BG5454" s="5"/>
      <c r="BH5454" s="5"/>
      <c r="BI5454" s="5"/>
      <c r="BJ5454" s="5"/>
      <c r="BK5454" s="3"/>
      <c r="BM5454" s="7"/>
      <c r="BN5454" s="3"/>
      <c r="BO5454" s="3"/>
      <c r="BQ5454" s="7"/>
      <c r="BR5454" s="3"/>
      <c r="BS5454" s="3"/>
      <c r="BV5454" s="4"/>
      <c r="BW5454" s="3"/>
      <c r="BX5454" s="3"/>
      <c r="BY5454" s="3"/>
      <c r="BZ5454" s="3"/>
      <c r="CA5454" s="3"/>
      <c r="CB5454" s="3"/>
      <c r="CC5454" s="3"/>
      <c r="CD5454" s="4"/>
      <c r="CE5454" s="4"/>
      <c r="CF5454" s="3"/>
      <c r="CG5454" s="3"/>
      <c r="CH5454" s="3"/>
      <c r="CI5454" s="3"/>
      <c r="CJ5454" s="3"/>
      <c r="CK5454" s="2"/>
      <c r="CL5454" s="2"/>
      <c r="CM5454" s="4"/>
      <c r="CN5454" s="4"/>
      <c r="CO5454" s="3"/>
      <c r="CP5454" s="4"/>
      <c r="CQ5454" s="3"/>
      <c r="CS5454" s="4"/>
      <c r="CT5454" s="3"/>
      <c r="CU5454" s="3"/>
    </row>
    <row r="5455" spans="1:99" ht="20.100000000000001" customHeight="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Y5455" s="4"/>
      <c r="Z5455" s="5"/>
      <c r="AB5455" s="6"/>
      <c r="AC5455" s="3"/>
      <c r="AD5455" s="3"/>
      <c r="AE5455" s="3"/>
      <c r="AF5455" s="3"/>
      <c r="AG5455" s="4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X5455" s="4"/>
      <c r="AZ5455" s="4"/>
      <c r="BA5455" s="4"/>
      <c r="BB5455" s="8"/>
      <c r="BC5455" s="3"/>
      <c r="BD5455" s="3"/>
      <c r="BF5455" s="5"/>
      <c r="BG5455" s="5"/>
      <c r="BH5455" s="5"/>
      <c r="BI5455" s="5"/>
      <c r="BJ5455" s="5"/>
      <c r="BK5455" s="3"/>
      <c r="BM5455" s="7"/>
      <c r="BN5455" s="3"/>
      <c r="BO5455" s="3"/>
      <c r="BQ5455" s="7"/>
      <c r="BR5455" s="3"/>
      <c r="BS5455" s="3"/>
      <c r="BV5455" s="4"/>
      <c r="BW5455" s="3"/>
      <c r="BX5455" s="3"/>
      <c r="BY5455" s="3"/>
      <c r="BZ5455" s="3"/>
      <c r="CA5455" s="3"/>
      <c r="CB5455" s="3"/>
      <c r="CC5455" s="3"/>
      <c r="CD5455" s="4"/>
      <c r="CE5455" s="4"/>
      <c r="CF5455" s="3"/>
      <c r="CG5455" s="3"/>
      <c r="CH5455" s="3"/>
      <c r="CI5455" s="3"/>
      <c r="CJ5455" s="3"/>
      <c r="CK5455" s="2"/>
      <c r="CL5455" s="2"/>
      <c r="CM5455" s="4"/>
      <c r="CN5455" s="4"/>
      <c r="CO5455" s="3"/>
      <c r="CP5455" s="4"/>
      <c r="CQ5455" s="3"/>
      <c r="CS5455" s="4"/>
      <c r="CT5455" s="3"/>
      <c r="CU5455" s="3"/>
    </row>
    <row r="5456" spans="1:99" ht="20.100000000000001" customHeight="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Y5456" s="4"/>
      <c r="Z5456" s="5"/>
      <c r="AB5456" s="6"/>
      <c r="AC5456" s="3"/>
      <c r="AD5456" s="3"/>
      <c r="AE5456" s="3"/>
      <c r="AF5456" s="3"/>
      <c r="AG5456" s="4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X5456" s="4"/>
      <c r="AZ5456" s="4"/>
      <c r="BA5456" s="4"/>
      <c r="BB5456" s="8"/>
      <c r="BC5456" s="3"/>
      <c r="BD5456" s="3"/>
      <c r="BF5456" s="5"/>
      <c r="BG5456" s="5"/>
      <c r="BH5456" s="5"/>
      <c r="BI5456" s="5"/>
      <c r="BJ5456" s="5"/>
      <c r="BK5456" s="3"/>
      <c r="BM5456" s="7"/>
      <c r="BN5456" s="3"/>
      <c r="BO5456" s="3"/>
      <c r="BQ5456" s="7"/>
      <c r="BR5456" s="3"/>
      <c r="BS5456" s="3"/>
      <c r="BV5456" s="4"/>
      <c r="BW5456" s="3"/>
      <c r="BX5456" s="3"/>
      <c r="BY5456" s="3"/>
      <c r="BZ5456" s="3"/>
      <c r="CA5456" s="3"/>
      <c r="CB5456" s="3"/>
      <c r="CC5456" s="3"/>
      <c r="CD5456" s="4"/>
      <c r="CE5456" s="4"/>
      <c r="CF5456" s="3"/>
      <c r="CG5456" s="3"/>
      <c r="CH5456" s="3"/>
      <c r="CI5456" s="3"/>
      <c r="CJ5456" s="3"/>
      <c r="CK5456" s="2"/>
      <c r="CL5456" s="2"/>
      <c r="CM5456" s="4"/>
      <c r="CN5456" s="4"/>
      <c r="CO5456" s="3"/>
      <c r="CP5456" s="4"/>
      <c r="CQ5456" s="3"/>
      <c r="CS5456" s="4"/>
      <c r="CT5456" s="3"/>
      <c r="CU5456" s="3"/>
    </row>
    <row r="5457" spans="1:99" ht="20.100000000000001" customHeight="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Y5457" s="4"/>
      <c r="Z5457" s="5"/>
      <c r="AB5457" s="6"/>
      <c r="AC5457" s="3"/>
      <c r="AD5457" s="3"/>
      <c r="AE5457" s="3"/>
      <c r="AF5457" s="3"/>
      <c r="AG5457" s="4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X5457" s="4"/>
      <c r="AZ5457" s="4"/>
      <c r="BA5457" s="4"/>
      <c r="BB5457" s="8"/>
      <c r="BC5457" s="3"/>
      <c r="BD5457" s="3"/>
      <c r="BF5457" s="5"/>
      <c r="BG5457" s="5"/>
      <c r="BH5457" s="5"/>
      <c r="BI5457" s="5"/>
      <c r="BJ5457" s="5"/>
      <c r="BK5457" s="3"/>
      <c r="BM5457" s="7"/>
      <c r="BN5457" s="3"/>
      <c r="BO5457" s="3"/>
      <c r="BQ5457" s="7"/>
      <c r="BR5457" s="3"/>
      <c r="BS5457" s="3"/>
      <c r="BV5457" s="4"/>
      <c r="BW5457" s="3"/>
      <c r="BX5457" s="3"/>
      <c r="BY5457" s="3"/>
      <c r="BZ5457" s="3"/>
      <c r="CA5457" s="3"/>
      <c r="CB5457" s="3"/>
      <c r="CC5457" s="3"/>
      <c r="CD5457" s="4"/>
      <c r="CE5457" s="4"/>
      <c r="CF5457" s="3"/>
      <c r="CG5457" s="3"/>
      <c r="CH5457" s="3"/>
      <c r="CI5457" s="3"/>
      <c r="CJ5457" s="3"/>
      <c r="CK5457" s="2"/>
      <c r="CL5457" s="2"/>
      <c r="CM5457" s="4"/>
      <c r="CN5457" s="4"/>
      <c r="CO5457" s="3"/>
      <c r="CP5457" s="4"/>
      <c r="CQ5457" s="3"/>
      <c r="CS5457" s="4"/>
      <c r="CT5457" s="3"/>
      <c r="CU5457" s="3"/>
    </row>
    <row r="5458" spans="1:99" ht="20.100000000000001" customHeight="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Y5458" s="4"/>
      <c r="Z5458" s="5"/>
      <c r="AB5458" s="6"/>
      <c r="AC5458" s="3"/>
      <c r="AD5458" s="3"/>
      <c r="AE5458" s="3"/>
      <c r="AF5458" s="3"/>
      <c r="AG5458" s="4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X5458" s="4"/>
      <c r="AZ5458" s="4"/>
      <c r="BA5458" s="4"/>
      <c r="BB5458" s="8"/>
      <c r="BC5458" s="3"/>
      <c r="BD5458" s="3"/>
      <c r="BF5458" s="5"/>
      <c r="BG5458" s="5"/>
      <c r="BH5458" s="5"/>
      <c r="BI5458" s="5"/>
      <c r="BJ5458" s="5"/>
      <c r="BK5458" s="3"/>
      <c r="BM5458" s="7"/>
      <c r="BN5458" s="3"/>
      <c r="BO5458" s="3"/>
      <c r="BQ5458" s="7"/>
      <c r="BR5458" s="3"/>
      <c r="BS5458" s="3"/>
      <c r="BV5458" s="4"/>
      <c r="BW5458" s="3"/>
      <c r="BX5458" s="3"/>
      <c r="BY5458" s="3"/>
      <c r="BZ5458" s="3"/>
      <c r="CA5458" s="3"/>
      <c r="CB5458" s="3"/>
      <c r="CC5458" s="3"/>
      <c r="CD5458" s="4"/>
      <c r="CE5458" s="4"/>
      <c r="CF5458" s="3"/>
      <c r="CG5458" s="3"/>
      <c r="CH5458" s="3"/>
      <c r="CI5458" s="3"/>
      <c r="CJ5458" s="3"/>
      <c r="CK5458" s="2"/>
      <c r="CL5458" s="2"/>
      <c r="CM5458" s="4"/>
      <c r="CN5458" s="4"/>
      <c r="CO5458" s="3"/>
      <c r="CP5458" s="4"/>
      <c r="CQ5458" s="3"/>
      <c r="CS5458" s="4"/>
      <c r="CT5458" s="3"/>
      <c r="CU5458" s="3"/>
    </row>
    <row r="5459" spans="1:99" ht="20.100000000000001" customHeight="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Y5459" s="4"/>
      <c r="Z5459" s="5"/>
      <c r="AB5459" s="6"/>
      <c r="AC5459" s="3"/>
      <c r="AD5459" s="3"/>
      <c r="AE5459" s="3"/>
      <c r="AF5459" s="3"/>
      <c r="AG5459" s="4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X5459" s="4"/>
      <c r="AZ5459" s="4"/>
      <c r="BA5459" s="4"/>
      <c r="BB5459" s="8"/>
      <c r="BC5459" s="3"/>
      <c r="BD5459" s="3"/>
      <c r="BF5459" s="5"/>
      <c r="BG5459" s="5"/>
      <c r="BH5459" s="5"/>
      <c r="BI5459" s="5"/>
      <c r="BJ5459" s="5"/>
      <c r="BK5459" s="3"/>
      <c r="BM5459" s="7"/>
      <c r="BN5459" s="3"/>
      <c r="BO5459" s="3"/>
      <c r="BQ5459" s="7"/>
      <c r="BR5459" s="3"/>
      <c r="BS5459" s="3"/>
      <c r="BV5459" s="4"/>
      <c r="BW5459" s="3"/>
      <c r="BX5459" s="3"/>
      <c r="BY5459" s="3"/>
      <c r="BZ5459" s="3"/>
      <c r="CA5459" s="3"/>
      <c r="CB5459" s="3"/>
      <c r="CC5459" s="3"/>
      <c r="CD5459" s="4"/>
      <c r="CE5459" s="4"/>
      <c r="CF5459" s="3"/>
      <c r="CG5459" s="3"/>
      <c r="CH5459" s="3"/>
      <c r="CI5459" s="3"/>
      <c r="CJ5459" s="3"/>
      <c r="CK5459" s="2"/>
      <c r="CL5459" s="2"/>
      <c r="CM5459" s="4"/>
      <c r="CN5459" s="4"/>
      <c r="CO5459" s="3"/>
      <c r="CP5459" s="4"/>
      <c r="CQ5459" s="3"/>
      <c r="CS5459" s="4"/>
      <c r="CT5459" s="3"/>
      <c r="CU5459" s="3"/>
    </row>
    <row r="5460" spans="1:99" ht="20.100000000000001" customHeight="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Y5460" s="4"/>
      <c r="Z5460" s="5"/>
      <c r="AB5460" s="6"/>
      <c r="AC5460" s="3"/>
      <c r="AD5460" s="3"/>
      <c r="AE5460" s="3"/>
      <c r="AF5460" s="3"/>
      <c r="AG5460" s="4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X5460" s="4"/>
      <c r="AZ5460" s="4"/>
      <c r="BA5460" s="4"/>
      <c r="BB5460" s="8"/>
      <c r="BC5460" s="3"/>
      <c r="BD5460" s="3"/>
      <c r="BF5460" s="5"/>
      <c r="BG5460" s="5"/>
      <c r="BH5460" s="5"/>
      <c r="BI5460" s="5"/>
      <c r="BJ5460" s="5"/>
      <c r="BK5460" s="3"/>
      <c r="BM5460" s="7"/>
      <c r="BN5460" s="3"/>
      <c r="BO5460" s="3"/>
      <c r="BQ5460" s="7"/>
      <c r="BR5460" s="3"/>
      <c r="BS5460" s="3"/>
      <c r="BV5460" s="4"/>
      <c r="BW5460" s="3"/>
      <c r="BX5460" s="3"/>
      <c r="BY5460" s="3"/>
      <c r="BZ5460" s="3"/>
      <c r="CA5460" s="3"/>
      <c r="CB5460" s="3"/>
      <c r="CC5460" s="3"/>
      <c r="CD5460" s="4"/>
      <c r="CE5460" s="4"/>
      <c r="CF5460" s="3"/>
      <c r="CG5460" s="3"/>
      <c r="CH5460" s="3"/>
      <c r="CI5460" s="3"/>
      <c r="CJ5460" s="3"/>
      <c r="CK5460" s="2"/>
      <c r="CL5460" s="2"/>
      <c r="CM5460" s="4"/>
      <c r="CN5460" s="4"/>
      <c r="CO5460" s="3"/>
      <c r="CP5460" s="4"/>
      <c r="CQ5460" s="3"/>
      <c r="CS5460" s="4"/>
      <c r="CT5460" s="3"/>
      <c r="CU5460" s="3"/>
    </row>
    <row r="5461" spans="1:99" ht="20.100000000000001" customHeight="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Y5461" s="4"/>
      <c r="Z5461" s="5"/>
      <c r="AB5461" s="6"/>
      <c r="AC5461" s="3"/>
      <c r="AD5461" s="3"/>
      <c r="AE5461" s="3"/>
      <c r="AF5461" s="3"/>
      <c r="AG5461" s="4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X5461" s="4"/>
      <c r="AZ5461" s="4"/>
      <c r="BA5461" s="4"/>
      <c r="BB5461" s="8"/>
      <c r="BC5461" s="3"/>
      <c r="BD5461" s="3"/>
      <c r="BF5461" s="5"/>
      <c r="BG5461" s="5"/>
      <c r="BH5461" s="5"/>
      <c r="BI5461" s="5"/>
      <c r="BJ5461" s="5"/>
      <c r="BK5461" s="3"/>
      <c r="BM5461" s="7"/>
      <c r="BN5461" s="3"/>
      <c r="BO5461" s="3"/>
      <c r="BQ5461" s="7"/>
      <c r="BR5461" s="3"/>
      <c r="BS5461" s="3"/>
      <c r="BV5461" s="4"/>
      <c r="BW5461" s="3"/>
      <c r="BX5461" s="3"/>
      <c r="BY5461" s="3"/>
      <c r="BZ5461" s="3"/>
      <c r="CA5461" s="3"/>
      <c r="CB5461" s="3"/>
      <c r="CC5461" s="3"/>
      <c r="CD5461" s="4"/>
      <c r="CE5461" s="4"/>
      <c r="CF5461" s="3"/>
      <c r="CG5461" s="3"/>
      <c r="CH5461" s="3"/>
      <c r="CI5461" s="3"/>
      <c r="CJ5461" s="3"/>
      <c r="CK5461" s="2"/>
      <c r="CL5461" s="2"/>
      <c r="CM5461" s="4"/>
      <c r="CN5461" s="4"/>
      <c r="CO5461" s="3"/>
      <c r="CP5461" s="4"/>
      <c r="CQ5461" s="3"/>
      <c r="CS5461" s="4"/>
      <c r="CT5461" s="3"/>
      <c r="CU5461" s="3"/>
    </row>
    <row r="5462" spans="1:99" ht="20.100000000000001" customHeight="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Y5462" s="4"/>
      <c r="Z5462" s="5"/>
      <c r="AB5462" s="6"/>
      <c r="AC5462" s="3"/>
      <c r="AD5462" s="3"/>
      <c r="AE5462" s="3"/>
      <c r="AF5462" s="3"/>
      <c r="AG5462" s="4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X5462" s="4"/>
      <c r="AZ5462" s="4"/>
      <c r="BA5462" s="4"/>
      <c r="BB5462" s="8"/>
      <c r="BC5462" s="3"/>
      <c r="BD5462" s="3"/>
      <c r="BF5462" s="5"/>
      <c r="BG5462" s="5"/>
      <c r="BH5462" s="5"/>
      <c r="BI5462" s="5"/>
      <c r="BJ5462" s="5"/>
      <c r="BK5462" s="3"/>
      <c r="BM5462" s="7"/>
      <c r="BN5462" s="3"/>
      <c r="BO5462" s="3"/>
      <c r="BQ5462" s="7"/>
      <c r="BR5462" s="3"/>
      <c r="BS5462" s="3"/>
      <c r="BV5462" s="4"/>
      <c r="BW5462" s="3"/>
      <c r="BX5462" s="3"/>
      <c r="BY5462" s="3"/>
      <c r="BZ5462" s="3"/>
      <c r="CA5462" s="3"/>
      <c r="CB5462" s="3"/>
      <c r="CC5462" s="3"/>
      <c r="CD5462" s="4"/>
      <c r="CE5462" s="4"/>
      <c r="CF5462" s="3"/>
      <c r="CG5462" s="3"/>
      <c r="CH5462" s="3"/>
      <c r="CI5462" s="3"/>
      <c r="CJ5462" s="3"/>
      <c r="CK5462" s="2"/>
      <c r="CL5462" s="2"/>
      <c r="CM5462" s="4"/>
      <c r="CN5462" s="4"/>
      <c r="CO5462" s="3"/>
      <c r="CP5462" s="4"/>
      <c r="CQ5462" s="3"/>
      <c r="CS5462" s="4"/>
      <c r="CT5462" s="3"/>
      <c r="CU5462" s="3"/>
    </row>
    <row r="5463" spans="1:99" ht="20.100000000000001" customHeight="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Y5463" s="4"/>
      <c r="Z5463" s="5"/>
      <c r="AB5463" s="6"/>
      <c r="AC5463" s="3"/>
      <c r="AD5463" s="3"/>
      <c r="AE5463" s="3"/>
      <c r="AF5463" s="3"/>
      <c r="AG5463" s="4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X5463" s="4"/>
      <c r="AZ5463" s="4"/>
      <c r="BA5463" s="4"/>
      <c r="BB5463" s="8"/>
      <c r="BC5463" s="3"/>
      <c r="BD5463" s="3"/>
      <c r="BF5463" s="5"/>
      <c r="BG5463" s="5"/>
      <c r="BH5463" s="5"/>
      <c r="BI5463" s="5"/>
      <c r="BJ5463" s="5"/>
      <c r="BK5463" s="3"/>
      <c r="BM5463" s="7"/>
      <c r="BN5463" s="3"/>
      <c r="BO5463" s="3"/>
      <c r="BQ5463" s="7"/>
      <c r="BR5463" s="3"/>
      <c r="BS5463" s="3"/>
      <c r="BV5463" s="4"/>
      <c r="BW5463" s="3"/>
      <c r="BX5463" s="3"/>
      <c r="BY5463" s="3"/>
      <c r="BZ5463" s="3"/>
      <c r="CA5463" s="3"/>
      <c r="CB5463" s="3"/>
      <c r="CC5463" s="3"/>
      <c r="CD5463" s="4"/>
      <c r="CE5463" s="4"/>
      <c r="CF5463" s="3"/>
      <c r="CG5463" s="3"/>
      <c r="CH5463" s="3"/>
      <c r="CI5463" s="3"/>
      <c r="CJ5463" s="3"/>
      <c r="CK5463" s="2"/>
      <c r="CL5463" s="2"/>
      <c r="CM5463" s="4"/>
      <c r="CN5463" s="4"/>
      <c r="CO5463" s="3"/>
      <c r="CP5463" s="4"/>
      <c r="CQ5463" s="3"/>
      <c r="CS5463" s="4"/>
      <c r="CT5463" s="3"/>
      <c r="CU5463" s="3"/>
    </row>
    <row r="5464" spans="1:99" ht="20.100000000000001" customHeight="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Y5464" s="4"/>
      <c r="Z5464" s="5"/>
      <c r="AB5464" s="6"/>
      <c r="AC5464" s="3"/>
      <c r="AD5464" s="3"/>
      <c r="AE5464" s="3"/>
      <c r="AF5464" s="3"/>
      <c r="AG5464" s="4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X5464" s="4"/>
      <c r="AZ5464" s="4"/>
      <c r="BA5464" s="4"/>
      <c r="BB5464" s="8"/>
      <c r="BC5464" s="3"/>
      <c r="BD5464" s="3"/>
      <c r="BF5464" s="5"/>
      <c r="BG5464" s="5"/>
      <c r="BH5464" s="5"/>
      <c r="BI5464" s="5"/>
      <c r="BJ5464" s="5"/>
      <c r="BK5464" s="3"/>
      <c r="BM5464" s="7"/>
      <c r="BN5464" s="3"/>
      <c r="BO5464" s="3"/>
      <c r="BQ5464" s="7"/>
      <c r="BR5464" s="3"/>
      <c r="BS5464" s="3"/>
      <c r="BV5464" s="4"/>
      <c r="BW5464" s="3"/>
      <c r="BX5464" s="3"/>
      <c r="BY5464" s="3"/>
      <c r="BZ5464" s="3"/>
      <c r="CA5464" s="3"/>
      <c r="CB5464" s="3"/>
      <c r="CC5464" s="3"/>
      <c r="CD5464" s="4"/>
      <c r="CE5464" s="4"/>
      <c r="CF5464" s="3"/>
      <c r="CG5464" s="3"/>
      <c r="CH5464" s="3"/>
      <c r="CI5464" s="3"/>
      <c r="CJ5464" s="3"/>
      <c r="CK5464" s="2"/>
      <c r="CL5464" s="2"/>
      <c r="CM5464" s="4"/>
      <c r="CN5464" s="4"/>
      <c r="CO5464" s="3"/>
      <c r="CP5464" s="4"/>
      <c r="CQ5464" s="3"/>
      <c r="CS5464" s="4"/>
      <c r="CT5464" s="3"/>
      <c r="CU5464" s="3"/>
    </row>
    <row r="5465" spans="1:99" ht="20.100000000000001" customHeight="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Y5465" s="4"/>
      <c r="Z5465" s="5"/>
      <c r="AB5465" s="6"/>
      <c r="AC5465" s="3"/>
      <c r="AD5465" s="3"/>
      <c r="AE5465" s="3"/>
      <c r="AF5465" s="3"/>
      <c r="AG5465" s="4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X5465" s="4"/>
      <c r="AZ5465" s="4"/>
      <c r="BA5465" s="4"/>
      <c r="BB5465" s="8"/>
      <c r="BC5465" s="3"/>
      <c r="BD5465" s="3"/>
      <c r="BF5465" s="5"/>
      <c r="BG5465" s="5"/>
      <c r="BH5465" s="5"/>
      <c r="BI5465" s="5"/>
      <c r="BJ5465" s="5"/>
      <c r="BK5465" s="3"/>
      <c r="BM5465" s="7"/>
      <c r="BN5465" s="3"/>
      <c r="BO5465" s="3"/>
      <c r="BQ5465" s="7"/>
      <c r="BR5465" s="3"/>
      <c r="BS5465" s="3"/>
      <c r="BV5465" s="4"/>
      <c r="BW5465" s="3"/>
      <c r="BX5465" s="3"/>
      <c r="BY5465" s="3"/>
      <c r="BZ5465" s="3"/>
      <c r="CA5465" s="3"/>
      <c r="CB5465" s="3"/>
      <c r="CC5465" s="3"/>
      <c r="CD5465" s="4"/>
      <c r="CE5465" s="4"/>
      <c r="CF5465" s="3"/>
      <c r="CG5465" s="3"/>
      <c r="CH5465" s="3"/>
      <c r="CI5465" s="3"/>
      <c r="CJ5465" s="3"/>
      <c r="CK5465" s="2"/>
      <c r="CL5465" s="2"/>
      <c r="CM5465" s="4"/>
      <c r="CN5465" s="4"/>
      <c r="CO5465" s="3"/>
      <c r="CP5465" s="4"/>
      <c r="CQ5465" s="3"/>
      <c r="CS5465" s="4"/>
      <c r="CT5465" s="3"/>
      <c r="CU5465" s="3"/>
    </row>
    <row r="5466" spans="1:99" ht="20.100000000000001" customHeight="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Y5466" s="4"/>
      <c r="Z5466" s="5"/>
      <c r="AB5466" s="6"/>
      <c r="AC5466" s="3"/>
      <c r="AD5466" s="3"/>
      <c r="AE5466" s="3"/>
      <c r="AF5466" s="3"/>
      <c r="AG5466" s="4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X5466" s="4"/>
      <c r="AZ5466" s="4"/>
      <c r="BA5466" s="4"/>
      <c r="BB5466" s="8"/>
      <c r="BC5466" s="3"/>
      <c r="BD5466" s="3"/>
      <c r="BF5466" s="5"/>
      <c r="BG5466" s="5"/>
      <c r="BH5466" s="5"/>
      <c r="BI5466" s="5"/>
      <c r="BJ5466" s="5"/>
      <c r="BK5466" s="3"/>
      <c r="BM5466" s="7"/>
      <c r="BN5466" s="3"/>
      <c r="BO5466" s="3"/>
      <c r="BQ5466" s="7"/>
      <c r="BR5466" s="3"/>
      <c r="BS5466" s="3"/>
      <c r="BV5466" s="4"/>
      <c r="BW5466" s="3"/>
      <c r="BX5466" s="3"/>
      <c r="BY5466" s="3"/>
      <c r="BZ5466" s="3"/>
      <c r="CA5466" s="3"/>
      <c r="CB5466" s="3"/>
      <c r="CC5466" s="3"/>
      <c r="CD5466" s="4"/>
      <c r="CE5466" s="4"/>
      <c r="CF5466" s="3"/>
      <c r="CG5466" s="3"/>
      <c r="CH5466" s="3"/>
      <c r="CI5466" s="3"/>
      <c r="CJ5466" s="3"/>
      <c r="CK5466" s="2"/>
      <c r="CL5466" s="2"/>
      <c r="CM5466" s="4"/>
      <c r="CN5466" s="4"/>
      <c r="CO5466" s="3"/>
      <c r="CP5466" s="4"/>
      <c r="CQ5466" s="3"/>
      <c r="CS5466" s="4"/>
      <c r="CT5466" s="3"/>
      <c r="CU5466" s="3"/>
    </row>
    <row r="5467" spans="1:99" ht="20.100000000000001" customHeight="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Y5467" s="4"/>
      <c r="Z5467" s="5"/>
      <c r="AB5467" s="6"/>
      <c r="AC5467" s="3"/>
      <c r="AD5467" s="3"/>
      <c r="AE5467" s="3"/>
      <c r="AF5467" s="3"/>
      <c r="AG5467" s="4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X5467" s="4"/>
      <c r="AZ5467" s="4"/>
      <c r="BA5467" s="4"/>
      <c r="BB5467" s="8"/>
      <c r="BC5467" s="3"/>
      <c r="BD5467" s="3"/>
      <c r="BF5467" s="5"/>
      <c r="BG5467" s="5"/>
      <c r="BH5467" s="5"/>
      <c r="BI5467" s="5"/>
      <c r="BJ5467" s="5"/>
      <c r="BK5467" s="3"/>
      <c r="BM5467" s="7"/>
      <c r="BN5467" s="3"/>
      <c r="BO5467" s="3"/>
      <c r="BQ5467" s="7"/>
      <c r="BR5467" s="3"/>
      <c r="BS5467" s="3"/>
      <c r="BV5467" s="4"/>
      <c r="BW5467" s="3"/>
      <c r="BX5467" s="3"/>
      <c r="BY5467" s="3"/>
      <c r="BZ5467" s="3"/>
      <c r="CA5467" s="3"/>
      <c r="CB5467" s="3"/>
      <c r="CC5467" s="3"/>
      <c r="CD5467" s="4"/>
      <c r="CE5467" s="4"/>
      <c r="CF5467" s="3"/>
      <c r="CG5467" s="3"/>
      <c r="CH5467" s="3"/>
      <c r="CI5467" s="3"/>
      <c r="CJ5467" s="3"/>
      <c r="CK5467" s="2"/>
      <c r="CL5467" s="2"/>
      <c r="CM5467" s="4"/>
      <c r="CN5467" s="4"/>
      <c r="CO5467" s="3"/>
      <c r="CP5467" s="4"/>
      <c r="CQ5467" s="3"/>
      <c r="CS5467" s="4"/>
      <c r="CT5467" s="3"/>
      <c r="CU5467" s="3"/>
    </row>
    <row r="5468" spans="1:99" ht="20.100000000000001" customHeight="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Y5468" s="4"/>
      <c r="Z5468" s="5"/>
      <c r="AB5468" s="6"/>
      <c r="AC5468" s="3"/>
      <c r="AD5468" s="3"/>
      <c r="AE5468" s="3"/>
      <c r="AF5468" s="3"/>
      <c r="AG5468" s="4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X5468" s="4"/>
      <c r="AZ5468" s="4"/>
      <c r="BA5468" s="4"/>
      <c r="BB5468" s="8"/>
      <c r="BC5468" s="3"/>
      <c r="BD5468" s="3"/>
      <c r="BF5468" s="5"/>
      <c r="BG5468" s="5"/>
      <c r="BH5468" s="5"/>
      <c r="BI5468" s="5"/>
      <c r="BJ5468" s="5"/>
      <c r="BK5468" s="3"/>
      <c r="BM5468" s="7"/>
      <c r="BN5468" s="3"/>
      <c r="BO5468" s="3"/>
      <c r="BQ5468" s="7"/>
      <c r="BR5468" s="3"/>
      <c r="BS5468" s="3"/>
      <c r="BV5468" s="4"/>
      <c r="BW5468" s="3"/>
      <c r="BX5468" s="3"/>
      <c r="BY5468" s="3"/>
      <c r="BZ5468" s="3"/>
      <c r="CA5468" s="3"/>
      <c r="CB5468" s="3"/>
      <c r="CC5468" s="3"/>
      <c r="CD5468" s="4"/>
      <c r="CE5468" s="4"/>
      <c r="CF5468" s="3"/>
      <c r="CG5468" s="3"/>
      <c r="CH5468" s="3"/>
      <c r="CI5468" s="3"/>
      <c r="CJ5468" s="3"/>
      <c r="CK5468" s="2"/>
      <c r="CL5468" s="2"/>
      <c r="CM5468" s="4"/>
      <c r="CN5468" s="4"/>
      <c r="CO5468" s="3"/>
      <c r="CP5468" s="4"/>
      <c r="CQ5468" s="3"/>
      <c r="CS5468" s="4"/>
      <c r="CT5468" s="3"/>
      <c r="CU5468" s="3"/>
    </row>
    <row r="5469" spans="1:99" ht="20.100000000000001" customHeight="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Y5469" s="4"/>
      <c r="Z5469" s="5"/>
      <c r="AB5469" s="6"/>
      <c r="AC5469" s="3"/>
      <c r="AD5469" s="3"/>
      <c r="AE5469" s="3"/>
      <c r="AF5469" s="3"/>
      <c r="AG5469" s="4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X5469" s="4"/>
      <c r="AZ5469" s="4"/>
      <c r="BA5469" s="4"/>
      <c r="BB5469" s="8"/>
      <c r="BC5469" s="3"/>
      <c r="BD5469" s="3"/>
      <c r="BF5469" s="5"/>
      <c r="BG5469" s="5"/>
      <c r="BH5469" s="5"/>
      <c r="BI5469" s="5"/>
      <c r="BJ5469" s="5"/>
      <c r="BK5469" s="3"/>
      <c r="BM5469" s="7"/>
      <c r="BN5469" s="3"/>
      <c r="BO5469" s="3"/>
      <c r="BQ5469" s="7"/>
      <c r="BR5469" s="3"/>
      <c r="BS5469" s="3"/>
      <c r="BV5469" s="4"/>
      <c r="BW5469" s="3"/>
      <c r="BX5469" s="3"/>
      <c r="BY5469" s="3"/>
      <c r="BZ5469" s="3"/>
      <c r="CA5469" s="3"/>
      <c r="CB5469" s="3"/>
      <c r="CC5469" s="3"/>
      <c r="CD5469" s="4"/>
      <c r="CE5469" s="4"/>
      <c r="CF5469" s="3"/>
      <c r="CG5469" s="3"/>
      <c r="CH5469" s="3"/>
      <c r="CI5469" s="3"/>
      <c r="CJ5469" s="3"/>
      <c r="CK5469" s="2"/>
      <c r="CL5469" s="2"/>
      <c r="CM5469" s="4"/>
      <c r="CN5469" s="4"/>
      <c r="CO5469" s="3"/>
      <c r="CP5469" s="4"/>
      <c r="CQ5469" s="3"/>
      <c r="CS5469" s="4"/>
      <c r="CT5469" s="3"/>
      <c r="CU5469" s="3"/>
    </row>
    <row r="5470" spans="1:99" ht="20.100000000000001" customHeight="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Y5470" s="4"/>
      <c r="Z5470" s="5"/>
      <c r="AB5470" s="6"/>
      <c r="AC5470" s="3"/>
      <c r="AD5470" s="3"/>
      <c r="AE5470" s="3"/>
      <c r="AF5470" s="3"/>
      <c r="AG5470" s="4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X5470" s="4"/>
      <c r="AZ5470" s="4"/>
      <c r="BA5470" s="4"/>
      <c r="BB5470" s="8"/>
      <c r="BC5470" s="3"/>
      <c r="BD5470" s="3"/>
      <c r="BF5470" s="5"/>
      <c r="BG5470" s="5"/>
      <c r="BH5470" s="5"/>
      <c r="BI5470" s="5"/>
      <c r="BJ5470" s="5"/>
      <c r="BK5470" s="3"/>
      <c r="BM5470" s="7"/>
      <c r="BN5470" s="3"/>
      <c r="BO5470" s="3"/>
      <c r="BQ5470" s="7"/>
      <c r="BR5470" s="3"/>
      <c r="BS5470" s="3"/>
      <c r="BV5470" s="4"/>
      <c r="BW5470" s="3"/>
      <c r="BX5470" s="3"/>
      <c r="BY5470" s="3"/>
      <c r="BZ5470" s="3"/>
      <c r="CA5470" s="3"/>
      <c r="CB5470" s="3"/>
      <c r="CC5470" s="3"/>
      <c r="CD5470" s="4"/>
      <c r="CE5470" s="4"/>
      <c r="CF5470" s="3"/>
      <c r="CG5470" s="3"/>
      <c r="CH5470" s="3"/>
      <c r="CI5470" s="3"/>
      <c r="CJ5470" s="3"/>
      <c r="CK5470" s="2"/>
      <c r="CL5470" s="2"/>
      <c r="CM5470" s="4"/>
      <c r="CN5470" s="4"/>
      <c r="CO5470" s="3"/>
      <c r="CP5470" s="4"/>
      <c r="CQ5470" s="3"/>
      <c r="CS5470" s="4"/>
      <c r="CT5470" s="3"/>
      <c r="CU5470" s="3"/>
    </row>
    <row r="5471" spans="1:99" ht="20.100000000000001" customHeight="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Y5471" s="4"/>
      <c r="Z5471" s="5"/>
      <c r="AB5471" s="6"/>
      <c r="AC5471" s="3"/>
      <c r="AD5471" s="3"/>
      <c r="AE5471" s="3"/>
      <c r="AF5471" s="3"/>
      <c r="AG5471" s="4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X5471" s="4"/>
      <c r="AZ5471" s="4"/>
      <c r="BA5471" s="4"/>
      <c r="BB5471" s="8"/>
      <c r="BC5471" s="3"/>
      <c r="BD5471" s="3"/>
      <c r="BF5471" s="5"/>
      <c r="BG5471" s="5"/>
      <c r="BH5471" s="5"/>
      <c r="BI5471" s="5"/>
      <c r="BJ5471" s="5"/>
      <c r="BK5471" s="3"/>
      <c r="BM5471" s="7"/>
      <c r="BN5471" s="3"/>
      <c r="BO5471" s="3"/>
      <c r="BQ5471" s="7"/>
      <c r="BR5471" s="3"/>
      <c r="BS5471" s="3"/>
      <c r="BV5471" s="4"/>
      <c r="BW5471" s="3"/>
      <c r="BX5471" s="3"/>
      <c r="BY5471" s="3"/>
      <c r="BZ5471" s="3"/>
      <c r="CA5471" s="3"/>
      <c r="CB5471" s="3"/>
      <c r="CC5471" s="3"/>
      <c r="CD5471" s="4"/>
      <c r="CE5471" s="4"/>
      <c r="CF5471" s="3"/>
      <c r="CG5471" s="3"/>
      <c r="CH5471" s="3"/>
      <c r="CI5471" s="3"/>
      <c r="CJ5471" s="3"/>
      <c r="CK5471" s="2"/>
      <c r="CL5471" s="2"/>
      <c r="CM5471" s="4"/>
      <c r="CN5471" s="4"/>
      <c r="CO5471" s="3"/>
      <c r="CP5471" s="4"/>
      <c r="CQ5471" s="3"/>
      <c r="CS5471" s="4"/>
      <c r="CT5471" s="3"/>
      <c r="CU5471" s="3"/>
    </row>
    <row r="5472" spans="1:99" ht="20.100000000000001" customHeight="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Y5472" s="4"/>
      <c r="Z5472" s="5"/>
      <c r="AB5472" s="6"/>
      <c r="AC5472" s="3"/>
      <c r="AD5472" s="3"/>
      <c r="AE5472" s="3"/>
      <c r="AF5472" s="3"/>
      <c r="AG5472" s="4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X5472" s="4"/>
      <c r="AZ5472" s="4"/>
      <c r="BA5472" s="4"/>
      <c r="BB5472" s="8"/>
      <c r="BC5472" s="3"/>
      <c r="BD5472" s="3"/>
      <c r="BF5472" s="5"/>
      <c r="BG5472" s="5"/>
      <c r="BH5472" s="5"/>
      <c r="BI5472" s="5"/>
      <c r="BJ5472" s="5"/>
      <c r="BK5472" s="3"/>
      <c r="BM5472" s="7"/>
      <c r="BN5472" s="3"/>
      <c r="BO5472" s="3"/>
      <c r="BQ5472" s="7"/>
      <c r="BR5472" s="3"/>
      <c r="BS5472" s="3"/>
      <c r="BV5472" s="4"/>
      <c r="BW5472" s="3"/>
      <c r="BX5472" s="3"/>
      <c r="BY5472" s="3"/>
      <c r="BZ5472" s="3"/>
      <c r="CA5472" s="3"/>
      <c r="CB5472" s="3"/>
      <c r="CC5472" s="3"/>
      <c r="CD5472" s="4"/>
      <c r="CE5472" s="4"/>
      <c r="CF5472" s="3"/>
      <c r="CG5472" s="3"/>
      <c r="CH5472" s="3"/>
      <c r="CI5472" s="3"/>
      <c r="CJ5472" s="3"/>
      <c r="CK5472" s="2"/>
      <c r="CL5472" s="2"/>
      <c r="CM5472" s="4"/>
      <c r="CN5472" s="4"/>
      <c r="CO5472" s="3"/>
      <c r="CP5472" s="4"/>
      <c r="CQ5472" s="3"/>
      <c r="CS5472" s="4"/>
      <c r="CT5472" s="3"/>
      <c r="CU5472" s="3"/>
    </row>
    <row r="5473" spans="1:99" ht="20.100000000000001" customHeight="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Y5473" s="4"/>
      <c r="Z5473" s="5"/>
      <c r="AB5473" s="6"/>
      <c r="AC5473" s="3"/>
      <c r="AD5473" s="3"/>
      <c r="AE5473" s="3"/>
      <c r="AF5473" s="3"/>
      <c r="AG5473" s="4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X5473" s="4"/>
      <c r="AZ5473" s="4"/>
      <c r="BA5473" s="4"/>
      <c r="BB5473" s="8"/>
      <c r="BC5473" s="3"/>
      <c r="BD5473" s="3"/>
      <c r="BF5473" s="5"/>
      <c r="BG5473" s="5"/>
      <c r="BH5473" s="5"/>
      <c r="BI5473" s="5"/>
      <c r="BJ5473" s="5"/>
      <c r="BK5473" s="3"/>
      <c r="BM5473" s="7"/>
      <c r="BN5473" s="3"/>
      <c r="BO5473" s="3"/>
      <c r="BQ5473" s="7"/>
      <c r="BR5473" s="3"/>
      <c r="BS5473" s="3"/>
      <c r="BV5473" s="4"/>
      <c r="BW5473" s="3"/>
      <c r="BX5473" s="3"/>
      <c r="BY5473" s="3"/>
      <c r="BZ5473" s="3"/>
      <c r="CA5473" s="3"/>
      <c r="CB5473" s="3"/>
      <c r="CC5473" s="3"/>
      <c r="CD5473" s="4"/>
      <c r="CE5473" s="4"/>
      <c r="CF5473" s="3"/>
      <c r="CG5473" s="3"/>
      <c r="CH5473" s="3"/>
      <c r="CI5473" s="3"/>
      <c r="CJ5473" s="3"/>
      <c r="CK5473" s="2"/>
      <c r="CL5473" s="2"/>
      <c r="CM5473" s="4"/>
      <c r="CN5473" s="4"/>
      <c r="CO5473" s="3"/>
      <c r="CP5473" s="4"/>
      <c r="CQ5473" s="3"/>
      <c r="CS5473" s="4"/>
      <c r="CT5473" s="3"/>
      <c r="CU5473" s="3"/>
    </row>
    <row r="5474" spans="1:99" ht="20.100000000000001" customHeight="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Y5474" s="4"/>
      <c r="Z5474" s="5"/>
      <c r="AB5474" s="6"/>
      <c r="AC5474" s="3"/>
      <c r="AD5474" s="3"/>
      <c r="AE5474" s="3"/>
      <c r="AF5474" s="3"/>
      <c r="AG5474" s="4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X5474" s="4"/>
      <c r="AZ5474" s="4"/>
      <c r="BA5474" s="4"/>
      <c r="BB5474" s="8"/>
      <c r="BC5474" s="3"/>
      <c r="BD5474" s="3"/>
      <c r="BF5474" s="5"/>
      <c r="BG5474" s="5"/>
      <c r="BH5474" s="5"/>
      <c r="BI5474" s="5"/>
      <c r="BJ5474" s="5"/>
      <c r="BK5474" s="3"/>
      <c r="BM5474" s="7"/>
      <c r="BN5474" s="3"/>
      <c r="BO5474" s="3"/>
      <c r="BQ5474" s="7"/>
      <c r="BR5474" s="3"/>
      <c r="BS5474" s="3"/>
      <c r="BV5474" s="4"/>
      <c r="BW5474" s="3"/>
      <c r="BX5474" s="3"/>
      <c r="BY5474" s="3"/>
      <c r="BZ5474" s="3"/>
      <c r="CA5474" s="3"/>
      <c r="CB5474" s="3"/>
      <c r="CC5474" s="3"/>
      <c r="CD5474" s="4"/>
      <c r="CE5474" s="4"/>
      <c r="CF5474" s="3"/>
      <c r="CG5474" s="3"/>
      <c r="CH5474" s="3"/>
      <c r="CI5474" s="3"/>
      <c r="CJ5474" s="3"/>
      <c r="CK5474" s="2"/>
      <c r="CL5474" s="2"/>
      <c r="CM5474" s="4"/>
      <c r="CN5474" s="4"/>
      <c r="CO5474" s="3"/>
      <c r="CP5474" s="4"/>
      <c r="CQ5474" s="3"/>
      <c r="CS5474" s="4"/>
      <c r="CT5474" s="3"/>
      <c r="CU5474" s="3"/>
    </row>
    <row r="5475" spans="1:99" ht="20.100000000000001" customHeight="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Y5475" s="4"/>
      <c r="Z5475" s="5"/>
      <c r="AB5475" s="6"/>
      <c r="AC5475" s="3"/>
      <c r="AD5475" s="3"/>
      <c r="AE5475" s="3"/>
      <c r="AF5475" s="3"/>
      <c r="AG5475" s="4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X5475" s="4"/>
      <c r="AZ5475" s="4"/>
      <c r="BA5475" s="4"/>
      <c r="BB5475" s="8"/>
      <c r="BC5475" s="3"/>
      <c r="BD5475" s="3"/>
      <c r="BF5475" s="5"/>
      <c r="BG5475" s="5"/>
      <c r="BH5475" s="5"/>
      <c r="BI5475" s="5"/>
      <c r="BJ5475" s="5"/>
      <c r="BK5475" s="3"/>
      <c r="BM5475" s="7"/>
      <c r="BN5475" s="3"/>
      <c r="BO5475" s="3"/>
      <c r="BQ5475" s="7"/>
      <c r="BR5475" s="3"/>
      <c r="BS5475" s="3"/>
      <c r="BV5475" s="4"/>
      <c r="BW5475" s="3"/>
      <c r="BX5475" s="3"/>
      <c r="BY5475" s="3"/>
      <c r="BZ5475" s="3"/>
      <c r="CA5475" s="3"/>
      <c r="CB5475" s="3"/>
      <c r="CC5475" s="3"/>
      <c r="CD5475" s="4"/>
      <c r="CE5475" s="4"/>
      <c r="CF5475" s="3"/>
      <c r="CG5475" s="3"/>
      <c r="CH5475" s="3"/>
      <c r="CI5475" s="3"/>
      <c r="CJ5475" s="3"/>
      <c r="CK5475" s="2"/>
      <c r="CL5475" s="2"/>
      <c r="CM5475" s="4"/>
      <c r="CN5475" s="4"/>
      <c r="CO5475" s="3"/>
      <c r="CP5475" s="4"/>
      <c r="CQ5475" s="3"/>
      <c r="CS5475" s="4"/>
      <c r="CT5475" s="3"/>
      <c r="CU5475" s="3"/>
    </row>
    <row r="5476" spans="1:99" ht="20.100000000000001" customHeight="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Y5476" s="4"/>
      <c r="Z5476" s="5"/>
      <c r="AB5476" s="6"/>
      <c r="AC5476" s="3"/>
      <c r="AD5476" s="3"/>
      <c r="AE5476" s="3"/>
      <c r="AF5476" s="3"/>
      <c r="AG5476" s="4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X5476" s="4"/>
      <c r="AZ5476" s="4"/>
      <c r="BA5476" s="4"/>
      <c r="BB5476" s="8"/>
      <c r="BC5476" s="3"/>
      <c r="BD5476" s="3"/>
      <c r="BF5476" s="5"/>
      <c r="BG5476" s="5"/>
      <c r="BH5476" s="5"/>
      <c r="BI5476" s="5"/>
      <c r="BJ5476" s="5"/>
      <c r="BK5476" s="3"/>
      <c r="BM5476" s="7"/>
      <c r="BN5476" s="3"/>
      <c r="BO5476" s="3"/>
      <c r="BQ5476" s="7"/>
      <c r="BR5476" s="3"/>
      <c r="BS5476" s="3"/>
      <c r="BV5476" s="4"/>
      <c r="BW5476" s="3"/>
      <c r="BX5476" s="3"/>
      <c r="BY5476" s="3"/>
      <c r="BZ5476" s="3"/>
      <c r="CA5476" s="3"/>
      <c r="CB5476" s="3"/>
      <c r="CC5476" s="3"/>
      <c r="CD5476" s="4"/>
      <c r="CE5476" s="4"/>
      <c r="CF5476" s="3"/>
      <c r="CG5476" s="3"/>
      <c r="CH5476" s="3"/>
      <c r="CI5476" s="3"/>
      <c r="CJ5476" s="3"/>
      <c r="CK5476" s="2"/>
      <c r="CL5476" s="2"/>
      <c r="CM5476" s="4"/>
      <c r="CN5476" s="4"/>
      <c r="CO5476" s="3"/>
      <c r="CP5476" s="4"/>
      <c r="CQ5476" s="3"/>
      <c r="CS5476" s="4"/>
      <c r="CT5476" s="3"/>
      <c r="CU5476" s="3"/>
    </row>
    <row r="5477" spans="1:99" ht="20.100000000000001" customHeight="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Y5477" s="4"/>
      <c r="Z5477" s="5"/>
      <c r="AB5477" s="6"/>
      <c r="AC5477" s="3"/>
      <c r="AD5477" s="3"/>
      <c r="AE5477" s="3"/>
      <c r="AF5477" s="3"/>
      <c r="AG5477" s="4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X5477" s="4"/>
      <c r="AZ5477" s="4"/>
      <c r="BA5477" s="4"/>
      <c r="BB5477" s="8"/>
      <c r="BC5477" s="3"/>
      <c r="BD5477" s="3"/>
      <c r="BF5477" s="5"/>
      <c r="BG5477" s="5"/>
      <c r="BH5477" s="5"/>
      <c r="BI5477" s="5"/>
      <c r="BJ5477" s="5"/>
      <c r="BK5477" s="3"/>
      <c r="BM5477" s="7"/>
      <c r="BN5477" s="3"/>
      <c r="BO5477" s="3"/>
      <c r="BQ5477" s="7"/>
      <c r="BR5477" s="3"/>
      <c r="BS5477" s="3"/>
      <c r="BV5477" s="4"/>
      <c r="BW5477" s="3"/>
      <c r="BX5477" s="3"/>
      <c r="BY5477" s="3"/>
      <c r="BZ5477" s="3"/>
      <c r="CA5477" s="3"/>
      <c r="CB5477" s="3"/>
      <c r="CC5477" s="3"/>
      <c r="CD5477" s="4"/>
      <c r="CE5477" s="4"/>
      <c r="CF5477" s="3"/>
      <c r="CG5477" s="3"/>
      <c r="CH5477" s="3"/>
      <c r="CI5477" s="3"/>
      <c r="CJ5477" s="3"/>
      <c r="CK5477" s="2"/>
      <c r="CL5477" s="2"/>
      <c r="CM5477" s="4"/>
      <c r="CN5477" s="4"/>
      <c r="CO5477" s="3"/>
      <c r="CP5477" s="4"/>
      <c r="CQ5477" s="3"/>
      <c r="CS5477" s="4"/>
      <c r="CT5477" s="3"/>
      <c r="CU5477" s="3"/>
    </row>
    <row r="5478" spans="1:99" ht="20.100000000000001" customHeight="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Y5478" s="4"/>
      <c r="Z5478" s="5"/>
      <c r="AB5478" s="6"/>
      <c r="AC5478" s="3"/>
      <c r="AD5478" s="3"/>
      <c r="AE5478" s="3"/>
      <c r="AF5478" s="3"/>
      <c r="AG5478" s="4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X5478" s="4"/>
      <c r="AZ5478" s="4"/>
      <c r="BA5478" s="4"/>
      <c r="BB5478" s="8"/>
      <c r="BC5478" s="3"/>
      <c r="BD5478" s="3"/>
      <c r="BF5478" s="5"/>
      <c r="BG5478" s="5"/>
      <c r="BH5478" s="5"/>
      <c r="BI5478" s="5"/>
      <c r="BJ5478" s="5"/>
      <c r="BK5478" s="3"/>
      <c r="BM5478" s="7"/>
      <c r="BN5478" s="3"/>
      <c r="BO5478" s="3"/>
      <c r="BQ5478" s="7"/>
      <c r="BR5478" s="3"/>
      <c r="BS5478" s="3"/>
      <c r="BV5478" s="4"/>
      <c r="BW5478" s="3"/>
      <c r="BX5478" s="3"/>
      <c r="BY5478" s="3"/>
      <c r="BZ5478" s="3"/>
      <c r="CA5478" s="3"/>
      <c r="CB5478" s="3"/>
      <c r="CC5478" s="3"/>
      <c r="CD5478" s="4"/>
      <c r="CE5478" s="4"/>
      <c r="CF5478" s="3"/>
      <c r="CG5478" s="3"/>
      <c r="CH5478" s="3"/>
      <c r="CI5478" s="3"/>
      <c r="CJ5478" s="3"/>
      <c r="CK5478" s="2"/>
      <c r="CL5478" s="2"/>
      <c r="CM5478" s="4"/>
      <c r="CN5478" s="4"/>
      <c r="CO5478" s="3"/>
      <c r="CP5478" s="4"/>
      <c r="CQ5478" s="3"/>
      <c r="CS5478" s="4"/>
      <c r="CT5478" s="3"/>
      <c r="CU5478" s="3"/>
    </row>
    <row r="5479" spans="1:99" ht="20.100000000000001" customHeight="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Y5479" s="4"/>
      <c r="Z5479" s="5"/>
      <c r="AB5479" s="6"/>
      <c r="AC5479" s="3"/>
      <c r="AD5479" s="3"/>
      <c r="AE5479" s="3"/>
      <c r="AF5479" s="3"/>
      <c r="AG5479" s="4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X5479" s="4"/>
      <c r="AZ5479" s="4"/>
      <c r="BA5479" s="4"/>
      <c r="BB5479" s="8"/>
      <c r="BC5479" s="3"/>
      <c r="BD5479" s="3"/>
      <c r="BF5479" s="5"/>
      <c r="BG5479" s="5"/>
      <c r="BH5479" s="5"/>
      <c r="BI5479" s="5"/>
      <c r="BJ5479" s="5"/>
      <c r="BK5479" s="3"/>
      <c r="BM5479" s="7"/>
      <c r="BN5479" s="3"/>
      <c r="BO5479" s="3"/>
      <c r="BQ5479" s="7"/>
      <c r="BR5479" s="3"/>
      <c r="BS5479" s="3"/>
      <c r="BV5479" s="4"/>
      <c r="BW5479" s="3"/>
      <c r="BX5479" s="3"/>
      <c r="BY5479" s="3"/>
      <c r="BZ5479" s="3"/>
      <c r="CA5479" s="3"/>
      <c r="CB5479" s="3"/>
      <c r="CC5479" s="3"/>
      <c r="CD5479" s="4"/>
      <c r="CE5479" s="4"/>
      <c r="CF5479" s="3"/>
      <c r="CG5479" s="3"/>
      <c r="CH5479" s="3"/>
      <c r="CI5479" s="3"/>
      <c r="CJ5479" s="3"/>
      <c r="CK5479" s="2"/>
      <c r="CL5479" s="2"/>
      <c r="CM5479" s="4"/>
      <c r="CN5479" s="4"/>
      <c r="CO5479" s="3"/>
      <c r="CP5479" s="4"/>
      <c r="CQ5479" s="3"/>
      <c r="CS5479" s="4"/>
      <c r="CT5479" s="3"/>
      <c r="CU5479" s="3"/>
    </row>
    <row r="5480" spans="1:99" ht="20.100000000000001" customHeight="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Y5480" s="4"/>
      <c r="Z5480" s="5"/>
      <c r="AB5480" s="6"/>
      <c r="AC5480" s="3"/>
      <c r="AD5480" s="3"/>
      <c r="AE5480" s="3"/>
      <c r="AF5480" s="3"/>
      <c r="AG5480" s="4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X5480" s="4"/>
      <c r="AZ5480" s="4"/>
      <c r="BA5480" s="4"/>
      <c r="BB5480" s="8"/>
      <c r="BC5480" s="3"/>
      <c r="BD5480" s="3"/>
      <c r="BF5480" s="5"/>
      <c r="BG5480" s="5"/>
      <c r="BH5480" s="5"/>
      <c r="BI5480" s="5"/>
      <c r="BJ5480" s="5"/>
      <c r="BK5480" s="3"/>
      <c r="BM5480" s="7"/>
      <c r="BN5480" s="3"/>
      <c r="BO5480" s="3"/>
      <c r="BQ5480" s="7"/>
      <c r="BR5480" s="3"/>
      <c r="BS5480" s="3"/>
      <c r="BV5480" s="4"/>
      <c r="BW5480" s="3"/>
      <c r="BX5480" s="3"/>
      <c r="BY5480" s="3"/>
      <c r="BZ5480" s="3"/>
      <c r="CA5480" s="3"/>
      <c r="CB5480" s="3"/>
      <c r="CC5480" s="3"/>
      <c r="CD5480" s="4"/>
      <c r="CE5480" s="4"/>
      <c r="CF5480" s="3"/>
      <c r="CG5480" s="3"/>
      <c r="CH5480" s="3"/>
      <c r="CI5480" s="3"/>
      <c r="CJ5480" s="3"/>
      <c r="CK5480" s="2"/>
      <c r="CL5480" s="2"/>
      <c r="CM5480" s="4"/>
      <c r="CN5480" s="4"/>
      <c r="CO5480" s="3"/>
      <c r="CP5480" s="4"/>
      <c r="CQ5480" s="3"/>
      <c r="CS5480" s="4"/>
      <c r="CT5480" s="3"/>
      <c r="CU5480" s="3"/>
    </row>
    <row r="5481" spans="1:99" ht="20.100000000000001" customHeight="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Y5481" s="4"/>
      <c r="Z5481" s="5"/>
      <c r="AB5481" s="6"/>
      <c r="AC5481" s="3"/>
      <c r="AD5481" s="3"/>
      <c r="AE5481" s="3"/>
      <c r="AF5481" s="3"/>
      <c r="AG5481" s="4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X5481" s="4"/>
      <c r="AZ5481" s="4"/>
      <c r="BA5481" s="4"/>
      <c r="BB5481" s="8"/>
      <c r="BC5481" s="3"/>
      <c r="BD5481" s="3"/>
      <c r="BF5481" s="5"/>
      <c r="BG5481" s="5"/>
      <c r="BH5481" s="5"/>
      <c r="BI5481" s="5"/>
      <c r="BJ5481" s="5"/>
      <c r="BK5481" s="3"/>
      <c r="BM5481" s="7"/>
      <c r="BN5481" s="3"/>
      <c r="BO5481" s="3"/>
      <c r="BQ5481" s="7"/>
      <c r="BR5481" s="3"/>
      <c r="BS5481" s="3"/>
      <c r="BV5481" s="4"/>
      <c r="BW5481" s="3"/>
      <c r="BX5481" s="3"/>
      <c r="BY5481" s="3"/>
      <c r="BZ5481" s="3"/>
      <c r="CA5481" s="3"/>
      <c r="CB5481" s="3"/>
      <c r="CC5481" s="3"/>
      <c r="CD5481" s="4"/>
      <c r="CE5481" s="4"/>
      <c r="CF5481" s="3"/>
      <c r="CG5481" s="3"/>
      <c r="CH5481" s="3"/>
      <c r="CI5481" s="3"/>
      <c r="CJ5481" s="3"/>
      <c r="CK5481" s="2"/>
      <c r="CL5481" s="2"/>
      <c r="CM5481" s="4"/>
      <c r="CN5481" s="4"/>
      <c r="CO5481" s="3"/>
      <c r="CP5481" s="4"/>
      <c r="CQ5481" s="3"/>
      <c r="CS5481" s="4"/>
      <c r="CT5481" s="3"/>
      <c r="CU5481" s="3"/>
    </row>
    <row r="5482" spans="1:99" ht="20.100000000000001" customHeight="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Y5482" s="4"/>
      <c r="Z5482" s="5"/>
      <c r="AB5482" s="6"/>
      <c r="AC5482" s="3"/>
      <c r="AD5482" s="3"/>
      <c r="AE5482" s="3"/>
      <c r="AF5482" s="3"/>
      <c r="AG5482" s="4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X5482" s="4"/>
      <c r="AZ5482" s="4"/>
      <c r="BA5482" s="4"/>
      <c r="BB5482" s="8"/>
      <c r="BC5482" s="3"/>
      <c r="BD5482" s="3"/>
      <c r="BF5482" s="5"/>
      <c r="BG5482" s="5"/>
      <c r="BH5482" s="5"/>
      <c r="BI5482" s="5"/>
      <c r="BJ5482" s="5"/>
      <c r="BK5482" s="3"/>
      <c r="BM5482" s="7"/>
      <c r="BN5482" s="3"/>
      <c r="BO5482" s="3"/>
      <c r="BQ5482" s="7"/>
      <c r="BR5482" s="3"/>
      <c r="BS5482" s="3"/>
      <c r="BV5482" s="4"/>
      <c r="BW5482" s="3"/>
      <c r="BX5482" s="3"/>
      <c r="BY5482" s="3"/>
      <c r="BZ5482" s="3"/>
      <c r="CA5482" s="3"/>
      <c r="CB5482" s="3"/>
      <c r="CC5482" s="3"/>
      <c r="CD5482" s="4"/>
      <c r="CE5482" s="4"/>
      <c r="CF5482" s="3"/>
      <c r="CG5482" s="3"/>
      <c r="CH5482" s="3"/>
      <c r="CI5482" s="3"/>
      <c r="CJ5482" s="3"/>
      <c r="CK5482" s="2"/>
      <c r="CL5482" s="2"/>
      <c r="CM5482" s="4"/>
      <c r="CN5482" s="4"/>
      <c r="CO5482" s="3"/>
      <c r="CP5482" s="4"/>
      <c r="CQ5482" s="3"/>
      <c r="CS5482" s="4"/>
      <c r="CT5482" s="3"/>
      <c r="CU5482" s="3"/>
    </row>
    <row r="5483" spans="1:99" ht="20.100000000000001" customHeight="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Y5483" s="4"/>
      <c r="Z5483" s="5"/>
      <c r="AB5483" s="6"/>
      <c r="AC5483" s="3"/>
      <c r="AD5483" s="3"/>
      <c r="AE5483" s="3"/>
      <c r="AF5483" s="3"/>
      <c r="AG5483" s="4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X5483" s="4"/>
      <c r="AZ5483" s="4"/>
      <c r="BA5483" s="4"/>
      <c r="BB5483" s="8"/>
      <c r="BC5483" s="3"/>
      <c r="BD5483" s="3"/>
      <c r="BF5483" s="5"/>
      <c r="BG5483" s="5"/>
      <c r="BH5483" s="5"/>
      <c r="BI5483" s="5"/>
      <c r="BJ5483" s="5"/>
      <c r="BK5483" s="3"/>
      <c r="BM5483" s="7"/>
      <c r="BN5483" s="3"/>
      <c r="BO5483" s="3"/>
      <c r="BQ5483" s="7"/>
      <c r="BR5483" s="3"/>
      <c r="BS5483" s="3"/>
      <c r="BV5483" s="4"/>
      <c r="BW5483" s="3"/>
      <c r="BX5483" s="3"/>
      <c r="BY5483" s="3"/>
      <c r="BZ5483" s="3"/>
      <c r="CA5483" s="3"/>
      <c r="CB5483" s="3"/>
      <c r="CC5483" s="3"/>
      <c r="CD5483" s="4"/>
      <c r="CE5483" s="4"/>
      <c r="CF5483" s="3"/>
      <c r="CG5483" s="3"/>
      <c r="CH5483" s="3"/>
      <c r="CI5483" s="3"/>
      <c r="CJ5483" s="3"/>
      <c r="CK5483" s="2"/>
      <c r="CL5483" s="2"/>
      <c r="CM5483" s="4"/>
      <c r="CN5483" s="4"/>
      <c r="CO5483" s="3"/>
      <c r="CP5483" s="4"/>
      <c r="CQ5483" s="3"/>
      <c r="CS5483" s="4"/>
      <c r="CT5483" s="3"/>
      <c r="CU5483" s="3"/>
    </row>
    <row r="5484" spans="1:99" ht="20.100000000000001" customHeight="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Y5484" s="4"/>
      <c r="Z5484" s="5"/>
      <c r="AB5484" s="6"/>
      <c r="AC5484" s="3"/>
      <c r="AD5484" s="3"/>
      <c r="AE5484" s="3"/>
      <c r="AF5484" s="3"/>
      <c r="AG5484" s="4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X5484" s="4"/>
      <c r="AZ5484" s="4"/>
      <c r="BA5484" s="4"/>
      <c r="BB5484" s="8"/>
      <c r="BC5484" s="3"/>
      <c r="BD5484" s="3"/>
      <c r="BF5484" s="5"/>
      <c r="BG5484" s="5"/>
      <c r="BH5484" s="5"/>
      <c r="BI5484" s="5"/>
      <c r="BJ5484" s="5"/>
      <c r="BK5484" s="3"/>
      <c r="BM5484" s="7"/>
      <c r="BN5484" s="3"/>
      <c r="BO5484" s="3"/>
      <c r="BQ5484" s="7"/>
      <c r="BR5484" s="3"/>
      <c r="BS5484" s="3"/>
      <c r="BV5484" s="4"/>
      <c r="BW5484" s="3"/>
      <c r="BX5484" s="3"/>
      <c r="BY5484" s="3"/>
      <c r="BZ5484" s="3"/>
      <c r="CA5484" s="3"/>
      <c r="CB5484" s="3"/>
      <c r="CC5484" s="3"/>
      <c r="CD5484" s="4"/>
      <c r="CE5484" s="4"/>
      <c r="CF5484" s="3"/>
      <c r="CG5484" s="3"/>
      <c r="CH5484" s="3"/>
      <c r="CI5484" s="3"/>
      <c r="CJ5484" s="3"/>
      <c r="CK5484" s="2"/>
      <c r="CL5484" s="2"/>
      <c r="CM5484" s="4"/>
      <c r="CN5484" s="4"/>
      <c r="CO5484" s="3"/>
      <c r="CP5484" s="4"/>
      <c r="CQ5484" s="3"/>
      <c r="CS5484" s="4"/>
      <c r="CT5484" s="3"/>
      <c r="CU5484" s="3"/>
    </row>
    <row r="5485" spans="1:99" ht="20.100000000000001" customHeight="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Y5485" s="4"/>
      <c r="Z5485" s="5"/>
      <c r="AB5485" s="6"/>
      <c r="AC5485" s="3"/>
      <c r="AD5485" s="3"/>
      <c r="AE5485" s="3"/>
      <c r="AF5485" s="3"/>
      <c r="AG5485" s="4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X5485" s="4"/>
      <c r="AZ5485" s="4"/>
      <c r="BA5485" s="4"/>
      <c r="BB5485" s="8"/>
      <c r="BC5485" s="3"/>
      <c r="BD5485" s="3"/>
      <c r="BF5485" s="5"/>
      <c r="BG5485" s="5"/>
      <c r="BH5485" s="5"/>
      <c r="BI5485" s="5"/>
      <c r="BJ5485" s="5"/>
      <c r="BK5485" s="3"/>
      <c r="BM5485" s="7"/>
      <c r="BN5485" s="3"/>
      <c r="BO5485" s="3"/>
      <c r="BQ5485" s="7"/>
      <c r="BR5485" s="3"/>
      <c r="BS5485" s="3"/>
      <c r="BV5485" s="4"/>
      <c r="BW5485" s="3"/>
      <c r="BX5485" s="3"/>
      <c r="BY5485" s="3"/>
      <c r="BZ5485" s="3"/>
      <c r="CA5485" s="3"/>
      <c r="CB5485" s="3"/>
      <c r="CC5485" s="3"/>
      <c r="CD5485" s="4"/>
      <c r="CE5485" s="4"/>
      <c r="CF5485" s="3"/>
      <c r="CG5485" s="3"/>
      <c r="CH5485" s="3"/>
      <c r="CI5485" s="3"/>
      <c r="CJ5485" s="3"/>
      <c r="CK5485" s="2"/>
      <c r="CL5485" s="2"/>
      <c r="CM5485" s="4"/>
      <c r="CN5485" s="4"/>
      <c r="CO5485" s="3"/>
      <c r="CP5485" s="4"/>
      <c r="CQ5485" s="3"/>
      <c r="CS5485" s="4"/>
      <c r="CT5485" s="3"/>
      <c r="CU5485" s="3"/>
    </row>
    <row r="5486" spans="1:99" ht="20.100000000000001" customHeight="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Y5486" s="4"/>
      <c r="Z5486" s="5"/>
      <c r="AB5486" s="6"/>
      <c r="AC5486" s="3"/>
      <c r="AD5486" s="3"/>
      <c r="AE5486" s="3"/>
      <c r="AF5486" s="3"/>
      <c r="AG5486" s="4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X5486" s="4"/>
      <c r="AZ5486" s="4"/>
      <c r="BA5486" s="4"/>
      <c r="BB5486" s="8"/>
      <c r="BC5486" s="3"/>
      <c r="BD5486" s="3"/>
      <c r="BF5486" s="5"/>
      <c r="BG5486" s="5"/>
      <c r="BH5486" s="5"/>
      <c r="BI5486" s="5"/>
      <c r="BJ5486" s="5"/>
      <c r="BK5486" s="3"/>
      <c r="BM5486" s="7"/>
      <c r="BN5486" s="3"/>
      <c r="BO5486" s="3"/>
      <c r="BQ5486" s="7"/>
      <c r="BR5486" s="3"/>
      <c r="BS5486" s="3"/>
      <c r="BV5486" s="4"/>
      <c r="BW5486" s="3"/>
      <c r="BX5486" s="3"/>
      <c r="BY5486" s="3"/>
      <c r="BZ5486" s="3"/>
      <c r="CA5486" s="3"/>
      <c r="CB5486" s="3"/>
      <c r="CC5486" s="3"/>
      <c r="CD5486" s="4"/>
      <c r="CE5486" s="4"/>
      <c r="CF5486" s="3"/>
      <c r="CG5486" s="3"/>
      <c r="CH5486" s="3"/>
      <c r="CI5486" s="3"/>
      <c r="CJ5486" s="3"/>
      <c r="CK5486" s="2"/>
      <c r="CL5486" s="2"/>
      <c r="CM5486" s="4"/>
      <c r="CN5486" s="4"/>
      <c r="CO5486" s="3"/>
      <c r="CP5486" s="4"/>
      <c r="CQ5486" s="3"/>
      <c r="CS5486" s="4"/>
      <c r="CT5486" s="3"/>
      <c r="CU5486" s="3"/>
    </row>
    <row r="5487" spans="1:99" ht="20.100000000000001" customHeight="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Y5487" s="4"/>
      <c r="Z5487" s="5"/>
      <c r="AB5487" s="6"/>
      <c r="AC5487" s="3"/>
      <c r="AD5487" s="3"/>
      <c r="AE5487" s="3"/>
      <c r="AF5487" s="3"/>
      <c r="AG5487" s="4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X5487" s="4"/>
      <c r="AZ5487" s="4"/>
      <c r="BA5487" s="4"/>
      <c r="BB5487" s="8"/>
      <c r="BC5487" s="3"/>
      <c r="BD5487" s="3"/>
      <c r="BF5487" s="5"/>
      <c r="BG5487" s="5"/>
      <c r="BH5487" s="5"/>
      <c r="BI5487" s="5"/>
      <c r="BJ5487" s="5"/>
      <c r="BK5487" s="3"/>
      <c r="BM5487" s="7"/>
      <c r="BN5487" s="3"/>
      <c r="BO5487" s="3"/>
      <c r="BQ5487" s="7"/>
      <c r="BR5487" s="3"/>
      <c r="BS5487" s="3"/>
      <c r="BV5487" s="4"/>
      <c r="BW5487" s="3"/>
      <c r="BX5487" s="3"/>
      <c r="BY5487" s="3"/>
      <c r="BZ5487" s="3"/>
      <c r="CA5487" s="3"/>
      <c r="CB5487" s="3"/>
      <c r="CC5487" s="3"/>
      <c r="CD5487" s="4"/>
      <c r="CE5487" s="4"/>
      <c r="CF5487" s="3"/>
      <c r="CG5487" s="3"/>
      <c r="CH5487" s="3"/>
      <c r="CI5487" s="3"/>
      <c r="CJ5487" s="3"/>
      <c r="CK5487" s="2"/>
      <c r="CL5487" s="2"/>
      <c r="CM5487" s="4"/>
      <c r="CN5487" s="4"/>
      <c r="CO5487" s="3"/>
      <c r="CP5487" s="4"/>
      <c r="CQ5487" s="3"/>
      <c r="CS5487" s="4"/>
      <c r="CT5487" s="3"/>
      <c r="CU5487" s="3"/>
    </row>
    <row r="5488" spans="1:99" ht="20.100000000000001" customHeight="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Y5488" s="4"/>
      <c r="Z5488" s="5"/>
      <c r="AB5488" s="6"/>
      <c r="AC5488" s="3"/>
      <c r="AD5488" s="3"/>
      <c r="AE5488" s="3"/>
      <c r="AF5488" s="3"/>
      <c r="AG5488" s="4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X5488" s="4"/>
      <c r="AZ5488" s="4"/>
      <c r="BA5488" s="4"/>
      <c r="BB5488" s="8"/>
      <c r="BC5488" s="3"/>
      <c r="BD5488" s="3"/>
      <c r="BF5488" s="5"/>
      <c r="BG5488" s="5"/>
      <c r="BH5488" s="5"/>
      <c r="BI5488" s="5"/>
      <c r="BJ5488" s="5"/>
      <c r="BK5488" s="3"/>
      <c r="BM5488" s="7"/>
      <c r="BN5488" s="3"/>
      <c r="BO5488" s="3"/>
      <c r="BQ5488" s="7"/>
      <c r="BR5488" s="3"/>
      <c r="BS5488" s="3"/>
      <c r="BV5488" s="4"/>
      <c r="BW5488" s="3"/>
      <c r="BX5488" s="3"/>
      <c r="BY5488" s="3"/>
      <c r="BZ5488" s="3"/>
      <c r="CA5488" s="3"/>
      <c r="CB5488" s="3"/>
      <c r="CC5488" s="3"/>
      <c r="CD5488" s="4"/>
      <c r="CE5488" s="4"/>
      <c r="CF5488" s="3"/>
      <c r="CG5488" s="3"/>
      <c r="CH5488" s="3"/>
      <c r="CI5488" s="3"/>
      <c r="CJ5488" s="3"/>
      <c r="CK5488" s="2"/>
      <c r="CL5488" s="2"/>
      <c r="CM5488" s="4"/>
      <c r="CN5488" s="4"/>
      <c r="CO5488" s="3"/>
      <c r="CP5488" s="4"/>
      <c r="CQ5488" s="3"/>
      <c r="CS5488" s="4"/>
      <c r="CT5488" s="3"/>
      <c r="CU5488" s="3"/>
    </row>
    <row r="5489" spans="1:99" ht="20.100000000000001" customHeight="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Y5489" s="4"/>
      <c r="Z5489" s="5"/>
      <c r="AB5489" s="6"/>
      <c r="AC5489" s="3"/>
      <c r="AD5489" s="3"/>
      <c r="AE5489" s="3"/>
      <c r="AF5489" s="3"/>
      <c r="AG5489" s="4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X5489" s="4"/>
      <c r="AZ5489" s="4"/>
      <c r="BA5489" s="4"/>
      <c r="BB5489" s="8"/>
      <c r="BC5489" s="3"/>
      <c r="BD5489" s="3"/>
      <c r="BF5489" s="5"/>
      <c r="BG5489" s="5"/>
      <c r="BH5489" s="5"/>
      <c r="BI5489" s="5"/>
      <c r="BJ5489" s="5"/>
      <c r="BK5489" s="3"/>
      <c r="BM5489" s="7"/>
      <c r="BN5489" s="3"/>
      <c r="BO5489" s="3"/>
      <c r="BQ5489" s="7"/>
      <c r="BR5489" s="3"/>
      <c r="BS5489" s="3"/>
      <c r="BV5489" s="4"/>
      <c r="BW5489" s="3"/>
      <c r="BX5489" s="3"/>
      <c r="BY5489" s="3"/>
      <c r="BZ5489" s="3"/>
      <c r="CA5489" s="3"/>
      <c r="CB5489" s="3"/>
      <c r="CC5489" s="3"/>
      <c r="CD5489" s="4"/>
      <c r="CE5489" s="4"/>
      <c r="CF5489" s="3"/>
      <c r="CG5489" s="3"/>
      <c r="CH5489" s="3"/>
      <c r="CI5489" s="3"/>
      <c r="CJ5489" s="3"/>
      <c r="CK5489" s="2"/>
      <c r="CL5489" s="2"/>
      <c r="CM5489" s="4"/>
      <c r="CN5489" s="4"/>
      <c r="CO5489" s="3"/>
      <c r="CP5489" s="4"/>
      <c r="CQ5489" s="3"/>
      <c r="CS5489" s="4"/>
      <c r="CT5489" s="3"/>
      <c r="CU5489" s="3"/>
    </row>
    <row r="5490" spans="1:99" ht="20.100000000000001" customHeight="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Y5490" s="4"/>
      <c r="Z5490" s="5"/>
      <c r="AB5490" s="6"/>
      <c r="AC5490" s="3"/>
      <c r="AD5490" s="3"/>
      <c r="AE5490" s="3"/>
      <c r="AF5490" s="3"/>
      <c r="AG5490" s="4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X5490" s="4"/>
      <c r="AZ5490" s="4"/>
      <c r="BA5490" s="4"/>
      <c r="BB5490" s="8"/>
      <c r="BC5490" s="3"/>
      <c r="BD5490" s="3"/>
      <c r="BF5490" s="5"/>
      <c r="BG5490" s="5"/>
      <c r="BH5490" s="5"/>
      <c r="BI5490" s="5"/>
      <c r="BJ5490" s="5"/>
      <c r="BK5490" s="3"/>
      <c r="BM5490" s="7"/>
      <c r="BN5490" s="3"/>
      <c r="BO5490" s="3"/>
      <c r="BQ5490" s="7"/>
      <c r="BR5490" s="3"/>
      <c r="BS5490" s="3"/>
      <c r="BV5490" s="4"/>
      <c r="BW5490" s="3"/>
      <c r="BX5490" s="3"/>
      <c r="BY5490" s="3"/>
      <c r="BZ5490" s="3"/>
      <c r="CA5490" s="3"/>
      <c r="CB5490" s="3"/>
      <c r="CC5490" s="3"/>
      <c r="CD5490" s="4"/>
      <c r="CE5490" s="4"/>
      <c r="CF5490" s="3"/>
      <c r="CG5490" s="3"/>
      <c r="CH5490" s="3"/>
      <c r="CI5490" s="3"/>
      <c r="CJ5490" s="3"/>
      <c r="CK5490" s="2"/>
      <c r="CL5490" s="2"/>
      <c r="CM5490" s="4"/>
      <c r="CN5490" s="4"/>
      <c r="CO5490" s="3"/>
      <c r="CP5490" s="4"/>
      <c r="CQ5490" s="3"/>
      <c r="CS5490" s="4"/>
      <c r="CT5490" s="3"/>
      <c r="CU5490" s="3"/>
    </row>
    <row r="5491" spans="1:99" ht="20.100000000000001" customHeight="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Y5491" s="4"/>
      <c r="Z5491" s="5"/>
      <c r="AB5491" s="6"/>
      <c r="AC5491" s="3"/>
      <c r="AD5491" s="3"/>
      <c r="AE5491" s="3"/>
      <c r="AF5491" s="3"/>
      <c r="AG5491" s="4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X5491" s="4"/>
      <c r="AZ5491" s="4"/>
      <c r="BA5491" s="4"/>
      <c r="BB5491" s="8"/>
      <c r="BC5491" s="3"/>
      <c r="BD5491" s="3"/>
      <c r="BF5491" s="5"/>
      <c r="BG5491" s="5"/>
      <c r="BH5491" s="5"/>
      <c r="BI5491" s="5"/>
      <c r="BJ5491" s="5"/>
      <c r="BK5491" s="3"/>
      <c r="BM5491" s="7"/>
      <c r="BN5491" s="3"/>
      <c r="BO5491" s="3"/>
      <c r="BQ5491" s="7"/>
      <c r="BR5491" s="3"/>
      <c r="BS5491" s="3"/>
      <c r="BV5491" s="4"/>
      <c r="BW5491" s="3"/>
      <c r="BX5491" s="3"/>
      <c r="BY5491" s="3"/>
      <c r="BZ5491" s="3"/>
      <c r="CA5491" s="3"/>
      <c r="CB5491" s="3"/>
      <c r="CC5491" s="3"/>
      <c r="CD5491" s="4"/>
      <c r="CE5491" s="4"/>
      <c r="CF5491" s="3"/>
      <c r="CG5491" s="3"/>
      <c r="CH5491" s="3"/>
      <c r="CI5491" s="3"/>
      <c r="CJ5491" s="3"/>
      <c r="CK5491" s="2"/>
      <c r="CL5491" s="2"/>
      <c r="CM5491" s="4"/>
      <c r="CN5491" s="4"/>
      <c r="CO5491" s="3"/>
      <c r="CP5491" s="4"/>
      <c r="CQ5491" s="3"/>
      <c r="CS5491" s="4"/>
      <c r="CT5491" s="3"/>
      <c r="CU5491" s="3"/>
    </row>
    <row r="5492" spans="1:99" ht="20.100000000000001" customHeight="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Y5492" s="4"/>
      <c r="Z5492" s="5"/>
      <c r="AB5492" s="6"/>
      <c r="AC5492" s="3"/>
      <c r="AD5492" s="3"/>
      <c r="AE5492" s="3"/>
      <c r="AF5492" s="3"/>
      <c r="AG5492" s="4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X5492" s="4"/>
      <c r="AZ5492" s="4"/>
      <c r="BA5492" s="4"/>
      <c r="BB5492" s="8"/>
      <c r="BC5492" s="3"/>
      <c r="BD5492" s="3"/>
      <c r="BF5492" s="5"/>
      <c r="BG5492" s="5"/>
      <c r="BH5492" s="5"/>
      <c r="BI5492" s="5"/>
      <c r="BJ5492" s="5"/>
      <c r="BK5492" s="3"/>
      <c r="BM5492" s="7"/>
      <c r="BN5492" s="3"/>
      <c r="BO5492" s="3"/>
      <c r="BQ5492" s="7"/>
      <c r="BR5492" s="3"/>
      <c r="BS5492" s="3"/>
      <c r="BV5492" s="4"/>
      <c r="BW5492" s="3"/>
      <c r="BX5492" s="3"/>
      <c r="BY5492" s="3"/>
      <c r="BZ5492" s="3"/>
      <c r="CA5492" s="3"/>
      <c r="CB5492" s="3"/>
      <c r="CC5492" s="3"/>
      <c r="CD5492" s="4"/>
      <c r="CE5492" s="4"/>
      <c r="CF5492" s="3"/>
      <c r="CG5492" s="3"/>
      <c r="CH5492" s="3"/>
      <c r="CI5492" s="3"/>
      <c r="CJ5492" s="3"/>
      <c r="CK5492" s="2"/>
      <c r="CL5492" s="2"/>
      <c r="CM5492" s="4"/>
      <c r="CN5492" s="4"/>
      <c r="CO5492" s="3"/>
      <c r="CP5492" s="4"/>
      <c r="CQ5492" s="3"/>
      <c r="CS5492" s="4"/>
      <c r="CT5492" s="3"/>
      <c r="CU5492" s="3"/>
    </row>
    <row r="5493" spans="1:99" ht="20.100000000000001" customHeight="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Y5493" s="4"/>
      <c r="Z5493" s="5"/>
      <c r="AB5493" s="6"/>
      <c r="AC5493" s="3"/>
      <c r="AD5493" s="3"/>
      <c r="AE5493" s="3"/>
      <c r="AF5493" s="3"/>
      <c r="AG5493" s="4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X5493" s="4"/>
      <c r="AZ5493" s="4"/>
      <c r="BA5493" s="4"/>
      <c r="BB5493" s="8"/>
      <c r="BC5493" s="3"/>
      <c r="BD5493" s="3"/>
      <c r="BF5493" s="5"/>
      <c r="BG5493" s="5"/>
      <c r="BH5493" s="5"/>
      <c r="BI5493" s="5"/>
      <c r="BJ5493" s="5"/>
      <c r="BK5493" s="3"/>
      <c r="BM5493" s="7"/>
      <c r="BN5493" s="3"/>
      <c r="BO5493" s="3"/>
      <c r="BQ5493" s="7"/>
      <c r="BR5493" s="3"/>
      <c r="BS5493" s="3"/>
      <c r="BV5493" s="4"/>
      <c r="BW5493" s="3"/>
      <c r="BX5493" s="3"/>
      <c r="BY5493" s="3"/>
      <c r="BZ5493" s="3"/>
      <c r="CA5493" s="3"/>
      <c r="CB5493" s="3"/>
      <c r="CC5493" s="3"/>
      <c r="CD5493" s="4"/>
      <c r="CE5493" s="4"/>
      <c r="CF5493" s="3"/>
      <c r="CG5493" s="3"/>
      <c r="CH5493" s="3"/>
      <c r="CI5493" s="3"/>
      <c r="CJ5493" s="3"/>
      <c r="CK5493" s="2"/>
      <c r="CL5493" s="2"/>
      <c r="CM5493" s="4"/>
      <c r="CN5493" s="4"/>
      <c r="CO5493" s="3"/>
      <c r="CP5493" s="4"/>
      <c r="CQ5493" s="3"/>
      <c r="CS5493" s="4"/>
      <c r="CT5493" s="3"/>
      <c r="CU5493" s="3"/>
    </row>
    <row r="5494" spans="1:99" ht="20.100000000000001" customHeight="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Y5494" s="4"/>
      <c r="Z5494" s="5"/>
      <c r="AB5494" s="6"/>
      <c r="AC5494" s="3"/>
      <c r="AD5494" s="3"/>
      <c r="AE5494" s="3"/>
      <c r="AF5494" s="3"/>
      <c r="AG5494" s="4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X5494" s="4"/>
      <c r="AZ5494" s="4"/>
      <c r="BA5494" s="4"/>
      <c r="BB5494" s="8"/>
      <c r="BC5494" s="3"/>
      <c r="BD5494" s="3"/>
      <c r="BF5494" s="5"/>
      <c r="BG5494" s="5"/>
      <c r="BH5494" s="5"/>
      <c r="BI5494" s="5"/>
      <c r="BJ5494" s="5"/>
      <c r="BK5494" s="3"/>
      <c r="BM5494" s="7"/>
      <c r="BN5494" s="3"/>
      <c r="BO5494" s="3"/>
      <c r="BQ5494" s="7"/>
      <c r="BR5494" s="3"/>
      <c r="BS5494" s="3"/>
      <c r="BV5494" s="4"/>
      <c r="BW5494" s="3"/>
      <c r="BX5494" s="3"/>
      <c r="BY5494" s="3"/>
      <c r="BZ5494" s="3"/>
      <c r="CA5494" s="3"/>
      <c r="CB5494" s="3"/>
      <c r="CC5494" s="3"/>
      <c r="CD5494" s="4"/>
      <c r="CE5494" s="4"/>
      <c r="CF5494" s="3"/>
      <c r="CG5494" s="3"/>
      <c r="CH5494" s="3"/>
      <c r="CI5494" s="3"/>
      <c r="CJ5494" s="3"/>
      <c r="CK5494" s="2"/>
      <c r="CL5494" s="2"/>
      <c r="CM5494" s="4"/>
      <c r="CN5494" s="4"/>
      <c r="CO5494" s="3"/>
      <c r="CP5494" s="4"/>
      <c r="CQ5494" s="3"/>
      <c r="CS5494" s="4"/>
      <c r="CT5494" s="3"/>
      <c r="CU5494" s="3"/>
    </row>
    <row r="5495" spans="1:99" ht="20.100000000000001" customHeight="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Y5495" s="4"/>
      <c r="Z5495" s="5"/>
      <c r="AB5495" s="6"/>
      <c r="AC5495" s="3"/>
      <c r="AD5495" s="3"/>
      <c r="AE5495" s="3"/>
      <c r="AF5495" s="3"/>
      <c r="AG5495" s="4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X5495" s="4"/>
      <c r="AZ5495" s="4"/>
      <c r="BA5495" s="4"/>
      <c r="BB5495" s="8"/>
      <c r="BC5495" s="3"/>
      <c r="BD5495" s="3"/>
      <c r="BF5495" s="5"/>
      <c r="BG5495" s="5"/>
      <c r="BH5495" s="5"/>
      <c r="BI5495" s="5"/>
      <c r="BJ5495" s="5"/>
      <c r="BK5495" s="3"/>
      <c r="BM5495" s="7"/>
      <c r="BN5495" s="3"/>
      <c r="BO5495" s="3"/>
      <c r="BQ5495" s="7"/>
      <c r="BR5495" s="3"/>
      <c r="BS5495" s="3"/>
      <c r="BV5495" s="4"/>
      <c r="BW5495" s="3"/>
      <c r="BX5495" s="3"/>
      <c r="BY5495" s="3"/>
      <c r="BZ5495" s="3"/>
      <c r="CA5495" s="3"/>
      <c r="CB5495" s="3"/>
      <c r="CC5495" s="3"/>
      <c r="CD5495" s="4"/>
      <c r="CE5495" s="4"/>
      <c r="CF5495" s="3"/>
      <c r="CG5495" s="3"/>
      <c r="CH5495" s="3"/>
      <c r="CI5495" s="3"/>
      <c r="CJ5495" s="3"/>
      <c r="CK5495" s="2"/>
      <c r="CL5495" s="2"/>
      <c r="CM5495" s="4"/>
      <c r="CN5495" s="4"/>
      <c r="CO5495" s="3"/>
      <c r="CP5495" s="4"/>
      <c r="CQ5495" s="3"/>
      <c r="CS5495" s="4"/>
      <c r="CT5495" s="3"/>
      <c r="CU5495" s="3"/>
    </row>
    <row r="5496" spans="1:99" ht="20.100000000000001" customHeight="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Y5496" s="4"/>
      <c r="Z5496" s="5"/>
      <c r="AB5496" s="6"/>
      <c r="AC5496" s="3"/>
      <c r="AD5496" s="3"/>
      <c r="AE5496" s="3"/>
      <c r="AF5496" s="3"/>
      <c r="AG5496" s="4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X5496" s="4"/>
      <c r="AZ5496" s="4"/>
      <c r="BA5496" s="4"/>
      <c r="BB5496" s="8"/>
      <c r="BC5496" s="3"/>
      <c r="BD5496" s="3"/>
      <c r="BF5496" s="5"/>
      <c r="BG5496" s="5"/>
      <c r="BH5496" s="5"/>
      <c r="BI5496" s="5"/>
      <c r="BJ5496" s="5"/>
      <c r="BK5496" s="3"/>
      <c r="BM5496" s="7"/>
      <c r="BN5496" s="3"/>
      <c r="BO5496" s="3"/>
      <c r="BQ5496" s="7"/>
      <c r="BR5496" s="3"/>
      <c r="BS5496" s="3"/>
      <c r="BV5496" s="4"/>
      <c r="BW5496" s="3"/>
      <c r="BX5496" s="3"/>
      <c r="BY5496" s="3"/>
      <c r="BZ5496" s="3"/>
      <c r="CA5496" s="3"/>
      <c r="CB5496" s="3"/>
      <c r="CC5496" s="3"/>
      <c r="CD5496" s="4"/>
      <c r="CE5496" s="4"/>
      <c r="CF5496" s="3"/>
      <c r="CG5496" s="3"/>
      <c r="CH5496" s="3"/>
      <c r="CI5496" s="3"/>
      <c r="CJ5496" s="3"/>
      <c r="CK5496" s="2"/>
      <c r="CL5496" s="2"/>
      <c r="CM5496" s="4"/>
      <c r="CN5496" s="4"/>
      <c r="CO5496" s="3"/>
      <c r="CP5496" s="4"/>
      <c r="CQ5496" s="3"/>
      <c r="CS5496" s="4"/>
      <c r="CT5496" s="3"/>
      <c r="CU5496" s="3"/>
    </row>
    <row r="5497" spans="1:99" ht="20.100000000000001" customHeight="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Y5497" s="4"/>
      <c r="Z5497" s="5"/>
      <c r="AB5497" s="6"/>
      <c r="AC5497" s="3"/>
      <c r="AD5497" s="3"/>
      <c r="AE5497" s="3"/>
      <c r="AF5497" s="3"/>
      <c r="AG5497" s="4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X5497" s="4"/>
      <c r="AZ5497" s="4"/>
      <c r="BA5497" s="4"/>
      <c r="BB5497" s="8"/>
      <c r="BC5497" s="3"/>
      <c r="BD5497" s="3"/>
      <c r="BF5497" s="5"/>
      <c r="BG5497" s="5"/>
      <c r="BH5497" s="5"/>
      <c r="BI5497" s="5"/>
      <c r="BJ5497" s="5"/>
      <c r="BK5497" s="3"/>
      <c r="BM5497" s="7"/>
      <c r="BN5497" s="3"/>
      <c r="BO5497" s="3"/>
      <c r="BQ5497" s="7"/>
      <c r="BR5497" s="3"/>
      <c r="BS5497" s="3"/>
      <c r="BV5497" s="4"/>
      <c r="BW5497" s="3"/>
      <c r="BX5497" s="3"/>
      <c r="BY5497" s="3"/>
      <c r="BZ5497" s="3"/>
      <c r="CA5497" s="3"/>
      <c r="CB5497" s="3"/>
      <c r="CC5497" s="3"/>
      <c r="CD5497" s="4"/>
      <c r="CE5497" s="4"/>
      <c r="CF5497" s="3"/>
      <c r="CG5497" s="3"/>
      <c r="CH5497" s="3"/>
      <c r="CI5497" s="3"/>
      <c r="CJ5497" s="3"/>
      <c r="CK5497" s="2"/>
      <c r="CL5497" s="2"/>
      <c r="CM5497" s="4"/>
      <c r="CN5497" s="4"/>
      <c r="CO5497" s="3"/>
      <c r="CP5497" s="4"/>
      <c r="CQ5497" s="3"/>
      <c r="CS5497" s="4"/>
      <c r="CT5497" s="3"/>
      <c r="CU5497" s="3"/>
    </row>
    <row r="5498" spans="1:99" ht="20.100000000000001" customHeight="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Y5498" s="4"/>
      <c r="Z5498" s="5"/>
      <c r="AB5498" s="6"/>
      <c r="AC5498" s="3"/>
      <c r="AD5498" s="3"/>
      <c r="AE5498" s="3"/>
      <c r="AF5498" s="3"/>
      <c r="AG5498" s="4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X5498" s="4"/>
      <c r="AZ5498" s="4"/>
      <c r="BA5498" s="4"/>
      <c r="BB5498" s="8"/>
      <c r="BC5498" s="3"/>
      <c r="BD5498" s="3"/>
      <c r="BF5498" s="5"/>
      <c r="BG5498" s="5"/>
      <c r="BH5498" s="5"/>
      <c r="BI5498" s="5"/>
      <c r="BJ5498" s="5"/>
      <c r="BK5498" s="3"/>
      <c r="BM5498" s="7"/>
      <c r="BN5498" s="3"/>
      <c r="BO5498" s="3"/>
      <c r="BQ5498" s="7"/>
      <c r="BR5498" s="3"/>
      <c r="BS5498" s="3"/>
      <c r="BV5498" s="4"/>
      <c r="BW5498" s="3"/>
      <c r="BX5498" s="3"/>
      <c r="BY5498" s="3"/>
      <c r="BZ5498" s="3"/>
      <c r="CA5498" s="3"/>
      <c r="CB5498" s="3"/>
      <c r="CC5498" s="3"/>
      <c r="CD5498" s="4"/>
      <c r="CE5498" s="4"/>
      <c r="CF5498" s="3"/>
      <c r="CG5498" s="3"/>
      <c r="CH5498" s="3"/>
      <c r="CI5498" s="3"/>
      <c r="CJ5498" s="3"/>
      <c r="CK5498" s="2"/>
      <c r="CL5498" s="2"/>
      <c r="CM5498" s="4"/>
      <c r="CN5498" s="4"/>
      <c r="CO5498" s="3"/>
      <c r="CP5498" s="4"/>
      <c r="CQ5498" s="3"/>
      <c r="CS5498" s="4"/>
      <c r="CT5498" s="3"/>
      <c r="CU5498" s="3"/>
    </row>
    <row r="5499" spans="1:99" ht="20.100000000000001" customHeight="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Y5499" s="4"/>
      <c r="Z5499" s="5"/>
      <c r="AB5499" s="6"/>
      <c r="AC5499" s="3"/>
      <c r="AD5499" s="3"/>
      <c r="AE5499" s="3"/>
      <c r="AF5499" s="3"/>
      <c r="AG5499" s="4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X5499" s="4"/>
      <c r="AZ5499" s="4"/>
      <c r="BA5499" s="4"/>
      <c r="BB5499" s="8"/>
      <c r="BC5499" s="3"/>
      <c r="BD5499" s="3"/>
      <c r="BF5499" s="5"/>
      <c r="BG5499" s="5"/>
      <c r="BH5499" s="5"/>
      <c r="BI5499" s="5"/>
      <c r="BJ5499" s="5"/>
      <c r="BK5499" s="3"/>
      <c r="BM5499" s="7"/>
      <c r="BN5499" s="3"/>
      <c r="BO5499" s="3"/>
      <c r="BQ5499" s="7"/>
      <c r="BR5499" s="3"/>
      <c r="BS5499" s="3"/>
      <c r="BV5499" s="4"/>
      <c r="BW5499" s="3"/>
      <c r="BX5499" s="3"/>
      <c r="BY5499" s="3"/>
      <c r="BZ5499" s="3"/>
      <c r="CA5499" s="3"/>
      <c r="CB5499" s="3"/>
      <c r="CC5499" s="3"/>
      <c r="CD5499" s="4"/>
      <c r="CE5499" s="4"/>
      <c r="CF5499" s="3"/>
      <c r="CG5499" s="3"/>
      <c r="CH5499" s="3"/>
      <c r="CI5499" s="3"/>
      <c r="CJ5499" s="3"/>
      <c r="CK5499" s="2"/>
      <c r="CL5499" s="2"/>
      <c r="CM5499" s="4"/>
      <c r="CN5499" s="4"/>
      <c r="CO5499" s="3"/>
      <c r="CP5499" s="4"/>
      <c r="CQ5499" s="3"/>
      <c r="CS5499" s="4"/>
      <c r="CT5499" s="3"/>
      <c r="CU5499" s="3"/>
    </row>
    <row r="5500" spans="1:99" ht="20.100000000000001" customHeight="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Y5500" s="4"/>
      <c r="Z5500" s="5"/>
      <c r="AB5500" s="6"/>
      <c r="AC5500" s="3"/>
      <c r="AD5500" s="3"/>
      <c r="AE5500" s="3"/>
      <c r="AF5500" s="3"/>
      <c r="AG5500" s="4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X5500" s="4"/>
      <c r="AZ5500" s="4"/>
      <c r="BA5500" s="4"/>
      <c r="BB5500" s="8"/>
      <c r="BC5500" s="3"/>
      <c r="BD5500" s="3"/>
      <c r="BF5500" s="5"/>
      <c r="BG5500" s="5"/>
      <c r="BH5500" s="5"/>
      <c r="BI5500" s="5"/>
      <c r="BJ5500" s="5"/>
      <c r="BK5500" s="3"/>
      <c r="BM5500" s="7"/>
      <c r="BN5500" s="3"/>
      <c r="BO5500" s="3"/>
      <c r="BQ5500" s="7"/>
      <c r="BR5500" s="3"/>
      <c r="BS5500" s="3"/>
      <c r="BV5500" s="4"/>
      <c r="BW5500" s="3"/>
      <c r="BX5500" s="3"/>
      <c r="BY5500" s="3"/>
      <c r="BZ5500" s="3"/>
      <c r="CA5500" s="3"/>
      <c r="CB5500" s="3"/>
      <c r="CC5500" s="3"/>
      <c r="CD5500" s="4"/>
      <c r="CE5500" s="4"/>
      <c r="CF5500" s="3"/>
      <c r="CG5500" s="3"/>
      <c r="CH5500" s="3"/>
      <c r="CI5500" s="3"/>
      <c r="CJ5500" s="3"/>
      <c r="CK5500" s="2"/>
      <c r="CL5500" s="2"/>
      <c r="CM5500" s="4"/>
      <c r="CN5500" s="4"/>
      <c r="CO5500" s="3"/>
      <c r="CP5500" s="4"/>
      <c r="CQ5500" s="3"/>
      <c r="CS5500" s="4"/>
      <c r="CT5500" s="3"/>
      <c r="CU5500" s="3"/>
    </row>
    <row r="5501" spans="1:99" ht="20.100000000000001" customHeight="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Y5501" s="4"/>
      <c r="Z5501" s="5"/>
      <c r="AB5501" s="6"/>
      <c r="AC5501" s="3"/>
      <c r="AD5501" s="3"/>
      <c r="AE5501" s="3"/>
      <c r="AF5501" s="3"/>
      <c r="AG5501" s="4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X5501" s="4"/>
      <c r="AZ5501" s="4"/>
      <c r="BA5501" s="4"/>
      <c r="BB5501" s="8"/>
      <c r="BC5501" s="3"/>
      <c r="BD5501" s="3"/>
      <c r="BF5501" s="5"/>
      <c r="BG5501" s="5"/>
      <c r="BH5501" s="5"/>
      <c r="BI5501" s="5"/>
      <c r="BJ5501" s="5"/>
      <c r="BK5501" s="3"/>
      <c r="BM5501" s="7"/>
      <c r="BN5501" s="3"/>
      <c r="BO5501" s="3"/>
      <c r="BQ5501" s="7"/>
      <c r="BR5501" s="3"/>
      <c r="BS5501" s="3"/>
      <c r="BV5501" s="4"/>
      <c r="BW5501" s="3"/>
      <c r="BX5501" s="3"/>
      <c r="BY5501" s="3"/>
      <c r="BZ5501" s="3"/>
      <c r="CA5501" s="3"/>
      <c r="CB5501" s="3"/>
      <c r="CC5501" s="3"/>
      <c r="CD5501" s="4"/>
      <c r="CE5501" s="4"/>
      <c r="CF5501" s="3"/>
      <c r="CG5501" s="3"/>
      <c r="CH5501" s="3"/>
      <c r="CI5501" s="3"/>
      <c r="CJ5501" s="3"/>
      <c r="CK5501" s="2"/>
      <c r="CL5501" s="2"/>
      <c r="CM5501" s="4"/>
      <c r="CN5501" s="4"/>
      <c r="CO5501" s="3"/>
      <c r="CP5501" s="4"/>
      <c r="CQ5501" s="3"/>
      <c r="CS5501" s="4"/>
      <c r="CT5501" s="3"/>
      <c r="CU5501" s="3"/>
    </row>
    <row r="5502" spans="1:99" ht="20.100000000000001" customHeight="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Y5502" s="4"/>
      <c r="Z5502" s="5"/>
      <c r="AB5502" s="6"/>
      <c r="AC5502" s="3"/>
      <c r="AD5502" s="3"/>
      <c r="AE5502" s="3"/>
      <c r="AF5502" s="3"/>
      <c r="AG5502" s="4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X5502" s="4"/>
      <c r="AZ5502" s="4"/>
      <c r="BA5502" s="4"/>
      <c r="BB5502" s="8"/>
      <c r="BC5502" s="3"/>
      <c r="BD5502" s="3"/>
      <c r="BF5502" s="5"/>
      <c r="BG5502" s="5"/>
      <c r="BH5502" s="5"/>
      <c r="BI5502" s="5"/>
      <c r="BJ5502" s="5"/>
      <c r="BK5502" s="3"/>
      <c r="BM5502" s="7"/>
      <c r="BN5502" s="3"/>
      <c r="BO5502" s="3"/>
      <c r="BQ5502" s="7"/>
      <c r="BR5502" s="3"/>
      <c r="BS5502" s="3"/>
      <c r="BV5502" s="4"/>
      <c r="BW5502" s="3"/>
      <c r="BX5502" s="3"/>
      <c r="BY5502" s="3"/>
      <c r="BZ5502" s="3"/>
      <c r="CA5502" s="3"/>
      <c r="CB5502" s="3"/>
      <c r="CC5502" s="3"/>
      <c r="CD5502" s="4"/>
      <c r="CE5502" s="4"/>
      <c r="CF5502" s="3"/>
      <c r="CG5502" s="3"/>
      <c r="CH5502" s="3"/>
      <c r="CI5502" s="3"/>
      <c r="CJ5502" s="3"/>
      <c r="CK5502" s="2"/>
      <c r="CL5502" s="2"/>
      <c r="CM5502" s="4"/>
      <c r="CN5502" s="4"/>
      <c r="CO5502" s="3"/>
      <c r="CP5502" s="4"/>
      <c r="CQ5502" s="3"/>
      <c r="CS5502" s="4"/>
      <c r="CT5502" s="3"/>
      <c r="CU5502" s="3"/>
    </row>
    <row r="5503" spans="1:99" ht="20.100000000000001" customHeight="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Y5503" s="4"/>
      <c r="Z5503" s="5"/>
      <c r="AB5503" s="6"/>
      <c r="AC5503" s="3"/>
      <c r="AD5503" s="3"/>
      <c r="AE5503" s="3"/>
      <c r="AF5503" s="3"/>
      <c r="AG5503" s="4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X5503" s="4"/>
      <c r="AZ5503" s="4"/>
      <c r="BA5503" s="4"/>
      <c r="BB5503" s="8"/>
      <c r="BC5503" s="3"/>
      <c r="BD5503" s="3"/>
      <c r="BF5503" s="5"/>
      <c r="BG5503" s="5"/>
      <c r="BH5503" s="5"/>
      <c r="BI5503" s="5"/>
      <c r="BJ5503" s="5"/>
      <c r="BK5503" s="3"/>
      <c r="BM5503" s="7"/>
      <c r="BN5503" s="3"/>
      <c r="BO5503" s="3"/>
      <c r="BQ5503" s="7"/>
      <c r="BR5503" s="3"/>
      <c r="BS5503" s="3"/>
      <c r="BV5503" s="4"/>
      <c r="BW5503" s="3"/>
      <c r="BX5503" s="3"/>
      <c r="BY5503" s="3"/>
      <c r="BZ5503" s="3"/>
      <c r="CA5503" s="3"/>
      <c r="CB5503" s="3"/>
      <c r="CC5503" s="3"/>
      <c r="CD5503" s="4"/>
      <c r="CE5503" s="4"/>
      <c r="CF5503" s="3"/>
      <c r="CG5503" s="3"/>
      <c r="CH5503" s="3"/>
      <c r="CI5503" s="3"/>
      <c r="CJ5503" s="3"/>
      <c r="CK5503" s="2"/>
      <c r="CL5503" s="2"/>
      <c r="CM5503" s="4"/>
      <c r="CN5503" s="4"/>
      <c r="CO5503" s="3"/>
      <c r="CP5503" s="4"/>
      <c r="CQ5503" s="3"/>
      <c r="CS5503" s="4"/>
      <c r="CT5503" s="3"/>
      <c r="CU5503" s="3"/>
    </row>
    <row r="5504" spans="1:99" ht="20.100000000000001" customHeight="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Y5504" s="4"/>
      <c r="Z5504" s="5"/>
      <c r="AB5504" s="6"/>
      <c r="AC5504" s="3"/>
      <c r="AD5504" s="3"/>
      <c r="AE5504" s="3"/>
      <c r="AF5504" s="3"/>
      <c r="AG5504" s="4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X5504" s="4"/>
      <c r="AZ5504" s="4"/>
      <c r="BA5504" s="4"/>
      <c r="BB5504" s="8"/>
      <c r="BC5504" s="3"/>
      <c r="BD5504" s="3"/>
      <c r="BF5504" s="5"/>
      <c r="BG5504" s="5"/>
      <c r="BH5504" s="5"/>
      <c r="BI5504" s="5"/>
      <c r="BJ5504" s="5"/>
      <c r="BK5504" s="3"/>
      <c r="BM5504" s="7"/>
      <c r="BN5504" s="3"/>
      <c r="BO5504" s="3"/>
      <c r="BQ5504" s="7"/>
      <c r="BR5504" s="3"/>
      <c r="BS5504" s="3"/>
      <c r="BV5504" s="4"/>
      <c r="BW5504" s="3"/>
      <c r="BX5504" s="3"/>
      <c r="BY5504" s="3"/>
      <c r="BZ5504" s="3"/>
      <c r="CA5504" s="3"/>
      <c r="CB5504" s="3"/>
      <c r="CC5504" s="3"/>
      <c r="CD5504" s="4"/>
      <c r="CE5504" s="4"/>
      <c r="CF5504" s="3"/>
      <c r="CG5504" s="3"/>
      <c r="CH5504" s="3"/>
      <c r="CI5504" s="3"/>
      <c r="CJ5504" s="3"/>
      <c r="CK5504" s="2"/>
      <c r="CL5504" s="2"/>
      <c r="CM5504" s="4"/>
      <c r="CN5504" s="4"/>
      <c r="CO5504" s="3"/>
      <c r="CP5504" s="4"/>
      <c r="CQ5504" s="3"/>
      <c r="CS5504" s="4"/>
      <c r="CT5504" s="3"/>
      <c r="CU5504" s="3"/>
    </row>
    <row r="5505" spans="1:99" ht="20.100000000000001" customHeight="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Y5505" s="4"/>
      <c r="Z5505" s="5"/>
      <c r="AB5505" s="6"/>
      <c r="AC5505" s="3"/>
      <c r="AD5505" s="3"/>
      <c r="AE5505" s="3"/>
      <c r="AF5505" s="3"/>
      <c r="AG5505" s="4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X5505" s="4"/>
      <c r="AZ5505" s="4"/>
      <c r="BA5505" s="4"/>
      <c r="BB5505" s="8"/>
      <c r="BC5505" s="3"/>
      <c r="BD5505" s="3"/>
      <c r="BF5505" s="5"/>
      <c r="BG5505" s="5"/>
      <c r="BH5505" s="5"/>
      <c r="BI5505" s="5"/>
      <c r="BJ5505" s="5"/>
      <c r="BK5505" s="3"/>
      <c r="BM5505" s="7"/>
      <c r="BN5505" s="3"/>
      <c r="BO5505" s="3"/>
      <c r="BQ5505" s="7"/>
      <c r="BR5505" s="3"/>
      <c r="BS5505" s="3"/>
      <c r="BV5505" s="4"/>
      <c r="BW5505" s="3"/>
      <c r="BX5505" s="3"/>
      <c r="BY5505" s="3"/>
      <c r="BZ5505" s="3"/>
      <c r="CA5505" s="3"/>
      <c r="CB5505" s="3"/>
      <c r="CC5505" s="3"/>
      <c r="CD5505" s="4"/>
      <c r="CE5505" s="4"/>
      <c r="CF5505" s="3"/>
      <c r="CG5505" s="3"/>
      <c r="CH5505" s="3"/>
      <c r="CI5505" s="3"/>
      <c r="CJ5505" s="3"/>
      <c r="CK5505" s="2"/>
      <c r="CL5505" s="2"/>
      <c r="CM5505" s="4"/>
      <c r="CN5505" s="4"/>
      <c r="CO5505" s="3"/>
      <c r="CP5505" s="4"/>
      <c r="CQ5505" s="3"/>
      <c r="CS5505" s="4"/>
      <c r="CT5505" s="3"/>
      <c r="CU5505" s="3"/>
    </row>
    <row r="5506" spans="1:99" ht="20.100000000000001" customHeight="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Y5506" s="4"/>
      <c r="Z5506" s="5"/>
      <c r="AB5506" s="6"/>
      <c r="AC5506" s="3"/>
      <c r="AD5506" s="3"/>
      <c r="AE5506" s="3"/>
      <c r="AF5506" s="3"/>
      <c r="AG5506" s="4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X5506" s="4"/>
      <c r="AZ5506" s="4"/>
      <c r="BA5506" s="4"/>
      <c r="BB5506" s="8"/>
      <c r="BC5506" s="3"/>
      <c r="BD5506" s="3"/>
      <c r="BF5506" s="5"/>
      <c r="BG5506" s="5"/>
      <c r="BH5506" s="5"/>
      <c r="BI5506" s="5"/>
      <c r="BJ5506" s="5"/>
      <c r="BK5506" s="3"/>
      <c r="BM5506" s="7"/>
      <c r="BN5506" s="3"/>
      <c r="BO5506" s="3"/>
      <c r="BQ5506" s="7"/>
      <c r="BR5506" s="3"/>
      <c r="BS5506" s="3"/>
      <c r="BV5506" s="4"/>
      <c r="BW5506" s="3"/>
      <c r="BX5506" s="3"/>
      <c r="BY5506" s="3"/>
      <c r="BZ5506" s="3"/>
      <c r="CA5506" s="3"/>
      <c r="CB5506" s="3"/>
      <c r="CC5506" s="3"/>
      <c r="CD5506" s="4"/>
      <c r="CE5506" s="4"/>
      <c r="CF5506" s="3"/>
      <c r="CG5506" s="3"/>
      <c r="CH5506" s="3"/>
      <c r="CI5506" s="3"/>
      <c r="CJ5506" s="3"/>
      <c r="CK5506" s="2"/>
      <c r="CL5506" s="2"/>
      <c r="CM5506" s="4"/>
      <c r="CN5506" s="4"/>
      <c r="CO5506" s="3"/>
      <c r="CP5506" s="4"/>
      <c r="CQ5506" s="3"/>
      <c r="CS5506" s="4"/>
      <c r="CT5506" s="3"/>
      <c r="CU5506" s="3"/>
    </row>
    <row r="5507" spans="1:99" ht="20.100000000000001" customHeight="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Y5507" s="4"/>
      <c r="Z5507" s="5"/>
      <c r="AB5507" s="6"/>
      <c r="AC5507" s="3"/>
      <c r="AD5507" s="3"/>
      <c r="AE5507" s="3"/>
      <c r="AF5507" s="3"/>
      <c r="AG5507" s="4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X5507" s="4"/>
      <c r="AZ5507" s="4"/>
      <c r="BA5507" s="4"/>
      <c r="BB5507" s="8"/>
      <c r="BC5507" s="3"/>
      <c r="BD5507" s="3"/>
      <c r="BF5507" s="5"/>
      <c r="BG5507" s="5"/>
      <c r="BH5507" s="5"/>
      <c r="BI5507" s="5"/>
      <c r="BJ5507" s="5"/>
      <c r="BK5507" s="3"/>
      <c r="BM5507" s="7"/>
      <c r="BN5507" s="3"/>
      <c r="BO5507" s="3"/>
      <c r="BQ5507" s="7"/>
      <c r="BR5507" s="3"/>
      <c r="BS5507" s="3"/>
      <c r="BV5507" s="4"/>
      <c r="BW5507" s="3"/>
      <c r="BX5507" s="3"/>
      <c r="BY5507" s="3"/>
      <c r="BZ5507" s="3"/>
      <c r="CA5507" s="3"/>
      <c r="CB5507" s="3"/>
      <c r="CC5507" s="3"/>
      <c r="CD5507" s="4"/>
      <c r="CE5507" s="4"/>
      <c r="CF5507" s="3"/>
      <c r="CG5507" s="3"/>
      <c r="CH5507" s="3"/>
      <c r="CI5507" s="3"/>
      <c r="CJ5507" s="3"/>
      <c r="CK5507" s="2"/>
      <c r="CL5507" s="2"/>
      <c r="CM5507" s="4"/>
      <c r="CN5507" s="4"/>
      <c r="CO5507" s="3"/>
      <c r="CP5507" s="4"/>
      <c r="CQ5507" s="3"/>
      <c r="CS5507" s="4"/>
      <c r="CT5507" s="3"/>
      <c r="CU5507" s="3"/>
    </row>
    <row r="5508" spans="1:99" ht="20.100000000000001" customHeight="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Y5508" s="4"/>
      <c r="Z5508" s="5"/>
      <c r="AB5508" s="6"/>
      <c r="AC5508" s="3"/>
      <c r="AD5508" s="3"/>
      <c r="AE5508" s="3"/>
      <c r="AF5508" s="3"/>
      <c r="AG5508" s="4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X5508" s="4"/>
      <c r="AZ5508" s="4"/>
      <c r="BA5508" s="4"/>
      <c r="BB5508" s="8"/>
      <c r="BC5508" s="3"/>
      <c r="BD5508" s="3"/>
      <c r="BF5508" s="5"/>
      <c r="BG5508" s="5"/>
      <c r="BH5508" s="5"/>
      <c r="BI5508" s="5"/>
      <c r="BJ5508" s="5"/>
      <c r="BK5508" s="3"/>
      <c r="BM5508" s="7"/>
      <c r="BN5508" s="3"/>
      <c r="BO5508" s="3"/>
      <c r="BQ5508" s="7"/>
      <c r="BR5508" s="3"/>
      <c r="BS5508" s="3"/>
      <c r="BV5508" s="4"/>
      <c r="BW5508" s="3"/>
      <c r="BX5508" s="3"/>
      <c r="BY5508" s="3"/>
      <c r="BZ5508" s="3"/>
      <c r="CA5508" s="3"/>
      <c r="CB5508" s="3"/>
      <c r="CC5508" s="3"/>
      <c r="CD5508" s="4"/>
      <c r="CE5508" s="4"/>
      <c r="CF5508" s="3"/>
      <c r="CG5508" s="3"/>
      <c r="CH5508" s="3"/>
      <c r="CI5508" s="3"/>
      <c r="CJ5508" s="3"/>
      <c r="CK5508" s="2"/>
      <c r="CL5508" s="2"/>
      <c r="CM5508" s="4"/>
      <c r="CN5508" s="4"/>
      <c r="CO5508" s="3"/>
      <c r="CP5508" s="4"/>
      <c r="CQ5508" s="3"/>
      <c r="CS5508" s="4"/>
      <c r="CT5508" s="3"/>
      <c r="CU5508" s="3"/>
    </row>
    <row r="5509" spans="1:99" ht="20.100000000000001" customHeight="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Y5509" s="4"/>
      <c r="Z5509" s="5"/>
      <c r="AB5509" s="6"/>
      <c r="AC5509" s="3"/>
      <c r="AD5509" s="3"/>
      <c r="AE5509" s="3"/>
      <c r="AF5509" s="3"/>
      <c r="AG5509" s="4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X5509" s="4"/>
      <c r="AZ5509" s="4"/>
      <c r="BA5509" s="4"/>
      <c r="BB5509" s="8"/>
      <c r="BC5509" s="3"/>
      <c r="BD5509" s="3"/>
      <c r="BF5509" s="5"/>
      <c r="BG5509" s="5"/>
      <c r="BH5509" s="5"/>
      <c r="BI5509" s="5"/>
      <c r="BJ5509" s="5"/>
      <c r="BK5509" s="3"/>
      <c r="BM5509" s="7"/>
      <c r="BN5509" s="3"/>
      <c r="BO5509" s="3"/>
      <c r="BQ5509" s="7"/>
      <c r="BR5509" s="3"/>
      <c r="BS5509" s="3"/>
      <c r="BV5509" s="4"/>
      <c r="BW5509" s="3"/>
      <c r="BX5509" s="3"/>
      <c r="BY5509" s="3"/>
      <c r="BZ5509" s="3"/>
      <c r="CA5509" s="3"/>
      <c r="CB5509" s="3"/>
      <c r="CC5509" s="3"/>
      <c r="CD5509" s="4"/>
      <c r="CE5509" s="4"/>
      <c r="CF5509" s="3"/>
      <c r="CG5509" s="3"/>
      <c r="CH5509" s="3"/>
      <c r="CI5509" s="3"/>
      <c r="CJ5509" s="3"/>
      <c r="CK5509" s="2"/>
      <c r="CL5509" s="2"/>
      <c r="CM5509" s="4"/>
      <c r="CN5509" s="4"/>
      <c r="CO5509" s="3"/>
      <c r="CP5509" s="4"/>
      <c r="CQ5509" s="3"/>
      <c r="CS5509" s="4"/>
      <c r="CT5509" s="3"/>
      <c r="CU5509" s="3"/>
    </row>
    <row r="5510" spans="1:99" ht="20.100000000000001" customHeight="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Y5510" s="4"/>
      <c r="Z5510" s="5"/>
      <c r="AB5510" s="6"/>
      <c r="AC5510" s="3"/>
      <c r="AD5510" s="3"/>
      <c r="AE5510" s="3"/>
      <c r="AF5510" s="3"/>
      <c r="AG5510" s="4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X5510" s="4"/>
      <c r="AZ5510" s="4"/>
      <c r="BA5510" s="4"/>
      <c r="BB5510" s="8"/>
      <c r="BC5510" s="3"/>
      <c r="BD5510" s="3"/>
      <c r="BF5510" s="5"/>
      <c r="BG5510" s="5"/>
      <c r="BH5510" s="5"/>
      <c r="BI5510" s="5"/>
      <c r="BJ5510" s="5"/>
      <c r="BK5510" s="3"/>
      <c r="BM5510" s="7"/>
      <c r="BN5510" s="3"/>
      <c r="BO5510" s="3"/>
      <c r="BQ5510" s="7"/>
      <c r="BR5510" s="3"/>
      <c r="BS5510" s="3"/>
      <c r="BV5510" s="4"/>
      <c r="BW5510" s="3"/>
      <c r="BX5510" s="3"/>
      <c r="BY5510" s="3"/>
      <c r="BZ5510" s="3"/>
      <c r="CA5510" s="3"/>
      <c r="CB5510" s="3"/>
      <c r="CC5510" s="3"/>
      <c r="CD5510" s="4"/>
      <c r="CE5510" s="4"/>
      <c r="CF5510" s="3"/>
      <c r="CG5510" s="3"/>
      <c r="CH5510" s="3"/>
      <c r="CI5510" s="3"/>
      <c r="CJ5510" s="3"/>
      <c r="CK5510" s="2"/>
      <c r="CL5510" s="2"/>
      <c r="CM5510" s="4"/>
      <c r="CN5510" s="4"/>
      <c r="CO5510" s="3"/>
      <c r="CP5510" s="4"/>
      <c r="CQ5510" s="3"/>
      <c r="CS5510" s="4"/>
      <c r="CT5510" s="3"/>
      <c r="CU5510" s="3"/>
    </row>
    <row r="5511" spans="1:99" ht="20.100000000000001" customHeight="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Y5511" s="4"/>
      <c r="Z5511" s="5"/>
      <c r="AB5511" s="6"/>
      <c r="AC5511" s="3"/>
      <c r="AD5511" s="3"/>
      <c r="AE5511" s="3"/>
      <c r="AF5511" s="3"/>
      <c r="AG5511" s="4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X5511" s="4"/>
      <c r="AZ5511" s="4"/>
      <c r="BA5511" s="4"/>
      <c r="BB5511" s="8"/>
      <c r="BC5511" s="3"/>
      <c r="BD5511" s="3"/>
      <c r="BF5511" s="5"/>
      <c r="BG5511" s="5"/>
      <c r="BH5511" s="5"/>
      <c r="BI5511" s="5"/>
      <c r="BJ5511" s="5"/>
      <c r="BK5511" s="3"/>
      <c r="BM5511" s="7"/>
      <c r="BN5511" s="3"/>
      <c r="BO5511" s="3"/>
      <c r="BQ5511" s="7"/>
      <c r="BR5511" s="3"/>
      <c r="BS5511" s="3"/>
      <c r="BV5511" s="4"/>
      <c r="BW5511" s="3"/>
      <c r="BX5511" s="3"/>
      <c r="BY5511" s="3"/>
      <c r="BZ5511" s="3"/>
      <c r="CA5511" s="3"/>
      <c r="CB5511" s="3"/>
      <c r="CC5511" s="3"/>
      <c r="CD5511" s="4"/>
      <c r="CE5511" s="4"/>
      <c r="CF5511" s="3"/>
      <c r="CG5511" s="3"/>
      <c r="CH5511" s="3"/>
      <c r="CI5511" s="3"/>
      <c r="CJ5511" s="3"/>
      <c r="CK5511" s="2"/>
      <c r="CL5511" s="2"/>
      <c r="CM5511" s="4"/>
      <c r="CN5511" s="4"/>
      <c r="CO5511" s="3"/>
      <c r="CP5511" s="4"/>
      <c r="CQ5511" s="3"/>
      <c r="CS5511" s="4"/>
      <c r="CT5511" s="3"/>
      <c r="CU5511" s="3"/>
    </row>
    <row r="5512" spans="1:99" ht="20.100000000000001" customHeight="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Y5512" s="4"/>
      <c r="Z5512" s="5"/>
      <c r="AB5512" s="6"/>
      <c r="AC5512" s="3"/>
      <c r="AD5512" s="3"/>
      <c r="AE5512" s="3"/>
      <c r="AF5512" s="3"/>
      <c r="AG5512" s="4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X5512" s="4"/>
      <c r="AZ5512" s="4"/>
      <c r="BA5512" s="4"/>
      <c r="BB5512" s="8"/>
      <c r="BC5512" s="3"/>
      <c r="BD5512" s="3"/>
      <c r="BF5512" s="5"/>
      <c r="BG5512" s="5"/>
      <c r="BH5512" s="5"/>
      <c r="BI5512" s="5"/>
      <c r="BJ5512" s="5"/>
      <c r="BK5512" s="3"/>
      <c r="BM5512" s="7"/>
      <c r="BN5512" s="3"/>
      <c r="BO5512" s="3"/>
      <c r="BQ5512" s="7"/>
      <c r="BR5512" s="3"/>
      <c r="BS5512" s="3"/>
      <c r="BV5512" s="4"/>
      <c r="BW5512" s="3"/>
      <c r="BX5512" s="3"/>
      <c r="BY5512" s="3"/>
      <c r="BZ5512" s="3"/>
      <c r="CA5512" s="3"/>
      <c r="CB5512" s="3"/>
      <c r="CC5512" s="3"/>
      <c r="CD5512" s="4"/>
      <c r="CE5512" s="4"/>
      <c r="CF5512" s="3"/>
      <c r="CG5512" s="3"/>
      <c r="CH5512" s="3"/>
      <c r="CI5512" s="3"/>
      <c r="CJ5512" s="3"/>
      <c r="CK5512" s="2"/>
      <c r="CL5512" s="2"/>
      <c r="CM5512" s="4"/>
      <c r="CN5512" s="4"/>
      <c r="CO5512" s="3"/>
      <c r="CP5512" s="4"/>
      <c r="CQ5512" s="3"/>
      <c r="CS5512" s="4"/>
      <c r="CT5512" s="3"/>
      <c r="CU5512" s="3"/>
    </row>
    <row r="5513" spans="1:99" ht="20.100000000000001" customHeight="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Y5513" s="4"/>
      <c r="Z5513" s="5"/>
      <c r="AB5513" s="6"/>
      <c r="AC5513" s="3"/>
      <c r="AD5513" s="3"/>
      <c r="AE5513" s="3"/>
      <c r="AF5513" s="3"/>
      <c r="AG5513" s="4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X5513" s="4"/>
      <c r="AZ5513" s="4"/>
      <c r="BA5513" s="4"/>
      <c r="BB5513" s="8"/>
      <c r="BC5513" s="3"/>
      <c r="BD5513" s="3"/>
      <c r="BF5513" s="5"/>
      <c r="BG5513" s="5"/>
      <c r="BH5513" s="5"/>
      <c r="BI5513" s="5"/>
      <c r="BJ5513" s="5"/>
      <c r="BK5513" s="3"/>
      <c r="BM5513" s="7"/>
      <c r="BN5513" s="3"/>
      <c r="BO5513" s="3"/>
      <c r="BQ5513" s="7"/>
      <c r="BR5513" s="3"/>
      <c r="BS5513" s="3"/>
      <c r="BV5513" s="4"/>
      <c r="BW5513" s="3"/>
      <c r="BX5513" s="3"/>
      <c r="BY5513" s="3"/>
      <c r="BZ5513" s="3"/>
      <c r="CA5513" s="3"/>
      <c r="CB5513" s="3"/>
      <c r="CC5513" s="3"/>
      <c r="CD5513" s="4"/>
      <c r="CE5513" s="4"/>
      <c r="CF5513" s="3"/>
      <c r="CG5513" s="3"/>
      <c r="CH5513" s="3"/>
      <c r="CI5513" s="3"/>
      <c r="CJ5513" s="3"/>
      <c r="CK5513" s="2"/>
      <c r="CL5513" s="2"/>
      <c r="CM5513" s="4"/>
      <c r="CN5513" s="4"/>
      <c r="CO5513" s="3"/>
      <c r="CP5513" s="4"/>
      <c r="CQ5513" s="3"/>
      <c r="CS5513" s="4"/>
      <c r="CT5513" s="3"/>
      <c r="CU5513" s="3"/>
    </row>
    <row r="5514" spans="1:99" ht="20.100000000000001" customHeight="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Y5514" s="4"/>
      <c r="Z5514" s="5"/>
      <c r="AB5514" s="6"/>
      <c r="AC5514" s="3"/>
      <c r="AD5514" s="3"/>
      <c r="AE5514" s="3"/>
      <c r="AF5514" s="3"/>
      <c r="AG5514" s="4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X5514" s="4"/>
      <c r="AZ5514" s="4"/>
      <c r="BA5514" s="4"/>
      <c r="BB5514" s="8"/>
      <c r="BC5514" s="3"/>
      <c r="BD5514" s="3"/>
      <c r="BF5514" s="5"/>
      <c r="BG5514" s="5"/>
      <c r="BH5514" s="5"/>
      <c r="BI5514" s="5"/>
      <c r="BJ5514" s="5"/>
      <c r="BK5514" s="3"/>
      <c r="BM5514" s="7"/>
      <c r="BN5514" s="3"/>
      <c r="BO5514" s="3"/>
      <c r="BQ5514" s="7"/>
      <c r="BR5514" s="3"/>
      <c r="BS5514" s="3"/>
      <c r="BV5514" s="4"/>
      <c r="BW5514" s="3"/>
      <c r="BX5514" s="3"/>
      <c r="BY5514" s="3"/>
      <c r="BZ5514" s="3"/>
      <c r="CA5514" s="3"/>
      <c r="CB5514" s="3"/>
      <c r="CC5514" s="3"/>
      <c r="CD5514" s="4"/>
      <c r="CE5514" s="4"/>
      <c r="CF5514" s="3"/>
      <c r="CG5514" s="3"/>
      <c r="CH5514" s="3"/>
      <c r="CI5514" s="3"/>
      <c r="CJ5514" s="3"/>
      <c r="CK5514" s="2"/>
      <c r="CL5514" s="2"/>
      <c r="CM5514" s="4"/>
      <c r="CN5514" s="4"/>
      <c r="CO5514" s="3"/>
      <c r="CP5514" s="4"/>
      <c r="CQ5514" s="3"/>
      <c r="CS5514" s="4"/>
      <c r="CT5514" s="3"/>
      <c r="CU5514" s="3"/>
    </row>
    <row r="5515" spans="1:99" ht="20.100000000000001" customHeight="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Y5515" s="4"/>
      <c r="Z5515" s="5"/>
      <c r="AB5515" s="6"/>
      <c r="AC5515" s="3"/>
      <c r="AD5515" s="3"/>
      <c r="AE5515" s="3"/>
      <c r="AF5515" s="3"/>
      <c r="AG5515" s="4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X5515" s="4"/>
      <c r="AZ5515" s="4"/>
      <c r="BA5515" s="4"/>
      <c r="BB5515" s="8"/>
      <c r="BC5515" s="3"/>
      <c r="BD5515" s="3"/>
      <c r="BF5515" s="5"/>
      <c r="BG5515" s="5"/>
      <c r="BH5515" s="5"/>
      <c r="BI5515" s="5"/>
      <c r="BJ5515" s="5"/>
      <c r="BK5515" s="3"/>
      <c r="BM5515" s="7"/>
      <c r="BN5515" s="3"/>
      <c r="BO5515" s="3"/>
      <c r="BQ5515" s="7"/>
      <c r="BR5515" s="3"/>
      <c r="BS5515" s="3"/>
      <c r="BV5515" s="4"/>
      <c r="BW5515" s="3"/>
      <c r="BX5515" s="3"/>
      <c r="BY5515" s="3"/>
      <c r="BZ5515" s="3"/>
      <c r="CA5515" s="3"/>
      <c r="CB5515" s="3"/>
      <c r="CC5515" s="3"/>
      <c r="CD5515" s="4"/>
      <c r="CE5515" s="4"/>
      <c r="CF5515" s="3"/>
      <c r="CG5515" s="3"/>
      <c r="CH5515" s="3"/>
      <c r="CI5515" s="3"/>
      <c r="CJ5515" s="3"/>
      <c r="CK5515" s="2"/>
      <c r="CL5515" s="2"/>
      <c r="CM5515" s="4"/>
      <c r="CN5515" s="4"/>
      <c r="CO5515" s="3"/>
      <c r="CP5515" s="4"/>
      <c r="CQ5515" s="3"/>
      <c r="CS5515" s="4"/>
      <c r="CT5515" s="3"/>
      <c r="CU5515" s="3"/>
    </row>
    <row r="5516" spans="1:99" ht="20.100000000000001" customHeight="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Y5516" s="4"/>
      <c r="Z5516" s="5"/>
      <c r="AB5516" s="6"/>
      <c r="AC5516" s="3"/>
      <c r="AD5516" s="3"/>
      <c r="AE5516" s="3"/>
      <c r="AF5516" s="3"/>
      <c r="AG5516" s="4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X5516" s="4"/>
      <c r="AZ5516" s="4"/>
      <c r="BA5516" s="4"/>
      <c r="BB5516" s="8"/>
      <c r="BC5516" s="3"/>
      <c r="BD5516" s="3"/>
      <c r="BF5516" s="5"/>
      <c r="BG5516" s="5"/>
      <c r="BH5516" s="5"/>
      <c r="BI5516" s="5"/>
      <c r="BJ5516" s="5"/>
      <c r="BK5516" s="3"/>
      <c r="BM5516" s="7"/>
      <c r="BN5516" s="3"/>
      <c r="BO5516" s="3"/>
      <c r="BQ5516" s="7"/>
      <c r="BR5516" s="3"/>
      <c r="BS5516" s="3"/>
      <c r="BV5516" s="4"/>
      <c r="BW5516" s="3"/>
      <c r="BX5516" s="3"/>
      <c r="BY5516" s="3"/>
      <c r="BZ5516" s="3"/>
      <c r="CA5516" s="3"/>
      <c r="CB5516" s="3"/>
      <c r="CC5516" s="3"/>
      <c r="CD5516" s="4"/>
      <c r="CE5516" s="4"/>
      <c r="CF5516" s="3"/>
      <c r="CG5516" s="3"/>
      <c r="CH5516" s="3"/>
      <c r="CI5516" s="3"/>
      <c r="CJ5516" s="3"/>
      <c r="CK5516" s="2"/>
      <c r="CL5516" s="2"/>
      <c r="CM5516" s="4"/>
      <c r="CN5516" s="4"/>
      <c r="CO5516" s="3"/>
      <c r="CP5516" s="4"/>
      <c r="CQ5516" s="3"/>
      <c r="CS5516" s="4"/>
      <c r="CT5516" s="3"/>
      <c r="CU5516" s="3"/>
    </row>
    <row r="5517" spans="1:99" ht="20.100000000000001" customHeight="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Y5517" s="4"/>
      <c r="Z5517" s="5"/>
      <c r="AB5517" s="6"/>
      <c r="AC5517" s="3"/>
      <c r="AD5517" s="3"/>
      <c r="AE5517" s="3"/>
      <c r="AF5517" s="3"/>
      <c r="AG5517" s="4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X5517" s="4"/>
      <c r="AZ5517" s="4"/>
      <c r="BA5517" s="4"/>
      <c r="BB5517" s="8"/>
      <c r="BC5517" s="3"/>
      <c r="BD5517" s="3"/>
      <c r="BF5517" s="5"/>
      <c r="BG5517" s="5"/>
      <c r="BH5517" s="5"/>
      <c r="BI5517" s="5"/>
      <c r="BJ5517" s="5"/>
      <c r="BK5517" s="3"/>
      <c r="BM5517" s="7"/>
      <c r="BN5517" s="3"/>
      <c r="BO5517" s="3"/>
      <c r="BQ5517" s="7"/>
      <c r="BR5517" s="3"/>
      <c r="BS5517" s="3"/>
      <c r="BV5517" s="4"/>
      <c r="BW5517" s="3"/>
      <c r="BX5517" s="3"/>
      <c r="BY5517" s="3"/>
      <c r="BZ5517" s="3"/>
      <c r="CA5517" s="3"/>
      <c r="CB5517" s="3"/>
      <c r="CC5517" s="3"/>
      <c r="CD5517" s="4"/>
      <c r="CE5517" s="4"/>
      <c r="CF5517" s="3"/>
      <c r="CG5517" s="3"/>
      <c r="CH5517" s="3"/>
      <c r="CI5517" s="3"/>
      <c r="CJ5517" s="3"/>
      <c r="CK5517" s="2"/>
      <c r="CL5517" s="2"/>
      <c r="CM5517" s="4"/>
      <c r="CN5517" s="4"/>
      <c r="CO5517" s="3"/>
      <c r="CP5517" s="4"/>
      <c r="CQ5517" s="3"/>
      <c r="CS5517" s="4"/>
      <c r="CT5517" s="3"/>
      <c r="CU5517" s="3"/>
    </row>
    <row r="5518" spans="1:99" ht="20.100000000000001" customHeight="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Y5518" s="4"/>
      <c r="Z5518" s="5"/>
      <c r="AB5518" s="6"/>
      <c r="AC5518" s="3"/>
      <c r="AD5518" s="3"/>
      <c r="AE5518" s="3"/>
      <c r="AF5518" s="3"/>
      <c r="AG5518" s="4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X5518" s="4"/>
      <c r="AZ5518" s="4"/>
      <c r="BA5518" s="4"/>
      <c r="BB5518" s="8"/>
      <c r="BC5518" s="3"/>
      <c r="BD5518" s="3"/>
      <c r="BF5518" s="5"/>
      <c r="BG5518" s="5"/>
      <c r="BH5518" s="5"/>
      <c r="BI5518" s="5"/>
      <c r="BJ5518" s="5"/>
      <c r="BK5518" s="3"/>
      <c r="BM5518" s="7"/>
      <c r="BN5518" s="3"/>
      <c r="BO5518" s="3"/>
      <c r="BQ5518" s="7"/>
      <c r="BR5518" s="3"/>
      <c r="BS5518" s="3"/>
      <c r="BV5518" s="4"/>
      <c r="BW5518" s="3"/>
      <c r="BX5518" s="3"/>
      <c r="BY5518" s="3"/>
      <c r="BZ5518" s="3"/>
      <c r="CA5518" s="3"/>
      <c r="CB5518" s="3"/>
      <c r="CC5518" s="3"/>
      <c r="CD5518" s="4"/>
      <c r="CE5518" s="4"/>
      <c r="CF5518" s="3"/>
      <c r="CG5518" s="3"/>
      <c r="CH5518" s="3"/>
      <c r="CI5518" s="3"/>
      <c r="CJ5518" s="3"/>
      <c r="CK5518" s="2"/>
      <c r="CL5518" s="2"/>
      <c r="CM5518" s="4"/>
      <c r="CN5518" s="4"/>
      <c r="CO5518" s="3"/>
      <c r="CP5518" s="4"/>
      <c r="CQ5518" s="3"/>
      <c r="CS5518" s="4"/>
      <c r="CT5518" s="3"/>
      <c r="CU5518" s="3"/>
    </row>
    <row r="5519" spans="1:99" ht="20.100000000000001" customHeight="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Y5519" s="4"/>
      <c r="Z5519" s="5"/>
      <c r="AB5519" s="6"/>
      <c r="AC5519" s="3"/>
      <c r="AD5519" s="3"/>
      <c r="AE5519" s="3"/>
      <c r="AF5519" s="3"/>
      <c r="AG5519" s="4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X5519" s="4"/>
      <c r="AZ5519" s="4"/>
      <c r="BA5519" s="4"/>
      <c r="BB5519" s="8"/>
      <c r="BC5519" s="3"/>
      <c r="BD5519" s="3"/>
      <c r="BF5519" s="5"/>
      <c r="BG5519" s="5"/>
      <c r="BH5519" s="5"/>
      <c r="BI5519" s="5"/>
      <c r="BJ5519" s="5"/>
      <c r="BK5519" s="3"/>
      <c r="BM5519" s="7"/>
      <c r="BN5519" s="3"/>
      <c r="BO5519" s="3"/>
      <c r="BQ5519" s="7"/>
      <c r="BR5519" s="3"/>
      <c r="BS5519" s="3"/>
      <c r="BV5519" s="4"/>
      <c r="BW5519" s="3"/>
      <c r="BX5519" s="3"/>
      <c r="BY5519" s="3"/>
      <c r="BZ5519" s="3"/>
      <c r="CA5519" s="3"/>
      <c r="CB5519" s="3"/>
      <c r="CC5519" s="3"/>
      <c r="CD5519" s="4"/>
      <c r="CE5519" s="4"/>
      <c r="CF5519" s="3"/>
      <c r="CG5519" s="3"/>
      <c r="CH5519" s="3"/>
      <c r="CI5519" s="3"/>
      <c r="CJ5519" s="3"/>
      <c r="CK5519" s="2"/>
      <c r="CL5519" s="2"/>
      <c r="CM5519" s="4"/>
      <c r="CN5519" s="4"/>
      <c r="CO5519" s="3"/>
      <c r="CP5519" s="4"/>
      <c r="CQ5519" s="3"/>
      <c r="CS5519" s="4"/>
      <c r="CT5519" s="3"/>
      <c r="CU5519" s="3"/>
    </row>
    <row r="5520" spans="1:99" ht="20.100000000000001" customHeight="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Y5520" s="4"/>
      <c r="Z5520" s="5"/>
      <c r="AB5520" s="6"/>
      <c r="AC5520" s="3"/>
      <c r="AD5520" s="3"/>
      <c r="AE5520" s="3"/>
      <c r="AF5520" s="3"/>
      <c r="AG5520" s="4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X5520" s="4"/>
      <c r="AZ5520" s="4"/>
      <c r="BA5520" s="4"/>
      <c r="BB5520" s="8"/>
      <c r="BC5520" s="3"/>
      <c r="BD5520" s="3"/>
      <c r="BF5520" s="5"/>
      <c r="BG5520" s="5"/>
      <c r="BH5520" s="5"/>
      <c r="BI5520" s="5"/>
      <c r="BJ5520" s="5"/>
      <c r="BK5520" s="3"/>
      <c r="BM5520" s="7"/>
      <c r="BN5520" s="3"/>
      <c r="BO5520" s="3"/>
      <c r="BQ5520" s="7"/>
      <c r="BR5520" s="3"/>
      <c r="BS5520" s="3"/>
      <c r="BV5520" s="4"/>
      <c r="BW5520" s="3"/>
      <c r="BX5520" s="3"/>
      <c r="BY5520" s="3"/>
      <c r="BZ5520" s="3"/>
      <c r="CA5520" s="3"/>
      <c r="CB5520" s="3"/>
      <c r="CC5520" s="3"/>
      <c r="CD5520" s="4"/>
      <c r="CE5520" s="4"/>
      <c r="CF5520" s="3"/>
      <c r="CG5520" s="3"/>
      <c r="CH5520" s="3"/>
      <c r="CI5520" s="3"/>
      <c r="CJ5520" s="3"/>
      <c r="CK5520" s="2"/>
      <c r="CL5520" s="2"/>
      <c r="CM5520" s="4"/>
      <c r="CN5520" s="4"/>
      <c r="CO5520" s="3"/>
      <c r="CP5520" s="4"/>
      <c r="CQ5520" s="3"/>
      <c r="CS5520" s="4"/>
      <c r="CT5520" s="3"/>
      <c r="CU5520" s="3"/>
    </row>
    <row r="5521" spans="1:99" ht="20.100000000000001" customHeight="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Y5521" s="4"/>
      <c r="Z5521" s="5"/>
      <c r="AB5521" s="6"/>
      <c r="AC5521" s="3"/>
      <c r="AD5521" s="3"/>
      <c r="AE5521" s="3"/>
      <c r="AF5521" s="3"/>
      <c r="AG5521" s="4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X5521" s="4"/>
      <c r="AZ5521" s="4"/>
      <c r="BA5521" s="4"/>
      <c r="BB5521" s="8"/>
      <c r="BC5521" s="3"/>
      <c r="BD5521" s="3"/>
      <c r="BF5521" s="5"/>
      <c r="BG5521" s="5"/>
      <c r="BH5521" s="5"/>
      <c r="BI5521" s="5"/>
      <c r="BJ5521" s="5"/>
      <c r="BK5521" s="3"/>
      <c r="BM5521" s="7"/>
      <c r="BN5521" s="3"/>
      <c r="BO5521" s="3"/>
      <c r="BQ5521" s="7"/>
      <c r="BR5521" s="3"/>
      <c r="BS5521" s="3"/>
      <c r="BV5521" s="4"/>
      <c r="BW5521" s="3"/>
      <c r="BX5521" s="3"/>
      <c r="BY5521" s="3"/>
      <c r="BZ5521" s="3"/>
      <c r="CA5521" s="3"/>
      <c r="CB5521" s="3"/>
      <c r="CC5521" s="3"/>
      <c r="CD5521" s="4"/>
      <c r="CE5521" s="4"/>
      <c r="CF5521" s="3"/>
      <c r="CG5521" s="3"/>
      <c r="CH5521" s="3"/>
      <c r="CI5521" s="3"/>
      <c r="CJ5521" s="3"/>
      <c r="CK5521" s="2"/>
      <c r="CL5521" s="2"/>
      <c r="CM5521" s="4"/>
      <c r="CN5521" s="4"/>
      <c r="CO5521" s="3"/>
      <c r="CP5521" s="4"/>
      <c r="CQ5521" s="3"/>
      <c r="CS5521" s="4"/>
      <c r="CT5521" s="3"/>
      <c r="CU5521" s="3"/>
    </row>
    <row r="5522" spans="1:99" ht="20.100000000000001" customHeight="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Y5522" s="4"/>
      <c r="Z5522" s="5"/>
      <c r="AB5522" s="6"/>
      <c r="AC5522" s="3"/>
      <c r="AD5522" s="3"/>
      <c r="AE5522" s="3"/>
      <c r="AF5522" s="3"/>
      <c r="AG5522" s="4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X5522" s="4"/>
      <c r="AZ5522" s="4"/>
      <c r="BA5522" s="4"/>
      <c r="BB5522" s="8"/>
      <c r="BC5522" s="3"/>
      <c r="BD5522" s="3"/>
      <c r="BF5522" s="5"/>
      <c r="BG5522" s="5"/>
      <c r="BH5522" s="5"/>
      <c r="BI5522" s="5"/>
      <c r="BJ5522" s="5"/>
      <c r="BK5522" s="3"/>
      <c r="BM5522" s="7"/>
      <c r="BN5522" s="3"/>
      <c r="BO5522" s="3"/>
      <c r="BQ5522" s="7"/>
      <c r="BR5522" s="3"/>
      <c r="BS5522" s="3"/>
      <c r="BV5522" s="4"/>
      <c r="BW5522" s="3"/>
      <c r="BX5522" s="3"/>
      <c r="BY5522" s="3"/>
      <c r="BZ5522" s="3"/>
      <c r="CA5522" s="3"/>
      <c r="CB5522" s="3"/>
      <c r="CC5522" s="3"/>
      <c r="CD5522" s="4"/>
      <c r="CE5522" s="4"/>
      <c r="CF5522" s="3"/>
      <c r="CG5522" s="3"/>
      <c r="CH5522" s="3"/>
      <c r="CI5522" s="3"/>
      <c r="CJ5522" s="3"/>
      <c r="CK5522" s="2"/>
      <c r="CL5522" s="2"/>
      <c r="CM5522" s="4"/>
      <c r="CN5522" s="4"/>
      <c r="CO5522" s="3"/>
      <c r="CP5522" s="4"/>
      <c r="CQ5522" s="3"/>
      <c r="CS5522" s="4"/>
      <c r="CT5522" s="3"/>
      <c r="CU5522" s="3"/>
    </row>
    <row r="5523" spans="1:99" ht="20.100000000000001" customHeight="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Y5523" s="4"/>
      <c r="Z5523" s="5"/>
      <c r="AB5523" s="6"/>
      <c r="AC5523" s="3"/>
      <c r="AD5523" s="3"/>
      <c r="AE5523" s="3"/>
      <c r="AF5523" s="3"/>
      <c r="AG5523" s="4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X5523" s="4"/>
      <c r="AZ5523" s="4"/>
      <c r="BA5523" s="4"/>
      <c r="BB5523" s="8"/>
      <c r="BC5523" s="3"/>
      <c r="BD5523" s="3"/>
      <c r="BF5523" s="5"/>
      <c r="BG5523" s="5"/>
      <c r="BH5523" s="5"/>
      <c r="BI5523" s="5"/>
      <c r="BJ5523" s="5"/>
      <c r="BK5523" s="3"/>
      <c r="BM5523" s="7"/>
      <c r="BN5523" s="3"/>
      <c r="BO5523" s="3"/>
      <c r="BQ5523" s="7"/>
      <c r="BR5523" s="3"/>
      <c r="BS5523" s="3"/>
      <c r="BV5523" s="4"/>
      <c r="BW5523" s="3"/>
      <c r="BX5523" s="3"/>
      <c r="BY5523" s="3"/>
      <c r="BZ5523" s="3"/>
      <c r="CA5523" s="3"/>
      <c r="CB5523" s="3"/>
      <c r="CC5523" s="3"/>
      <c r="CD5523" s="4"/>
      <c r="CE5523" s="4"/>
      <c r="CF5523" s="3"/>
      <c r="CG5523" s="3"/>
      <c r="CH5523" s="3"/>
      <c r="CI5523" s="3"/>
      <c r="CJ5523" s="3"/>
      <c r="CK5523" s="2"/>
      <c r="CL5523" s="2"/>
      <c r="CM5523" s="4"/>
      <c r="CN5523" s="4"/>
      <c r="CO5523" s="3"/>
      <c r="CP5523" s="4"/>
      <c r="CQ5523" s="3"/>
      <c r="CS5523" s="4"/>
      <c r="CT5523" s="3"/>
      <c r="CU5523" s="3"/>
    </row>
    <row r="5524" spans="1:99" ht="20.100000000000001" customHeight="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Y5524" s="4"/>
      <c r="Z5524" s="5"/>
      <c r="AB5524" s="6"/>
      <c r="AC5524" s="3"/>
      <c r="AD5524" s="3"/>
      <c r="AE5524" s="3"/>
      <c r="AF5524" s="3"/>
      <c r="AG5524" s="4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X5524" s="4"/>
      <c r="AZ5524" s="4"/>
      <c r="BA5524" s="4"/>
      <c r="BB5524" s="8"/>
      <c r="BC5524" s="3"/>
      <c r="BD5524" s="3"/>
      <c r="BF5524" s="5"/>
      <c r="BG5524" s="5"/>
      <c r="BH5524" s="5"/>
      <c r="BI5524" s="5"/>
      <c r="BJ5524" s="5"/>
      <c r="BK5524" s="3"/>
      <c r="BM5524" s="7"/>
      <c r="BN5524" s="3"/>
      <c r="BO5524" s="3"/>
      <c r="BQ5524" s="7"/>
      <c r="BR5524" s="3"/>
      <c r="BS5524" s="3"/>
      <c r="BV5524" s="4"/>
      <c r="BW5524" s="3"/>
      <c r="BX5524" s="3"/>
      <c r="BY5524" s="3"/>
      <c r="BZ5524" s="3"/>
      <c r="CA5524" s="3"/>
      <c r="CB5524" s="3"/>
      <c r="CC5524" s="3"/>
      <c r="CD5524" s="4"/>
      <c r="CE5524" s="4"/>
      <c r="CF5524" s="3"/>
      <c r="CG5524" s="3"/>
      <c r="CH5524" s="3"/>
      <c r="CI5524" s="3"/>
      <c r="CJ5524" s="3"/>
      <c r="CK5524" s="2"/>
      <c r="CL5524" s="2"/>
      <c r="CM5524" s="4"/>
      <c r="CN5524" s="4"/>
      <c r="CO5524" s="3"/>
      <c r="CP5524" s="4"/>
      <c r="CQ5524" s="3"/>
      <c r="CS5524" s="4"/>
      <c r="CT5524" s="3"/>
      <c r="CU5524" s="3"/>
    </row>
    <row r="5525" spans="1:99" ht="20.100000000000001" customHeight="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Y5525" s="4"/>
      <c r="Z5525" s="5"/>
      <c r="AB5525" s="6"/>
      <c r="AC5525" s="3"/>
      <c r="AD5525" s="3"/>
      <c r="AE5525" s="3"/>
      <c r="AF5525" s="3"/>
      <c r="AG5525" s="4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X5525" s="4"/>
      <c r="AZ5525" s="4"/>
      <c r="BA5525" s="4"/>
      <c r="BB5525" s="8"/>
      <c r="BC5525" s="3"/>
      <c r="BD5525" s="3"/>
      <c r="BF5525" s="5"/>
      <c r="BG5525" s="5"/>
      <c r="BH5525" s="5"/>
      <c r="BI5525" s="5"/>
      <c r="BJ5525" s="5"/>
      <c r="BK5525" s="3"/>
      <c r="BM5525" s="7"/>
      <c r="BN5525" s="3"/>
      <c r="BO5525" s="3"/>
      <c r="BQ5525" s="7"/>
      <c r="BR5525" s="3"/>
      <c r="BS5525" s="3"/>
      <c r="BV5525" s="4"/>
      <c r="BW5525" s="3"/>
      <c r="BX5525" s="3"/>
      <c r="BY5525" s="3"/>
      <c r="BZ5525" s="3"/>
      <c r="CA5525" s="3"/>
      <c r="CB5525" s="3"/>
      <c r="CC5525" s="3"/>
      <c r="CD5525" s="4"/>
      <c r="CE5525" s="4"/>
      <c r="CF5525" s="3"/>
      <c r="CG5525" s="3"/>
      <c r="CH5525" s="3"/>
      <c r="CI5525" s="3"/>
      <c r="CJ5525" s="3"/>
      <c r="CK5525" s="2"/>
      <c r="CL5525" s="2"/>
      <c r="CM5525" s="4"/>
      <c r="CN5525" s="4"/>
      <c r="CO5525" s="3"/>
      <c r="CP5525" s="4"/>
      <c r="CQ5525" s="3"/>
      <c r="CS5525" s="4"/>
      <c r="CT5525" s="3"/>
      <c r="CU5525" s="3"/>
    </row>
    <row r="5526" spans="1:99" ht="20.100000000000001" customHeight="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Y5526" s="4"/>
      <c r="Z5526" s="5"/>
      <c r="AB5526" s="6"/>
      <c r="AC5526" s="3"/>
      <c r="AD5526" s="3"/>
      <c r="AE5526" s="3"/>
      <c r="AF5526" s="3"/>
      <c r="AG5526" s="4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X5526" s="4"/>
      <c r="AZ5526" s="4"/>
      <c r="BA5526" s="4"/>
      <c r="BB5526" s="8"/>
      <c r="BC5526" s="3"/>
      <c r="BD5526" s="3"/>
      <c r="BF5526" s="5"/>
      <c r="BG5526" s="5"/>
      <c r="BH5526" s="5"/>
      <c r="BI5526" s="5"/>
      <c r="BJ5526" s="5"/>
      <c r="BK5526" s="3"/>
      <c r="BM5526" s="7"/>
      <c r="BN5526" s="3"/>
      <c r="BO5526" s="3"/>
      <c r="BQ5526" s="7"/>
      <c r="BR5526" s="3"/>
      <c r="BS5526" s="3"/>
      <c r="BV5526" s="4"/>
      <c r="BW5526" s="3"/>
      <c r="BX5526" s="3"/>
      <c r="BY5526" s="3"/>
      <c r="BZ5526" s="3"/>
      <c r="CA5526" s="3"/>
      <c r="CB5526" s="3"/>
      <c r="CC5526" s="3"/>
      <c r="CD5526" s="4"/>
      <c r="CE5526" s="4"/>
      <c r="CF5526" s="3"/>
      <c r="CG5526" s="3"/>
      <c r="CH5526" s="3"/>
      <c r="CI5526" s="3"/>
      <c r="CJ5526" s="3"/>
      <c r="CK5526" s="2"/>
      <c r="CL5526" s="2"/>
      <c r="CM5526" s="4"/>
      <c r="CN5526" s="4"/>
      <c r="CO5526" s="3"/>
      <c r="CP5526" s="4"/>
      <c r="CQ5526" s="3"/>
      <c r="CS5526" s="4"/>
      <c r="CT5526" s="3"/>
      <c r="CU5526" s="3"/>
    </row>
    <row r="5527" spans="1:99" ht="20.100000000000001" customHeight="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Y5527" s="4"/>
      <c r="Z5527" s="5"/>
      <c r="AB5527" s="6"/>
      <c r="AC5527" s="3"/>
      <c r="AD5527" s="3"/>
      <c r="AE5527" s="3"/>
      <c r="AF5527" s="3"/>
      <c r="AG5527" s="4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X5527" s="4"/>
      <c r="AZ5527" s="4"/>
      <c r="BA5527" s="4"/>
      <c r="BB5527" s="8"/>
      <c r="BC5527" s="3"/>
      <c r="BD5527" s="3"/>
      <c r="BF5527" s="5"/>
      <c r="BG5527" s="5"/>
      <c r="BH5527" s="5"/>
      <c r="BI5527" s="5"/>
      <c r="BJ5527" s="5"/>
      <c r="BK5527" s="3"/>
      <c r="BM5527" s="7"/>
      <c r="BN5527" s="3"/>
      <c r="BO5527" s="3"/>
      <c r="BQ5527" s="7"/>
      <c r="BR5527" s="3"/>
      <c r="BS5527" s="3"/>
      <c r="BV5527" s="4"/>
      <c r="BW5527" s="3"/>
      <c r="BX5527" s="3"/>
      <c r="BY5527" s="3"/>
      <c r="BZ5527" s="3"/>
      <c r="CA5527" s="3"/>
      <c r="CB5527" s="3"/>
      <c r="CC5527" s="3"/>
      <c r="CD5527" s="4"/>
      <c r="CE5527" s="4"/>
      <c r="CF5527" s="3"/>
      <c r="CG5527" s="3"/>
      <c r="CH5527" s="3"/>
      <c r="CI5527" s="3"/>
      <c r="CJ5527" s="3"/>
      <c r="CK5527" s="2"/>
      <c r="CL5527" s="2"/>
      <c r="CM5527" s="4"/>
      <c r="CN5527" s="4"/>
      <c r="CO5527" s="3"/>
      <c r="CP5527" s="4"/>
      <c r="CQ5527" s="3"/>
      <c r="CS5527" s="4"/>
      <c r="CT5527" s="3"/>
      <c r="CU5527" s="3"/>
    </row>
    <row r="5528" spans="1:99" ht="20.100000000000001" customHeight="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Y5528" s="4"/>
      <c r="Z5528" s="5"/>
      <c r="AB5528" s="6"/>
      <c r="AC5528" s="3"/>
      <c r="AD5528" s="3"/>
      <c r="AE5528" s="3"/>
      <c r="AF5528" s="3"/>
      <c r="AG5528" s="4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X5528" s="4"/>
      <c r="AZ5528" s="4"/>
      <c r="BA5528" s="4"/>
      <c r="BB5528" s="8"/>
      <c r="BC5528" s="3"/>
      <c r="BD5528" s="3"/>
      <c r="BF5528" s="5"/>
      <c r="BG5528" s="5"/>
      <c r="BH5528" s="5"/>
      <c r="BI5528" s="5"/>
      <c r="BJ5528" s="5"/>
      <c r="BK5528" s="3"/>
      <c r="BM5528" s="7"/>
      <c r="BN5528" s="3"/>
      <c r="BO5528" s="3"/>
      <c r="BQ5528" s="7"/>
      <c r="BR5528" s="3"/>
      <c r="BS5528" s="3"/>
      <c r="BV5528" s="4"/>
      <c r="BW5528" s="3"/>
      <c r="BX5528" s="3"/>
      <c r="BY5528" s="3"/>
      <c r="BZ5528" s="3"/>
      <c r="CA5528" s="3"/>
      <c r="CB5528" s="3"/>
      <c r="CC5528" s="3"/>
      <c r="CD5528" s="4"/>
      <c r="CE5528" s="4"/>
      <c r="CF5528" s="3"/>
      <c r="CG5528" s="3"/>
      <c r="CH5528" s="3"/>
      <c r="CI5528" s="3"/>
      <c r="CJ5528" s="3"/>
      <c r="CK5528" s="2"/>
      <c r="CL5528" s="2"/>
      <c r="CM5528" s="4"/>
      <c r="CN5528" s="4"/>
      <c r="CO5528" s="3"/>
      <c r="CP5528" s="4"/>
      <c r="CQ5528" s="3"/>
      <c r="CS5528" s="4"/>
      <c r="CT5528" s="3"/>
      <c r="CU5528" s="3"/>
    </row>
    <row r="5529" spans="1:99" ht="20.100000000000001" customHeight="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Y5529" s="4"/>
      <c r="Z5529" s="5"/>
      <c r="AB5529" s="6"/>
      <c r="AC5529" s="3"/>
      <c r="AD5529" s="3"/>
      <c r="AE5529" s="3"/>
      <c r="AF5529" s="3"/>
      <c r="AG5529" s="4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X5529" s="4"/>
      <c r="AZ5529" s="4"/>
      <c r="BA5529" s="4"/>
      <c r="BB5529" s="8"/>
      <c r="BC5529" s="3"/>
      <c r="BD5529" s="3"/>
      <c r="BF5529" s="5"/>
      <c r="BG5529" s="5"/>
      <c r="BH5529" s="5"/>
      <c r="BI5529" s="5"/>
      <c r="BJ5529" s="5"/>
      <c r="BK5529" s="3"/>
      <c r="BM5529" s="7"/>
      <c r="BN5529" s="3"/>
      <c r="BO5529" s="3"/>
      <c r="BQ5529" s="7"/>
      <c r="BR5529" s="3"/>
      <c r="BS5529" s="3"/>
      <c r="BV5529" s="4"/>
      <c r="BW5529" s="3"/>
      <c r="BX5529" s="3"/>
      <c r="BY5529" s="3"/>
      <c r="BZ5529" s="3"/>
      <c r="CA5529" s="3"/>
      <c r="CB5529" s="3"/>
      <c r="CC5529" s="3"/>
      <c r="CD5529" s="4"/>
      <c r="CE5529" s="4"/>
      <c r="CF5529" s="3"/>
      <c r="CG5529" s="3"/>
      <c r="CH5529" s="3"/>
      <c r="CI5529" s="3"/>
      <c r="CJ5529" s="3"/>
      <c r="CK5529" s="2"/>
      <c r="CL5529" s="2"/>
      <c r="CM5529" s="4"/>
      <c r="CN5529" s="4"/>
      <c r="CO5529" s="3"/>
      <c r="CP5529" s="4"/>
      <c r="CQ5529" s="3"/>
      <c r="CS5529" s="4"/>
      <c r="CT5529" s="3"/>
      <c r="CU5529" s="3"/>
    </row>
    <row r="5530" spans="1:99" ht="20.100000000000001" customHeight="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Y5530" s="4"/>
      <c r="Z5530" s="5"/>
      <c r="AB5530" s="6"/>
      <c r="AC5530" s="3"/>
      <c r="AD5530" s="3"/>
      <c r="AE5530" s="3"/>
      <c r="AF5530" s="3"/>
      <c r="AG5530" s="4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X5530" s="4"/>
      <c r="AZ5530" s="4"/>
      <c r="BA5530" s="4"/>
      <c r="BB5530" s="8"/>
      <c r="BC5530" s="3"/>
      <c r="BD5530" s="3"/>
      <c r="BF5530" s="5"/>
      <c r="BG5530" s="5"/>
      <c r="BH5530" s="5"/>
      <c r="BI5530" s="5"/>
      <c r="BJ5530" s="5"/>
      <c r="BK5530" s="3"/>
      <c r="BM5530" s="7"/>
      <c r="BN5530" s="3"/>
      <c r="BO5530" s="3"/>
      <c r="BQ5530" s="7"/>
      <c r="BR5530" s="3"/>
      <c r="BS5530" s="3"/>
      <c r="BV5530" s="4"/>
      <c r="BW5530" s="3"/>
      <c r="BX5530" s="3"/>
      <c r="BY5530" s="3"/>
      <c r="BZ5530" s="3"/>
      <c r="CA5530" s="3"/>
      <c r="CB5530" s="3"/>
      <c r="CC5530" s="3"/>
      <c r="CD5530" s="4"/>
      <c r="CE5530" s="4"/>
      <c r="CF5530" s="3"/>
      <c r="CG5530" s="3"/>
      <c r="CH5530" s="3"/>
      <c r="CI5530" s="3"/>
      <c r="CJ5530" s="3"/>
      <c r="CK5530" s="2"/>
      <c r="CL5530" s="2"/>
      <c r="CM5530" s="4"/>
      <c r="CN5530" s="4"/>
      <c r="CO5530" s="3"/>
      <c r="CP5530" s="4"/>
      <c r="CQ5530" s="3"/>
      <c r="CS5530" s="4"/>
      <c r="CT5530" s="3"/>
      <c r="CU5530" s="3"/>
    </row>
    <row r="5531" spans="1:99" ht="20.100000000000001" customHeight="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Y5531" s="4"/>
      <c r="Z5531" s="5"/>
      <c r="AB5531" s="6"/>
      <c r="AC5531" s="3"/>
      <c r="AD5531" s="3"/>
      <c r="AE5531" s="3"/>
      <c r="AF5531" s="3"/>
      <c r="AG5531" s="4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X5531" s="4"/>
      <c r="AZ5531" s="4"/>
      <c r="BA5531" s="4"/>
      <c r="BB5531" s="8"/>
      <c r="BC5531" s="3"/>
      <c r="BD5531" s="3"/>
      <c r="BF5531" s="5"/>
      <c r="BG5531" s="5"/>
      <c r="BH5531" s="5"/>
      <c r="BI5531" s="5"/>
      <c r="BJ5531" s="5"/>
      <c r="BK5531" s="3"/>
      <c r="BM5531" s="7"/>
      <c r="BN5531" s="3"/>
      <c r="BO5531" s="3"/>
      <c r="BQ5531" s="7"/>
      <c r="BR5531" s="3"/>
      <c r="BS5531" s="3"/>
      <c r="BV5531" s="4"/>
      <c r="BW5531" s="3"/>
      <c r="BX5531" s="3"/>
      <c r="BY5531" s="3"/>
      <c r="BZ5531" s="3"/>
      <c r="CA5531" s="3"/>
      <c r="CB5531" s="3"/>
      <c r="CC5531" s="3"/>
      <c r="CD5531" s="4"/>
      <c r="CE5531" s="4"/>
      <c r="CF5531" s="3"/>
      <c r="CG5531" s="3"/>
      <c r="CH5531" s="3"/>
      <c r="CI5531" s="3"/>
      <c r="CJ5531" s="3"/>
      <c r="CK5531" s="2"/>
      <c r="CL5531" s="2"/>
      <c r="CM5531" s="4"/>
      <c r="CN5531" s="4"/>
      <c r="CO5531" s="3"/>
      <c r="CP5531" s="4"/>
      <c r="CQ5531" s="3"/>
      <c r="CS5531" s="4"/>
      <c r="CT5531" s="3"/>
      <c r="CU5531" s="3"/>
    </row>
    <row r="5532" spans="1:99" ht="20.100000000000001" customHeight="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Y5532" s="4"/>
      <c r="Z5532" s="5"/>
      <c r="AB5532" s="6"/>
      <c r="AC5532" s="3"/>
      <c r="AD5532" s="3"/>
      <c r="AE5532" s="3"/>
      <c r="AF5532" s="3"/>
      <c r="AG5532" s="4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X5532" s="4"/>
      <c r="AZ5532" s="4"/>
      <c r="BA5532" s="4"/>
      <c r="BB5532" s="8"/>
      <c r="BC5532" s="3"/>
      <c r="BD5532" s="3"/>
      <c r="BF5532" s="5"/>
      <c r="BG5532" s="5"/>
      <c r="BH5532" s="5"/>
      <c r="BI5532" s="5"/>
      <c r="BJ5532" s="5"/>
      <c r="BK5532" s="3"/>
      <c r="BM5532" s="7"/>
      <c r="BN5532" s="3"/>
      <c r="BO5532" s="3"/>
      <c r="BQ5532" s="7"/>
      <c r="BR5532" s="3"/>
      <c r="BS5532" s="3"/>
      <c r="BV5532" s="4"/>
      <c r="BW5532" s="3"/>
      <c r="BX5532" s="3"/>
      <c r="BY5532" s="3"/>
      <c r="BZ5532" s="3"/>
      <c r="CA5532" s="3"/>
      <c r="CB5532" s="3"/>
      <c r="CC5532" s="3"/>
      <c r="CD5532" s="4"/>
      <c r="CE5532" s="4"/>
      <c r="CF5532" s="3"/>
      <c r="CG5532" s="3"/>
      <c r="CH5532" s="3"/>
      <c r="CI5532" s="3"/>
      <c r="CJ5532" s="3"/>
      <c r="CK5532" s="2"/>
      <c r="CL5532" s="2"/>
      <c r="CM5532" s="4"/>
      <c r="CN5532" s="4"/>
      <c r="CO5532" s="3"/>
      <c r="CP5532" s="4"/>
      <c r="CQ5532" s="3"/>
      <c r="CS5532" s="4"/>
      <c r="CT5532" s="3"/>
      <c r="CU5532" s="3"/>
    </row>
    <row r="5533" spans="1:99" ht="20.100000000000001" customHeight="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Y5533" s="4"/>
      <c r="Z5533" s="5"/>
      <c r="AB5533" s="6"/>
      <c r="AC5533" s="3"/>
      <c r="AD5533" s="3"/>
      <c r="AE5533" s="3"/>
      <c r="AF5533" s="3"/>
      <c r="AG5533" s="4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X5533" s="4"/>
      <c r="AZ5533" s="4"/>
      <c r="BA5533" s="4"/>
      <c r="BB5533" s="8"/>
      <c r="BC5533" s="3"/>
      <c r="BD5533" s="3"/>
      <c r="BF5533" s="5"/>
      <c r="BG5533" s="5"/>
      <c r="BH5533" s="5"/>
      <c r="BI5533" s="5"/>
      <c r="BJ5533" s="5"/>
      <c r="BK5533" s="3"/>
      <c r="BM5533" s="7"/>
      <c r="BN5533" s="3"/>
      <c r="BO5533" s="3"/>
      <c r="BQ5533" s="7"/>
      <c r="BR5533" s="3"/>
      <c r="BS5533" s="3"/>
      <c r="BV5533" s="4"/>
      <c r="BW5533" s="3"/>
      <c r="BX5533" s="3"/>
      <c r="BY5533" s="3"/>
      <c r="BZ5533" s="3"/>
      <c r="CA5533" s="3"/>
      <c r="CB5533" s="3"/>
      <c r="CC5533" s="3"/>
      <c r="CD5533" s="4"/>
      <c r="CE5533" s="4"/>
      <c r="CF5533" s="3"/>
      <c r="CG5533" s="3"/>
      <c r="CH5533" s="3"/>
      <c r="CI5533" s="3"/>
      <c r="CJ5533" s="3"/>
      <c r="CK5533" s="2"/>
      <c r="CL5533" s="2"/>
      <c r="CM5533" s="4"/>
      <c r="CN5533" s="4"/>
      <c r="CO5533" s="3"/>
      <c r="CP5533" s="4"/>
      <c r="CQ5533" s="3"/>
      <c r="CS5533" s="4"/>
      <c r="CT5533" s="3"/>
      <c r="CU5533" s="3"/>
    </row>
    <row r="5534" spans="1:99" ht="20.100000000000001" customHeight="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Y5534" s="4"/>
      <c r="Z5534" s="5"/>
      <c r="AB5534" s="6"/>
      <c r="AC5534" s="3"/>
      <c r="AD5534" s="3"/>
      <c r="AE5534" s="3"/>
      <c r="AF5534" s="3"/>
      <c r="AG5534" s="4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X5534" s="4"/>
      <c r="AZ5534" s="4"/>
      <c r="BA5534" s="4"/>
      <c r="BB5534" s="8"/>
      <c r="BC5534" s="3"/>
      <c r="BD5534" s="3"/>
      <c r="BF5534" s="5"/>
      <c r="BG5534" s="5"/>
      <c r="BH5534" s="5"/>
      <c r="BI5534" s="5"/>
      <c r="BJ5534" s="5"/>
      <c r="BK5534" s="3"/>
      <c r="BM5534" s="7"/>
      <c r="BN5534" s="3"/>
      <c r="BO5534" s="3"/>
      <c r="BQ5534" s="7"/>
      <c r="BR5534" s="3"/>
      <c r="BS5534" s="3"/>
      <c r="BV5534" s="4"/>
      <c r="BW5534" s="3"/>
      <c r="BX5534" s="3"/>
      <c r="BY5534" s="3"/>
      <c r="BZ5534" s="3"/>
      <c r="CA5534" s="3"/>
      <c r="CB5534" s="3"/>
      <c r="CC5534" s="3"/>
      <c r="CD5534" s="4"/>
      <c r="CE5534" s="4"/>
      <c r="CF5534" s="3"/>
      <c r="CG5534" s="3"/>
      <c r="CH5534" s="3"/>
      <c r="CI5534" s="3"/>
      <c r="CJ5534" s="3"/>
      <c r="CK5534" s="2"/>
      <c r="CL5534" s="2"/>
      <c r="CM5534" s="4"/>
      <c r="CN5534" s="4"/>
      <c r="CO5534" s="3"/>
      <c r="CP5534" s="4"/>
      <c r="CQ5534" s="3"/>
      <c r="CS5534" s="4"/>
      <c r="CT5534" s="3"/>
      <c r="CU5534" s="3"/>
    </row>
    <row r="5535" spans="1:99" ht="20.100000000000001" customHeight="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Y5535" s="4"/>
      <c r="Z5535" s="5"/>
      <c r="AB5535" s="6"/>
      <c r="AC5535" s="3"/>
      <c r="AD5535" s="3"/>
      <c r="AE5535" s="3"/>
      <c r="AF5535" s="3"/>
      <c r="AG5535" s="4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X5535" s="4"/>
      <c r="AZ5535" s="4"/>
      <c r="BA5535" s="4"/>
      <c r="BB5535" s="8"/>
      <c r="BC5535" s="3"/>
      <c r="BD5535" s="3"/>
      <c r="BF5535" s="5"/>
      <c r="BG5535" s="5"/>
      <c r="BH5535" s="5"/>
      <c r="BI5535" s="5"/>
      <c r="BJ5535" s="5"/>
      <c r="BK5535" s="3"/>
      <c r="BM5535" s="7"/>
      <c r="BN5535" s="3"/>
      <c r="BO5535" s="3"/>
      <c r="BQ5535" s="7"/>
      <c r="BR5535" s="3"/>
      <c r="BS5535" s="3"/>
      <c r="BV5535" s="4"/>
      <c r="BW5535" s="3"/>
      <c r="BX5535" s="3"/>
      <c r="BY5535" s="3"/>
      <c r="BZ5535" s="3"/>
      <c r="CA5535" s="3"/>
      <c r="CB5535" s="3"/>
      <c r="CC5535" s="3"/>
      <c r="CD5535" s="4"/>
      <c r="CE5535" s="4"/>
      <c r="CF5535" s="3"/>
      <c r="CG5535" s="3"/>
      <c r="CH5535" s="3"/>
      <c r="CI5535" s="3"/>
      <c r="CJ5535" s="3"/>
      <c r="CK5535" s="2"/>
      <c r="CL5535" s="2"/>
      <c r="CM5535" s="4"/>
      <c r="CN5535" s="4"/>
      <c r="CO5535" s="3"/>
      <c r="CP5535" s="4"/>
      <c r="CQ5535" s="3"/>
      <c r="CS5535" s="4"/>
      <c r="CT5535" s="3"/>
      <c r="CU5535" s="3"/>
    </row>
    <row r="5536" spans="1:99" ht="20.100000000000001" customHeight="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Y5536" s="4"/>
      <c r="Z5536" s="5"/>
      <c r="AB5536" s="6"/>
      <c r="AC5536" s="3"/>
      <c r="AD5536" s="3"/>
      <c r="AE5536" s="3"/>
      <c r="AF5536" s="3"/>
      <c r="AG5536" s="4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X5536" s="4"/>
      <c r="AZ5536" s="4"/>
      <c r="BA5536" s="4"/>
      <c r="BB5536" s="8"/>
      <c r="BC5536" s="3"/>
      <c r="BD5536" s="3"/>
      <c r="BF5536" s="5"/>
      <c r="BG5536" s="5"/>
      <c r="BH5536" s="5"/>
      <c r="BI5536" s="5"/>
      <c r="BJ5536" s="5"/>
      <c r="BK5536" s="3"/>
      <c r="BM5536" s="7"/>
      <c r="BN5536" s="3"/>
      <c r="BO5536" s="3"/>
      <c r="BQ5536" s="7"/>
      <c r="BR5536" s="3"/>
      <c r="BS5536" s="3"/>
      <c r="BV5536" s="4"/>
      <c r="BW5536" s="3"/>
      <c r="BX5536" s="3"/>
      <c r="BY5536" s="3"/>
      <c r="BZ5536" s="3"/>
      <c r="CA5536" s="3"/>
      <c r="CB5536" s="3"/>
      <c r="CC5536" s="3"/>
      <c r="CD5536" s="4"/>
      <c r="CE5536" s="4"/>
      <c r="CF5536" s="3"/>
      <c r="CG5536" s="3"/>
      <c r="CH5536" s="3"/>
      <c r="CI5536" s="3"/>
      <c r="CJ5536" s="3"/>
      <c r="CK5536" s="2"/>
      <c r="CL5536" s="2"/>
      <c r="CM5536" s="4"/>
      <c r="CN5536" s="4"/>
      <c r="CO5536" s="3"/>
      <c r="CP5536" s="4"/>
      <c r="CQ5536" s="3"/>
      <c r="CS5536" s="4"/>
      <c r="CT5536" s="3"/>
      <c r="CU5536" s="3"/>
    </row>
    <row r="5537" spans="1:99" ht="20.100000000000001" customHeight="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Y5537" s="4"/>
      <c r="Z5537" s="5"/>
      <c r="AB5537" s="6"/>
      <c r="AC5537" s="3"/>
      <c r="AD5537" s="3"/>
      <c r="AE5537" s="3"/>
      <c r="AF5537" s="3"/>
      <c r="AG5537" s="4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X5537" s="4"/>
      <c r="AZ5537" s="4"/>
      <c r="BA5537" s="4"/>
      <c r="BB5537" s="8"/>
      <c r="BC5537" s="3"/>
      <c r="BD5537" s="3"/>
      <c r="BF5537" s="5"/>
      <c r="BG5537" s="5"/>
      <c r="BH5537" s="5"/>
      <c r="BI5537" s="5"/>
      <c r="BJ5537" s="5"/>
      <c r="BK5537" s="3"/>
      <c r="BM5537" s="7"/>
      <c r="BN5537" s="3"/>
      <c r="BO5537" s="3"/>
      <c r="BQ5537" s="7"/>
      <c r="BR5537" s="3"/>
      <c r="BS5537" s="3"/>
      <c r="BV5537" s="4"/>
      <c r="BW5537" s="3"/>
      <c r="BX5537" s="3"/>
      <c r="BY5537" s="3"/>
      <c r="BZ5537" s="3"/>
      <c r="CA5537" s="3"/>
      <c r="CB5537" s="3"/>
      <c r="CC5537" s="3"/>
      <c r="CD5537" s="4"/>
      <c r="CE5537" s="4"/>
      <c r="CF5537" s="3"/>
      <c r="CG5537" s="3"/>
      <c r="CH5537" s="3"/>
      <c r="CI5537" s="3"/>
      <c r="CJ5537" s="3"/>
      <c r="CK5537" s="2"/>
      <c r="CL5537" s="2"/>
      <c r="CM5537" s="4"/>
      <c r="CN5537" s="4"/>
      <c r="CO5537" s="3"/>
      <c r="CP5537" s="4"/>
      <c r="CQ5537" s="3"/>
      <c r="CS5537" s="4"/>
      <c r="CT5537" s="3"/>
      <c r="CU5537" s="3"/>
    </row>
    <row r="5538" spans="1:99" ht="20.100000000000001" customHeight="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Y5538" s="4"/>
      <c r="Z5538" s="5"/>
      <c r="AB5538" s="6"/>
      <c r="AC5538" s="3"/>
      <c r="AD5538" s="3"/>
      <c r="AE5538" s="3"/>
      <c r="AF5538" s="3"/>
      <c r="AG5538" s="4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X5538" s="4"/>
      <c r="AZ5538" s="4"/>
      <c r="BA5538" s="4"/>
      <c r="BB5538" s="8"/>
      <c r="BC5538" s="3"/>
      <c r="BD5538" s="3"/>
      <c r="BF5538" s="5"/>
      <c r="BG5538" s="5"/>
      <c r="BH5538" s="5"/>
      <c r="BI5538" s="5"/>
      <c r="BJ5538" s="5"/>
      <c r="BK5538" s="3"/>
      <c r="BM5538" s="7"/>
      <c r="BN5538" s="3"/>
      <c r="BO5538" s="3"/>
      <c r="BQ5538" s="7"/>
      <c r="BR5538" s="3"/>
      <c r="BS5538" s="3"/>
      <c r="BV5538" s="4"/>
      <c r="BW5538" s="3"/>
      <c r="BX5538" s="3"/>
      <c r="BY5538" s="3"/>
      <c r="BZ5538" s="3"/>
      <c r="CA5538" s="3"/>
      <c r="CB5538" s="3"/>
      <c r="CC5538" s="3"/>
      <c r="CD5538" s="4"/>
      <c r="CE5538" s="4"/>
      <c r="CF5538" s="3"/>
      <c r="CG5538" s="3"/>
      <c r="CH5538" s="3"/>
      <c r="CI5538" s="3"/>
      <c r="CJ5538" s="3"/>
      <c r="CK5538" s="2"/>
      <c r="CL5538" s="2"/>
      <c r="CM5538" s="4"/>
      <c r="CN5538" s="4"/>
      <c r="CO5538" s="3"/>
      <c r="CP5538" s="4"/>
      <c r="CQ5538" s="3"/>
      <c r="CS5538" s="4"/>
      <c r="CT5538" s="3"/>
      <c r="CU5538" s="3"/>
    </row>
    <row r="5539" spans="1:99" ht="20.100000000000001" customHeight="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Y5539" s="4"/>
      <c r="Z5539" s="5"/>
      <c r="AB5539" s="6"/>
      <c r="AC5539" s="3"/>
      <c r="AD5539" s="3"/>
      <c r="AE5539" s="3"/>
      <c r="AF5539" s="3"/>
      <c r="AG5539" s="4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X5539" s="4"/>
      <c r="AZ5539" s="4"/>
      <c r="BA5539" s="4"/>
      <c r="BB5539" s="8"/>
      <c r="BC5539" s="3"/>
      <c r="BD5539" s="3"/>
      <c r="BF5539" s="5"/>
      <c r="BG5539" s="5"/>
      <c r="BH5539" s="5"/>
      <c r="BI5539" s="5"/>
      <c r="BJ5539" s="5"/>
      <c r="BK5539" s="3"/>
      <c r="BM5539" s="7"/>
      <c r="BN5539" s="3"/>
      <c r="BO5539" s="3"/>
      <c r="BQ5539" s="7"/>
      <c r="BR5539" s="3"/>
      <c r="BS5539" s="3"/>
      <c r="BV5539" s="4"/>
      <c r="BW5539" s="3"/>
      <c r="BX5539" s="3"/>
      <c r="BY5539" s="3"/>
      <c r="BZ5539" s="3"/>
      <c r="CA5539" s="3"/>
      <c r="CB5539" s="3"/>
      <c r="CC5539" s="3"/>
      <c r="CD5539" s="4"/>
      <c r="CE5539" s="4"/>
      <c r="CF5539" s="3"/>
      <c r="CG5539" s="3"/>
      <c r="CH5539" s="3"/>
      <c r="CI5539" s="3"/>
      <c r="CJ5539" s="3"/>
      <c r="CK5539" s="2"/>
      <c r="CL5539" s="2"/>
      <c r="CM5539" s="4"/>
      <c r="CN5539" s="4"/>
      <c r="CO5539" s="3"/>
      <c r="CP5539" s="4"/>
      <c r="CQ5539" s="3"/>
      <c r="CS5539" s="4"/>
      <c r="CT5539" s="3"/>
      <c r="CU5539" s="3"/>
    </row>
    <row r="5540" spans="1:99" ht="20.100000000000001" customHeight="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Y5540" s="4"/>
      <c r="Z5540" s="5"/>
      <c r="AB5540" s="6"/>
      <c r="AC5540" s="3"/>
      <c r="AD5540" s="3"/>
      <c r="AE5540" s="3"/>
      <c r="AF5540" s="3"/>
      <c r="AG5540" s="4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X5540" s="4"/>
      <c r="AZ5540" s="4"/>
      <c r="BA5540" s="4"/>
      <c r="BB5540" s="8"/>
      <c r="BC5540" s="3"/>
      <c r="BD5540" s="3"/>
      <c r="BF5540" s="5"/>
      <c r="BG5540" s="5"/>
      <c r="BH5540" s="5"/>
      <c r="BI5540" s="5"/>
      <c r="BJ5540" s="5"/>
      <c r="BK5540" s="3"/>
      <c r="BM5540" s="7"/>
      <c r="BN5540" s="3"/>
      <c r="BO5540" s="3"/>
      <c r="BQ5540" s="7"/>
      <c r="BR5540" s="3"/>
      <c r="BS5540" s="3"/>
      <c r="BV5540" s="4"/>
      <c r="BW5540" s="3"/>
      <c r="BX5540" s="3"/>
      <c r="BY5540" s="3"/>
      <c r="BZ5540" s="3"/>
      <c r="CA5540" s="3"/>
      <c r="CB5540" s="3"/>
      <c r="CC5540" s="3"/>
      <c r="CD5540" s="4"/>
      <c r="CE5540" s="4"/>
      <c r="CF5540" s="3"/>
      <c r="CG5540" s="3"/>
      <c r="CH5540" s="3"/>
      <c r="CI5540" s="3"/>
      <c r="CJ5540" s="3"/>
      <c r="CK5540" s="2"/>
      <c r="CL5540" s="2"/>
      <c r="CM5540" s="4"/>
      <c r="CN5540" s="4"/>
      <c r="CO5540" s="3"/>
      <c r="CP5540" s="4"/>
      <c r="CQ5540" s="3"/>
      <c r="CS5540" s="4"/>
      <c r="CT5540" s="3"/>
      <c r="CU5540" s="3"/>
    </row>
    <row r="5541" spans="1:99" ht="20.100000000000001" customHeight="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Y5541" s="4"/>
      <c r="Z5541" s="5"/>
      <c r="AB5541" s="6"/>
      <c r="AC5541" s="3"/>
      <c r="AD5541" s="3"/>
      <c r="AE5541" s="3"/>
      <c r="AF5541" s="3"/>
      <c r="AG5541" s="4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X5541" s="4"/>
      <c r="AZ5541" s="4"/>
      <c r="BA5541" s="4"/>
      <c r="BB5541" s="8"/>
      <c r="BC5541" s="3"/>
      <c r="BD5541" s="3"/>
      <c r="BF5541" s="5"/>
      <c r="BG5541" s="5"/>
      <c r="BH5541" s="5"/>
      <c r="BI5541" s="5"/>
      <c r="BJ5541" s="5"/>
      <c r="BK5541" s="3"/>
      <c r="BM5541" s="7"/>
      <c r="BN5541" s="3"/>
      <c r="BO5541" s="3"/>
      <c r="BQ5541" s="7"/>
      <c r="BR5541" s="3"/>
      <c r="BS5541" s="3"/>
      <c r="BV5541" s="4"/>
      <c r="BW5541" s="3"/>
      <c r="BX5541" s="3"/>
      <c r="BY5541" s="3"/>
      <c r="BZ5541" s="3"/>
      <c r="CA5541" s="3"/>
      <c r="CB5541" s="3"/>
      <c r="CC5541" s="3"/>
      <c r="CD5541" s="4"/>
      <c r="CE5541" s="4"/>
      <c r="CF5541" s="3"/>
      <c r="CG5541" s="3"/>
      <c r="CH5541" s="3"/>
      <c r="CI5541" s="3"/>
      <c r="CJ5541" s="3"/>
      <c r="CK5541" s="2"/>
      <c r="CL5541" s="2"/>
      <c r="CM5541" s="4"/>
      <c r="CN5541" s="4"/>
      <c r="CO5541" s="3"/>
      <c r="CP5541" s="4"/>
      <c r="CQ5541" s="3"/>
      <c r="CS5541" s="4"/>
      <c r="CT5541" s="3"/>
      <c r="CU5541" s="3"/>
    </row>
    <row r="5542" spans="1:99" ht="20.100000000000001" customHeight="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Y5542" s="4"/>
      <c r="Z5542" s="5"/>
      <c r="AB5542" s="6"/>
      <c r="AC5542" s="3"/>
      <c r="AD5542" s="3"/>
      <c r="AE5542" s="3"/>
      <c r="AF5542" s="3"/>
      <c r="AG5542" s="4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X5542" s="4"/>
      <c r="AZ5542" s="4"/>
      <c r="BA5542" s="4"/>
      <c r="BB5542" s="8"/>
      <c r="BC5542" s="3"/>
      <c r="BD5542" s="3"/>
      <c r="BF5542" s="5"/>
      <c r="BG5542" s="5"/>
      <c r="BH5542" s="5"/>
      <c r="BI5542" s="5"/>
      <c r="BJ5542" s="5"/>
      <c r="BK5542" s="3"/>
      <c r="BM5542" s="7"/>
      <c r="BN5542" s="3"/>
      <c r="BO5542" s="3"/>
      <c r="BQ5542" s="7"/>
      <c r="BR5542" s="3"/>
      <c r="BS5542" s="3"/>
      <c r="BV5542" s="4"/>
      <c r="BW5542" s="3"/>
      <c r="BX5542" s="3"/>
      <c r="BY5542" s="3"/>
      <c r="BZ5542" s="3"/>
      <c r="CA5542" s="3"/>
      <c r="CB5542" s="3"/>
      <c r="CC5542" s="3"/>
      <c r="CD5542" s="4"/>
      <c r="CE5542" s="4"/>
      <c r="CF5542" s="3"/>
      <c r="CG5542" s="3"/>
      <c r="CH5542" s="3"/>
      <c r="CI5542" s="3"/>
      <c r="CJ5542" s="3"/>
      <c r="CK5542" s="2"/>
      <c r="CL5542" s="2"/>
      <c r="CM5542" s="4"/>
      <c r="CN5542" s="4"/>
      <c r="CO5542" s="3"/>
      <c r="CP5542" s="4"/>
      <c r="CQ5542" s="3"/>
      <c r="CS5542" s="4"/>
      <c r="CT5542" s="3"/>
      <c r="CU5542" s="3"/>
    </row>
    <row r="5543" spans="1:99" ht="20.100000000000001" customHeight="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Y5543" s="4"/>
      <c r="Z5543" s="5"/>
      <c r="AB5543" s="6"/>
      <c r="AC5543" s="3"/>
      <c r="AD5543" s="3"/>
      <c r="AE5543" s="3"/>
      <c r="AF5543" s="3"/>
      <c r="AG5543" s="4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X5543" s="4"/>
      <c r="AZ5543" s="4"/>
      <c r="BA5543" s="4"/>
      <c r="BB5543" s="8"/>
      <c r="BC5543" s="3"/>
      <c r="BD5543" s="3"/>
      <c r="BF5543" s="5"/>
      <c r="BG5543" s="5"/>
      <c r="BH5543" s="5"/>
      <c r="BI5543" s="5"/>
      <c r="BJ5543" s="5"/>
      <c r="BK5543" s="3"/>
      <c r="BM5543" s="7"/>
      <c r="BN5543" s="3"/>
      <c r="BO5543" s="3"/>
      <c r="BQ5543" s="7"/>
      <c r="BR5543" s="3"/>
      <c r="BS5543" s="3"/>
      <c r="BV5543" s="4"/>
      <c r="BW5543" s="3"/>
      <c r="BX5543" s="3"/>
      <c r="BY5543" s="3"/>
      <c r="BZ5543" s="3"/>
      <c r="CA5543" s="3"/>
      <c r="CB5543" s="3"/>
      <c r="CC5543" s="3"/>
      <c r="CD5543" s="4"/>
      <c r="CE5543" s="4"/>
      <c r="CF5543" s="3"/>
      <c r="CG5543" s="3"/>
      <c r="CH5543" s="3"/>
      <c r="CI5543" s="3"/>
      <c r="CJ5543" s="3"/>
      <c r="CK5543" s="2"/>
      <c r="CL5543" s="2"/>
      <c r="CM5543" s="4"/>
      <c r="CN5543" s="4"/>
      <c r="CO5543" s="3"/>
      <c r="CP5543" s="4"/>
      <c r="CQ5543" s="3"/>
      <c r="CS5543" s="4"/>
      <c r="CT5543" s="3"/>
      <c r="CU5543" s="3"/>
    </row>
    <row r="5544" spans="1:99" ht="20.100000000000001" customHeight="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Y5544" s="4"/>
      <c r="Z5544" s="5"/>
      <c r="AB5544" s="6"/>
      <c r="AC5544" s="3"/>
      <c r="AD5544" s="3"/>
      <c r="AE5544" s="3"/>
      <c r="AF5544" s="3"/>
      <c r="AG5544" s="4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X5544" s="4"/>
      <c r="AZ5544" s="4"/>
      <c r="BA5544" s="4"/>
      <c r="BB5544" s="8"/>
      <c r="BC5544" s="3"/>
      <c r="BD5544" s="3"/>
      <c r="BF5544" s="5"/>
      <c r="BG5544" s="5"/>
      <c r="BH5544" s="5"/>
      <c r="BI5544" s="5"/>
      <c r="BJ5544" s="5"/>
      <c r="BK5544" s="3"/>
      <c r="BM5544" s="7"/>
      <c r="BN5544" s="3"/>
      <c r="BO5544" s="3"/>
      <c r="BQ5544" s="7"/>
      <c r="BR5544" s="3"/>
      <c r="BS5544" s="3"/>
      <c r="BV5544" s="4"/>
      <c r="BW5544" s="3"/>
      <c r="BX5544" s="3"/>
      <c r="BY5544" s="3"/>
      <c r="BZ5544" s="3"/>
      <c r="CA5544" s="3"/>
      <c r="CB5544" s="3"/>
      <c r="CC5544" s="3"/>
      <c r="CD5544" s="4"/>
      <c r="CE5544" s="4"/>
      <c r="CF5544" s="3"/>
      <c r="CG5544" s="3"/>
      <c r="CH5544" s="3"/>
      <c r="CI5544" s="3"/>
      <c r="CJ5544" s="3"/>
      <c r="CK5544" s="2"/>
      <c r="CL5544" s="2"/>
      <c r="CM5544" s="4"/>
      <c r="CN5544" s="4"/>
      <c r="CO5544" s="3"/>
      <c r="CP5544" s="4"/>
      <c r="CQ5544" s="3"/>
      <c r="CS5544" s="4"/>
      <c r="CT5544" s="3"/>
      <c r="CU5544" s="3"/>
    </row>
    <row r="5545" spans="1:99" ht="20.100000000000001" customHeight="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Y5545" s="4"/>
      <c r="Z5545" s="5"/>
      <c r="AB5545" s="6"/>
      <c r="AC5545" s="3"/>
      <c r="AD5545" s="3"/>
      <c r="AE5545" s="3"/>
      <c r="AF5545" s="3"/>
      <c r="AG5545" s="4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X5545" s="4"/>
      <c r="AZ5545" s="4"/>
      <c r="BA5545" s="4"/>
      <c r="BB5545" s="8"/>
      <c r="BC5545" s="3"/>
      <c r="BD5545" s="3"/>
      <c r="BF5545" s="5"/>
      <c r="BG5545" s="5"/>
      <c r="BH5545" s="5"/>
      <c r="BI5545" s="5"/>
      <c r="BJ5545" s="5"/>
      <c r="BK5545" s="3"/>
      <c r="BM5545" s="7"/>
      <c r="BN5545" s="3"/>
      <c r="BO5545" s="3"/>
      <c r="BQ5545" s="7"/>
      <c r="BR5545" s="3"/>
      <c r="BS5545" s="3"/>
      <c r="BV5545" s="4"/>
      <c r="BW5545" s="3"/>
      <c r="BX5545" s="3"/>
      <c r="BY5545" s="3"/>
      <c r="BZ5545" s="3"/>
      <c r="CA5545" s="3"/>
      <c r="CB5545" s="3"/>
      <c r="CC5545" s="3"/>
      <c r="CD5545" s="4"/>
      <c r="CE5545" s="4"/>
      <c r="CF5545" s="3"/>
      <c r="CG5545" s="3"/>
      <c r="CH5545" s="3"/>
      <c r="CI5545" s="3"/>
      <c r="CJ5545" s="3"/>
      <c r="CK5545" s="2"/>
      <c r="CL5545" s="2"/>
      <c r="CM5545" s="4"/>
      <c r="CN5545" s="4"/>
      <c r="CO5545" s="3"/>
      <c r="CP5545" s="4"/>
      <c r="CQ5545" s="3"/>
      <c r="CS5545" s="4"/>
      <c r="CT5545" s="3"/>
      <c r="CU5545" s="3"/>
    </row>
    <row r="5546" spans="1:99" ht="20.100000000000001" customHeight="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Y5546" s="4"/>
      <c r="Z5546" s="5"/>
      <c r="AB5546" s="6"/>
      <c r="AC5546" s="3"/>
      <c r="AD5546" s="3"/>
      <c r="AE5546" s="3"/>
      <c r="AF5546" s="3"/>
      <c r="AG5546" s="4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X5546" s="4"/>
      <c r="AZ5546" s="4"/>
      <c r="BA5546" s="4"/>
      <c r="BB5546" s="8"/>
      <c r="BC5546" s="3"/>
      <c r="BD5546" s="3"/>
      <c r="BF5546" s="5"/>
      <c r="BG5546" s="5"/>
      <c r="BH5546" s="5"/>
      <c r="BI5546" s="5"/>
      <c r="BJ5546" s="5"/>
      <c r="BK5546" s="3"/>
      <c r="BM5546" s="7"/>
      <c r="BN5546" s="3"/>
      <c r="BO5546" s="3"/>
      <c r="BQ5546" s="7"/>
      <c r="BR5546" s="3"/>
      <c r="BS5546" s="3"/>
      <c r="BV5546" s="4"/>
      <c r="BW5546" s="3"/>
      <c r="BX5546" s="3"/>
      <c r="BY5546" s="3"/>
      <c r="BZ5546" s="3"/>
      <c r="CA5546" s="3"/>
      <c r="CB5546" s="3"/>
      <c r="CC5546" s="3"/>
      <c r="CD5546" s="4"/>
      <c r="CE5546" s="4"/>
      <c r="CF5546" s="3"/>
      <c r="CG5546" s="3"/>
      <c r="CH5546" s="3"/>
      <c r="CI5546" s="3"/>
      <c r="CJ5546" s="3"/>
      <c r="CK5546" s="2"/>
      <c r="CL5546" s="2"/>
      <c r="CM5546" s="4"/>
      <c r="CN5546" s="4"/>
      <c r="CO5546" s="3"/>
      <c r="CP5546" s="4"/>
      <c r="CQ5546" s="3"/>
      <c r="CS5546" s="4"/>
      <c r="CT5546" s="3"/>
      <c r="CU5546" s="3"/>
    </row>
    <row r="5547" spans="1:99" ht="20.100000000000001" customHeight="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Y5547" s="4"/>
      <c r="Z5547" s="5"/>
      <c r="AB5547" s="6"/>
      <c r="AC5547" s="3"/>
      <c r="AD5547" s="3"/>
      <c r="AE5547" s="3"/>
      <c r="AF5547" s="3"/>
      <c r="AG5547" s="4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X5547" s="4"/>
      <c r="AZ5547" s="4"/>
      <c r="BA5547" s="4"/>
      <c r="BB5547" s="8"/>
      <c r="BC5547" s="3"/>
      <c r="BD5547" s="3"/>
      <c r="BF5547" s="5"/>
      <c r="BG5547" s="5"/>
      <c r="BH5547" s="5"/>
      <c r="BI5547" s="5"/>
      <c r="BJ5547" s="5"/>
      <c r="BK5547" s="3"/>
      <c r="BM5547" s="7"/>
      <c r="BN5547" s="3"/>
      <c r="BO5547" s="3"/>
      <c r="BQ5547" s="7"/>
      <c r="BR5547" s="3"/>
      <c r="BS5547" s="3"/>
      <c r="BV5547" s="4"/>
      <c r="BW5547" s="3"/>
      <c r="BX5547" s="3"/>
      <c r="BY5547" s="3"/>
      <c r="BZ5547" s="3"/>
      <c r="CA5547" s="3"/>
      <c r="CB5547" s="3"/>
      <c r="CC5547" s="3"/>
      <c r="CD5547" s="4"/>
      <c r="CE5547" s="4"/>
      <c r="CF5547" s="3"/>
      <c r="CG5547" s="3"/>
      <c r="CH5547" s="3"/>
      <c r="CI5547" s="3"/>
      <c r="CJ5547" s="3"/>
      <c r="CK5547" s="2"/>
      <c r="CL5547" s="2"/>
      <c r="CM5547" s="4"/>
      <c r="CN5547" s="4"/>
      <c r="CO5547" s="3"/>
      <c r="CP5547" s="4"/>
      <c r="CQ5547" s="3"/>
      <c r="CS5547" s="4"/>
      <c r="CT5547" s="3"/>
      <c r="CU5547" s="3"/>
    </row>
    <row r="5548" spans="1:99" ht="20.100000000000001" customHeight="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Y5548" s="4"/>
      <c r="Z5548" s="5"/>
      <c r="AB5548" s="6"/>
      <c r="AC5548" s="3"/>
      <c r="AD5548" s="3"/>
      <c r="AE5548" s="3"/>
      <c r="AF5548" s="3"/>
      <c r="AG5548" s="4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X5548" s="4"/>
      <c r="AZ5548" s="4"/>
      <c r="BA5548" s="4"/>
      <c r="BB5548" s="8"/>
      <c r="BC5548" s="3"/>
      <c r="BD5548" s="3"/>
      <c r="BF5548" s="5"/>
      <c r="BG5548" s="5"/>
      <c r="BH5548" s="5"/>
      <c r="BI5548" s="5"/>
      <c r="BJ5548" s="5"/>
      <c r="BK5548" s="3"/>
      <c r="BM5548" s="7"/>
      <c r="BN5548" s="3"/>
      <c r="BO5548" s="3"/>
      <c r="BQ5548" s="7"/>
      <c r="BR5548" s="3"/>
      <c r="BS5548" s="3"/>
      <c r="BV5548" s="4"/>
      <c r="BW5548" s="3"/>
      <c r="BX5548" s="3"/>
      <c r="BY5548" s="3"/>
      <c r="BZ5548" s="3"/>
      <c r="CA5548" s="3"/>
      <c r="CB5548" s="3"/>
      <c r="CC5548" s="3"/>
      <c r="CD5548" s="4"/>
      <c r="CE5548" s="4"/>
      <c r="CF5548" s="3"/>
      <c r="CG5548" s="3"/>
      <c r="CH5548" s="3"/>
      <c r="CI5548" s="3"/>
      <c r="CJ5548" s="3"/>
      <c r="CK5548" s="2"/>
      <c r="CL5548" s="2"/>
      <c r="CM5548" s="4"/>
      <c r="CN5548" s="4"/>
      <c r="CO5548" s="3"/>
      <c r="CP5548" s="4"/>
      <c r="CQ5548" s="3"/>
      <c r="CS5548" s="4"/>
      <c r="CT5548" s="3"/>
      <c r="CU5548" s="3"/>
    </row>
    <row r="5549" spans="1:99" ht="20.100000000000001" customHeight="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Y5549" s="4"/>
      <c r="Z5549" s="5"/>
      <c r="AB5549" s="6"/>
      <c r="AC5549" s="3"/>
      <c r="AD5549" s="3"/>
      <c r="AE5549" s="3"/>
      <c r="AF5549" s="3"/>
      <c r="AG5549" s="4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X5549" s="4"/>
      <c r="AZ5549" s="4"/>
      <c r="BA5549" s="4"/>
      <c r="BB5549" s="8"/>
      <c r="BC5549" s="3"/>
      <c r="BD5549" s="3"/>
      <c r="BF5549" s="5"/>
      <c r="BG5549" s="5"/>
      <c r="BH5549" s="5"/>
      <c r="BI5549" s="5"/>
      <c r="BJ5549" s="5"/>
      <c r="BK5549" s="3"/>
      <c r="BM5549" s="7"/>
      <c r="BN5549" s="3"/>
      <c r="BO5549" s="3"/>
      <c r="BQ5549" s="7"/>
      <c r="BR5549" s="3"/>
      <c r="BS5549" s="3"/>
      <c r="BV5549" s="4"/>
      <c r="BW5549" s="3"/>
      <c r="BX5549" s="3"/>
      <c r="BY5549" s="3"/>
      <c r="BZ5549" s="3"/>
      <c r="CA5549" s="3"/>
      <c r="CB5549" s="3"/>
      <c r="CC5549" s="3"/>
      <c r="CD5549" s="4"/>
      <c r="CE5549" s="4"/>
      <c r="CF5549" s="3"/>
      <c r="CG5549" s="3"/>
      <c r="CH5549" s="3"/>
      <c r="CI5549" s="3"/>
      <c r="CJ5549" s="3"/>
      <c r="CK5549" s="2"/>
      <c r="CL5549" s="2"/>
      <c r="CM5549" s="4"/>
      <c r="CN5549" s="4"/>
      <c r="CO5549" s="3"/>
      <c r="CP5549" s="4"/>
      <c r="CQ5549" s="3"/>
      <c r="CS5549" s="4"/>
      <c r="CT5549" s="3"/>
      <c r="CU5549" s="3"/>
    </row>
    <row r="5550" spans="1:99" ht="20.100000000000001" customHeight="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Y5550" s="4"/>
      <c r="Z5550" s="5"/>
      <c r="AB5550" s="6"/>
      <c r="AC5550" s="3"/>
      <c r="AD5550" s="3"/>
      <c r="AE5550" s="3"/>
      <c r="AF5550" s="3"/>
      <c r="AG5550" s="4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X5550" s="4"/>
      <c r="AZ5550" s="4"/>
      <c r="BA5550" s="4"/>
      <c r="BB5550" s="8"/>
      <c r="BC5550" s="3"/>
      <c r="BD5550" s="3"/>
      <c r="BF5550" s="5"/>
      <c r="BG5550" s="5"/>
      <c r="BH5550" s="5"/>
      <c r="BI5550" s="5"/>
      <c r="BJ5550" s="5"/>
      <c r="BK5550" s="3"/>
      <c r="BM5550" s="7"/>
      <c r="BN5550" s="3"/>
      <c r="BO5550" s="3"/>
      <c r="BQ5550" s="7"/>
      <c r="BR5550" s="3"/>
      <c r="BS5550" s="3"/>
      <c r="BV5550" s="4"/>
      <c r="BW5550" s="3"/>
      <c r="BX5550" s="3"/>
      <c r="BY5550" s="3"/>
      <c r="BZ5550" s="3"/>
      <c r="CA5550" s="3"/>
      <c r="CB5550" s="3"/>
      <c r="CC5550" s="3"/>
      <c r="CD5550" s="4"/>
      <c r="CE5550" s="4"/>
      <c r="CF5550" s="3"/>
      <c r="CG5550" s="3"/>
      <c r="CH5550" s="3"/>
      <c r="CI5550" s="3"/>
      <c r="CJ5550" s="3"/>
      <c r="CK5550" s="2"/>
      <c r="CL5550" s="2"/>
      <c r="CM5550" s="4"/>
      <c r="CN5550" s="4"/>
      <c r="CO5550" s="3"/>
      <c r="CP5550" s="4"/>
      <c r="CQ5550" s="3"/>
      <c r="CS5550" s="4"/>
      <c r="CT5550" s="3"/>
      <c r="CU5550" s="3"/>
    </row>
    <row r="5551" spans="1:99" ht="20.100000000000001" customHeight="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Y5551" s="4"/>
      <c r="Z5551" s="5"/>
      <c r="AB5551" s="6"/>
      <c r="AC5551" s="3"/>
      <c r="AD5551" s="3"/>
      <c r="AE5551" s="3"/>
      <c r="AF5551" s="3"/>
      <c r="AG5551" s="4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X5551" s="4"/>
      <c r="AZ5551" s="4"/>
      <c r="BA5551" s="4"/>
      <c r="BB5551" s="8"/>
      <c r="BC5551" s="3"/>
      <c r="BD5551" s="3"/>
      <c r="BF5551" s="5"/>
      <c r="BG5551" s="5"/>
      <c r="BH5551" s="5"/>
      <c r="BI5551" s="5"/>
      <c r="BJ5551" s="5"/>
      <c r="BK5551" s="3"/>
      <c r="BM5551" s="7"/>
      <c r="BN5551" s="3"/>
      <c r="BO5551" s="3"/>
      <c r="BQ5551" s="7"/>
      <c r="BR5551" s="3"/>
      <c r="BS5551" s="3"/>
      <c r="BV5551" s="4"/>
      <c r="BW5551" s="3"/>
      <c r="BX5551" s="3"/>
      <c r="BY5551" s="3"/>
      <c r="BZ5551" s="3"/>
      <c r="CA5551" s="3"/>
      <c r="CB5551" s="3"/>
      <c r="CC5551" s="3"/>
      <c r="CD5551" s="4"/>
      <c r="CE5551" s="4"/>
      <c r="CF5551" s="3"/>
      <c r="CG5551" s="3"/>
      <c r="CH5551" s="3"/>
      <c r="CI5551" s="3"/>
      <c r="CJ5551" s="3"/>
      <c r="CK5551" s="2"/>
      <c r="CL5551" s="2"/>
      <c r="CM5551" s="4"/>
      <c r="CN5551" s="4"/>
      <c r="CO5551" s="3"/>
      <c r="CP5551" s="4"/>
      <c r="CQ5551" s="3"/>
      <c r="CS5551" s="4"/>
      <c r="CT5551" s="3"/>
      <c r="CU5551" s="3"/>
    </row>
    <row r="5552" spans="1:99" ht="20.100000000000001" customHeight="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Y5552" s="4"/>
      <c r="Z5552" s="5"/>
      <c r="AB5552" s="6"/>
      <c r="AC5552" s="3"/>
      <c r="AD5552" s="3"/>
      <c r="AE5552" s="3"/>
      <c r="AF5552" s="3"/>
      <c r="AG5552" s="4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X5552" s="4"/>
      <c r="AZ5552" s="4"/>
      <c r="BA5552" s="4"/>
      <c r="BB5552" s="8"/>
      <c r="BC5552" s="3"/>
      <c r="BD5552" s="3"/>
      <c r="BF5552" s="5"/>
      <c r="BG5552" s="5"/>
      <c r="BH5552" s="5"/>
      <c r="BI5552" s="5"/>
      <c r="BJ5552" s="5"/>
      <c r="BK5552" s="3"/>
      <c r="BM5552" s="7"/>
      <c r="BN5552" s="3"/>
      <c r="BO5552" s="3"/>
      <c r="BQ5552" s="7"/>
      <c r="BR5552" s="3"/>
      <c r="BS5552" s="3"/>
      <c r="BV5552" s="4"/>
      <c r="BW5552" s="3"/>
      <c r="BX5552" s="3"/>
      <c r="BY5552" s="3"/>
      <c r="BZ5552" s="3"/>
      <c r="CA5552" s="3"/>
      <c r="CB5552" s="3"/>
      <c r="CC5552" s="3"/>
      <c r="CD5552" s="4"/>
      <c r="CE5552" s="4"/>
      <c r="CF5552" s="3"/>
      <c r="CG5552" s="3"/>
      <c r="CH5552" s="3"/>
      <c r="CI5552" s="3"/>
      <c r="CJ5552" s="3"/>
      <c r="CK5552" s="2"/>
      <c r="CL5552" s="2"/>
      <c r="CM5552" s="4"/>
      <c r="CN5552" s="4"/>
      <c r="CO5552" s="3"/>
      <c r="CP5552" s="4"/>
      <c r="CQ5552" s="3"/>
      <c r="CS5552" s="4"/>
      <c r="CT5552" s="3"/>
      <c r="CU5552" s="3"/>
    </row>
    <row r="5553" spans="1:99" ht="20.100000000000001" customHeight="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Y5553" s="4"/>
      <c r="Z5553" s="5"/>
      <c r="AB5553" s="6"/>
      <c r="AC5553" s="3"/>
      <c r="AD5553" s="3"/>
      <c r="AE5553" s="3"/>
      <c r="AF5553" s="3"/>
      <c r="AG5553" s="4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X5553" s="4"/>
      <c r="AZ5553" s="4"/>
      <c r="BA5553" s="4"/>
      <c r="BB5553" s="8"/>
      <c r="BC5553" s="3"/>
      <c r="BD5553" s="3"/>
      <c r="BF5553" s="5"/>
      <c r="BG5553" s="5"/>
      <c r="BH5553" s="5"/>
      <c r="BI5553" s="5"/>
      <c r="BJ5553" s="5"/>
      <c r="BK5553" s="3"/>
      <c r="BM5553" s="7"/>
      <c r="BN5553" s="3"/>
      <c r="BO5553" s="3"/>
      <c r="BQ5553" s="7"/>
      <c r="BR5553" s="3"/>
      <c r="BS5553" s="3"/>
      <c r="BV5553" s="4"/>
      <c r="BW5553" s="3"/>
      <c r="BX5553" s="3"/>
      <c r="BY5553" s="3"/>
      <c r="BZ5553" s="3"/>
      <c r="CA5553" s="3"/>
      <c r="CB5553" s="3"/>
      <c r="CC5553" s="3"/>
      <c r="CD5553" s="4"/>
      <c r="CE5553" s="4"/>
      <c r="CF5553" s="3"/>
      <c r="CG5553" s="3"/>
      <c r="CH5553" s="3"/>
      <c r="CI5553" s="3"/>
      <c r="CJ5553" s="3"/>
      <c r="CK5553" s="2"/>
      <c r="CL5553" s="2"/>
      <c r="CM5553" s="4"/>
      <c r="CN5553" s="4"/>
      <c r="CO5553" s="3"/>
      <c r="CP5553" s="4"/>
      <c r="CQ5553" s="3"/>
      <c r="CS5553" s="4"/>
      <c r="CT5553" s="3"/>
      <c r="CU5553" s="3"/>
    </row>
    <row r="5554" spans="1:99" ht="20.100000000000001" customHeight="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Y5554" s="4"/>
      <c r="Z5554" s="5"/>
      <c r="AB5554" s="6"/>
      <c r="AC5554" s="3"/>
      <c r="AD5554" s="3"/>
      <c r="AE5554" s="3"/>
      <c r="AF5554" s="3"/>
      <c r="AG5554" s="4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X5554" s="4"/>
      <c r="AZ5554" s="4"/>
      <c r="BA5554" s="4"/>
      <c r="BB5554" s="8"/>
      <c r="BC5554" s="3"/>
      <c r="BD5554" s="3"/>
      <c r="BF5554" s="5"/>
      <c r="BG5554" s="5"/>
      <c r="BH5554" s="5"/>
      <c r="BI5554" s="5"/>
      <c r="BJ5554" s="5"/>
      <c r="BK5554" s="3"/>
      <c r="BM5554" s="7"/>
      <c r="BN5554" s="3"/>
      <c r="BO5554" s="3"/>
      <c r="BQ5554" s="7"/>
      <c r="BR5554" s="3"/>
      <c r="BS5554" s="3"/>
      <c r="BV5554" s="4"/>
      <c r="BW5554" s="3"/>
      <c r="BX5554" s="3"/>
      <c r="BY5554" s="3"/>
      <c r="BZ5554" s="3"/>
      <c r="CA5554" s="3"/>
      <c r="CB5554" s="3"/>
      <c r="CC5554" s="3"/>
      <c r="CD5554" s="4"/>
      <c r="CE5554" s="4"/>
      <c r="CF5554" s="3"/>
      <c r="CG5554" s="3"/>
      <c r="CH5554" s="3"/>
      <c r="CI5554" s="3"/>
      <c r="CJ5554" s="3"/>
      <c r="CK5554" s="2"/>
      <c r="CL5554" s="2"/>
      <c r="CM5554" s="4"/>
      <c r="CN5554" s="4"/>
      <c r="CO5554" s="3"/>
      <c r="CP5554" s="4"/>
      <c r="CQ5554" s="3"/>
      <c r="CS5554" s="4"/>
      <c r="CT5554" s="3"/>
      <c r="CU5554" s="3"/>
    </row>
    <row r="5555" spans="1:99" ht="20.100000000000001" customHeight="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Y5555" s="4"/>
      <c r="Z5555" s="5"/>
      <c r="AB5555" s="6"/>
      <c r="AC5555" s="3"/>
      <c r="AD5555" s="3"/>
      <c r="AE5555" s="3"/>
      <c r="AF5555" s="3"/>
      <c r="AG5555" s="4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X5555" s="4"/>
      <c r="AZ5555" s="4"/>
      <c r="BA5555" s="4"/>
      <c r="BB5555" s="8"/>
      <c r="BC5555" s="3"/>
      <c r="BD5555" s="3"/>
      <c r="BF5555" s="5"/>
      <c r="BG5555" s="5"/>
      <c r="BH5555" s="5"/>
      <c r="BI5555" s="5"/>
      <c r="BJ5555" s="5"/>
      <c r="BK5555" s="3"/>
      <c r="BM5555" s="7"/>
      <c r="BN5555" s="3"/>
      <c r="BO5555" s="3"/>
      <c r="BQ5555" s="7"/>
      <c r="BR5555" s="3"/>
      <c r="BS5555" s="3"/>
      <c r="BV5555" s="4"/>
      <c r="BW5555" s="3"/>
      <c r="BX5555" s="3"/>
      <c r="BY5555" s="3"/>
      <c r="BZ5555" s="3"/>
      <c r="CA5555" s="3"/>
      <c r="CB5555" s="3"/>
      <c r="CC5555" s="3"/>
      <c r="CD5555" s="4"/>
      <c r="CE5555" s="4"/>
      <c r="CF5555" s="3"/>
      <c r="CG5555" s="3"/>
      <c r="CH5555" s="3"/>
      <c r="CI5555" s="3"/>
      <c r="CJ5555" s="3"/>
      <c r="CK5555" s="2"/>
      <c r="CL5555" s="2"/>
      <c r="CM5555" s="4"/>
      <c r="CN5555" s="4"/>
      <c r="CO5555" s="3"/>
      <c r="CP5555" s="4"/>
      <c r="CQ5555" s="3"/>
      <c r="CS5555" s="4"/>
      <c r="CT5555" s="3"/>
      <c r="CU5555" s="3"/>
    </row>
    <row r="5556" spans="1:99" ht="20.100000000000001" customHeight="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Y5556" s="4"/>
      <c r="Z5556" s="5"/>
      <c r="AB5556" s="6"/>
      <c r="AC5556" s="3"/>
      <c r="AD5556" s="3"/>
      <c r="AE5556" s="3"/>
      <c r="AF5556" s="3"/>
      <c r="AG5556" s="4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X5556" s="4"/>
      <c r="AZ5556" s="4"/>
      <c r="BA5556" s="4"/>
      <c r="BB5556" s="8"/>
      <c r="BC5556" s="3"/>
      <c r="BD5556" s="3"/>
      <c r="BF5556" s="5"/>
      <c r="BG5556" s="5"/>
      <c r="BH5556" s="5"/>
      <c r="BI5556" s="5"/>
      <c r="BJ5556" s="5"/>
      <c r="BK5556" s="3"/>
      <c r="BM5556" s="7"/>
      <c r="BN5556" s="3"/>
      <c r="BO5556" s="3"/>
      <c r="BQ5556" s="7"/>
      <c r="BR5556" s="3"/>
      <c r="BS5556" s="3"/>
      <c r="BV5556" s="4"/>
      <c r="BW5556" s="3"/>
      <c r="BX5556" s="3"/>
      <c r="BY5556" s="3"/>
      <c r="BZ5556" s="3"/>
      <c r="CA5556" s="3"/>
      <c r="CB5556" s="3"/>
      <c r="CC5556" s="3"/>
      <c r="CD5556" s="4"/>
      <c r="CE5556" s="4"/>
      <c r="CF5556" s="3"/>
      <c r="CG5556" s="3"/>
      <c r="CH5556" s="3"/>
      <c r="CI5556" s="3"/>
      <c r="CJ5556" s="3"/>
      <c r="CK5556" s="2"/>
      <c r="CL5556" s="2"/>
      <c r="CM5556" s="4"/>
      <c r="CN5556" s="4"/>
      <c r="CO5556" s="3"/>
      <c r="CP5556" s="4"/>
      <c r="CQ5556" s="3"/>
      <c r="CS5556" s="4"/>
      <c r="CT5556" s="3"/>
      <c r="CU5556" s="3"/>
    </row>
    <row r="5557" spans="1:99" ht="20.100000000000001" customHeight="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Y5557" s="4"/>
      <c r="Z5557" s="5"/>
      <c r="AB5557" s="6"/>
      <c r="AC5557" s="3"/>
      <c r="AD5557" s="3"/>
      <c r="AE5557" s="3"/>
      <c r="AF5557" s="3"/>
      <c r="AG5557" s="4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X5557" s="4"/>
      <c r="AZ5557" s="4"/>
      <c r="BA5557" s="4"/>
      <c r="BB5557" s="8"/>
      <c r="BC5557" s="3"/>
      <c r="BD5557" s="3"/>
      <c r="BF5557" s="5"/>
      <c r="BG5557" s="5"/>
      <c r="BH5557" s="5"/>
      <c r="BI5557" s="5"/>
      <c r="BJ5557" s="5"/>
      <c r="BK5557" s="3"/>
      <c r="BM5557" s="7"/>
      <c r="BN5557" s="3"/>
      <c r="BO5557" s="3"/>
      <c r="BQ5557" s="7"/>
      <c r="BR5557" s="3"/>
      <c r="BS5557" s="3"/>
      <c r="BV5557" s="4"/>
      <c r="BW5557" s="3"/>
      <c r="BX5557" s="3"/>
      <c r="BY5557" s="3"/>
      <c r="BZ5557" s="3"/>
      <c r="CA5557" s="3"/>
      <c r="CB5557" s="3"/>
      <c r="CC5557" s="3"/>
      <c r="CD5557" s="4"/>
      <c r="CE5557" s="4"/>
      <c r="CF5557" s="3"/>
      <c r="CG5557" s="3"/>
      <c r="CH5557" s="3"/>
      <c r="CI5557" s="3"/>
      <c r="CJ5557" s="3"/>
      <c r="CK5557" s="2"/>
      <c r="CL5557" s="2"/>
      <c r="CM5557" s="4"/>
      <c r="CN5557" s="4"/>
      <c r="CO5557" s="3"/>
      <c r="CP5557" s="4"/>
      <c r="CQ5557" s="3"/>
      <c r="CS5557" s="4"/>
      <c r="CT5557" s="3"/>
      <c r="CU5557" s="3"/>
    </row>
    <row r="5558" spans="1:99" ht="20.100000000000001" customHeight="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Y5558" s="4"/>
      <c r="Z5558" s="5"/>
      <c r="AB5558" s="6"/>
      <c r="AC5558" s="3"/>
      <c r="AD5558" s="3"/>
      <c r="AE5558" s="3"/>
      <c r="AF5558" s="3"/>
      <c r="AG5558" s="4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X5558" s="4"/>
      <c r="AZ5558" s="4"/>
      <c r="BA5558" s="4"/>
      <c r="BB5558" s="8"/>
      <c r="BC5558" s="3"/>
      <c r="BD5558" s="3"/>
      <c r="BF5558" s="5"/>
      <c r="BG5558" s="5"/>
      <c r="BH5558" s="5"/>
      <c r="BI5558" s="5"/>
      <c r="BJ5558" s="5"/>
      <c r="BK5558" s="3"/>
      <c r="BM5558" s="7"/>
      <c r="BN5558" s="3"/>
      <c r="BO5558" s="3"/>
      <c r="BQ5558" s="7"/>
      <c r="BR5558" s="3"/>
      <c r="BS5558" s="3"/>
      <c r="BV5558" s="4"/>
      <c r="BW5558" s="3"/>
      <c r="BX5558" s="3"/>
      <c r="BY5558" s="3"/>
      <c r="BZ5558" s="3"/>
      <c r="CA5558" s="3"/>
      <c r="CB5558" s="3"/>
      <c r="CC5558" s="3"/>
      <c r="CD5558" s="4"/>
      <c r="CE5558" s="4"/>
      <c r="CF5558" s="3"/>
      <c r="CG5558" s="3"/>
      <c r="CH5558" s="3"/>
      <c r="CI5558" s="3"/>
      <c r="CJ5558" s="3"/>
      <c r="CK5558" s="2"/>
      <c r="CL5558" s="2"/>
      <c r="CM5558" s="4"/>
      <c r="CN5558" s="4"/>
      <c r="CO5558" s="3"/>
      <c r="CP5558" s="4"/>
      <c r="CQ5558" s="3"/>
      <c r="CS5558" s="4"/>
      <c r="CT5558" s="3"/>
      <c r="CU5558" s="3"/>
    </row>
    <row r="5559" spans="1:99" ht="20.100000000000001" customHeight="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Y5559" s="4"/>
      <c r="Z5559" s="5"/>
      <c r="AB5559" s="6"/>
      <c r="AC5559" s="3"/>
      <c r="AD5559" s="3"/>
      <c r="AE5559" s="3"/>
      <c r="AF5559" s="3"/>
      <c r="AG5559" s="4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X5559" s="4"/>
      <c r="AZ5559" s="4"/>
      <c r="BA5559" s="4"/>
      <c r="BB5559" s="8"/>
      <c r="BC5559" s="3"/>
      <c r="BD5559" s="3"/>
      <c r="BF5559" s="5"/>
      <c r="BG5559" s="5"/>
      <c r="BH5559" s="5"/>
      <c r="BI5559" s="5"/>
      <c r="BJ5559" s="5"/>
      <c r="BK5559" s="3"/>
      <c r="BM5559" s="7"/>
      <c r="BN5559" s="3"/>
      <c r="BO5559" s="3"/>
      <c r="BQ5559" s="7"/>
      <c r="BR5559" s="3"/>
      <c r="BS5559" s="3"/>
      <c r="BV5559" s="4"/>
      <c r="BW5559" s="3"/>
      <c r="BX5559" s="3"/>
      <c r="BY5559" s="3"/>
      <c r="BZ5559" s="3"/>
      <c r="CA5559" s="3"/>
      <c r="CB5559" s="3"/>
      <c r="CC5559" s="3"/>
      <c r="CD5559" s="4"/>
      <c r="CE5559" s="4"/>
      <c r="CF5559" s="3"/>
      <c r="CG5559" s="3"/>
      <c r="CH5559" s="3"/>
      <c r="CI5559" s="3"/>
      <c r="CJ5559" s="3"/>
      <c r="CK5559" s="2"/>
      <c r="CL5559" s="2"/>
      <c r="CM5559" s="4"/>
      <c r="CN5559" s="4"/>
      <c r="CO5559" s="3"/>
      <c r="CP5559" s="4"/>
      <c r="CQ5559" s="3"/>
      <c r="CS5559" s="4"/>
      <c r="CT5559" s="3"/>
      <c r="CU5559" s="3"/>
    </row>
    <row r="5560" spans="1:99" ht="20.100000000000001" customHeight="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Y5560" s="4"/>
      <c r="Z5560" s="5"/>
      <c r="AB5560" s="6"/>
      <c r="AC5560" s="3"/>
      <c r="AD5560" s="3"/>
      <c r="AE5560" s="3"/>
      <c r="AF5560" s="3"/>
      <c r="AG5560" s="4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X5560" s="4"/>
      <c r="AZ5560" s="4"/>
      <c r="BA5560" s="4"/>
      <c r="BB5560" s="8"/>
      <c r="BC5560" s="3"/>
      <c r="BD5560" s="3"/>
      <c r="BF5560" s="5"/>
      <c r="BG5560" s="5"/>
      <c r="BH5560" s="5"/>
      <c r="BI5560" s="5"/>
      <c r="BJ5560" s="5"/>
      <c r="BK5560" s="3"/>
      <c r="BM5560" s="7"/>
      <c r="BN5560" s="3"/>
      <c r="BO5560" s="3"/>
      <c r="BQ5560" s="7"/>
      <c r="BR5560" s="3"/>
      <c r="BS5560" s="3"/>
      <c r="BV5560" s="4"/>
      <c r="BW5560" s="3"/>
      <c r="BX5560" s="3"/>
      <c r="BY5560" s="3"/>
      <c r="BZ5560" s="3"/>
      <c r="CA5560" s="3"/>
      <c r="CB5560" s="3"/>
      <c r="CC5560" s="3"/>
      <c r="CD5560" s="4"/>
      <c r="CE5560" s="4"/>
      <c r="CF5560" s="3"/>
      <c r="CG5560" s="3"/>
      <c r="CH5560" s="3"/>
      <c r="CI5560" s="3"/>
      <c r="CJ5560" s="3"/>
      <c r="CK5560" s="2"/>
      <c r="CL5560" s="2"/>
      <c r="CM5560" s="4"/>
      <c r="CN5560" s="4"/>
      <c r="CO5560" s="3"/>
      <c r="CP5560" s="4"/>
      <c r="CQ5560" s="3"/>
      <c r="CS5560" s="4"/>
      <c r="CT5560" s="3"/>
      <c r="CU5560" s="3"/>
    </row>
    <row r="5561" spans="1:99" ht="20.100000000000001" customHeight="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Y5561" s="4"/>
      <c r="Z5561" s="5"/>
      <c r="AB5561" s="6"/>
      <c r="AC5561" s="3"/>
      <c r="AD5561" s="3"/>
      <c r="AE5561" s="3"/>
      <c r="AF5561" s="3"/>
      <c r="AG5561" s="4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X5561" s="4"/>
      <c r="AZ5561" s="4"/>
      <c r="BA5561" s="4"/>
      <c r="BB5561" s="8"/>
      <c r="BC5561" s="3"/>
      <c r="BD5561" s="3"/>
      <c r="BF5561" s="5"/>
      <c r="BG5561" s="5"/>
      <c r="BH5561" s="5"/>
      <c r="BI5561" s="5"/>
      <c r="BJ5561" s="5"/>
      <c r="BK5561" s="3"/>
      <c r="BM5561" s="7"/>
      <c r="BN5561" s="3"/>
      <c r="BO5561" s="3"/>
      <c r="BQ5561" s="7"/>
      <c r="BR5561" s="3"/>
      <c r="BS5561" s="3"/>
      <c r="BV5561" s="4"/>
      <c r="BW5561" s="3"/>
      <c r="BX5561" s="3"/>
      <c r="BY5561" s="3"/>
      <c r="BZ5561" s="3"/>
      <c r="CA5561" s="3"/>
      <c r="CB5561" s="3"/>
      <c r="CC5561" s="3"/>
      <c r="CD5561" s="4"/>
      <c r="CE5561" s="4"/>
      <c r="CF5561" s="3"/>
      <c r="CG5561" s="3"/>
      <c r="CH5561" s="3"/>
      <c r="CI5561" s="3"/>
      <c r="CJ5561" s="3"/>
      <c r="CK5561" s="2"/>
      <c r="CL5561" s="2"/>
      <c r="CM5561" s="4"/>
      <c r="CN5561" s="4"/>
      <c r="CO5561" s="3"/>
      <c r="CP5561" s="4"/>
      <c r="CQ5561" s="3"/>
      <c r="CS5561" s="4"/>
      <c r="CT5561" s="3"/>
      <c r="CU5561" s="3"/>
    </row>
    <row r="5562" spans="1:99" ht="20.100000000000001" customHeight="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Y5562" s="4"/>
      <c r="Z5562" s="5"/>
      <c r="AB5562" s="6"/>
      <c r="AC5562" s="3"/>
      <c r="AD5562" s="3"/>
      <c r="AE5562" s="3"/>
      <c r="AF5562" s="3"/>
      <c r="AG5562" s="4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X5562" s="4"/>
      <c r="AZ5562" s="4"/>
      <c r="BA5562" s="4"/>
      <c r="BB5562" s="8"/>
      <c r="BC5562" s="3"/>
      <c r="BD5562" s="3"/>
      <c r="BF5562" s="5"/>
      <c r="BG5562" s="5"/>
      <c r="BH5562" s="5"/>
      <c r="BI5562" s="5"/>
      <c r="BJ5562" s="5"/>
      <c r="BK5562" s="3"/>
      <c r="BM5562" s="7"/>
      <c r="BN5562" s="3"/>
      <c r="BO5562" s="3"/>
      <c r="BQ5562" s="7"/>
      <c r="BR5562" s="3"/>
      <c r="BS5562" s="3"/>
      <c r="BV5562" s="4"/>
      <c r="BW5562" s="3"/>
      <c r="BX5562" s="3"/>
      <c r="BY5562" s="3"/>
      <c r="BZ5562" s="3"/>
      <c r="CA5562" s="3"/>
      <c r="CB5562" s="3"/>
      <c r="CC5562" s="3"/>
      <c r="CD5562" s="4"/>
      <c r="CE5562" s="4"/>
      <c r="CF5562" s="3"/>
      <c r="CG5562" s="3"/>
      <c r="CH5562" s="3"/>
      <c r="CI5562" s="3"/>
      <c r="CJ5562" s="3"/>
      <c r="CK5562" s="2"/>
      <c r="CL5562" s="2"/>
      <c r="CM5562" s="4"/>
      <c r="CN5562" s="4"/>
      <c r="CO5562" s="3"/>
      <c r="CP5562" s="4"/>
      <c r="CQ5562" s="3"/>
      <c r="CS5562" s="4"/>
      <c r="CT5562" s="3"/>
      <c r="CU5562" s="3"/>
    </row>
    <row r="5563" spans="1:99" ht="20.100000000000001" customHeight="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Y5563" s="4"/>
      <c r="Z5563" s="5"/>
      <c r="AB5563" s="6"/>
      <c r="AC5563" s="3"/>
      <c r="AD5563" s="3"/>
      <c r="AE5563" s="3"/>
      <c r="AF5563" s="3"/>
      <c r="AG5563" s="4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X5563" s="4"/>
      <c r="AZ5563" s="4"/>
      <c r="BA5563" s="4"/>
      <c r="BB5563" s="8"/>
      <c r="BC5563" s="3"/>
      <c r="BD5563" s="3"/>
      <c r="BF5563" s="5"/>
      <c r="BG5563" s="5"/>
      <c r="BH5563" s="5"/>
      <c r="BI5563" s="5"/>
      <c r="BJ5563" s="5"/>
      <c r="BK5563" s="3"/>
      <c r="BM5563" s="7"/>
      <c r="BN5563" s="3"/>
      <c r="BO5563" s="3"/>
      <c r="BQ5563" s="7"/>
      <c r="BR5563" s="3"/>
      <c r="BS5563" s="3"/>
      <c r="BV5563" s="4"/>
      <c r="BW5563" s="3"/>
      <c r="BX5563" s="3"/>
      <c r="BY5563" s="3"/>
      <c r="BZ5563" s="3"/>
      <c r="CA5563" s="3"/>
      <c r="CB5563" s="3"/>
      <c r="CC5563" s="3"/>
      <c r="CD5563" s="4"/>
      <c r="CE5563" s="4"/>
      <c r="CF5563" s="3"/>
      <c r="CG5563" s="3"/>
      <c r="CH5563" s="3"/>
      <c r="CI5563" s="3"/>
      <c r="CJ5563" s="3"/>
      <c r="CK5563" s="2"/>
      <c r="CL5563" s="2"/>
      <c r="CM5563" s="4"/>
      <c r="CN5563" s="4"/>
      <c r="CO5563" s="3"/>
      <c r="CP5563" s="4"/>
      <c r="CQ5563" s="3"/>
      <c r="CS5563" s="4"/>
      <c r="CT5563" s="3"/>
      <c r="CU5563" s="3"/>
    </row>
    <row r="5564" spans="1:99" ht="20.100000000000001" customHeight="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Y5564" s="4"/>
      <c r="Z5564" s="5"/>
      <c r="AB5564" s="6"/>
      <c r="AC5564" s="3"/>
      <c r="AD5564" s="3"/>
      <c r="AE5564" s="3"/>
      <c r="AF5564" s="3"/>
      <c r="AG5564" s="4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X5564" s="4"/>
      <c r="AZ5564" s="4"/>
      <c r="BA5564" s="4"/>
      <c r="BB5564" s="8"/>
      <c r="BC5564" s="3"/>
      <c r="BD5564" s="3"/>
      <c r="BF5564" s="5"/>
      <c r="BG5564" s="5"/>
      <c r="BH5564" s="5"/>
      <c r="BI5564" s="5"/>
      <c r="BJ5564" s="5"/>
      <c r="BK5564" s="3"/>
      <c r="BM5564" s="7"/>
      <c r="BN5564" s="3"/>
      <c r="BO5564" s="3"/>
      <c r="BQ5564" s="7"/>
      <c r="BR5564" s="3"/>
      <c r="BS5564" s="3"/>
      <c r="BV5564" s="4"/>
      <c r="BW5564" s="3"/>
      <c r="BX5564" s="3"/>
      <c r="BY5564" s="3"/>
      <c r="BZ5564" s="3"/>
      <c r="CA5564" s="3"/>
      <c r="CB5564" s="3"/>
      <c r="CC5564" s="3"/>
      <c r="CD5564" s="4"/>
      <c r="CE5564" s="4"/>
      <c r="CF5564" s="3"/>
      <c r="CG5564" s="3"/>
      <c r="CH5564" s="3"/>
      <c r="CI5564" s="3"/>
      <c r="CJ5564" s="3"/>
      <c r="CK5564" s="2"/>
      <c r="CL5564" s="2"/>
      <c r="CM5564" s="4"/>
      <c r="CN5564" s="4"/>
      <c r="CO5564" s="3"/>
      <c r="CP5564" s="4"/>
      <c r="CQ5564" s="3"/>
      <c r="CS5564" s="4"/>
      <c r="CT5564" s="3"/>
      <c r="CU5564" s="3"/>
    </row>
    <row r="5565" spans="1:99" ht="20.100000000000001" customHeight="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Y5565" s="4"/>
      <c r="Z5565" s="5"/>
      <c r="AB5565" s="6"/>
      <c r="AC5565" s="3"/>
      <c r="AD5565" s="3"/>
      <c r="AE5565" s="3"/>
      <c r="AF5565" s="3"/>
      <c r="AG5565" s="4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X5565" s="4"/>
      <c r="AZ5565" s="4"/>
      <c r="BA5565" s="4"/>
      <c r="BB5565" s="8"/>
      <c r="BC5565" s="3"/>
      <c r="BD5565" s="3"/>
      <c r="BF5565" s="5"/>
      <c r="BG5565" s="5"/>
      <c r="BH5565" s="5"/>
      <c r="BI5565" s="5"/>
      <c r="BJ5565" s="5"/>
      <c r="BK5565" s="3"/>
      <c r="BM5565" s="7"/>
      <c r="BN5565" s="3"/>
      <c r="BO5565" s="3"/>
      <c r="BQ5565" s="7"/>
      <c r="BR5565" s="3"/>
      <c r="BS5565" s="3"/>
      <c r="BV5565" s="4"/>
      <c r="BW5565" s="3"/>
      <c r="BX5565" s="3"/>
      <c r="BY5565" s="3"/>
      <c r="BZ5565" s="3"/>
      <c r="CA5565" s="3"/>
      <c r="CB5565" s="3"/>
      <c r="CC5565" s="3"/>
      <c r="CD5565" s="4"/>
      <c r="CE5565" s="4"/>
      <c r="CF5565" s="3"/>
      <c r="CG5565" s="3"/>
      <c r="CH5565" s="3"/>
      <c r="CI5565" s="3"/>
      <c r="CJ5565" s="3"/>
      <c r="CK5565" s="2"/>
      <c r="CL5565" s="2"/>
      <c r="CM5565" s="4"/>
      <c r="CN5565" s="4"/>
      <c r="CO5565" s="3"/>
      <c r="CP5565" s="4"/>
      <c r="CQ5565" s="3"/>
      <c r="CS5565" s="4"/>
      <c r="CT5565" s="3"/>
      <c r="CU5565" s="3"/>
    </row>
    <row r="5566" spans="1:99" ht="20.100000000000001" customHeight="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Y5566" s="4"/>
      <c r="Z5566" s="5"/>
      <c r="AB5566" s="6"/>
      <c r="AC5566" s="3"/>
      <c r="AD5566" s="3"/>
      <c r="AE5566" s="3"/>
      <c r="AF5566" s="3"/>
      <c r="AG5566" s="4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X5566" s="4"/>
      <c r="AZ5566" s="4"/>
      <c r="BA5566" s="4"/>
      <c r="BB5566" s="8"/>
      <c r="BC5566" s="3"/>
      <c r="BD5566" s="3"/>
      <c r="BF5566" s="5"/>
      <c r="BG5566" s="5"/>
      <c r="BH5566" s="5"/>
      <c r="BI5566" s="5"/>
      <c r="BJ5566" s="5"/>
      <c r="BK5566" s="3"/>
      <c r="BM5566" s="7"/>
      <c r="BN5566" s="3"/>
      <c r="BO5566" s="3"/>
      <c r="BQ5566" s="7"/>
      <c r="BR5566" s="3"/>
      <c r="BS5566" s="3"/>
      <c r="BV5566" s="4"/>
      <c r="BW5566" s="3"/>
      <c r="BX5566" s="3"/>
      <c r="BY5566" s="3"/>
      <c r="BZ5566" s="3"/>
      <c r="CA5566" s="3"/>
      <c r="CB5566" s="3"/>
      <c r="CC5566" s="3"/>
      <c r="CD5566" s="4"/>
      <c r="CE5566" s="4"/>
      <c r="CF5566" s="3"/>
      <c r="CG5566" s="3"/>
      <c r="CH5566" s="3"/>
      <c r="CI5566" s="3"/>
      <c r="CJ5566" s="3"/>
      <c r="CK5566" s="2"/>
      <c r="CL5566" s="2"/>
      <c r="CM5566" s="4"/>
      <c r="CN5566" s="4"/>
      <c r="CO5566" s="3"/>
      <c r="CP5566" s="4"/>
      <c r="CQ5566" s="3"/>
      <c r="CS5566" s="4"/>
      <c r="CT5566" s="3"/>
      <c r="CU5566" s="3"/>
    </row>
    <row r="5567" spans="1:99" ht="20.100000000000001" customHeight="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Y5567" s="4"/>
      <c r="Z5567" s="5"/>
      <c r="AB5567" s="6"/>
      <c r="AC5567" s="3"/>
      <c r="AD5567" s="3"/>
      <c r="AE5567" s="3"/>
      <c r="AF5567" s="3"/>
      <c r="AG5567" s="4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X5567" s="4"/>
      <c r="AZ5567" s="4"/>
      <c r="BA5567" s="4"/>
      <c r="BB5567" s="8"/>
      <c r="BC5567" s="3"/>
      <c r="BD5567" s="3"/>
      <c r="BF5567" s="5"/>
      <c r="BG5567" s="5"/>
      <c r="BH5567" s="5"/>
      <c r="BI5567" s="5"/>
      <c r="BJ5567" s="5"/>
      <c r="BK5567" s="3"/>
      <c r="BM5567" s="7"/>
      <c r="BN5567" s="3"/>
      <c r="BO5567" s="3"/>
      <c r="BQ5567" s="7"/>
      <c r="BR5567" s="3"/>
      <c r="BS5567" s="3"/>
      <c r="BV5567" s="4"/>
      <c r="BW5567" s="3"/>
      <c r="BX5567" s="3"/>
      <c r="BY5567" s="3"/>
      <c r="BZ5567" s="3"/>
      <c r="CA5567" s="3"/>
      <c r="CB5567" s="3"/>
      <c r="CC5567" s="3"/>
      <c r="CD5567" s="4"/>
      <c r="CE5567" s="4"/>
      <c r="CF5567" s="3"/>
      <c r="CG5567" s="3"/>
      <c r="CH5567" s="3"/>
      <c r="CI5567" s="3"/>
      <c r="CJ5567" s="3"/>
      <c r="CK5567" s="2"/>
      <c r="CL5567" s="2"/>
      <c r="CM5567" s="4"/>
      <c r="CN5567" s="4"/>
      <c r="CO5567" s="3"/>
      <c r="CP5567" s="4"/>
      <c r="CQ5567" s="3"/>
      <c r="CS5567" s="4"/>
      <c r="CT5567" s="3"/>
      <c r="CU5567" s="3"/>
    </row>
    <row r="5568" spans="1:99" ht="20.100000000000001" customHeight="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Y5568" s="4"/>
      <c r="Z5568" s="5"/>
      <c r="AB5568" s="6"/>
      <c r="AC5568" s="3"/>
      <c r="AD5568" s="3"/>
      <c r="AE5568" s="3"/>
      <c r="AF5568" s="3"/>
      <c r="AG5568" s="4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X5568" s="4"/>
      <c r="AZ5568" s="4"/>
      <c r="BA5568" s="4"/>
      <c r="BB5568" s="8"/>
      <c r="BC5568" s="3"/>
      <c r="BD5568" s="3"/>
      <c r="BF5568" s="5"/>
      <c r="BG5568" s="5"/>
      <c r="BH5568" s="5"/>
      <c r="BI5568" s="5"/>
      <c r="BJ5568" s="5"/>
      <c r="BK5568" s="3"/>
      <c r="BM5568" s="7"/>
      <c r="BN5568" s="3"/>
      <c r="BO5568" s="3"/>
      <c r="BQ5568" s="7"/>
      <c r="BR5568" s="3"/>
      <c r="BS5568" s="3"/>
      <c r="BV5568" s="4"/>
      <c r="BW5568" s="3"/>
      <c r="BX5568" s="3"/>
      <c r="BY5568" s="3"/>
      <c r="BZ5568" s="3"/>
      <c r="CA5568" s="3"/>
      <c r="CB5568" s="3"/>
      <c r="CC5568" s="3"/>
      <c r="CD5568" s="4"/>
      <c r="CE5568" s="4"/>
      <c r="CF5568" s="3"/>
      <c r="CG5568" s="3"/>
      <c r="CH5568" s="3"/>
      <c r="CI5568" s="3"/>
      <c r="CJ5568" s="3"/>
      <c r="CK5568" s="2"/>
      <c r="CL5568" s="2"/>
      <c r="CM5568" s="4"/>
      <c r="CN5568" s="4"/>
      <c r="CO5568" s="3"/>
      <c r="CP5568" s="4"/>
      <c r="CQ5568" s="3"/>
      <c r="CS5568" s="4"/>
      <c r="CT5568" s="3"/>
      <c r="CU5568" s="3"/>
    </row>
    <row r="5569" spans="1:99" ht="20.100000000000001" customHeight="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Y5569" s="4"/>
      <c r="Z5569" s="5"/>
      <c r="AB5569" s="6"/>
      <c r="AC5569" s="3"/>
      <c r="AD5569" s="3"/>
      <c r="AE5569" s="3"/>
      <c r="AF5569" s="3"/>
      <c r="AG5569" s="4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X5569" s="4"/>
      <c r="AZ5569" s="4"/>
      <c r="BA5569" s="4"/>
      <c r="BB5569" s="8"/>
      <c r="BC5569" s="3"/>
      <c r="BD5569" s="3"/>
      <c r="BF5569" s="5"/>
      <c r="BG5569" s="5"/>
      <c r="BH5569" s="5"/>
      <c r="BI5569" s="5"/>
      <c r="BJ5569" s="5"/>
      <c r="BK5569" s="3"/>
      <c r="BM5569" s="7"/>
      <c r="BN5569" s="3"/>
      <c r="BO5569" s="3"/>
      <c r="BQ5569" s="7"/>
      <c r="BR5569" s="3"/>
      <c r="BS5569" s="3"/>
      <c r="BV5569" s="4"/>
      <c r="BW5569" s="3"/>
      <c r="BX5569" s="3"/>
      <c r="BY5569" s="3"/>
      <c r="BZ5569" s="3"/>
      <c r="CA5569" s="3"/>
      <c r="CB5569" s="3"/>
      <c r="CC5569" s="3"/>
      <c r="CD5569" s="4"/>
      <c r="CE5569" s="4"/>
      <c r="CF5569" s="3"/>
      <c r="CG5569" s="3"/>
      <c r="CH5569" s="3"/>
      <c r="CI5569" s="3"/>
      <c r="CJ5569" s="3"/>
      <c r="CK5569" s="2"/>
      <c r="CL5569" s="2"/>
      <c r="CM5569" s="4"/>
      <c r="CN5569" s="4"/>
      <c r="CO5569" s="3"/>
      <c r="CP5569" s="4"/>
      <c r="CQ5569" s="3"/>
      <c r="CS5569" s="4"/>
      <c r="CT5569" s="3"/>
      <c r="CU5569" s="3"/>
    </row>
    <row r="5570" spans="1:99" ht="20.100000000000001" customHeight="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Y5570" s="4"/>
      <c r="Z5570" s="5"/>
      <c r="AB5570" s="6"/>
      <c r="AC5570" s="3"/>
      <c r="AD5570" s="3"/>
      <c r="AE5570" s="3"/>
      <c r="AF5570" s="3"/>
      <c r="AG5570" s="4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X5570" s="4"/>
      <c r="AZ5570" s="4"/>
      <c r="BA5570" s="4"/>
      <c r="BB5570" s="8"/>
      <c r="BC5570" s="3"/>
      <c r="BD5570" s="3"/>
      <c r="BF5570" s="5"/>
      <c r="BG5570" s="5"/>
      <c r="BH5570" s="5"/>
      <c r="BI5570" s="5"/>
      <c r="BJ5570" s="5"/>
      <c r="BK5570" s="3"/>
      <c r="BM5570" s="7"/>
      <c r="BN5570" s="3"/>
      <c r="BO5570" s="3"/>
      <c r="BQ5570" s="7"/>
      <c r="BR5570" s="3"/>
      <c r="BS5570" s="3"/>
      <c r="BV5570" s="4"/>
      <c r="BW5570" s="3"/>
      <c r="BX5570" s="3"/>
      <c r="BY5570" s="3"/>
      <c r="BZ5570" s="3"/>
      <c r="CA5570" s="3"/>
      <c r="CB5570" s="3"/>
      <c r="CC5570" s="3"/>
      <c r="CD5570" s="4"/>
      <c r="CE5570" s="4"/>
      <c r="CF5570" s="3"/>
      <c r="CG5570" s="3"/>
      <c r="CH5570" s="3"/>
      <c r="CI5570" s="3"/>
      <c r="CJ5570" s="3"/>
      <c r="CK5570" s="2"/>
      <c r="CL5570" s="2"/>
      <c r="CM5570" s="4"/>
      <c r="CN5570" s="4"/>
      <c r="CO5570" s="3"/>
      <c r="CP5570" s="4"/>
      <c r="CQ5570" s="3"/>
      <c r="CS5570" s="4"/>
      <c r="CT5570" s="3"/>
      <c r="CU5570" s="3"/>
    </row>
    <row r="5571" spans="1:99" ht="20.100000000000001" customHeight="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Y5571" s="4"/>
      <c r="Z5571" s="5"/>
      <c r="AB5571" s="6"/>
      <c r="AC5571" s="3"/>
      <c r="AD5571" s="3"/>
      <c r="AE5571" s="3"/>
      <c r="AF5571" s="3"/>
      <c r="AG5571" s="4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X5571" s="4"/>
      <c r="AZ5571" s="4"/>
      <c r="BA5571" s="4"/>
      <c r="BB5571" s="8"/>
      <c r="BC5571" s="3"/>
      <c r="BD5571" s="3"/>
      <c r="BF5571" s="5"/>
      <c r="BG5571" s="5"/>
      <c r="BH5571" s="5"/>
      <c r="BI5571" s="5"/>
      <c r="BJ5571" s="5"/>
      <c r="BK5571" s="3"/>
      <c r="BM5571" s="7"/>
      <c r="BN5571" s="3"/>
      <c r="BO5571" s="3"/>
      <c r="BQ5571" s="7"/>
      <c r="BR5571" s="3"/>
      <c r="BS5571" s="3"/>
      <c r="BV5571" s="4"/>
      <c r="BW5571" s="3"/>
      <c r="BX5571" s="3"/>
      <c r="BY5571" s="3"/>
      <c r="BZ5571" s="3"/>
      <c r="CA5571" s="3"/>
      <c r="CB5571" s="3"/>
      <c r="CC5571" s="3"/>
      <c r="CD5571" s="4"/>
      <c r="CE5571" s="4"/>
      <c r="CF5571" s="3"/>
      <c r="CG5571" s="3"/>
      <c r="CH5571" s="3"/>
      <c r="CI5571" s="3"/>
      <c r="CJ5571" s="3"/>
      <c r="CK5571" s="2"/>
      <c r="CL5571" s="2"/>
      <c r="CM5571" s="4"/>
      <c r="CN5571" s="4"/>
      <c r="CO5571" s="3"/>
      <c r="CP5571" s="4"/>
      <c r="CQ5571" s="3"/>
      <c r="CS5571" s="4"/>
      <c r="CT5571" s="3"/>
      <c r="CU5571" s="3"/>
    </row>
    <row r="5572" spans="1:99" ht="20.100000000000001" customHeight="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Y5572" s="4"/>
      <c r="Z5572" s="5"/>
      <c r="AB5572" s="6"/>
      <c r="AC5572" s="3"/>
      <c r="AD5572" s="3"/>
      <c r="AE5572" s="3"/>
      <c r="AF5572" s="3"/>
      <c r="AG5572" s="4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X5572" s="4"/>
      <c r="AZ5572" s="4"/>
      <c r="BA5572" s="4"/>
      <c r="BB5572" s="8"/>
      <c r="BC5572" s="3"/>
      <c r="BD5572" s="3"/>
      <c r="BF5572" s="5"/>
      <c r="BG5572" s="5"/>
      <c r="BH5572" s="5"/>
      <c r="BI5572" s="5"/>
      <c r="BJ5572" s="5"/>
      <c r="BK5572" s="3"/>
      <c r="BM5572" s="7"/>
      <c r="BN5572" s="3"/>
      <c r="BO5572" s="3"/>
      <c r="BQ5572" s="7"/>
      <c r="BR5572" s="3"/>
      <c r="BS5572" s="3"/>
      <c r="BV5572" s="4"/>
      <c r="BW5572" s="3"/>
      <c r="BX5572" s="3"/>
      <c r="BY5572" s="3"/>
      <c r="BZ5572" s="3"/>
      <c r="CA5572" s="3"/>
      <c r="CB5572" s="3"/>
      <c r="CC5572" s="3"/>
      <c r="CD5572" s="4"/>
      <c r="CE5572" s="4"/>
      <c r="CF5572" s="3"/>
      <c r="CG5572" s="3"/>
      <c r="CH5572" s="3"/>
      <c r="CI5572" s="3"/>
      <c r="CJ5572" s="3"/>
      <c r="CK5572" s="2"/>
      <c r="CL5572" s="2"/>
      <c r="CM5572" s="4"/>
      <c r="CN5572" s="4"/>
      <c r="CO5572" s="3"/>
      <c r="CP5572" s="4"/>
      <c r="CQ5572" s="3"/>
      <c r="CS5572" s="4"/>
      <c r="CT5572" s="3"/>
      <c r="CU5572" s="3"/>
    </row>
    <row r="5573" spans="1:99" ht="20.100000000000001" customHeight="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Y5573" s="4"/>
      <c r="Z5573" s="5"/>
      <c r="AB5573" s="6"/>
      <c r="AC5573" s="3"/>
      <c r="AD5573" s="3"/>
      <c r="AE5573" s="3"/>
      <c r="AF5573" s="3"/>
      <c r="AG5573" s="4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X5573" s="4"/>
      <c r="AZ5573" s="4"/>
      <c r="BA5573" s="4"/>
      <c r="BB5573" s="8"/>
      <c r="BC5573" s="3"/>
      <c r="BD5573" s="3"/>
      <c r="BF5573" s="5"/>
      <c r="BG5573" s="5"/>
      <c r="BH5573" s="5"/>
      <c r="BI5573" s="5"/>
      <c r="BJ5573" s="5"/>
      <c r="BK5573" s="3"/>
      <c r="BM5573" s="7"/>
      <c r="BN5573" s="3"/>
      <c r="BO5573" s="3"/>
      <c r="BQ5573" s="7"/>
      <c r="BR5573" s="3"/>
      <c r="BS5573" s="3"/>
      <c r="BV5573" s="4"/>
      <c r="BW5573" s="3"/>
      <c r="BX5573" s="3"/>
      <c r="BY5573" s="3"/>
      <c r="BZ5573" s="3"/>
      <c r="CA5573" s="3"/>
      <c r="CB5573" s="3"/>
      <c r="CC5573" s="3"/>
      <c r="CD5573" s="4"/>
      <c r="CE5573" s="4"/>
      <c r="CF5573" s="3"/>
      <c r="CG5573" s="3"/>
      <c r="CH5573" s="3"/>
      <c r="CI5573" s="3"/>
      <c r="CJ5573" s="3"/>
      <c r="CK5573" s="2"/>
      <c r="CL5573" s="2"/>
      <c r="CM5573" s="4"/>
      <c r="CN5573" s="4"/>
      <c r="CO5573" s="3"/>
      <c r="CP5573" s="4"/>
      <c r="CQ5573" s="3"/>
      <c r="CS5573" s="4"/>
      <c r="CT5573" s="3"/>
      <c r="CU5573" s="3"/>
    </row>
    <row r="5574" spans="1:99" ht="20.100000000000001" customHeight="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Y5574" s="4"/>
      <c r="Z5574" s="5"/>
      <c r="AB5574" s="6"/>
      <c r="AC5574" s="3"/>
      <c r="AD5574" s="3"/>
      <c r="AE5574" s="3"/>
      <c r="AF5574" s="3"/>
      <c r="AG5574" s="4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X5574" s="4"/>
      <c r="AZ5574" s="4"/>
      <c r="BA5574" s="4"/>
      <c r="BB5574" s="8"/>
      <c r="BC5574" s="3"/>
      <c r="BD5574" s="3"/>
      <c r="BF5574" s="5"/>
      <c r="BG5574" s="5"/>
      <c r="BH5574" s="5"/>
      <c r="BI5574" s="5"/>
      <c r="BJ5574" s="5"/>
      <c r="BK5574" s="3"/>
      <c r="BM5574" s="7"/>
      <c r="BN5574" s="3"/>
      <c r="BO5574" s="3"/>
      <c r="BQ5574" s="7"/>
      <c r="BR5574" s="3"/>
      <c r="BS5574" s="3"/>
      <c r="BV5574" s="4"/>
      <c r="BW5574" s="3"/>
      <c r="BX5574" s="3"/>
      <c r="BY5574" s="3"/>
      <c r="BZ5574" s="3"/>
      <c r="CA5574" s="3"/>
      <c r="CB5574" s="3"/>
      <c r="CC5574" s="3"/>
      <c r="CD5574" s="4"/>
      <c r="CE5574" s="4"/>
      <c r="CF5574" s="3"/>
      <c r="CG5574" s="3"/>
      <c r="CH5574" s="3"/>
      <c r="CI5574" s="3"/>
      <c r="CJ5574" s="3"/>
      <c r="CK5574" s="2"/>
      <c r="CL5574" s="2"/>
      <c r="CM5574" s="4"/>
      <c r="CN5574" s="4"/>
      <c r="CO5574" s="3"/>
      <c r="CP5574" s="4"/>
      <c r="CQ5574" s="3"/>
      <c r="CS5574" s="4"/>
      <c r="CT5574" s="3"/>
      <c r="CU5574" s="3"/>
    </row>
    <row r="5575" spans="1:99" ht="20.100000000000001" customHeight="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Y5575" s="4"/>
      <c r="Z5575" s="5"/>
      <c r="AB5575" s="6"/>
      <c r="AC5575" s="3"/>
      <c r="AD5575" s="3"/>
      <c r="AE5575" s="3"/>
      <c r="AF5575" s="3"/>
      <c r="AG5575" s="4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X5575" s="4"/>
      <c r="AZ5575" s="4"/>
      <c r="BA5575" s="4"/>
      <c r="BB5575" s="8"/>
      <c r="BC5575" s="3"/>
      <c r="BD5575" s="3"/>
      <c r="BF5575" s="5"/>
      <c r="BG5575" s="5"/>
      <c r="BH5575" s="5"/>
      <c r="BI5575" s="5"/>
      <c r="BJ5575" s="5"/>
      <c r="BK5575" s="3"/>
      <c r="BM5575" s="7"/>
      <c r="BN5575" s="3"/>
      <c r="BO5575" s="3"/>
      <c r="BQ5575" s="7"/>
      <c r="BR5575" s="3"/>
      <c r="BS5575" s="3"/>
      <c r="BV5575" s="4"/>
      <c r="BW5575" s="3"/>
      <c r="BX5575" s="3"/>
      <c r="BY5575" s="3"/>
      <c r="BZ5575" s="3"/>
      <c r="CA5575" s="3"/>
      <c r="CB5575" s="3"/>
      <c r="CC5575" s="3"/>
      <c r="CD5575" s="4"/>
      <c r="CE5575" s="4"/>
      <c r="CF5575" s="3"/>
      <c r="CG5575" s="3"/>
      <c r="CH5575" s="3"/>
      <c r="CI5575" s="3"/>
      <c r="CJ5575" s="3"/>
      <c r="CK5575" s="2"/>
      <c r="CL5575" s="2"/>
      <c r="CM5575" s="4"/>
      <c r="CN5575" s="4"/>
      <c r="CO5575" s="3"/>
      <c r="CP5575" s="4"/>
      <c r="CQ5575" s="3"/>
      <c r="CS5575" s="4"/>
      <c r="CT5575" s="3"/>
      <c r="CU5575" s="3"/>
    </row>
    <row r="5576" spans="1:99" ht="20.100000000000001" customHeight="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Y5576" s="4"/>
      <c r="Z5576" s="5"/>
      <c r="AB5576" s="6"/>
      <c r="AC5576" s="3"/>
      <c r="AD5576" s="3"/>
      <c r="AE5576" s="3"/>
      <c r="AF5576" s="3"/>
      <c r="AG5576" s="4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X5576" s="4"/>
      <c r="AZ5576" s="4"/>
      <c r="BA5576" s="4"/>
      <c r="BB5576" s="8"/>
      <c r="BC5576" s="3"/>
      <c r="BD5576" s="3"/>
      <c r="BF5576" s="5"/>
      <c r="BG5576" s="5"/>
      <c r="BH5576" s="5"/>
      <c r="BI5576" s="5"/>
      <c r="BJ5576" s="5"/>
      <c r="BK5576" s="3"/>
      <c r="BM5576" s="7"/>
      <c r="BN5576" s="3"/>
      <c r="BO5576" s="3"/>
      <c r="BQ5576" s="7"/>
      <c r="BR5576" s="3"/>
      <c r="BS5576" s="3"/>
      <c r="BV5576" s="4"/>
      <c r="BW5576" s="3"/>
      <c r="BX5576" s="3"/>
      <c r="BY5576" s="3"/>
      <c r="BZ5576" s="3"/>
      <c r="CA5576" s="3"/>
      <c r="CB5576" s="3"/>
      <c r="CC5576" s="3"/>
      <c r="CD5576" s="4"/>
      <c r="CE5576" s="4"/>
      <c r="CF5576" s="3"/>
      <c r="CG5576" s="3"/>
      <c r="CH5576" s="3"/>
      <c r="CI5576" s="3"/>
      <c r="CJ5576" s="3"/>
      <c r="CK5576" s="2"/>
      <c r="CL5576" s="2"/>
      <c r="CM5576" s="4"/>
      <c r="CN5576" s="4"/>
      <c r="CO5576" s="3"/>
      <c r="CP5576" s="4"/>
      <c r="CQ5576" s="3"/>
      <c r="CS5576" s="4"/>
      <c r="CT5576" s="3"/>
      <c r="CU5576" s="3"/>
    </row>
    <row r="5577" spans="1:99" ht="20.100000000000001" customHeight="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Y5577" s="4"/>
      <c r="Z5577" s="5"/>
      <c r="AB5577" s="6"/>
      <c r="AC5577" s="3"/>
      <c r="AD5577" s="3"/>
      <c r="AE5577" s="3"/>
      <c r="AF5577" s="3"/>
      <c r="AG5577" s="4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X5577" s="4"/>
      <c r="AZ5577" s="4"/>
      <c r="BA5577" s="4"/>
      <c r="BB5577" s="8"/>
      <c r="BC5577" s="3"/>
      <c r="BD5577" s="3"/>
      <c r="BF5577" s="5"/>
      <c r="BG5577" s="5"/>
      <c r="BH5577" s="5"/>
      <c r="BI5577" s="5"/>
      <c r="BJ5577" s="5"/>
      <c r="BK5577" s="3"/>
      <c r="BM5577" s="7"/>
      <c r="BN5577" s="3"/>
      <c r="BO5577" s="3"/>
      <c r="BQ5577" s="7"/>
      <c r="BR5577" s="3"/>
      <c r="BS5577" s="3"/>
      <c r="BV5577" s="4"/>
      <c r="BW5577" s="3"/>
      <c r="BX5577" s="3"/>
      <c r="BY5577" s="3"/>
      <c r="BZ5577" s="3"/>
      <c r="CA5577" s="3"/>
      <c r="CB5577" s="3"/>
      <c r="CC5577" s="3"/>
      <c r="CD5577" s="4"/>
      <c r="CE5577" s="4"/>
      <c r="CF5577" s="3"/>
      <c r="CG5577" s="3"/>
      <c r="CH5577" s="3"/>
      <c r="CI5577" s="3"/>
      <c r="CJ5577" s="3"/>
      <c r="CK5577" s="2"/>
      <c r="CL5577" s="2"/>
      <c r="CM5577" s="4"/>
      <c r="CN5577" s="4"/>
      <c r="CO5577" s="3"/>
      <c r="CP5577" s="4"/>
      <c r="CQ5577" s="3"/>
      <c r="CS5577" s="4"/>
      <c r="CT5577" s="3"/>
      <c r="CU5577" s="3"/>
    </row>
    <row r="5578" spans="1:99" ht="20.100000000000001" customHeight="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Y5578" s="4"/>
      <c r="Z5578" s="5"/>
      <c r="AB5578" s="6"/>
      <c r="AC5578" s="3"/>
      <c r="AD5578" s="3"/>
      <c r="AE5578" s="3"/>
      <c r="AF5578" s="3"/>
      <c r="AG5578" s="4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X5578" s="4"/>
      <c r="AZ5578" s="4"/>
      <c r="BA5578" s="4"/>
      <c r="BB5578" s="8"/>
      <c r="BC5578" s="3"/>
      <c r="BD5578" s="3"/>
      <c r="BF5578" s="5"/>
      <c r="BG5578" s="5"/>
      <c r="BH5578" s="5"/>
      <c r="BI5578" s="5"/>
      <c r="BJ5578" s="5"/>
      <c r="BK5578" s="3"/>
      <c r="BM5578" s="7"/>
      <c r="BN5578" s="3"/>
      <c r="BO5578" s="3"/>
      <c r="BQ5578" s="7"/>
      <c r="BR5578" s="3"/>
      <c r="BS5578" s="3"/>
      <c r="BV5578" s="4"/>
      <c r="BW5578" s="3"/>
      <c r="BX5578" s="3"/>
      <c r="BY5578" s="3"/>
      <c r="BZ5578" s="3"/>
      <c r="CA5578" s="3"/>
      <c r="CB5578" s="3"/>
      <c r="CC5578" s="3"/>
      <c r="CD5578" s="4"/>
      <c r="CE5578" s="4"/>
      <c r="CF5578" s="3"/>
      <c r="CG5578" s="3"/>
      <c r="CH5578" s="3"/>
      <c r="CI5578" s="3"/>
      <c r="CJ5578" s="3"/>
      <c r="CK5578" s="2"/>
      <c r="CL5578" s="2"/>
      <c r="CM5578" s="4"/>
      <c r="CN5578" s="4"/>
      <c r="CO5578" s="3"/>
      <c r="CP5578" s="4"/>
      <c r="CQ5578" s="3"/>
      <c r="CS5578" s="4"/>
      <c r="CT5578" s="3"/>
      <c r="CU5578" s="3"/>
    </row>
    <row r="5579" spans="1:99" ht="20.100000000000001" customHeight="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Y5579" s="4"/>
      <c r="Z5579" s="5"/>
      <c r="AB5579" s="6"/>
      <c r="AC5579" s="3"/>
      <c r="AD5579" s="3"/>
      <c r="AE5579" s="3"/>
      <c r="AF5579" s="3"/>
      <c r="AG5579" s="4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X5579" s="4"/>
      <c r="AZ5579" s="4"/>
      <c r="BA5579" s="4"/>
      <c r="BB5579" s="8"/>
      <c r="BC5579" s="3"/>
      <c r="BD5579" s="3"/>
      <c r="BF5579" s="5"/>
      <c r="BG5579" s="5"/>
      <c r="BH5579" s="5"/>
      <c r="BI5579" s="5"/>
      <c r="BJ5579" s="5"/>
      <c r="BK5579" s="3"/>
      <c r="BM5579" s="7"/>
      <c r="BN5579" s="3"/>
      <c r="BO5579" s="3"/>
      <c r="BQ5579" s="7"/>
      <c r="BR5579" s="3"/>
      <c r="BS5579" s="3"/>
      <c r="BV5579" s="4"/>
      <c r="BW5579" s="3"/>
      <c r="BX5579" s="3"/>
      <c r="BY5579" s="3"/>
      <c r="BZ5579" s="3"/>
      <c r="CA5579" s="3"/>
      <c r="CB5579" s="3"/>
      <c r="CC5579" s="3"/>
      <c r="CD5579" s="4"/>
      <c r="CE5579" s="4"/>
      <c r="CF5579" s="3"/>
      <c r="CG5579" s="3"/>
      <c r="CH5579" s="3"/>
      <c r="CI5579" s="3"/>
      <c r="CJ5579" s="3"/>
      <c r="CK5579" s="2"/>
      <c r="CL5579" s="2"/>
      <c r="CM5579" s="4"/>
      <c r="CN5579" s="4"/>
      <c r="CO5579" s="3"/>
      <c r="CP5579" s="4"/>
      <c r="CQ5579" s="3"/>
      <c r="CS5579" s="4"/>
      <c r="CT5579" s="3"/>
      <c r="CU5579" s="3"/>
    </row>
    <row r="5580" spans="1:99" ht="20.100000000000001" customHeight="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Y5580" s="4"/>
      <c r="Z5580" s="5"/>
      <c r="AB5580" s="6"/>
      <c r="AC5580" s="3"/>
      <c r="AD5580" s="3"/>
      <c r="AE5580" s="3"/>
      <c r="AF5580" s="3"/>
      <c r="AG5580" s="4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X5580" s="4"/>
      <c r="AZ5580" s="4"/>
      <c r="BA5580" s="4"/>
      <c r="BB5580" s="8"/>
      <c r="BC5580" s="3"/>
      <c r="BD5580" s="3"/>
      <c r="BF5580" s="5"/>
      <c r="BG5580" s="5"/>
      <c r="BH5580" s="5"/>
      <c r="BI5580" s="5"/>
      <c r="BJ5580" s="5"/>
      <c r="BK5580" s="3"/>
      <c r="BM5580" s="7"/>
      <c r="BN5580" s="3"/>
      <c r="BO5580" s="3"/>
      <c r="BQ5580" s="7"/>
      <c r="BR5580" s="3"/>
      <c r="BS5580" s="3"/>
      <c r="BV5580" s="4"/>
      <c r="BW5580" s="3"/>
      <c r="BX5580" s="3"/>
      <c r="BY5580" s="3"/>
      <c r="BZ5580" s="3"/>
      <c r="CA5580" s="3"/>
      <c r="CB5580" s="3"/>
      <c r="CC5580" s="3"/>
      <c r="CD5580" s="4"/>
      <c r="CE5580" s="4"/>
      <c r="CF5580" s="3"/>
      <c r="CG5580" s="3"/>
      <c r="CH5580" s="3"/>
      <c r="CI5580" s="3"/>
      <c r="CJ5580" s="3"/>
      <c r="CK5580" s="2"/>
      <c r="CL5580" s="2"/>
      <c r="CM5580" s="4"/>
      <c r="CN5580" s="4"/>
      <c r="CO5580" s="3"/>
      <c r="CP5580" s="4"/>
      <c r="CQ5580" s="3"/>
      <c r="CS5580" s="4"/>
      <c r="CT5580" s="3"/>
      <c r="CU5580" s="3"/>
    </row>
    <row r="5581" spans="1:99" ht="20.100000000000001" customHeight="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Y5581" s="4"/>
      <c r="Z5581" s="5"/>
      <c r="AB5581" s="6"/>
      <c r="AC5581" s="3"/>
      <c r="AD5581" s="3"/>
      <c r="AE5581" s="3"/>
      <c r="AF5581" s="3"/>
      <c r="AG5581" s="4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X5581" s="4"/>
      <c r="AZ5581" s="4"/>
      <c r="BA5581" s="4"/>
      <c r="BB5581" s="8"/>
      <c r="BC5581" s="3"/>
      <c r="BD5581" s="3"/>
      <c r="BF5581" s="5"/>
      <c r="BG5581" s="5"/>
      <c r="BH5581" s="5"/>
      <c r="BI5581" s="5"/>
      <c r="BJ5581" s="5"/>
      <c r="BK5581" s="3"/>
      <c r="BM5581" s="7"/>
      <c r="BN5581" s="3"/>
      <c r="BO5581" s="3"/>
      <c r="BQ5581" s="7"/>
      <c r="BR5581" s="3"/>
      <c r="BS5581" s="3"/>
      <c r="BV5581" s="4"/>
      <c r="BW5581" s="3"/>
      <c r="BX5581" s="3"/>
      <c r="BY5581" s="3"/>
      <c r="BZ5581" s="3"/>
      <c r="CA5581" s="3"/>
      <c r="CB5581" s="3"/>
      <c r="CC5581" s="3"/>
      <c r="CD5581" s="4"/>
      <c r="CE5581" s="4"/>
      <c r="CF5581" s="3"/>
      <c r="CG5581" s="3"/>
      <c r="CH5581" s="3"/>
      <c r="CI5581" s="3"/>
      <c r="CJ5581" s="3"/>
      <c r="CK5581" s="2"/>
      <c r="CL5581" s="2"/>
      <c r="CM5581" s="4"/>
      <c r="CN5581" s="4"/>
      <c r="CO5581" s="3"/>
      <c r="CP5581" s="4"/>
      <c r="CQ5581" s="3"/>
      <c r="CS5581" s="4"/>
      <c r="CT5581" s="3"/>
      <c r="CU5581" s="3"/>
    </row>
    <row r="5582" spans="1:99" ht="20.100000000000001" customHeight="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Y5582" s="4"/>
      <c r="Z5582" s="5"/>
      <c r="AB5582" s="6"/>
      <c r="AC5582" s="3"/>
      <c r="AD5582" s="3"/>
      <c r="AE5582" s="3"/>
      <c r="AF5582" s="3"/>
      <c r="AG5582" s="4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X5582" s="4"/>
      <c r="AZ5582" s="4"/>
      <c r="BA5582" s="4"/>
      <c r="BB5582" s="8"/>
      <c r="BC5582" s="3"/>
      <c r="BD5582" s="3"/>
      <c r="BF5582" s="5"/>
      <c r="BG5582" s="5"/>
      <c r="BH5582" s="5"/>
      <c r="BI5582" s="5"/>
      <c r="BJ5582" s="5"/>
      <c r="BK5582" s="3"/>
      <c r="BM5582" s="7"/>
      <c r="BN5582" s="3"/>
      <c r="BO5582" s="3"/>
      <c r="BQ5582" s="7"/>
      <c r="BR5582" s="3"/>
      <c r="BS5582" s="3"/>
      <c r="BV5582" s="4"/>
      <c r="BW5582" s="3"/>
      <c r="BX5582" s="3"/>
      <c r="BY5582" s="3"/>
      <c r="BZ5582" s="3"/>
      <c r="CA5582" s="3"/>
      <c r="CB5582" s="3"/>
      <c r="CC5582" s="3"/>
      <c r="CD5582" s="4"/>
      <c r="CE5582" s="4"/>
      <c r="CF5582" s="3"/>
      <c r="CG5582" s="3"/>
      <c r="CH5582" s="3"/>
      <c r="CI5582" s="3"/>
      <c r="CJ5582" s="3"/>
      <c r="CK5582" s="2"/>
      <c r="CL5582" s="2"/>
      <c r="CM5582" s="4"/>
      <c r="CN5582" s="4"/>
      <c r="CO5582" s="3"/>
      <c r="CP5582" s="4"/>
      <c r="CQ5582" s="3"/>
      <c r="CS5582" s="4"/>
      <c r="CT5582" s="3"/>
      <c r="CU5582" s="3"/>
    </row>
    <row r="5583" spans="1:99" ht="20.100000000000001" customHeight="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Y5583" s="4"/>
      <c r="Z5583" s="5"/>
      <c r="AB5583" s="6"/>
      <c r="AC5583" s="3"/>
      <c r="AD5583" s="3"/>
      <c r="AE5583" s="3"/>
      <c r="AF5583" s="3"/>
      <c r="AG5583" s="4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X5583" s="4"/>
      <c r="AZ5583" s="4"/>
      <c r="BA5583" s="4"/>
      <c r="BB5583" s="8"/>
      <c r="BC5583" s="3"/>
      <c r="BD5583" s="3"/>
      <c r="BF5583" s="5"/>
      <c r="BG5583" s="5"/>
      <c r="BH5583" s="5"/>
      <c r="BI5583" s="5"/>
      <c r="BJ5583" s="5"/>
      <c r="BK5583" s="3"/>
      <c r="BM5583" s="7"/>
      <c r="BN5583" s="3"/>
      <c r="BO5583" s="3"/>
      <c r="BQ5583" s="7"/>
      <c r="BR5583" s="3"/>
      <c r="BS5583" s="3"/>
      <c r="BV5583" s="4"/>
      <c r="BW5583" s="3"/>
      <c r="BX5583" s="3"/>
      <c r="BY5583" s="3"/>
      <c r="BZ5583" s="3"/>
      <c r="CA5583" s="3"/>
      <c r="CB5583" s="3"/>
      <c r="CC5583" s="3"/>
      <c r="CD5583" s="4"/>
      <c r="CE5583" s="4"/>
      <c r="CF5583" s="3"/>
      <c r="CG5583" s="3"/>
      <c r="CH5583" s="3"/>
      <c r="CI5583" s="3"/>
      <c r="CJ5583" s="3"/>
      <c r="CK5583" s="2"/>
      <c r="CL5583" s="2"/>
      <c r="CM5583" s="4"/>
      <c r="CN5583" s="4"/>
      <c r="CO5583" s="3"/>
      <c r="CP5583" s="4"/>
      <c r="CQ5583" s="3"/>
      <c r="CS5583" s="4"/>
      <c r="CT5583" s="3"/>
      <c r="CU5583" s="3"/>
    </row>
    <row r="5584" spans="1:99" ht="20.100000000000001" customHeight="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Y5584" s="4"/>
      <c r="Z5584" s="5"/>
      <c r="AB5584" s="6"/>
      <c r="AC5584" s="3"/>
      <c r="AD5584" s="3"/>
      <c r="AE5584" s="3"/>
      <c r="AF5584" s="3"/>
      <c r="AG5584" s="4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X5584" s="4"/>
      <c r="AZ5584" s="4"/>
      <c r="BA5584" s="4"/>
      <c r="BB5584" s="8"/>
      <c r="BC5584" s="3"/>
      <c r="BD5584" s="3"/>
      <c r="BF5584" s="5"/>
      <c r="BG5584" s="5"/>
      <c r="BH5584" s="5"/>
      <c r="BI5584" s="5"/>
      <c r="BJ5584" s="5"/>
      <c r="BK5584" s="3"/>
      <c r="BM5584" s="7"/>
      <c r="BN5584" s="3"/>
      <c r="BO5584" s="3"/>
      <c r="BQ5584" s="7"/>
      <c r="BR5584" s="3"/>
      <c r="BS5584" s="3"/>
      <c r="BV5584" s="4"/>
      <c r="BW5584" s="3"/>
      <c r="BX5584" s="3"/>
      <c r="BY5584" s="3"/>
      <c r="BZ5584" s="3"/>
      <c r="CA5584" s="3"/>
      <c r="CB5584" s="3"/>
      <c r="CC5584" s="3"/>
      <c r="CD5584" s="4"/>
      <c r="CE5584" s="4"/>
      <c r="CF5584" s="3"/>
      <c r="CG5584" s="3"/>
      <c r="CH5584" s="3"/>
      <c r="CI5584" s="3"/>
      <c r="CJ5584" s="3"/>
      <c r="CK5584" s="2"/>
      <c r="CL5584" s="2"/>
      <c r="CM5584" s="4"/>
      <c r="CN5584" s="4"/>
      <c r="CO5584" s="3"/>
      <c r="CP5584" s="4"/>
      <c r="CQ5584" s="3"/>
      <c r="CS5584" s="4"/>
      <c r="CT5584" s="3"/>
      <c r="CU5584" s="3"/>
    </row>
    <row r="5585" spans="1:99" ht="20.100000000000001" customHeight="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Y5585" s="4"/>
      <c r="Z5585" s="5"/>
      <c r="AB5585" s="6"/>
      <c r="AC5585" s="3"/>
      <c r="AD5585" s="3"/>
      <c r="AE5585" s="3"/>
      <c r="AF5585" s="3"/>
      <c r="AG5585" s="4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X5585" s="4"/>
      <c r="AZ5585" s="4"/>
      <c r="BA5585" s="4"/>
      <c r="BB5585" s="8"/>
      <c r="BC5585" s="3"/>
      <c r="BD5585" s="3"/>
      <c r="BF5585" s="5"/>
      <c r="BG5585" s="5"/>
      <c r="BH5585" s="5"/>
      <c r="BI5585" s="5"/>
      <c r="BJ5585" s="5"/>
      <c r="BK5585" s="3"/>
      <c r="BM5585" s="7"/>
      <c r="BN5585" s="3"/>
      <c r="BO5585" s="3"/>
      <c r="BQ5585" s="7"/>
      <c r="BR5585" s="3"/>
      <c r="BS5585" s="3"/>
      <c r="BV5585" s="4"/>
      <c r="BW5585" s="3"/>
      <c r="BX5585" s="3"/>
      <c r="BY5585" s="3"/>
      <c r="BZ5585" s="3"/>
      <c r="CA5585" s="3"/>
      <c r="CB5585" s="3"/>
      <c r="CC5585" s="3"/>
      <c r="CD5585" s="4"/>
      <c r="CE5585" s="4"/>
      <c r="CF5585" s="3"/>
      <c r="CG5585" s="3"/>
      <c r="CH5585" s="3"/>
      <c r="CI5585" s="3"/>
      <c r="CJ5585" s="3"/>
      <c r="CK5585" s="2"/>
      <c r="CL5585" s="2"/>
      <c r="CM5585" s="4"/>
      <c r="CN5585" s="4"/>
      <c r="CO5585" s="3"/>
      <c r="CP5585" s="4"/>
      <c r="CQ5585" s="3"/>
      <c r="CS5585" s="4"/>
      <c r="CT5585" s="3"/>
      <c r="CU5585" s="3"/>
    </row>
    <row r="5586" spans="1:99" ht="20.100000000000001" customHeight="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Y5586" s="4"/>
      <c r="Z5586" s="5"/>
      <c r="AB5586" s="6"/>
      <c r="AC5586" s="3"/>
      <c r="AD5586" s="3"/>
      <c r="AE5586" s="3"/>
      <c r="AF5586" s="3"/>
      <c r="AG5586" s="4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X5586" s="4"/>
      <c r="AZ5586" s="4"/>
      <c r="BA5586" s="4"/>
      <c r="BB5586" s="8"/>
      <c r="BC5586" s="3"/>
      <c r="BD5586" s="3"/>
      <c r="BF5586" s="5"/>
      <c r="BG5586" s="5"/>
      <c r="BH5586" s="5"/>
      <c r="BI5586" s="5"/>
      <c r="BJ5586" s="5"/>
      <c r="BK5586" s="3"/>
      <c r="BM5586" s="7"/>
      <c r="BN5586" s="3"/>
      <c r="BO5586" s="3"/>
      <c r="BQ5586" s="7"/>
      <c r="BR5586" s="3"/>
      <c r="BS5586" s="3"/>
      <c r="BV5586" s="4"/>
      <c r="BW5586" s="3"/>
      <c r="BX5586" s="3"/>
      <c r="BY5586" s="3"/>
      <c r="BZ5586" s="3"/>
      <c r="CA5586" s="3"/>
      <c r="CB5586" s="3"/>
      <c r="CC5586" s="3"/>
      <c r="CD5586" s="4"/>
      <c r="CE5586" s="4"/>
      <c r="CF5586" s="3"/>
      <c r="CG5586" s="3"/>
      <c r="CH5586" s="3"/>
      <c r="CI5586" s="3"/>
      <c r="CJ5586" s="3"/>
      <c r="CK5586" s="2"/>
      <c r="CL5586" s="2"/>
      <c r="CM5586" s="4"/>
      <c r="CN5586" s="4"/>
      <c r="CO5586" s="3"/>
      <c r="CP5586" s="4"/>
      <c r="CQ5586" s="3"/>
      <c r="CS5586" s="4"/>
      <c r="CT5586" s="3"/>
      <c r="CU5586" s="3"/>
    </row>
    <row r="5587" spans="1:99" ht="20.100000000000001" customHeight="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Y5587" s="4"/>
      <c r="Z5587" s="5"/>
      <c r="AB5587" s="6"/>
      <c r="AC5587" s="3"/>
      <c r="AD5587" s="3"/>
      <c r="AE5587" s="3"/>
      <c r="AF5587" s="3"/>
      <c r="AG5587" s="4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X5587" s="4"/>
      <c r="AZ5587" s="4"/>
      <c r="BA5587" s="4"/>
      <c r="BB5587" s="8"/>
      <c r="BC5587" s="3"/>
      <c r="BD5587" s="3"/>
      <c r="BF5587" s="5"/>
      <c r="BG5587" s="5"/>
      <c r="BH5587" s="5"/>
      <c r="BI5587" s="5"/>
      <c r="BJ5587" s="5"/>
      <c r="BK5587" s="3"/>
      <c r="BM5587" s="7"/>
      <c r="BN5587" s="3"/>
      <c r="BO5587" s="3"/>
      <c r="BQ5587" s="7"/>
      <c r="BR5587" s="3"/>
      <c r="BS5587" s="3"/>
      <c r="BV5587" s="4"/>
      <c r="BW5587" s="3"/>
      <c r="BX5587" s="3"/>
      <c r="BY5587" s="3"/>
      <c r="BZ5587" s="3"/>
      <c r="CA5587" s="3"/>
      <c r="CB5587" s="3"/>
      <c r="CC5587" s="3"/>
      <c r="CD5587" s="4"/>
      <c r="CE5587" s="4"/>
      <c r="CF5587" s="3"/>
      <c r="CG5587" s="3"/>
      <c r="CH5587" s="3"/>
      <c r="CI5587" s="3"/>
      <c r="CJ5587" s="3"/>
      <c r="CK5587" s="2"/>
      <c r="CL5587" s="2"/>
      <c r="CM5587" s="4"/>
      <c r="CN5587" s="4"/>
      <c r="CO5587" s="3"/>
      <c r="CP5587" s="4"/>
      <c r="CQ5587" s="3"/>
      <c r="CS5587" s="4"/>
      <c r="CT5587" s="3"/>
      <c r="CU5587" s="3"/>
    </row>
    <row r="5588" spans="1:99" ht="20.100000000000001" customHeight="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Y5588" s="4"/>
      <c r="Z5588" s="5"/>
      <c r="AB5588" s="6"/>
      <c r="AC5588" s="3"/>
      <c r="AD5588" s="3"/>
      <c r="AE5588" s="3"/>
      <c r="AF5588" s="3"/>
      <c r="AG5588" s="4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X5588" s="4"/>
      <c r="AZ5588" s="4"/>
      <c r="BA5588" s="4"/>
      <c r="BB5588" s="8"/>
      <c r="BC5588" s="3"/>
      <c r="BD5588" s="3"/>
      <c r="BF5588" s="5"/>
      <c r="BG5588" s="5"/>
      <c r="BH5588" s="5"/>
      <c r="BI5588" s="5"/>
      <c r="BJ5588" s="5"/>
      <c r="BK5588" s="3"/>
      <c r="BM5588" s="7"/>
      <c r="BN5588" s="3"/>
      <c r="BO5588" s="3"/>
      <c r="BQ5588" s="7"/>
      <c r="BR5588" s="3"/>
      <c r="BS5588" s="3"/>
      <c r="BV5588" s="4"/>
      <c r="BW5588" s="3"/>
      <c r="BX5588" s="3"/>
      <c r="BY5588" s="3"/>
      <c r="BZ5588" s="3"/>
      <c r="CA5588" s="3"/>
      <c r="CB5588" s="3"/>
      <c r="CC5588" s="3"/>
      <c r="CD5588" s="4"/>
      <c r="CE5588" s="4"/>
      <c r="CF5588" s="3"/>
      <c r="CG5588" s="3"/>
      <c r="CH5588" s="3"/>
      <c r="CI5588" s="3"/>
      <c r="CJ5588" s="3"/>
      <c r="CK5588" s="2"/>
      <c r="CL5588" s="2"/>
      <c r="CM5588" s="4"/>
      <c r="CN5588" s="4"/>
      <c r="CO5588" s="3"/>
      <c r="CP5588" s="4"/>
      <c r="CQ5588" s="3"/>
      <c r="CS5588" s="4"/>
      <c r="CT5588" s="3"/>
      <c r="CU5588" s="3"/>
    </row>
    <row r="5589" spans="1:99" ht="20.100000000000001" customHeight="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Y5589" s="4"/>
      <c r="Z5589" s="5"/>
      <c r="AB5589" s="6"/>
      <c r="AC5589" s="3"/>
      <c r="AD5589" s="3"/>
      <c r="AE5589" s="3"/>
      <c r="AF5589" s="3"/>
      <c r="AG5589" s="4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X5589" s="4"/>
      <c r="AZ5589" s="4"/>
      <c r="BA5589" s="4"/>
      <c r="BB5589" s="8"/>
      <c r="BC5589" s="3"/>
      <c r="BD5589" s="3"/>
      <c r="BF5589" s="5"/>
      <c r="BG5589" s="5"/>
      <c r="BH5589" s="5"/>
      <c r="BI5589" s="5"/>
      <c r="BJ5589" s="5"/>
      <c r="BK5589" s="3"/>
      <c r="BM5589" s="7"/>
      <c r="BN5589" s="3"/>
      <c r="BO5589" s="3"/>
      <c r="BQ5589" s="7"/>
      <c r="BR5589" s="3"/>
      <c r="BS5589" s="3"/>
      <c r="BV5589" s="4"/>
      <c r="BW5589" s="3"/>
      <c r="BX5589" s="3"/>
      <c r="BY5589" s="3"/>
      <c r="BZ5589" s="3"/>
      <c r="CA5589" s="3"/>
      <c r="CB5589" s="3"/>
      <c r="CC5589" s="3"/>
      <c r="CD5589" s="4"/>
      <c r="CE5589" s="4"/>
      <c r="CF5589" s="3"/>
      <c r="CG5589" s="3"/>
      <c r="CH5589" s="3"/>
      <c r="CI5589" s="3"/>
      <c r="CJ5589" s="3"/>
      <c r="CK5589" s="2"/>
      <c r="CL5589" s="2"/>
      <c r="CM5589" s="4"/>
      <c r="CN5589" s="4"/>
      <c r="CO5589" s="3"/>
      <c r="CP5589" s="4"/>
      <c r="CQ5589" s="3"/>
      <c r="CS5589" s="4"/>
      <c r="CT5589" s="3"/>
      <c r="CU5589" s="3"/>
    </row>
    <row r="5590" spans="1:99" ht="20.100000000000001" customHeight="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Y5590" s="4"/>
      <c r="Z5590" s="5"/>
      <c r="AB5590" s="6"/>
      <c r="AC5590" s="3"/>
      <c r="AD5590" s="3"/>
      <c r="AE5590" s="3"/>
      <c r="AF5590" s="3"/>
      <c r="AG5590" s="4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X5590" s="4"/>
      <c r="AZ5590" s="4"/>
      <c r="BA5590" s="4"/>
      <c r="BB5590" s="8"/>
      <c r="BC5590" s="3"/>
      <c r="BD5590" s="3"/>
      <c r="BF5590" s="5"/>
      <c r="BG5590" s="5"/>
      <c r="BH5590" s="5"/>
      <c r="BI5590" s="5"/>
      <c r="BJ5590" s="5"/>
      <c r="BK5590" s="3"/>
      <c r="BM5590" s="7"/>
      <c r="BN5590" s="3"/>
      <c r="BO5590" s="3"/>
      <c r="BQ5590" s="7"/>
      <c r="BR5590" s="3"/>
      <c r="BS5590" s="3"/>
      <c r="BV5590" s="4"/>
      <c r="BW5590" s="3"/>
      <c r="BX5590" s="3"/>
      <c r="BY5590" s="3"/>
      <c r="BZ5590" s="3"/>
      <c r="CA5590" s="3"/>
      <c r="CB5590" s="3"/>
      <c r="CC5590" s="3"/>
      <c r="CD5590" s="4"/>
      <c r="CE5590" s="4"/>
      <c r="CF5590" s="3"/>
      <c r="CG5590" s="3"/>
      <c r="CH5590" s="3"/>
      <c r="CI5590" s="3"/>
      <c r="CJ5590" s="3"/>
      <c r="CK5590" s="2"/>
      <c r="CL5590" s="2"/>
      <c r="CM5590" s="4"/>
      <c r="CN5590" s="4"/>
      <c r="CO5590" s="3"/>
      <c r="CP5590" s="4"/>
      <c r="CQ5590" s="3"/>
      <c r="CS5590" s="4"/>
      <c r="CT5590" s="3"/>
      <c r="CU5590" s="3"/>
    </row>
    <row r="5591" spans="1:99" ht="20.100000000000001" customHeight="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Y5591" s="4"/>
      <c r="Z5591" s="5"/>
      <c r="AB5591" s="6"/>
      <c r="AC5591" s="3"/>
      <c r="AD5591" s="3"/>
      <c r="AE5591" s="3"/>
      <c r="AF5591" s="3"/>
      <c r="AG5591" s="4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X5591" s="4"/>
      <c r="AZ5591" s="4"/>
      <c r="BA5591" s="4"/>
      <c r="BB5591" s="8"/>
      <c r="BC5591" s="3"/>
      <c r="BD5591" s="3"/>
      <c r="BF5591" s="5"/>
      <c r="BG5591" s="5"/>
      <c r="BH5591" s="5"/>
      <c r="BI5591" s="5"/>
      <c r="BJ5591" s="5"/>
      <c r="BK5591" s="3"/>
      <c r="BM5591" s="7"/>
      <c r="BN5591" s="3"/>
      <c r="BO5591" s="3"/>
      <c r="BQ5591" s="7"/>
      <c r="BR5591" s="3"/>
      <c r="BS5591" s="3"/>
      <c r="BV5591" s="4"/>
      <c r="BW5591" s="3"/>
      <c r="BX5591" s="3"/>
      <c r="BY5591" s="3"/>
      <c r="BZ5591" s="3"/>
      <c r="CA5591" s="3"/>
      <c r="CB5591" s="3"/>
      <c r="CC5591" s="3"/>
      <c r="CD5591" s="4"/>
      <c r="CE5591" s="4"/>
      <c r="CF5591" s="3"/>
      <c r="CG5591" s="3"/>
      <c r="CH5591" s="3"/>
      <c r="CI5591" s="3"/>
      <c r="CJ5591" s="3"/>
      <c r="CK5591" s="2"/>
      <c r="CL5591" s="2"/>
      <c r="CM5591" s="4"/>
      <c r="CN5591" s="4"/>
      <c r="CO5591" s="3"/>
      <c r="CP5591" s="4"/>
      <c r="CQ5591" s="3"/>
      <c r="CS5591" s="4"/>
      <c r="CT5591" s="3"/>
      <c r="CU5591" s="3"/>
    </row>
    <row r="5592" spans="1:99" ht="20.100000000000001" customHeight="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Y5592" s="4"/>
      <c r="Z5592" s="5"/>
      <c r="AB5592" s="6"/>
      <c r="AC5592" s="3"/>
      <c r="AD5592" s="3"/>
      <c r="AE5592" s="3"/>
      <c r="AF5592" s="3"/>
      <c r="AG5592" s="4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X5592" s="4"/>
      <c r="AZ5592" s="4"/>
      <c r="BA5592" s="4"/>
      <c r="BB5592" s="8"/>
      <c r="BC5592" s="3"/>
      <c r="BD5592" s="3"/>
      <c r="BF5592" s="5"/>
      <c r="BG5592" s="5"/>
      <c r="BH5592" s="5"/>
      <c r="BI5592" s="5"/>
      <c r="BJ5592" s="5"/>
      <c r="BK5592" s="3"/>
      <c r="BM5592" s="7"/>
      <c r="BN5592" s="3"/>
      <c r="BO5592" s="3"/>
      <c r="BQ5592" s="7"/>
      <c r="BR5592" s="3"/>
      <c r="BS5592" s="3"/>
      <c r="BV5592" s="4"/>
      <c r="BW5592" s="3"/>
      <c r="BX5592" s="3"/>
      <c r="BY5592" s="3"/>
      <c r="BZ5592" s="3"/>
      <c r="CA5592" s="3"/>
      <c r="CB5592" s="3"/>
      <c r="CC5592" s="3"/>
      <c r="CD5592" s="4"/>
      <c r="CE5592" s="4"/>
      <c r="CF5592" s="3"/>
      <c r="CG5592" s="3"/>
      <c r="CH5592" s="3"/>
      <c r="CI5592" s="3"/>
      <c r="CJ5592" s="3"/>
      <c r="CK5592" s="2"/>
      <c r="CL5592" s="2"/>
      <c r="CM5592" s="4"/>
      <c r="CN5592" s="4"/>
      <c r="CO5592" s="3"/>
      <c r="CP5592" s="4"/>
      <c r="CQ5592" s="3"/>
      <c r="CS5592" s="4"/>
      <c r="CT5592" s="3"/>
      <c r="CU5592" s="3"/>
    </row>
    <row r="5593" spans="1:99" ht="20.100000000000001" customHeight="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Y5593" s="4"/>
      <c r="Z5593" s="5"/>
      <c r="AB5593" s="6"/>
      <c r="AC5593" s="3"/>
      <c r="AD5593" s="3"/>
      <c r="AE5593" s="3"/>
      <c r="AF5593" s="3"/>
      <c r="AG5593" s="4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X5593" s="4"/>
      <c r="AZ5593" s="4"/>
      <c r="BA5593" s="4"/>
      <c r="BB5593" s="8"/>
      <c r="BC5593" s="3"/>
      <c r="BD5593" s="3"/>
      <c r="BF5593" s="5"/>
      <c r="BG5593" s="5"/>
      <c r="BH5593" s="5"/>
      <c r="BI5593" s="5"/>
      <c r="BJ5593" s="5"/>
      <c r="BK5593" s="3"/>
      <c r="BM5593" s="7"/>
      <c r="BN5593" s="3"/>
      <c r="BO5593" s="3"/>
      <c r="BQ5593" s="7"/>
      <c r="BR5593" s="3"/>
      <c r="BS5593" s="3"/>
      <c r="BV5593" s="4"/>
      <c r="BW5593" s="3"/>
      <c r="BX5593" s="3"/>
      <c r="BY5593" s="3"/>
      <c r="BZ5593" s="3"/>
      <c r="CA5593" s="3"/>
      <c r="CB5593" s="3"/>
      <c r="CC5593" s="3"/>
      <c r="CD5593" s="4"/>
      <c r="CE5593" s="4"/>
      <c r="CF5593" s="3"/>
      <c r="CG5593" s="3"/>
      <c r="CH5593" s="3"/>
      <c r="CI5593" s="3"/>
      <c r="CJ5593" s="3"/>
      <c r="CK5593" s="2"/>
      <c r="CL5593" s="2"/>
      <c r="CM5593" s="4"/>
      <c r="CN5593" s="4"/>
      <c r="CO5593" s="3"/>
      <c r="CP5593" s="4"/>
      <c r="CQ5593" s="3"/>
      <c r="CS5593" s="4"/>
      <c r="CT5593" s="3"/>
      <c r="CU5593" s="3"/>
    </row>
    <row r="5594" spans="1:99" ht="20.100000000000001" customHeight="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Y5594" s="4"/>
      <c r="Z5594" s="5"/>
      <c r="AB5594" s="6"/>
      <c r="AC5594" s="3"/>
      <c r="AD5594" s="3"/>
      <c r="AE5594" s="3"/>
      <c r="AF5594" s="3"/>
      <c r="AG5594" s="4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X5594" s="4"/>
      <c r="AZ5594" s="4"/>
      <c r="BA5594" s="4"/>
      <c r="BB5594" s="8"/>
      <c r="BC5594" s="3"/>
      <c r="BD5594" s="3"/>
      <c r="BF5594" s="5"/>
      <c r="BG5594" s="5"/>
      <c r="BH5594" s="5"/>
      <c r="BI5594" s="5"/>
      <c r="BJ5594" s="5"/>
      <c r="BK5594" s="3"/>
      <c r="BM5594" s="7"/>
      <c r="BN5594" s="3"/>
      <c r="BO5594" s="3"/>
      <c r="BQ5594" s="7"/>
      <c r="BR5594" s="3"/>
      <c r="BS5594" s="3"/>
      <c r="BV5594" s="4"/>
      <c r="BW5594" s="3"/>
      <c r="BX5594" s="3"/>
      <c r="BY5594" s="3"/>
      <c r="BZ5594" s="3"/>
      <c r="CA5594" s="3"/>
      <c r="CB5594" s="3"/>
      <c r="CC5594" s="3"/>
      <c r="CD5594" s="4"/>
      <c r="CE5594" s="4"/>
      <c r="CF5594" s="3"/>
      <c r="CG5594" s="3"/>
      <c r="CH5594" s="3"/>
      <c r="CI5594" s="3"/>
      <c r="CJ5594" s="3"/>
      <c r="CK5594" s="2"/>
      <c r="CL5594" s="2"/>
      <c r="CM5594" s="4"/>
      <c r="CN5594" s="4"/>
      <c r="CO5594" s="3"/>
      <c r="CP5594" s="4"/>
      <c r="CQ5594" s="3"/>
      <c r="CS5594" s="4"/>
      <c r="CT5594" s="3"/>
      <c r="CU5594" s="3"/>
    </row>
    <row r="5595" spans="1:99" ht="20.100000000000001" customHeight="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Y5595" s="4"/>
      <c r="Z5595" s="5"/>
      <c r="AB5595" s="6"/>
      <c r="AC5595" s="3"/>
      <c r="AD5595" s="3"/>
      <c r="AE5595" s="3"/>
      <c r="AF5595" s="3"/>
      <c r="AG5595" s="4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X5595" s="4"/>
      <c r="AZ5595" s="4"/>
      <c r="BA5595" s="4"/>
      <c r="BB5595" s="8"/>
      <c r="BC5595" s="3"/>
      <c r="BD5595" s="3"/>
      <c r="BF5595" s="5"/>
      <c r="BG5595" s="5"/>
      <c r="BH5595" s="5"/>
      <c r="BI5595" s="5"/>
      <c r="BJ5595" s="5"/>
      <c r="BK5595" s="3"/>
      <c r="BM5595" s="7"/>
      <c r="BN5595" s="3"/>
      <c r="BO5595" s="3"/>
      <c r="BQ5595" s="7"/>
      <c r="BR5595" s="3"/>
      <c r="BS5595" s="3"/>
      <c r="BV5595" s="4"/>
      <c r="BW5595" s="3"/>
      <c r="BX5595" s="3"/>
      <c r="BY5595" s="3"/>
      <c r="BZ5595" s="3"/>
      <c r="CA5595" s="3"/>
      <c r="CB5595" s="3"/>
      <c r="CC5595" s="3"/>
      <c r="CD5595" s="4"/>
      <c r="CE5595" s="4"/>
      <c r="CF5595" s="3"/>
      <c r="CG5595" s="3"/>
      <c r="CH5595" s="3"/>
      <c r="CI5595" s="3"/>
      <c r="CJ5595" s="3"/>
      <c r="CK5595" s="2"/>
      <c r="CL5595" s="2"/>
      <c r="CM5595" s="4"/>
      <c r="CN5595" s="4"/>
      <c r="CO5595" s="3"/>
      <c r="CP5595" s="4"/>
      <c r="CQ5595" s="3"/>
      <c r="CS5595" s="4"/>
      <c r="CT5595" s="3"/>
      <c r="CU5595" s="3"/>
    </row>
    <row r="5596" spans="1:99" ht="20.100000000000001" customHeight="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Y5596" s="4"/>
      <c r="Z5596" s="5"/>
      <c r="AB5596" s="6"/>
      <c r="AC5596" s="3"/>
      <c r="AD5596" s="3"/>
      <c r="AE5596" s="3"/>
      <c r="AF5596" s="3"/>
      <c r="AG5596" s="4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X5596" s="4"/>
      <c r="AZ5596" s="4"/>
      <c r="BA5596" s="4"/>
      <c r="BB5596" s="8"/>
      <c r="BC5596" s="3"/>
      <c r="BD5596" s="3"/>
      <c r="BF5596" s="5"/>
      <c r="BG5596" s="5"/>
      <c r="BH5596" s="5"/>
      <c r="BI5596" s="5"/>
      <c r="BJ5596" s="5"/>
      <c r="BK5596" s="3"/>
      <c r="BM5596" s="7"/>
      <c r="BN5596" s="3"/>
      <c r="BO5596" s="3"/>
      <c r="BQ5596" s="7"/>
      <c r="BR5596" s="3"/>
      <c r="BS5596" s="3"/>
      <c r="BV5596" s="4"/>
      <c r="BW5596" s="3"/>
      <c r="BX5596" s="3"/>
      <c r="BY5596" s="3"/>
      <c r="BZ5596" s="3"/>
      <c r="CA5596" s="3"/>
      <c r="CB5596" s="3"/>
      <c r="CC5596" s="3"/>
      <c r="CD5596" s="4"/>
      <c r="CE5596" s="4"/>
      <c r="CF5596" s="3"/>
      <c r="CG5596" s="3"/>
      <c r="CH5596" s="3"/>
      <c r="CI5596" s="3"/>
      <c r="CJ5596" s="3"/>
      <c r="CK5596" s="2"/>
      <c r="CL5596" s="2"/>
      <c r="CM5596" s="4"/>
      <c r="CN5596" s="4"/>
      <c r="CO5596" s="3"/>
      <c r="CP5596" s="4"/>
      <c r="CQ5596" s="3"/>
      <c r="CS5596" s="4"/>
      <c r="CT5596" s="3"/>
      <c r="CU5596" s="3"/>
    </row>
    <row r="5597" spans="1:99" ht="20.100000000000001" customHeight="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Y5597" s="4"/>
      <c r="Z5597" s="5"/>
      <c r="AB5597" s="6"/>
      <c r="AC5597" s="3"/>
      <c r="AD5597" s="3"/>
      <c r="AE5597" s="3"/>
      <c r="AF5597" s="3"/>
      <c r="AG5597" s="4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X5597" s="4"/>
      <c r="AZ5597" s="4"/>
      <c r="BA5597" s="4"/>
      <c r="BB5597" s="8"/>
      <c r="BC5597" s="3"/>
      <c r="BD5597" s="3"/>
      <c r="BF5597" s="5"/>
      <c r="BG5597" s="5"/>
      <c r="BH5597" s="5"/>
      <c r="BI5597" s="5"/>
      <c r="BJ5597" s="5"/>
      <c r="BK5597" s="3"/>
      <c r="BM5597" s="7"/>
      <c r="BN5597" s="3"/>
      <c r="BO5597" s="3"/>
      <c r="BQ5597" s="7"/>
      <c r="BR5597" s="3"/>
      <c r="BS5597" s="3"/>
      <c r="BV5597" s="4"/>
      <c r="BW5597" s="3"/>
      <c r="BX5597" s="3"/>
      <c r="BY5597" s="3"/>
      <c r="BZ5597" s="3"/>
      <c r="CA5597" s="3"/>
      <c r="CB5597" s="3"/>
      <c r="CC5597" s="3"/>
      <c r="CD5597" s="4"/>
      <c r="CE5597" s="4"/>
      <c r="CF5597" s="3"/>
      <c r="CG5597" s="3"/>
      <c r="CH5597" s="3"/>
      <c r="CI5597" s="3"/>
      <c r="CJ5597" s="3"/>
      <c r="CK5597" s="2"/>
      <c r="CL5597" s="2"/>
      <c r="CM5597" s="4"/>
      <c r="CN5597" s="4"/>
      <c r="CO5597" s="3"/>
      <c r="CP5597" s="4"/>
      <c r="CQ5597" s="3"/>
      <c r="CS5597" s="4"/>
      <c r="CT5597" s="3"/>
      <c r="CU5597" s="3"/>
    </row>
    <row r="5598" spans="1:99" ht="20.100000000000001" customHeight="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Y5598" s="4"/>
      <c r="Z5598" s="5"/>
      <c r="AB5598" s="6"/>
      <c r="AC5598" s="3"/>
      <c r="AD5598" s="3"/>
      <c r="AE5598" s="3"/>
      <c r="AF5598" s="3"/>
      <c r="AG5598" s="4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X5598" s="4"/>
      <c r="AZ5598" s="4"/>
      <c r="BA5598" s="4"/>
      <c r="BB5598" s="8"/>
      <c r="BC5598" s="3"/>
      <c r="BD5598" s="3"/>
      <c r="BF5598" s="5"/>
      <c r="BG5598" s="5"/>
      <c r="BH5598" s="5"/>
      <c r="BI5598" s="5"/>
      <c r="BJ5598" s="5"/>
      <c r="BK5598" s="3"/>
      <c r="BM5598" s="7"/>
      <c r="BN5598" s="3"/>
      <c r="BO5598" s="3"/>
      <c r="BQ5598" s="7"/>
      <c r="BR5598" s="3"/>
      <c r="BS5598" s="3"/>
      <c r="BV5598" s="4"/>
      <c r="BW5598" s="3"/>
      <c r="BX5598" s="3"/>
      <c r="BY5598" s="3"/>
      <c r="BZ5598" s="3"/>
      <c r="CA5598" s="3"/>
      <c r="CB5598" s="3"/>
      <c r="CC5598" s="3"/>
      <c r="CD5598" s="4"/>
      <c r="CE5598" s="4"/>
      <c r="CF5598" s="3"/>
      <c r="CG5598" s="3"/>
      <c r="CH5598" s="3"/>
      <c r="CI5598" s="3"/>
      <c r="CJ5598" s="3"/>
      <c r="CK5598" s="2"/>
      <c r="CL5598" s="2"/>
      <c r="CM5598" s="4"/>
      <c r="CN5598" s="4"/>
      <c r="CO5598" s="3"/>
      <c r="CP5598" s="4"/>
      <c r="CQ5598" s="3"/>
      <c r="CS5598" s="4"/>
      <c r="CT5598" s="3"/>
      <c r="CU5598" s="3"/>
    </row>
    <row r="5599" spans="1:99" ht="20.100000000000001" customHeight="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Y5599" s="4"/>
      <c r="Z5599" s="5"/>
      <c r="AB5599" s="6"/>
      <c r="AC5599" s="3"/>
      <c r="AD5599" s="3"/>
      <c r="AE5599" s="3"/>
      <c r="AF5599" s="3"/>
      <c r="AG5599" s="4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X5599" s="4"/>
      <c r="AZ5599" s="4"/>
      <c r="BA5599" s="4"/>
      <c r="BB5599" s="8"/>
      <c r="BC5599" s="3"/>
      <c r="BD5599" s="3"/>
      <c r="BF5599" s="5"/>
      <c r="BG5599" s="5"/>
      <c r="BH5599" s="5"/>
      <c r="BI5599" s="5"/>
      <c r="BJ5599" s="5"/>
      <c r="BK5599" s="3"/>
      <c r="BM5599" s="7"/>
      <c r="BN5599" s="3"/>
      <c r="BO5599" s="3"/>
      <c r="BQ5599" s="7"/>
      <c r="BR5599" s="3"/>
      <c r="BS5599" s="3"/>
      <c r="BV5599" s="4"/>
      <c r="BW5599" s="3"/>
      <c r="BX5599" s="3"/>
      <c r="BY5599" s="3"/>
      <c r="BZ5599" s="3"/>
      <c r="CA5599" s="3"/>
      <c r="CB5599" s="3"/>
      <c r="CC5599" s="3"/>
      <c r="CD5599" s="4"/>
      <c r="CE5599" s="4"/>
      <c r="CF5599" s="3"/>
      <c r="CG5599" s="3"/>
      <c r="CH5599" s="3"/>
      <c r="CI5599" s="3"/>
      <c r="CJ5599" s="3"/>
      <c r="CK5599" s="2"/>
      <c r="CL5599" s="2"/>
      <c r="CM5599" s="4"/>
      <c r="CN5599" s="4"/>
      <c r="CO5599" s="3"/>
      <c r="CP5599" s="4"/>
      <c r="CQ5599" s="3"/>
      <c r="CS5599" s="4"/>
      <c r="CT5599" s="3"/>
      <c r="CU5599" s="3"/>
    </row>
    <row r="5600" spans="1:99" ht="20.100000000000001" customHeight="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Y5600" s="4"/>
      <c r="Z5600" s="5"/>
      <c r="AB5600" s="6"/>
      <c r="AC5600" s="3"/>
      <c r="AD5600" s="3"/>
      <c r="AE5600" s="3"/>
      <c r="AF5600" s="3"/>
      <c r="AG5600" s="4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X5600" s="4"/>
      <c r="AZ5600" s="4"/>
      <c r="BA5600" s="4"/>
      <c r="BB5600" s="8"/>
      <c r="BC5600" s="3"/>
      <c r="BD5600" s="3"/>
      <c r="BF5600" s="5"/>
      <c r="BG5600" s="5"/>
      <c r="BH5600" s="5"/>
      <c r="BI5600" s="5"/>
      <c r="BJ5600" s="5"/>
      <c r="BK5600" s="3"/>
      <c r="BM5600" s="7"/>
      <c r="BN5600" s="3"/>
      <c r="BO5600" s="3"/>
      <c r="BQ5600" s="7"/>
      <c r="BR5600" s="3"/>
      <c r="BS5600" s="3"/>
      <c r="BV5600" s="4"/>
      <c r="BW5600" s="3"/>
      <c r="BX5600" s="3"/>
      <c r="BY5600" s="3"/>
      <c r="BZ5600" s="3"/>
      <c r="CA5600" s="3"/>
      <c r="CB5600" s="3"/>
      <c r="CC5600" s="3"/>
      <c r="CD5600" s="4"/>
      <c r="CE5600" s="4"/>
      <c r="CF5600" s="3"/>
      <c r="CG5600" s="3"/>
      <c r="CH5600" s="3"/>
      <c r="CI5600" s="3"/>
      <c r="CJ5600" s="3"/>
      <c r="CK5600" s="2"/>
      <c r="CL5600" s="2"/>
      <c r="CM5600" s="4"/>
      <c r="CN5600" s="4"/>
      <c r="CO5600" s="3"/>
      <c r="CP5600" s="4"/>
      <c r="CQ5600" s="3"/>
      <c r="CS5600" s="4"/>
      <c r="CT5600" s="3"/>
      <c r="CU5600" s="3"/>
    </row>
    <row r="5601" spans="1:99" ht="20.100000000000001" customHeight="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Y5601" s="4"/>
      <c r="Z5601" s="5"/>
      <c r="AB5601" s="6"/>
      <c r="AC5601" s="3"/>
      <c r="AD5601" s="3"/>
      <c r="AE5601" s="3"/>
      <c r="AF5601" s="3"/>
      <c r="AG5601" s="4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X5601" s="4"/>
      <c r="AZ5601" s="4"/>
      <c r="BA5601" s="4"/>
      <c r="BB5601" s="8"/>
      <c r="BC5601" s="3"/>
      <c r="BD5601" s="3"/>
      <c r="BF5601" s="5"/>
      <c r="BG5601" s="5"/>
      <c r="BH5601" s="5"/>
      <c r="BI5601" s="5"/>
      <c r="BJ5601" s="5"/>
      <c r="BK5601" s="3"/>
      <c r="BM5601" s="7"/>
      <c r="BN5601" s="3"/>
      <c r="BO5601" s="3"/>
      <c r="BQ5601" s="7"/>
      <c r="BR5601" s="3"/>
      <c r="BS5601" s="3"/>
      <c r="BV5601" s="4"/>
      <c r="BW5601" s="3"/>
      <c r="BX5601" s="3"/>
      <c r="BY5601" s="3"/>
      <c r="BZ5601" s="3"/>
      <c r="CA5601" s="3"/>
      <c r="CB5601" s="3"/>
      <c r="CC5601" s="3"/>
      <c r="CD5601" s="4"/>
      <c r="CE5601" s="4"/>
      <c r="CF5601" s="3"/>
      <c r="CG5601" s="3"/>
      <c r="CH5601" s="3"/>
      <c r="CI5601" s="3"/>
      <c r="CJ5601" s="3"/>
      <c r="CK5601" s="2"/>
      <c r="CL5601" s="2"/>
      <c r="CM5601" s="4"/>
      <c r="CN5601" s="4"/>
      <c r="CO5601" s="3"/>
      <c r="CP5601" s="4"/>
      <c r="CQ5601" s="3"/>
      <c r="CS5601" s="4"/>
      <c r="CT5601" s="3"/>
      <c r="CU5601" s="3"/>
    </row>
    <row r="5602" spans="1:99" ht="20.100000000000001" customHeight="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Y5602" s="4"/>
      <c r="Z5602" s="5"/>
      <c r="AB5602" s="6"/>
      <c r="AC5602" s="3"/>
      <c r="AD5602" s="3"/>
      <c r="AE5602" s="3"/>
      <c r="AF5602" s="3"/>
      <c r="AG5602" s="4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X5602" s="4"/>
      <c r="AZ5602" s="4"/>
      <c r="BA5602" s="4"/>
      <c r="BB5602" s="8"/>
      <c r="BC5602" s="3"/>
      <c r="BD5602" s="3"/>
      <c r="BF5602" s="5"/>
      <c r="BG5602" s="5"/>
      <c r="BH5602" s="5"/>
      <c r="BI5602" s="5"/>
      <c r="BJ5602" s="5"/>
      <c r="BK5602" s="3"/>
      <c r="BM5602" s="7"/>
      <c r="BN5602" s="3"/>
      <c r="BO5602" s="3"/>
      <c r="BQ5602" s="7"/>
      <c r="BR5602" s="3"/>
      <c r="BS5602" s="3"/>
      <c r="BV5602" s="4"/>
      <c r="BW5602" s="3"/>
      <c r="BX5602" s="3"/>
      <c r="BY5602" s="3"/>
      <c r="BZ5602" s="3"/>
      <c r="CA5602" s="3"/>
      <c r="CB5602" s="3"/>
      <c r="CC5602" s="3"/>
      <c r="CD5602" s="4"/>
      <c r="CE5602" s="4"/>
      <c r="CF5602" s="3"/>
      <c r="CG5602" s="3"/>
      <c r="CH5602" s="3"/>
      <c r="CI5602" s="3"/>
      <c r="CJ5602" s="3"/>
      <c r="CK5602" s="2"/>
      <c r="CL5602" s="2"/>
      <c r="CM5602" s="4"/>
      <c r="CN5602" s="4"/>
      <c r="CO5602" s="3"/>
      <c r="CP5602" s="4"/>
      <c r="CQ5602" s="3"/>
      <c r="CS5602" s="4"/>
      <c r="CT5602" s="3"/>
      <c r="CU5602" s="3"/>
    </row>
    <row r="5603" spans="1:99" ht="20.100000000000001" customHeight="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Y5603" s="4"/>
      <c r="Z5603" s="5"/>
      <c r="AB5603" s="6"/>
      <c r="AC5603" s="3"/>
      <c r="AD5603" s="3"/>
      <c r="AE5603" s="3"/>
      <c r="AF5603" s="3"/>
      <c r="AG5603" s="4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X5603" s="4"/>
      <c r="AZ5603" s="4"/>
      <c r="BA5603" s="4"/>
      <c r="BB5603" s="8"/>
      <c r="BC5603" s="3"/>
      <c r="BD5603" s="3"/>
      <c r="BF5603" s="5"/>
      <c r="BG5603" s="5"/>
      <c r="BH5603" s="5"/>
      <c r="BI5603" s="5"/>
      <c r="BJ5603" s="5"/>
      <c r="BK5603" s="3"/>
      <c r="BM5603" s="7"/>
      <c r="BN5603" s="3"/>
      <c r="BO5603" s="3"/>
      <c r="BQ5603" s="7"/>
      <c r="BR5603" s="3"/>
      <c r="BS5603" s="3"/>
      <c r="BV5603" s="4"/>
      <c r="BW5603" s="3"/>
      <c r="BX5603" s="3"/>
      <c r="BY5603" s="3"/>
      <c r="BZ5603" s="3"/>
      <c r="CA5603" s="3"/>
      <c r="CB5603" s="3"/>
      <c r="CC5603" s="3"/>
      <c r="CD5603" s="4"/>
      <c r="CE5603" s="4"/>
      <c r="CF5603" s="3"/>
      <c r="CG5603" s="3"/>
      <c r="CH5603" s="3"/>
      <c r="CI5603" s="3"/>
      <c r="CJ5603" s="3"/>
      <c r="CK5603" s="2"/>
      <c r="CL5603" s="2"/>
      <c r="CM5603" s="4"/>
      <c r="CN5603" s="4"/>
      <c r="CO5603" s="3"/>
      <c r="CP5603" s="4"/>
      <c r="CQ5603" s="3"/>
      <c r="CS5603" s="4"/>
      <c r="CT5603" s="3"/>
      <c r="CU5603" s="3"/>
    </row>
    <row r="5604" spans="1:99" ht="20.100000000000001" customHeight="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Y5604" s="4"/>
      <c r="Z5604" s="5"/>
      <c r="AB5604" s="6"/>
      <c r="AC5604" s="3"/>
      <c r="AD5604" s="3"/>
      <c r="AE5604" s="3"/>
      <c r="AF5604" s="3"/>
      <c r="AG5604" s="4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X5604" s="4"/>
      <c r="AZ5604" s="4"/>
      <c r="BA5604" s="4"/>
      <c r="BB5604" s="8"/>
      <c r="BC5604" s="3"/>
      <c r="BD5604" s="3"/>
      <c r="BF5604" s="5"/>
      <c r="BG5604" s="5"/>
      <c r="BH5604" s="5"/>
      <c r="BI5604" s="5"/>
      <c r="BJ5604" s="5"/>
      <c r="BK5604" s="3"/>
      <c r="BM5604" s="7"/>
      <c r="BN5604" s="3"/>
      <c r="BO5604" s="3"/>
      <c r="BQ5604" s="7"/>
      <c r="BR5604" s="3"/>
      <c r="BS5604" s="3"/>
      <c r="BV5604" s="4"/>
      <c r="BW5604" s="3"/>
      <c r="BX5604" s="3"/>
      <c r="BY5604" s="3"/>
      <c r="BZ5604" s="3"/>
      <c r="CA5604" s="3"/>
      <c r="CB5604" s="3"/>
      <c r="CC5604" s="3"/>
      <c r="CD5604" s="4"/>
      <c r="CE5604" s="4"/>
      <c r="CF5604" s="3"/>
      <c r="CG5604" s="3"/>
      <c r="CH5604" s="3"/>
      <c r="CI5604" s="3"/>
      <c r="CJ5604" s="3"/>
      <c r="CK5604" s="2"/>
      <c r="CL5604" s="2"/>
      <c r="CM5604" s="4"/>
      <c r="CN5604" s="4"/>
      <c r="CO5604" s="3"/>
      <c r="CP5604" s="4"/>
      <c r="CQ5604" s="3"/>
      <c r="CS5604" s="4"/>
      <c r="CT5604" s="3"/>
      <c r="CU5604" s="3"/>
    </row>
    <row r="5605" spans="1:99" ht="20.100000000000001" customHeight="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Y5605" s="4"/>
      <c r="Z5605" s="5"/>
      <c r="AB5605" s="6"/>
      <c r="AC5605" s="3"/>
      <c r="AD5605" s="3"/>
      <c r="AE5605" s="3"/>
      <c r="AF5605" s="3"/>
      <c r="AG5605" s="4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X5605" s="4"/>
      <c r="AZ5605" s="4"/>
      <c r="BA5605" s="4"/>
      <c r="BB5605" s="8"/>
      <c r="BC5605" s="3"/>
      <c r="BD5605" s="3"/>
      <c r="BF5605" s="5"/>
      <c r="BG5605" s="5"/>
      <c r="BH5605" s="5"/>
      <c r="BI5605" s="5"/>
      <c r="BJ5605" s="5"/>
      <c r="BK5605" s="3"/>
      <c r="BM5605" s="7"/>
      <c r="BN5605" s="3"/>
      <c r="BO5605" s="3"/>
      <c r="BQ5605" s="7"/>
      <c r="BR5605" s="3"/>
      <c r="BS5605" s="3"/>
      <c r="BV5605" s="4"/>
      <c r="BW5605" s="3"/>
      <c r="BX5605" s="3"/>
      <c r="BY5605" s="3"/>
      <c r="BZ5605" s="3"/>
      <c r="CA5605" s="3"/>
      <c r="CB5605" s="3"/>
      <c r="CC5605" s="3"/>
      <c r="CD5605" s="4"/>
      <c r="CE5605" s="4"/>
      <c r="CF5605" s="3"/>
      <c r="CG5605" s="3"/>
      <c r="CH5605" s="3"/>
      <c r="CI5605" s="3"/>
      <c r="CJ5605" s="3"/>
      <c r="CK5605" s="2"/>
      <c r="CL5605" s="2"/>
      <c r="CM5605" s="4"/>
      <c r="CN5605" s="4"/>
      <c r="CO5605" s="3"/>
      <c r="CP5605" s="4"/>
      <c r="CQ5605" s="3"/>
      <c r="CS5605" s="4"/>
      <c r="CT5605" s="3"/>
      <c r="CU5605" s="3"/>
    </row>
    <row r="5606" spans="1:99" ht="20.100000000000001" customHeight="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Y5606" s="4"/>
      <c r="Z5606" s="5"/>
      <c r="AB5606" s="6"/>
      <c r="AC5606" s="3"/>
      <c r="AD5606" s="3"/>
      <c r="AE5606" s="3"/>
      <c r="AF5606" s="3"/>
      <c r="AG5606" s="4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X5606" s="4"/>
      <c r="AZ5606" s="4"/>
      <c r="BA5606" s="4"/>
      <c r="BB5606" s="8"/>
      <c r="BC5606" s="3"/>
      <c r="BD5606" s="3"/>
      <c r="BF5606" s="5"/>
      <c r="BG5606" s="5"/>
      <c r="BH5606" s="5"/>
      <c r="BI5606" s="5"/>
      <c r="BJ5606" s="5"/>
      <c r="BK5606" s="3"/>
      <c r="BM5606" s="7"/>
      <c r="BN5606" s="3"/>
      <c r="BO5606" s="3"/>
      <c r="BQ5606" s="7"/>
      <c r="BR5606" s="3"/>
      <c r="BS5606" s="3"/>
      <c r="BV5606" s="4"/>
      <c r="BW5606" s="3"/>
      <c r="BX5606" s="3"/>
      <c r="BY5606" s="3"/>
      <c r="BZ5606" s="3"/>
      <c r="CA5606" s="3"/>
      <c r="CB5606" s="3"/>
      <c r="CC5606" s="3"/>
      <c r="CD5606" s="4"/>
      <c r="CE5606" s="4"/>
      <c r="CF5606" s="3"/>
      <c r="CG5606" s="3"/>
      <c r="CH5606" s="3"/>
      <c r="CI5606" s="3"/>
      <c r="CJ5606" s="3"/>
      <c r="CK5606" s="2"/>
      <c r="CL5606" s="2"/>
      <c r="CM5606" s="4"/>
      <c r="CN5606" s="4"/>
      <c r="CO5606" s="3"/>
      <c r="CP5606" s="4"/>
      <c r="CQ5606" s="3"/>
      <c r="CS5606" s="4"/>
      <c r="CT5606" s="3"/>
      <c r="CU5606" s="3"/>
    </row>
    <row r="5607" spans="1:99" ht="20.100000000000001" customHeight="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Y5607" s="4"/>
      <c r="Z5607" s="5"/>
      <c r="AB5607" s="6"/>
      <c r="AC5607" s="3"/>
      <c r="AD5607" s="3"/>
      <c r="AE5607" s="3"/>
      <c r="AF5607" s="3"/>
      <c r="AG5607" s="4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X5607" s="4"/>
      <c r="AZ5607" s="4"/>
      <c r="BA5607" s="4"/>
      <c r="BB5607" s="8"/>
      <c r="BC5607" s="3"/>
      <c r="BD5607" s="3"/>
      <c r="BF5607" s="5"/>
      <c r="BG5607" s="5"/>
      <c r="BH5607" s="5"/>
      <c r="BI5607" s="5"/>
      <c r="BJ5607" s="5"/>
      <c r="BK5607" s="3"/>
      <c r="BM5607" s="7"/>
      <c r="BN5607" s="3"/>
      <c r="BO5607" s="3"/>
      <c r="BQ5607" s="7"/>
      <c r="BR5607" s="3"/>
      <c r="BS5607" s="3"/>
      <c r="BV5607" s="4"/>
      <c r="BW5607" s="3"/>
      <c r="BX5607" s="3"/>
      <c r="BY5607" s="3"/>
      <c r="BZ5607" s="3"/>
      <c r="CA5607" s="3"/>
      <c r="CB5607" s="3"/>
      <c r="CC5607" s="3"/>
      <c r="CD5607" s="4"/>
      <c r="CE5607" s="4"/>
      <c r="CF5607" s="3"/>
      <c r="CG5607" s="3"/>
      <c r="CH5607" s="3"/>
      <c r="CI5607" s="3"/>
      <c r="CJ5607" s="3"/>
      <c r="CK5607" s="2"/>
      <c r="CL5607" s="2"/>
      <c r="CM5607" s="4"/>
      <c r="CN5607" s="4"/>
      <c r="CO5607" s="3"/>
      <c r="CP5607" s="4"/>
      <c r="CQ5607" s="3"/>
      <c r="CS5607" s="4"/>
      <c r="CT5607" s="3"/>
      <c r="CU5607" s="3"/>
    </row>
    <row r="5608" spans="1:99" ht="20.100000000000001" customHeight="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Y5608" s="4"/>
      <c r="Z5608" s="5"/>
      <c r="AB5608" s="6"/>
      <c r="AC5608" s="3"/>
      <c r="AD5608" s="3"/>
      <c r="AE5608" s="3"/>
      <c r="AF5608" s="3"/>
      <c r="AG5608" s="4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X5608" s="4"/>
      <c r="AZ5608" s="4"/>
      <c r="BA5608" s="4"/>
      <c r="BB5608" s="8"/>
      <c r="BC5608" s="3"/>
      <c r="BD5608" s="3"/>
      <c r="BF5608" s="5"/>
      <c r="BG5608" s="5"/>
      <c r="BH5608" s="5"/>
      <c r="BI5608" s="5"/>
      <c r="BJ5608" s="5"/>
      <c r="BK5608" s="3"/>
      <c r="BM5608" s="7"/>
      <c r="BN5608" s="3"/>
      <c r="BO5608" s="3"/>
      <c r="BQ5608" s="7"/>
      <c r="BR5608" s="3"/>
      <c r="BS5608" s="3"/>
      <c r="BV5608" s="4"/>
      <c r="BW5608" s="3"/>
      <c r="BX5608" s="3"/>
      <c r="BY5608" s="3"/>
      <c r="BZ5608" s="3"/>
      <c r="CA5608" s="3"/>
      <c r="CB5608" s="3"/>
      <c r="CC5608" s="3"/>
      <c r="CD5608" s="4"/>
      <c r="CE5608" s="4"/>
      <c r="CF5608" s="3"/>
      <c r="CG5608" s="3"/>
      <c r="CH5608" s="3"/>
      <c r="CI5608" s="3"/>
      <c r="CJ5608" s="3"/>
      <c r="CK5608" s="2"/>
      <c r="CL5608" s="2"/>
      <c r="CM5608" s="4"/>
      <c r="CN5608" s="4"/>
      <c r="CO5608" s="3"/>
      <c r="CP5608" s="4"/>
      <c r="CQ5608" s="3"/>
      <c r="CS5608" s="4"/>
      <c r="CT5608" s="3"/>
      <c r="CU5608" s="3"/>
    </row>
    <row r="5609" spans="1:99" ht="20.100000000000001" customHeight="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Y5609" s="4"/>
      <c r="Z5609" s="5"/>
      <c r="AB5609" s="6"/>
      <c r="AC5609" s="3"/>
      <c r="AD5609" s="3"/>
      <c r="AE5609" s="3"/>
      <c r="AF5609" s="3"/>
      <c r="AG5609" s="4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X5609" s="4"/>
      <c r="AZ5609" s="4"/>
      <c r="BA5609" s="4"/>
      <c r="BB5609" s="8"/>
      <c r="BC5609" s="3"/>
      <c r="BD5609" s="3"/>
      <c r="BF5609" s="5"/>
      <c r="BG5609" s="5"/>
      <c r="BH5609" s="5"/>
      <c r="BI5609" s="5"/>
      <c r="BJ5609" s="5"/>
      <c r="BK5609" s="3"/>
      <c r="BM5609" s="7"/>
      <c r="BN5609" s="3"/>
      <c r="BO5609" s="3"/>
      <c r="BQ5609" s="7"/>
      <c r="BR5609" s="3"/>
      <c r="BS5609" s="3"/>
      <c r="BV5609" s="4"/>
      <c r="BW5609" s="3"/>
      <c r="BX5609" s="3"/>
      <c r="BY5609" s="3"/>
      <c r="BZ5609" s="3"/>
      <c r="CA5609" s="3"/>
      <c r="CB5609" s="3"/>
      <c r="CC5609" s="3"/>
      <c r="CD5609" s="4"/>
      <c r="CE5609" s="4"/>
      <c r="CF5609" s="3"/>
      <c r="CG5609" s="3"/>
      <c r="CH5609" s="3"/>
      <c r="CI5609" s="3"/>
      <c r="CJ5609" s="3"/>
      <c r="CK5609" s="2"/>
      <c r="CL5609" s="2"/>
      <c r="CM5609" s="4"/>
      <c r="CN5609" s="4"/>
      <c r="CO5609" s="3"/>
      <c r="CP5609" s="4"/>
      <c r="CQ5609" s="3"/>
      <c r="CS5609" s="4"/>
      <c r="CT5609" s="3"/>
      <c r="CU5609" s="3"/>
    </row>
    <row r="5610" spans="1:99" ht="20.100000000000001" customHeight="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Y5610" s="4"/>
      <c r="Z5610" s="5"/>
      <c r="AB5610" s="6"/>
      <c r="AC5610" s="3"/>
      <c r="AD5610" s="3"/>
      <c r="AE5610" s="3"/>
      <c r="AF5610" s="3"/>
      <c r="AG5610" s="4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X5610" s="4"/>
      <c r="AZ5610" s="4"/>
      <c r="BA5610" s="4"/>
      <c r="BB5610" s="8"/>
      <c r="BC5610" s="3"/>
      <c r="BD5610" s="3"/>
      <c r="BF5610" s="5"/>
      <c r="BG5610" s="5"/>
      <c r="BH5610" s="5"/>
      <c r="BI5610" s="5"/>
      <c r="BJ5610" s="5"/>
      <c r="BK5610" s="3"/>
      <c r="BM5610" s="7"/>
      <c r="BN5610" s="3"/>
      <c r="BO5610" s="3"/>
      <c r="BQ5610" s="7"/>
      <c r="BR5610" s="3"/>
      <c r="BS5610" s="3"/>
      <c r="BV5610" s="4"/>
      <c r="BW5610" s="3"/>
      <c r="BX5610" s="3"/>
      <c r="BY5610" s="3"/>
      <c r="BZ5610" s="3"/>
      <c r="CA5610" s="3"/>
      <c r="CB5610" s="3"/>
      <c r="CC5610" s="3"/>
      <c r="CD5610" s="4"/>
      <c r="CE5610" s="4"/>
      <c r="CF5610" s="3"/>
      <c r="CG5610" s="3"/>
      <c r="CH5610" s="3"/>
      <c r="CI5610" s="3"/>
      <c r="CJ5610" s="3"/>
      <c r="CK5610" s="2"/>
      <c r="CL5610" s="2"/>
      <c r="CM5610" s="4"/>
      <c r="CN5610" s="4"/>
      <c r="CO5610" s="3"/>
      <c r="CP5610" s="4"/>
      <c r="CQ5610" s="3"/>
      <c r="CS5610" s="4"/>
      <c r="CT5610" s="3"/>
      <c r="CU5610" s="3"/>
    </row>
    <row r="5611" spans="1:99" ht="20.100000000000001" customHeight="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Y5611" s="4"/>
      <c r="Z5611" s="5"/>
      <c r="AB5611" s="6"/>
      <c r="AC5611" s="3"/>
      <c r="AD5611" s="3"/>
      <c r="AE5611" s="3"/>
      <c r="AF5611" s="3"/>
      <c r="AG5611" s="4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X5611" s="4"/>
      <c r="AZ5611" s="4"/>
      <c r="BA5611" s="4"/>
      <c r="BB5611" s="8"/>
      <c r="BC5611" s="3"/>
      <c r="BD5611" s="3"/>
      <c r="BF5611" s="5"/>
      <c r="BG5611" s="5"/>
      <c r="BH5611" s="5"/>
      <c r="BI5611" s="5"/>
      <c r="BJ5611" s="5"/>
      <c r="BK5611" s="3"/>
      <c r="BM5611" s="7"/>
      <c r="BN5611" s="3"/>
      <c r="BO5611" s="3"/>
      <c r="BQ5611" s="7"/>
      <c r="BR5611" s="3"/>
      <c r="BS5611" s="3"/>
      <c r="BV5611" s="4"/>
      <c r="BW5611" s="3"/>
      <c r="BX5611" s="3"/>
      <c r="BY5611" s="3"/>
      <c r="BZ5611" s="3"/>
      <c r="CA5611" s="3"/>
      <c r="CB5611" s="3"/>
      <c r="CC5611" s="3"/>
      <c r="CD5611" s="4"/>
      <c r="CE5611" s="4"/>
      <c r="CF5611" s="3"/>
      <c r="CG5611" s="3"/>
      <c r="CH5611" s="3"/>
      <c r="CI5611" s="3"/>
      <c r="CJ5611" s="3"/>
      <c r="CK5611" s="2"/>
      <c r="CL5611" s="2"/>
      <c r="CM5611" s="4"/>
      <c r="CN5611" s="4"/>
      <c r="CO5611" s="3"/>
      <c r="CP5611" s="4"/>
      <c r="CQ5611" s="3"/>
      <c r="CS5611" s="4"/>
      <c r="CT5611" s="3"/>
      <c r="CU5611" s="3"/>
    </row>
    <row r="5612" spans="1:99" ht="20.100000000000001" customHeight="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Y5612" s="4"/>
      <c r="Z5612" s="5"/>
      <c r="AB5612" s="6"/>
      <c r="AC5612" s="3"/>
      <c r="AD5612" s="3"/>
      <c r="AE5612" s="3"/>
      <c r="AF5612" s="3"/>
      <c r="AG5612" s="4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X5612" s="4"/>
      <c r="AZ5612" s="4"/>
      <c r="BA5612" s="4"/>
      <c r="BB5612" s="8"/>
      <c r="BC5612" s="3"/>
      <c r="BD5612" s="3"/>
      <c r="BF5612" s="5"/>
      <c r="BG5612" s="5"/>
      <c r="BH5612" s="5"/>
      <c r="BI5612" s="5"/>
      <c r="BJ5612" s="5"/>
      <c r="BK5612" s="3"/>
      <c r="BM5612" s="7"/>
      <c r="BN5612" s="3"/>
      <c r="BO5612" s="3"/>
      <c r="BQ5612" s="7"/>
      <c r="BR5612" s="3"/>
      <c r="BS5612" s="3"/>
      <c r="BV5612" s="4"/>
      <c r="BW5612" s="3"/>
      <c r="BX5612" s="3"/>
      <c r="BY5612" s="3"/>
      <c r="BZ5612" s="3"/>
      <c r="CA5612" s="3"/>
      <c r="CB5612" s="3"/>
      <c r="CC5612" s="3"/>
      <c r="CD5612" s="4"/>
      <c r="CE5612" s="4"/>
      <c r="CF5612" s="3"/>
      <c r="CG5612" s="3"/>
      <c r="CH5612" s="3"/>
      <c r="CI5612" s="3"/>
      <c r="CJ5612" s="3"/>
      <c r="CK5612" s="2"/>
      <c r="CL5612" s="2"/>
      <c r="CM5612" s="4"/>
      <c r="CN5612" s="4"/>
      <c r="CO5612" s="3"/>
      <c r="CP5612" s="4"/>
      <c r="CQ5612" s="3"/>
      <c r="CS5612" s="4"/>
      <c r="CT5612" s="3"/>
      <c r="CU5612" s="3"/>
    </row>
    <row r="5613" spans="1:99" ht="20.100000000000001" customHeight="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Y5613" s="4"/>
      <c r="Z5613" s="5"/>
      <c r="AB5613" s="6"/>
      <c r="AC5613" s="3"/>
      <c r="AD5613" s="3"/>
      <c r="AE5613" s="3"/>
      <c r="AF5613" s="3"/>
      <c r="AG5613" s="4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X5613" s="4"/>
      <c r="AZ5613" s="4"/>
      <c r="BA5613" s="4"/>
      <c r="BB5613" s="8"/>
      <c r="BC5613" s="3"/>
      <c r="BD5613" s="3"/>
      <c r="BF5613" s="5"/>
      <c r="BG5613" s="5"/>
      <c r="BH5613" s="5"/>
      <c r="BI5613" s="5"/>
      <c r="BJ5613" s="5"/>
      <c r="BK5613" s="3"/>
      <c r="BM5613" s="7"/>
      <c r="BN5613" s="3"/>
      <c r="BO5613" s="3"/>
      <c r="BQ5613" s="7"/>
      <c r="BR5613" s="3"/>
      <c r="BS5613" s="3"/>
      <c r="BV5613" s="4"/>
      <c r="BW5613" s="3"/>
      <c r="BX5613" s="3"/>
      <c r="BY5613" s="3"/>
      <c r="BZ5613" s="3"/>
      <c r="CA5613" s="3"/>
      <c r="CB5613" s="3"/>
      <c r="CC5613" s="3"/>
      <c r="CD5613" s="4"/>
      <c r="CE5613" s="4"/>
      <c r="CF5613" s="3"/>
      <c r="CG5613" s="3"/>
      <c r="CH5613" s="3"/>
      <c r="CI5613" s="3"/>
      <c r="CJ5613" s="3"/>
      <c r="CK5613" s="2"/>
      <c r="CL5613" s="2"/>
      <c r="CM5613" s="4"/>
      <c r="CN5613" s="4"/>
      <c r="CO5613" s="3"/>
      <c r="CP5613" s="4"/>
      <c r="CQ5613" s="3"/>
      <c r="CS5613" s="4"/>
      <c r="CT5613" s="3"/>
      <c r="CU5613" s="3"/>
    </row>
    <row r="5614" spans="1:99" ht="20.100000000000001" customHeight="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Y5614" s="4"/>
      <c r="Z5614" s="5"/>
      <c r="AB5614" s="6"/>
      <c r="AC5614" s="3"/>
      <c r="AD5614" s="3"/>
      <c r="AE5614" s="3"/>
      <c r="AF5614" s="3"/>
      <c r="AG5614" s="4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X5614" s="4"/>
      <c r="AZ5614" s="4"/>
      <c r="BA5614" s="4"/>
      <c r="BB5614" s="8"/>
      <c r="BC5614" s="3"/>
      <c r="BD5614" s="3"/>
      <c r="BF5614" s="5"/>
      <c r="BG5614" s="5"/>
      <c r="BH5614" s="5"/>
      <c r="BI5614" s="5"/>
      <c r="BJ5614" s="5"/>
      <c r="BK5614" s="3"/>
      <c r="BM5614" s="7"/>
      <c r="BN5614" s="3"/>
      <c r="BO5614" s="3"/>
      <c r="BQ5614" s="7"/>
      <c r="BR5614" s="3"/>
      <c r="BS5614" s="3"/>
      <c r="BV5614" s="4"/>
      <c r="BW5614" s="3"/>
      <c r="BX5614" s="3"/>
      <c r="BY5614" s="3"/>
      <c r="BZ5614" s="3"/>
      <c r="CA5614" s="3"/>
      <c r="CB5614" s="3"/>
      <c r="CC5614" s="3"/>
      <c r="CD5614" s="4"/>
      <c r="CE5614" s="4"/>
      <c r="CF5614" s="3"/>
      <c r="CG5614" s="3"/>
      <c r="CH5614" s="3"/>
      <c r="CI5614" s="3"/>
      <c r="CJ5614" s="3"/>
      <c r="CK5614" s="2"/>
      <c r="CL5614" s="2"/>
      <c r="CM5614" s="4"/>
      <c r="CN5614" s="4"/>
      <c r="CO5614" s="3"/>
      <c r="CP5614" s="4"/>
      <c r="CQ5614" s="3"/>
      <c r="CS5614" s="4"/>
      <c r="CT5614" s="3"/>
      <c r="CU5614" s="3"/>
    </row>
    <row r="5615" spans="1:99" ht="20.100000000000001" customHeight="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Y5615" s="4"/>
      <c r="Z5615" s="5"/>
      <c r="AB5615" s="6"/>
      <c r="AC5615" s="3"/>
      <c r="AD5615" s="3"/>
      <c r="AE5615" s="3"/>
      <c r="AF5615" s="3"/>
      <c r="AG5615" s="4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X5615" s="4"/>
      <c r="AZ5615" s="4"/>
      <c r="BA5615" s="4"/>
      <c r="BB5615" s="8"/>
      <c r="BC5615" s="3"/>
      <c r="BD5615" s="3"/>
      <c r="BF5615" s="5"/>
      <c r="BG5615" s="5"/>
      <c r="BH5615" s="5"/>
      <c r="BI5615" s="5"/>
      <c r="BJ5615" s="5"/>
      <c r="BK5615" s="3"/>
      <c r="BM5615" s="7"/>
      <c r="BN5615" s="3"/>
      <c r="BO5615" s="3"/>
      <c r="BQ5615" s="7"/>
      <c r="BR5615" s="3"/>
      <c r="BS5615" s="3"/>
      <c r="BV5615" s="4"/>
      <c r="BW5615" s="3"/>
      <c r="BX5615" s="3"/>
      <c r="BY5615" s="3"/>
      <c r="BZ5615" s="3"/>
      <c r="CA5615" s="3"/>
      <c r="CB5615" s="3"/>
      <c r="CC5615" s="3"/>
      <c r="CD5615" s="4"/>
      <c r="CE5615" s="4"/>
      <c r="CF5615" s="3"/>
      <c r="CG5615" s="3"/>
      <c r="CH5615" s="3"/>
      <c r="CI5615" s="3"/>
      <c r="CJ5615" s="3"/>
      <c r="CK5615" s="2"/>
      <c r="CL5615" s="2"/>
      <c r="CM5615" s="4"/>
      <c r="CN5615" s="4"/>
      <c r="CO5615" s="3"/>
      <c r="CP5615" s="4"/>
      <c r="CQ5615" s="3"/>
      <c r="CS5615" s="4"/>
      <c r="CT5615" s="3"/>
      <c r="CU5615" s="3"/>
    </row>
    <row r="5616" spans="1:99" ht="20.100000000000001" customHeight="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Y5616" s="4"/>
      <c r="Z5616" s="5"/>
      <c r="AB5616" s="6"/>
      <c r="AC5616" s="3"/>
      <c r="AD5616" s="3"/>
      <c r="AE5616" s="3"/>
      <c r="AF5616" s="3"/>
      <c r="AG5616" s="4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X5616" s="4"/>
      <c r="AZ5616" s="4"/>
      <c r="BA5616" s="4"/>
      <c r="BB5616" s="8"/>
      <c r="BC5616" s="3"/>
      <c r="BD5616" s="3"/>
      <c r="BF5616" s="5"/>
      <c r="BG5616" s="5"/>
      <c r="BH5616" s="5"/>
      <c r="BI5616" s="5"/>
      <c r="BJ5616" s="5"/>
      <c r="BK5616" s="3"/>
      <c r="BM5616" s="7"/>
      <c r="BN5616" s="3"/>
      <c r="BO5616" s="3"/>
      <c r="BQ5616" s="7"/>
      <c r="BR5616" s="3"/>
      <c r="BS5616" s="3"/>
      <c r="BV5616" s="4"/>
      <c r="BW5616" s="3"/>
      <c r="BX5616" s="3"/>
      <c r="BY5616" s="3"/>
      <c r="BZ5616" s="3"/>
      <c r="CA5616" s="3"/>
      <c r="CB5616" s="3"/>
      <c r="CC5616" s="3"/>
      <c r="CD5616" s="4"/>
      <c r="CE5616" s="4"/>
      <c r="CF5616" s="3"/>
      <c r="CG5616" s="3"/>
      <c r="CH5616" s="3"/>
      <c r="CI5616" s="3"/>
      <c r="CJ5616" s="3"/>
      <c r="CK5616" s="2"/>
      <c r="CL5616" s="2"/>
      <c r="CM5616" s="4"/>
      <c r="CN5616" s="4"/>
      <c r="CO5616" s="3"/>
      <c r="CP5616" s="4"/>
      <c r="CQ5616" s="3"/>
      <c r="CS5616" s="4"/>
      <c r="CT5616" s="3"/>
      <c r="CU5616" s="3"/>
    </row>
    <row r="5617" spans="1:99" ht="20.100000000000001" customHeight="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Y5617" s="4"/>
      <c r="Z5617" s="5"/>
      <c r="AB5617" s="6"/>
      <c r="AC5617" s="3"/>
      <c r="AD5617" s="3"/>
      <c r="AE5617" s="3"/>
      <c r="AF5617" s="3"/>
      <c r="AG5617" s="4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X5617" s="4"/>
      <c r="AZ5617" s="4"/>
      <c r="BA5617" s="4"/>
      <c r="BB5617" s="8"/>
      <c r="BC5617" s="3"/>
      <c r="BD5617" s="3"/>
      <c r="BF5617" s="5"/>
      <c r="BG5617" s="5"/>
      <c r="BH5617" s="5"/>
      <c r="BI5617" s="5"/>
      <c r="BJ5617" s="5"/>
      <c r="BK5617" s="3"/>
      <c r="BM5617" s="7"/>
      <c r="BN5617" s="3"/>
      <c r="BO5617" s="3"/>
      <c r="BQ5617" s="7"/>
      <c r="BR5617" s="3"/>
      <c r="BS5617" s="3"/>
      <c r="BV5617" s="4"/>
      <c r="BW5617" s="3"/>
      <c r="BX5617" s="3"/>
      <c r="BY5617" s="3"/>
      <c r="BZ5617" s="3"/>
      <c r="CA5617" s="3"/>
      <c r="CB5617" s="3"/>
      <c r="CC5617" s="3"/>
      <c r="CD5617" s="4"/>
      <c r="CE5617" s="4"/>
      <c r="CF5617" s="3"/>
      <c r="CG5617" s="3"/>
      <c r="CH5617" s="3"/>
      <c r="CI5617" s="3"/>
      <c r="CJ5617" s="3"/>
      <c r="CK5617" s="2"/>
      <c r="CL5617" s="2"/>
      <c r="CM5617" s="4"/>
      <c r="CN5617" s="4"/>
      <c r="CO5617" s="3"/>
      <c r="CP5617" s="4"/>
      <c r="CQ5617" s="3"/>
      <c r="CS5617" s="4"/>
      <c r="CT5617" s="3"/>
      <c r="CU5617" s="3"/>
    </row>
    <row r="5618" spans="1:99" ht="20.100000000000001" customHeight="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Y5618" s="4"/>
      <c r="Z5618" s="5"/>
      <c r="AB5618" s="6"/>
      <c r="AC5618" s="3"/>
      <c r="AD5618" s="3"/>
      <c r="AE5618" s="3"/>
      <c r="AF5618" s="3"/>
      <c r="AG5618" s="4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X5618" s="4"/>
      <c r="AZ5618" s="4"/>
      <c r="BA5618" s="4"/>
      <c r="BB5618" s="8"/>
      <c r="BC5618" s="3"/>
      <c r="BD5618" s="3"/>
      <c r="BF5618" s="5"/>
      <c r="BG5618" s="5"/>
      <c r="BH5618" s="5"/>
      <c r="BI5618" s="5"/>
      <c r="BJ5618" s="5"/>
      <c r="BK5618" s="3"/>
      <c r="BM5618" s="7"/>
      <c r="BN5618" s="3"/>
      <c r="BO5618" s="3"/>
      <c r="BQ5618" s="7"/>
      <c r="BR5618" s="3"/>
      <c r="BS5618" s="3"/>
      <c r="BV5618" s="4"/>
      <c r="BW5618" s="3"/>
      <c r="BX5618" s="3"/>
      <c r="BY5618" s="3"/>
      <c r="BZ5618" s="3"/>
      <c r="CA5618" s="3"/>
      <c r="CB5618" s="3"/>
      <c r="CC5618" s="3"/>
      <c r="CD5618" s="4"/>
      <c r="CE5618" s="4"/>
      <c r="CF5618" s="3"/>
      <c r="CG5618" s="3"/>
      <c r="CH5618" s="3"/>
      <c r="CI5618" s="3"/>
      <c r="CJ5618" s="3"/>
      <c r="CK5618" s="2"/>
      <c r="CL5618" s="2"/>
      <c r="CM5618" s="4"/>
      <c r="CN5618" s="4"/>
      <c r="CO5618" s="3"/>
      <c r="CP5618" s="4"/>
      <c r="CQ5618" s="3"/>
      <c r="CS5618" s="4"/>
      <c r="CT5618" s="3"/>
      <c r="CU5618" s="3"/>
    </row>
    <row r="5619" spans="1:99" ht="20.100000000000001" customHeight="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Y5619" s="4"/>
      <c r="Z5619" s="5"/>
      <c r="AB5619" s="6"/>
      <c r="AC5619" s="3"/>
      <c r="AD5619" s="3"/>
      <c r="AE5619" s="3"/>
      <c r="AF5619" s="3"/>
      <c r="AG5619" s="4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X5619" s="4"/>
      <c r="AZ5619" s="4"/>
      <c r="BA5619" s="4"/>
      <c r="BB5619" s="8"/>
      <c r="BC5619" s="3"/>
      <c r="BD5619" s="3"/>
      <c r="BF5619" s="5"/>
      <c r="BG5619" s="5"/>
      <c r="BH5619" s="5"/>
      <c r="BI5619" s="5"/>
      <c r="BJ5619" s="5"/>
      <c r="BK5619" s="3"/>
      <c r="BM5619" s="7"/>
      <c r="BN5619" s="3"/>
      <c r="BO5619" s="3"/>
      <c r="BQ5619" s="7"/>
      <c r="BR5619" s="3"/>
      <c r="BS5619" s="3"/>
      <c r="BV5619" s="4"/>
      <c r="BW5619" s="3"/>
      <c r="BX5619" s="3"/>
      <c r="BY5619" s="3"/>
      <c r="BZ5619" s="3"/>
      <c r="CA5619" s="3"/>
      <c r="CB5619" s="3"/>
      <c r="CC5619" s="3"/>
      <c r="CD5619" s="4"/>
      <c r="CE5619" s="4"/>
      <c r="CF5619" s="3"/>
      <c r="CG5619" s="3"/>
      <c r="CH5619" s="3"/>
      <c r="CI5619" s="3"/>
      <c r="CJ5619" s="3"/>
      <c r="CK5619" s="2"/>
      <c r="CL5619" s="2"/>
      <c r="CM5619" s="4"/>
      <c r="CN5619" s="4"/>
      <c r="CO5619" s="3"/>
      <c r="CP5619" s="4"/>
      <c r="CQ5619" s="3"/>
      <c r="CS5619" s="4"/>
      <c r="CT5619" s="3"/>
      <c r="CU5619" s="3"/>
    </row>
    <row r="5620" spans="1:99" ht="20.100000000000001" customHeight="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Y5620" s="4"/>
      <c r="Z5620" s="5"/>
      <c r="AB5620" s="6"/>
      <c r="AC5620" s="3"/>
      <c r="AD5620" s="3"/>
      <c r="AE5620" s="3"/>
      <c r="AF5620" s="3"/>
      <c r="AG5620" s="4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X5620" s="4"/>
      <c r="AZ5620" s="4"/>
      <c r="BA5620" s="4"/>
      <c r="BB5620" s="8"/>
      <c r="BC5620" s="3"/>
      <c r="BD5620" s="3"/>
      <c r="BF5620" s="5"/>
      <c r="BG5620" s="5"/>
      <c r="BH5620" s="5"/>
      <c r="BI5620" s="5"/>
      <c r="BJ5620" s="5"/>
      <c r="BK5620" s="3"/>
      <c r="BM5620" s="7"/>
      <c r="BN5620" s="3"/>
      <c r="BO5620" s="3"/>
      <c r="BQ5620" s="7"/>
      <c r="BR5620" s="3"/>
      <c r="BS5620" s="3"/>
      <c r="BV5620" s="4"/>
      <c r="BW5620" s="3"/>
      <c r="BX5620" s="3"/>
      <c r="BY5620" s="3"/>
      <c r="BZ5620" s="3"/>
      <c r="CA5620" s="3"/>
      <c r="CB5620" s="3"/>
      <c r="CC5620" s="3"/>
      <c r="CD5620" s="4"/>
      <c r="CE5620" s="4"/>
      <c r="CF5620" s="3"/>
      <c r="CG5620" s="3"/>
      <c r="CH5620" s="3"/>
      <c r="CI5620" s="3"/>
      <c r="CJ5620" s="3"/>
      <c r="CK5620" s="2"/>
      <c r="CL5620" s="2"/>
      <c r="CM5620" s="4"/>
      <c r="CN5620" s="4"/>
      <c r="CO5620" s="3"/>
      <c r="CP5620" s="4"/>
      <c r="CQ5620" s="3"/>
      <c r="CS5620" s="4"/>
      <c r="CT5620" s="3"/>
      <c r="CU5620" s="3"/>
    </row>
    <row r="5621" spans="1:99" ht="20.100000000000001" customHeight="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Y5621" s="4"/>
      <c r="Z5621" s="5"/>
      <c r="AB5621" s="6"/>
      <c r="AC5621" s="3"/>
      <c r="AD5621" s="3"/>
      <c r="AE5621" s="3"/>
      <c r="AF5621" s="3"/>
      <c r="AG5621" s="4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X5621" s="4"/>
      <c r="AZ5621" s="4"/>
      <c r="BA5621" s="4"/>
      <c r="BB5621" s="8"/>
      <c r="BC5621" s="3"/>
      <c r="BD5621" s="3"/>
      <c r="BF5621" s="5"/>
      <c r="BG5621" s="5"/>
      <c r="BH5621" s="5"/>
      <c r="BI5621" s="5"/>
      <c r="BJ5621" s="5"/>
      <c r="BK5621" s="3"/>
      <c r="BM5621" s="7"/>
      <c r="BN5621" s="3"/>
      <c r="BO5621" s="3"/>
      <c r="BQ5621" s="7"/>
      <c r="BR5621" s="3"/>
      <c r="BS5621" s="3"/>
      <c r="BV5621" s="4"/>
      <c r="BW5621" s="3"/>
      <c r="BX5621" s="3"/>
      <c r="BY5621" s="3"/>
      <c r="BZ5621" s="3"/>
      <c r="CA5621" s="3"/>
      <c r="CB5621" s="3"/>
      <c r="CC5621" s="3"/>
      <c r="CD5621" s="4"/>
      <c r="CE5621" s="4"/>
      <c r="CF5621" s="3"/>
      <c r="CG5621" s="3"/>
      <c r="CH5621" s="3"/>
      <c r="CI5621" s="3"/>
      <c r="CJ5621" s="3"/>
      <c r="CK5621" s="2"/>
      <c r="CL5621" s="2"/>
      <c r="CM5621" s="4"/>
      <c r="CN5621" s="4"/>
      <c r="CO5621" s="3"/>
      <c r="CP5621" s="4"/>
      <c r="CQ5621" s="3"/>
      <c r="CS5621" s="4"/>
      <c r="CT5621" s="3"/>
      <c r="CU5621" s="3"/>
    </row>
    <row r="5622" spans="1:99" ht="20.100000000000001" customHeight="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Y5622" s="4"/>
      <c r="Z5622" s="5"/>
      <c r="AB5622" s="6"/>
      <c r="AC5622" s="3"/>
      <c r="AD5622" s="3"/>
      <c r="AE5622" s="3"/>
      <c r="AF5622" s="3"/>
      <c r="AG5622" s="4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X5622" s="4"/>
      <c r="AZ5622" s="4"/>
      <c r="BA5622" s="4"/>
      <c r="BB5622" s="8"/>
      <c r="BC5622" s="3"/>
      <c r="BD5622" s="3"/>
      <c r="BF5622" s="5"/>
      <c r="BG5622" s="5"/>
      <c r="BH5622" s="5"/>
      <c r="BI5622" s="5"/>
      <c r="BJ5622" s="5"/>
      <c r="BK5622" s="3"/>
      <c r="BM5622" s="7"/>
      <c r="BN5622" s="3"/>
      <c r="BO5622" s="3"/>
      <c r="BQ5622" s="7"/>
      <c r="BR5622" s="3"/>
      <c r="BS5622" s="3"/>
      <c r="BV5622" s="4"/>
      <c r="BW5622" s="3"/>
      <c r="BX5622" s="3"/>
      <c r="BY5622" s="3"/>
      <c r="BZ5622" s="3"/>
      <c r="CA5622" s="3"/>
      <c r="CB5622" s="3"/>
      <c r="CC5622" s="3"/>
      <c r="CD5622" s="4"/>
      <c r="CE5622" s="4"/>
      <c r="CF5622" s="3"/>
      <c r="CG5622" s="3"/>
      <c r="CH5622" s="3"/>
      <c r="CI5622" s="3"/>
      <c r="CJ5622" s="3"/>
      <c r="CK5622" s="2"/>
      <c r="CL5622" s="2"/>
      <c r="CM5622" s="4"/>
      <c r="CN5622" s="4"/>
      <c r="CO5622" s="3"/>
      <c r="CP5622" s="4"/>
      <c r="CQ5622" s="3"/>
      <c r="CS5622" s="4"/>
      <c r="CT5622" s="3"/>
      <c r="CU5622" s="3"/>
    </row>
    <row r="5623" spans="1:99" ht="20.100000000000001" customHeight="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Y5623" s="4"/>
      <c r="Z5623" s="5"/>
      <c r="AB5623" s="6"/>
      <c r="AC5623" s="3"/>
      <c r="AD5623" s="3"/>
      <c r="AE5623" s="3"/>
      <c r="AF5623" s="3"/>
      <c r="AG5623" s="4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X5623" s="4"/>
      <c r="AZ5623" s="4"/>
      <c r="BA5623" s="4"/>
      <c r="BB5623" s="8"/>
      <c r="BC5623" s="3"/>
      <c r="BD5623" s="3"/>
      <c r="BF5623" s="5"/>
      <c r="BG5623" s="5"/>
      <c r="BH5623" s="5"/>
      <c r="BI5623" s="5"/>
      <c r="BJ5623" s="5"/>
      <c r="BK5623" s="3"/>
      <c r="BM5623" s="7"/>
      <c r="BN5623" s="3"/>
      <c r="BO5623" s="3"/>
      <c r="BQ5623" s="7"/>
      <c r="BR5623" s="3"/>
      <c r="BS5623" s="3"/>
      <c r="BV5623" s="4"/>
      <c r="BW5623" s="3"/>
      <c r="BX5623" s="3"/>
      <c r="BY5623" s="3"/>
      <c r="BZ5623" s="3"/>
      <c r="CA5623" s="3"/>
      <c r="CB5623" s="3"/>
      <c r="CC5623" s="3"/>
      <c r="CD5623" s="4"/>
      <c r="CE5623" s="4"/>
      <c r="CF5623" s="3"/>
      <c r="CG5623" s="3"/>
      <c r="CH5623" s="3"/>
      <c r="CI5623" s="3"/>
      <c r="CJ5623" s="3"/>
      <c r="CK5623" s="2"/>
      <c r="CL5623" s="2"/>
      <c r="CM5623" s="4"/>
      <c r="CN5623" s="4"/>
      <c r="CO5623" s="3"/>
      <c r="CP5623" s="4"/>
      <c r="CQ5623" s="3"/>
      <c r="CS5623" s="4"/>
      <c r="CT5623" s="3"/>
      <c r="CU5623" s="3"/>
    </row>
    <row r="5624" spans="1:99" ht="20.100000000000001" customHeight="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Y5624" s="4"/>
      <c r="Z5624" s="5"/>
      <c r="AB5624" s="6"/>
      <c r="AC5624" s="3"/>
      <c r="AD5624" s="3"/>
      <c r="AE5624" s="3"/>
      <c r="AF5624" s="3"/>
      <c r="AG5624" s="4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X5624" s="4"/>
      <c r="AZ5624" s="4"/>
      <c r="BA5624" s="4"/>
      <c r="BB5624" s="8"/>
      <c r="BC5624" s="3"/>
      <c r="BD5624" s="3"/>
      <c r="BF5624" s="5"/>
      <c r="BG5624" s="5"/>
      <c r="BH5624" s="5"/>
      <c r="BI5624" s="5"/>
      <c r="BJ5624" s="5"/>
      <c r="BK5624" s="3"/>
      <c r="BM5624" s="7"/>
      <c r="BN5624" s="3"/>
      <c r="BO5624" s="3"/>
      <c r="BQ5624" s="7"/>
      <c r="BR5624" s="3"/>
      <c r="BS5624" s="3"/>
      <c r="BV5624" s="4"/>
      <c r="BW5624" s="3"/>
      <c r="BX5624" s="3"/>
      <c r="BY5624" s="3"/>
      <c r="BZ5624" s="3"/>
      <c r="CA5624" s="3"/>
      <c r="CB5624" s="3"/>
      <c r="CC5624" s="3"/>
      <c r="CD5624" s="4"/>
      <c r="CE5624" s="4"/>
      <c r="CF5624" s="3"/>
      <c r="CG5624" s="3"/>
      <c r="CH5624" s="3"/>
      <c r="CI5624" s="3"/>
      <c r="CJ5624" s="3"/>
      <c r="CK5624" s="2"/>
      <c r="CL5624" s="2"/>
      <c r="CM5624" s="4"/>
      <c r="CN5624" s="4"/>
      <c r="CO5624" s="3"/>
      <c r="CP5624" s="4"/>
      <c r="CQ5624" s="3"/>
      <c r="CS5624" s="4"/>
      <c r="CT5624" s="3"/>
      <c r="CU5624" s="3"/>
    </row>
    <row r="5625" spans="1:99" ht="20.100000000000001" customHeight="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Y5625" s="4"/>
      <c r="Z5625" s="5"/>
      <c r="AB5625" s="6"/>
      <c r="AC5625" s="3"/>
      <c r="AD5625" s="3"/>
      <c r="AE5625" s="3"/>
      <c r="AF5625" s="3"/>
      <c r="AG5625" s="4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X5625" s="4"/>
      <c r="AZ5625" s="4"/>
      <c r="BA5625" s="4"/>
      <c r="BB5625" s="8"/>
      <c r="BC5625" s="3"/>
      <c r="BD5625" s="3"/>
      <c r="BF5625" s="5"/>
      <c r="BG5625" s="5"/>
      <c r="BH5625" s="5"/>
      <c r="BI5625" s="5"/>
      <c r="BJ5625" s="5"/>
      <c r="BK5625" s="3"/>
      <c r="BM5625" s="7"/>
      <c r="BN5625" s="3"/>
      <c r="BO5625" s="3"/>
      <c r="BQ5625" s="7"/>
      <c r="BR5625" s="3"/>
      <c r="BS5625" s="3"/>
      <c r="BV5625" s="4"/>
      <c r="BW5625" s="3"/>
      <c r="BX5625" s="3"/>
      <c r="BY5625" s="3"/>
      <c r="BZ5625" s="3"/>
      <c r="CA5625" s="3"/>
      <c r="CB5625" s="3"/>
      <c r="CC5625" s="3"/>
      <c r="CD5625" s="4"/>
      <c r="CE5625" s="4"/>
      <c r="CF5625" s="3"/>
      <c r="CG5625" s="3"/>
      <c r="CH5625" s="3"/>
      <c r="CI5625" s="3"/>
      <c r="CJ5625" s="3"/>
      <c r="CK5625" s="2"/>
      <c r="CL5625" s="2"/>
      <c r="CM5625" s="4"/>
      <c r="CN5625" s="4"/>
      <c r="CO5625" s="3"/>
      <c r="CP5625" s="4"/>
      <c r="CQ5625" s="3"/>
      <c r="CS5625" s="4"/>
      <c r="CT5625" s="3"/>
      <c r="CU5625" s="3"/>
    </row>
    <row r="5626" spans="1:99" ht="20.100000000000001" customHeight="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Y5626" s="4"/>
      <c r="Z5626" s="5"/>
      <c r="AB5626" s="6"/>
      <c r="AC5626" s="3"/>
      <c r="AD5626" s="3"/>
      <c r="AE5626" s="3"/>
      <c r="AF5626" s="3"/>
      <c r="AG5626" s="4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X5626" s="4"/>
      <c r="AZ5626" s="4"/>
      <c r="BA5626" s="4"/>
      <c r="BB5626" s="8"/>
      <c r="BC5626" s="3"/>
      <c r="BD5626" s="3"/>
      <c r="BF5626" s="5"/>
      <c r="BG5626" s="5"/>
      <c r="BH5626" s="5"/>
      <c r="BI5626" s="5"/>
      <c r="BJ5626" s="5"/>
      <c r="BK5626" s="3"/>
      <c r="BM5626" s="7"/>
      <c r="BN5626" s="3"/>
      <c r="BO5626" s="3"/>
      <c r="BQ5626" s="7"/>
      <c r="BR5626" s="3"/>
      <c r="BS5626" s="3"/>
      <c r="BV5626" s="4"/>
      <c r="BW5626" s="3"/>
      <c r="BX5626" s="3"/>
      <c r="BY5626" s="3"/>
      <c r="BZ5626" s="3"/>
      <c r="CA5626" s="3"/>
      <c r="CB5626" s="3"/>
      <c r="CC5626" s="3"/>
      <c r="CD5626" s="4"/>
      <c r="CE5626" s="4"/>
      <c r="CF5626" s="3"/>
      <c r="CG5626" s="3"/>
      <c r="CH5626" s="3"/>
      <c r="CI5626" s="3"/>
      <c r="CJ5626" s="3"/>
      <c r="CK5626" s="2"/>
      <c r="CL5626" s="2"/>
      <c r="CM5626" s="4"/>
      <c r="CN5626" s="4"/>
      <c r="CO5626" s="3"/>
      <c r="CP5626" s="4"/>
      <c r="CQ5626" s="3"/>
      <c r="CS5626" s="4"/>
      <c r="CT5626" s="3"/>
      <c r="CU5626" s="3"/>
    </row>
    <row r="5627" spans="1:99" ht="20.100000000000001" customHeight="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Y5627" s="4"/>
      <c r="Z5627" s="5"/>
      <c r="AB5627" s="6"/>
      <c r="AC5627" s="3"/>
      <c r="AD5627" s="3"/>
      <c r="AE5627" s="3"/>
      <c r="AF5627" s="3"/>
      <c r="AG5627" s="4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X5627" s="4"/>
      <c r="AZ5627" s="4"/>
      <c r="BA5627" s="4"/>
      <c r="BB5627" s="8"/>
      <c r="BC5627" s="3"/>
      <c r="BD5627" s="3"/>
      <c r="BF5627" s="5"/>
      <c r="BG5627" s="5"/>
      <c r="BH5627" s="5"/>
      <c r="BI5627" s="5"/>
      <c r="BJ5627" s="5"/>
      <c r="BK5627" s="3"/>
      <c r="BM5627" s="7"/>
      <c r="BN5627" s="3"/>
      <c r="BO5627" s="3"/>
      <c r="BQ5627" s="7"/>
      <c r="BR5627" s="3"/>
      <c r="BS5627" s="3"/>
      <c r="BV5627" s="4"/>
      <c r="BW5627" s="3"/>
      <c r="BX5627" s="3"/>
      <c r="BY5627" s="3"/>
      <c r="BZ5627" s="3"/>
      <c r="CA5627" s="3"/>
      <c r="CB5627" s="3"/>
      <c r="CC5627" s="3"/>
      <c r="CD5627" s="4"/>
      <c r="CE5627" s="4"/>
      <c r="CF5627" s="3"/>
      <c r="CG5627" s="3"/>
      <c r="CH5627" s="3"/>
      <c r="CI5627" s="3"/>
      <c r="CJ5627" s="3"/>
      <c r="CK5627" s="2"/>
      <c r="CL5627" s="2"/>
      <c r="CM5627" s="4"/>
      <c r="CN5627" s="4"/>
      <c r="CO5627" s="3"/>
      <c r="CP5627" s="4"/>
      <c r="CQ5627" s="3"/>
      <c r="CS5627" s="4"/>
      <c r="CT5627" s="3"/>
      <c r="CU5627" s="3"/>
    </row>
    <row r="5628" spans="1:99" ht="20.100000000000001" customHeight="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Y5628" s="4"/>
      <c r="Z5628" s="5"/>
      <c r="AB5628" s="6"/>
      <c r="AC5628" s="3"/>
      <c r="AD5628" s="3"/>
      <c r="AE5628" s="3"/>
      <c r="AF5628" s="3"/>
      <c r="AG5628" s="4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X5628" s="4"/>
      <c r="AZ5628" s="4"/>
      <c r="BA5628" s="4"/>
      <c r="BB5628" s="8"/>
      <c r="BC5628" s="3"/>
      <c r="BD5628" s="3"/>
      <c r="BF5628" s="5"/>
      <c r="BG5628" s="5"/>
      <c r="BH5628" s="5"/>
      <c r="BI5628" s="5"/>
      <c r="BJ5628" s="5"/>
      <c r="BK5628" s="3"/>
      <c r="BM5628" s="7"/>
      <c r="BN5628" s="3"/>
      <c r="BO5628" s="3"/>
      <c r="BQ5628" s="7"/>
      <c r="BR5628" s="3"/>
      <c r="BS5628" s="3"/>
      <c r="BV5628" s="4"/>
      <c r="BW5628" s="3"/>
      <c r="BX5628" s="3"/>
      <c r="BY5628" s="3"/>
      <c r="BZ5628" s="3"/>
      <c r="CA5628" s="3"/>
      <c r="CB5628" s="3"/>
      <c r="CC5628" s="3"/>
      <c r="CD5628" s="4"/>
      <c r="CE5628" s="4"/>
      <c r="CF5628" s="3"/>
      <c r="CG5628" s="3"/>
      <c r="CH5628" s="3"/>
      <c r="CI5628" s="3"/>
      <c r="CJ5628" s="3"/>
      <c r="CK5628" s="2"/>
      <c r="CL5628" s="2"/>
      <c r="CM5628" s="4"/>
      <c r="CN5628" s="4"/>
      <c r="CO5628" s="3"/>
      <c r="CP5628" s="4"/>
      <c r="CQ5628" s="3"/>
      <c r="CS5628" s="4"/>
      <c r="CT5628" s="3"/>
      <c r="CU5628" s="3"/>
    </row>
    <row r="5629" spans="1:99" ht="20.100000000000001" customHeight="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Y5629" s="4"/>
      <c r="Z5629" s="5"/>
      <c r="AB5629" s="6"/>
      <c r="AC5629" s="3"/>
      <c r="AD5629" s="3"/>
      <c r="AE5629" s="3"/>
      <c r="AF5629" s="3"/>
      <c r="AG5629" s="4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X5629" s="4"/>
      <c r="AZ5629" s="4"/>
      <c r="BA5629" s="4"/>
      <c r="BB5629" s="8"/>
      <c r="BC5629" s="3"/>
      <c r="BD5629" s="3"/>
      <c r="BF5629" s="5"/>
      <c r="BG5629" s="5"/>
      <c r="BH5629" s="5"/>
      <c r="BI5629" s="5"/>
      <c r="BJ5629" s="5"/>
      <c r="BK5629" s="3"/>
      <c r="BM5629" s="7"/>
      <c r="BN5629" s="3"/>
      <c r="BO5629" s="3"/>
      <c r="BQ5629" s="7"/>
      <c r="BR5629" s="3"/>
      <c r="BS5629" s="3"/>
      <c r="BV5629" s="4"/>
      <c r="BW5629" s="3"/>
      <c r="BX5629" s="3"/>
      <c r="BY5629" s="3"/>
      <c r="BZ5629" s="3"/>
      <c r="CA5629" s="3"/>
      <c r="CB5629" s="3"/>
      <c r="CC5629" s="3"/>
      <c r="CD5629" s="4"/>
      <c r="CE5629" s="4"/>
      <c r="CF5629" s="3"/>
      <c r="CG5629" s="3"/>
      <c r="CH5629" s="3"/>
      <c r="CI5629" s="3"/>
      <c r="CJ5629" s="3"/>
      <c r="CK5629" s="2"/>
      <c r="CL5629" s="2"/>
      <c r="CM5629" s="4"/>
      <c r="CN5629" s="4"/>
      <c r="CO5629" s="3"/>
      <c r="CP5629" s="4"/>
      <c r="CQ5629" s="3"/>
      <c r="CS5629" s="4"/>
      <c r="CT5629" s="3"/>
      <c r="CU5629" s="3"/>
    </row>
    <row r="5630" spans="1:99" ht="20.100000000000001" customHeight="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Y5630" s="4"/>
      <c r="Z5630" s="5"/>
      <c r="AB5630" s="6"/>
      <c r="AC5630" s="3"/>
      <c r="AD5630" s="3"/>
      <c r="AE5630" s="3"/>
      <c r="AF5630" s="3"/>
      <c r="AG5630" s="4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X5630" s="4"/>
      <c r="AZ5630" s="4"/>
      <c r="BA5630" s="4"/>
      <c r="BB5630" s="8"/>
      <c r="BC5630" s="3"/>
      <c r="BD5630" s="3"/>
      <c r="BF5630" s="5"/>
      <c r="BG5630" s="5"/>
      <c r="BH5630" s="5"/>
      <c r="BI5630" s="5"/>
      <c r="BJ5630" s="5"/>
      <c r="BK5630" s="3"/>
      <c r="BM5630" s="7"/>
      <c r="BN5630" s="3"/>
      <c r="BO5630" s="3"/>
      <c r="BQ5630" s="7"/>
      <c r="BR5630" s="3"/>
      <c r="BS5630" s="3"/>
      <c r="BV5630" s="4"/>
      <c r="BW5630" s="3"/>
      <c r="BX5630" s="3"/>
      <c r="BY5630" s="3"/>
      <c r="BZ5630" s="3"/>
      <c r="CA5630" s="3"/>
      <c r="CB5630" s="3"/>
      <c r="CC5630" s="3"/>
      <c r="CD5630" s="4"/>
      <c r="CE5630" s="4"/>
      <c r="CF5630" s="3"/>
      <c r="CG5630" s="3"/>
      <c r="CH5630" s="3"/>
      <c r="CI5630" s="3"/>
      <c r="CJ5630" s="3"/>
      <c r="CK5630" s="2"/>
      <c r="CL5630" s="2"/>
      <c r="CM5630" s="4"/>
      <c r="CN5630" s="4"/>
      <c r="CO5630" s="3"/>
      <c r="CP5630" s="4"/>
      <c r="CQ5630" s="3"/>
      <c r="CS5630" s="4"/>
      <c r="CT5630" s="3"/>
      <c r="CU5630" s="3"/>
    </row>
    <row r="5631" spans="1:99" ht="20.100000000000001" customHeight="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Y5631" s="4"/>
      <c r="Z5631" s="5"/>
      <c r="AB5631" s="6"/>
      <c r="AC5631" s="3"/>
      <c r="AD5631" s="3"/>
      <c r="AE5631" s="3"/>
      <c r="AF5631" s="3"/>
      <c r="AG5631" s="4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X5631" s="4"/>
      <c r="AZ5631" s="4"/>
      <c r="BA5631" s="4"/>
      <c r="BB5631" s="8"/>
      <c r="BC5631" s="3"/>
      <c r="BD5631" s="3"/>
      <c r="BF5631" s="5"/>
      <c r="BG5631" s="5"/>
      <c r="BH5631" s="5"/>
      <c r="BI5631" s="5"/>
      <c r="BJ5631" s="5"/>
      <c r="BK5631" s="3"/>
      <c r="BM5631" s="7"/>
      <c r="BN5631" s="3"/>
      <c r="BO5631" s="3"/>
      <c r="BQ5631" s="7"/>
      <c r="BR5631" s="3"/>
      <c r="BS5631" s="3"/>
      <c r="BV5631" s="4"/>
      <c r="BW5631" s="3"/>
      <c r="BX5631" s="3"/>
      <c r="BY5631" s="3"/>
      <c r="BZ5631" s="3"/>
      <c r="CA5631" s="3"/>
      <c r="CB5631" s="3"/>
      <c r="CC5631" s="3"/>
      <c r="CD5631" s="4"/>
      <c r="CE5631" s="4"/>
      <c r="CF5631" s="3"/>
      <c r="CG5631" s="3"/>
      <c r="CH5631" s="3"/>
      <c r="CI5631" s="3"/>
      <c r="CJ5631" s="3"/>
      <c r="CK5631" s="2"/>
      <c r="CL5631" s="2"/>
      <c r="CM5631" s="4"/>
      <c r="CN5631" s="4"/>
      <c r="CO5631" s="3"/>
      <c r="CP5631" s="4"/>
      <c r="CQ5631" s="3"/>
      <c r="CS5631" s="4"/>
      <c r="CT5631" s="3"/>
      <c r="CU5631" s="3"/>
    </row>
    <row r="5632" spans="1:99" ht="20.100000000000001" customHeight="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Y5632" s="4"/>
      <c r="Z5632" s="5"/>
      <c r="AB5632" s="6"/>
      <c r="AC5632" s="3"/>
      <c r="AD5632" s="3"/>
      <c r="AE5632" s="3"/>
      <c r="AF5632" s="3"/>
      <c r="AG5632" s="4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X5632" s="4"/>
      <c r="AZ5632" s="4"/>
      <c r="BA5632" s="4"/>
      <c r="BB5632" s="8"/>
      <c r="BC5632" s="3"/>
      <c r="BD5632" s="3"/>
      <c r="BF5632" s="5"/>
      <c r="BG5632" s="5"/>
      <c r="BH5632" s="5"/>
      <c r="BI5632" s="5"/>
      <c r="BJ5632" s="5"/>
      <c r="BK5632" s="3"/>
      <c r="BM5632" s="7"/>
      <c r="BN5632" s="3"/>
      <c r="BO5632" s="3"/>
      <c r="BQ5632" s="7"/>
      <c r="BR5632" s="3"/>
      <c r="BS5632" s="3"/>
      <c r="BV5632" s="4"/>
      <c r="BW5632" s="3"/>
      <c r="BX5632" s="3"/>
      <c r="BY5632" s="3"/>
      <c r="BZ5632" s="3"/>
      <c r="CA5632" s="3"/>
      <c r="CB5632" s="3"/>
      <c r="CC5632" s="3"/>
      <c r="CD5632" s="4"/>
      <c r="CE5632" s="4"/>
      <c r="CF5632" s="3"/>
      <c r="CG5632" s="3"/>
      <c r="CH5632" s="3"/>
      <c r="CI5632" s="3"/>
      <c r="CJ5632" s="3"/>
      <c r="CK5632" s="2"/>
      <c r="CL5632" s="2"/>
      <c r="CM5632" s="4"/>
      <c r="CN5632" s="4"/>
      <c r="CO5632" s="3"/>
      <c r="CP5632" s="4"/>
      <c r="CQ5632" s="3"/>
      <c r="CS5632" s="4"/>
      <c r="CT5632" s="3"/>
      <c r="CU5632" s="3"/>
    </row>
    <row r="5633" spans="1:99" ht="20.100000000000001" customHeight="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Y5633" s="4"/>
      <c r="Z5633" s="5"/>
      <c r="AB5633" s="6"/>
      <c r="AC5633" s="3"/>
      <c r="AD5633" s="3"/>
      <c r="AE5633" s="3"/>
      <c r="AF5633" s="3"/>
      <c r="AG5633" s="4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X5633" s="4"/>
      <c r="AZ5633" s="4"/>
      <c r="BA5633" s="4"/>
      <c r="BB5633" s="8"/>
      <c r="BC5633" s="3"/>
      <c r="BD5633" s="3"/>
      <c r="BF5633" s="5"/>
      <c r="BG5633" s="5"/>
      <c r="BH5633" s="5"/>
      <c r="BI5633" s="5"/>
      <c r="BJ5633" s="5"/>
      <c r="BK5633" s="3"/>
      <c r="BM5633" s="7"/>
      <c r="BN5633" s="3"/>
      <c r="BO5633" s="3"/>
      <c r="BQ5633" s="7"/>
      <c r="BR5633" s="3"/>
      <c r="BS5633" s="3"/>
      <c r="BV5633" s="4"/>
      <c r="BW5633" s="3"/>
      <c r="BX5633" s="3"/>
      <c r="BY5633" s="3"/>
      <c r="BZ5633" s="3"/>
      <c r="CA5633" s="3"/>
      <c r="CB5633" s="3"/>
      <c r="CC5633" s="3"/>
      <c r="CD5633" s="4"/>
      <c r="CE5633" s="4"/>
      <c r="CF5633" s="3"/>
      <c r="CG5633" s="3"/>
      <c r="CH5633" s="3"/>
      <c r="CI5633" s="3"/>
      <c r="CJ5633" s="3"/>
      <c r="CK5633" s="2"/>
      <c r="CL5633" s="2"/>
      <c r="CM5633" s="4"/>
      <c r="CN5633" s="4"/>
      <c r="CO5633" s="3"/>
      <c r="CP5633" s="4"/>
      <c r="CQ5633" s="3"/>
      <c r="CS5633" s="4"/>
      <c r="CT5633" s="3"/>
      <c r="CU5633" s="3"/>
    </row>
    <row r="5634" spans="1:99" ht="20.100000000000001" customHeight="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Y5634" s="4"/>
      <c r="Z5634" s="5"/>
      <c r="AB5634" s="6"/>
      <c r="AC5634" s="3"/>
      <c r="AD5634" s="3"/>
      <c r="AE5634" s="3"/>
      <c r="AF5634" s="3"/>
      <c r="AG5634" s="4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X5634" s="4"/>
      <c r="AZ5634" s="4"/>
      <c r="BA5634" s="4"/>
      <c r="BB5634" s="8"/>
      <c r="BC5634" s="3"/>
      <c r="BD5634" s="3"/>
      <c r="BF5634" s="5"/>
      <c r="BG5634" s="5"/>
      <c r="BH5634" s="5"/>
      <c r="BI5634" s="5"/>
      <c r="BJ5634" s="5"/>
      <c r="BK5634" s="3"/>
      <c r="BM5634" s="7"/>
      <c r="BN5634" s="3"/>
      <c r="BO5634" s="3"/>
      <c r="BQ5634" s="7"/>
      <c r="BR5634" s="3"/>
      <c r="BS5634" s="3"/>
      <c r="BV5634" s="4"/>
      <c r="BW5634" s="3"/>
      <c r="BX5634" s="3"/>
      <c r="BY5634" s="3"/>
      <c r="BZ5634" s="3"/>
      <c r="CA5634" s="3"/>
      <c r="CB5634" s="3"/>
      <c r="CC5634" s="3"/>
      <c r="CD5634" s="4"/>
      <c r="CE5634" s="4"/>
      <c r="CF5634" s="3"/>
      <c r="CG5634" s="3"/>
      <c r="CH5634" s="3"/>
      <c r="CI5634" s="3"/>
      <c r="CJ5634" s="3"/>
      <c r="CK5634" s="2"/>
      <c r="CL5634" s="2"/>
      <c r="CM5634" s="4"/>
      <c r="CN5634" s="4"/>
      <c r="CO5634" s="3"/>
      <c r="CP5634" s="4"/>
      <c r="CQ5634" s="3"/>
      <c r="CS5634" s="4"/>
      <c r="CT5634" s="3"/>
      <c r="CU5634" s="3"/>
    </row>
    <row r="5635" spans="1:99" ht="20.100000000000001" customHeight="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Y5635" s="4"/>
      <c r="Z5635" s="5"/>
      <c r="AB5635" s="6"/>
      <c r="AC5635" s="3"/>
      <c r="AD5635" s="3"/>
      <c r="AE5635" s="3"/>
      <c r="AF5635" s="3"/>
      <c r="AG5635" s="4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X5635" s="4"/>
      <c r="AZ5635" s="4"/>
      <c r="BA5635" s="4"/>
      <c r="BB5635" s="8"/>
      <c r="BC5635" s="3"/>
      <c r="BD5635" s="3"/>
      <c r="BF5635" s="5"/>
      <c r="BG5635" s="5"/>
      <c r="BH5635" s="5"/>
      <c r="BI5635" s="5"/>
      <c r="BJ5635" s="5"/>
      <c r="BK5635" s="3"/>
      <c r="BM5635" s="7"/>
      <c r="BN5635" s="3"/>
      <c r="BO5635" s="3"/>
      <c r="BQ5635" s="7"/>
      <c r="BR5635" s="3"/>
      <c r="BS5635" s="3"/>
      <c r="BV5635" s="4"/>
      <c r="BW5635" s="3"/>
      <c r="BX5635" s="3"/>
      <c r="BY5635" s="3"/>
      <c r="BZ5635" s="3"/>
      <c r="CA5635" s="3"/>
      <c r="CB5635" s="3"/>
      <c r="CC5635" s="3"/>
      <c r="CD5635" s="4"/>
      <c r="CE5635" s="4"/>
      <c r="CF5635" s="3"/>
      <c r="CG5635" s="3"/>
      <c r="CH5635" s="3"/>
      <c r="CI5635" s="3"/>
      <c r="CJ5635" s="3"/>
      <c r="CK5635" s="2"/>
      <c r="CL5635" s="2"/>
      <c r="CM5635" s="4"/>
      <c r="CN5635" s="4"/>
      <c r="CO5635" s="3"/>
      <c r="CP5635" s="4"/>
      <c r="CQ5635" s="3"/>
      <c r="CS5635" s="4"/>
      <c r="CT5635" s="3"/>
      <c r="CU5635" s="3"/>
    </row>
    <row r="5636" spans="1:99" ht="20.100000000000001" customHeight="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Y5636" s="4"/>
      <c r="Z5636" s="5"/>
      <c r="AB5636" s="6"/>
      <c r="AC5636" s="3"/>
      <c r="AD5636" s="3"/>
      <c r="AE5636" s="3"/>
      <c r="AF5636" s="3"/>
      <c r="AG5636" s="4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X5636" s="4"/>
      <c r="AZ5636" s="4"/>
      <c r="BA5636" s="4"/>
      <c r="BB5636" s="8"/>
      <c r="BC5636" s="3"/>
      <c r="BD5636" s="3"/>
      <c r="BF5636" s="5"/>
      <c r="BG5636" s="5"/>
      <c r="BH5636" s="5"/>
      <c r="BI5636" s="5"/>
      <c r="BJ5636" s="5"/>
      <c r="BK5636" s="3"/>
      <c r="BM5636" s="7"/>
      <c r="BN5636" s="3"/>
      <c r="BO5636" s="3"/>
      <c r="BQ5636" s="7"/>
      <c r="BR5636" s="3"/>
      <c r="BS5636" s="3"/>
      <c r="BV5636" s="4"/>
      <c r="BW5636" s="3"/>
      <c r="BX5636" s="3"/>
      <c r="BY5636" s="3"/>
      <c r="BZ5636" s="3"/>
      <c r="CA5636" s="3"/>
      <c r="CB5636" s="3"/>
      <c r="CC5636" s="3"/>
      <c r="CD5636" s="4"/>
      <c r="CE5636" s="4"/>
      <c r="CF5636" s="3"/>
      <c r="CG5636" s="3"/>
      <c r="CH5636" s="3"/>
      <c r="CI5636" s="3"/>
      <c r="CJ5636" s="3"/>
      <c r="CK5636" s="2"/>
      <c r="CL5636" s="2"/>
      <c r="CM5636" s="4"/>
      <c r="CN5636" s="4"/>
      <c r="CO5636" s="3"/>
      <c r="CP5636" s="4"/>
      <c r="CQ5636" s="3"/>
      <c r="CS5636" s="4"/>
      <c r="CT5636" s="3"/>
      <c r="CU5636" s="3"/>
    </row>
    <row r="5637" spans="1:99" ht="20.100000000000001" customHeight="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Y5637" s="4"/>
      <c r="Z5637" s="5"/>
      <c r="AB5637" s="6"/>
      <c r="AC5637" s="3"/>
      <c r="AD5637" s="3"/>
      <c r="AE5637" s="3"/>
      <c r="AF5637" s="3"/>
      <c r="AG5637" s="4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X5637" s="4"/>
      <c r="AZ5637" s="4"/>
      <c r="BA5637" s="4"/>
      <c r="BB5637" s="8"/>
      <c r="BC5637" s="3"/>
      <c r="BD5637" s="3"/>
      <c r="BF5637" s="5"/>
      <c r="BG5637" s="5"/>
      <c r="BH5637" s="5"/>
      <c r="BI5637" s="5"/>
      <c r="BJ5637" s="5"/>
      <c r="BK5637" s="3"/>
      <c r="BM5637" s="7"/>
      <c r="BN5637" s="3"/>
      <c r="BO5637" s="3"/>
      <c r="BQ5637" s="7"/>
      <c r="BR5637" s="3"/>
      <c r="BS5637" s="3"/>
      <c r="BV5637" s="4"/>
      <c r="BW5637" s="3"/>
      <c r="BX5637" s="3"/>
      <c r="BY5637" s="3"/>
      <c r="BZ5637" s="3"/>
      <c r="CA5637" s="3"/>
      <c r="CB5637" s="3"/>
      <c r="CC5637" s="3"/>
      <c r="CD5637" s="4"/>
      <c r="CE5637" s="4"/>
      <c r="CF5637" s="3"/>
      <c r="CG5637" s="3"/>
      <c r="CH5637" s="3"/>
      <c r="CI5637" s="3"/>
      <c r="CJ5637" s="3"/>
      <c r="CK5637" s="2"/>
      <c r="CL5637" s="2"/>
      <c r="CM5637" s="4"/>
      <c r="CN5637" s="4"/>
      <c r="CO5637" s="3"/>
      <c r="CP5637" s="4"/>
      <c r="CQ5637" s="3"/>
      <c r="CS5637" s="4"/>
      <c r="CT5637" s="3"/>
      <c r="CU5637" s="3"/>
    </row>
    <row r="5638" spans="1:99" ht="20.100000000000001" customHeight="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Y5638" s="4"/>
      <c r="Z5638" s="5"/>
      <c r="AB5638" s="6"/>
      <c r="AC5638" s="3"/>
      <c r="AD5638" s="3"/>
      <c r="AE5638" s="3"/>
      <c r="AF5638" s="3"/>
      <c r="AG5638" s="4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X5638" s="4"/>
      <c r="AZ5638" s="4"/>
      <c r="BA5638" s="4"/>
      <c r="BB5638" s="8"/>
      <c r="BC5638" s="3"/>
      <c r="BD5638" s="3"/>
      <c r="BF5638" s="5"/>
      <c r="BG5638" s="5"/>
      <c r="BH5638" s="5"/>
      <c r="BI5638" s="5"/>
      <c r="BJ5638" s="5"/>
      <c r="BK5638" s="3"/>
      <c r="BM5638" s="7"/>
      <c r="BN5638" s="3"/>
      <c r="BO5638" s="3"/>
      <c r="BQ5638" s="7"/>
      <c r="BR5638" s="3"/>
      <c r="BS5638" s="3"/>
      <c r="BV5638" s="4"/>
      <c r="BW5638" s="3"/>
      <c r="BX5638" s="3"/>
      <c r="BY5638" s="3"/>
      <c r="BZ5638" s="3"/>
      <c r="CA5638" s="3"/>
      <c r="CB5638" s="3"/>
      <c r="CC5638" s="3"/>
      <c r="CD5638" s="4"/>
      <c r="CE5638" s="4"/>
      <c r="CF5638" s="3"/>
      <c r="CG5638" s="3"/>
      <c r="CH5638" s="3"/>
      <c r="CI5638" s="3"/>
      <c r="CJ5638" s="3"/>
      <c r="CK5638" s="2"/>
      <c r="CL5638" s="2"/>
      <c r="CM5638" s="4"/>
      <c r="CN5638" s="4"/>
      <c r="CO5638" s="3"/>
      <c r="CP5638" s="4"/>
      <c r="CQ5638" s="3"/>
      <c r="CS5638" s="4"/>
      <c r="CT5638" s="3"/>
      <c r="CU5638" s="3"/>
    </row>
    <row r="5639" spans="1:99" ht="20.100000000000001" customHeight="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Y5639" s="4"/>
      <c r="Z5639" s="5"/>
      <c r="AB5639" s="6"/>
      <c r="AC5639" s="3"/>
      <c r="AD5639" s="3"/>
      <c r="AE5639" s="3"/>
      <c r="AF5639" s="3"/>
      <c r="AG5639" s="4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X5639" s="4"/>
      <c r="AZ5639" s="4"/>
      <c r="BA5639" s="4"/>
      <c r="BB5639" s="8"/>
      <c r="BC5639" s="3"/>
      <c r="BD5639" s="3"/>
      <c r="BF5639" s="5"/>
      <c r="BG5639" s="5"/>
      <c r="BH5639" s="5"/>
      <c r="BI5639" s="5"/>
      <c r="BJ5639" s="5"/>
      <c r="BK5639" s="3"/>
      <c r="BM5639" s="7"/>
      <c r="BN5639" s="3"/>
      <c r="BO5639" s="3"/>
      <c r="BQ5639" s="7"/>
      <c r="BR5639" s="3"/>
      <c r="BS5639" s="3"/>
      <c r="BV5639" s="4"/>
      <c r="BW5639" s="3"/>
      <c r="BX5639" s="3"/>
      <c r="BY5639" s="3"/>
      <c r="BZ5639" s="3"/>
      <c r="CA5639" s="3"/>
      <c r="CB5639" s="3"/>
      <c r="CC5639" s="3"/>
      <c r="CD5639" s="4"/>
      <c r="CE5639" s="4"/>
      <c r="CF5639" s="3"/>
      <c r="CG5639" s="3"/>
      <c r="CH5639" s="3"/>
      <c r="CI5639" s="3"/>
      <c r="CJ5639" s="3"/>
      <c r="CK5639" s="2"/>
      <c r="CL5639" s="2"/>
      <c r="CM5639" s="4"/>
      <c r="CN5639" s="4"/>
      <c r="CO5639" s="3"/>
      <c r="CP5639" s="4"/>
      <c r="CQ5639" s="3"/>
      <c r="CS5639" s="4"/>
      <c r="CT5639" s="3"/>
      <c r="CU5639" s="3"/>
    </row>
    <row r="5640" spans="1:99" ht="20.100000000000001" customHeight="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Y5640" s="4"/>
      <c r="Z5640" s="5"/>
      <c r="AB5640" s="6"/>
      <c r="AC5640" s="3"/>
      <c r="AD5640" s="3"/>
      <c r="AE5640" s="3"/>
      <c r="AF5640" s="3"/>
      <c r="AG5640" s="4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X5640" s="4"/>
      <c r="AZ5640" s="4"/>
      <c r="BA5640" s="4"/>
      <c r="BB5640" s="8"/>
      <c r="BC5640" s="3"/>
      <c r="BD5640" s="3"/>
      <c r="BF5640" s="5"/>
      <c r="BG5640" s="5"/>
      <c r="BH5640" s="5"/>
      <c r="BI5640" s="5"/>
      <c r="BJ5640" s="5"/>
      <c r="BK5640" s="3"/>
      <c r="BM5640" s="7"/>
      <c r="BN5640" s="3"/>
      <c r="BO5640" s="3"/>
      <c r="BQ5640" s="7"/>
      <c r="BR5640" s="3"/>
      <c r="BS5640" s="3"/>
      <c r="BV5640" s="4"/>
      <c r="BW5640" s="3"/>
      <c r="BX5640" s="3"/>
      <c r="BY5640" s="3"/>
      <c r="BZ5640" s="3"/>
      <c r="CA5640" s="3"/>
      <c r="CB5640" s="3"/>
      <c r="CC5640" s="3"/>
      <c r="CD5640" s="4"/>
      <c r="CE5640" s="4"/>
      <c r="CF5640" s="3"/>
      <c r="CG5640" s="3"/>
      <c r="CH5640" s="3"/>
      <c r="CI5640" s="3"/>
      <c r="CJ5640" s="3"/>
      <c r="CK5640" s="2"/>
      <c r="CL5640" s="2"/>
      <c r="CM5640" s="4"/>
      <c r="CN5640" s="4"/>
      <c r="CO5640" s="3"/>
      <c r="CP5640" s="4"/>
      <c r="CQ5640" s="3"/>
      <c r="CS5640" s="4"/>
      <c r="CT5640" s="3"/>
      <c r="CU5640" s="3"/>
    </row>
    <row r="5641" spans="1:99" ht="20.100000000000001" customHeight="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Y5641" s="4"/>
      <c r="Z5641" s="5"/>
      <c r="AB5641" s="6"/>
      <c r="AC5641" s="3"/>
      <c r="AD5641" s="3"/>
      <c r="AE5641" s="3"/>
      <c r="AF5641" s="3"/>
      <c r="AG5641" s="4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X5641" s="4"/>
      <c r="AZ5641" s="4"/>
      <c r="BA5641" s="4"/>
      <c r="BB5641" s="8"/>
      <c r="BC5641" s="3"/>
      <c r="BD5641" s="3"/>
      <c r="BF5641" s="5"/>
      <c r="BG5641" s="5"/>
      <c r="BH5641" s="5"/>
      <c r="BI5641" s="5"/>
      <c r="BJ5641" s="5"/>
      <c r="BK5641" s="3"/>
      <c r="BM5641" s="7"/>
      <c r="BN5641" s="3"/>
      <c r="BO5641" s="3"/>
      <c r="BQ5641" s="7"/>
      <c r="BR5641" s="3"/>
      <c r="BS5641" s="3"/>
      <c r="BV5641" s="4"/>
      <c r="BW5641" s="3"/>
      <c r="BX5641" s="3"/>
      <c r="BY5641" s="3"/>
      <c r="BZ5641" s="3"/>
      <c r="CA5641" s="3"/>
      <c r="CB5641" s="3"/>
      <c r="CC5641" s="3"/>
      <c r="CD5641" s="4"/>
      <c r="CE5641" s="4"/>
      <c r="CF5641" s="3"/>
      <c r="CG5641" s="3"/>
      <c r="CH5641" s="3"/>
      <c r="CI5641" s="3"/>
      <c r="CJ5641" s="3"/>
      <c r="CK5641" s="2"/>
      <c r="CL5641" s="2"/>
      <c r="CM5641" s="4"/>
      <c r="CN5641" s="4"/>
      <c r="CO5641" s="3"/>
      <c r="CP5641" s="4"/>
      <c r="CQ5641" s="3"/>
      <c r="CS5641" s="4"/>
      <c r="CT5641" s="3"/>
      <c r="CU5641" s="3"/>
    </row>
    <row r="5642" spans="1:99" ht="20.100000000000001" customHeight="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Y5642" s="4"/>
      <c r="Z5642" s="5"/>
      <c r="AB5642" s="6"/>
      <c r="AC5642" s="3"/>
      <c r="AD5642" s="3"/>
      <c r="AE5642" s="3"/>
      <c r="AF5642" s="3"/>
      <c r="AG5642" s="4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X5642" s="4"/>
      <c r="AZ5642" s="4"/>
      <c r="BA5642" s="4"/>
      <c r="BB5642" s="8"/>
      <c r="BC5642" s="3"/>
      <c r="BD5642" s="3"/>
      <c r="BF5642" s="5"/>
      <c r="BG5642" s="5"/>
      <c r="BH5642" s="5"/>
      <c r="BI5642" s="5"/>
      <c r="BJ5642" s="5"/>
      <c r="BK5642" s="3"/>
      <c r="BM5642" s="7"/>
      <c r="BN5642" s="3"/>
      <c r="BO5642" s="3"/>
      <c r="BQ5642" s="7"/>
      <c r="BR5642" s="3"/>
      <c r="BS5642" s="3"/>
      <c r="BV5642" s="4"/>
      <c r="BW5642" s="3"/>
      <c r="BX5642" s="3"/>
      <c r="BY5642" s="3"/>
      <c r="BZ5642" s="3"/>
      <c r="CA5642" s="3"/>
      <c r="CB5642" s="3"/>
      <c r="CC5642" s="3"/>
      <c r="CD5642" s="4"/>
      <c r="CE5642" s="4"/>
      <c r="CF5642" s="3"/>
      <c r="CG5642" s="3"/>
      <c r="CH5642" s="3"/>
      <c r="CI5642" s="3"/>
      <c r="CJ5642" s="3"/>
      <c r="CK5642" s="2"/>
      <c r="CL5642" s="2"/>
      <c r="CM5642" s="4"/>
      <c r="CN5642" s="4"/>
      <c r="CO5642" s="3"/>
      <c r="CP5642" s="4"/>
      <c r="CQ5642" s="3"/>
      <c r="CS5642" s="4"/>
      <c r="CT5642" s="3"/>
      <c r="CU5642" s="3"/>
    </row>
    <row r="5643" spans="1:99" ht="20.100000000000001" customHeight="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Y5643" s="4"/>
      <c r="Z5643" s="5"/>
      <c r="AB5643" s="6"/>
      <c r="AC5643" s="3"/>
      <c r="AD5643" s="3"/>
      <c r="AE5643" s="3"/>
      <c r="AF5643" s="3"/>
      <c r="AG5643" s="4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X5643" s="4"/>
      <c r="AZ5643" s="4"/>
      <c r="BA5643" s="4"/>
      <c r="BB5643" s="8"/>
      <c r="BC5643" s="3"/>
      <c r="BD5643" s="3"/>
      <c r="BF5643" s="5"/>
      <c r="BG5643" s="5"/>
      <c r="BH5643" s="5"/>
      <c r="BI5643" s="5"/>
      <c r="BJ5643" s="5"/>
      <c r="BK5643" s="3"/>
      <c r="BM5643" s="7"/>
      <c r="BN5643" s="3"/>
      <c r="BO5643" s="3"/>
      <c r="BQ5643" s="7"/>
      <c r="BR5643" s="3"/>
      <c r="BS5643" s="3"/>
      <c r="BV5643" s="4"/>
      <c r="BW5643" s="3"/>
      <c r="BX5643" s="3"/>
      <c r="BY5643" s="3"/>
      <c r="BZ5643" s="3"/>
      <c r="CA5643" s="3"/>
      <c r="CB5643" s="3"/>
      <c r="CC5643" s="3"/>
      <c r="CD5643" s="4"/>
      <c r="CE5643" s="4"/>
      <c r="CF5643" s="3"/>
      <c r="CG5643" s="3"/>
      <c r="CH5643" s="3"/>
      <c r="CI5643" s="3"/>
      <c r="CJ5643" s="3"/>
      <c r="CK5643" s="2"/>
      <c r="CL5643" s="2"/>
      <c r="CM5643" s="4"/>
      <c r="CN5643" s="4"/>
      <c r="CO5643" s="3"/>
      <c r="CP5643" s="4"/>
      <c r="CQ5643" s="3"/>
      <c r="CS5643" s="4"/>
      <c r="CT5643" s="3"/>
      <c r="CU5643" s="3"/>
    </row>
    <row r="5644" spans="1:99" ht="20.100000000000001" customHeight="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Y5644" s="4"/>
      <c r="Z5644" s="5"/>
      <c r="AB5644" s="6"/>
      <c r="AC5644" s="3"/>
      <c r="AD5644" s="3"/>
      <c r="AE5644" s="3"/>
      <c r="AF5644" s="3"/>
      <c r="AG5644" s="4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X5644" s="4"/>
      <c r="AZ5644" s="4"/>
      <c r="BA5644" s="4"/>
      <c r="BB5644" s="8"/>
      <c r="BC5644" s="3"/>
      <c r="BD5644" s="3"/>
      <c r="BF5644" s="5"/>
      <c r="BG5644" s="5"/>
      <c r="BH5644" s="5"/>
      <c r="BI5644" s="5"/>
      <c r="BJ5644" s="5"/>
      <c r="BK5644" s="3"/>
      <c r="BM5644" s="7"/>
      <c r="BN5644" s="3"/>
      <c r="BO5644" s="3"/>
      <c r="BQ5644" s="7"/>
      <c r="BR5644" s="3"/>
      <c r="BS5644" s="3"/>
      <c r="BV5644" s="4"/>
      <c r="BW5644" s="3"/>
      <c r="BX5644" s="3"/>
      <c r="BY5644" s="3"/>
      <c r="BZ5644" s="3"/>
      <c r="CA5644" s="3"/>
      <c r="CB5644" s="3"/>
      <c r="CC5644" s="3"/>
      <c r="CD5644" s="4"/>
      <c r="CE5644" s="4"/>
      <c r="CF5644" s="3"/>
      <c r="CG5644" s="3"/>
      <c r="CH5644" s="3"/>
      <c r="CI5644" s="3"/>
      <c r="CJ5644" s="3"/>
      <c r="CK5644" s="2"/>
      <c r="CL5644" s="2"/>
      <c r="CM5644" s="4"/>
      <c r="CN5644" s="4"/>
      <c r="CO5644" s="3"/>
      <c r="CP5644" s="4"/>
      <c r="CQ5644" s="3"/>
      <c r="CS5644" s="4"/>
      <c r="CT5644" s="3"/>
      <c r="CU5644" s="3"/>
    </row>
    <row r="5645" spans="1:99" ht="20.100000000000001" customHeight="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Y5645" s="4"/>
      <c r="Z5645" s="5"/>
      <c r="AB5645" s="6"/>
      <c r="AC5645" s="3"/>
      <c r="AD5645" s="3"/>
      <c r="AE5645" s="3"/>
      <c r="AF5645" s="3"/>
      <c r="AG5645" s="4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X5645" s="4"/>
      <c r="AZ5645" s="4"/>
      <c r="BA5645" s="4"/>
      <c r="BB5645" s="8"/>
      <c r="BC5645" s="3"/>
      <c r="BD5645" s="3"/>
      <c r="BF5645" s="5"/>
      <c r="BG5645" s="5"/>
      <c r="BH5645" s="5"/>
      <c r="BI5645" s="5"/>
      <c r="BJ5645" s="5"/>
      <c r="BK5645" s="3"/>
      <c r="BM5645" s="7"/>
      <c r="BN5645" s="3"/>
      <c r="BO5645" s="3"/>
      <c r="BQ5645" s="7"/>
      <c r="BR5645" s="3"/>
      <c r="BS5645" s="3"/>
      <c r="BV5645" s="4"/>
      <c r="BW5645" s="3"/>
      <c r="BX5645" s="3"/>
      <c r="BY5645" s="3"/>
      <c r="BZ5645" s="3"/>
      <c r="CA5645" s="3"/>
      <c r="CB5645" s="3"/>
      <c r="CC5645" s="3"/>
      <c r="CD5645" s="4"/>
      <c r="CE5645" s="4"/>
      <c r="CF5645" s="3"/>
      <c r="CG5645" s="3"/>
      <c r="CH5645" s="3"/>
      <c r="CI5645" s="3"/>
      <c r="CJ5645" s="3"/>
      <c r="CK5645" s="2"/>
      <c r="CL5645" s="2"/>
      <c r="CM5645" s="4"/>
      <c r="CN5645" s="4"/>
      <c r="CO5645" s="3"/>
      <c r="CP5645" s="4"/>
      <c r="CQ5645" s="3"/>
      <c r="CS5645" s="4"/>
      <c r="CT5645" s="3"/>
      <c r="CU5645" s="3"/>
    </row>
    <row r="5646" spans="1:99" ht="20.100000000000001" customHeight="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Y5646" s="4"/>
      <c r="Z5646" s="5"/>
      <c r="AB5646" s="6"/>
      <c r="AC5646" s="3"/>
      <c r="AD5646" s="3"/>
      <c r="AE5646" s="3"/>
      <c r="AF5646" s="3"/>
      <c r="AG5646" s="4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X5646" s="4"/>
      <c r="AZ5646" s="4"/>
      <c r="BA5646" s="4"/>
      <c r="BB5646" s="8"/>
      <c r="BC5646" s="3"/>
      <c r="BD5646" s="3"/>
      <c r="BF5646" s="5"/>
      <c r="BG5646" s="5"/>
      <c r="BH5646" s="5"/>
      <c r="BI5646" s="5"/>
      <c r="BJ5646" s="5"/>
      <c r="BK5646" s="3"/>
      <c r="BM5646" s="7"/>
      <c r="BN5646" s="3"/>
      <c r="BO5646" s="3"/>
      <c r="BQ5646" s="7"/>
      <c r="BR5646" s="3"/>
      <c r="BS5646" s="3"/>
      <c r="BV5646" s="4"/>
      <c r="BW5646" s="3"/>
      <c r="BX5646" s="3"/>
      <c r="BY5646" s="3"/>
      <c r="BZ5646" s="3"/>
      <c r="CA5646" s="3"/>
      <c r="CB5646" s="3"/>
      <c r="CC5646" s="3"/>
      <c r="CD5646" s="4"/>
      <c r="CE5646" s="4"/>
      <c r="CF5646" s="3"/>
      <c r="CG5646" s="3"/>
      <c r="CH5646" s="3"/>
      <c r="CI5646" s="3"/>
      <c r="CJ5646" s="3"/>
      <c r="CK5646" s="2"/>
      <c r="CL5646" s="2"/>
      <c r="CM5646" s="4"/>
      <c r="CN5646" s="4"/>
      <c r="CO5646" s="3"/>
      <c r="CP5646" s="4"/>
      <c r="CQ5646" s="3"/>
      <c r="CS5646" s="4"/>
      <c r="CT5646" s="3"/>
      <c r="CU5646" s="3"/>
    </row>
    <row r="5647" spans="1:99" ht="20.100000000000001" customHeight="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Y5647" s="4"/>
      <c r="Z5647" s="5"/>
      <c r="AB5647" s="6"/>
      <c r="AC5647" s="3"/>
      <c r="AD5647" s="3"/>
      <c r="AE5647" s="3"/>
      <c r="AF5647" s="3"/>
      <c r="AG5647" s="4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X5647" s="4"/>
      <c r="AZ5647" s="4"/>
      <c r="BA5647" s="4"/>
      <c r="BB5647" s="8"/>
      <c r="BC5647" s="3"/>
      <c r="BD5647" s="3"/>
      <c r="BF5647" s="5"/>
      <c r="BG5647" s="5"/>
      <c r="BH5647" s="5"/>
      <c r="BI5647" s="5"/>
      <c r="BJ5647" s="5"/>
      <c r="BK5647" s="3"/>
      <c r="BM5647" s="7"/>
      <c r="BN5647" s="3"/>
      <c r="BO5647" s="3"/>
      <c r="BQ5647" s="7"/>
      <c r="BR5647" s="3"/>
      <c r="BS5647" s="3"/>
      <c r="BV5647" s="4"/>
      <c r="BW5647" s="3"/>
      <c r="BX5647" s="3"/>
      <c r="BY5647" s="3"/>
      <c r="BZ5647" s="3"/>
      <c r="CA5647" s="3"/>
      <c r="CB5647" s="3"/>
      <c r="CC5647" s="3"/>
      <c r="CD5647" s="4"/>
      <c r="CE5647" s="4"/>
      <c r="CF5647" s="3"/>
      <c r="CG5647" s="3"/>
      <c r="CH5647" s="3"/>
      <c r="CI5647" s="3"/>
      <c r="CJ5647" s="3"/>
      <c r="CK5647" s="2"/>
      <c r="CL5647" s="2"/>
      <c r="CM5647" s="4"/>
      <c r="CN5647" s="4"/>
      <c r="CO5647" s="3"/>
      <c r="CP5647" s="4"/>
      <c r="CQ5647" s="3"/>
      <c r="CS5647" s="4"/>
      <c r="CT5647" s="3"/>
      <c r="CU5647" s="3"/>
    </row>
    <row r="5648" spans="1:99" ht="20.100000000000001" customHeight="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Y5648" s="4"/>
      <c r="Z5648" s="5"/>
      <c r="AB5648" s="6"/>
      <c r="AC5648" s="3"/>
      <c r="AD5648" s="3"/>
      <c r="AE5648" s="3"/>
      <c r="AF5648" s="3"/>
      <c r="AG5648" s="4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X5648" s="4"/>
      <c r="AZ5648" s="4"/>
      <c r="BA5648" s="4"/>
      <c r="BB5648" s="8"/>
      <c r="BC5648" s="3"/>
      <c r="BD5648" s="3"/>
      <c r="BF5648" s="5"/>
      <c r="BG5648" s="5"/>
      <c r="BH5648" s="5"/>
      <c r="BI5648" s="5"/>
      <c r="BJ5648" s="5"/>
      <c r="BK5648" s="3"/>
      <c r="BM5648" s="7"/>
      <c r="BN5648" s="3"/>
      <c r="BO5648" s="3"/>
      <c r="BQ5648" s="7"/>
      <c r="BR5648" s="3"/>
      <c r="BS5648" s="3"/>
      <c r="BV5648" s="4"/>
      <c r="BW5648" s="3"/>
      <c r="BX5648" s="3"/>
      <c r="BY5648" s="3"/>
      <c r="BZ5648" s="3"/>
      <c r="CA5648" s="3"/>
      <c r="CB5648" s="3"/>
      <c r="CC5648" s="3"/>
      <c r="CD5648" s="4"/>
      <c r="CE5648" s="4"/>
      <c r="CF5648" s="3"/>
      <c r="CG5648" s="3"/>
      <c r="CH5648" s="3"/>
      <c r="CI5648" s="3"/>
      <c r="CJ5648" s="3"/>
      <c r="CK5648" s="2"/>
      <c r="CL5648" s="2"/>
      <c r="CM5648" s="4"/>
      <c r="CN5648" s="4"/>
      <c r="CO5648" s="3"/>
      <c r="CP5648" s="4"/>
      <c r="CQ5648" s="3"/>
      <c r="CS5648" s="4"/>
      <c r="CT5648" s="3"/>
      <c r="CU5648" s="3"/>
    </row>
    <row r="5649" spans="1:99" ht="20.100000000000001" customHeight="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Y5649" s="4"/>
      <c r="Z5649" s="5"/>
      <c r="AB5649" s="6"/>
      <c r="AC5649" s="3"/>
      <c r="AD5649" s="3"/>
      <c r="AE5649" s="3"/>
      <c r="AF5649" s="3"/>
      <c r="AG5649" s="4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X5649" s="4"/>
      <c r="AZ5649" s="4"/>
      <c r="BA5649" s="4"/>
      <c r="BB5649" s="8"/>
      <c r="BC5649" s="3"/>
      <c r="BD5649" s="3"/>
      <c r="BF5649" s="5"/>
      <c r="BG5649" s="5"/>
      <c r="BH5649" s="5"/>
      <c r="BI5649" s="5"/>
      <c r="BJ5649" s="5"/>
      <c r="BK5649" s="3"/>
      <c r="BM5649" s="7"/>
      <c r="BN5649" s="3"/>
      <c r="BO5649" s="3"/>
      <c r="BQ5649" s="7"/>
      <c r="BR5649" s="3"/>
      <c r="BS5649" s="3"/>
      <c r="BV5649" s="4"/>
      <c r="BW5649" s="3"/>
      <c r="BX5649" s="3"/>
      <c r="BY5649" s="3"/>
      <c r="BZ5649" s="3"/>
      <c r="CA5649" s="3"/>
      <c r="CB5649" s="3"/>
      <c r="CC5649" s="3"/>
      <c r="CD5649" s="4"/>
      <c r="CE5649" s="4"/>
      <c r="CF5649" s="3"/>
      <c r="CG5649" s="3"/>
      <c r="CH5649" s="3"/>
      <c r="CI5649" s="3"/>
      <c r="CJ5649" s="3"/>
      <c r="CK5649" s="2"/>
      <c r="CL5649" s="2"/>
      <c r="CM5649" s="4"/>
      <c r="CN5649" s="4"/>
      <c r="CO5649" s="3"/>
      <c r="CP5649" s="4"/>
      <c r="CQ5649" s="3"/>
      <c r="CS5649" s="4"/>
      <c r="CT5649" s="3"/>
      <c r="CU5649" s="3"/>
    </row>
    <row r="5650" spans="1:99" ht="20.100000000000001" customHeight="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Y5650" s="4"/>
      <c r="Z5650" s="5"/>
      <c r="AB5650" s="6"/>
      <c r="AC5650" s="3"/>
      <c r="AD5650" s="3"/>
      <c r="AE5650" s="3"/>
      <c r="AF5650" s="3"/>
      <c r="AG5650" s="4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X5650" s="4"/>
      <c r="AZ5650" s="4"/>
      <c r="BA5650" s="4"/>
      <c r="BB5650" s="8"/>
      <c r="BC5650" s="3"/>
      <c r="BD5650" s="3"/>
      <c r="BF5650" s="5"/>
      <c r="BG5650" s="5"/>
      <c r="BH5650" s="5"/>
      <c r="BI5650" s="5"/>
      <c r="BJ5650" s="5"/>
      <c r="BK5650" s="3"/>
      <c r="BM5650" s="7"/>
      <c r="BN5650" s="3"/>
      <c r="BO5650" s="3"/>
      <c r="BQ5650" s="7"/>
      <c r="BR5650" s="3"/>
      <c r="BS5650" s="3"/>
      <c r="BV5650" s="4"/>
      <c r="BW5650" s="3"/>
      <c r="BX5650" s="3"/>
      <c r="BY5650" s="3"/>
      <c r="BZ5650" s="3"/>
      <c r="CA5650" s="3"/>
      <c r="CB5650" s="3"/>
      <c r="CC5650" s="3"/>
      <c r="CD5650" s="4"/>
      <c r="CE5650" s="4"/>
      <c r="CF5650" s="3"/>
      <c r="CG5650" s="3"/>
      <c r="CH5650" s="3"/>
      <c r="CI5650" s="3"/>
      <c r="CJ5650" s="3"/>
      <c r="CK5650" s="2"/>
      <c r="CL5650" s="2"/>
      <c r="CM5650" s="4"/>
      <c r="CN5650" s="4"/>
      <c r="CO5650" s="3"/>
      <c r="CP5650" s="4"/>
      <c r="CQ5650" s="3"/>
      <c r="CS5650" s="4"/>
      <c r="CT5650" s="3"/>
      <c r="CU5650" s="3"/>
    </row>
    <row r="5651" spans="1:99" ht="20.100000000000001" customHeight="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Y5651" s="4"/>
      <c r="Z5651" s="5"/>
      <c r="AB5651" s="6"/>
      <c r="AC5651" s="3"/>
      <c r="AD5651" s="3"/>
      <c r="AE5651" s="3"/>
      <c r="AF5651" s="3"/>
      <c r="AG5651" s="4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X5651" s="4"/>
      <c r="AZ5651" s="4"/>
      <c r="BA5651" s="4"/>
      <c r="BB5651" s="8"/>
      <c r="BC5651" s="3"/>
      <c r="BD5651" s="3"/>
      <c r="BF5651" s="5"/>
      <c r="BG5651" s="5"/>
      <c r="BH5651" s="5"/>
      <c r="BI5651" s="5"/>
      <c r="BJ5651" s="5"/>
      <c r="BK5651" s="3"/>
      <c r="BM5651" s="7"/>
      <c r="BN5651" s="3"/>
      <c r="BO5651" s="3"/>
      <c r="BQ5651" s="7"/>
      <c r="BR5651" s="3"/>
      <c r="BS5651" s="3"/>
      <c r="BV5651" s="4"/>
      <c r="BW5651" s="3"/>
      <c r="BX5651" s="3"/>
      <c r="BY5651" s="3"/>
      <c r="BZ5651" s="3"/>
      <c r="CA5651" s="3"/>
      <c r="CB5651" s="3"/>
      <c r="CC5651" s="3"/>
      <c r="CD5651" s="4"/>
      <c r="CE5651" s="4"/>
      <c r="CF5651" s="3"/>
      <c r="CG5651" s="3"/>
      <c r="CH5651" s="3"/>
      <c r="CI5651" s="3"/>
      <c r="CJ5651" s="3"/>
      <c r="CK5651" s="2"/>
      <c r="CL5651" s="2"/>
      <c r="CM5651" s="4"/>
      <c r="CN5651" s="4"/>
      <c r="CO5651" s="3"/>
      <c r="CP5651" s="4"/>
      <c r="CQ5651" s="3"/>
      <c r="CS5651" s="4"/>
      <c r="CT5651" s="3"/>
      <c r="CU5651" s="3"/>
    </row>
    <row r="5652" spans="1:99" ht="20.100000000000001" customHeight="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Y5652" s="4"/>
      <c r="Z5652" s="5"/>
      <c r="AB5652" s="6"/>
      <c r="AC5652" s="3"/>
      <c r="AD5652" s="3"/>
      <c r="AE5652" s="3"/>
      <c r="AF5652" s="3"/>
      <c r="AG5652" s="4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X5652" s="4"/>
      <c r="AZ5652" s="4"/>
      <c r="BA5652" s="4"/>
      <c r="BB5652" s="8"/>
      <c r="BC5652" s="3"/>
      <c r="BD5652" s="3"/>
      <c r="BF5652" s="5"/>
      <c r="BG5652" s="5"/>
      <c r="BH5652" s="5"/>
      <c r="BI5652" s="5"/>
      <c r="BJ5652" s="5"/>
      <c r="BK5652" s="3"/>
      <c r="BM5652" s="7"/>
      <c r="BN5652" s="3"/>
      <c r="BO5652" s="3"/>
      <c r="BQ5652" s="7"/>
      <c r="BR5652" s="3"/>
      <c r="BS5652" s="3"/>
      <c r="BV5652" s="4"/>
      <c r="BW5652" s="3"/>
      <c r="BX5652" s="3"/>
      <c r="BY5652" s="3"/>
      <c r="BZ5652" s="3"/>
      <c r="CA5652" s="3"/>
      <c r="CB5652" s="3"/>
      <c r="CC5652" s="3"/>
      <c r="CD5652" s="4"/>
      <c r="CE5652" s="4"/>
      <c r="CF5652" s="3"/>
      <c r="CG5652" s="3"/>
      <c r="CH5652" s="3"/>
      <c r="CI5652" s="3"/>
      <c r="CJ5652" s="3"/>
      <c r="CK5652" s="2"/>
      <c r="CL5652" s="2"/>
      <c r="CM5652" s="4"/>
      <c r="CN5652" s="4"/>
      <c r="CO5652" s="3"/>
      <c r="CP5652" s="4"/>
      <c r="CQ5652" s="3"/>
      <c r="CS5652" s="4"/>
      <c r="CT5652" s="3"/>
      <c r="CU5652" s="3"/>
    </row>
    <row r="5653" spans="1:99" ht="20.100000000000001" customHeight="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Y5653" s="4"/>
      <c r="Z5653" s="5"/>
      <c r="AB5653" s="6"/>
      <c r="AC5653" s="3"/>
      <c r="AD5653" s="3"/>
      <c r="AE5653" s="3"/>
      <c r="AF5653" s="3"/>
      <c r="AG5653" s="4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X5653" s="4"/>
      <c r="AZ5653" s="4"/>
      <c r="BA5653" s="4"/>
      <c r="BB5653" s="8"/>
      <c r="BC5653" s="3"/>
      <c r="BD5653" s="3"/>
      <c r="BF5653" s="5"/>
      <c r="BG5653" s="5"/>
      <c r="BH5653" s="5"/>
      <c r="BI5653" s="5"/>
      <c r="BJ5653" s="5"/>
      <c r="BK5653" s="3"/>
      <c r="BM5653" s="7"/>
      <c r="BN5653" s="3"/>
      <c r="BO5653" s="3"/>
      <c r="BQ5653" s="7"/>
      <c r="BR5653" s="3"/>
      <c r="BS5653" s="3"/>
      <c r="BV5653" s="4"/>
      <c r="BW5653" s="3"/>
      <c r="BX5653" s="3"/>
      <c r="BY5653" s="3"/>
      <c r="BZ5653" s="3"/>
      <c r="CA5653" s="3"/>
      <c r="CB5653" s="3"/>
      <c r="CC5653" s="3"/>
      <c r="CD5653" s="4"/>
      <c r="CE5653" s="4"/>
      <c r="CF5653" s="3"/>
      <c r="CG5653" s="3"/>
      <c r="CH5653" s="3"/>
      <c r="CI5653" s="3"/>
      <c r="CJ5653" s="3"/>
      <c r="CK5653" s="2"/>
      <c r="CL5653" s="2"/>
      <c r="CM5653" s="4"/>
      <c r="CN5653" s="4"/>
      <c r="CO5653" s="3"/>
      <c r="CP5653" s="4"/>
      <c r="CQ5653" s="3"/>
      <c r="CS5653" s="4"/>
      <c r="CT5653" s="3"/>
      <c r="CU5653" s="3"/>
    </row>
    <row r="5654" spans="1:99" ht="20.100000000000001" customHeight="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Y5654" s="4"/>
      <c r="Z5654" s="5"/>
      <c r="AB5654" s="6"/>
      <c r="AC5654" s="3"/>
      <c r="AD5654" s="3"/>
      <c r="AE5654" s="3"/>
      <c r="AF5654" s="3"/>
      <c r="AG5654" s="4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X5654" s="4"/>
      <c r="AZ5654" s="4"/>
      <c r="BA5654" s="4"/>
      <c r="BB5654" s="8"/>
      <c r="BC5654" s="3"/>
      <c r="BD5654" s="3"/>
      <c r="BF5654" s="5"/>
      <c r="BG5654" s="5"/>
      <c r="BH5654" s="5"/>
      <c r="BI5654" s="5"/>
      <c r="BJ5654" s="5"/>
      <c r="BK5654" s="3"/>
      <c r="BM5654" s="7"/>
      <c r="BN5654" s="3"/>
      <c r="BO5654" s="3"/>
      <c r="BQ5654" s="7"/>
      <c r="BR5654" s="3"/>
      <c r="BS5654" s="3"/>
      <c r="BV5654" s="4"/>
      <c r="BW5654" s="3"/>
      <c r="BX5654" s="3"/>
      <c r="BY5654" s="3"/>
      <c r="BZ5654" s="3"/>
      <c r="CA5654" s="3"/>
      <c r="CB5654" s="3"/>
      <c r="CC5654" s="3"/>
      <c r="CD5654" s="4"/>
      <c r="CE5654" s="4"/>
      <c r="CF5654" s="3"/>
      <c r="CG5654" s="3"/>
      <c r="CH5654" s="3"/>
      <c r="CI5654" s="3"/>
      <c r="CJ5654" s="3"/>
      <c r="CK5654" s="2"/>
      <c r="CL5654" s="2"/>
      <c r="CM5654" s="4"/>
      <c r="CN5654" s="4"/>
      <c r="CO5654" s="3"/>
      <c r="CP5654" s="4"/>
      <c r="CQ5654" s="3"/>
      <c r="CS5654" s="4"/>
      <c r="CT5654" s="3"/>
      <c r="CU5654" s="3"/>
    </row>
    <row r="5655" spans="1:99" ht="20.100000000000001" customHeight="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Y5655" s="4"/>
      <c r="Z5655" s="5"/>
      <c r="AB5655" s="6"/>
      <c r="AC5655" s="3"/>
      <c r="AD5655" s="3"/>
      <c r="AE5655" s="3"/>
      <c r="AF5655" s="3"/>
      <c r="AG5655" s="4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X5655" s="4"/>
      <c r="AZ5655" s="4"/>
      <c r="BA5655" s="4"/>
      <c r="BB5655" s="8"/>
      <c r="BC5655" s="3"/>
      <c r="BD5655" s="3"/>
      <c r="BF5655" s="5"/>
      <c r="BG5655" s="5"/>
      <c r="BH5655" s="5"/>
      <c r="BI5655" s="5"/>
      <c r="BJ5655" s="5"/>
      <c r="BK5655" s="3"/>
      <c r="BM5655" s="7"/>
      <c r="BN5655" s="3"/>
      <c r="BO5655" s="3"/>
      <c r="BQ5655" s="7"/>
      <c r="BR5655" s="3"/>
      <c r="BS5655" s="3"/>
      <c r="BV5655" s="4"/>
      <c r="BW5655" s="3"/>
      <c r="BX5655" s="3"/>
      <c r="BY5655" s="3"/>
      <c r="BZ5655" s="3"/>
      <c r="CA5655" s="3"/>
      <c r="CB5655" s="3"/>
      <c r="CC5655" s="3"/>
      <c r="CD5655" s="4"/>
      <c r="CE5655" s="4"/>
      <c r="CF5655" s="3"/>
      <c r="CG5655" s="3"/>
      <c r="CH5655" s="3"/>
      <c r="CI5655" s="3"/>
      <c r="CJ5655" s="3"/>
      <c r="CK5655" s="2"/>
      <c r="CL5655" s="2"/>
      <c r="CM5655" s="4"/>
      <c r="CN5655" s="4"/>
      <c r="CO5655" s="3"/>
      <c r="CP5655" s="4"/>
      <c r="CQ5655" s="3"/>
      <c r="CS5655" s="4"/>
      <c r="CT5655" s="3"/>
      <c r="CU5655" s="3"/>
    </row>
    <row r="5656" spans="1:99" ht="20.100000000000001" customHeight="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Y5656" s="4"/>
      <c r="Z5656" s="5"/>
      <c r="AB5656" s="6"/>
      <c r="AC5656" s="3"/>
      <c r="AD5656" s="3"/>
      <c r="AE5656" s="3"/>
      <c r="AF5656" s="3"/>
      <c r="AG5656" s="4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X5656" s="4"/>
      <c r="AZ5656" s="4"/>
      <c r="BA5656" s="4"/>
      <c r="BB5656" s="8"/>
      <c r="BC5656" s="3"/>
      <c r="BD5656" s="3"/>
      <c r="BF5656" s="5"/>
      <c r="BG5656" s="5"/>
      <c r="BH5656" s="5"/>
      <c r="BI5656" s="5"/>
      <c r="BJ5656" s="5"/>
      <c r="BK5656" s="3"/>
      <c r="BM5656" s="7"/>
      <c r="BN5656" s="3"/>
      <c r="BO5656" s="3"/>
      <c r="BQ5656" s="7"/>
      <c r="BR5656" s="3"/>
      <c r="BS5656" s="3"/>
      <c r="BV5656" s="4"/>
      <c r="BW5656" s="3"/>
      <c r="BX5656" s="3"/>
      <c r="BY5656" s="3"/>
      <c r="BZ5656" s="3"/>
      <c r="CA5656" s="3"/>
      <c r="CB5656" s="3"/>
      <c r="CC5656" s="3"/>
      <c r="CD5656" s="4"/>
      <c r="CE5656" s="4"/>
      <c r="CF5656" s="3"/>
      <c r="CG5656" s="3"/>
      <c r="CH5656" s="3"/>
      <c r="CI5656" s="3"/>
      <c r="CJ5656" s="3"/>
      <c r="CK5656" s="2"/>
      <c r="CL5656" s="2"/>
      <c r="CM5656" s="4"/>
      <c r="CN5656" s="4"/>
      <c r="CO5656" s="3"/>
      <c r="CP5656" s="4"/>
      <c r="CQ5656" s="3"/>
      <c r="CS5656" s="4"/>
      <c r="CT5656" s="3"/>
      <c r="CU5656" s="3"/>
    </row>
    <row r="5657" spans="1:99" ht="20.100000000000001" customHeight="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Y5657" s="4"/>
      <c r="Z5657" s="5"/>
      <c r="AB5657" s="6"/>
      <c r="AC5657" s="3"/>
      <c r="AD5657" s="3"/>
      <c r="AE5657" s="3"/>
      <c r="AF5657" s="3"/>
      <c r="AG5657" s="4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X5657" s="4"/>
      <c r="AZ5657" s="4"/>
      <c r="BA5657" s="4"/>
      <c r="BB5657" s="8"/>
      <c r="BC5657" s="3"/>
      <c r="BD5657" s="3"/>
      <c r="BF5657" s="5"/>
      <c r="BG5657" s="5"/>
      <c r="BH5657" s="5"/>
      <c r="BI5657" s="5"/>
      <c r="BJ5657" s="5"/>
      <c r="BK5657" s="3"/>
      <c r="BM5657" s="7"/>
      <c r="BN5657" s="3"/>
      <c r="BO5657" s="3"/>
      <c r="BQ5657" s="7"/>
      <c r="BR5657" s="3"/>
      <c r="BS5657" s="3"/>
      <c r="BV5657" s="4"/>
      <c r="BW5657" s="3"/>
      <c r="BX5657" s="3"/>
      <c r="BY5657" s="3"/>
      <c r="BZ5657" s="3"/>
      <c r="CA5657" s="3"/>
      <c r="CB5657" s="3"/>
      <c r="CC5657" s="3"/>
      <c r="CD5657" s="4"/>
      <c r="CE5657" s="4"/>
      <c r="CF5657" s="3"/>
      <c r="CG5657" s="3"/>
      <c r="CH5657" s="3"/>
      <c r="CI5657" s="3"/>
      <c r="CJ5657" s="3"/>
      <c r="CK5657" s="2"/>
      <c r="CL5657" s="2"/>
      <c r="CM5657" s="4"/>
      <c r="CN5657" s="4"/>
      <c r="CO5657" s="3"/>
      <c r="CP5657" s="4"/>
      <c r="CQ5657" s="3"/>
      <c r="CS5657" s="4"/>
      <c r="CT5657" s="3"/>
      <c r="CU5657" s="3"/>
    </row>
    <row r="5658" spans="1:99" ht="20.100000000000001" customHeight="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Y5658" s="4"/>
      <c r="Z5658" s="5"/>
      <c r="AB5658" s="6"/>
      <c r="AC5658" s="3"/>
      <c r="AD5658" s="3"/>
      <c r="AE5658" s="3"/>
      <c r="AF5658" s="3"/>
      <c r="AG5658" s="4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X5658" s="4"/>
      <c r="AZ5658" s="4"/>
      <c r="BA5658" s="4"/>
      <c r="BB5658" s="8"/>
      <c r="BC5658" s="3"/>
      <c r="BD5658" s="3"/>
      <c r="BF5658" s="5"/>
      <c r="BG5658" s="5"/>
      <c r="BH5658" s="5"/>
      <c r="BI5658" s="5"/>
      <c r="BJ5658" s="5"/>
      <c r="BK5658" s="3"/>
      <c r="BM5658" s="7"/>
      <c r="BN5658" s="3"/>
      <c r="BO5658" s="3"/>
      <c r="BQ5658" s="7"/>
      <c r="BR5658" s="3"/>
      <c r="BS5658" s="3"/>
      <c r="BV5658" s="4"/>
      <c r="BW5658" s="3"/>
      <c r="BX5658" s="3"/>
      <c r="BY5658" s="3"/>
      <c r="BZ5658" s="3"/>
      <c r="CA5658" s="3"/>
      <c r="CB5658" s="3"/>
      <c r="CC5658" s="3"/>
      <c r="CD5658" s="4"/>
      <c r="CE5658" s="4"/>
      <c r="CF5658" s="3"/>
      <c r="CG5658" s="3"/>
      <c r="CH5658" s="3"/>
      <c r="CI5658" s="3"/>
      <c r="CJ5658" s="3"/>
      <c r="CK5658" s="2"/>
      <c r="CL5658" s="2"/>
      <c r="CM5658" s="4"/>
      <c r="CN5658" s="4"/>
      <c r="CO5658" s="3"/>
      <c r="CP5658" s="4"/>
      <c r="CQ5658" s="3"/>
      <c r="CS5658" s="4"/>
      <c r="CT5658" s="3"/>
      <c r="CU5658" s="3"/>
    </row>
    <row r="5659" spans="1:99" ht="20.100000000000001" customHeight="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Y5659" s="4"/>
      <c r="Z5659" s="5"/>
      <c r="AB5659" s="6"/>
      <c r="AC5659" s="3"/>
      <c r="AD5659" s="3"/>
      <c r="AE5659" s="3"/>
      <c r="AF5659" s="3"/>
      <c r="AG5659" s="4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X5659" s="4"/>
      <c r="AZ5659" s="4"/>
      <c r="BA5659" s="4"/>
      <c r="BB5659" s="8"/>
      <c r="BC5659" s="3"/>
      <c r="BD5659" s="3"/>
      <c r="BF5659" s="5"/>
      <c r="BG5659" s="5"/>
      <c r="BH5659" s="5"/>
      <c r="BI5659" s="5"/>
      <c r="BJ5659" s="5"/>
      <c r="BK5659" s="3"/>
      <c r="BM5659" s="7"/>
      <c r="BN5659" s="3"/>
      <c r="BO5659" s="3"/>
      <c r="BQ5659" s="7"/>
      <c r="BR5659" s="3"/>
      <c r="BS5659" s="3"/>
      <c r="BV5659" s="4"/>
      <c r="BW5659" s="3"/>
      <c r="BX5659" s="3"/>
      <c r="BY5659" s="3"/>
      <c r="BZ5659" s="3"/>
      <c r="CA5659" s="3"/>
      <c r="CB5659" s="3"/>
      <c r="CC5659" s="3"/>
      <c r="CD5659" s="4"/>
      <c r="CE5659" s="4"/>
      <c r="CF5659" s="3"/>
      <c r="CG5659" s="3"/>
      <c r="CH5659" s="3"/>
      <c r="CI5659" s="3"/>
      <c r="CJ5659" s="3"/>
      <c r="CK5659" s="2"/>
      <c r="CL5659" s="2"/>
      <c r="CM5659" s="4"/>
      <c r="CN5659" s="4"/>
      <c r="CO5659" s="3"/>
      <c r="CP5659" s="4"/>
      <c r="CQ5659" s="3"/>
      <c r="CS5659" s="4"/>
      <c r="CT5659" s="3"/>
      <c r="CU5659" s="3"/>
    </row>
    <row r="5660" spans="1:99" ht="20.100000000000001" customHeight="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Y5660" s="4"/>
      <c r="Z5660" s="5"/>
      <c r="AB5660" s="6"/>
      <c r="AC5660" s="3"/>
      <c r="AD5660" s="3"/>
      <c r="AE5660" s="3"/>
      <c r="AF5660" s="3"/>
      <c r="AG5660" s="4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X5660" s="4"/>
      <c r="AZ5660" s="4"/>
      <c r="BA5660" s="4"/>
      <c r="BB5660" s="8"/>
      <c r="BC5660" s="3"/>
      <c r="BD5660" s="3"/>
      <c r="BF5660" s="5"/>
      <c r="BG5660" s="5"/>
      <c r="BH5660" s="5"/>
      <c r="BI5660" s="5"/>
      <c r="BJ5660" s="5"/>
      <c r="BK5660" s="3"/>
      <c r="BM5660" s="7"/>
      <c r="BN5660" s="3"/>
      <c r="BO5660" s="3"/>
      <c r="BQ5660" s="7"/>
      <c r="BR5660" s="3"/>
      <c r="BS5660" s="3"/>
      <c r="BV5660" s="4"/>
      <c r="BW5660" s="3"/>
      <c r="BX5660" s="3"/>
      <c r="BY5660" s="3"/>
      <c r="BZ5660" s="3"/>
      <c r="CA5660" s="3"/>
      <c r="CB5660" s="3"/>
      <c r="CC5660" s="3"/>
      <c r="CD5660" s="4"/>
      <c r="CE5660" s="4"/>
      <c r="CF5660" s="3"/>
      <c r="CG5660" s="3"/>
      <c r="CH5660" s="3"/>
      <c r="CI5660" s="3"/>
      <c r="CJ5660" s="3"/>
      <c r="CK5660" s="2"/>
      <c r="CL5660" s="2"/>
      <c r="CM5660" s="4"/>
      <c r="CN5660" s="4"/>
      <c r="CO5660" s="3"/>
      <c r="CP5660" s="4"/>
      <c r="CQ5660" s="3"/>
      <c r="CS5660" s="4"/>
      <c r="CT5660" s="3"/>
      <c r="CU5660" s="3"/>
    </row>
    <row r="5661" spans="1:99" ht="20.100000000000001" customHeight="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Y5661" s="4"/>
      <c r="Z5661" s="5"/>
      <c r="AB5661" s="6"/>
      <c r="AC5661" s="3"/>
      <c r="AD5661" s="3"/>
      <c r="AE5661" s="3"/>
      <c r="AF5661" s="3"/>
      <c r="AG5661" s="4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X5661" s="4"/>
      <c r="AZ5661" s="4"/>
      <c r="BA5661" s="4"/>
      <c r="BB5661" s="8"/>
      <c r="BC5661" s="3"/>
      <c r="BD5661" s="3"/>
      <c r="BF5661" s="5"/>
      <c r="BG5661" s="5"/>
      <c r="BH5661" s="5"/>
      <c r="BI5661" s="5"/>
      <c r="BJ5661" s="5"/>
      <c r="BK5661" s="3"/>
      <c r="BM5661" s="7"/>
      <c r="BN5661" s="3"/>
      <c r="BO5661" s="3"/>
      <c r="BQ5661" s="7"/>
      <c r="BR5661" s="3"/>
      <c r="BS5661" s="3"/>
      <c r="BV5661" s="4"/>
      <c r="BW5661" s="3"/>
      <c r="BX5661" s="3"/>
      <c r="BY5661" s="3"/>
      <c r="BZ5661" s="3"/>
      <c r="CA5661" s="3"/>
      <c r="CB5661" s="3"/>
      <c r="CC5661" s="3"/>
      <c r="CD5661" s="4"/>
      <c r="CE5661" s="4"/>
      <c r="CF5661" s="3"/>
      <c r="CG5661" s="3"/>
      <c r="CH5661" s="3"/>
      <c r="CI5661" s="3"/>
      <c r="CJ5661" s="3"/>
      <c r="CK5661" s="2"/>
      <c r="CL5661" s="2"/>
      <c r="CM5661" s="4"/>
      <c r="CN5661" s="4"/>
      <c r="CO5661" s="3"/>
      <c r="CP5661" s="4"/>
      <c r="CQ5661" s="3"/>
      <c r="CS5661" s="4"/>
      <c r="CT5661" s="3"/>
      <c r="CU5661" s="3"/>
    </row>
    <row r="5662" spans="1:99" ht="20.100000000000001" customHeight="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Y5662" s="4"/>
      <c r="Z5662" s="5"/>
      <c r="AB5662" s="6"/>
      <c r="AC5662" s="3"/>
      <c r="AD5662" s="3"/>
      <c r="AE5662" s="3"/>
      <c r="AF5662" s="3"/>
      <c r="AG5662" s="4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X5662" s="4"/>
      <c r="AZ5662" s="4"/>
      <c r="BA5662" s="4"/>
      <c r="BB5662" s="8"/>
      <c r="BC5662" s="3"/>
      <c r="BD5662" s="3"/>
      <c r="BF5662" s="5"/>
      <c r="BG5662" s="5"/>
      <c r="BH5662" s="5"/>
      <c r="BI5662" s="5"/>
      <c r="BJ5662" s="5"/>
      <c r="BK5662" s="3"/>
      <c r="BM5662" s="7"/>
      <c r="BN5662" s="3"/>
      <c r="BO5662" s="3"/>
      <c r="BQ5662" s="7"/>
      <c r="BR5662" s="3"/>
      <c r="BS5662" s="3"/>
      <c r="BV5662" s="4"/>
      <c r="BW5662" s="3"/>
      <c r="BX5662" s="3"/>
      <c r="BY5662" s="3"/>
      <c r="BZ5662" s="3"/>
      <c r="CA5662" s="3"/>
      <c r="CB5662" s="3"/>
      <c r="CC5662" s="3"/>
      <c r="CD5662" s="4"/>
      <c r="CE5662" s="4"/>
      <c r="CF5662" s="3"/>
      <c r="CG5662" s="3"/>
      <c r="CH5662" s="3"/>
      <c r="CI5662" s="3"/>
      <c r="CJ5662" s="3"/>
      <c r="CK5662" s="2"/>
      <c r="CL5662" s="2"/>
      <c r="CM5662" s="4"/>
      <c r="CN5662" s="4"/>
      <c r="CO5662" s="3"/>
      <c r="CP5662" s="4"/>
      <c r="CQ5662" s="3"/>
      <c r="CS5662" s="4"/>
      <c r="CT5662" s="3"/>
      <c r="CU5662" s="3"/>
    </row>
    <row r="5663" spans="1:99" ht="20.100000000000001" customHeight="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Y5663" s="4"/>
      <c r="Z5663" s="5"/>
      <c r="AB5663" s="6"/>
      <c r="AC5663" s="3"/>
      <c r="AD5663" s="3"/>
      <c r="AE5663" s="3"/>
      <c r="AF5663" s="3"/>
      <c r="AG5663" s="4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X5663" s="4"/>
      <c r="AZ5663" s="4"/>
      <c r="BA5663" s="4"/>
      <c r="BB5663" s="8"/>
      <c r="BC5663" s="3"/>
      <c r="BD5663" s="3"/>
      <c r="BF5663" s="5"/>
      <c r="BG5663" s="5"/>
      <c r="BH5663" s="5"/>
      <c r="BI5663" s="5"/>
      <c r="BJ5663" s="5"/>
      <c r="BK5663" s="3"/>
      <c r="BM5663" s="7"/>
      <c r="BN5663" s="3"/>
      <c r="BO5663" s="3"/>
      <c r="BQ5663" s="7"/>
      <c r="BR5663" s="3"/>
      <c r="BS5663" s="3"/>
      <c r="BV5663" s="4"/>
      <c r="BW5663" s="3"/>
      <c r="BX5663" s="3"/>
      <c r="BY5663" s="3"/>
      <c r="BZ5663" s="3"/>
      <c r="CA5663" s="3"/>
      <c r="CB5663" s="3"/>
      <c r="CC5663" s="3"/>
      <c r="CD5663" s="4"/>
      <c r="CE5663" s="4"/>
      <c r="CF5663" s="3"/>
      <c r="CG5663" s="3"/>
      <c r="CH5663" s="3"/>
      <c r="CI5663" s="3"/>
      <c r="CJ5663" s="3"/>
      <c r="CK5663" s="2"/>
      <c r="CL5663" s="2"/>
      <c r="CM5663" s="4"/>
      <c r="CN5663" s="4"/>
      <c r="CO5663" s="3"/>
      <c r="CP5663" s="4"/>
      <c r="CQ5663" s="3"/>
      <c r="CS5663" s="4"/>
      <c r="CT5663" s="3"/>
      <c r="CU5663" s="3"/>
    </row>
    <row r="5664" spans="1:99" ht="20.100000000000001" customHeight="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Y5664" s="4"/>
      <c r="Z5664" s="5"/>
      <c r="AB5664" s="6"/>
      <c r="AC5664" s="3"/>
      <c r="AD5664" s="3"/>
      <c r="AE5664" s="3"/>
      <c r="AF5664" s="3"/>
      <c r="AG5664" s="4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X5664" s="4"/>
      <c r="AZ5664" s="4"/>
      <c r="BA5664" s="4"/>
      <c r="BB5664" s="8"/>
      <c r="BC5664" s="3"/>
      <c r="BD5664" s="3"/>
      <c r="BF5664" s="5"/>
      <c r="BG5664" s="5"/>
      <c r="BH5664" s="5"/>
      <c r="BI5664" s="5"/>
      <c r="BJ5664" s="5"/>
      <c r="BK5664" s="3"/>
      <c r="BM5664" s="7"/>
      <c r="BN5664" s="3"/>
      <c r="BO5664" s="3"/>
      <c r="BQ5664" s="7"/>
      <c r="BR5664" s="3"/>
      <c r="BS5664" s="3"/>
      <c r="BV5664" s="4"/>
      <c r="BW5664" s="3"/>
      <c r="BX5664" s="3"/>
      <c r="BY5664" s="3"/>
      <c r="BZ5664" s="3"/>
      <c r="CA5664" s="3"/>
      <c r="CB5664" s="3"/>
      <c r="CC5664" s="3"/>
      <c r="CD5664" s="4"/>
      <c r="CE5664" s="4"/>
      <c r="CF5664" s="3"/>
      <c r="CG5664" s="3"/>
      <c r="CH5664" s="3"/>
      <c r="CI5664" s="3"/>
      <c r="CJ5664" s="3"/>
      <c r="CK5664" s="2"/>
      <c r="CL5664" s="2"/>
      <c r="CM5664" s="4"/>
      <c r="CN5664" s="4"/>
      <c r="CO5664" s="3"/>
      <c r="CP5664" s="4"/>
      <c r="CQ5664" s="3"/>
      <c r="CS5664" s="4"/>
      <c r="CT5664" s="3"/>
      <c r="CU5664" s="3"/>
    </row>
    <row r="5665" spans="1:99" ht="20.100000000000001" customHeight="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Y5665" s="4"/>
      <c r="Z5665" s="5"/>
      <c r="AB5665" s="6"/>
      <c r="AC5665" s="3"/>
      <c r="AD5665" s="3"/>
      <c r="AE5665" s="3"/>
      <c r="AF5665" s="3"/>
      <c r="AG5665" s="4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X5665" s="4"/>
      <c r="AZ5665" s="4"/>
      <c r="BA5665" s="4"/>
      <c r="BB5665" s="8"/>
      <c r="BC5665" s="3"/>
      <c r="BD5665" s="3"/>
      <c r="BF5665" s="5"/>
      <c r="BG5665" s="5"/>
      <c r="BH5665" s="5"/>
      <c r="BI5665" s="5"/>
      <c r="BJ5665" s="5"/>
      <c r="BK5665" s="3"/>
      <c r="BM5665" s="7"/>
      <c r="BN5665" s="3"/>
      <c r="BO5665" s="3"/>
      <c r="BQ5665" s="7"/>
      <c r="BR5665" s="3"/>
      <c r="BS5665" s="3"/>
      <c r="BV5665" s="4"/>
      <c r="BW5665" s="3"/>
      <c r="BX5665" s="3"/>
      <c r="BY5665" s="3"/>
      <c r="BZ5665" s="3"/>
      <c r="CA5665" s="3"/>
      <c r="CB5665" s="3"/>
      <c r="CC5665" s="3"/>
      <c r="CD5665" s="4"/>
      <c r="CE5665" s="4"/>
      <c r="CF5665" s="3"/>
      <c r="CG5665" s="3"/>
      <c r="CH5665" s="3"/>
      <c r="CI5665" s="3"/>
      <c r="CJ5665" s="3"/>
      <c r="CK5665" s="2"/>
      <c r="CL5665" s="2"/>
      <c r="CM5665" s="4"/>
      <c r="CN5665" s="4"/>
      <c r="CO5665" s="3"/>
      <c r="CP5665" s="4"/>
      <c r="CQ5665" s="3"/>
      <c r="CS5665" s="4"/>
      <c r="CT5665" s="3"/>
      <c r="CU5665" s="3"/>
    </row>
    <row r="5666" spans="1:99" ht="20.100000000000001" customHeight="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Y5666" s="4"/>
      <c r="Z5666" s="5"/>
      <c r="AB5666" s="6"/>
      <c r="AC5666" s="3"/>
      <c r="AD5666" s="3"/>
      <c r="AE5666" s="3"/>
      <c r="AF5666" s="3"/>
      <c r="AG5666" s="4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X5666" s="4"/>
      <c r="AZ5666" s="4"/>
      <c r="BA5666" s="4"/>
      <c r="BB5666" s="8"/>
      <c r="BC5666" s="3"/>
      <c r="BD5666" s="3"/>
      <c r="BF5666" s="5"/>
      <c r="BG5666" s="5"/>
      <c r="BH5666" s="5"/>
      <c r="BI5666" s="5"/>
      <c r="BJ5666" s="5"/>
      <c r="BK5666" s="3"/>
      <c r="BM5666" s="7"/>
      <c r="BN5666" s="3"/>
      <c r="BO5666" s="3"/>
      <c r="BQ5666" s="7"/>
      <c r="BR5666" s="3"/>
      <c r="BS5666" s="3"/>
      <c r="BV5666" s="4"/>
      <c r="BW5666" s="3"/>
      <c r="BX5666" s="3"/>
      <c r="BY5666" s="3"/>
      <c r="BZ5666" s="3"/>
      <c r="CA5666" s="3"/>
      <c r="CB5666" s="3"/>
      <c r="CC5666" s="3"/>
      <c r="CD5666" s="4"/>
      <c r="CE5666" s="4"/>
      <c r="CF5666" s="3"/>
      <c r="CG5666" s="3"/>
      <c r="CH5666" s="3"/>
      <c r="CI5666" s="3"/>
      <c r="CJ5666" s="3"/>
      <c r="CK5666" s="2"/>
      <c r="CL5666" s="2"/>
      <c r="CM5666" s="4"/>
      <c r="CN5666" s="4"/>
      <c r="CO5666" s="3"/>
      <c r="CP5666" s="4"/>
      <c r="CQ5666" s="3"/>
      <c r="CS5666" s="4"/>
      <c r="CT5666" s="3"/>
      <c r="CU5666" s="3"/>
    </row>
    <row r="5667" spans="1:99" ht="20.100000000000001" customHeight="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Y5667" s="4"/>
      <c r="Z5667" s="5"/>
      <c r="AB5667" s="6"/>
      <c r="AC5667" s="3"/>
      <c r="AD5667" s="3"/>
      <c r="AE5667" s="3"/>
      <c r="AF5667" s="3"/>
      <c r="AG5667" s="4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X5667" s="4"/>
      <c r="AZ5667" s="4"/>
      <c r="BA5667" s="4"/>
      <c r="BB5667" s="8"/>
      <c r="BC5667" s="3"/>
      <c r="BD5667" s="3"/>
      <c r="BF5667" s="5"/>
      <c r="BG5667" s="5"/>
      <c r="BH5667" s="5"/>
      <c r="BI5667" s="5"/>
      <c r="BJ5667" s="5"/>
      <c r="BK5667" s="3"/>
      <c r="BM5667" s="7"/>
      <c r="BN5667" s="3"/>
      <c r="BO5667" s="3"/>
      <c r="BQ5667" s="7"/>
      <c r="BR5667" s="3"/>
      <c r="BS5667" s="3"/>
      <c r="BV5667" s="4"/>
      <c r="BW5667" s="3"/>
      <c r="BX5667" s="3"/>
      <c r="BY5667" s="3"/>
      <c r="BZ5667" s="3"/>
      <c r="CA5667" s="3"/>
      <c r="CB5667" s="3"/>
      <c r="CC5667" s="3"/>
      <c r="CD5667" s="4"/>
      <c r="CE5667" s="4"/>
      <c r="CF5667" s="3"/>
      <c r="CG5667" s="3"/>
      <c r="CH5667" s="3"/>
      <c r="CI5667" s="3"/>
      <c r="CJ5667" s="3"/>
      <c r="CK5667" s="2"/>
      <c r="CL5667" s="2"/>
      <c r="CM5667" s="4"/>
      <c r="CN5667" s="4"/>
      <c r="CO5667" s="3"/>
      <c r="CP5667" s="4"/>
      <c r="CQ5667" s="3"/>
      <c r="CS5667" s="4"/>
      <c r="CT5667" s="3"/>
      <c r="CU5667" s="3"/>
    </row>
    <row r="5668" spans="1:99" ht="20.100000000000001" customHeight="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Y5668" s="4"/>
      <c r="Z5668" s="5"/>
      <c r="AB5668" s="6"/>
      <c r="AC5668" s="3"/>
      <c r="AD5668" s="3"/>
      <c r="AE5668" s="3"/>
      <c r="AF5668" s="3"/>
      <c r="AG5668" s="4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X5668" s="4"/>
      <c r="AZ5668" s="4"/>
      <c r="BA5668" s="4"/>
      <c r="BB5668" s="8"/>
      <c r="BC5668" s="3"/>
      <c r="BD5668" s="3"/>
      <c r="BF5668" s="5"/>
      <c r="BG5668" s="5"/>
      <c r="BH5668" s="5"/>
      <c r="BI5668" s="5"/>
      <c r="BJ5668" s="5"/>
      <c r="BK5668" s="3"/>
      <c r="BM5668" s="7"/>
      <c r="BN5668" s="3"/>
      <c r="BO5668" s="3"/>
      <c r="BQ5668" s="7"/>
      <c r="BR5668" s="3"/>
      <c r="BS5668" s="3"/>
      <c r="BV5668" s="4"/>
      <c r="BW5668" s="3"/>
      <c r="BX5668" s="3"/>
      <c r="BY5668" s="3"/>
      <c r="BZ5668" s="3"/>
      <c r="CA5668" s="3"/>
      <c r="CB5668" s="3"/>
      <c r="CC5668" s="3"/>
      <c r="CD5668" s="4"/>
      <c r="CE5668" s="4"/>
      <c r="CF5668" s="3"/>
      <c r="CG5668" s="3"/>
      <c r="CH5668" s="3"/>
      <c r="CI5668" s="3"/>
      <c r="CJ5668" s="3"/>
      <c r="CK5668" s="2"/>
      <c r="CL5668" s="2"/>
      <c r="CM5668" s="4"/>
      <c r="CN5668" s="4"/>
      <c r="CO5668" s="3"/>
      <c r="CP5668" s="4"/>
      <c r="CQ5668" s="3"/>
      <c r="CS5668" s="4"/>
      <c r="CT5668" s="3"/>
      <c r="CU5668" s="3"/>
    </row>
    <row r="5669" spans="1:99" ht="20.100000000000001" customHeight="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Y5669" s="4"/>
      <c r="Z5669" s="5"/>
      <c r="AB5669" s="6"/>
      <c r="AC5669" s="3"/>
      <c r="AD5669" s="3"/>
      <c r="AE5669" s="3"/>
      <c r="AF5669" s="3"/>
      <c r="AG5669" s="4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X5669" s="4"/>
      <c r="AZ5669" s="4"/>
      <c r="BA5669" s="4"/>
      <c r="BB5669" s="8"/>
      <c r="BC5669" s="3"/>
      <c r="BD5669" s="3"/>
      <c r="BF5669" s="5"/>
      <c r="BG5669" s="5"/>
      <c r="BH5669" s="5"/>
      <c r="BI5669" s="5"/>
      <c r="BJ5669" s="5"/>
      <c r="BK5669" s="3"/>
      <c r="BM5669" s="7"/>
      <c r="BN5669" s="3"/>
      <c r="BO5669" s="3"/>
      <c r="BQ5669" s="7"/>
      <c r="BR5669" s="3"/>
      <c r="BS5669" s="3"/>
      <c r="BV5669" s="4"/>
      <c r="BW5669" s="3"/>
      <c r="BX5669" s="3"/>
      <c r="BY5669" s="3"/>
      <c r="BZ5669" s="3"/>
      <c r="CA5669" s="3"/>
      <c r="CB5669" s="3"/>
      <c r="CC5669" s="3"/>
      <c r="CD5669" s="4"/>
      <c r="CE5669" s="4"/>
      <c r="CF5669" s="3"/>
      <c r="CG5669" s="3"/>
      <c r="CH5669" s="3"/>
      <c r="CI5669" s="3"/>
      <c r="CJ5669" s="3"/>
      <c r="CK5669" s="2"/>
      <c r="CL5669" s="2"/>
      <c r="CM5669" s="4"/>
      <c r="CN5669" s="4"/>
      <c r="CO5669" s="3"/>
      <c r="CP5669" s="4"/>
      <c r="CQ5669" s="3"/>
      <c r="CS5669" s="4"/>
      <c r="CT5669" s="3"/>
      <c r="CU5669" s="3"/>
    </row>
    <row r="5670" spans="1:99" ht="20.100000000000001" customHeight="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Y5670" s="4"/>
      <c r="Z5670" s="5"/>
      <c r="AB5670" s="6"/>
      <c r="AC5670" s="3"/>
      <c r="AD5670" s="3"/>
      <c r="AE5670" s="3"/>
      <c r="AF5670" s="3"/>
      <c r="AG5670" s="4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X5670" s="4"/>
      <c r="AZ5670" s="4"/>
      <c r="BA5670" s="4"/>
      <c r="BB5670" s="8"/>
      <c r="BC5670" s="3"/>
      <c r="BD5670" s="3"/>
      <c r="BF5670" s="5"/>
      <c r="BG5670" s="5"/>
      <c r="BH5670" s="5"/>
      <c r="BI5670" s="5"/>
      <c r="BJ5670" s="5"/>
      <c r="BK5670" s="3"/>
      <c r="BM5670" s="7"/>
      <c r="BN5670" s="3"/>
      <c r="BO5670" s="3"/>
      <c r="BQ5670" s="7"/>
      <c r="BR5670" s="3"/>
      <c r="BS5670" s="3"/>
      <c r="BV5670" s="4"/>
      <c r="BW5670" s="3"/>
      <c r="BX5670" s="3"/>
      <c r="BY5670" s="3"/>
      <c r="BZ5670" s="3"/>
      <c r="CA5670" s="3"/>
      <c r="CB5670" s="3"/>
      <c r="CC5670" s="3"/>
      <c r="CD5670" s="4"/>
      <c r="CE5670" s="4"/>
      <c r="CF5670" s="3"/>
      <c r="CG5670" s="3"/>
      <c r="CH5670" s="3"/>
      <c r="CI5670" s="3"/>
      <c r="CJ5670" s="3"/>
      <c r="CK5670" s="2"/>
      <c r="CL5670" s="2"/>
      <c r="CM5670" s="4"/>
      <c r="CN5670" s="4"/>
      <c r="CO5670" s="3"/>
      <c r="CP5670" s="4"/>
      <c r="CQ5670" s="3"/>
      <c r="CS5670" s="4"/>
      <c r="CT5670" s="3"/>
      <c r="CU5670" s="3"/>
    </row>
    <row r="5671" spans="1:99" ht="20.100000000000001" customHeight="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Y5671" s="4"/>
      <c r="Z5671" s="5"/>
      <c r="AB5671" s="6"/>
      <c r="AC5671" s="3"/>
      <c r="AD5671" s="3"/>
      <c r="AE5671" s="3"/>
      <c r="AF5671" s="3"/>
      <c r="AG5671" s="4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X5671" s="4"/>
      <c r="AZ5671" s="4"/>
      <c r="BA5671" s="4"/>
      <c r="BB5671" s="8"/>
      <c r="BC5671" s="3"/>
      <c r="BD5671" s="3"/>
      <c r="BF5671" s="5"/>
      <c r="BG5671" s="5"/>
      <c r="BH5671" s="5"/>
      <c r="BI5671" s="5"/>
      <c r="BJ5671" s="5"/>
      <c r="BK5671" s="3"/>
      <c r="BM5671" s="7"/>
      <c r="BN5671" s="3"/>
      <c r="BO5671" s="3"/>
      <c r="BQ5671" s="7"/>
      <c r="BR5671" s="3"/>
      <c r="BS5671" s="3"/>
      <c r="BV5671" s="4"/>
      <c r="BW5671" s="3"/>
      <c r="BX5671" s="3"/>
      <c r="BY5671" s="3"/>
      <c r="BZ5671" s="3"/>
      <c r="CA5671" s="3"/>
      <c r="CB5671" s="3"/>
      <c r="CC5671" s="3"/>
      <c r="CD5671" s="4"/>
      <c r="CE5671" s="4"/>
      <c r="CF5671" s="3"/>
      <c r="CG5671" s="3"/>
      <c r="CH5671" s="3"/>
      <c r="CI5671" s="3"/>
      <c r="CJ5671" s="3"/>
      <c r="CK5671" s="2"/>
      <c r="CL5671" s="2"/>
      <c r="CM5671" s="4"/>
      <c r="CN5671" s="4"/>
      <c r="CO5671" s="3"/>
      <c r="CP5671" s="4"/>
      <c r="CQ5671" s="3"/>
      <c r="CS5671" s="4"/>
      <c r="CT5671" s="3"/>
      <c r="CU5671" s="3"/>
    </row>
    <row r="5672" spans="1:99" ht="20.100000000000001" customHeight="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Y5672" s="4"/>
      <c r="Z5672" s="5"/>
      <c r="AB5672" s="6"/>
      <c r="AC5672" s="3"/>
      <c r="AD5672" s="3"/>
      <c r="AE5672" s="3"/>
      <c r="AF5672" s="3"/>
      <c r="AG5672" s="4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X5672" s="4"/>
      <c r="AZ5672" s="4"/>
      <c r="BA5672" s="4"/>
      <c r="BB5672" s="8"/>
      <c r="BC5672" s="3"/>
      <c r="BD5672" s="3"/>
      <c r="BF5672" s="5"/>
      <c r="BG5672" s="5"/>
      <c r="BH5672" s="5"/>
      <c r="BI5672" s="5"/>
      <c r="BJ5672" s="5"/>
      <c r="BK5672" s="3"/>
      <c r="BM5672" s="7"/>
      <c r="BN5672" s="3"/>
      <c r="BO5672" s="3"/>
      <c r="BQ5672" s="7"/>
      <c r="BR5672" s="3"/>
      <c r="BS5672" s="3"/>
      <c r="BV5672" s="4"/>
      <c r="BW5672" s="3"/>
      <c r="BX5672" s="3"/>
      <c r="BY5672" s="3"/>
      <c r="BZ5672" s="3"/>
      <c r="CA5672" s="3"/>
      <c r="CB5672" s="3"/>
      <c r="CC5672" s="3"/>
      <c r="CD5672" s="4"/>
      <c r="CE5672" s="4"/>
      <c r="CF5672" s="3"/>
      <c r="CG5672" s="3"/>
      <c r="CH5672" s="3"/>
      <c r="CI5672" s="3"/>
      <c r="CJ5672" s="3"/>
      <c r="CK5672" s="2"/>
      <c r="CL5672" s="2"/>
      <c r="CM5672" s="4"/>
      <c r="CN5672" s="4"/>
      <c r="CO5672" s="3"/>
      <c r="CP5672" s="4"/>
      <c r="CQ5672" s="3"/>
      <c r="CS5672" s="4"/>
      <c r="CT5672" s="3"/>
      <c r="CU5672" s="3"/>
    </row>
    <row r="5673" spans="1:99" ht="20.100000000000001" customHeight="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Y5673" s="4"/>
      <c r="Z5673" s="5"/>
      <c r="AB5673" s="6"/>
      <c r="AC5673" s="3"/>
      <c r="AD5673" s="3"/>
      <c r="AE5673" s="3"/>
      <c r="AF5673" s="3"/>
      <c r="AG5673" s="4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X5673" s="4"/>
      <c r="AZ5673" s="4"/>
      <c r="BA5673" s="4"/>
      <c r="BB5673" s="8"/>
      <c r="BC5673" s="3"/>
      <c r="BD5673" s="3"/>
      <c r="BF5673" s="5"/>
      <c r="BG5673" s="5"/>
      <c r="BH5673" s="5"/>
      <c r="BI5673" s="5"/>
      <c r="BJ5673" s="5"/>
      <c r="BK5673" s="3"/>
      <c r="BM5673" s="7"/>
      <c r="BN5673" s="3"/>
      <c r="BO5673" s="3"/>
      <c r="BQ5673" s="7"/>
      <c r="BR5673" s="3"/>
      <c r="BS5673" s="3"/>
      <c r="BV5673" s="4"/>
      <c r="BW5673" s="3"/>
      <c r="BX5673" s="3"/>
      <c r="BY5673" s="3"/>
      <c r="BZ5673" s="3"/>
      <c r="CA5673" s="3"/>
      <c r="CB5673" s="3"/>
      <c r="CC5673" s="3"/>
      <c r="CD5673" s="4"/>
      <c r="CE5673" s="4"/>
      <c r="CF5673" s="3"/>
      <c r="CG5673" s="3"/>
      <c r="CH5673" s="3"/>
      <c r="CI5673" s="3"/>
      <c r="CJ5673" s="3"/>
      <c r="CK5673" s="2"/>
      <c r="CL5673" s="2"/>
      <c r="CM5673" s="4"/>
      <c r="CN5673" s="4"/>
      <c r="CO5673" s="3"/>
      <c r="CP5673" s="4"/>
      <c r="CQ5673" s="3"/>
      <c r="CS5673" s="4"/>
      <c r="CT5673" s="3"/>
      <c r="CU5673" s="3"/>
    </row>
    <row r="5674" spans="1:99" ht="20.100000000000001" customHeight="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Y5674" s="4"/>
      <c r="Z5674" s="5"/>
      <c r="AB5674" s="6"/>
      <c r="AC5674" s="3"/>
      <c r="AD5674" s="3"/>
      <c r="AE5674" s="3"/>
      <c r="AF5674" s="3"/>
      <c r="AG5674" s="4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X5674" s="4"/>
      <c r="AZ5674" s="4"/>
      <c r="BA5674" s="4"/>
      <c r="BB5674" s="8"/>
      <c r="BC5674" s="3"/>
      <c r="BD5674" s="3"/>
      <c r="BF5674" s="5"/>
      <c r="BG5674" s="5"/>
      <c r="BH5674" s="5"/>
      <c r="BI5674" s="5"/>
      <c r="BJ5674" s="5"/>
      <c r="BK5674" s="3"/>
      <c r="BM5674" s="7"/>
      <c r="BN5674" s="3"/>
      <c r="BO5674" s="3"/>
      <c r="BQ5674" s="7"/>
      <c r="BR5674" s="3"/>
      <c r="BS5674" s="3"/>
      <c r="BV5674" s="4"/>
      <c r="BW5674" s="3"/>
      <c r="BX5674" s="3"/>
      <c r="BY5674" s="3"/>
      <c r="BZ5674" s="3"/>
      <c r="CA5674" s="3"/>
      <c r="CB5674" s="3"/>
      <c r="CC5674" s="3"/>
      <c r="CD5674" s="4"/>
      <c r="CE5674" s="4"/>
      <c r="CF5674" s="3"/>
      <c r="CG5674" s="3"/>
      <c r="CH5674" s="3"/>
      <c r="CI5674" s="3"/>
      <c r="CJ5674" s="3"/>
      <c r="CK5674" s="2"/>
      <c r="CL5674" s="2"/>
      <c r="CM5674" s="4"/>
      <c r="CN5674" s="4"/>
      <c r="CO5674" s="3"/>
      <c r="CP5674" s="4"/>
      <c r="CQ5674" s="3"/>
      <c r="CS5674" s="4"/>
      <c r="CT5674" s="3"/>
      <c r="CU5674" s="3"/>
    </row>
    <row r="5675" spans="1:99" ht="20.100000000000001" customHeight="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Y5675" s="4"/>
      <c r="Z5675" s="5"/>
      <c r="AB5675" s="6"/>
      <c r="AC5675" s="3"/>
      <c r="AD5675" s="3"/>
      <c r="AE5675" s="3"/>
      <c r="AF5675" s="3"/>
      <c r="AG5675" s="4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X5675" s="4"/>
      <c r="AZ5675" s="4"/>
      <c r="BA5675" s="4"/>
      <c r="BB5675" s="8"/>
      <c r="BC5675" s="3"/>
      <c r="BD5675" s="3"/>
      <c r="BF5675" s="5"/>
      <c r="BG5675" s="5"/>
      <c r="BH5675" s="5"/>
      <c r="BI5675" s="5"/>
      <c r="BJ5675" s="5"/>
      <c r="BK5675" s="3"/>
      <c r="BM5675" s="7"/>
      <c r="BN5675" s="3"/>
      <c r="BO5675" s="3"/>
      <c r="BQ5675" s="7"/>
      <c r="BR5675" s="3"/>
      <c r="BS5675" s="3"/>
      <c r="BV5675" s="4"/>
      <c r="BW5675" s="3"/>
      <c r="BX5675" s="3"/>
      <c r="BY5675" s="3"/>
      <c r="BZ5675" s="3"/>
      <c r="CA5675" s="3"/>
      <c r="CB5675" s="3"/>
      <c r="CC5675" s="3"/>
      <c r="CD5675" s="4"/>
      <c r="CE5675" s="4"/>
      <c r="CF5675" s="3"/>
      <c r="CG5675" s="3"/>
      <c r="CH5675" s="3"/>
      <c r="CI5675" s="3"/>
      <c r="CJ5675" s="3"/>
      <c r="CK5675" s="2"/>
      <c r="CL5675" s="2"/>
      <c r="CM5675" s="4"/>
      <c r="CN5675" s="4"/>
      <c r="CO5675" s="3"/>
      <c r="CP5675" s="4"/>
      <c r="CQ5675" s="3"/>
      <c r="CS5675" s="4"/>
      <c r="CT5675" s="3"/>
      <c r="CU5675" s="3"/>
    </row>
    <row r="5676" spans="1:99" ht="20.100000000000001" customHeight="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Y5676" s="4"/>
      <c r="Z5676" s="5"/>
      <c r="AB5676" s="6"/>
      <c r="AC5676" s="3"/>
      <c r="AD5676" s="3"/>
      <c r="AE5676" s="3"/>
      <c r="AF5676" s="3"/>
      <c r="AG5676" s="4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X5676" s="4"/>
      <c r="AZ5676" s="4"/>
      <c r="BA5676" s="4"/>
      <c r="BB5676" s="8"/>
      <c r="BC5676" s="3"/>
      <c r="BD5676" s="3"/>
      <c r="BF5676" s="5"/>
      <c r="BG5676" s="5"/>
      <c r="BH5676" s="5"/>
      <c r="BI5676" s="5"/>
      <c r="BJ5676" s="5"/>
      <c r="BK5676" s="3"/>
      <c r="BM5676" s="7"/>
      <c r="BN5676" s="3"/>
      <c r="BO5676" s="3"/>
      <c r="BQ5676" s="7"/>
      <c r="BR5676" s="3"/>
      <c r="BS5676" s="3"/>
      <c r="BV5676" s="4"/>
      <c r="BW5676" s="3"/>
      <c r="BX5676" s="3"/>
      <c r="BY5676" s="3"/>
      <c r="BZ5676" s="3"/>
      <c r="CA5676" s="3"/>
      <c r="CB5676" s="3"/>
      <c r="CC5676" s="3"/>
      <c r="CD5676" s="4"/>
      <c r="CE5676" s="4"/>
      <c r="CF5676" s="3"/>
      <c r="CG5676" s="3"/>
      <c r="CH5676" s="3"/>
      <c r="CI5676" s="3"/>
      <c r="CJ5676" s="3"/>
      <c r="CK5676" s="2"/>
      <c r="CL5676" s="2"/>
      <c r="CM5676" s="4"/>
      <c r="CN5676" s="4"/>
      <c r="CO5676" s="3"/>
      <c r="CP5676" s="4"/>
      <c r="CQ5676" s="3"/>
      <c r="CS5676" s="4"/>
      <c r="CT5676" s="3"/>
      <c r="CU5676" s="3"/>
    </row>
    <row r="5677" spans="1:99" ht="20.100000000000001" customHeight="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Y5677" s="4"/>
      <c r="Z5677" s="5"/>
      <c r="AB5677" s="6"/>
      <c r="AC5677" s="3"/>
      <c r="AD5677" s="3"/>
      <c r="AE5677" s="3"/>
      <c r="AF5677" s="3"/>
      <c r="AG5677" s="4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X5677" s="4"/>
      <c r="AZ5677" s="4"/>
      <c r="BA5677" s="4"/>
      <c r="BB5677" s="8"/>
      <c r="BC5677" s="3"/>
      <c r="BD5677" s="3"/>
      <c r="BF5677" s="5"/>
      <c r="BG5677" s="5"/>
      <c r="BH5677" s="5"/>
      <c r="BI5677" s="5"/>
      <c r="BJ5677" s="5"/>
      <c r="BK5677" s="3"/>
      <c r="BM5677" s="7"/>
      <c r="BN5677" s="3"/>
      <c r="BO5677" s="3"/>
      <c r="BQ5677" s="7"/>
      <c r="BR5677" s="3"/>
      <c r="BS5677" s="3"/>
      <c r="BV5677" s="4"/>
      <c r="BW5677" s="3"/>
      <c r="BX5677" s="3"/>
      <c r="BY5677" s="3"/>
      <c r="BZ5677" s="3"/>
      <c r="CA5677" s="3"/>
      <c r="CB5677" s="3"/>
      <c r="CC5677" s="3"/>
      <c r="CD5677" s="4"/>
      <c r="CE5677" s="4"/>
      <c r="CF5677" s="3"/>
      <c r="CG5677" s="3"/>
      <c r="CH5677" s="3"/>
      <c r="CI5677" s="3"/>
      <c r="CJ5677" s="3"/>
      <c r="CK5677" s="2"/>
      <c r="CL5677" s="2"/>
      <c r="CM5677" s="4"/>
      <c r="CN5677" s="4"/>
      <c r="CO5677" s="3"/>
      <c r="CP5677" s="4"/>
      <c r="CQ5677" s="3"/>
      <c r="CS5677" s="4"/>
      <c r="CT5677" s="3"/>
      <c r="CU5677" s="3"/>
    </row>
    <row r="5678" spans="1:99" ht="20.100000000000001" customHeight="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Y5678" s="4"/>
      <c r="Z5678" s="5"/>
      <c r="AB5678" s="6"/>
      <c r="AC5678" s="3"/>
      <c r="AD5678" s="3"/>
      <c r="AE5678" s="3"/>
      <c r="AF5678" s="3"/>
      <c r="AG5678" s="4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X5678" s="4"/>
      <c r="AZ5678" s="4"/>
      <c r="BA5678" s="4"/>
      <c r="BB5678" s="8"/>
      <c r="BC5678" s="3"/>
      <c r="BD5678" s="3"/>
      <c r="BF5678" s="5"/>
      <c r="BG5678" s="5"/>
      <c r="BH5678" s="5"/>
      <c r="BI5678" s="5"/>
      <c r="BJ5678" s="5"/>
      <c r="BK5678" s="3"/>
      <c r="BM5678" s="7"/>
      <c r="BN5678" s="3"/>
      <c r="BO5678" s="3"/>
      <c r="BQ5678" s="7"/>
      <c r="BR5678" s="3"/>
      <c r="BS5678" s="3"/>
      <c r="BV5678" s="4"/>
      <c r="BW5678" s="3"/>
      <c r="BX5678" s="3"/>
      <c r="BY5678" s="3"/>
      <c r="BZ5678" s="3"/>
      <c r="CA5678" s="3"/>
      <c r="CB5678" s="3"/>
      <c r="CC5678" s="3"/>
      <c r="CD5678" s="4"/>
      <c r="CE5678" s="4"/>
      <c r="CF5678" s="3"/>
      <c r="CG5678" s="3"/>
      <c r="CH5678" s="3"/>
      <c r="CI5678" s="3"/>
      <c r="CJ5678" s="3"/>
      <c r="CK5678" s="2"/>
      <c r="CL5678" s="2"/>
      <c r="CM5678" s="4"/>
      <c r="CN5678" s="4"/>
      <c r="CO5678" s="3"/>
      <c r="CP5678" s="4"/>
      <c r="CQ5678" s="3"/>
      <c r="CS5678" s="4"/>
      <c r="CT5678" s="3"/>
      <c r="CU5678" s="3"/>
    </row>
    <row r="5679" spans="1:99" ht="20.100000000000001" customHeight="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Y5679" s="4"/>
      <c r="Z5679" s="5"/>
      <c r="AB5679" s="6"/>
      <c r="AC5679" s="3"/>
      <c r="AD5679" s="3"/>
      <c r="AE5679" s="3"/>
      <c r="AF5679" s="3"/>
      <c r="AG5679" s="4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X5679" s="4"/>
      <c r="AZ5679" s="4"/>
      <c r="BA5679" s="4"/>
      <c r="BB5679" s="8"/>
      <c r="BC5679" s="3"/>
      <c r="BD5679" s="3"/>
      <c r="BF5679" s="5"/>
      <c r="BG5679" s="5"/>
      <c r="BH5679" s="5"/>
      <c r="BI5679" s="5"/>
      <c r="BJ5679" s="5"/>
      <c r="BK5679" s="3"/>
      <c r="BM5679" s="7"/>
      <c r="BN5679" s="3"/>
      <c r="BO5679" s="3"/>
      <c r="BQ5679" s="7"/>
      <c r="BR5679" s="3"/>
      <c r="BS5679" s="3"/>
      <c r="BV5679" s="4"/>
      <c r="BW5679" s="3"/>
      <c r="BX5679" s="3"/>
      <c r="BY5679" s="3"/>
      <c r="BZ5679" s="3"/>
      <c r="CA5679" s="3"/>
      <c r="CB5679" s="3"/>
      <c r="CC5679" s="3"/>
      <c r="CD5679" s="4"/>
      <c r="CE5679" s="4"/>
      <c r="CF5679" s="3"/>
      <c r="CG5679" s="3"/>
      <c r="CH5679" s="3"/>
      <c r="CI5679" s="3"/>
      <c r="CJ5679" s="3"/>
      <c r="CK5679" s="2"/>
      <c r="CL5679" s="2"/>
      <c r="CM5679" s="4"/>
      <c r="CN5679" s="4"/>
      <c r="CO5679" s="3"/>
      <c r="CP5679" s="4"/>
      <c r="CQ5679" s="3"/>
      <c r="CS5679" s="4"/>
      <c r="CT5679" s="3"/>
      <c r="CU5679" s="3"/>
    </row>
    <row r="5680" spans="1:99" ht="20.100000000000001" customHeight="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Y5680" s="4"/>
      <c r="Z5680" s="5"/>
      <c r="AB5680" s="6"/>
      <c r="AC5680" s="3"/>
      <c r="AD5680" s="3"/>
      <c r="AE5680" s="3"/>
      <c r="AF5680" s="3"/>
      <c r="AG5680" s="4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X5680" s="4"/>
      <c r="AZ5680" s="4"/>
      <c r="BA5680" s="4"/>
      <c r="BB5680" s="8"/>
      <c r="BC5680" s="3"/>
      <c r="BD5680" s="3"/>
      <c r="BF5680" s="5"/>
      <c r="BG5680" s="5"/>
      <c r="BH5680" s="5"/>
      <c r="BI5680" s="5"/>
      <c r="BJ5680" s="5"/>
      <c r="BK5680" s="3"/>
      <c r="BM5680" s="7"/>
      <c r="BN5680" s="3"/>
      <c r="BO5680" s="3"/>
      <c r="BQ5680" s="7"/>
      <c r="BR5680" s="3"/>
      <c r="BS5680" s="3"/>
      <c r="BV5680" s="4"/>
      <c r="BW5680" s="3"/>
      <c r="BX5680" s="3"/>
      <c r="BY5680" s="3"/>
      <c r="BZ5680" s="3"/>
      <c r="CA5680" s="3"/>
      <c r="CB5680" s="3"/>
      <c r="CC5680" s="3"/>
      <c r="CD5680" s="4"/>
      <c r="CE5680" s="4"/>
      <c r="CF5680" s="3"/>
      <c r="CG5680" s="3"/>
      <c r="CH5680" s="3"/>
      <c r="CI5680" s="3"/>
      <c r="CJ5680" s="3"/>
      <c r="CK5680" s="2"/>
      <c r="CL5680" s="2"/>
      <c r="CM5680" s="4"/>
      <c r="CN5680" s="4"/>
      <c r="CO5680" s="3"/>
      <c r="CP5680" s="4"/>
      <c r="CQ5680" s="3"/>
      <c r="CS5680" s="4"/>
      <c r="CT5680" s="3"/>
      <c r="CU5680" s="3"/>
    </row>
    <row r="5681" spans="1:99" ht="20.100000000000001" customHeight="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Y5681" s="4"/>
      <c r="Z5681" s="5"/>
      <c r="AB5681" s="6"/>
      <c r="AC5681" s="3"/>
      <c r="AD5681" s="3"/>
      <c r="AE5681" s="3"/>
      <c r="AF5681" s="3"/>
      <c r="AG5681" s="4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X5681" s="4"/>
      <c r="AZ5681" s="4"/>
      <c r="BA5681" s="4"/>
      <c r="BB5681" s="8"/>
      <c r="BC5681" s="3"/>
      <c r="BD5681" s="3"/>
      <c r="BF5681" s="5"/>
      <c r="BG5681" s="5"/>
      <c r="BH5681" s="5"/>
      <c r="BI5681" s="5"/>
      <c r="BJ5681" s="5"/>
      <c r="BK5681" s="3"/>
      <c r="BM5681" s="7"/>
      <c r="BN5681" s="3"/>
      <c r="BO5681" s="3"/>
      <c r="BQ5681" s="7"/>
      <c r="BR5681" s="3"/>
      <c r="BS5681" s="3"/>
      <c r="BV5681" s="4"/>
      <c r="BW5681" s="3"/>
      <c r="BX5681" s="3"/>
      <c r="BY5681" s="3"/>
      <c r="BZ5681" s="3"/>
      <c r="CA5681" s="3"/>
      <c r="CB5681" s="3"/>
      <c r="CC5681" s="3"/>
      <c r="CD5681" s="4"/>
      <c r="CE5681" s="4"/>
      <c r="CF5681" s="3"/>
      <c r="CG5681" s="3"/>
      <c r="CH5681" s="3"/>
      <c r="CI5681" s="3"/>
      <c r="CJ5681" s="3"/>
      <c r="CK5681" s="2"/>
      <c r="CL5681" s="2"/>
      <c r="CM5681" s="4"/>
      <c r="CN5681" s="4"/>
      <c r="CO5681" s="3"/>
      <c r="CP5681" s="4"/>
      <c r="CQ5681" s="3"/>
      <c r="CS5681" s="4"/>
      <c r="CT5681" s="3"/>
      <c r="CU5681" s="3"/>
    </row>
    <row r="5682" spans="1:99" ht="20.100000000000001" customHeight="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Y5682" s="4"/>
      <c r="Z5682" s="5"/>
      <c r="AB5682" s="6"/>
      <c r="AC5682" s="3"/>
      <c r="AD5682" s="3"/>
      <c r="AE5682" s="3"/>
      <c r="AF5682" s="3"/>
      <c r="AG5682" s="4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X5682" s="4"/>
      <c r="AZ5682" s="4"/>
      <c r="BA5682" s="4"/>
      <c r="BB5682" s="8"/>
      <c r="BC5682" s="3"/>
      <c r="BD5682" s="3"/>
      <c r="BF5682" s="5"/>
      <c r="BG5682" s="5"/>
      <c r="BH5682" s="5"/>
      <c r="BI5682" s="5"/>
      <c r="BJ5682" s="5"/>
      <c r="BK5682" s="3"/>
      <c r="BM5682" s="7"/>
      <c r="BN5682" s="3"/>
      <c r="BO5682" s="3"/>
      <c r="BQ5682" s="7"/>
      <c r="BR5682" s="3"/>
      <c r="BS5682" s="3"/>
      <c r="BV5682" s="4"/>
      <c r="BW5682" s="3"/>
      <c r="BX5682" s="3"/>
      <c r="BY5682" s="3"/>
      <c r="BZ5682" s="3"/>
      <c r="CA5682" s="3"/>
      <c r="CB5682" s="3"/>
      <c r="CC5682" s="3"/>
      <c r="CD5682" s="4"/>
      <c r="CE5682" s="4"/>
      <c r="CF5682" s="3"/>
      <c r="CG5682" s="3"/>
      <c r="CH5682" s="3"/>
      <c r="CI5682" s="3"/>
      <c r="CJ5682" s="3"/>
      <c r="CK5682" s="2"/>
      <c r="CL5682" s="2"/>
      <c r="CM5682" s="4"/>
      <c r="CN5682" s="4"/>
      <c r="CO5682" s="3"/>
      <c r="CP5682" s="4"/>
      <c r="CQ5682" s="3"/>
      <c r="CS5682" s="4"/>
      <c r="CT5682" s="3"/>
      <c r="CU5682" s="3"/>
    </row>
    <row r="5683" spans="1:99" ht="20.100000000000001" customHeight="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Y5683" s="4"/>
      <c r="Z5683" s="5"/>
      <c r="AB5683" s="6"/>
      <c r="AC5683" s="3"/>
      <c r="AD5683" s="3"/>
      <c r="AE5683" s="3"/>
      <c r="AF5683" s="3"/>
      <c r="AG5683" s="4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X5683" s="4"/>
      <c r="AZ5683" s="4"/>
      <c r="BA5683" s="4"/>
      <c r="BB5683" s="8"/>
      <c r="BC5683" s="3"/>
      <c r="BD5683" s="3"/>
      <c r="BF5683" s="5"/>
      <c r="BG5683" s="5"/>
      <c r="BH5683" s="5"/>
      <c r="BI5683" s="5"/>
      <c r="BJ5683" s="5"/>
      <c r="BK5683" s="3"/>
      <c r="BM5683" s="7"/>
      <c r="BN5683" s="3"/>
      <c r="BO5683" s="3"/>
      <c r="BQ5683" s="7"/>
      <c r="BR5683" s="3"/>
      <c r="BS5683" s="3"/>
      <c r="BV5683" s="4"/>
      <c r="BW5683" s="3"/>
      <c r="BX5683" s="3"/>
      <c r="BY5683" s="3"/>
      <c r="BZ5683" s="3"/>
      <c r="CA5683" s="3"/>
      <c r="CB5683" s="3"/>
      <c r="CC5683" s="3"/>
      <c r="CD5683" s="4"/>
      <c r="CE5683" s="4"/>
      <c r="CF5683" s="3"/>
      <c r="CG5683" s="3"/>
      <c r="CH5683" s="3"/>
      <c r="CI5683" s="3"/>
      <c r="CJ5683" s="3"/>
      <c r="CK5683" s="2"/>
      <c r="CL5683" s="2"/>
      <c r="CM5683" s="4"/>
      <c r="CN5683" s="4"/>
      <c r="CO5683" s="3"/>
      <c r="CP5683" s="4"/>
      <c r="CQ5683" s="3"/>
      <c r="CS5683" s="4"/>
      <c r="CT5683" s="3"/>
      <c r="CU5683" s="3"/>
    </row>
    <row r="5684" spans="1:99" ht="20.100000000000001" customHeight="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Y5684" s="4"/>
      <c r="Z5684" s="5"/>
      <c r="AB5684" s="6"/>
      <c r="AC5684" s="3"/>
      <c r="AD5684" s="3"/>
      <c r="AE5684" s="3"/>
      <c r="AF5684" s="3"/>
      <c r="AG5684" s="4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X5684" s="4"/>
      <c r="AZ5684" s="4"/>
      <c r="BA5684" s="4"/>
      <c r="BB5684" s="8"/>
      <c r="BC5684" s="3"/>
      <c r="BD5684" s="3"/>
      <c r="BF5684" s="5"/>
      <c r="BG5684" s="5"/>
      <c r="BH5684" s="5"/>
      <c r="BI5684" s="5"/>
      <c r="BJ5684" s="5"/>
      <c r="BK5684" s="3"/>
      <c r="BM5684" s="7"/>
      <c r="BN5684" s="3"/>
      <c r="BO5684" s="3"/>
      <c r="BQ5684" s="7"/>
      <c r="BR5684" s="3"/>
      <c r="BS5684" s="3"/>
      <c r="BV5684" s="4"/>
      <c r="BW5684" s="3"/>
      <c r="BX5684" s="3"/>
      <c r="BY5684" s="3"/>
      <c r="BZ5684" s="3"/>
      <c r="CA5684" s="3"/>
      <c r="CB5684" s="3"/>
      <c r="CC5684" s="3"/>
      <c r="CD5684" s="4"/>
      <c r="CE5684" s="4"/>
      <c r="CF5684" s="3"/>
      <c r="CG5684" s="3"/>
      <c r="CH5684" s="3"/>
      <c r="CI5684" s="3"/>
      <c r="CJ5684" s="3"/>
      <c r="CK5684" s="2"/>
      <c r="CL5684" s="2"/>
      <c r="CM5684" s="4"/>
      <c r="CN5684" s="4"/>
      <c r="CO5684" s="3"/>
      <c r="CP5684" s="4"/>
      <c r="CQ5684" s="3"/>
      <c r="CS5684" s="4"/>
      <c r="CT5684" s="3"/>
      <c r="CU5684" s="3"/>
    </row>
    <row r="5685" spans="1:99" ht="20.100000000000001" customHeight="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Y5685" s="4"/>
      <c r="Z5685" s="5"/>
      <c r="AB5685" s="6"/>
      <c r="AC5685" s="3"/>
      <c r="AD5685" s="3"/>
      <c r="AE5685" s="3"/>
      <c r="AF5685" s="3"/>
      <c r="AG5685" s="4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X5685" s="4"/>
      <c r="AZ5685" s="4"/>
      <c r="BA5685" s="4"/>
      <c r="BB5685" s="8"/>
      <c r="BC5685" s="3"/>
      <c r="BD5685" s="3"/>
      <c r="BF5685" s="5"/>
      <c r="BG5685" s="5"/>
      <c r="BH5685" s="5"/>
      <c r="BI5685" s="5"/>
      <c r="BJ5685" s="5"/>
      <c r="BK5685" s="3"/>
      <c r="BM5685" s="7"/>
      <c r="BN5685" s="3"/>
      <c r="BO5685" s="3"/>
      <c r="BQ5685" s="7"/>
      <c r="BR5685" s="3"/>
      <c r="BS5685" s="3"/>
      <c r="BV5685" s="4"/>
      <c r="BW5685" s="3"/>
      <c r="BX5685" s="3"/>
      <c r="BY5685" s="3"/>
      <c r="BZ5685" s="3"/>
      <c r="CA5685" s="3"/>
      <c r="CB5685" s="3"/>
      <c r="CC5685" s="3"/>
      <c r="CD5685" s="4"/>
      <c r="CE5685" s="4"/>
      <c r="CF5685" s="3"/>
      <c r="CG5685" s="3"/>
      <c r="CH5685" s="3"/>
      <c r="CI5685" s="3"/>
      <c r="CJ5685" s="3"/>
      <c r="CK5685" s="2"/>
      <c r="CL5685" s="2"/>
      <c r="CM5685" s="4"/>
      <c r="CN5685" s="4"/>
      <c r="CO5685" s="3"/>
      <c r="CP5685" s="4"/>
      <c r="CQ5685" s="3"/>
      <c r="CS5685" s="4"/>
      <c r="CT5685" s="3"/>
      <c r="CU5685" s="3"/>
    </row>
    <row r="5686" spans="1:99" ht="20.100000000000001" customHeight="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Y5686" s="4"/>
      <c r="Z5686" s="5"/>
      <c r="AB5686" s="6"/>
      <c r="AC5686" s="3"/>
      <c r="AD5686" s="3"/>
      <c r="AE5686" s="3"/>
      <c r="AF5686" s="3"/>
      <c r="AG5686" s="4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X5686" s="4"/>
      <c r="AZ5686" s="4"/>
      <c r="BA5686" s="4"/>
      <c r="BB5686" s="8"/>
      <c r="BC5686" s="3"/>
      <c r="BD5686" s="3"/>
      <c r="BF5686" s="5"/>
      <c r="BG5686" s="5"/>
      <c r="BH5686" s="5"/>
      <c r="BI5686" s="5"/>
      <c r="BJ5686" s="5"/>
      <c r="BK5686" s="3"/>
      <c r="BM5686" s="7"/>
      <c r="BN5686" s="3"/>
      <c r="BO5686" s="3"/>
      <c r="BQ5686" s="7"/>
      <c r="BR5686" s="3"/>
      <c r="BS5686" s="3"/>
      <c r="BV5686" s="4"/>
      <c r="BW5686" s="3"/>
      <c r="BX5686" s="3"/>
      <c r="BY5686" s="3"/>
      <c r="BZ5686" s="3"/>
      <c r="CA5686" s="3"/>
      <c r="CB5686" s="3"/>
      <c r="CC5686" s="3"/>
      <c r="CD5686" s="4"/>
      <c r="CE5686" s="4"/>
      <c r="CF5686" s="3"/>
      <c r="CG5686" s="3"/>
      <c r="CH5686" s="3"/>
      <c r="CI5686" s="3"/>
      <c r="CJ5686" s="3"/>
      <c r="CK5686" s="2"/>
      <c r="CL5686" s="2"/>
      <c r="CM5686" s="4"/>
      <c r="CN5686" s="4"/>
      <c r="CO5686" s="3"/>
      <c r="CP5686" s="4"/>
      <c r="CQ5686" s="3"/>
      <c r="CS5686" s="4"/>
      <c r="CT5686" s="3"/>
      <c r="CU5686" s="3"/>
    </row>
    <row r="5687" spans="1:99" ht="20.100000000000001" customHeight="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Y5687" s="4"/>
      <c r="Z5687" s="5"/>
      <c r="AB5687" s="6"/>
      <c r="AC5687" s="3"/>
      <c r="AD5687" s="3"/>
      <c r="AE5687" s="3"/>
      <c r="AF5687" s="3"/>
      <c r="AG5687" s="4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X5687" s="4"/>
      <c r="AZ5687" s="4"/>
      <c r="BA5687" s="4"/>
      <c r="BB5687" s="8"/>
      <c r="BC5687" s="3"/>
      <c r="BD5687" s="3"/>
      <c r="BF5687" s="5"/>
      <c r="BG5687" s="5"/>
      <c r="BH5687" s="5"/>
      <c r="BI5687" s="5"/>
      <c r="BJ5687" s="5"/>
      <c r="BK5687" s="3"/>
      <c r="BM5687" s="7"/>
      <c r="BN5687" s="3"/>
      <c r="BO5687" s="3"/>
      <c r="BQ5687" s="7"/>
      <c r="BR5687" s="3"/>
      <c r="BS5687" s="3"/>
      <c r="BV5687" s="4"/>
      <c r="BW5687" s="3"/>
      <c r="BX5687" s="3"/>
      <c r="BY5687" s="3"/>
      <c r="BZ5687" s="3"/>
      <c r="CA5687" s="3"/>
      <c r="CB5687" s="3"/>
      <c r="CC5687" s="3"/>
      <c r="CD5687" s="4"/>
      <c r="CE5687" s="4"/>
      <c r="CF5687" s="3"/>
      <c r="CG5687" s="3"/>
      <c r="CH5687" s="3"/>
      <c r="CI5687" s="3"/>
      <c r="CJ5687" s="3"/>
      <c r="CK5687" s="2"/>
      <c r="CL5687" s="2"/>
      <c r="CM5687" s="4"/>
      <c r="CN5687" s="4"/>
      <c r="CO5687" s="3"/>
      <c r="CP5687" s="4"/>
      <c r="CQ5687" s="3"/>
      <c r="CS5687" s="4"/>
      <c r="CT5687" s="3"/>
      <c r="CU5687" s="3"/>
    </row>
    <row r="5688" spans="1:99" ht="20.100000000000001" customHeight="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Y5688" s="4"/>
      <c r="Z5688" s="5"/>
      <c r="AB5688" s="6"/>
      <c r="AC5688" s="3"/>
      <c r="AD5688" s="3"/>
      <c r="AE5688" s="3"/>
      <c r="AF5688" s="3"/>
      <c r="AG5688" s="4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X5688" s="4"/>
      <c r="AZ5688" s="4"/>
      <c r="BA5688" s="4"/>
      <c r="BB5688" s="8"/>
      <c r="BC5688" s="3"/>
      <c r="BD5688" s="3"/>
      <c r="BF5688" s="5"/>
      <c r="BG5688" s="5"/>
      <c r="BH5688" s="5"/>
      <c r="BI5688" s="5"/>
      <c r="BJ5688" s="5"/>
      <c r="BK5688" s="3"/>
      <c r="BM5688" s="7"/>
      <c r="BN5688" s="3"/>
      <c r="BO5688" s="3"/>
      <c r="BQ5688" s="7"/>
      <c r="BR5688" s="3"/>
      <c r="BS5688" s="3"/>
      <c r="BV5688" s="4"/>
      <c r="BW5688" s="3"/>
      <c r="BX5688" s="3"/>
      <c r="BY5688" s="3"/>
      <c r="BZ5688" s="3"/>
      <c r="CA5688" s="3"/>
      <c r="CB5688" s="3"/>
      <c r="CC5688" s="3"/>
      <c r="CD5688" s="4"/>
      <c r="CE5688" s="4"/>
      <c r="CF5688" s="3"/>
      <c r="CG5688" s="3"/>
      <c r="CH5688" s="3"/>
      <c r="CI5688" s="3"/>
      <c r="CJ5688" s="3"/>
      <c r="CK5688" s="2"/>
      <c r="CL5688" s="2"/>
      <c r="CM5688" s="4"/>
      <c r="CN5688" s="4"/>
      <c r="CO5688" s="3"/>
      <c r="CP5688" s="4"/>
      <c r="CQ5688" s="3"/>
      <c r="CS5688" s="4"/>
      <c r="CT5688" s="3"/>
      <c r="CU5688" s="3"/>
    </row>
    <row r="5689" spans="1:99" ht="20.100000000000001" customHeight="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Y5689" s="4"/>
      <c r="Z5689" s="5"/>
      <c r="AB5689" s="6"/>
      <c r="AC5689" s="3"/>
      <c r="AD5689" s="3"/>
      <c r="AE5689" s="3"/>
      <c r="AF5689" s="3"/>
      <c r="AG5689" s="4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X5689" s="4"/>
      <c r="AZ5689" s="4"/>
      <c r="BA5689" s="4"/>
      <c r="BB5689" s="8"/>
      <c r="BC5689" s="3"/>
      <c r="BD5689" s="3"/>
      <c r="BF5689" s="5"/>
      <c r="BG5689" s="5"/>
      <c r="BH5689" s="5"/>
      <c r="BI5689" s="5"/>
      <c r="BJ5689" s="5"/>
      <c r="BK5689" s="3"/>
      <c r="BM5689" s="7"/>
      <c r="BN5689" s="3"/>
      <c r="BO5689" s="3"/>
      <c r="BQ5689" s="7"/>
      <c r="BR5689" s="3"/>
      <c r="BS5689" s="3"/>
      <c r="BV5689" s="4"/>
      <c r="BW5689" s="3"/>
      <c r="BX5689" s="3"/>
      <c r="BY5689" s="3"/>
      <c r="BZ5689" s="3"/>
      <c r="CA5689" s="3"/>
      <c r="CB5689" s="3"/>
      <c r="CC5689" s="3"/>
      <c r="CD5689" s="4"/>
      <c r="CE5689" s="4"/>
      <c r="CF5689" s="3"/>
      <c r="CG5689" s="3"/>
      <c r="CH5689" s="3"/>
      <c r="CI5689" s="3"/>
      <c r="CJ5689" s="3"/>
      <c r="CK5689" s="2"/>
      <c r="CL5689" s="2"/>
      <c r="CM5689" s="4"/>
      <c r="CN5689" s="4"/>
      <c r="CO5689" s="3"/>
      <c r="CP5689" s="4"/>
      <c r="CQ5689" s="3"/>
      <c r="CS5689" s="4"/>
      <c r="CT5689" s="3"/>
      <c r="CU5689" s="3"/>
    </row>
    <row r="5690" spans="1:99" ht="20.100000000000001" customHeight="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Y5690" s="4"/>
      <c r="Z5690" s="5"/>
      <c r="AB5690" s="6"/>
      <c r="AC5690" s="3"/>
      <c r="AD5690" s="3"/>
      <c r="AE5690" s="3"/>
      <c r="AF5690" s="3"/>
      <c r="AG5690" s="4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X5690" s="4"/>
      <c r="AZ5690" s="4"/>
      <c r="BA5690" s="4"/>
      <c r="BB5690" s="8"/>
      <c r="BC5690" s="3"/>
      <c r="BD5690" s="3"/>
      <c r="BF5690" s="5"/>
      <c r="BG5690" s="5"/>
      <c r="BH5690" s="5"/>
      <c r="BI5690" s="5"/>
      <c r="BJ5690" s="5"/>
      <c r="BK5690" s="3"/>
      <c r="BM5690" s="7"/>
      <c r="BN5690" s="3"/>
      <c r="BO5690" s="3"/>
      <c r="BQ5690" s="7"/>
      <c r="BR5690" s="3"/>
      <c r="BS5690" s="3"/>
      <c r="BV5690" s="4"/>
      <c r="BW5690" s="3"/>
      <c r="BX5690" s="3"/>
      <c r="BY5690" s="3"/>
      <c r="BZ5690" s="3"/>
      <c r="CA5690" s="3"/>
      <c r="CB5690" s="3"/>
      <c r="CC5690" s="3"/>
      <c r="CD5690" s="4"/>
      <c r="CE5690" s="4"/>
      <c r="CF5690" s="3"/>
      <c r="CG5690" s="3"/>
      <c r="CH5690" s="3"/>
      <c r="CI5690" s="3"/>
      <c r="CJ5690" s="3"/>
      <c r="CK5690" s="2"/>
      <c r="CL5690" s="2"/>
      <c r="CM5690" s="4"/>
      <c r="CN5690" s="4"/>
      <c r="CO5690" s="3"/>
      <c r="CP5690" s="4"/>
      <c r="CQ5690" s="3"/>
      <c r="CS5690" s="4"/>
      <c r="CT5690" s="3"/>
      <c r="CU5690" s="3"/>
    </row>
    <row r="5691" spans="1:99" ht="20.100000000000001" customHeight="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Y5691" s="4"/>
      <c r="Z5691" s="5"/>
      <c r="AB5691" s="6"/>
      <c r="AC5691" s="3"/>
      <c r="AD5691" s="3"/>
      <c r="AE5691" s="3"/>
      <c r="AF5691" s="3"/>
      <c r="AG5691" s="4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X5691" s="4"/>
      <c r="AZ5691" s="4"/>
      <c r="BA5691" s="4"/>
      <c r="BB5691" s="8"/>
      <c r="BC5691" s="3"/>
      <c r="BD5691" s="3"/>
      <c r="BF5691" s="5"/>
      <c r="BG5691" s="5"/>
      <c r="BH5691" s="5"/>
      <c r="BI5691" s="5"/>
      <c r="BJ5691" s="5"/>
      <c r="BK5691" s="3"/>
      <c r="BM5691" s="7"/>
      <c r="BN5691" s="3"/>
      <c r="BO5691" s="3"/>
      <c r="BQ5691" s="7"/>
      <c r="BR5691" s="3"/>
      <c r="BS5691" s="3"/>
      <c r="BV5691" s="4"/>
      <c r="BW5691" s="3"/>
      <c r="BX5691" s="3"/>
      <c r="BY5691" s="3"/>
      <c r="BZ5691" s="3"/>
      <c r="CA5691" s="3"/>
      <c r="CB5691" s="3"/>
      <c r="CC5691" s="3"/>
      <c r="CD5691" s="4"/>
      <c r="CE5691" s="4"/>
      <c r="CF5691" s="3"/>
      <c r="CG5691" s="3"/>
      <c r="CH5691" s="3"/>
      <c r="CI5691" s="3"/>
      <c r="CJ5691" s="3"/>
      <c r="CK5691" s="2"/>
      <c r="CL5691" s="2"/>
      <c r="CM5691" s="4"/>
      <c r="CN5691" s="4"/>
      <c r="CO5691" s="3"/>
      <c r="CP5691" s="4"/>
      <c r="CQ5691" s="3"/>
      <c r="CS5691" s="4"/>
      <c r="CT5691" s="3"/>
      <c r="CU5691" s="3"/>
    </row>
    <row r="5692" spans="1:99" ht="20.100000000000001" customHeight="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Y5692" s="4"/>
      <c r="Z5692" s="5"/>
      <c r="AB5692" s="6"/>
      <c r="AC5692" s="3"/>
      <c r="AD5692" s="3"/>
      <c r="AE5692" s="3"/>
      <c r="AF5692" s="3"/>
      <c r="AG5692" s="4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X5692" s="4"/>
      <c r="AZ5692" s="4"/>
      <c r="BA5692" s="4"/>
      <c r="BB5692" s="8"/>
      <c r="BC5692" s="3"/>
      <c r="BD5692" s="3"/>
      <c r="BF5692" s="5"/>
      <c r="BG5692" s="5"/>
      <c r="BH5692" s="5"/>
      <c r="BI5692" s="5"/>
      <c r="BJ5692" s="5"/>
      <c r="BK5692" s="3"/>
      <c r="BM5692" s="7"/>
      <c r="BN5692" s="3"/>
      <c r="BO5692" s="3"/>
      <c r="BQ5692" s="7"/>
      <c r="BR5692" s="3"/>
      <c r="BS5692" s="3"/>
      <c r="BV5692" s="4"/>
      <c r="BW5692" s="3"/>
      <c r="BX5692" s="3"/>
      <c r="BY5692" s="3"/>
      <c r="BZ5692" s="3"/>
      <c r="CA5692" s="3"/>
      <c r="CB5692" s="3"/>
      <c r="CC5692" s="3"/>
      <c r="CD5692" s="4"/>
      <c r="CE5692" s="4"/>
      <c r="CF5692" s="3"/>
      <c r="CG5692" s="3"/>
      <c r="CH5692" s="3"/>
      <c r="CI5692" s="3"/>
      <c r="CJ5692" s="3"/>
      <c r="CK5692" s="2"/>
      <c r="CL5692" s="2"/>
      <c r="CM5692" s="4"/>
      <c r="CN5692" s="4"/>
      <c r="CO5692" s="3"/>
      <c r="CP5692" s="4"/>
      <c r="CQ5692" s="3"/>
      <c r="CS5692" s="4"/>
      <c r="CT5692" s="3"/>
      <c r="CU5692" s="3"/>
    </row>
    <row r="5693" spans="1:99" ht="20.100000000000001" customHeight="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Y5693" s="4"/>
      <c r="Z5693" s="5"/>
      <c r="AB5693" s="6"/>
      <c r="AC5693" s="3"/>
      <c r="AD5693" s="3"/>
      <c r="AE5693" s="3"/>
      <c r="AF5693" s="3"/>
      <c r="AG5693" s="4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X5693" s="4"/>
      <c r="AZ5693" s="4"/>
      <c r="BA5693" s="4"/>
      <c r="BB5693" s="8"/>
      <c r="BC5693" s="3"/>
      <c r="BD5693" s="3"/>
      <c r="BF5693" s="5"/>
      <c r="BG5693" s="5"/>
      <c r="BH5693" s="5"/>
      <c r="BI5693" s="5"/>
      <c r="BJ5693" s="5"/>
      <c r="BK5693" s="3"/>
      <c r="BM5693" s="7"/>
      <c r="BN5693" s="3"/>
      <c r="BO5693" s="3"/>
      <c r="BQ5693" s="7"/>
      <c r="BR5693" s="3"/>
      <c r="BS5693" s="3"/>
      <c r="BV5693" s="4"/>
      <c r="BW5693" s="3"/>
      <c r="BX5693" s="3"/>
      <c r="BY5693" s="3"/>
      <c r="BZ5693" s="3"/>
      <c r="CA5693" s="3"/>
      <c r="CB5693" s="3"/>
      <c r="CC5693" s="3"/>
      <c r="CD5693" s="4"/>
      <c r="CE5693" s="4"/>
      <c r="CF5693" s="3"/>
      <c r="CG5693" s="3"/>
      <c r="CH5693" s="3"/>
      <c r="CI5693" s="3"/>
      <c r="CJ5693" s="3"/>
      <c r="CK5693" s="2"/>
      <c r="CL5693" s="2"/>
      <c r="CM5693" s="4"/>
      <c r="CN5693" s="4"/>
      <c r="CO5693" s="3"/>
      <c r="CP5693" s="4"/>
      <c r="CQ5693" s="3"/>
      <c r="CS5693" s="4"/>
      <c r="CT5693" s="3"/>
      <c r="CU5693" s="3"/>
    </row>
    <row r="5694" spans="1:99" ht="20.100000000000001" customHeight="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Y5694" s="4"/>
      <c r="Z5694" s="5"/>
      <c r="AB5694" s="6"/>
      <c r="AC5694" s="3"/>
      <c r="AD5694" s="3"/>
      <c r="AE5694" s="3"/>
      <c r="AF5694" s="3"/>
      <c r="AG5694" s="4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X5694" s="4"/>
      <c r="AZ5694" s="4"/>
      <c r="BA5694" s="4"/>
      <c r="BB5694" s="8"/>
      <c r="BC5694" s="3"/>
      <c r="BD5694" s="3"/>
      <c r="BF5694" s="5"/>
      <c r="BG5694" s="5"/>
      <c r="BH5694" s="5"/>
      <c r="BI5694" s="5"/>
      <c r="BJ5694" s="5"/>
      <c r="BK5694" s="3"/>
      <c r="BM5694" s="7"/>
      <c r="BN5694" s="3"/>
      <c r="BO5694" s="3"/>
      <c r="BQ5694" s="7"/>
      <c r="BR5694" s="3"/>
      <c r="BS5694" s="3"/>
      <c r="BV5694" s="4"/>
      <c r="BW5694" s="3"/>
      <c r="BX5694" s="3"/>
      <c r="BY5694" s="3"/>
      <c r="BZ5694" s="3"/>
      <c r="CA5694" s="3"/>
      <c r="CB5694" s="3"/>
      <c r="CC5694" s="3"/>
      <c r="CD5694" s="4"/>
      <c r="CE5694" s="4"/>
      <c r="CF5694" s="3"/>
      <c r="CG5694" s="3"/>
      <c r="CH5694" s="3"/>
      <c r="CI5694" s="3"/>
      <c r="CJ5694" s="3"/>
      <c r="CK5694" s="2"/>
      <c r="CL5694" s="2"/>
      <c r="CM5694" s="4"/>
      <c r="CN5694" s="4"/>
      <c r="CO5694" s="3"/>
      <c r="CP5694" s="4"/>
      <c r="CQ5694" s="3"/>
      <c r="CS5694" s="4"/>
      <c r="CT5694" s="3"/>
      <c r="CU5694" s="3"/>
    </row>
    <row r="5695" spans="1:99" ht="20.100000000000001" customHeight="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Y5695" s="4"/>
      <c r="Z5695" s="5"/>
      <c r="AB5695" s="6"/>
      <c r="AC5695" s="3"/>
      <c r="AD5695" s="3"/>
      <c r="AE5695" s="3"/>
      <c r="AF5695" s="3"/>
      <c r="AG5695" s="4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X5695" s="4"/>
      <c r="AZ5695" s="4"/>
      <c r="BA5695" s="4"/>
      <c r="BB5695" s="8"/>
      <c r="BC5695" s="3"/>
      <c r="BD5695" s="3"/>
      <c r="BF5695" s="5"/>
      <c r="BG5695" s="5"/>
      <c r="BH5695" s="5"/>
      <c r="BI5695" s="5"/>
      <c r="BJ5695" s="5"/>
      <c r="BK5695" s="3"/>
      <c r="BM5695" s="7"/>
      <c r="BN5695" s="3"/>
      <c r="BO5695" s="3"/>
      <c r="BQ5695" s="7"/>
      <c r="BR5695" s="3"/>
      <c r="BS5695" s="3"/>
      <c r="BV5695" s="4"/>
      <c r="BW5695" s="3"/>
      <c r="BX5695" s="3"/>
      <c r="BY5695" s="3"/>
      <c r="BZ5695" s="3"/>
      <c r="CA5695" s="3"/>
      <c r="CB5695" s="3"/>
      <c r="CC5695" s="3"/>
      <c r="CD5695" s="4"/>
      <c r="CE5695" s="4"/>
      <c r="CF5695" s="3"/>
      <c r="CG5695" s="3"/>
      <c r="CH5695" s="3"/>
      <c r="CI5695" s="3"/>
      <c r="CJ5695" s="3"/>
      <c r="CK5695" s="2"/>
      <c r="CL5695" s="2"/>
      <c r="CM5695" s="4"/>
      <c r="CN5695" s="4"/>
      <c r="CO5695" s="3"/>
      <c r="CP5695" s="4"/>
      <c r="CQ5695" s="3"/>
      <c r="CS5695" s="4"/>
      <c r="CT5695" s="3"/>
      <c r="CU5695" s="3"/>
    </row>
    <row r="5696" spans="1:99" ht="20.100000000000001" customHeight="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Y5696" s="4"/>
      <c r="Z5696" s="5"/>
      <c r="AB5696" s="6"/>
      <c r="AC5696" s="3"/>
      <c r="AD5696" s="3"/>
      <c r="AE5696" s="3"/>
      <c r="AF5696" s="3"/>
      <c r="AG5696" s="4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X5696" s="4"/>
      <c r="AZ5696" s="4"/>
      <c r="BA5696" s="4"/>
      <c r="BB5696" s="8"/>
      <c r="BC5696" s="3"/>
      <c r="BD5696" s="3"/>
      <c r="BF5696" s="5"/>
      <c r="BG5696" s="5"/>
      <c r="BH5696" s="5"/>
      <c r="BI5696" s="5"/>
      <c r="BJ5696" s="5"/>
      <c r="BK5696" s="3"/>
      <c r="BM5696" s="7"/>
      <c r="BN5696" s="3"/>
      <c r="BO5696" s="3"/>
      <c r="BQ5696" s="7"/>
      <c r="BR5696" s="3"/>
      <c r="BS5696" s="3"/>
      <c r="BV5696" s="4"/>
      <c r="BW5696" s="3"/>
      <c r="BX5696" s="3"/>
      <c r="BY5696" s="3"/>
      <c r="BZ5696" s="3"/>
      <c r="CA5696" s="3"/>
      <c r="CB5696" s="3"/>
      <c r="CC5696" s="3"/>
      <c r="CD5696" s="4"/>
      <c r="CE5696" s="4"/>
      <c r="CF5696" s="3"/>
      <c r="CG5696" s="3"/>
      <c r="CH5696" s="3"/>
      <c r="CI5696" s="3"/>
      <c r="CJ5696" s="3"/>
      <c r="CK5696" s="2"/>
      <c r="CL5696" s="2"/>
      <c r="CM5696" s="4"/>
      <c r="CN5696" s="4"/>
      <c r="CO5696" s="3"/>
      <c r="CP5696" s="4"/>
      <c r="CQ5696" s="3"/>
      <c r="CS5696" s="4"/>
      <c r="CT5696" s="3"/>
      <c r="CU5696" s="3"/>
    </row>
    <row r="5697" spans="1:99" ht="20.100000000000001" customHeight="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Y5697" s="4"/>
      <c r="Z5697" s="5"/>
      <c r="AB5697" s="6"/>
      <c r="AC5697" s="3"/>
      <c r="AD5697" s="3"/>
      <c r="AE5697" s="3"/>
      <c r="AF5697" s="3"/>
      <c r="AG5697" s="4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X5697" s="4"/>
      <c r="AZ5697" s="4"/>
      <c r="BA5697" s="4"/>
      <c r="BB5697" s="8"/>
      <c r="BC5697" s="3"/>
      <c r="BD5697" s="3"/>
      <c r="BF5697" s="5"/>
      <c r="BG5697" s="5"/>
      <c r="BH5697" s="5"/>
      <c r="BI5697" s="5"/>
      <c r="BJ5697" s="5"/>
      <c r="BK5697" s="3"/>
      <c r="BM5697" s="7"/>
      <c r="BN5697" s="3"/>
      <c r="BO5697" s="3"/>
      <c r="BQ5697" s="7"/>
      <c r="BR5697" s="3"/>
      <c r="BS5697" s="3"/>
      <c r="BV5697" s="4"/>
      <c r="BW5697" s="3"/>
      <c r="BX5697" s="3"/>
      <c r="BY5697" s="3"/>
      <c r="BZ5697" s="3"/>
      <c r="CA5697" s="3"/>
      <c r="CB5697" s="3"/>
      <c r="CC5697" s="3"/>
      <c r="CD5697" s="4"/>
      <c r="CE5697" s="4"/>
      <c r="CF5697" s="3"/>
      <c r="CG5697" s="3"/>
      <c r="CH5697" s="3"/>
      <c r="CI5697" s="3"/>
      <c r="CJ5697" s="3"/>
      <c r="CK5697" s="2"/>
      <c r="CL5697" s="2"/>
      <c r="CM5697" s="4"/>
      <c r="CN5697" s="4"/>
      <c r="CO5697" s="3"/>
      <c r="CP5697" s="4"/>
      <c r="CQ5697" s="3"/>
      <c r="CS5697" s="4"/>
      <c r="CT5697" s="3"/>
      <c r="CU5697" s="3"/>
    </row>
    <row r="5698" spans="1:99" ht="20.100000000000001" customHeight="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Y5698" s="4"/>
      <c r="Z5698" s="5"/>
      <c r="AB5698" s="6"/>
      <c r="AC5698" s="3"/>
      <c r="AD5698" s="3"/>
      <c r="AE5698" s="3"/>
      <c r="AF5698" s="3"/>
      <c r="AG5698" s="4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X5698" s="4"/>
      <c r="AZ5698" s="4"/>
      <c r="BA5698" s="4"/>
      <c r="BB5698" s="8"/>
      <c r="BC5698" s="3"/>
      <c r="BD5698" s="3"/>
      <c r="BF5698" s="5"/>
      <c r="BG5698" s="5"/>
      <c r="BH5698" s="5"/>
      <c r="BI5698" s="5"/>
      <c r="BJ5698" s="5"/>
      <c r="BK5698" s="3"/>
      <c r="BM5698" s="7"/>
      <c r="BN5698" s="3"/>
      <c r="BO5698" s="3"/>
      <c r="BQ5698" s="7"/>
      <c r="BR5698" s="3"/>
      <c r="BS5698" s="3"/>
      <c r="BV5698" s="4"/>
      <c r="BW5698" s="3"/>
      <c r="BX5698" s="3"/>
      <c r="BY5698" s="3"/>
      <c r="BZ5698" s="3"/>
      <c r="CA5698" s="3"/>
      <c r="CB5698" s="3"/>
      <c r="CC5698" s="3"/>
      <c r="CD5698" s="4"/>
      <c r="CE5698" s="4"/>
      <c r="CF5698" s="3"/>
      <c r="CG5698" s="3"/>
      <c r="CH5698" s="3"/>
      <c r="CI5698" s="3"/>
      <c r="CJ5698" s="3"/>
      <c r="CK5698" s="2"/>
      <c r="CL5698" s="2"/>
      <c r="CM5698" s="4"/>
      <c r="CN5698" s="4"/>
      <c r="CO5698" s="3"/>
      <c r="CP5698" s="4"/>
      <c r="CQ5698" s="3"/>
      <c r="CS5698" s="4"/>
      <c r="CT5698" s="3"/>
      <c r="CU5698" s="3"/>
    </row>
    <row r="5699" spans="1:99" ht="20.100000000000001" customHeight="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Y5699" s="4"/>
      <c r="Z5699" s="5"/>
      <c r="AB5699" s="6"/>
      <c r="AC5699" s="3"/>
      <c r="AD5699" s="3"/>
      <c r="AE5699" s="3"/>
      <c r="AF5699" s="3"/>
      <c r="AG5699" s="4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X5699" s="4"/>
      <c r="AZ5699" s="4"/>
      <c r="BA5699" s="4"/>
      <c r="BB5699" s="8"/>
      <c r="BC5699" s="3"/>
      <c r="BD5699" s="3"/>
      <c r="BF5699" s="5"/>
      <c r="BG5699" s="5"/>
      <c r="BH5699" s="5"/>
      <c r="BI5699" s="5"/>
      <c r="BJ5699" s="5"/>
      <c r="BK5699" s="3"/>
      <c r="BM5699" s="7"/>
      <c r="BN5699" s="3"/>
      <c r="BO5699" s="3"/>
      <c r="BQ5699" s="7"/>
      <c r="BR5699" s="3"/>
      <c r="BS5699" s="3"/>
      <c r="BV5699" s="4"/>
      <c r="BW5699" s="3"/>
      <c r="BX5699" s="3"/>
      <c r="BY5699" s="3"/>
      <c r="BZ5699" s="3"/>
      <c r="CA5699" s="3"/>
      <c r="CB5699" s="3"/>
      <c r="CC5699" s="3"/>
      <c r="CD5699" s="4"/>
      <c r="CE5699" s="4"/>
      <c r="CF5699" s="3"/>
      <c r="CG5699" s="3"/>
      <c r="CH5699" s="3"/>
      <c r="CI5699" s="3"/>
      <c r="CJ5699" s="3"/>
      <c r="CK5699" s="2"/>
      <c r="CL5699" s="2"/>
      <c r="CM5699" s="4"/>
      <c r="CN5699" s="4"/>
      <c r="CO5699" s="3"/>
      <c r="CP5699" s="4"/>
      <c r="CQ5699" s="3"/>
      <c r="CS5699" s="4"/>
      <c r="CT5699" s="3"/>
      <c r="CU5699" s="3"/>
    </row>
    <row r="5700" spans="1:99" ht="20.100000000000001" customHeight="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Y5700" s="4"/>
      <c r="Z5700" s="5"/>
      <c r="AB5700" s="6"/>
      <c r="AC5700" s="3"/>
      <c r="AD5700" s="3"/>
      <c r="AE5700" s="3"/>
      <c r="AF5700" s="3"/>
      <c r="AG5700" s="4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X5700" s="4"/>
      <c r="AZ5700" s="4"/>
      <c r="BA5700" s="4"/>
      <c r="BB5700" s="8"/>
      <c r="BC5700" s="3"/>
      <c r="BD5700" s="3"/>
      <c r="BF5700" s="5"/>
      <c r="BG5700" s="5"/>
      <c r="BH5700" s="5"/>
      <c r="BI5700" s="5"/>
      <c r="BJ5700" s="5"/>
      <c r="BK5700" s="3"/>
      <c r="BM5700" s="7"/>
      <c r="BN5700" s="3"/>
      <c r="BO5700" s="3"/>
      <c r="BQ5700" s="7"/>
      <c r="BR5700" s="3"/>
      <c r="BS5700" s="3"/>
      <c r="BV5700" s="4"/>
      <c r="BW5700" s="3"/>
      <c r="BX5700" s="3"/>
      <c r="BY5700" s="3"/>
      <c r="BZ5700" s="3"/>
      <c r="CA5700" s="3"/>
      <c r="CB5700" s="3"/>
      <c r="CC5700" s="3"/>
      <c r="CD5700" s="4"/>
      <c r="CE5700" s="4"/>
      <c r="CF5700" s="3"/>
      <c r="CG5700" s="3"/>
      <c r="CH5700" s="3"/>
      <c r="CI5700" s="3"/>
      <c r="CJ5700" s="3"/>
      <c r="CK5700" s="2"/>
      <c r="CL5700" s="2"/>
      <c r="CM5700" s="4"/>
      <c r="CN5700" s="4"/>
      <c r="CO5700" s="3"/>
      <c r="CP5700" s="4"/>
      <c r="CQ5700" s="3"/>
      <c r="CS5700" s="4"/>
      <c r="CT5700" s="3"/>
      <c r="CU5700" s="3"/>
    </row>
    <row r="5701" spans="1:99" ht="20.100000000000001" customHeight="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Y5701" s="4"/>
      <c r="Z5701" s="5"/>
      <c r="AB5701" s="6"/>
      <c r="AC5701" s="3"/>
      <c r="AD5701" s="3"/>
      <c r="AE5701" s="3"/>
      <c r="AF5701" s="3"/>
      <c r="AG5701" s="4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X5701" s="4"/>
      <c r="AZ5701" s="4"/>
      <c r="BA5701" s="4"/>
      <c r="BB5701" s="8"/>
      <c r="BC5701" s="3"/>
      <c r="BD5701" s="3"/>
      <c r="BF5701" s="5"/>
      <c r="BG5701" s="5"/>
      <c r="BH5701" s="5"/>
      <c r="BI5701" s="5"/>
      <c r="BJ5701" s="5"/>
      <c r="BK5701" s="3"/>
      <c r="BM5701" s="7"/>
      <c r="BN5701" s="3"/>
      <c r="BO5701" s="3"/>
      <c r="BQ5701" s="7"/>
      <c r="BR5701" s="3"/>
      <c r="BS5701" s="3"/>
      <c r="BV5701" s="4"/>
      <c r="BW5701" s="3"/>
      <c r="BX5701" s="3"/>
      <c r="BY5701" s="3"/>
      <c r="BZ5701" s="3"/>
      <c r="CA5701" s="3"/>
      <c r="CB5701" s="3"/>
      <c r="CC5701" s="3"/>
      <c r="CD5701" s="4"/>
      <c r="CE5701" s="4"/>
      <c r="CF5701" s="3"/>
      <c r="CG5701" s="3"/>
      <c r="CH5701" s="3"/>
      <c r="CI5701" s="3"/>
      <c r="CJ5701" s="3"/>
      <c r="CK5701" s="2"/>
      <c r="CL5701" s="2"/>
      <c r="CM5701" s="4"/>
      <c r="CN5701" s="4"/>
      <c r="CO5701" s="3"/>
      <c r="CP5701" s="4"/>
      <c r="CQ5701" s="3"/>
      <c r="CS5701" s="4"/>
      <c r="CT5701" s="3"/>
      <c r="CU5701" s="3"/>
    </row>
    <row r="5702" spans="1:99" ht="20.100000000000001" customHeight="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Y5702" s="4"/>
      <c r="Z5702" s="5"/>
      <c r="AB5702" s="6"/>
      <c r="AC5702" s="3"/>
      <c r="AD5702" s="3"/>
      <c r="AE5702" s="3"/>
      <c r="AF5702" s="3"/>
      <c r="AG5702" s="4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X5702" s="4"/>
      <c r="AZ5702" s="4"/>
      <c r="BA5702" s="4"/>
      <c r="BB5702" s="8"/>
      <c r="BC5702" s="3"/>
      <c r="BD5702" s="3"/>
      <c r="BF5702" s="5"/>
      <c r="BG5702" s="5"/>
      <c r="BH5702" s="5"/>
      <c r="BI5702" s="5"/>
      <c r="BJ5702" s="5"/>
      <c r="BK5702" s="3"/>
      <c r="BM5702" s="7"/>
      <c r="BN5702" s="3"/>
      <c r="BO5702" s="3"/>
      <c r="BQ5702" s="7"/>
      <c r="BR5702" s="3"/>
      <c r="BS5702" s="3"/>
      <c r="BV5702" s="4"/>
      <c r="BW5702" s="3"/>
      <c r="BX5702" s="3"/>
      <c r="BY5702" s="3"/>
      <c r="BZ5702" s="3"/>
      <c r="CA5702" s="3"/>
      <c r="CB5702" s="3"/>
      <c r="CC5702" s="3"/>
      <c r="CD5702" s="4"/>
      <c r="CE5702" s="4"/>
      <c r="CF5702" s="3"/>
      <c r="CG5702" s="3"/>
      <c r="CH5702" s="3"/>
      <c r="CI5702" s="3"/>
      <c r="CJ5702" s="3"/>
      <c r="CK5702" s="2"/>
      <c r="CL5702" s="2"/>
      <c r="CM5702" s="4"/>
      <c r="CN5702" s="4"/>
      <c r="CO5702" s="3"/>
      <c r="CP5702" s="4"/>
      <c r="CQ5702" s="3"/>
      <c r="CS5702" s="4"/>
      <c r="CT5702" s="3"/>
      <c r="CU5702" s="3"/>
    </row>
    <row r="5703" spans="1:99" ht="20.100000000000001" customHeight="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Y5703" s="4"/>
      <c r="Z5703" s="5"/>
      <c r="AB5703" s="6"/>
      <c r="AC5703" s="3"/>
      <c r="AD5703" s="3"/>
      <c r="AE5703" s="3"/>
      <c r="AF5703" s="3"/>
      <c r="AG5703" s="4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X5703" s="4"/>
      <c r="AZ5703" s="4"/>
      <c r="BA5703" s="4"/>
      <c r="BB5703" s="8"/>
      <c r="BC5703" s="3"/>
      <c r="BD5703" s="3"/>
      <c r="BF5703" s="5"/>
      <c r="BG5703" s="5"/>
      <c r="BH5703" s="5"/>
      <c r="BI5703" s="5"/>
      <c r="BJ5703" s="5"/>
      <c r="BK5703" s="3"/>
      <c r="BM5703" s="7"/>
      <c r="BN5703" s="3"/>
      <c r="BO5703" s="3"/>
      <c r="BQ5703" s="7"/>
      <c r="BR5703" s="3"/>
      <c r="BS5703" s="3"/>
      <c r="BV5703" s="4"/>
      <c r="BW5703" s="3"/>
      <c r="BX5703" s="3"/>
      <c r="BY5703" s="3"/>
      <c r="BZ5703" s="3"/>
      <c r="CA5703" s="3"/>
      <c r="CB5703" s="3"/>
      <c r="CC5703" s="3"/>
      <c r="CD5703" s="4"/>
      <c r="CE5703" s="4"/>
      <c r="CF5703" s="3"/>
      <c r="CG5703" s="3"/>
      <c r="CH5703" s="3"/>
      <c r="CI5703" s="3"/>
      <c r="CJ5703" s="3"/>
      <c r="CK5703" s="2"/>
      <c r="CL5703" s="2"/>
      <c r="CM5703" s="4"/>
      <c r="CN5703" s="4"/>
      <c r="CO5703" s="3"/>
      <c r="CP5703" s="4"/>
      <c r="CQ5703" s="3"/>
      <c r="CS5703" s="4"/>
      <c r="CT5703" s="3"/>
      <c r="CU5703" s="3"/>
    </row>
    <row r="5704" spans="1:99" ht="20.100000000000001" customHeight="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Y5704" s="4"/>
      <c r="Z5704" s="5"/>
      <c r="AB5704" s="6"/>
      <c r="AC5704" s="3"/>
      <c r="AD5704" s="3"/>
      <c r="AE5704" s="3"/>
      <c r="AF5704" s="3"/>
      <c r="AG5704" s="4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X5704" s="4"/>
      <c r="AZ5704" s="4"/>
      <c r="BA5704" s="4"/>
      <c r="BB5704" s="8"/>
      <c r="BC5704" s="3"/>
      <c r="BD5704" s="3"/>
      <c r="BF5704" s="5"/>
      <c r="BG5704" s="5"/>
      <c r="BH5704" s="5"/>
      <c r="BI5704" s="5"/>
      <c r="BJ5704" s="5"/>
      <c r="BK5704" s="3"/>
      <c r="BM5704" s="7"/>
      <c r="BN5704" s="3"/>
      <c r="BO5704" s="3"/>
      <c r="BQ5704" s="7"/>
      <c r="BR5704" s="3"/>
      <c r="BS5704" s="3"/>
      <c r="BV5704" s="4"/>
      <c r="BW5704" s="3"/>
      <c r="BX5704" s="3"/>
      <c r="BY5704" s="3"/>
      <c r="BZ5704" s="3"/>
      <c r="CA5704" s="3"/>
      <c r="CB5704" s="3"/>
      <c r="CC5704" s="3"/>
      <c r="CD5704" s="4"/>
      <c r="CE5704" s="4"/>
      <c r="CF5704" s="3"/>
      <c r="CG5704" s="3"/>
      <c r="CH5704" s="3"/>
      <c r="CI5704" s="3"/>
      <c r="CJ5704" s="3"/>
      <c r="CK5704" s="2"/>
      <c r="CL5704" s="2"/>
      <c r="CM5704" s="4"/>
      <c r="CN5704" s="4"/>
      <c r="CO5704" s="3"/>
      <c r="CP5704" s="4"/>
      <c r="CQ5704" s="3"/>
      <c r="CS5704" s="4"/>
      <c r="CT5704" s="3"/>
      <c r="CU5704" s="3"/>
    </row>
    <row r="5705" spans="1:99" ht="20.100000000000001" customHeight="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Y5705" s="4"/>
      <c r="Z5705" s="5"/>
      <c r="AB5705" s="6"/>
      <c r="AC5705" s="3"/>
      <c r="AD5705" s="3"/>
      <c r="AE5705" s="3"/>
      <c r="AF5705" s="3"/>
      <c r="AG5705" s="4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X5705" s="4"/>
      <c r="AZ5705" s="4"/>
      <c r="BA5705" s="4"/>
      <c r="BB5705" s="8"/>
      <c r="BC5705" s="3"/>
      <c r="BD5705" s="3"/>
      <c r="BF5705" s="5"/>
      <c r="BG5705" s="5"/>
      <c r="BH5705" s="5"/>
      <c r="BI5705" s="5"/>
      <c r="BJ5705" s="5"/>
      <c r="BK5705" s="3"/>
      <c r="BM5705" s="7"/>
      <c r="BN5705" s="3"/>
      <c r="BO5705" s="3"/>
      <c r="BQ5705" s="7"/>
      <c r="BR5705" s="3"/>
      <c r="BS5705" s="3"/>
      <c r="BV5705" s="4"/>
      <c r="BW5705" s="3"/>
      <c r="BX5705" s="3"/>
      <c r="BY5705" s="3"/>
      <c r="BZ5705" s="3"/>
      <c r="CA5705" s="3"/>
      <c r="CB5705" s="3"/>
      <c r="CC5705" s="3"/>
      <c r="CD5705" s="4"/>
      <c r="CE5705" s="4"/>
      <c r="CF5705" s="3"/>
      <c r="CG5705" s="3"/>
      <c r="CH5705" s="3"/>
      <c r="CI5705" s="3"/>
      <c r="CJ5705" s="3"/>
      <c r="CK5705" s="2"/>
      <c r="CL5705" s="2"/>
      <c r="CM5705" s="4"/>
      <c r="CN5705" s="4"/>
      <c r="CO5705" s="3"/>
      <c r="CP5705" s="4"/>
      <c r="CQ5705" s="3"/>
      <c r="CS5705" s="4"/>
      <c r="CT5705" s="3"/>
      <c r="CU5705" s="3"/>
    </row>
    <row r="5706" spans="1:99" ht="20.100000000000001" customHeight="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Y5706" s="4"/>
      <c r="Z5706" s="5"/>
      <c r="AB5706" s="6"/>
      <c r="AC5706" s="3"/>
      <c r="AD5706" s="3"/>
      <c r="AE5706" s="3"/>
      <c r="AF5706" s="3"/>
      <c r="AG5706" s="4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X5706" s="4"/>
      <c r="AZ5706" s="4"/>
      <c r="BA5706" s="4"/>
      <c r="BB5706" s="8"/>
      <c r="BC5706" s="3"/>
      <c r="BD5706" s="3"/>
      <c r="BF5706" s="5"/>
      <c r="BG5706" s="5"/>
      <c r="BH5706" s="5"/>
      <c r="BI5706" s="5"/>
      <c r="BJ5706" s="5"/>
      <c r="BK5706" s="3"/>
      <c r="BM5706" s="7"/>
      <c r="BN5706" s="3"/>
      <c r="BO5706" s="3"/>
      <c r="BQ5706" s="7"/>
      <c r="BR5706" s="3"/>
      <c r="BS5706" s="3"/>
      <c r="BV5706" s="4"/>
      <c r="BW5706" s="3"/>
      <c r="BX5706" s="3"/>
      <c r="BY5706" s="3"/>
      <c r="BZ5706" s="3"/>
      <c r="CA5706" s="3"/>
      <c r="CB5706" s="3"/>
      <c r="CC5706" s="3"/>
      <c r="CD5706" s="4"/>
      <c r="CE5706" s="4"/>
      <c r="CF5706" s="3"/>
      <c r="CG5706" s="3"/>
      <c r="CH5706" s="3"/>
      <c r="CI5706" s="3"/>
      <c r="CJ5706" s="3"/>
      <c r="CK5706" s="2"/>
      <c r="CL5706" s="2"/>
      <c r="CM5706" s="4"/>
      <c r="CN5706" s="4"/>
      <c r="CO5706" s="3"/>
      <c r="CP5706" s="4"/>
      <c r="CQ5706" s="3"/>
      <c r="CS5706" s="4"/>
      <c r="CT5706" s="3"/>
      <c r="CU5706" s="3"/>
    </row>
    <row r="5707" spans="1:99" ht="20.100000000000001" customHeight="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Y5707" s="4"/>
      <c r="Z5707" s="5"/>
      <c r="AB5707" s="6"/>
      <c r="AC5707" s="3"/>
      <c r="AD5707" s="3"/>
      <c r="AE5707" s="3"/>
      <c r="AF5707" s="3"/>
      <c r="AG5707" s="4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X5707" s="4"/>
      <c r="AZ5707" s="4"/>
      <c r="BA5707" s="4"/>
      <c r="BB5707" s="8"/>
      <c r="BC5707" s="3"/>
      <c r="BD5707" s="3"/>
      <c r="BF5707" s="5"/>
      <c r="BG5707" s="5"/>
      <c r="BH5707" s="5"/>
      <c r="BI5707" s="5"/>
      <c r="BJ5707" s="5"/>
      <c r="BK5707" s="3"/>
      <c r="BM5707" s="7"/>
      <c r="BN5707" s="3"/>
      <c r="BO5707" s="3"/>
      <c r="BQ5707" s="7"/>
      <c r="BR5707" s="3"/>
      <c r="BS5707" s="3"/>
      <c r="BV5707" s="4"/>
      <c r="BW5707" s="3"/>
      <c r="BX5707" s="3"/>
      <c r="BY5707" s="3"/>
      <c r="BZ5707" s="3"/>
      <c r="CA5707" s="3"/>
      <c r="CB5707" s="3"/>
      <c r="CC5707" s="3"/>
      <c r="CD5707" s="4"/>
      <c r="CE5707" s="4"/>
      <c r="CF5707" s="3"/>
      <c r="CG5707" s="3"/>
      <c r="CH5707" s="3"/>
      <c r="CI5707" s="3"/>
      <c r="CJ5707" s="3"/>
      <c r="CK5707" s="2"/>
      <c r="CL5707" s="2"/>
      <c r="CM5707" s="4"/>
      <c r="CN5707" s="4"/>
      <c r="CO5707" s="3"/>
      <c r="CP5707" s="4"/>
      <c r="CQ5707" s="3"/>
      <c r="CS5707" s="4"/>
      <c r="CT5707" s="3"/>
      <c r="CU5707" s="3"/>
    </row>
    <row r="5708" spans="1:99" ht="20.100000000000001" customHeight="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Y5708" s="4"/>
      <c r="Z5708" s="5"/>
      <c r="AB5708" s="6"/>
      <c r="AC5708" s="3"/>
      <c r="AD5708" s="3"/>
      <c r="AE5708" s="3"/>
      <c r="AF5708" s="3"/>
      <c r="AG5708" s="4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X5708" s="4"/>
      <c r="AZ5708" s="4"/>
      <c r="BA5708" s="4"/>
      <c r="BB5708" s="8"/>
      <c r="BC5708" s="3"/>
      <c r="BD5708" s="3"/>
      <c r="BF5708" s="5"/>
      <c r="BG5708" s="5"/>
      <c r="BH5708" s="5"/>
      <c r="BI5708" s="5"/>
      <c r="BJ5708" s="5"/>
      <c r="BK5708" s="3"/>
      <c r="BM5708" s="7"/>
      <c r="BN5708" s="3"/>
      <c r="BO5708" s="3"/>
      <c r="BQ5708" s="7"/>
      <c r="BR5708" s="3"/>
      <c r="BS5708" s="3"/>
      <c r="BV5708" s="4"/>
      <c r="BW5708" s="3"/>
      <c r="BX5708" s="3"/>
      <c r="BY5708" s="3"/>
      <c r="BZ5708" s="3"/>
      <c r="CA5708" s="3"/>
      <c r="CB5708" s="3"/>
      <c r="CC5708" s="3"/>
      <c r="CD5708" s="4"/>
      <c r="CE5708" s="4"/>
      <c r="CF5708" s="3"/>
      <c r="CG5708" s="3"/>
      <c r="CH5708" s="3"/>
      <c r="CI5708" s="3"/>
      <c r="CJ5708" s="3"/>
      <c r="CK5708" s="2"/>
      <c r="CL5708" s="2"/>
      <c r="CM5708" s="4"/>
      <c r="CN5708" s="4"/>
      <c r="CO5708" s="3"/>
      <c r="CP5708" s="4"/>
      <c r="CQ5708" s="3"/>
      <c r="CS5708" s="4"/>
      <c r="CT5708" s="3"/>
      <c r="CU5708" s="3"/>
    </row>
    <row r="5709" spans="1:99" ht="20.100000000000001" customHeight="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Y5709" s="4"/>
      <c r="Z5709" s="5"/>
      <c r="AB5709" s="6"/>
      <c r="AC5709" s="3"/>
      <c r="AD5709" s="3"/>
      <c r="AE5709" s="3"/>
      <c r="AF5709" s="3"/>
      <c r="AG5709" s="4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X5709" s="4"/>
      <c r="AZ5709" s="4"/>
      <c r="BA5709" s="4"/>
      <c r="BB5709" s="8"/>
      <c r="BC5709" s="3"/>
      <c r="BD5709" s="3"/>
      <c r="BF5709" s="5"/>
      <c r="BG5709" s="5"/>
      <c r="BH5709" s="5"/>
      <c r="BI5709" s="5"/>
      <c r="BJ5709" s="5"/>
      <c r="BK5709" s="3"/>
      <c r="BM5709" s="7"/>
      <c r="BN5709" s="3"/>
      <c r="BO5709" s="3"/>
      <c r="BQ5709" s="7"/>
      <c r="BR5709" s="3"/>
      <c r="BS5709" s="3"/>
      <c r="BV5709" s="4"/>
      <c r="BW5709" s="3"/>
      <c r="BX5709" s="3"/>
      <c r="BY5709" s="3"/>
      <c r="BZ5709" s="3"/>
      <c r="CA5709" s="3"/>
      <c r="CB5709" s="3"/>
      <c r="CC5709" s="3"/>
      <c r="CD5709" s="4"/>
      <c r="CE5709" s="4"/>
      <c r="CF5709" s="3"/>
      <c r="CG5709" s="3"/>
      <c r="CH5709" s="3"/>
      <c r="CI5709" s="3"/>
      <c r="CJ5709" s="3"/>
      <c r="CK5709" s="2"/>
      <c r="CL5709" s="2"/>
      <c r="CM5709" s="4"/>
      <c r="CN5709" s="4"/>
      <c r="CO5709" s="3"/>
      <c r="CP5709" s="4"/>
      <c r="CQ5709" s="3"/>
      <c r="CS5709" s="4"/>
      <c r="CT5709" s="3"/>
      <c r="CU5709" s="3"/>
    </row>
    <row r="5710" spans="1:99" ht="20.100000000000001" customHeight="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Y5710" s="4"/>
      <c r="Z5710" s="5"/>
      <c r="AB5710" s="6"/>
      <c r="AC5710" s="3"/>
      <c r="AD5710" s="3"/>
      <c r="AE5710" s="3"/>
      <c r="AF5710" s="3"/>
      <c r="AG5710" s="4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X5710" s="4"/>
      <c r="AZ5710" s="4"/>
      <c r="BA5710" s="4"/>
      <c r="BB5710" s="8"/>
      <c r="BC5710" s="3"/>
      <c r="BD5710" s="3"/>
      <c r="BF5710" s="5"/>
      <c r="BG5710" s="5"/>
      <c r="BH5710" s="5"/>
      <c r="BI5710" s="5"/>
      <c r="BJ5710" s="5"/>
      <c r="BK5710" s="3"/>
      <c r="BM5710" s="7"/>
      <c r="BN5710" s="3"/>
      <c r="BO5710" s="3"/>
      <c r="BQ5710" s="7"/>
      <c r="BR5710" s="3"/>
      <c r="BS5710" s="3"/>
      <c r="BV5710" s="4"/>
      <c r="BW5710" s="3"/>
      <c r="BX5710" s="3"/>
      <c r="BY5710" s="3"/>
      <c r="BZ5710" s="3"/>
      <c r="CA5710" s="3"/>
      <c r="CB5710" s="3"/>
      <c r="CC5710" s="3"/>
      <c r="CD5710" s="4"/>
      <c r="CE5710" s="4"/>
      <c r="CF5710" s="3"/>
      <c r="CG5710" s="3"/>
      <c r="CH5710" s="3"/>
      <c r="CI5710" s="3"/>
      <c r="CJ5710" s="3"/>
      <c r="CK5710" s="2"/>
      <c r="CL5710" s="2"/>
      <c r="CM5710" s="4"/>
      <c r="CN5710" s="4"/>
      <c r="CO5710" s="3"/>
      <c r="CP5710" s="4"/>
      <c r="CQ5710" s="3"/>
      <c r="CS5710" s="4"/>
      <c r="CT5710" s="3"/>
      <c r="CU5710" s="3"/>
    </row>
    <row r="5711" spans="1:99" ht="20.100000000000001" customHeight="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Y5711" s="4"/>
      <c r="Z5711" s="5"/>
      <c r="AB5711" s="6"/>
      <c r="AC5711" s="3"/>
      <c r="AD5711" s="3"/>
      <c r="AE5711" s="3"/>
      <c r="AF5711" s="3"/>
      <c r="AG5711" s="4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X5711" s="4"/>
      <c r="AZ5711" s="4"/>
      <c r="BA5711" s="4"/>
      <c r="BB5711" s="8"/>
      <c r="BC5711" s="3"/>
      <c r="BD5711" s="3"/>
      <c r="BF5711" s="5"/>
      <c r="BG5711" s="5"/>
      <c r="BH5711" s="5"/>
      <c r="BI5711" s="5"/>
      <c r="BJ5711" s="5"/>
      <c r="BK5711" s="3"/>
      <c r="BM5711" s="7"/>
      <c r="BN5711" s="3"/>
      <c r="BO5711" s="3"/>
      <c r="BQ5711" s="7"/>
      <c r="BR5711" s="3"/>
      <c r="BS5711" s="3"/>
      <c r="BV5711" s="4"/>
      <c r="BW5711" s="3"/>
      <c r="BX5711" s="3"/>
      <c r="BY5711" s="3"/>
      <c r="BZ5711" s="3"/>
      <c r="CA5711" s="3"/>
      <c r="CB5711" s="3"/>
      <c r="CC5711" s="3"/>
      <c r="CD5711" s="4"/>
      <c r="CE5711" s="4"/>
      <c r="CF5711" s="3"/>
      <c r="CG5711" s="3"/>
      <c r="CH5711" s="3"/>
      <c r="CI5711" s="3"/>
      <c r="CJ5711" s="3"/>
      <c r="CK5711" s="2"/>
      <c r="CL5711" s="2"/>
      <c r="CM5711" s="4"/>
      <c r="CN5711" s="4"/>
      <c r="CO5711" s="3"/>
      <c r="CP5711" s="4"/>
      <c r="CQ5711" s="3"/>
      <c r="CS5711" s="4"/>
      <c r="CT5711" s="3"/>
      <c r="CU5711" s="3"/>
    </row>
    <row r="5712" spans="1:99" ht="20.100000000000001" customHeight="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Y5712" s="4"/>
      <c r="Z5712" s="5"/>
      <c r="AB5712" s="6"/>
      <c r="AC5712" s="3"/>
      <c r="AD5712" s="3"/>
      <c r="AE5712" s="3"/>
      <c r="AF5712" s="3"/>
      <c r="AG5712" s="4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X5712" s="4"/>
      <c r="AZ5712" s="4"/>
      <c r="BA5712" s="4"/>
      <c r="BB5712" s="8"/>
      <c r="BC5712" s="3"/>
      <c r="BD5712" s="3"/>
      <c r="BF5712" s="5"/>
      <c r="BG5712" s="5"/>
      <c r="BH5712" s="5"/>
      <c r="BI5712" s="5"/>
      <c r="BJ5712" s="5"/>
      <c r="BK5712" s="3"/>
      <c r="BM5712" s="7"/>
      <c r="BN5712" s="3"/>
      <c r="BO5712" s="3"/>
      <c r="BQ5712" s="7"/>
      <c r="BR5712" s="3"/>
      <c r="BS5712" s="3"/>
      <c r="BV5712" s="4"/>
      <c r="BW5712" s="3"/>
      <c r="BX5712" s="3"/>
      <c r="BY5712" s="3"/>
      <c r="BZ5712" s="3"/>
      <c r="CA5712" s="3"/>
      <c r="CB5712" s="3"/>
      <c r="CC5712" s="3"/>
      <c r="CD5712" s="4"/>
      <c r="CE5712" s="4"/>
      <c r="CF5712" s="3"/>
      <c r="CG5712" s="3"/>
      <c r="CH5712" s="3"/>
      <c r="CI5712" s="3"/>
      <c r="CJ5712" s="3"/>
      <c r="CK5712" s="2"/>
      <c r="CL5712" s="2"/>
      <c r="CM5712" s="4"/>
      <c r="CN5712" s="4"/>
      <c r="CO5712" s="3"/>
      <c r="CP5712" s="4"/>
      <c r="CQ5712" s="3"/>
      <c r="CS5712" s="4"/>
      <c r="CT5712" s="3"/>
      <c r="CU5712" s="3"/>
    </row>
    <row r="5713" spans="1:99" ht="20.100000000000001" customHeight="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Y5713" s="4"/>
      <c r="Z5713" s="5"/>
      <c r="AB5713" s="6"/>
      <c r="AC5713" s="3"/>
      <c r="AD5713" s="3"/>
      <c r="AE5713" s="3"/>
      <c r="AF5713" s="3"/>
      <c r="AG5713" s="4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X5713" s="4"/>
      <c r="AZ5713" s="4"/>
      <c r="BA5713" s="4"/>
      <c r="BB5713" s="8"/>
      <c r="BC5713" s="3"/>
      <c r="BD5713" s="3"/>
      <c r="BF5713" s="5"/>
      <c r="BG5713" s="5"/>
      <c r="BH5713" s="5"/>
      <c r="BI5713" s="5"/>
      <c r="BJ5713" s="5"/>
      <c r="BK5713" s="3"/>
      <c r="BM5713" s="7"/>
      <c r="BN5713" s="3"/>
      <c r="BO5713" s="3"/>
      <c r="BQ5713" s="7"/>
      <c r="BR5713" s="3"/>
      <c r="BS5713" s="3"/>
      <c r="BV5713" s="4"/>
      <c r="BW5713" s="3"/>
      <c r="BX5713" s="3"/>
      <c r="BY5713" s="3"/>
      <c r="BZ5713" s="3"/>
      <c r="CA5713" s="3"/>
      <c r="CB5713" s="3"/>
      <c r="CC5713" s="3"/>
      <c r="CD5713" s="4"/>
      <c r="CE5713" s="4"/>
      <c r="CF5713" s="3"/>
      <c r="CG5713" s="3"/>
      <c r="CH5713" s="3"/>
      <c r="CI5713" s="3"/>
      <c r="CJ5713" s="3"/>
      <c r="CK5713" s="2"/>
      <c r="CL5713" s="2"/>
      <c r="CM5713" s="4"/>
      <c r="CN5713" s="4"/>
      <c r="CO5713" s="3"/>
      <c r="CP5713" s="4"/>
      <c r="CQ5713" s="3"/>
      <c r="CS5713" s="4"/>
      <c r="CT5713" s="3"/>
      <c r="CU5713" s="3"/>
    </row>
    <row r="5714" spans="1:99" ht="20.100000000000001" customHeight="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Y5714" s="4"/>
      <c r="Z5714" s="5"/>
      <c r="AB5714" s="6"/>
      <c r="AC5714" s="3"/>
      <c r="AD5714" s="3"/>
      <c r="AE5714" s="3"/>
      <c r="AF5714" s="3"/>
      <c r="AG5714" s="4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X5714" s="4"/>
      <c r="AZ5714" s="4"/>
      <c r="BA5714" s="4"/>
      <c r="BB5714" s="8"/>
      <c r="BC5714" s="3"/>
      <c r="BD5714" s="3"/>
      <c r="BF5714" s="5"/>
      <c r="BG5714" s="5"/>
      <c r="BH5714" s="5"/>
      <c r="BI5714" s="5"/>
      <c r="BJ5714" s="5"/>
      <c r="BK5714" s="3"/>
      <c r="BM5714" s="7"/>
      <c r="BN5714" s="3"/>
      <c r="BO5714" s="3"/>
      <c r="BQ5714" s="7"/>
      <c r="BR5714" s="3"/>
      <c r="BS5714" s="3"/>
      <c r="BV5714" s="4"/>
      <c r="BW5714" s="3"/>
      <c r="BX5714" s="3"/>
      <c r="BY5714" s="3"/>
      <c r="BZ5714" s="3"/>
      <c r="CA5714" s="3"/>
      <c r="CB5714" s="3"/>
      <c r="CC5714" s="3"/>
      <c r="CD5714" s="4"/>
      <c r="CE5714" s="4"/>
      <c r="CF5714" s="3"/>
      <c r="CG5714" s="3"/>
      <c r="CH5714" s="3"/>
      <c r="CI5714" s="3"/>
      <c r="CJ5714" s="3"/>
      <c r="CK5714" s="2"/>
      <c r="CL5714" s="2"/>
      <c r="CM5714" s="4"/>
      <c r="CN5714" s="4"/>
      <c r="CO5714" s="3"/>
      <c r="CP5714" s="4"/>
      <c r="CQ5714" s="3"/>
      <c r="CS5714" s="4"/>
      <c r="CT5714" s="3"/>
      <c r="CU5714" s="3"/>
    </row>
    <row r="5715" spans="1:99" ht="20.100000000000001" customHeight="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Y5715" s="4"/>
      <c r="Z5715" s="5"/>
      <c r="AB5715" s="6"/>
      <c r="AC5715" s="3"/>
      <c r="AD5715" s="3"/>
      <c r="AE5715" s="3"/>
      <c r="AF5715" s="3"/>
      <c r="AG5715" s="4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X5715" s="4"/>
      <c r="AZ5715" s="4"/>
      <c r="BA5715" s="4"/>
      <c r="BB5715" s="8"/>
      <c r="BC5715" s="3"/>
      <c r="BD5715" s="3"/>
      <c r="BF5715" s="5"/>
      <c r="BG5715" s="5"/>
      <c r="BH5715" s="5"/>
      <c r="BI5715" s="5"/>
      <c r="BJ5715" s="5"/>
      <c r="BK5715" s="3"/>
      <c r="BM5715" s="7"/>
      <c r="BN5715" s="3"/>
      <c r="BO5715" s="3"/>
      <c r="BQ5715" s="7"/>
      <c r="BR5715" s="3"/>
      <c r="BS5715" s="3"/>
      <c r="BV5715" s="4"/>
      <c r="BW5715" s="3"/>
      <c r="BX5715" s="3"/>
      <c r="BY5715" s="3"/>
      <c r="BZ5715" s="3"/>
      <c r="CA5715" s="3"/>
      <c r="CB5715" s="3"/>
      <c r="CC5715" s="3"/>
      <c r="CD5715" s="4"/>
      <c r="CE5715" s="4"/>
      <c r="CF5715" s="3"/>
      <c r="CG5715" s="3"/>
      <c r="CH5715" s="3"/>
      <c r="CI5715" s="3"/>
      <c r="CJ5715" s="3"/>
      <c r="CK5715" s="2"/>
      <c r="CL5715" s="2"/>
      <c r="CM5715" s="4"/>
      <c r="CN5715" s="4"/>
      <c r="CO5715" s="3"/>
      <c r="CP5715" s="4"/>
      <c r="CQ5715" s="3"/>
      <c r="CS5715" s="4"/>
      <c r="CT5715" s="3"/>
      <c r="CU5715" s="3"/>
    </row>
    <row r="5716" spans="1:99" ht="20.100000000000001" customHeight="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Y5716" s="4"/>
      <c r="Z5716" s="5"/>
      <c r="AB5716" s="6"/>
      <c r="AC5716" s="3"/>
      <c r="AD5716" s="3"/>
      <c r="AE5716" s="3"/>
      <c r="AF5716" s="3"/>
      <c r="AG5716" s="4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X5716" s="4"/>
      <c r="AZ5716" s="4"/>
      <c r="BA5716" s="4"/>
      <c r="BB5716" s="8"/>
      <c r="BC5716" s="3"/>
      <c r="BD5716" s="3"/>
      <c r="BF5716" s="5"/>
      <c r="BG5716" s="5"/>
      <c r="BH5716" s="5"/>
      <c r="BI5716" s="5"/>
      <c r="BJ5716" s="5"/>
      <c r="BK5716" s="3"/>
      <c r="BM5716" s="7"/>
      <c r="BN5716" s="3"/>
      <c r="BO5716" s="3"/>
      <c r="BQ5716" s="7"/>
      <c r="BR5716" s="3"/>
      <c r="BS5716" s="3"/>
      <c r="BV5716" s="4"/>
      <c r="BW5716" s="3"/>
      <c r="BX5716" s="3"/>
      <c r="BY5716" s="3"/>
      <c r="BZ5716" s="3"/>
      <c r="CA5716" s="3"/>
      <c r="CB5716" s="3"/>
      <c r="CC5716" s="3"/>
      <c r="CD5716" s="4"/>
      <c r="CE5716" s="4"/>
      <c r="CF5716" s="3"/>
      <c r="CG5716" s="3"/>
      <c r="CH5716" s="3"/>
      <c r="CI5716" s="3"/>
      <c r="CJ5716" s="3"/>
      <c r="CK5716" s="2"/>
      <c r="CL5716" s="2"/>
      <c r="CM5716" s="4"/>
      <c r="CN5716" s="4"/>
      <c r="CO5716" s="3"/>
      <c r="CP5716" s="4"/>
      <c r="CQ5716" s="3"/>
      <c r="CS5716" s="4"/>
      <c r="CT5716" s="3"/>
      <c r="CU5716" s="3"/>
    </row>
    <row r="5717" spans="1:99" ht="20.100000000000001" customHeight="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Y5717" s="4"/>
      <c r="Z5717" s="5"/>
      <c r="AB5717" s="6"/>
      <c r="AC5717" s="3"/>
      <c r="AD5717" s="3"/>
      <c r="AE5717" s="3"/>
      <c r="AF5717" s="3"/>
      <c r="AG5717" s="4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X5717" s="4"/>
      <c r="AZ5717" s="4"/>
      <c r="BA5717" s="4"/>
      <c r="BB5717" s="8"/>
      <c r="BC5717" s="3"/>
      <c r="BD5717" s="3"/>
      <c r="BF5717" s="5"/>
      <c r="BG5717" s="5"/>
      <c r="BH5717" s="5"/>
      <c r="BI5717" s="5"/>
      <c r="BJ5717" s="5"/>
      <c r="BK5717" s="3"/>
      <c r="BM5717" s="7"/>
      <c r="BN5717" s="3"/>
      <c r="BO5717" s="3"/>
      <c r="BQ5717" s="7"/>
      <c r="BR5717" s="3"/>
      <c r="BS5717" s="3"/>
      <c r="BV5717" s="4"/>
      <c r="BW5717" s="3"/>
      <c r="BX5717" s="3"/>
      <c r="BY5717" s="3"/>
      <c r="BZ5717" s="3"/>
      <c r="CA5717" s="3"/>
      <c r="CB5717" s="3"/>
      <c r="CC5717" s="3"/>
      <c r="CD5717" s="4"/>
      <c r="CE5717" s="4"/>
      <c r="CF5717" s="3"/>
      <c r="CG5717" s="3"/>
      <c r="CH5717" s="3"/>
      <c r="CI5717" s="3"/>
      <c r="CJ5717" s="3"/>
      <c r="CK5717" s="2"/>
      <c r="CL5717" s="2"/>
      <c r="CM5717" s="4"/>
      <c r="CN5717" s="4"/>
      <c r="CO5717" s="3"/>
      <c r="CP5717" s="4"/>
      <c r="CQ5717" s="3"/>
      <c r="CS5717" s="4"/>
      <c r="CT5717" s="3"/>
      <c r="CU5717" s="3"/>
    </row>
    <row r="5718" spans="1:99" ht="20.100000000000001" customHeight="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Y5718" s="4"/>
      <c r="Z5718" s="5"/>
      <c r="AB5718" s="6"/>
      <c r="AC5718" s="3"/>
      <c r="AD5718" s="3"/>
      <c r="AE5718" s="3"/>
      <c r="AF5718" s="3"/>
      <c r="AG5718" s="4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X5718" s="4"/>
      <c r="AZ5718" s="4"/>
      <c r="BA5718" s="4"/>
      <c r="BB5718" s="8"/>
      <c r="BC5718" s="3"/>
      <c r="BD5718" s="3"/>
      <c r="BF5718" s="5"/>
      <c r="BG5718" s="5"/>
      <c r="BH5718" s="5"/>
      <c r="BI5718" s="5"/>
      <c r="BJ5718" s="5"/>
      <c r="BK5718" s="3"/>
      <c r="BM5718" s="7"/>
      <c r="BN5718" s="3"/>
      <c r="BO5718" s="3"/>
      <c r="BQ5718" s="7"/>
      <c r="BR5718" s="3"/>
      <c r="BS5718" s="3"/>
      <c r="BV5718" s="4"/>
      <c r="BW5718" s="3"/>
      <c r="BX5718" s="3"/>
      <c r="BY5718" s="3"/>
      <c r="BZ5718" s="3"/>
      <c r="CA5718" s="3"/>
      <c r="CB5718" s="3"/>
      <c r="CC5718" s="3"/>
      <c r="CD5718" s="4"/>
      <c r="CE5718" s="4"/>
      <c r="CF5718" s="3"/>
      <c r="CG5718" s="3"/>
      <c r="CH5718" s="3"/>
      <c r="CI5718" s="3"/>
      <c r="CJ5718" s="3"/>
      <c r="CK5718" s="2"/>
      <c r="CL5718" s="2"/>
      <c r="CM5718" s="4"/>
      <c r="CN5718" s="4"/>
      <c r="CO5718" s="3"/>
      <c r="CP5718" s="4"/>
      <c r="CQ5718" s="3"/>
      <c r="CS5718" s="4"/>
      <c r="CT5718" s="3"/>
      <c r="CU5718" s="3"/>
    </row>
    <row r="5719" spans="1:99" ht="20.100000000000001" customHeight="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Y5719" s="4"/>
      <c r="Z5719" s="5"/>
      <c r="AB5719" s="6"/>
      <c r="AC5719" s="3"/>
      <c r="AD5719" s="3"/>
      <c r="AE5719" s="3"/>
      <c r="AF5719" s="3"/>
      <c r="AG5719" s="4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X5719" s="4"/>
      <c r="AZ5719" s="4"/>
      <c r="BA5719" s="4"/>
      <c r="BB5719" s="8"/>
      <c r="BC5719" s="3"/>
      <c r="BD5719" s="3"/>
      <c r="BF5719" s="5"/>
      <c r="BG5719" s="5"/>
      <c r="BH5719" s="5"/>
      <c r="BI5719" s="5"/>
      <c r="BJ5719" s="5"/>
      <c r="BK5719" s="3"/>
      <c r="BM5719" s="7"/>
      <c r="BN5719" s="3"/>
      <c r="BO5719" s="3"/>
      <c r="BQ5719" s="7"/>
      <c r="BR5719" s="3"/>
      <c r="BS5719" s="3"/>
      <c r="BV5719" s="4"/>
      <c r="BW5719" s="3"/>
      <c r="BX5719" s="3"/>
      <c r="BY5719" s="3"/>
      <c r="BZ5719" s="3"/>
      <c r="CA5719" s="3"/>
      <c r="CB5719" s="3"/>
      <c r="CC5719" s="3"/>
      <c r="CD5719" s="4"/>
      <c r="CE5719" s="4"/>
      <c r="CF5719" s="3"/>
      <c r="CG5719" s="3"/>
      <c r="CH5719" s="3"/>
      <c r="CI5719" s="3"/>
      <c r="CJ5719" s="3"/>
      <c r="CK5719" s="2"/>
      <c r="CL5719" s="2"/>
      <c r="CM5719" s="4"/>
      <c r="CN5719" s="4"/>
      <c r="CO5719" s="3"/>
      <c r="CP5719" s="4"/>
      <c r="CQ5719" s="3"/>
      <c r="CS5719" s="4"/>
      <c r="CT5719" s="3"/>
      <c r="CU5719" s="3"/>
    </row>
    <row r="5720" spans="1:99" ht="20.100000000000001" customHeight="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Y5720" s="4"/>
      <c r="Z5720" s="5"/>
      <c r="AB5720" s="6"/>
      <c r="AC5720" s="3"/>
      <c r="AD5720" s="3"/>
      <c r="AE5720" s="3"/>
      <c r="AF5720" s="3"/>
      <c r="AG5720" s="4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X5720" s="4"/>
      <c r="AZ5720" s="4"/>
      <c r="BA5720" s="4"/>
      <c r="BB5720" s="8"/>
      <c r="BC5720" s="3"/>
      <c r="BD5720" s="3"/>
      <c r="BF5720" s="5"/>
      <c r="BG5720" s="5"/>
      <c r="BH5720" s="5"/>
      <c r="BI5720" s="5"/>
      <c r="BJ5720" s="5"/>
      <c r="BK5720" s="3"/>
      <c r="BM5720" s="7"/>
      <c r="BN5720" s="3"/>
      <c r="BO5720" s="3"/>
      <c r="BQ5720" s="7"/>
      <c r="BR5720" s="3"/>
      <c r="BS5720" s="3"/>
      <c r="BV5720" s="4"/>
      <c r="BW5720" s="3"/>
      <c r="BX5720" s="3"/>
      <c r="BY5720" s="3"/>
      <c r="BZ5720" s="3"/>
      <c r="CA5720" s="3"/>
      <c r="CB5720" s="3"/>
      <c r="CC5720" s="3"/>
      <c r="CD5720" s="4"/>
      <c r="CE5720" s="4"/>
      <c r="CF5720" s="3"/>
      <c r="CG5720" s="3"/>
      <c r="CH5720" s="3"/>
      <c r="CI5720" s="3"/>
      <c r="CJ5720" s="3"/>
      <c r="CK5720" s="2"/>
      <c r="CL5720" s="2"/>
      <c r="CM5720" s="4"/>
      <c r="CN5720" s="4"/>
      <c r="CO5720" s="3"/>
      <c r="CP5720" s="4"/>
      <c r="CQ5720" s="3"/>
      <c r="CS5720" s="4"/>
      <c r="CT5720" s="3"/>
      <c r="CU5720" s="3"/>
    </row>
    <row r="5721" spans="1:99" ht="20.100000000000001" customHeight="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Y5721" s="4"/>
      <c r="Z5721" s="5"/>
      <c r="AB5721" s="6"/>
      <c r="AC5721" s="3"/>
      <c r="AD5721" s="3"/>
      <c r="AE5721" s="3"/>
      <c r="AF5721" s="3"/>
      <c r="AG5721" s="4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X5721" s="4"/>
      <c r="AZ5721" s="4"/>
      <c r="BA5721" s="4"/>
      <c r="BB5721" s="8"/>
      <c r="BC5721" s="3"/>
      <c r="BD5721" s="3"/>
      <c r="BF5721" s="5"/>
      <c r="BG5721" s="5"/>
      <c r="BH5721" s="5"/>
      <c r="BI5721" s="5"/>
      <c r="BJ5721" s="5"/>
      <c r="BK5721" s="3"/>
      <c r="BM5721" s="7"/>
      <c r="BN5721" s="3"/>
      <c r="BO5721" s="3"/>
      <c r="BQ5721" s="7"/>
      <c r="BR5721" s="3"/>
      <c r="BS5721" s="3"/>
      <c r="BV5721" s="4"/>
      <c r="BW5721" s="3"/>
      <c r="BX5721" s="3"/>
      <c r="BY5721" s="3"/>
      <c r="BZ5721" s="3"/>
      <c r="CA5721" s="3"/>
      <c r="CB5721" s="3"/>
      <c r="CC5721" s="3"/>
      <c r="CD5721" s="4"/>
      <c r="CE5721" s="4"/>
      <c r="CF5721" s="3"/>
      <c r="CG5721" s="3"/>
      <c r="CH5721" s="3"/>
      <c r="CI5721" s="3"/>
      <c r="CJ5721" s="3"/>
      <c r="CK5721" s="2"/>
      <c r="CL5721" s="2"/>
      <c r="CM5721" s="4"/>
      <c r="CN5721" s="4"/>
      <c r="CO5721" s="3"/>
      <c r="CP5721" s="4"/>
      <c r="CQ5721" s="3"/>
      <c r="CS5721" s="4"/>
      <c r="CT5721" s="3"/>
      <c r="CU5721" s="3"/>
    </row>
    <row r="5722" spans="1:99" ht="20.100000000000001" customHeight="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Y5722" s="4"/>
      <c r="Z5722" s="5"/>
      <c r="AB5722" s="6"/>
      <c r="AC5722" s="3"/>
      <c r="AD5722" s="3"/>
      <c r="AE5722" s="3"/>
      <c r="AF5722" s="3"/>
      <c r="AG5722" s="4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X5722" s="4"/>
      <c r="AZ5722" s="4"/>
      <c r="BA5722" s="4"/>
      <c r="BB5722" s="8"/>
      <c r="BC5722" s="3"/>
      <c r="BD5722" s="3"/>
      <c r="BF5722" s="5"/>
      <c r="BG5722" s="5"/>
      <c r="BH5722" s="5"/>
      <c r="BI5722" s="5"/>
      <c r="BJ5722" s="5"/>
      <c r="BK5722" s="3"/>
      <c r="BM5722" s="7"/>
      <c r="BN5722" s="3"/>
      <c r="BO5722" s="3"/>
      <c r="BQ5722" s="7"/>
      <c r="BR5722" s="3"/>
      <c r="BS5722" s="3"/>
      <c r="BV5722" s="4"/>
      <c r="BW5722" s="3"/>
      <c r="BX5722" s="3"/>
      <c r="BY5722" s="3"/>
      <c r="BZ5722" s="3"/>
      <c r="CA5722" s="3"/>
      <c r="CB5722" s="3"/>
      <c r="CC5722" s="3"/>
      <c r="CD5722" s="4"/>
      <c r="CE5722" s="4"/>
      <c r="CF5722" s="3"/>
      <c r="CG5722" s="3"/>
      <c r="CH5722" s="3"/>
      <c r="CI5722" s="3"/>
      <c r="CJ5722" s="3"/>
      <c r="CK5722" s="2"/>
      <c r="CL5722" s="2"/>
      <c r="CM5722" s="4"/>
      <c r="CN5722" s="4"/>
      <c r="CO5722" s="3"/>
      <c r="CP5722" s="4"/>
      <c r="CQ5722" s="3"/>
      <c r="CS5722" s="4"/>
      <c r="CT5722" s="3"/>
      <c r="CU5722" s="3"/>
    </row>
    <row r="5723" spans="1:99" ht="20.100000000000001" customHeight="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Y5723" s="4"/>
      <c r="Z5723" s="5"/>
      <c r="AB5723" s="6"/>
      <c r="AC5723" s="3"/>
      <c r="AD5723" s="3"/>
      <c r="AE5723" s="3"/>
      <c r="AF5723" s="3"/>
      <c r="AG5723" s="4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X5723" s="4"/>
      <c r="AZ5723" s="4"/>
      <c r="BA5723" s="4"/>
      <c r="BB5723" s="8"/>
      <c r="BC5723" s="3"/>
      <c r="BD5723" s="3"/>
      <c r="BF5723" s="5"/>
      <c r="BG5723" s="5"/>
      <c r="BH5723" s="5"/>
      <c r="BI5723" s="5"/>
      <c r="BJ5723" s="5"/>
      <c r="BK5723" s="3"/>
      <c r="BM5723" s="7"/>
      <c r="BN5723" s="3"/>
      <c r="BO5723" s="3"/>
      <c r="BQ5723" s="7"/>
      <c r="BR5723" s="3"/>
      <c r="BS5723" s="3"/>
      <c r="BV5723" s="4"/>
      <c r="BW5723" s="3"/>
      <c r="BX5723" s="3"/>
      <c r="BY5723" s="3"/>
      <c r="BZ5723" s="3"/>
      <c r="CA5723" s="3"/>
      <c r="CB5723" s="3"/>
      <c r="CC5723" s="3"/>
      <c r="CD5723" s="4"/>
      <c r="CE5723" s="4"/>
      <c r="CF5723" s="3"/>
      <c r="CG5723" s="3"/>
      <c r="CH5723" s="3"/>
      <c r="CI5723" s="3"/>
      <c r="CJ5723" s="3"/>
      <c r="CK5723" s="2"/>
      <c r="CL5723" s="2"/>
      <c r="CM5723" s="4"/>
      <c r="CN5723" s="4"/>
      <c r="CO5723" s="3"/>
      <c r="CP5723" s="4"/>
      <c r="CQ5723" s="3"/>
      <c r="CS5723" s="4"/>
      <c r="CT5723" s="3"/>
      <c r="CU5723" s="3"/>
    </row>
    <row r="5724" spans="1:99" ht="20.100000000000001" customHeight="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Y5724" s="4"/>
      <c r="Z5724" s="5"/>
      <c r="AB5724" s="6"/>
      <c r="AC5724" s="3"/>
      <c r="AD5724" s="3"/>
      <c r="AE5724" s="3"/>
      <c r="AF5724" s="3"/>
      <c r="AG5724" s="4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X5724" s="4"/>
      <c r="AZ5724" s="4"/>
      <c r="BA5724" s="4"/>
      <c r="BB5724" s="8"/>
      <c r="BC5724" s="3"/>
      <c r="BD5724" s="3"/>
      <c r="BF5724" s="5"/>
      <c r="BG5724" s="5"/>
      <c r="BH5724" s="5"/>
      <c r="BI5724" s="5"/>
      <c r="BJ5724" s="5"/>
      <c r="BK5724" s="3"/>
      <c r="BM5724" s="7"/>
      <c r="BN5724" s="3"/>
      <c r="BO5724" s="3"/>
      <c r="BQ5724" s="7"/>
      <c r="BR5724" s="3"/>
      <c r="BS5724" s="3"/>
      <c r="BV5724" s="4"/>
      <c r="BW5724" s="3"/>
      <c r="BX5724" s="3"/>
      <c r="BY5724" s="3"/>
      <c r="BZ5724" s="3"/>
      <c r="CA5724" s="3"/>
      <c r="CB5724" s="3"/>
      <c r="CC5724" s="3"/>
      <c r="CD5724" s="4"/>
      <c r="CE5724" s="4"/>
      <c r="CF5724" s="3"/>
      <c r="CG5724" s="3"/>
      <c r="CH5724" s="3"/>
      <c r="CI5724" s="3"/>
      <c r="CJ5724" s="3"/>
      <c r="CK5724" s="2"/>
      <c r="CL5724" s="2"/>
      <c r="CM5724" s="4"/>
      <c r="CN5724" s="4"/>
      <c r="CO5724" s="3"/>
      <c r="CP5724" s="4"/>
      <c r="CQ5724" s="3"/>
      <c r="CS5724" s="4"/>
      <c r="CT5724" s="3"/>
      <c r="CU5724" s="3"/>
    </row>
    <row r="5725" spans="1:99" ht="20.100000000000001" customHeight="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Y5725" s="4"/>
      <c r="Z5725" s="5"/>
      <c r="AB5725" s="6"/>
      <c r="AC5725" s="3"/>
      <c r="AD5725" s="3"/>
      <c r="AE5725" s="3"/>
      <c r="AF5725" s="3"/>
      <c r="AG5725" s="4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X5725" s="4"/>
      <c r="AZ5725" s="4"/>
      <c r="BA5725" s="4"/>
      <c r="BB5725" s="8"/>
      <c r="BC5725" s="3"/>
      <c r="BD5725" s="3"/>
      <c r="BF5725" s="5"/>
      <c r="BG5725" s="5"/>
      <c r="BH5725" s="5"/>
      <c r="BI5725" s="5"/>
      <c r="BJ5725" s="5"/>
      <c r="BK5725" s="3"/>
      <c r="BM5725" s="7"/>
      <c r="BN5725" s="3"/>
      <c r="BO5725" s="3"/>
      <c r="BQ5725" s="7"/>
      <c r="BR5725" s="3"/>
      <c r="BS5725" s="3"/>
      <c r="BV5725" s="4"/>
      <c r="BW5725" s="3"/>
      <c r="BX5725" s="3"/>
      <c r="BY5725" s="3"/>
      <c r="BZ5725" s="3"/>
      <c r="CA5725" s="3"/>
      <c r="CB5725" s="3"/>
      <c r="CC5725" s="3"/>
      <c r="CD5725" s="4"/>
      <c r="CE5725" s="4"/>
      <c r="CF5725" s="3"/>
      <c r="CG5725" s="3"/>
      <c r="CH5725" s="3"/>
      <c r="CI5725" s="3"/>
      <c r="CJ5725" s="3"/>
      <c r="CK5725" s="2"/>
      <c r="CL5725" s="2"/>
      <c r="CM5725" s="4"/>
      <c r="CN5725" s="4"/>
      <c r="CO5725" s="3"/>
      <c r="CP5725" s="4"/>
      <c r="CQ5725" s="3"/>
      <c r="CS5725" s="4"/>
      <c r="CT5725" s="3"/>
      <c r="CU5725" s="3"/>
    </row>
    <row r="5726" spans="1:99" ht="20.100000000000001" customHeight="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Y5726" s="4"/>
      <c r="Z5726" s="5"/>
      <c r="AB5726" s="6"/>
      <c r="AC5726" s="3"/>
      <c r="AD5726" s="3"/>
      <c r="AE5726" s="3"/>
      <c r="AF5726" s="3"/>
      <c r="AG5726" s="4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X5726" s="4"/>
      <c r="AZ5726" s="4"/>
      <c r="BA5726" s="4"/>
      <c r="BB5726" s="8"/>
      <c r="BC5726" s="3"/>
      <c r="BD5726" s="3"/>
      <c r="BF5726" s="5"/>
      <c r="BG5726" s="5"/>
      <c r="BH5726" s="5"/>
      <c r="BI5726" s="5"/>
      <c r="BJ5726" s="5"/>
      <c r="BK5726" s="3"/>
      <c r="BM5726" s="7"/>
      <c r="BN5726" s="3"/>
      <c r="BO5726" s="3"/>
      <c r="BQ5726" s="7"/>
      <c r="BR5726" s="3"/>
      <c r="BS5726" s="3"/>
      <c r="BV5726" s="4"/>
      <c r="BW5726" s="3"/>
      <c r="BX5726" s="3"/>
      <c r="BY5726" s="3"/>
      <c r="BZ5726" s="3"/>
      <c r="CA5726" s="3"/>
      <c r="CB5726" s="3"/>
      <c r="CC5726" s="3"/>
      <c r="CD5726" s="4"/>
      <c r="CE5726" s="4"/>
      <c r="CF5726" s="3"/>
      <c r="CG5726" s="3"/>
      <c r="CH5726" s="3"/>
      <c r="CI5726" s="3"/>
      <c r="CJ5726" s="3"/>
      <c r="CK5726" s="2"/>
      <c r="CL5726" s="2"/>
      <c r="CM5726" s="4"/>
      <c r="CN5726" s="4"/>
      <c r="CO5726" s="3"/>
      <c r="CP5726" s="4"/>
      <c r="CQ5726" s="3"/>
      <c r="CS5726" s="4"/>
      <c r="CT5726" s="3"/>
      <c r="CU5726" s="3"/>
    </row>
    <row r="5727" spans="1:99" ht="20.100000000000001" customHeight="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Y5727" s="4"/>
      <c r="Z5727" s="5"/>
      <c r="AB5727" s="6"/>
      <c r="AC5727" s="3"/>
      <c r="AD5727" s="3"/>
      <c r="AE5727" s="3"/>
      <c r="AF5727" s="3"/>
      <c r="AG5727" s="4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X5727" s="4"/>
      <c r="AZ5727" s="4"/>
      <c r="BA5727" s="4"/>
      <c r="BB5727" s="8"/>
      <c r="BC5727" s="3"/>
      <c r="BD5727" s="3"/>
      <c r="BF5727" s="5"/>
      <c r="BG5727" s="5"/>
      <c r="BH5727" s="5"/>
      <c r="BI5727" s="5"/>
      <c r="BJ5727" s="5"/>
      <c r="BK5727" s="3"/>
      <c r="BM5727" s="7"/>
      <c r="BN5727" s="3"/>
      <c r="BO5727" s="3"/>
      <c r="BQ5727" s="7"/>
      <c r="BR5727" s="3"/>
      <c r="BS5727" s="3"/>
      <c r="BV5727" s="4"/>
      <c r="BW5727" s="3"/>
      <c r="BX5727" s="3"/>
      <c r="BY5727" s="3"/>
      <c r="BZ5727" s="3"/>
      <c r="CA5727" s="3"/>
      <c r="CB5727" s="3"/>
      <c r="CC5727" s="3"/>
      <c r="CD5727" s="4"/>
      <c r="CE5727" s="4"/>
      <c r="CF5727" s="3"/>
      <c r="CG5727" s="3"/>
      <c r="CH5727" s="3"/>
      <c r="CI5727" s="3"/>
      <c r="CJ5727" s="3"/>
      <c r="CK5727" s="2"/>
      <c r="CL5727" s="2"/>
      <c r="CM5727" s="4"/>
      <c r="CN5727" s="4"/>
      <c r="CO5727" s="3"/>
      <c r="CP5727" s="4"/>
      <c r="CQ5727" s="3"/>
      <c r="CS5727" s="4"/>
      <c r="CT5727" s="3"/>
      <c r="CU5727" s="3"/>
    </row>
    <row r="5728" spans="1:99" ht="20.100000000000001" customHeight="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Y5728" s="4"/>
      <c r="Z5728" s="5"/>
      <c r="AB5728" s="6"/>
      <c r="AC5728" s="3"/>
      <c r="AD5728" s="3"/>
      <c r="AE5728" s="3"/>
      <c r="AF5728" s="3"/>
      <c r="AG5728" s="4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X5728" s="4"/>
      <c r="AZ5728" s="4"/>
      <c r="BA5728" s="4"/>
      <c r="BB5728" s="8"/>
      <c r="BC5728" s="3"/>
      <c r="BD5728" s="3"/>
      <c r="BF5728" s="5"/>
      <c r="BG5728" s="5"/>
      <c r="BH5728" s="5"/>
      <c r="BI5728" s="5"/>
      <c r="BJ5728" s="5"/>
      <c r="BK5728" s="3"/>
      <c r="BM5728" s="7"/>
      <c r="BN5728" s="3"/>
      <c r="BO5728" s="3"/>
      <c r="BQ5728" s="7"/>
      <c r="BR5728" s="3"/>
      <c r="BS5728" s="3"/>
      <c r="BV5728" s="4"/>
      <c r="BW5728" s="3"/>
      <c r="BX5728" s="3"/>
      <c r="BY5728" s="3"/>
      <c r="BZ5728" s="3"/>
      <c r="CA5728" s="3"/>
      <c r="CB5728" s="3"/>
      <c r="CC5728" s="3"/>
      <c r="CD5728" s="4"/>
      <c r="CE5728" s="4"/>
      <c r="CF5728" s="3"/>
      <c r="CG5728" s="3"/>
      <c r="CH5728" s="3"/>
      <c r="CI5728" s="3"/>
      <c r="CJ5728" s="3"/>
      <c r="CK5728" s="2"/>
      <c r="CL5728" s="2"/>
      <c r="CM5728" s="4"/>
      <c r="CN5728" s="4"/>
      <c r="CO5728" s="3"/>
      <c r="CP5728" s="4"/>
      <c r="CQ5728" s="3"/>
      <c r="CS5728" s="4"/>
      <c r="CT5728" s="3"/>
      <c r="CU5728" s="3"/>
    </row>
    <row r="5729" spans="1:99" ht="20.100000000000001" customHeight="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Y5729" s="4"/>
      <c r="Z5729" s="5"/>
      <c r="AB5729" s="6"/>
      <c r="AC5729" s="3"/>
      <c r="AD5729" s="3"/>
      <c r="AE5729" s="3"/>
      <c r="AF5729" s="3"/>
      <c r="AG5729" s="4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X5729" s="4"/>
      <c r="AZ5729" s="4"/>
      <c r="BA5729" s="4"/>
      <c r="BB5729" s="8"/>
      <c r="BC5729" s="3"/>
      <c r="BD5729" s="3"/>
      <c r="BF5729" s="5"/>
      <c r="BG5729" s="5"/>
      <c r="BH5729" s="5"/>
      <c r="BI5729" s="5"/>
      <c r="BJ5729" s="5"/>
      <c r="BK5729" s="3"/>
      <c r="BM5729" s="7"/>
      <c r="BN5729" s="3"/>
      <c r="BO5729" s="3"/>
      <c r="BQ5729" s="7"/>
      <c r="BR5729" s="3"/>
      <c r="BS5729" s="3"/>
      <c r="BV5729" s="4"/>
      <c r="BW5729" s="3"/>
      <c r="BX5729" s="3"/>
      <c r="BY5729" s="3"/>
      <c r="BZ5729" s="3"/>
      <c r="CA5729" s="3"/>
      <c r="CB5729" s="3"/>
      <c r="CC5729" s="3"/>
      <c r="CD5729" s="4"/>
      <c r="CE5729" s="4"/>
      <c r="CF5729" s="3"/>
      <c r="CG5729" s="3"/>
      <c r="CH5729" s="3"/>
      <c r="CI5729" s="3"/>
      <c r="CJ5729" s="3"/>
      <c r="CK5729" s="2"/>
      <c r="CL5729" s="2"/>
      <c r="CM5729" s="4"/>
      <c r="CN5729" s="4"/>
      <c r="CO5729" s="3"/>
      <c r="CP5729" s="4"/>
      <c r="CQ5729" s="3"/>
      <c r="CS5729" s="4"/>
      <c r="CT5729" s="3"/>
      <c r="CU5729" s="3"/>
    </row>
    <row r="5730" spans="1:99" ht="20.100000000000001" customHeight="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Y5730" s="4"/>
      <c r="Z5730" s="5"/>
      <c r="AB5730" s="6"/>
      <c r="AC5730" s="3"/>
      <c r="AD5730" s="3"/>
      <c r="AE5730" s="3"/>
      <c r="AF5730" s="3"/>
      <c r="AG5730" s="4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X5730" s="4"/>
      <c r="AZ5730" s="4"/>
      <c r="BA5730" s="4"/>
      <c r="BB5730" s="8"/>
      <c r="BC5730" s="3"/>
      <c r="BD5730" s="3"/>
      <c r="BF5730" s="5"/>
      <c r="BG5730" s="5"/>
      <c r="BH5730" s="5"/>
      <c r="BI5730" s="5"/>
      <c r="BJ5730" s="5"/>
      <c r="BK5730" s="3"/>
      <c r="BM5730" s="7"/>
      <c r="BN5730" s="3"/>
      <c r="BO5730" s="3"/>
      <c r="BQ5730" s="7"/>
      <c r="BR5730" s="3"/>
      <c r="BS5730" s="3"/>
      <c r="BV5730" s="4"/>
      <c r="BW5730" s="3"/>
      <c r="BX5730" s="3"/>
      <c r="BY5730" s="3"/>
      <c r="BZ5730" s="3"/>
      <c r="CA5730" s="3"/>
      <c r="CB5730" s="3"/>
      <c r="CC5730" s="3"/>
      <c r="CD5730" s="4"/>
      <c r="CE5730" s="4"/>
      <c r="CF5730" s="3"/>
      <c r="CG5730" s="3"/>
      <c r="CH5730" s="3"/>
      <c r="CI5730" s="3"/>
      <c r="CJ5730" s="3"/>
      <c r="CK5730" s="2"/>
      <c r="CL5730" s="2"/>
      <c r="CM5730" s="4"/>
      <c r="CN5730" s="4"/>
      <c r="CO5730" s="3"/>
      <c r="CP5730" s="4"/>
      <c r="CQ5730" s="3"/>
      <c r="CS5730" s="4"/>
      <c r="CT5730" s="3"/>
      <c r="CU5730" s="3"/>
    </row>
    <row r="5731" spans="1:99" ht="20.100000000000001" customHeight="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Y5731" s="4"/>
      <c r="Z5731" s="5"/>
      <c r="AB5731" s="6"/>
      <c r="AC5731" s="3"/>
      <c r="AD5731" s="3"/>
      <c r="AE5731" s="3"/>
      <c r="AF5731" s="3"/>
      <c r="AG5731" s="4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X5731" s="4"/>
      <c r="AZ5731" s="4"/>
      <c r="BA5731" s="4"/>
      <c r="BB5731" s="8"/>
      <c r="BC5731" s="3"/>
      <c r="BD5731" s="3"/>
      <c r="BF5731" s="5"/>
      <c r="BG5731" s="5"/>
      <c r="BH5731" s="5"/>
      <c r="BI5731" s="5"/>
      <c r="BJ5731" s="5"/>
      <c r="BK5731" s="3"/>
      <c r="BM5731" s="7"/>
      <c r="BN5731" s="3"/>
      <c r="BO5731" s="3"/>
      <c r="BQ5731" s="7"/>
      <c r="BR5731" s="3"/>
      <c r="BS5731" s="3"/>
      <c r="BV5731" s="4"/>
      <c r="BW5731" s="3"/>
      <c r="BX5731" s="3"/>
      <c r="BY5731" s="3"/>
      <c r="BZ5731" s="3"/>
      <c r="CA5731" s="3"/>
      <c r="CB5731" s="3"/>
      <c r="CC5731" s="3"/>
      <c r="CD5731" s="4"/>
      <c r="CE5731" s="4"/>
      <c r="CF5731" s="3"/>
      <c r="CG5731" s="3"/>
      <c r="CH5731" s="3"/>
      <c r="CI5731" s="3"/>
      <c r="CJ5731" s="3"/>
      <c r="CK5731" s="2"/>
      <c r="CL5731" s="2"/>
      <c r="CM5731" s="4"/>
      <c r="CN5731" s="4"/>
      <c r="CO5731" s="3"/>
      <c r="CP5731" s="4"/>
      <c r="CQ5731" s="3"/>
      <c r="CS5731" s="4"/>
      <c r="CT5731" s="3"/>
      <c r="CU5731" s="3"/>
    </row>
    <row r="5732" spans="1:99" ht="20.100000000000001" customHeight="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Y5732" s="4"/>
      <c r="Z5732" s="5"/>
      <c r="AB5732" s="6"/>
      <c r="AC5732" s="3"/>
      <c r="AD5732" s="3"/>
      <c r="AE5732" s="3"/>
      <c r="AF5732" s="3"/>
      <c r="AG5732" s="4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X5732" s="4"/>
      <c r="AZ5732" s="4"/>
      <c r="BA5732" s="4"/>
      <c r="BB5732" s="8"/>
      <c r="BC5732" s="3"/>
      <c r="BD5732" s="3"/>
      <c r="BF5732" s="5"/>
      <c r="BG5732" s="5"/>
      <c r="BH5732" s="5"/>
      <c r="BI5732" s="5"/>
      <c r="BJ5732" s="5"/>
      <c r="BK5732" s="3"/>
      <c r="BM5732" s="7"/>
      <c r="BN5732" s="3"/>
      <c r="BO5732" s="3"/>
      <c r="BQ5732" s="7"/>
      <c r="BR5732" s="3"/>
      <c r="BS5732" s="3"/>
      <c r="BV5732" s="4"/>
      <c r="BW5732" s="3"/>
      <c r="BX5732" s="3"/>
      <c r="BY5732" s="3"/>
      <c r="BZ5732" s="3"/>
      <c r="CA5732" s="3"/>
      <c r="CB5732" s="3"/>
      <c r="CC5732" s="3"/>
      <c r="CD5732" s="4"/>
      <c r="CE5732" s="4"/>
      <c r="CF5732" s="3"/>
      <c r="CG5732" s="3"/>
      <c r="CH5732" s="3"/>
      <c r="CI5732" s="3"/>
      <c r="CJ5732" s="3"/>
      <c r="CK5732" s="2"/>
      <c r="CL5732" s="2"/>
      <c r="CM5732" s="4"/>
      <c r="CN5732" s="4"/>
      <c r="CO5732" s="3"/>
      <c r="CP5732" s="4"/>
      <c r="CQ5732" s="3"/>
      <c r="CS5732" s="4"/>
      <c r="CT5732" s="3"/>
      <c r="CU5732" s="3"/>
    </row>
    <row r="5733" spans="1:99" ht="20.100000000000001" customHeight="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Y5733" s="4"/>
      <c r="Z5733" s="5"/>
      <c r="AB5733" s="6"/>
      <c r="AC5733" s="3"/>
      <c r="AD5733" s="3"/>
      <c r="AE5733" s="3"/>
      <c r="AF5733" s="3"/>
      <c r="AG5733" s="4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X5733" s="4"/>
      <c r="AZ5733" s="4"/>
      <c r="BA5733" s="4"/>
      <c r="BB5733" s="8"/>
      <c r="BC5733" s="3"/>
      <c r="BD5733" s="3"/>
      <c r="BF5733" s="5"/>
      <c r="BG5733" s="5"/>
      <c r="BH5733" s="5"/>
      <c r="BI5733" s="5"/>
      <c r="BJ5733" s="5"/>
      <c r="BK5733" s="3"/>
      <c r="BM5733" s="7"/>
      <c r="BN5733" s="3"/>
      <c r="BO5733" s="3"/>
      <c r="BQ5733" s="7"/>
      <c r="BR5733" s="3"/>
      <c r="BS5733" s="3"/>
      <c r="BV5733" s="4"/>
      <c r="BW5733" s="3"/>
      <c r="BX5733" s="3"/>
      <c r="BY5733" s="3"/>
      <c r="BZ5733" s="3"/>
      <c r="CA5733" s="3"/>
      <c r="CB5733" s="3"/>
      <c r="CC5733" s="3"/>
      <c r="CD5733" s="4"/>
      <c r="CE5733" s="4"/>
      <c r="CF5733" s="3"/>
      <c r="CG5733" s="3"/>
      <c r="CH5733" s="3"/>
      <c r="CI5733" s="3"/>
      <c r="CJ5733" s="3"/>
      <c r="CK5733" s="2"/>
      <c r="CL5733" s="2"/>
      <c r="CM5733" s="4"/>
      <c r="CN5733" s="4"/>
      <c r="CO5733" s="3"/>
      <c r="CP5733" s="4"/>
      <c r="CQ5733" s="3"/>
      <c r="CS5733" s="4"/>
      <c r="CT5733" s="3"/>
      <c r="CU5733" s="3"/>
    </row>
    <row r="5734" spans="1:99" ht="20.100000000000001" customHeight="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Y5734" s="4"/>
      <c r="Z5734" s="5"/>
      <c r="AB5734" s="6"/>
      <c r="AC5734" s="3"/>
      <c r="AD5734" s="3"/>
      <c r="AE5734" s="3"/>
      <c r="AF5734" s="3"/>
      <c r="AG5734" s="4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X5734" s="4"/>
      <c r="AZ5734" s="4"/>
      <c r="BA5734" s="4"/>
      <c r="BB5734" s="8"/>
      <c r="BC5734" s="3"/>
      <c r="BD5734" s="3"/>
      <c r="BF5734" s="5"/>
      <c r="BG5734" s="5"/>
      <c r="BH5734" s="5"/>
      <c r="BI5734" s="5"/>
      <c r="BJ5734" s="5"/>
      <c r="BK5734" s="3"/>
      <c r="BM5734" s="7"/>
      <c r="BN5734" s="3"/>
      <c r="BO5734" s="3"/>
      <c r="BQ5734" s="7"/>
      <c r="BR5734" s="3"/>
      <c r="BS5734" s="3"/>
      <c r="BV5734" s="4"/>
      <c r="BW5734" s="3"/>
      <c r="BX5734" s="3"/>
      <c r="BY5734" s="3"/>
      <c r="BZ5734" s="3"/>
      <c r="CA5734" s="3"/>
      <c r="CB5734" s="3"/>
      <c r="CC5734" s="3"/>
      <c r="CD5734" s="4"/>
      <c r="CE5734" s="4"/>
      <c r="CF5734" s="3"/>
      <c r="CG5734" s="3"/>
      <c r="CH5734" s="3"/>
      <c r="CI5734" s="3"/>
      <c r="CJ5734" s="3"/>
      <c r="CK5734" s="2"/>
      <c r="CL5734" s="2"/>
      <c r="CM5734" s="4"/>
      <c r="CN5734" s="4"/>
      <c r="CO5734" s="3"/>
      <c r="CP5734" s="4"/>
      <c r="CQ5734" s="3"/>
      <c r="CS5734" s="4"/>
      <c r="CT5734" s="3"/>
      <c r="CU5734" s="3"/>
    </row>
    <row r="5735" spans="1:99" ht="20.100000000000001" customHeight="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Y5735" s="4"/>
      <c r="Z5735" s="5"/>
      <c r="AB5735" s="6"/>
      <c r="AC5735" s="3"/>
      <c r="AD5735" s="3"/>
      <c r="AE5735" s="3"/>
      <c r="AF5735" s="3"/>
      <c r="AG5735" s="4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X5735" s="4"/>
      <c r="AZ5735" s="4"/>
      <c r="BA5735" s="4"/>
      <c r="BB5735" s="8"/>
      <c r="BC5735" s="3"/>
      <c r="BD5735" s="3"/>
      <c r="BF5735" s="5"/>
      <c r="BG5735" s="5"/>
      <c r="BH5735" s="5"/>
      <c r="BI5735" s="5"/>
      <c r="BJ5735" s="5"/>
      <c r="BK5735" s="3"/>
      <c r="BM5735" s="7"/>
      <c r="BN5735" s="3"/>
      <c r="BO5735" s="3"/>
      <c r="BQ5735" s="7"/>
      <c r="BR5735" s="3"/>
      <c r="BS5735" s="3"/>
      <c r="BV5735" s="4"/>
      <c r="BW5735" s="3"/>
      <c r="BX5735" s="3"/>
      <c r="BY5735" s="3"/>
      <c r="BZ5735" s="3"/>
      <c r="CA5735" s="3"/>
      <c r="CB5735" s="3"/>
      <c r="CC5735" s="3"/>
      <c r="CD5735" s="4"/>
      <c r="CE5735" s="4"/>
      <c r="CF5735" s="3"/>
      <c r="CG5735" s="3"/>
      <c r="CH5735" s="3"/>
      <c r="CI5735" s="3"/>
      <c r="CJ5735" s="3"/>
      <c r="CK5735" s="2"/>
      <c r="CL5735" s="2"/>
      <c r="CM5735" s="4"/>
      <c r="CN5735" s="4"/>
      <c r="CO5735" s="3"/>
      <c r="CP5735" s="4"/>
      <c r="CQ5735" s="3"/>
      <c r="CS5735" s="4"/>
      <c r="CT5735" s="3"/>
      <c r="CU5735" s="3"/>
    </row>
    <row r="5736" spans="1:99" ht="20.100000000000001" customHeight="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Y5736" s="4"/>
      <c r="Z5736" s="5"/>
      <c r="AB5736" s="6"/>
      <c r="AC5736" s="3"/>
      <c r="AD5736" s="3"/>
      <c r="AE5736" s="3"/>
      <c r="AF5736" s="3"/>
      <c r="AG5736" s="4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X5736" s="4"/>
      <c r="AZ5736" s="4"/>
      <c r="BA5736" s="4"/>
      <c r="BB5736" s="8"/>
      <c r="BC5736" s="3"/>
      <c r="BD5736" s="3"/>
      <c r="BF5736" s="5"/>
      <c r="BG5736" s="5"/>
      <c r="BH5736" s="5"/>
      <c r="BI5736" s="5"/>
      <c r="BJ5736" s="5"/>
      <c r="BK5736" s="3"/>
      <c r="BM5736" s="7"/>
      <c r="BN5736" s="3"/>
      <c r="BO5736" s="3"/>
      <c r="BQ5736" s="7"/>
      <c r="BR5736" s="3"/>
      <c r="BS5736" s="3"/>
      <c r="BV5736" s="4"/>
      <c r="BW5736" s="3"/>
      <c r="BX5736" s="3"/>
      <c r="BY5736" s="3"/>
      <c r="BZ5736" s="3"/>
      <c r="CA5736" s="3"/>
      <c r="CB5736" s="3"/>
      <c r="CC5736" s="3"/>
      <c r="CD5736" s="4"/>
      <c r="CE5736" s="4"/>
      <c r="CF5736" s="3"/>
      <c r="CG5736" s="3"/>
      <c r="CH5736" s="3"/>
      <c r="CI5736" s="3"/>
      <c r="CJ5736" s="3"/>
      <c r="CK5736" s="2"/>
      <c r="CL5736" s="2"/>
      <c r="CM5736" s="4"/>
      <c r="CN5736" s="4"/>
      <c r="CO5736" s="3"/>
      <c r="CP5736" s="4"/>
      <c r="CQ5736" s="3"/>
      <c r="CS5736" s="4"/>
      <c r="CT5736" s="3"/>
      <c r="CU5736" s="3"/>
    </row>
    <row r="5737" spans="1:99" ht="20.100000000000001" customHeight="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Y5737" s="4"/>
      <c r="Z5737" s="5"/>
      <c r="AB5737" s="6"/>
      <c r="AC5737" s="3"/>
      <c r="AD5737" s="3"/>
      <c r="AE5737" s="3"/>
      <c r="AF5737" s="3"/>
      <c r="AG5737" s="4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X5737" s="4"/>
      <c r="AZ5737" s="4"/>
      <c r="BA5737" s="4"/>
      <c r="BB5737" s="8"/>
      <c r="BC5737" s="3"/>
      <c r="BD5737" s="3"/>
      <c r="BF5737" s="5"/>
      <c r="BG5737" s="5"/>
      <c r="BH5737" s="5"/>
      <c r="BI5737" s="5"/>
      <c r="BJ5737" s="5"/>
      <c r="BK5737" s="3"/>
      <c r="BM5737" s="7"/>
      <c r="BN5737" s="3"/>
      <c r="BO5737" s="3"/>
      <c r="BQ5737" s="7"/>
      <c r="BR5737" s="3"/>
      <c r="BS5737" s="3"/>
      <c r="BV5737" s="4"/>
      <c r="BW5737" s="3"/>
      <c r="BX5737" s="3"/>
      <c r="BY5737" s="3"/>
      <c r="BZ5737" s="3"/>
      <c r="CA5737" s="3"/>
      <c r="CB5737" s="3"/>
      <c r="CC5737" s="3"/>
      <c r="CD5737" s="4"/>
      <c r="CE5737" s="4"/>
      <c r="CF5737" s="3"/>
      <c r="CG5737" s="3"/>
      <c r="CH5737" s="3"/>
      <c r="CI5737" s="3"/>
      <c r="CJ5737" s="3"/>
      <c r="CK5737" s="2"/>
      <c r="CL5737" s="2"/>
      <c r="CM5737" s="4"/>
      <c r="CN5737" s="4"/>
      <c r="CO5737" s="3"/>
      <c r="CP5737" s="4"/>
      <c r="CQ5737" s="3"/>
      <c r="CS5737" s="4"/>
      <c r="CT5737" s="3"/>
      <c r="CU5737" s="3"/>
    </row>
    <row r="5738" spans="1:99" ht="20.100000000000001" customHeight="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Y5738" s="4"/>
      <c r="Z5738" s="5"/>
      <c r="AB5738" s="6"/>
      <c r="AC5738" s="3"/>
      <c r="AD5738" s="3"/>
      <c r="AE5738" s="3"/>
      <c r="AF5738" s="3"/>
      <c r="AG5738" s="4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X5738" s="4"/>
      <c r="AZ5738" s="4"/>
      <c r="BA5738" s="4"/>
      <c r="BB5738" s="8"/>
      <c r="BC5738" s="3"/>
      <c r="BD5738" s="3"/>
      <c r="BF5738" s="5"/>
      <c r="BG5738" s="5"/>
      <c r="BH5738" s="5"/>
      <c r="BI5738" s="5"/>
      <c r="BJ5738" s="5"/>
      <c r="BK5738" s="3"/>
      <c r="BM5738" s="7"/>
      <c r="BN5738" s="3"/>
      <c r="BO5738" s="3"/>
      <c r="BQ5738" s="7"/>
      <c r="BR5738" s="3"/>
      <c r="BS5738" s="3"/>
      <c r="BV5738" s="4"/>
      <c r="BW5738" s="3"/>
      <c r="BX5738" s="3"/>
      <c r="BY5738" s="3"/>
      <c r="BZ5738" s="3"/>
      <c r="CA5738" s="3"/>
      <c r="CB5738" s="3"/>
      <c r="CC5738" s="3"/>
      <c r="CD5738" s="4"/>
      <c r="CE5738" s="4"/>
      <c r="CF5738" s="3"/>
      <c r="CG5738" s="3"/>
      <c r="CH5738" s="3"/>
      <c r="CI5738" s="3"/>
      <c r="CJ5738" s="3"/>
      <c r="CK5738" s="2"/>
      <c r="CL5738" s="2"/>
      <c r="CM5738" s="4"/>
      <c r="CN5738" s="4"/>
      <c r="CO5738" s="3"/>
      <c r="CP5738" s="4"/>
      <c r="CQ5738" s="3"/>
      <c r="CS5738" s="4"/>
      <c r="CT5738" s="3"/>
      <c r="CU5738" s="3"/>
    </row>
    <row r="5739" spans="1:99" ht="20.100000000000001" customHeight="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Y5739" s="4"/>
      <c r="Z5739" s="5"/>
      <c r="AB5739" s="6"/>
      <c r="AC5739" s="3"/>
      <c r="AD5739" s="3"/>
      <c r="AE5739" s="3"/>
      <c r="AF5739" s="3"/>
      <c r="AG5739" s="4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X5739" s="4"/>
      <c r="AZ5739" s="4"/>
      <c r="BA5739" s="4"/>
      <c r="BB5739" s="8"/>
      <c r="BC5739" s="3"/>
      <c r="BD5739" s="3"/>
      <c r="BF5739" s="5"/>
      <c r="BG5739" s="5"/>
      <c r="BH5739" s="5"/>
      <c r="BI5739" s="5"/>
      <c r="BJ5739" s="5"/>
      <c r="BK5739" s="3"/>
      <c r="BM5739" s="7"/>
      <c r="BN5739" s="3"/>
      <c r="BO5739" s="3"/>
      <c r="BQ5739" s="7"/>
      <c r="BR5739" s="3"/>
      <c r="BS5739" s="3"/>
      <c r="BV5739" s="4"/>
      <c r="BW5739" s="3"/>
      <c r="BX5739" s="3"/>
      <c r="BY5739" s="3"/>
      <c r="BZ5739" s="3"/>
      <c r="CA5739" s="3"/>
      <c r="CB5739" s="3"/>
      <c r="CC5739" s="3"/>
      <c r="CD5739" s="4"/>
      <c r="CE5739" s="4"/>
      <c r="CF5739" s="3"/>
      <c r="CG5739" s="3"/>
      <c r="CH5739" s="3"/>
      <c r="CI5739" s="3"/>
      <c r="CJ5739" s="3"/>
      <c r="CK5739" s="2"/>
      <c r="CL5739" s="2"/>
      <c r="CM5739" s="4"/>
      <c r="CN5739" s="4"/>
      <c r="CO5739" s="3"/>
      <c r="CP5739" s="4"/>
      <c r="CQ5739" s="3"/>
      <c r="CS5739" s="4"/>
      <c r="CT5739" s="3"/>
      <c r="CU5739" s="3"/>
    </row>
    <row r="5740" spans="1:99" ht="20.100000000000001" customHeight="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Y5740" s="4"/>
      <c r="Z5740" s="5"/>
      <c r="AB5740" s="6"/>
      <c r="AC5740" s="3"/>
      <c r="AD5740" s="3"/>
      <c r="AE5740" s="3"/>
      <c r="AF5740" s="3"/>
      <c r="AG5740" s="4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X5740" s="4"/>
      <c r="AZ5740" s="4"/>
      <c r="BA5740" s="4"/>
      <c r="BB5740" s="8"/>
      <c r="BC5740" s="3"/>
      <c r="BD5740" s="3"/>
      <c r="BF5740" s="5"/>
      <c r="BG5740" s="5"/>
      <c r="BH5740" s="5"/>
      <c r="BI5740" s="5"/>
      <c r="BJ5740" s="5"/>
      <c r="BK5740" s="3"/>
      <c r="BM5740" s="7"/>
      <c r="BN5740" s="3"/>
      <c r="BO5740" s="3"/>
      <c r="BQ5740" s="7"/>
      <c r="BR5740" s="3"/>
      <c r="BS5740" s="3"/>
      <c r="BV5740" s="4"/>
      <c r="BW5740" s="3"/>
      <c r="BX5740" s="3"/>
      <c r="BY5740" s="3"/>
      <c r="BZ5740" s="3"/>
      <c r="CA5740" s="3"/>
      <c r="CB5740" s="3"/>
      <c r="CC5740" s="3"/>
      <c r="CD5740" s="4"/>
      <c r="CE5740" s="4"/>
      <c r="CF5740" s="3"/>
      <c r="CG5740" s="3"/>
      <c r="CH5740" s="3"/>
      <c r="CI5740" s="3"/>
      <c r="CJ5740" s="3"/>
      <c r="CK5740" s="2"/>
      <c r="CL5740" s="2"/>
      <c r="CM5740" s="4"/>
      <c r="CN5740" s="4"/>
      <c r="CO5740" s="3"/>
      <c r="CP5740" s="4"/>
      <c r="CQ5740" s="3"/>
      <c r="CS5740" s="4"/>
      <c r="CT5740" s="3"/>
      <c r="CU5740" s="3"/>
    </row>
    <row r="5741" spans="1:99" ht="20.100000000000001" customHeight="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Y5741" s="4"/>
      <c r="Z5741" s="5"/>
      <c r="AB5741" s="6"/>
      <c r="AC5741" s="3"/>
      <c r="AD5741" s="3"/>
      <c r="AE5741" s="3"/>
      <c r="AF5741" s="3"/>
      <c r="AG5741" s="4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X5741" s="4"/>
      <c r="AZ5741" s="4"/>
      <c r="BA5741" s="4"/>
      <c r="BB5741" s="8"/>
      <c r="BC5741" s="3"/>
      <c r="BD5741" s="3"/>
      <c r="BF5741" s="5"/>
      <c r="BG5741" s="5"/>
      <c r="BH5741" s="5"/>
      <c r="BI5741" s="5"/>
      <c r="BJ5741" s="5"/>
      <c r="BK5741" s="3"/>
      <c r="BM5741" s="7"/>
      <c r="BN5741" s="3"/>
      <c r="BO5741" s="3"/>
      <c r="BQ5741" s="7"/>
      <c r="BR5741" s="3"/>
      <c r="BS5741" s="3"/>
      <c r="BV5741" s="4"/>
      <c r="BW5741" s="3"/>
      <c r="BX5741" s="3"/>
      <c r="BY5741" s="3"/>
      <c r="BZ5741" s="3"/>
      <c r="CA5741" s="3"/>
      <c r="CB5741" s="3"/>
      <c r="CC5741" s="3"/>
      <c r="CD5741" s="4"/>
      <c r="CE5741" s="4"/>
      <c r="CF5741" s="3"/>
      <c r="CG5741" s="3"/>
      <c r="CH5741" s="3"/>
      <c r="CI5741" s="3"/>
      <c r="CJ5741" s="3"/>
      <c r="CK5741" s="2"/>
      <c r="CL5741" s="2"/>
      <c r="CM5741" s="4"/>
      <c r="CN5741" s="4"/>
      <c r="CO5741" s="3"/>
      <c r="CP5741" s="4"/>
      <c r="CQ5741" s="3"/>
      <c r="CS5741" s="4"/>
      <c r="CT5741" s="3"/>
      <c r="CU5741" s="3"/>
    </row>
    <row r="5742" spans="1:99" ht="20.100000000000001" customHeight="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Y5742" s="4"/>
      <c r="Z5742" s="5"/>
      <c r="AB5742" s="6"/>
      <c r="AC5742" s="3"/>
      <c r="AD5742" s="3"/>
      <c r="AE5742" s="3"/>
      <c r="AF5742" s="3"/>
      <c r="AG5742" s="4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X5742" s="4"/>
      <c r="AZ5742" s="4"/>
      <c r="BA5742" s="4"/>
      <c r="BB5742" s="8"/>
      <c r="BC5742" s="3"/>
      <c r="BD5742" s="3"/>
      <c r="BF5742" s="5"/>
      <c r="BG5742" s="5"/>
      <c r="BH5742" s="5"/>
      <c r="BI5742" s="5"/>
      <c r="BJ5742" s="5"/>
      <c r="BK5742" s="3"/>
      <c r="BM5742" s="7"/>
      <c r="BN5742" s="3"/>
      <c r="BO5742" s="3"/>
      <c r="BQ5742" s="7"/>
      <c r="BR5742" s="3"/>
      <c r="BS5742" s="3"/>
      <c r="BV5742" s="4"/>
      <c r="BW5742" s="3"/>
      <c r="BX5742" s="3"/>
      <c r="BY5742" s="3"/>
      <c r="BZ5742" s="3"/>
      <c r="CA5742" s="3"/>
      <c r="CB5742" s="3"/>
      <c r="CC5742" s="3"/>
      <c r="CD5742" s="4"/>
      <c r="CE5742" s="4"/>
      <c r="CF5742" s="3"/>
      <c r="CG5742" s="3"/>
      <c r="CH5742" s="3"/>
      <c r="CI5742" s="3"/>
      <c r="CJ5742" s="3"/>
      <c r="CK5742" s="2"/>
      <c r="CL5742" s="2"/>
      <c r="CM5742" s="4"/>
      <c r="CN5742" s="4"/>
      <c r="CO5742" s="3"/>
      <c r="CP5742" s="4"/>
      <c r="CQ5742" s="3"/>
      <c r="CS5742" s="4"/>
      <c r="CT5742" s="3"/>
      <c r="CU5742" s="3"/>
    </row>
    <row r="5743" spans="1:99" ht="20.100000000000001" customHeight="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Y5743" s="4"/>
      <c r="Z5743" s="5"/>
      <c r="AB5743" s="6"/>
      <c r="AC5743" s="3"/>
      <c r="AD5743" s="3"/>
      <c r="AE5743" s="3"/>
      <c r="AF5743" s="3"/>
      <c r="AG5743" s="4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X5743" s="4"/>
      <c r="AZ5743" s="4"/>
      <c r="BA5743" s="4"/>
      <c r="BB5743" s="8"/>
      <c r="BC5743" s="3"/>
      <c r="BD5743" s="3"/>
      <c r="BF5743" s="5"/>
      <c r="BG5743" s="5"/>
      <c r="BH5743" s="5"/>
      <c r="BI5743" s="5"/>
      <c r="BJ5743" s="5"/>
      <c r="BK5743" s="3"/>
      <c r="BM5743" s="7"/>
      <c r="BN5743" s="3"/>
      <c r="BO5743" s="3"/>
      <c r="BQ5743" s="7"/>
      <c r="BR5743" s="3"/>
      <c r="BS5743" s="3"/>
      <c r="BV5743" s="4"/>
      <c r="BW5743" s="3"/>
      <c r="BX5743" s="3"/>
      <c r="BY5743" s="3"/>
      <c r="BZ5743" s="3"/>
      <c r="CA5743" s="3"/>
      <c r="CB5743" s="3"/>
      <c r="CC5743" s="3"/>
      <c r="CD5743" s="4"/>
      <c r="CE5743" s="4"/>
      <c r="CF5743" s="3"/>
      <c r="CG5743" s="3"/>
      <c r="CH5743" s="3"/>
      <c r="CI5743" s="3"/>
      <c r="CJ5743" s="3"/>
      <c r="CK5743" s="2"/>
      <c r="CL5743" s="2"/>
      <c r="CM5743" s="4"/>
      <c r="CN5743" s="4"/>
      <c r="CO5743" s="3"/>
      <c r="CP5743" s="4"/>
      <c r="CQ5743" s="3"/>
      <c r="CS5743" s="4"/>
      <c r="CT5743" s="3"/>
      <c r="CU5743" s="3"/>
    </row>
    <row r="5744" spans="1:99" ht="20.100000000000001" customHeight="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Y5744" s="4"/>
      <c r="Z5744" s="5"/>
      <c r="AB5744" s="6"/>
      <c r="AC5744" s="3"/>
      <c r="AD5744" s="3"/>
      <c r="AE5744" s="3"/>
      <c r="AF5744" s="3"/>
      <c r="AG5744" s="4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X5744" s="4"/>
      <c r="AZ5744" s="4"/>
      <c r="BA5744" s="4"/>
      <c r="BB5744" s="8"/>
      <c r="BC5744" s="3"/>
      <c r="BD5744" s="3"/>
      <c r="BF5744" s="5"/>
      <c r="BG5744" s="5"/>
      <c r="BH5744" s="5"/>
      <c r="BI5744" s="5"/>
      <c r="BJ5744" s="5"/>
      <c r="BK5744" s="3"/>
      <c r="BM5744" s="7"/>
      <c r="BN5744" s="3"/>
      <c r="BO5744" s="3"/>
      <c r="BQ5744" s="7"/>
      <c r="BR5744" s="3"/>
      <c r="BS5744" s="3"/>
      <c r="BV5744" s="4"/>
      <c r="BW5744" s="3"/>
      <c r="BX5744" s="3"/>
      <c r="BY5744" s="3"/>
      <c r="BZ5744" s="3"/>
      <c r="CA5744" s="3"/>
      <c r="CB5744" s="3"/>
      <c r="CC5744" s="3"/>
      <c r="CD5744" s="4"/>
      <c r="CE5744" s="4"/>
      <c r="CF5744" s="3"/>
      <c r="CG5744" s="3"/>
      <c r="CH5744" s="3"/>
      <c r="CI5744" s="3"/>
      <c r="CJ5744" s="3"/>
      <c r="CK5744" s="2"/>
      <c r="CL5744" s="2"/>
      <c r="CM5744" s="4"/>
      <c r="CN5744" s="4"/>
      <c r="CO5744" s="3"/>
      <c r="CP5744" s="4"/>
      <c r="CQ5744" s="3"/>
      <c r="CS5744" s="4"/>
      <c r="CT5744" s="3"/>
      <c r="CU5744" s="3"/>
    </row>
    <row r="5745" spans="1:99" ht="20.100000000000001" customHeight="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Y5745" s="4"/>
      <c r="Z5745" s="5"/>
      <c r="AB5745" s="6"/>
      <c r="AC5745" s="3"/>
      <c r="AD5745" s="3"/>
      <c r="AE5745" s="3"/>
      <c r="AF5745" s="3"/>
      <c r="AG5745" s="4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X5745" s="4"/>
      <c r="AZ5745" s="4"/>
      <c r="BA5745" s="4"/>
      <c r="BB5745" s="8"/>
      <c r="BC5745" s="3"/>
      <c r="BD5745" s="3"/>
      <c r="BF5745" s="5"/>
      <c r="BG5745" s="5"/>
      <c r="BH5745" s="5"/>
      <c r="BI5745" s="5"/>
      <c r="BJ5745" s="5"/>
      <c r="BK5745" s="3"/>
      <c r="BM5745" s="7"/>
      <c r="BN5745" s="3"/>
      <c r="BO5745" s="3"/>
      <c r="BQ5745" s="7"/>
      <c r="BR5745" s="3"/>
      <c r="BS5745" s="3"/>
      <c r="BV5745" s="4"/>
      <c r="BW5745" s="3"/>
      <c r="BX5745" s="3"/>
      <c r="BY5745" s="3"/>
      <c r="BZ5745" s="3"/>
      <c r="CA5745" s="3"/>
      <c r="CB5745" s="3"/>
      <c r="CC5745" s="3"/>
      <c r="CD5745" s="4"/>
      <c r="CE5745" s="4"/>
      <c r="CF5745" s="3"/>
      <c r="CG5745" s="3"/>
      <c r="CH5745" s="3"/>
      <c r="CI5745" s="3"/>
      <c r="CJ5745" s="3"/>
      <c r="CK5745" s="2"/>
      <c r="CL5745" s="2"/>
      <c r="CM5745" s="4"/>
      <c r="CN5745" s="4"/>
      <c r="CO5745" s="3"/>
      <c r="CP5745" s="4"/>
      <c r="CQ5745" s="3"/>
      <c r="CS5745" s="4"/>
      <c r="CT5745" s="3"/>
      <c r="CU5745" s="3"/>
    </row>
    <row r="5746" spans="1:99" ht="20.100000000000001" customHeight="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Y5746" s="4"/>
      <c r="Z5746" s="5"/>
      <c r="AB5746" s="6"/>
      <c r="AC5746" s="3"/>
      <c r="AD5746" s="3"/>
      <c r="AE5746" s="3"/>
      <c r="AF5746" s="3"/>
      <c r="AG5746" s="4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X5746" s="4"/>
      <c r="AZ5746" s="4"/>
      <c r="BA5746" s="4"/>
      <c r="BB5746" s="8"/>
      <c r="BC5746" s="3"/>
      <c r="BD5746" s="3"/>
      <c r="BF5746" s="5"/>
      <c r="BG5746" s="5"/>
      <c r="BH5746" s="5"/>
      <c r="BI5746" s="5"/>
      <c r="BJ5746" s="5"/>
      <c r="BK5746" s="3"/>
      <c r="BM5746" s="7"/>
      <c r="BN5746" s="3"/>
      <c r="BO5746" s="3"/>
      <c r="BQ5746" s="7"/>
      <c r="BR5746" s="3"/>
      <c r="BS5746" s="3"/>
      <c r="BV5746" s="4"/>
      <c r="BW5746" s="3"/>
      <c r="BX5746" s="3"/>
      <c r="BY5746" s="3"/>
      <c r="BZ5746" s="3"/>
      <c r="CA5746" s="3"/>
      <c r="CB5746" s="3"/>
      <c r="CC5746" s="3"/>
      <c r="CD5746" s="4"/>
      <c r="CE5746" s="4"/>
      <c r="CF5746" s="3"/>
      <c r="CG5746" s="3"/>
      <c r="CH5746" s="3"/>
      <c r="CI5746" s="3"/>
      <c r="CJ5746" s="3"/>
      <c r="CK5746" s="2"/>
      <c r="CL5746" s="2"/>
      <c r="CM5746" s="4"/>
      <c r="CN5746" s="4"/>
      <c r="CO5746" s="3"/>
      <c r="CP5746" s="4"/>
      <c r="CQ5746" s="3"/>
      <c r="CS5746" s="4"/>
      <c r="CT5746" s="3"/>
      <c r="CU5746" s="3"/>
    </row>
    <row r="5747" spans="1:99" ht="20.100000000000001" customHeight="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Y5747" s="4"/>
      <c r="Z5747" s="5"/>
      <c r="AB5747" s="6"/>
      <c r="AC5747" s="3"/>
      <c r="AD5747" s="3"/>
      <c r="AE5747" s="3"/>
      <c r="AF5747" s="3"/>
      <c r="AG5747" s="4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X5747" s="4"/>
      <c r="AZ5747" s="4"/>
      <c r="BA5747" s="4"/>
      <c r="BB5747" s="8"/>
      <c r="BC5747" s="3"/>
      <c r="BD5747" s="3"/>
      <c r="BF5747" s="5"/>
      <c r="BG5747" s="5"/>
      <c r="BH5747" s="5"/>
      <c r="BI5747" s="5"/>
      <c r="BJ5747" s="5"/>
      <c r="BK5747" s="3"/>
      <c r="BM5747" s="7"/>
      <c r="BN5747" s="3"/>
      <c r="BO5747" s="3"/>
      <c r="BQ5747" s="7"/>
      <c r="BR5747" s="3"/>
      <c r="BS5747" s="3"/>
      <c r="BV5747" s="4"/>
      <c r="BW5747" s="3"/>
      <c r="BX5747" s="3"/>
      <c r="BY5747" s="3"/>
      <c r="BZ5747" s="3"/>
      <c r="CA5747" s="3"/>
      <c r="CB5747" s="3"/>
      <c r="CC5747" s="3"/>
      <c r="CD5747" s="4"/>
      <c r="CE5747" s="4"/>
      <c r="CF5747" s="3"/>
      <c r="CG5747" s="3"/>
      <c r="CH5747" s="3"/>
      <c r="CI5747" s="3"/>
      <c r="CJ5747" s="3"/>
      <c r="CK5747" s="2"/>
      <c r="CL5747" s="2"/>
      <c r="CM5747" s="4"/>
      <c r="CN5747" s="4"/>
      <c r="CO5747" s="3"/>
      <c r="CP5747" s="4"/>
      <c r="CQ5747" s="3"/>
      <c r="CS5747" s="4"/>
      <c r="CT5747" s="3"/>
      <c r="CU5747" s="3"/>
    </row>
    <row r="5748" spans="1:99" ht="20.100000000000001" customHeight="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Y5748" s="4"/>
      <c r="Z5748" s="5"/>
      <c r="AB5748" s="6"/>
      <c r="AC5748" s="3"/>
      <c r="AD5748" s="3"/>
      <c r="AE5748" s="3"/>
      <c r="AF5748" s="3"/>
      <c r="AG5748" s="4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X5748" s="4"/>
      <c r="AZ5748" s="4"/>
      <c r="BA5748" s="4"/>
      <c r="BB5748" s="8"/>
      <c r="BC5748" s="3"/>
      <c r="BD5748" s="3"/>
      <c r="BF5748" s="5"/>
      <c r="BG5748" s="5"/>
      <c r="BH5748" s="5"/>
      <c r="BI5748" s="5"/>
      <c r="BJ5748" s="5"/>
      <c r="BK5748" s="3"/>
      <c r="BM5748" s="7"/>
      <c r="BN5748" s="3"/>
      <c r="BO5748" s="3"/>
      <c r="BQ5748" s="7"/>
      <c r="BR5748" s="3"/>
      <c r="BS5748" s="3"/>
      <c r="BV5748" s="4"/>
      <c r="BW5748" s="3"/>
      <c r="BX5748" s="3"/>
      <c r="BY5748" s="3"/>
      <c r="BZ5748" s="3"/>
      <c r="CA5748" s="3"/>
      <c r="CB5748" s="3"/>
      <c r="CC5748" s="3"/>
      <c r="CD5748" s="4"/>
      <c r="CE5748" s="4"/>
      <c r="CF5748" s="3"/>
      <c r="CG5748" s="3"/>
      <c r="CH5748" s="3"/>
      <c r="CI5748" s="3"/>
      <c r="CJ5748" s="3"/>
      <c r="CK5748" s="2"/>
      <c r="CL5748" s="2"/>
      <c r="CM5748" s="4"/>
      <c r="CN5748" s="4"/>
      <c r="CO5748" s="3"/>
      <c r="CP5748" s="4"/>
      <c r="CQ5748" s="3"/>
      <c r="CS5748" s="4"/>
      <c r="CT5748" s="3"/>
      <c r="CU5748" s="3"/>
    </row>
    <row r="5749" spans="1:99" ht="20.100000000000001" customHeight="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Y5749" s="4"/>
      <c r="Z5749" s="5"/>
      <c r="AB5749" s="6"/>
      <c r="AC5749" s="3"/>
      <c r="AD5749" s="3"/>
      <c r="AE5749" s="3"/>
      <c r="AF5749" s="3"/>
      <c r="AG5749" s="4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X5749" s="4"/>
      <c r="AZ5749" s="4"/>
      <c r="BA5749" s="4"/>
      <c r="BB5749" s="8"/>
      <c r="BC5749" s="3"/>
      <c r="BD5749" s="3"/>
      <c r="BF5749" s="5"/>
      <c r="BG5749" s="5"/>
      <c r="BH5749" s="5"/>
      <c r="BI5749" s="5"/>
      <c r="BJ5749" s="5"/>
      <c r="BK5749" s="3"/>
      <c r="BM5749" s="7"/>
      <c r="BN5749" s="3"/>
      <c r="BO5749" s="3"/>
      <c r="BQ5749" s="7"/>
      <c r="BR5749" s="3"/>
      <c r="BS5749" s="3"/>
      <c r="BV5749" s="4"/>
      <c r="BW5749" s="3"/>
      <c r="BX5749" s="3"/>
      <c r="BY5749" s="3"/>
      <c r="BZ5749" s="3"/>
      <c r="CA5749" s="3"/>
      <c r="CB5749" s="3"/>
      <c r="CC5749" s="3"/>
      <c r="CD5749" s="4"/>
      <c r="CE5749" s="4"/>
      <c r="CF5749" s="3"/>
      <c r="CG5749" s="3"/>
      <c r="CH5749" s="3"/>
      <c r="CI5749" s="3"/>
      <c r="CJ5749" s="3"/>
      <c r="CK5749" s="2"/>
      <c r="CL5749" s="2"/>
      <c r="CM5749" s="4"/>
      <c r="CN5749" s="4"/>
      <c r="CO5749" s="3"/>
      <c r="CP5749" s="4"/>
      <c r="CQ5749" s="3"/>
      <c r="CS5749" s="4"/>
      <c r="CT5749" s="3"/>
      <c r="CU5749" s="3"/>
    </row>
    <row r="5750" spans="1:99" ht="20.100000000000001" customHeight="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Y5750" s="4"/>
      <c r="Z5750" s="5"/>
      <c r="AB5750" s="6"/>
      <c r="AC5750" s="3"/>
      <c r="AD5750" s="3"/>
      <c r="AE5750" s="3"/>
      <c r="AF5750" s="3"/>
      <c r="AG5750" s="4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X5750" s="4"/>
      <c r="AZ5750" s="4"/>
      <c r="BA5750" s="4"/>
      <c r="BB5750" s="8"/>
      <c r="BC5750" s="3"/>
      <c r="BD5750" s="3"/>
      <c r="BF5750" s="5"/>
      <c r="BG5750" s="5"/>
      <c r="BH5750" s="5"/>
      <c r="BI5750" s="5"/>
      <c r="BJ5750" s="5"/>
      <c r="BK5750" s="3"/>
      <c r="BM5750" s="7"/>
      <c r="BN5750" s="3"/>
      <c r="BO5750" s="3"/>
      <c r="BQ5750" s="7"/>
      <c r="BR5750" s="3"/>
      <c r="BS5750" s="3"/>
      <c r="BV5750" s="4"/>
      <c r="BW5750" s="3"/>
      <c r="BX5750" s="3"/>
      <c r="BY5750" s="3"/>
      <c r="BZ5750" s="3"/>
      <c r="CA5750" s="3"/>
      <c r="CB5750" s="3"/>
      <c r="CC5750" s="3"/>
      <c r="CD5750" s="4"/>
      <c r="CE5750" s="4"/>
      <c r="CF5750" s="3"/>
      <c r="CG5750" s="3"/>
      <c r="CH5750" s="3"/>
      <c r="CI5750" s="3"/>
      <c r="CJ5750" s="3"/>
      <c r="CK5750" s="2"/>
      <c r="CL5750" s="2"/>
      <c r="CM5750" s="4"/>
      <c r="CN5750" s="4"/>
      <c r="CO5750" s="3"/>
      <c r="CP5750" s="4"/>
      <c r="CQ5750" s="3"/>
      <c r="CS5750" s="4"/>
      <c r="CT5750" s="3"/>
      <c r="CU5750" s="3"/>
    </row>
    <row r="5751" spans="1:99" ht="20.100000000000001" customHeight="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Y5751" s="4"/>
      <c r="Z5751" s="5"/>
      <c r="AB5751" s="6"/>
      <c r="AC5751" s="3"/>
      <c r="AD5751" s="3"/>
      <c r="AE5751" s="3"/>
      <c r="AF5751" s="3"/>
      <c r="AG5751" s="4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X5751" s="4"/>
      <c r="AZ5751" s="4"/>
      <c r="BA5751" s="4"/>
      <c r="BB5751" s="8"/>
      <c r="BC5751" s="3"/>
      <c r="BD5751" s="3"/>
      <c r="BF5751" s="5"/>
      <c r="BG5751" s="5"/>
      <c r="BH5751" s="5"/>
      <c r="BI5751" s="5"/>
      <c r="BJ5751" s="5"/>
      <c r="BK5751" s="3"/>
      <c r="BM5751" s="7"/>
      <c r="BN5751" s="3"/>
      <c r="BO5751" s="3"/>
      <c r="BQ5751" s="7"/>
      <c r="BR5751" s="3"/>
      <c r="BS5751" s="3"/>
      <c r="BV5751" s="4"/>
      <c r="BW5751" s="3"/>
      <c r="BX5751" s="3"/>
      <c r="BY5751" s="3"/>
      <c r="BZ5751" s="3"/>
      <c r="CA5751" s="3"/>
      <c r="CB5751" s="3"/>
      <c r="CC5751" s="3"/>
      <c r="CD5751" s="4"/>
      <c r="CE5751" s="4"/>
      <c r="CF5751" s="3"/>
      <c r="CG5751" s="3"/>
      <c r="CH5751" s="3"/>
      <c r="CI5751" s="3"/>
      <c r="CJ5751" s="3"/>
      <c r="CK5751" s="2"/>
      <c r="CL5751" s="2"/>
      <c r="CM5751" s="4"/>
      <c r="CN5751" s="4"/>
      <c r="CO5751" s="3"/>
      <c r="CP5751" s="4"/>
      <c r="CQ5751" s="3"/>
      <c r="CS5751" s="4"/>
      <c r="CT5751" s="3"/>
      <c r="CU5751" s="3"/>
    </row>
    <row r="5752" spans="1:99" ht="20.100000000000001" customHeight="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Y5752" s="4"/>
      <c r="Z5752" s="5"/>
      <c r="AB5752" s="6"/>
      <c r="AC5752" s="3"/>
      <c r="AD5752" s="3"/>
      <c r="AE5752" s="3"/>
      <c r="AF5752" s="3"/>
      <c r="AG5752" s="4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X5752" s="4"/>
      <c r="AZ5752" s="4"/>
      <c r="BA5752" s="4"/>
      <c r="BB5752" s="8"/>
      <c r="BC5752" s="3"/>
      <c r="BD5752" s="3"/>
      <c r="BF5752" s="5"/>
      <c r="BG5752" s="5"/>
      <c r="BH5752" s="5"/>
      <c r="BI5752" s="5"/>
      <c r="BJ5752" s="5"/>
      <c r="BK5752" s="3"/>
      <c r="BM5752" s="7"/>
      <c r="BN5752" s="3"/>
      <c r="BO5752" s="3"/>
      <c r="BQ5752" s="7"/>
      <c r="BR5752" s="3"/>
      <c r="BS5752" s="3"/>
      <c r="BV5752" s="4"/>
      <c r="BW5752" s="3"/>
      <c r="BX5752" s="3"/>
      <c r="BY5752" s="3"/>
      <c r="BZ5752" s="3"/>
      <c r="CA5752" s="3"/>
      <c r="CB5752" s="3"/>
      <c r="CC5752" s="3"/>
      <c r="CD5752" s="4"/>
      <c r="CE5752" s="4"/>
      <c r="CF5752" s="3"/>
      <c r="CG5752" s="3"/>
      <c r="CH5752" s="3"/>
      <c r="CI5752" s="3"/>
      <c r="CJ5752" s="3"/>
      <c r="CK5752" s="2"/>
      <c r="CL5752" s="2"/>
      <c r="CM5752" s="4"/>
      <c r="CN5752" s="4"/>
      <c r="CO5752" s="3"/>
      <c r="CP5752" s="4"/>
      <c r="CQ5752" s="3"/>
      <c r="CS5752" s="4"/>
      <c r="CT5752" s="3"/>
      <c r="CU5752" s="3"/>
    </row>
    <row r="5753" spans="1:99" ht="20.100000000000001" customHeight="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Y5753" s="4"/>
      <c r="Z5753" s="5"/>
      <c r="AB5753" s="6"/>
      <c r="AC5753" s="3"/>
      <c r="AD5753" s="3"/>
      <c r="AE5753" s="3"/>
      <c r="AF5753" s="3"/>
      <c r="AG5753" s="4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X5753" s="4"/>
      <c r="AZ5753" s="4"/>
      <c r="BA5753" s="4"/>
      <c r="BB5753" s="8"/>
      <c r="BC5753" s="3"/>
      <c r="BD5753" s="3"/>
      <c r="BF5753" s="5"/>
      <c r="BG5753" s="5"/>
      <c r="BH5753" s="5"/>
      <c r="BI5753" s="5"/>
      <c r="BJ5753" s="5"/>
      <c r="BK5753" s="3"/>
      <c r="BM5753" s="7"/>
      <c r="BN5753" s="3"/>
      <c r="BO5753" s="3"/>
      <c r="BQ5753" s="7"/>
      <c r="BR5753" s="3"/>
      <c r="BS5753" s="3"/>
      <c r="BV5753" s="4"/>
      <c r="BW5753" s="3"/>
      <c r="BX5753" s="3"/>
      <c r="BY5753" s="3"/>
      <c r="BZ5753" s="3"/>
      <c r="CA5753" s="3"/>
      <c r="CB5753" s="3"/>
      <c r="CC5753" s="3"/>
      <c r="CD5753" s="4"/>
      <c r="CE5753" s="4"/>
      <c r="CF5753" s="3"/>
      <c r="CG5753" s="3"/>
      <c r="CH5753" s="3"/>
      <c r="CI5753" s="3"/>
      <c r="CJ5753" s="3"/>
      <c r="CK5753" s="2"/>
      <c r="CL5753" s="2"/>
      <c r="CM5753" s="4"/>
      <c r="CN5753" s="4"/>
      <c r="CO5753" s="3"/>
      <c r="CP5753" s="4"/>
      <c r="CQ5753" s="3"/>
      <c r="CS5753" s="4"/>
      <c r="CT5753" s="3"/>
      <c r="CU5753" s="3"/>
    </row>
    <row r="5754" spans="1:99" ht="20.100000000000001" customHeight="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Y5754" s="4"/>
      <c r="Z5754" s="5"/>
      <c r="AB5754" s="6"/>
      <c r="AC5754" s="3"/>
      <c r="AD5754" s="3"/>
      <c r="AE5754" s="3"/>
      <c r="AF5754" s="3"/>
      <c r="AG5754" s="4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X5754" s="4"/>
      <c r="AZ5754" s="4"/>
      <c r="BA5754" s="4"/>
      <c r="BB5754" s="8"/>
      <c r="BC5754" s="3"/>
      <c r="BD5754" s="3"/>
      <c r="BF5754" s="5"/>
      <c r="BG5754" s="5"/>
      <c r="BH5754" s="5"/>
      <c r="BI5754" s="5"/>
      <c r="BJ5754" s="5"/>
      <c r="BK5754" s="3"/>
      <c r="BM5754" s="7"/>
      <c r="BN5754" s="3"/>
      <c r="BO5754" s="3"/>
      <c r="BQ5754" s="7"/>
      <c r="BR5754" s="3"/>
      <c r="BS5754" s="3"/>
      <c r="BV5754" s="4"/>
      <c r="BW5754" s="3"/>
      <c r="BX5754" s="3"/>
      <c r="BY5754" s="3"/>
      <c r="BZ5754" s="3"/>
      <c r="CA5754" s="3"/>
      <c r="CB5754" s="3"/>
      <c r="CC5754" s="3"/>
      <c r="CD5754" s="4"/>
      <c r="CE5754" s="4"/>
      <c r="CF5754" s="3"/>
      <c r="CG5754" s="3"/>
      <c r="CH5754" s="3"/>
      <c r="CI5754" s="3"/>
      <c r="CJ5754" s="3"/>
      <c r="CK5754" s="2"/>
      <c r="CL5754" s="2"/>
      <c r="CM5754" s="4"/>
      <c r="CN5754" s="4"/>
      <c r="CO5754" s="3"/>
      <c r="CP5754" s="4"/>
      <c r="CQ5754" s="3"/>
      <c r="CS5754" s="4"/>
      <c r="CT5754" s="3"/>
      <c r="CU5754" s="3"/>
    </row>
    <row r="5755" spans="1:99" ht="20.100000000000001" customHeight="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Y5755" s="4"/>
      <c r="Z5755" s="5"/>
      <c r="AB5755" s="6"/>
      <c r="AC5755" s="3"/>
      <c r="AD5755" s="3"/>
      <c r="AE5755" s="3"/>
      <c r="AF5755" s="3"/>
      <c r="AG5755" s="4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X5755" s="4"/>
      <c r="AZ5755" s="4"/>
      <c r="BA5755" s="4"/>
      <c r="BB5755" s="8"/>
      <c r="BC5755" s="3"/>
      <c r="BD5755" s="3"/>
      <c r="BF5755" s="5"/>
      <c r="BG5755" s="5"/>
      <c r="BH5755" s="5"/>
      <c r="BI5755" s="5"/>
      <c r="BJ5755" s="5"/>
      <c r="BK5755" s="3"/>
      <c r="BM5755" s="7"/>
      <c r="BN5755" s="3"/>
      <c r="BO5755" s="3"/>
      <c r="BQ5755" s="7"/>
      <c r="BR5755" s="3"/>
      <c r="BS5755" s="3"/>
      <c r="BV5755" s="4"/>
      <c r="BW5755" s="3"/>
      <c r="BX5755" s="3"/>
      <c r="BY5755" s="3"/>
      <c r="BZ5755" s="3"/>
      <c r="CA5755" s="3"/>
      <c r="CB5755" s="3"/>
      <c r="CC5755" s="3"/>
      <c r="CD5755" s="4"/>
      <c r="CE5755" s="4"/>
      <c r="CF5755" s="3"/>
      <c r="CG5755" s="3"/>
      <c r="CH5755" s="3"/>
      <c r="CI5755" s="3"/>
      <c r="CJ5755" s="3"/>
      <c r="CK5755" s="2"/>
      <c r="CL5755" s="2"/>
      <c r="CM5755" s="4"/>
      <c r="CN5755" s="4"/>
      <c r="CO5755" s="3"/>
      <c r="CP5755" s="4"/>
      <c r="CQ5755" s="3"/>
      <c r="CS5755" s="4"/>
      <c r="CT5755" s="3"/>
      <c r="CU5755" s="3"/>
    </row>
    <row r="5756" spans="1:99" ht="20.100000000000001" customHeight="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Y5756" s="4"/>
      <c r="Z5756" s="5"/>
      <c r="AB5756" s="6"/>
      <c r="AC5756" s="3"/>
      <c r="AD5756" s="3"/>
      <c r="AE5756" s="3"/>
      <c r="AF5756" s="3"/>
      <c r="AG5756" s="4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X5756" s="4"/>
      <c r="AZ5756" s="4"/>
      <c r="BA5756" s="4"/>
      <c r="BB5756" s="8"/>
      <c r="BC5756" s="3"/>
      <c r="BD5756" s="3"/>
      <c r="BF5756" s="5"/>
      <c r="BG5756" s="5"/>
      <c r="BH5756" s="5"/>
      <c r="BI5756" s="5"/>
      <c r="BJ5756" s="5"/>
      <c r="BK5756" s="3"/>
      <c r="BM5756" s="7"/>
      <c r="BN5756" s="3"/>
      <c r="BO5756" s="3"/>
      <c r="BQ5756" s="7"/>
      <c r="BR5756" s="3"/>
      <c r="BS5756" s="3"/>
      <c r="BV5756" s="4"/>
      <c r="BW5756" s="3"/>
      <c r="BX5756" s="3"/>
      <c r="BY5756" s="3"/>
      <c r="BZ5756" s="3"/>
      <c r="CA5756" s="3"/>
      <c r="CB5756" s="3"/>
      <c r="CC5756" s="3"/>
      <c r="CD5756" s="4"/>
      <c r="CE5756" s="4"/>
      <c r="CF5756" s="3"/>
      <c r="CG5756" s="3"/>
      <c r="CH5756" s="3"/>
      <c r="CI5756" s="3"/>
      <c r="CJ5756" s="3"/>
      <c r="CK5756" s="2"/>
      <c r="CL5756" s="2"/>
      <c r="CM5756" s="4"/>
      <c r="CN5756" s="4"/>
      <c r="CO5756" s="3"/>
      <c r="CP5756" s="4"/>
      <c r="CQ5756" s="3"/>
      <c r="CS5756" s="4"/>
      <c r="CT5756" s="3"/>
      <c r="CU5756" s="3"/>
    </row>
    <row r="5757" spans="1:99" ht="20.100000000000001" customHeight="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Y5757" s="4"/>
      <c r="Z5757" s="5"/>
      <c r="AB5757" s="6"/>
      <c r="AC5757" s="3"/>
      <c r="AD5757" s="3"/>
      <c r="AE5757" s="3"/>
      <c r="AF5757" s="3"/>
      <c r="AG5757" s="4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X5757" s="4"/>
      <c r="AZ5757" s="4"/>
      <c r="BA5757" s="4"/>
      <c r="BB5757" s="8"/>
      <c r="BC5757" s="3"/>
      <c r="BD5757" s="3"/>
      <c r="BF5757" s="5"/>
      <c r="BG5757" s="5"/>
      <c r="BH5757" s="5"/>
      <c r="BI5757" s="5"/>
      <c r="BJ5757" s="5"/>
      <c r="BK5757" s="3"/>
      <c r="BM5757" s="7"/>
      <c r="BN5757" s="3"/>
      <c r="BO5757" s="3"/>
      <c r="BQ5757" s="7"/>
      <c r="BR5757" s="3"/>
      <c r="BS5757" s="3"/>
      <c r="BV5757" s="4"/>
      <c r="BW5757" s="3"/>
      <c r="BX5757" s="3"/>
      <c r="BY5757" s="3"/>
      <c r="BZ5757" s="3"/>
      <c r="CA5757" s="3"/>
      <c r="CB5757" s="3"/>
      <c r="CC5757" s="3"/>
      <c r="CD5757" s="4"/>
      <c r="CE5757" s="4"/>
      <c r="CF5757" s="3"/>
      <c r="CG5757" s="3"/>
      <c r="CH5757" s="3"/>
      <c r="CI5757" s="3"/>
      <c r="CJ5757" s="3"/>
      <c r="CK5757" s="2"/>
      <c r="CL5757" s="2"/>
      <c r="CM5757" s="4"/>
      <c r="CN5757" s="4"/>
      <c r="CO5757" s="3"/>
      <c r="CP5757" s="4"/>
      <c r="CQ5757" s="3"/>
      <c r="CS5757" s="4"/>
      <c r="CT5757" s="3"/>
      <c r="CU5757" s="3"/>
    </row>
    <row r="5758" spans="1:99" ht="20.100000000000001" customHeight="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Y5758" s="4"/>
      <c r="Z5758" s="5"/>
      <c r="AB5758" s="6"/>
      <c r="AC5758" s="3"/>
      <c r="AD5758" s="3"/>
      <c r="AE5758" s="3"/>
      <c r="AF5758" s="3"/>
      <c r="AG5758" s="4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X5758" s="4"/>
      <c r="AZ5758" s="4"/>
      <c r="BA5758" s="4"/>
      <c r="BB5758" s="8"/>
      <c r="BC5758" s="3"/>
      <c r="BD5758" s="3"/>
      <c r="BF5758" s="5"/>
      <c r="BG5758" s="5"/>
      <c r="BH5758" s="5"/>
      <c r="BI5758" s="5"/>
      <c r="BJ5758" s="5"/>
      <c r="BK5758" s="3"/>
      <c r="BM5758" s="7"/>
      <c r="BN5758" s="3"/>
      <c r="BO5758" s="3"/>
      <c r="BQ5758" s="7"/>
      <c r="BR5758" s="3"/>
      <c r="BS5758" s="3"/>
      <c r="BV5758" s="4"/>
      <c r="BW5758" s="3"/>
      <c r="BX5758" s="3"/>
      <c r="BY5758" s="3"/>
      <c r="BZ5758" s="3"/>
      <c r="CA5758" s="3"/>
      <c r="CB5758" s="3"/>
      <c r="CC5758" s="3"/>
      <c r="CD5758" s="4"/>
      <c r="CE5758" s="4"/>
      <c r="CF5758" s="3"/>
      <c r="CG5758" s="3"/>
      <c r="CH5758" s="3"/>
      <c r="CI5758" s="3"/>
      <c r="CJ5758" s="3"/>
      <c r="CK5758" s="2"/>
      <c r="CL5758" s="2"/>
      <c r="CM5758" s="4"/>
      <c r="CN5758" s="4"/>
      <c r="CO5758" s="3"/>
      <c r="CP5758" s="4"/>
      <c r="CQ5758" s="3"/>
      <c r="CS5758" s="4"/>
      <c r="CT5758" s="3"/>
      <c r="CU5758" s="3"/>
    </row>
    <row r="5759" spans="1:99" ht="20.100000000000001" customHeight="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Y5759" s="4"/>
      <c r="Z5759" s="5"/>
      <c r="AB5759" s="6"/>
      <c r="AC5759" s="3"/>
      <c r="AD5759" s="3"/>
      <c r="AE5759" s="3"/>
      <c r="AF5759" s="3"/>
      <c r="AG5759" s="4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X5759" s="4"/>
      <c r="AZ5759" s="4"/>
      <c r="BA5759" s="4"/>
      <c r="BB5759" s="8"/>
      <c r="BC5759" s="3"/>
      <c r="BD5759" s="3"/>
      <c r="BF5759" s="5"/>
      <c r="BG5759" s="5"/>
      <c r="BH5759" s="5"/>
      <c r="BI5759" s="5"/>
      <c r="BJ5759" s="5"/>
      <c r="BK5759" s="3"/>
      <c r="BM5759" s="7"/>
      <c r="BN5759" s="3"/>
      <c r="BO5759" s="3"/>
      <c r="BQ5759" s="7"/>
      <c r="BR5759" s="3"/>
      <c r="BS5759" s="3"/>
      <c r="BV5759" s="4"/>
      <c r="BW5759" s="3"/>
      <c r="BX5759" s="3"/>
      <c r="BY5759" s="3"/>
      <c r="BZ5759" s="3"/>
      <c r="CA5759" s="3"/>
      <c r="CB5759" s="3"/>
      <c r="CC5759" s="3"/>
      <c r="CD5759" s="4"/>
      <c r="CE5759" s="4"/>
      <c r="CF5759" s="3"/>
      <c r="CG5759" s="3"/>
      <c r="CH5759" s="3"/>
      <c r="CI5759" s="3"/>
      <c r="CJ5759" s="3"/>
      <c r="CK5759" s="2"/>
      <c r="CL5759" s="2"/>
      <c r="CM5759" s="4"/>
      <c r="CN5759" s="4"/>
      <c r="CO5759" s="3"/>
      <c r="CP5759" s="4"/>
      <c r="CQ5759" s="3"/>
      <c r="CS5759" s="4"/>
      <c r="CT5759" s="3"/>
      <c r="CU5759" s="3"/>
    </row>
    <row r="5760" spans="1:99" ht="20.100000000000001" customHeight="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Y5760" s="4"/>
      <c r="Z5760" s="5"/>
      <c r="AB5760" s="6"/>
      <c r="AC5760" s="3"/>
      <c r="AD5760" s="3"/>
      <c r="AE5760" s="3"/>
      <c r="AF5760" s="3"/>
      <c r="AG5760" s="4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X5760" s="4"/>
      <c r="AZ5760" s="4"/>
      <c r="BA5760" s="4"/>
      <c r="BB5760" s="8"/>
      <c r="BC5760" s="3"/>
      <c r="BD5760" s="3"/>
      <c r="BF5760" s="5"/>
      <c r="BG5760" s="5"/>
      <c r="BH5760" s="5"/>
      <c r="BI5760" s="5"/>
      <c r="BJ5760" s="5"/>
      <c r="BK5760" s="3"/>
      <c r="BM5760" s="7"/>
      <c r="BN5760" s="3"/>
      <c r="BO5760" s="3"/>
      <c r="BQ5760" s="7"/>
      <c r="BR5760" s="3"/>
      <c r="BS5760" s="3"/>
      <c r="BV5760" s="4"/>
      <c r="BW5760" s="3"/>
      <c r="BX5760" s="3"/>
      <c r="BY5760" s="3"/>
      <c r="BZ5760" s="3"/>
      <c r="CA5760" s="3"/>
      <c r="CB5760" s="3"/>
      <c r="CC5760" s="3"/>
      <c r="CD5760" s="4"/>
      <c r="CE5760" s="4"/>
      <c r="CF5760" s="3"/>
      <c r="CG5760" s="3"/>
      <c r="CH5760" s="3"/>
      <c r="CI5760" s="3"/>
      <c r="CJ5760" s="3"/>
      <c r="CK5760" s="2"/>
      <c r="CL5760" s="2"/>
      <c r="CM5760" s="4"/>
      <c r="CN5760" s="4"/>
      <c r="CO5760" s="3"/>
      <c r="CP5760" s="4"/>
      <c r="CQ5760" s="3"/>
      <c r="CS5760" s="4"/>
      <c r="CT5760" s="3"/>
      <c r="CU5760" s="3"/>
    </row>
    <row r="5761" spans="1:99" ht="20.100000000000001" customHeight="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Y5761" s="4"/>
      <c r="Z5761" s="5"/>
      <c r="AB5761" s="6"/>
      <c r="AC5761" s="3"/>
      <c r="AD5761" s="3"/>
      <c r="AE5761" s="3"/>
      <c r="AF5761" s="3"/>
      <c r="AG5761" s="4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X5761" s="4"/>
      <c r="AZ5761" s="4"/>
      <c r="BA5761" s="4"/>
      <c r="BB5761" s="8"/>
      <c r="BC5761" s="3"/>
      <c r="BD5761" s="3"/>
      <c r="BF5761" s="5"/>
      <c r="BG5761" s="5"/>
      <c r="BH5761" s="5"/>
      <c r="BI5761" s="5"/>
      <c r="BJ5761" s="5"/>
      <c r="BK5761" s="3"/>
      <c r="BM5761" s="7"/>
      <c r="BN5761" s="3"/>
      <c r="BO5761" s="3"/>
      <c r="BQ5761" s="7"/>
      <c r="BR5761" s="3"/>
      <c r="BS5761" s="3"/>
      <c r="BV5761" s="4"/>
      <c r="BW5761" s="3"/>
      <c r="BX5761" s="3"/>
      <c r="BY5761" s="3"/>
      <c r="BZ5761" s="3"/>
      <c r="CA5761" s="3"/>
      <c r="CB5761" s="3"/>
      <c r="CC5761" s="3"/>
      <c r="CD5761" s="4"/>
      <c r="CE5761" s="4"/>
      <c r="CF5761" s="3"/>
      <c r="CG5761" s="3"/>
      <c r="CH5761" s="3"/>
      <c r="CI5761" s="3"/>
      <c r="CJ5761" s="3"/>
      <c r="CK5761" s="2"/>
      <c r="CL5761" s="2"/>
      <c r="CM5761" s="4"/>
      <c r="CN5761" s="4"/>
      <c r="CO5761" s="3"/>
      <c r="CP5761" s="4"/>
      <c r="CQ5761" s="3"/>
      <c r="CS5761" s="4"/>
      <c r="CT5761" s="3"/>
      <c r="CU5761" s="3"/>
    </row>
    <row r="5762" spans="1:99" ht="20.100000000000001" customHeight="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Y5762" s="4"/>
      <c r="Z5762" s="5"/>
      <c r="AB5762" s="6"/>
      <c r="AC5762" s="3"/>
      <c r="AD5762" s="3"/>
      <c r="AE5762" s="3"/>
      <c r="AF5762" s="3"/>
      <c r="AG5762" s="4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X5762" s="4"/>
      <c r="AZ5762" s="4"/>
      <c r="BA5762" s="4"/>
      <c r="BB5762" s="8"/>
      <c r="BC5762" s="3"/>
      <c r="BD5762" s="3"/>
      <c r="BF5762" s="5"/>
      <c r="BG5762" s="5"/>
      <c r="BH5762" s="5"/>
      <c r="BI5762" s="5"/>
      <c r="BJ5762" s="5"/>
      <c r="BK5762" s="3"/>
      <c r="BM5762" s="7"/>
      <c r="BN5762" s="3"/>
      <c r="BO5762" s="3"/>
      <c r="BQ5762" s="7"/>
      <c r="BR5762" s="3"/>
      <c r="BS5762" s="3"/>
      <c r="BV5762" s="4"/>
      <c r="BW5762" s="3"/>
      <c r="BX5762" s="3"/>
      <c r="BY5762" s="3"/>
      <c r="BZ5762" s="3"/>
      <c r="CA5762" s="3"/>
      <c r="CB5762" s="3"/>
      <c r="CC5762" s="3"/>
      <c r="CD5762" s="4"/>
      <c r="CE5762" s="4"/>
      <c r="CF5762" s="3"/>
      <c r="CG5762" s="3"/>
      <c r="CH5762" s="3"/>
      <c r="CI5762" s="3"/>
      <c r="CJ5762" s="3"/>
      <c r="CK5762" s="2"/>
      <c r="CL5762" s="2"/>
      <c r="CM5762" s="4"/>
      <c r="CN5762" s="4"/>
      <c r="CO5762" s="3"/>
      <c r="CP5762" s="4"/>
      <c r="CQ5762" s="3"/>
      <c r="CS5762" s="4"/>
      <c r="CT5762" s="3"/>
      <c r="CU5762" s="3"/>
    </row>
    <row r="5763" spans="1:99" ht="20.100000000000001" customHeight="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Y5763" s="4"/>
      <c r="Z5763" s="5"/>
      <c r="AB5763" s="6"/>
      <c r="AC5763" s="3"/>
      <c r="AD5763" s="3"/>
      <c r="AE5763" s="3"/>
      <c r="AF5763" s="3"/>
      <c r="AG5763" s="4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X5763" s="4"/>
      <c r="AZ5763" s="4"/>
      <c r="BA5763" s="4"/>
      <c r="BB5763" s="8"/>
      <c r="BC5763" s="3"/>
      <c r="BD5763" s="3"/>
      <c r="BF5763" s="5"/>
      <c r="BG5763" s="5"/>
      <c r="BH5763" s="5"/>
      <c r="BI5763" s="5"/>
      <c r="BJ5763" s="5"/>
      <c r="BK5763" s="3"/>
      <c r="BM5763" s="7"/>
      <c r="BN5763" s="3"/>
      <c r="BO5763" s="3"/>
      <c r="BQ5763" s="7"/>
      <c r="BR5763" s="3"/>
      <c r="BS5763" s="3"/>
      <c r="BV5763" s="4"/>
      <c r="BW5763" s="3"/>
      <c r="BX5763" s="3"/>
      <c r="BY5763" s="3"/>
      <c r="BZ5763" s="3"/>
      <c r="CA5763" s="3"/>
      <c r="CB5763" s="3"/>
      <c r="CC5763" s="3"/>
      <c r="CD5763" s="4"/>
      <c r="CE5763" s="4"/>
      <c r="CF5763" s="3"/>
      <c r="CG5763" s="3"/>
      <c r="CH5763" s="3"/>
      <c r="CI5763" s="3"/>
      <c r="CJ5763" s="3"/>
      <c r="CK5763" s="2"/>
      <c r="CL5763" s="2"/>
      <c r="CM5763" s="4"/>
      <c r="CN5763" s="4"/>
      <c r="CO5763" s="3"/>
      <c r="CP5763" s="4"/>
      <c r="CQ5763" s="3"/>
      <c r="CS5763" s="4"/>
      <c r="CT5763" s="3"/>
      <c r="CU5763" s="3"/>
    </row>
    <row r="5764" spans="1:99" ht="20.100000000000001" customHeight="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Y5764" s="4"/>
      <c r="Z5764" s="5"/>
      <c r="AB5764" s="6"/>
      <c r="AC5764" s="3"/>
      <c r="AD5764" s="3"/>
      <c r="AE5764" s="3"/>
      <c r="AF5764" s="3"/>
      <c r="AG5764" s="4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X5764" s="4"/>
      <c r="AZ5764" s="4"/>
      <c r="BA5764" s="4"/>
      <c r="BB5764" s="8"/>
      <c r="BC5764" s="3"/>
      <c r="BD5764" s="3"/>
      <c r="BF5764" s="5"/>
      <c r="BG5764" s="5"/>
      <c r="BH5764" s="5"/>
      <c r="BI5764" s="5"/>
      <c r="BJ5764" s="5"/>
      <c r="BK5764" s="3"/>
      <c r="BM5764" s="7"/>
      <c r="BN5764" s="3"/>
      <c r="BO5764" s="3"/>
      <c r="BQ5764" s="7"/>
      <c r="BR5764" s="3"/>
      <c r="BS5764" s="3"/>
      <c r="BV5764" s="4"/>
      <c r="BW5764" s="3"/>
      <c r="BX5764" s="3"/>
      <c r="BY5764" s="3"/>
      <c r="BZ5764" s="3"/>
      <c r="CA5764" s="3"/>
      <c r="CB5764" s="3"/>
      <c r="CC5764" s="3"/>
      <c r="CD5764" s="4"/>
      <c r="CE5764" s="4"/>
      <c r="CF5764" s="3"/>
      <c r="CG5764" s="3"/>
      <c r="CH5764" s="3"/>
      <c r="CI5764" s="3"/>
      <c r="CJ5764" s="3"/>
      <c r="CK5764" s="2"/>
      <c r="CL5764" s="2"/>
      <c r="CM5764" s="4"/>
      <c r="CN5764" s="4"/>
      <c r="CO5764" s="3"/>
      <c r="CP5764" s="4"/>
      <c r="CQ5764" s="3"/>
      <c r="CS5764" s="4"/>
      <c r="CT5764" s="3"/>
      <c r="CU5764" s="3"/>
    </row>
    <row r="5765" spans="1:99" ht="20.100000000000001" customHeight="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Y5765" s="4"/>
      <c r="Z5765" s="5"/>
      <c r="AB5765" s="6"/>
      <c r="AC5765" s="3"/>
      <c r="AD5765" s="3"/>
      <c r="AE5765" s="3"/>
      <c r="AF5765" s="3"/>
      <c r="AG5765" s="4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X5765" s="4"/>
      <c r="AZ5765" s="4"/>
      <c r="BA5765" s="4"/>
      <c r="BB5765" s="8"/>
      <c r="BC5765" s="3"/>
      <c r="BD5765" s="3"/>
      <c r="BF5765" s="5"/>
      <c r="BG5765" s="5"/>
      <c r="BH5765" s="5"/>
      <c r="BI5765" s="5"/>
      <c r="BJ5765" s="5"/>
      <c r="BK5765" s="3"/>
      <c r="BM5765" s="7"/>
      <c r="BN5765" s="3"/>
      <c r="BO5765" s="3"/>
      <c r="BQ5765" s="7"/>
      <c r="BR5765" s="3"/>
      <c r="BS5765" s="3"/>
      <c r="BV5765" s="4"/>
      <c r="BW5765" s="3"/>
      <c r="BX5765" s="3"/>
      <c r="BY5765" s="3"/>
      <c r="BZ5765" s="3"/>
      <c r="CA5765" s="3"/>
      <c r="CB5765" s="3"/>
      <c r="CC5765" s="3"/>
      <c r="CD5765" s="4"/>
      <c r="CE5765" s="4"/>
      <c r="CF5765" s="3"/>
      <c r="CG5765" s="3"/>
      <c r="CH5765" s="3"/>
      <c r="CI5765" s="3"/>
      <c r="CJ5765" s="3"/>
      <c r="CK5765" s="2"/>
      <c r="CL5765" s="2"/>
      <c r="CM5765" s="4"/>
      <c r="CN5765" s="4"/>
      <c r="CO5765" s="3"/>
      <c r="CP5765" s="4"/>
      <c r="CQ5765" s="3"/>
      <c r="CS5765" s="4"/>
      <c r="CT5765" s="3"/>
      <c r="CU5765" s="3"/>
    </row>
    <row r="5766" spans="1:99" ht="20.100000000000001" customHeight="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Y5766" s="4"/>
      <c r="Z5766" s="5"/>
      <c r="AB5766" s="6"/>
      <c r="AC5766" s="3"/>
      <c r="AD5766" s="3"/>
      <c r="AE5766" s="3"/>
      <c r="AF5766" s="3"/>
      <c r="AG5766" s="4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X5766" s="4"/>
      <c r="AZ5766" s="4"/>
      <c r="BA5766" s="4"/>
      <c r="BB5766" s="8"/>
      <c r="BC5766" s="3"/>
      <c r="BD5766" s="3"/>
      <c r="BF5766" s="5"/>
      <c r="BG5766" s="5"/>
      <c r="BH5766" s="5"/>
      <c r="BI5766" s="5"/>
      <c r="BJ5766" s="5"/>
      <c r="BK5766" s="3"/>
      <c r="BM5766" s="7"/>
      <c r="BN5766" s="3"/>
      <c r="BO5766" s="3"/>
      <c r="BQ5766" s="7"/>
      <c r="BR5766" s="3"/>
      <c r="BS5766" s="3"/>
      <c r="BV5766" s="4"/>
      <c r="BW5766" s="3"/>
      <c r="BX5766" s="3"/>
      <c r="BY5766" s="3"/>
      <c r="BZ5766" s="3"/>
      <c r="CA5766" s="3"/>
      <c r="CB5766" s="3"/>
      <c r="CC5766" s="3"/>
      <c r="CD5766" s="4"/>
      <c r="CE5766" s="4"/>
      <c r="CF5766" s="3"/>
      <c r="CG5766" s="3"/>
      <c r="CH5766" s="3"/>
      <c r="CI5766" s="3"/>
      <c r="CJ5766" s="3"/>
      <c r="CK5766" s="2"/>
      <c r="CL5766" s="2"/>
      <c r="CM5766" s="4"/>
      <c r="CN5766" s="4"/>
      <c r="CO5766" s="3"/>
      <c r="CP5766" s="4"/>
      <c r="CQ5766" s="3"/>
      <c r="CS5766" s="4"/>
      <c r="CT5766" s="3"/>
      <c r="CU5766" s="3"/>
    </row>
    <row r="5767" spans="1:99" ht="20.100000000000001" customHeight="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Y5767" s="4"/>
      <c r="Z5767" s="5"/>
      <c r="AB5767" s="6"/>
      <c r="AC5767" s="3"/>
      <c r="AD5767" s="3"/>
      <c r="AE5767" s="3"/>
      <c r="AF5767" s="3"/>
      <c r="AG5767" s="4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X5767" s="4"/>
      <c r="AZ5767" s="4"/>
      <c r="BA5767" s="4"/>
      <c r="BB5767" s="8"/>
      <c r="BC5767" s="3"/>
      <c r="BD5767" s="3"/>
      <c r="BF5767" s="5"/>
      <c r="BG5767" s="5"/>
      <c r="BH5767" s="5"/>
      <c r="BI5767" s="5"/>
      <c r="BJ5767" s="5"/>
      <c r="BK5767" s="3"/>
      <c r="BM5767" s="7"/>
      <c r="BN5767" s="3"/>
      <c r="BO5767" s="3"/>
      <c r="BQ5767" s="7"/>
      <c r="BR5767" s="3"/>
      <c r="BS5767" s="3"/>
      <c r="BV5767" s="4"/>
      <c r="BW5767" s="3"/>
      <c r="BX5767" s="3"/>
      <c r="BY5767" s="3"/>
      <c r="BZ5767" s="3"/>
      <c r="CA5767" s="3"/>
      <c r="CB5767" s="3"/>
      <c r="CC5767" s="3"/>
      <c r="CD5767" s="4"/>
      <c r="CE5767" s="4"/>
      <c r="CF5767" s="3"/>
      <c r="CG5767" s="3"/>
      <c r="CH5767" s="3"/>
      <c r="CI5767" s="3"/>
      <c r="CJ5767" s="3"/>
      <c r="CK5767" s="2"/>
      <c r="CL5767" s="2"/>
      <c r="CM5767" s="4"/>
      <c r="CN5767" s="4"/>
      <c r="CO5767" s="3"/>
      <c r="CP5767" s="4"/>
      <c r="CQ5767" s="3"/>
      <c r="CS5767" s="4"/>
      <c r="CT5767" s="3"/>
      <c r="CU5767" s="3"/>
    </row>
    <row r="5768" spans="1:99" ht="20.100000000000001" customHeight="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Y5768" s="4"/>
      <c r="Z5768" s="5"/>
      <c r="AB5768" s="6"/>
      <c r="AC5768" s="3"/>
      <c r="AD5768" s="3"/>
      <c r="AE5768" s="3"/>
      <c r="AF5768" s="3"/>
      <c r="AG5768" s="4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X5768" s="4"/>
      <c r="AZ5768" s="4"/>
      <c r="BA5768" s="4"/>
      <c r="BB5768" s="8"/>
      <c r="BC5768" s="3"/>
      <c r="BD5768" s="3"/>
      <c r="BF5768" s="5"/>
      <c r="BG5768" s="5"/>
      <c r="BH5768" s="5"/>
      <c r="BI5768" s="5"/>
      <c r="BJ5768" s="5"/>
      <c r="BK5768" s="3"/>
      <c r="BM5768" s="7"/>
      <c r="BN5768" s="3"/>
      <c r="BO5768" s="3"/>
      <c r="BQ5768" s="7"/>
      <c r="BR5768" s="3"/>
      <c r="BS5768" s="3"/>
      <c r="BV5768" s="4"/>
      <c r="BW5768" s="3"/>
      <c r="BX5768" s="3"/>
      <c r="BY5768" s="3"/>
      <c r="BZ5768" s="3"/>
      <c r="CA5768" s="3"/>
      <c r="CB5768" s="3"/>
      <c r="CC5768" s="3"/>
      <c r="CD5768" s="4"/>
      <c r="CE5768" s="4"/>
      <c r="CF5768" s="3"/>
      <c r="CG5768" s="3"/>
      <c r="CH5768" s="3"/>
      <c r="CI5768" s="3"/>
      <c r="CJ5768" s="3"/>
      <c r="CK5768" s="2"/>
      <c r="CL5768" s="2"/>
      <c r="CM5768" s="4"/>
      <c r="CN5768" s="4"/>
      <c r="CO5768" s="3"/>
      <c r="CP5768" s="4"/>
      <c r="CQ5768" s="3"/>
      <c r="CS5768" s="4"/>
      <c r="CT5768" s="3"/>
      <c r="CU5768" s="3"/>
    </row>
    <row r="5769" spans="1:99" ht="20.100000000000001" customHeight="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Y5769" s="4"/>
      <c r="Z5769" s="5"/>
      <c r="AB5769" s="6"/>
      <c r="AC5769" s="3"/>
      <c r="AD5769" s="3"/>
      <c r="AE5769" s="3"/>
      <c r="AF5769" s="3"/>
      <c r="AG5769" s="4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X5769" s="4"/>
      <c r="AZ5769" s="4"/>
      <c r="BA5769" s="4"/>
      <c r="BB5769" s="8"/>
      <c r="BC5769" s="3"/>
      <c r="BD5769" s="3"/>
      <c r="BF5769" s="5"/>
      <c r="BG5769" s="5"/>
      <c r="BH5769" s="5"/>
      <c r="BI5769" s="5"/>
      <c r="BJ5769" s="5"/>
      <c r="BK5769" s="3"/>
      <c r="BM5769" s="7"/>
      <c r="BN5769" s="3"/>
      <c r="BO5769" s="3"/>
      <c r="BQ5769" s="7"/>
      <c r="BR5769" s="3"/>
      <c r="BS5769" s="3"/>
      <c r="BV5769" s="4"/>
      <c r="BW5769" s="3"/>
      <c r="BX5769" s="3"/>
      <c r="BY5769" s="3"/>
      <c r="BZ5769" s="3"/>
      <c r="CA5769" s="3"/>
      <c r="CB5769" s="3"/>
      <c r="CC5769" s="3"/>
      <c r="CD5769" s="4"/>
      <c r="CE5769" s="4"/>
      <c r="CF5769" s="3"/>
      <c r="CG5769" s="3"/>
      <c r="CH5769" s="3"/>
      <c r="CI5769" s="3"/>
      <c r="CJ5769" s="3"/>
      <c r="CK5769" s="2"/>
      <c r="CL5769" s="2"/>
      <c r="CM5769" s="4"/>
      <c r="CN5769" s="4"/>
      <c r="CO5769" s="3"/>
      <c r="CP5769" s="4"/>
      <c r="CQ5769" s="3"/>
      <c r="CS5769" s="4"/>
      <c r="CT5769" s="3"/>
      <c r="CU5769" s="3"/>
    </row>
    <row r="5770" spans="1:99" ht="20.100000000000001" customHeight="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Y5770" s="4"/>
      <c r="Z5770" s="5"/>
      <c r="AB5770" s="6"/>
      <c r="AC5770" s="3"/>
      <c r="AD5770" s="3"/>
      <c r="AE5770" s="3"/>
      <c r="AF5770" s="3"/>
      <c r="AG5770" s="4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X5770" s="4"/>
      <c r="AZ5770" s="4"/>
      <c r="BA5770" s="4"/>
      <c r="BB5770" s="8"/>
      <c r="BC5770" s="3"/>
      <c r="BD5770" s="3"/>
      <c r="BF5770" s="5"/>
      <c r="BG5770" s="5"/>
      <c r="BH5770" s="5"/>
      <c r="BI5770" s="5"/>
      <c r="BJ5770" s="5"/>
      <c r="BK5770" s="3"/>
      <c r="BM5770" s="7"/>
      <c r="BN5770" s="3"/>
      <c r="BO5770" s="3"/>
      <c r="BQ5770" s="7"/>
      <c r="BR5770" s="3"/>
      <c r="BS5770" s="3"/>
      <c r="BV5770" s="4"/>
      <c r="BW5770" s="3"/>
      <c r="BX5770" s="3"/>
      <c r="BY5770" s="3"/>
      <c r="BZ5770" s="3"/>
      <c r="CA5770" s="3"/>
      <c r="CB5770" s="3"/>
      <c r="CC5770" s="3"/>
      <c r="CD5770" s="4"/>
      <c r="CE5770" s="4"/>
      <c r="CF5770" s="3"/>
      <c r="CG5770" s="3"/>
      <c r="CH5770" s="3"/>
      <c r="CI5770" s="3"/>
      <c r="CJ5770" s="3"/>
      <c r="CK5770" s="2"/>
      <c r="CL5770" s="2"/>
      <c r="CM5770" s="4"/>
      <c r="CN5770" s="4"/>
      <c r="CO5770" s="3"/>
      <c r="CP5770" s="4"/>
      <c r="CQ5770" s="3"/>
      <c r="CS5770" s="4"/>
      <c r="CT5770" s="3"/>
      <c r="CU5770" s="3"/>
    </row>
    <row r="5771" spans="1:99" ht="20.100000000000001" customHeight="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Y5771" s="4"/>
      <c r="Z5771" s="5"/>
      <c r="AB5771" s="6"/>
      <c r="AC5771" s="3"/>
      <c r="AD5771" s="3"/>
      <c r="AE5771" s="3"/>
      <c r="AF5771" s="3"/>
      <c r="AG5771" s="4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X5771" s="4"/>
      <c r="AZ5771" s="4"/>
      <c r="BA5771" s="4"/>
      <c r="BB5771" s="8"/>
      <c r="BC5771" s="3"/>
      <c r="BD5771" s="3"/>
      <c r="BF5771" s="5"/>
      <c r="BG5771" s="5"/>
      <c r="BH5771" s="5"/>
      <c r="BI5771" s="5"/>
      <c r="BJ5771" s="5"/>
      <c r="BK5771" s="3"/>
      <c r="BM5771" s="7"/>
      <c r="BN5771" s="3"/>
      <c r="BO5771" s="3"/>
      <c r="BQ5771" s="7"/>
      <c r="BR5771" s="3"/>
      <c r="BS5771" s="3"/>
      <c r="BV5771" s="4"/>
      <c r="BW5771" s="3"/>
      <c r="BX5771" s="3"/>
      <c r="BY5771" s="3"/>
      <c r="BZ5771" s="3"/>
      <c r="CA5771" s="3"/>
      <c r="CB5771" s="3"/>
      <c r="CC5771" s="3"/>
      <c r="CD5771" s="4"/>
      <c r="CE5771" s="4"/>
      <c r="CF5771" s="3"/>
      <c r="CG5771" s="3"/>
      <c r="CH5771" s="3"/>
      <c r="CI5771" s="3"/>
      <c r="CJ5771" s="3"/>
      <c r="CK5771" s="2"/>
      <c r="CL5771" s="2"/>
      <c r="CM5771" s="4"/>
      <c r="CN5771" s="4"/>
      <c r="CO5771" s="3"/>
      <c r="CP5771" s="4"/>
      <c r="CQ5771" s="3"/>
      <c r="CS5771" s="4"/>
      <c r="CT5771" s="3"/>
      <c r="CU5771" s="3"/>
    </row>
    <row r="5772" spans="1:99" ht="20.100000000000001" customHeight="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Y5772" s="4"/>
      <c r="Z5772" s="5"/>
      <c r="AB5772" s="6"/>
      <c r="AC5772" s="3"/>
      <c r="AD5772" s="3"/>
      <c r="AE5772" s="3"/>
      <c r="AF5772" s="3"/>
      <c r="AG5772" s="4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X5772" s="4"/>
      <c r="AZ5772" s="4"/>
      <c r="BA5772" s="4"/>
      <c r="BB5772" s="8"/>
      <c r="BC5772" s="3"/>
      <c r="BD5772" s="3"/>
      <c r="BF5772" s="5"/>
      <c r="BG5772" s="5"/>
      <c r="BH5772" s="5"/>
      <c r="BI5772" s="5"/>
      <c r="BJ5772" s="5"/>
      <c r="BK5772" s="3"/>
      <c r="BM5772" s="7"/>
      <c r="BN5772" s="3"/>
      <c r="BO5772" s="3"/>
      <c r="BQ5772" s="7"/>
      <c r="BR5772" s="3"/>
      <c r="BS5772" s="3"/>
      <c r="BV5772" s="4"/>
      <c r="BW5772" s="3"/>
      <c r="BX5772" s="3"/>
      <c r="BY5772" s="3"/>
      <c r="BZ5772" s="3"/>
      <c r="CA5772" s="3"/>
      <c r="CB5772" s="3"/>
      <c r="CC5772" s="3"/>
      <c r="CD5772" s="4"/>
      <c r="CE5772" s="4"/>
      <c r="CF5772" s="3"/>
      <c r="CG5772" s="3"/>
      <c r="CH5772" s="3"/>
      <c r="CI5772" s="3"/>
      <c r="CJ5772" s="3"/>
      <c r="CK5772" s="2"/>
      <c r="CL5772" s="2"/>
      <c r="CM5772" s="4"/>
      <c r="CN5772" s="4"/>
      <c r="CO5772" s="3"/>
      <c r="CP5772" s="4"/>
      <c r="CQ5772" s="3"/>
      <c r="CS5772" s="4"/>
      <c r="CT5772" s="3"/>
      <c r="CU5772" s="3"/>
    </row>
    <row r="5773" spans="1:99" ht="20.100000000000001" customHeight="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Y5773" s="4"/>
      <c r="Z5773" s="5"/>
      <c r="AB5773" s="6"/>
      <c r="AC5773" s="3"/>
      <c r="AD5773" s="3"/>
      <c r="AE5773" s="3"/>
      <c r="AF5773" s="3"/>
      <c r="AG5773" s="4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X5773" s="4"/>
      <c r="AZ5773" s="4"/>
      <c r="BA5773" s="4"/>
      <c r="BB5773" s="8"/>
      <c r="BC5773" s="3"/>
      <c r="BD5773" s="3"/>
      <c r="BF5773" s="5"/>
      <c r="BG5773" s="5"/>
      <c r="BH5773" s="5"/>
      <c r="BI5773" s="5"/>
      <c r="BJ5773" s="5"/>
      <c r="BK5773" s="3"/>
      <c r="BM5773" s="7"/>
      <c r="BN5773" s="3"/>
      <c r="BO5773" s="3"/>
      <c r="BQ5773" s="7"/>
      <c r="BR5773" s="3"/>
      <c r="BS5773" s="3"/>
      <c r="BV5773" s="4"/>
      <c r="BW5773" s="3"/>
      <c r="BX5773" s="3"/>
      <c r="BY5773" s="3"/>
      <c r="BZ5773" s="3"/>
      <c r="CA5773" s="3"/>
      <c r="CB5773" s="3"/>
      <c r="CC5773" s="3"/>
      <c r="CD5773" s="4"/>
      <c r="CE5773" s="4"/>
      <c r="CF5773" s="3"/>
      <c r="CG5773" s="3"/>
      <c r="CH5773" s="3"/>
      <c r="CI5773" s="3"/>
      <c r="CJ5773" s="3"/>
      <c r="CK5773" s="2"/>
      <c r="CL5773" s="2"/>
      <c r="CM5773" s="4"/>
      <c r="CN5773" s="4"/>
      <c r="CO5773" s="3"/>
      <c r="CP5773" s="4"/>
      <c r="CQ5773" s="3"/>
      <c r="CS5773" s="4"/>
      <c r="CT5773" s="3"/>
      <c r="CU5773" s="3"/>
    </row>
    <row r="5774" spans="1:99" ht="20.100000000000001" customHeight="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Y5774" s="4"/>
      <c r="Z5774" s="5"/>
      <c r="AB5774" s="6"/>
      <c r="AC5774" s="3"/>
      <c r="AD5774" s="3"/>
      <c r="AE5774" s="3"/>
      <c r="AF5774" s="3"/>
      <c r="AG5774" s="4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X5774" s="4"/>
      <c r="AZ5774" s="4"/>
      <c r="BA5774" s="4"/>
      <c r="BB5774" s="8"/>
      <c r="BC5774" s="3"/>
      <c r="BD5774" s="3"/>
      <c r="BF5774" s="5"/>
      <c r="BG5774" s="5"/>
      <c r="BH5774" s="5"/>
      <c r="BI5774" s="5"/>
      <c r="BJ5774" s="5"/>
      <c r="BK5774" s="3"/>
      <c r="BM5774" s="7"/>
      <c r="BN5774" s="3"/>
      <c r="BO5774" s="3"/>
      <c r="BQ5774" s="7"/>
      <c r="BR5774" s="3"/>
      <c r="BS5774" s="3"/>
      <c r="BV5774" s="4"/>
      <c r="BW5774" s="3"/>
      <c r="BX5774" s="3"/>
      <c r="BY5774" s="3"/>
      <c r="BZ5774" s="3"/>
      <c r="CA5774" s="3"/>
      <c r="CB5774" s="3"/>
      <c r="CC5774" s="3"/>
      <c r="CD5774" s="4"/>
      <c r="CE5774" s="4"/>
      <c r="CF5774" s="3"/>
      <c r="CG5774" s="3"/>
      <c r="CH5774" s="3"/>
      <c r="CI5774" s="3"/>
      <c r="CJ5774" s="3"/>
      <c r="CK5774" s="2"/>
      <c r="CL5774" s="2"/>
      <c r="CM5774" s="4"/>
      <c r="CN5774" s="4"/>
      <c r="CO5774" s="3"/>
      <c r="CP5774" s="4"/>
      <c r="CQ5774" s="3"/>
      <c r="CS5774" s="4"/>
      <c r="CT5774" s="3"/>
      <c r="CU5774" s="3"/>
    </row>
    <row r="5775" spans="1:99" ht="20.100000000000001" customHeight="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Y5775" s="4"/>
      <c r="Z5775" s="5"/>
      <c r="AB5775" s="6"/>
      <c r="AC5775" s="3"/>
      <c r="AD5775" s="3"/>
      <c r="AE5775" s="3"/>
      <c r="AF5775" s="3"/>
      <c r="AG5775" s="4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X5775" s="4"/>
      <c r="AZ5775" s="4"/>
      <c r="BA5775" s="4"/>
      <c r="BB5775" s="8"/>
      <c r="BC5775" s="3"/>
      <c r="BD5775" s="3"/>
      <c r="BF5775" s="5"/>
      <c r="BG5775" s="5"/>
      <c r="BH5775" s="5"/>
      <c r="BI5775" s="5"/>
      <c r="BJ5775" s="5"/>
      <c r="BK5775" s="3"/>
      <c r="BM5775" s="7"/>
      <c r="BN5775" s="3"/>
      <c r="BO5775" s="3"/>
      <c r="BQ5775" s="7"/>
      <c r="BR5775" s="3"/>
      <c r="BS5775" s="3"/>
      <c r="BV5775" s="4"/>
      <c r="BW5775" s="3"/>
      <c r="BX5775" s="3"/>
      <c r="BY5775" s="3"/>
      <c r="BZ5775" s="3"/>
      <c r="CA5775" s="3"/>
      <c r="CB5775" s="3"/>
      <c r="CC5775" s="3"/>
      <c r="CD5775" s="4"/>
      <c r="CE5775" s="4"/>
      <c r="CF5775" s="3"/>
      <c r="CG5775" s="3"/>
      <c r="CH5775" s="3"/>
      <c r="CI5775" s="3"/>
      <c r="CJ5775" s="3"/>
      <c r="CK5775" s="2"/>
      <c r="CL5775" s="2"/>
      <c r="CM5775" s="4"/>
      <c r="CN5775" s="4"/>
      <c r="CO5775" s="3"/>
      <c r="CP5775" s="4"/>
      <c r="CQ5775" s="3"/>
      <c r="CS5775" s="4"/>
      <c r="CT5775" s="3"/>
      <c r="CU5775" s="3"/>
    </row>
    <row r="5776" spans="1:99" ht="20.100000000000001" customHeight="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Y5776" s="4"/>
      <c r="Z5776" s="5"/>
      <c r="AB5776" s="6"/>
      <c r="AC5776" s="3"/>
      <c r="AD5776" s="3"/>
      <c r="AE5776" s="3"/>
      <c r="AF5776" s="3"/>
      <c r="AG5776" s="4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X5776" s="4"/>
      <c r="AZ5776" s="4"/>
      <c r="BA5776" s="4"/>
      <c r="BB5776" s="8"/>
      <c r="BC5776" s="3"/>
      <c r="BD5776" s="3"/>
      <c r="BF5776" s="5"/>
      <c r="BG5776" s="5"/>
      <c r="BH5776" s="5"/>
      <c r="BI5776" s="5"/>
      <c r="BJ5776" s="5"/>
      <c r="BK5776" s="3"/>
      <c r="BM5776" s="7"/>
      <c r="BN5776" s="3"/>
      <c r="BO5776" s="3"/>
      <c r="BQ5776" s="7"/>
      <c r="BR5776" s="3"/>
      <c r="BS5776" s="3"/>
      <c r="BV5776" s="4"/>
      <c r="BW5776" s="3"/>
      <c r="BX5776" s="3"/>
      <c r="BY5776" s="3"/>
      <c r="BZ5776" s="3"/>
      <c r="CA5776" s="3"/>
      <c r="CB5776" s="3"/>
      <c r="CC5776" s="3"/>
      <c r="CD5776" s="4"/>
      <c r="CE5776" s="4"/>
      <c r="CF5776" s="3"/>
      <c r="CG5776" s="3"/>
      <c r="CH5776" s="3"/>
      <c r="CI5776" s="3"/>
      <c r="CJ5776" s="3"/>
      <c r="CK5776" s="2"/>
      <c r="CL5776" s="2"/>
      <c r="CM5776" s="4"/>
      <c r="CN5776" s="4"/>
      <c r="CO5776" s="3"/>
      <c r="CP5776" s="4"/>
      <c r="CQ5776" s="3"/>
      <c r="CS5776" s="4"/>
      <c r="CT5776" s="3"/>
      <c r="CU5776" s="3"/>
    </row>
    <row r="5777" spans="1:99" ht="20.100000000000001" customHeight="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Y5777" s="4"/>
      <c r="Z5777" s="5"/>
      <c r="AB5777" s="6"/>
      <c r="AC5777" s="3"/>
      <c r="AD5777" s="3"/>
      <c r="AE5777" s="3"/>
      <c r="AF5777" s="3"/>
      <c r="AG5777" s="4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X5777" s="4"/>
      <c r="AZ5777" s="4"/>
      <c r="BA5777" s="4"/>
      <c r="BB5777" s="8"/>
      <c r="BC5777" s="3"/>
      <c r="BD5777" s="3"/>
      <c r="BF5777" s="5"/>
      <c r="BG5777" s="5"/>
      <c r="BH5777" s="5"/>
      <c r="BI5777" s="5"/>
      <c r="BJ5777" s="5"/>
      <c r="BK5777" s="3"/>
      <c r="BM5777" s="7"/>
      <c r="BN5777" s="3"/>
      <c r="BO5777" s="3"/>
      <c r="BQ5777" s="7"/>
      <c r="BR5777" s="3"/>
      <c r="BS5777" s="3"/>
      <c r="BV5777" s="4"/>
      <c r="BW5777" s="3"/>
      <c r="BX5777" s="3"/>
      <c r="BY5777" s="3"/>
      <c r="BZ5777" s="3"/>
      <c r="CA5777" s="3"/>
      <c r="CB5777" s="3"/>
      <c r="CC5777" s="3"/>
      <c r="CD5777" s="4"/>
      <c r="CE5777" s="4"/>
      <c r="CF5777" s="3"/>
      <c r="CG5777" s="3"/>
      <c r="CH5777" s="3"/>
      <c r="CI5777" s="3"/>
      <c r="CJ5777" s="3"/>
      <c r="CK5777" s="2"/>
      <c r="CL5777" s="2"/>
      <c r="CM5777" s="4"/>
      <c r="CN5777" s="4"/>
      <c r="CO5777" s="3"/>
      <c r="CP5777" s="4"/>
      <c r="CQ5777" s="3"/>
      <c r="CS5777" s="4"/>
      <c r="CT5777" s="3"/>
      <c r="CU5777" s="3"/>
    </row>
    <row r="5778" spans="1:99" ht="20.100000000000001" customHeight="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Y5778" s="4"/>
      <c r="Z5778" s="5"/>
      <c r="AB5778" s="6"/>
      <c r="AC5778" s="3"/>
      <c r="AD5778" s="3"/>
      <c r="AE5778" s="3"/>
      <c r="AF5778" s="3"/>
      <c r="AG5778" s="4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X5778" s="4"/>
      <c r="AZ5778" s="4"/>
      <c r="BA5778" s="4"/>
      <c r="BB5778" s="8"/>
      <c r="BC5778" s="3"/>
      <c r="BD5778" s="3"/>
      <c r="BF5778" s="5"/>
      <c r="BG5778" s="5"/>
      <c r="BH5778" s="5"/>
      <c r="BI5778" s="5"/>
      <c r="BJ5778" s="5"/>
      <c r="BK5778" s="3"/>
      <c r="BM5778" s="7"/>
      <c r="BN5778" s="3"/>
      <c r="BO5778" s="3"/>
      <c r="BQ5778" s="7"/>
      <c r="BR5778" s="3"/>
      <c r="BS5778" s="3"/>
      <c r="BV5778" s="4"/>
      <c r="BW5778" s="3"/>
      <c r="BX5778" s="3"/>
      <c r="BY5778" s="3"/>
      <c r="BZ5778" s="3"/>
      <c r="CA5778" s="3"/>
      <c r="CB5778" s="3"/>
      <c r="CC5778" s="3"/>
      <c r="CD5778" s="4"/>
      <c r="CE5778" s="4"/>
      <c r="CF5778" s="3"/>
      <c r="CG5778" s="3"/>
      <c r="CH5778" s="3"/>
      <c r="CI5778" s="3"/>
      <c r="CJ5778" s="3"/>
      <c r="CK5778" s="2"/>
      <c r="CL5778" s="2"/>
      <c r="CM5778" s="4"/>
      <c r="CN5778" s="4"/>
      <c r="CO5778" s="3"/>
      <c r="CP5778" s="4"/>
      <c r="CQ5778" s="3"/>
      <c r="CS5778" s="4"/>
      <c r="CT5778" s="3"/>
      <c r="CU5778" s="3"/>
    </row>
    <row r="5779" spans="1:99" ht="20.100000000000001" customHeight="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Y5779" s="4"/>
      <c r="Z5779" s="5"/>
      <c r="AB5779" s="6"/>
      <c r="AC5779" s="3"/>
      <c r="AD5779" s="3"/>
      <c r="AE5779" s="3"/>
      <c r="AF5779" s="3"/>
      <c r="AG5779" s="4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X5779" s="4"/>
      <c r="AZ5779" s="4"/>
      <c r="BA5779" s="4"/>
      <c r="BB5779" s="8"/>
      <c r="BC5779" s="3"/>
      <c r="BD5779" s="3"/>
      <c r="BF5779" s="5"/>
      <c r="BG5779" s="5"/>
      <c r="BH5779" s="5"/>
      <c r="BI5779" s="5"/>
      <c r="BJ5779" s="5"/>
      <c r="BK5779" s="3"/>
      <c r="BM5779" s="7"/>
      <c r="BN5779" s="3"/>
      <c r="BO5779" s="3"/>
      <c r="BQ5779" s="7"/>
      <c r="BR5779" s="3"/>
      <c r="BS5779" s="3"/>
      <c r="BV5779" s="4"/>
      <c r="BW5779" s="3"/>
      <c r="BX5779" s="3"/>
      <c r="BY5779" s="3"/>
      <c r="BZ5779" s="3"/>
      <c r="CA5779" s="3"/>
      <c r="CB5779" s="3"/>
      <c r="CC5779" s="3"/>
      <c r="CD5779" s="4"/>
      <c r="CE5779" s="4"/>
      <c r="CF5779" s="3"/>
      <c r="CG5779" s="3"/>
      <c r="CH5779" s="3"/>
      <c r="CI5779" s="3"/>
      <c r="CJ5779" s="3"/>
      <c r="CK5779" s="2"/>
      <c r="CL5779" s="2"/>
      <c r="CM5779" s="4"/>
      <c r="CN5779" s="4"/>
      <c r="CO5779" s="3"/>
      <c r="CP5779" s="4"/>
      <c r="CQ5779" s="3"/>
      <c r="CS5779" s="4"/>
      <c r="CT5779" s="3"/>
      <c r="CU5779" s="3"/>
    </row>
    <row r="5780" spans="1:99" ht="20.100000000000001" customHeight="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Y5780" s="4"/>
      <c r="Z5780" s="5"/>
      <c r="AB5780" s="6"/>
      <c r="AC5780" s="3"/>
      <c r="AD5780" s="3"/>
      <c r="AE5780" s="3"/>
      <c r="AF5780" s="3"/>
      <c r="AG5780" s="4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X5780" s="4"/>
      <c r="AZ5780" s="4"/>
      <c r="BA5780" s="4"/>
      <c r="BB5780" s="8"/>
      <c r="BC5780" s="3"/>
      <c r="BD5780" s="3"/>
      <c r="BF5780" s="5"/>
      <c r="BG5780" s="5"/>
      <c r="BH5780" s="5"/>
      <c r="BI5780" s="5"/>
      <c r="BJ5780" s="5"/>
      <c r="BK5780" s="3"/>
      <c r="BM5780" s="7"/>
      <c r="BN5780" s="3"/>
      <c r="BO5780" s="3"/>
      <c r="BQ5780" s="7"/>
      <c r="BR5780" s="3"/>
      <c r="BS5780" s="3"/>
      <c r="BV5780" s="4"/>
      <c r="BW5780" s="3"/>
      <c r="BX5780" s="3"/>
      <c r="BY5780" s="3"/>
      <c r="BZ5780" s="3"/>
      <c r="CA5780" s="3"/>
      <c r="CB5780" s="3"/>
      <c r="CC5780" s="3"/>
      <c r="CD5780" s="4"/>
      <c r="CE5780" s="4"/>
      <c r="CF5780" s="3"/>
      <c r="CG5780" s="3"/>
      <c r="CH5780" s="3"/>
      <c r="CI5780" s="3"/>
      <c r="CJ5780" s="3"/>
      <c r="CK5780" s="2"/>
      <c r="CL5780" s="2"/>
      <c r="CM5780" s="4"/>
      <c r="CN5780" s="4"/>
      <c r="CO5780" s="3"/>
      <c r="CP5780" s="4"/>
      <c r="CQ5780" s="3"/>
      <c r="CS5780" s="4"/>
      <c r="CT5780" s="3"/>
      <c r="CU5780" s="3"/>
    </row>
    <row r="5781" spans="1:99" ht="20.100000000000001" customHeight="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Y5781" s="4"/>
      <c r="Z5781" s="5"/>
      <c r="AB5781" s="6"/>
      <c r="AC5781" s="3"/>
      <c r="AD5781" s="3"/>
      <c r="AE5781" s="3"/>
      <c r="AF5781" s="3"/>
      <c r="AG5781" s="4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X5781" s="4"/>
      <c r="AZ5781" s="4"/>
      <c r="BA5781" s="4"/>
      <c r="BB5781" s="8"/>
      <c r="BC5781" s="3"/>
      <c r="BD5781" s="3"/>
      <c r="BF5781" s="5"/>
      <c r="BG5781" s="5"/>
      <c r="BH5781" s="5"/>
      <c r="BI5781" s="5"/>
      <c r="BJ5781" s="5"/>
      <c r="BK5781" s="3"/>
      <c r="BM5781" s="7"/>
      <c r="BN5781" s="3"/>
      <c r="BO5781" s="3"/>
      <c r="BQ5781" s="7"/>
      <c r="BR5781" s="3"/>
      <c r="BS5781" s="3"/>
      <c r="BV5781" s="4"/>
      <c r="BW5781" s="3"/>
      <c r="BX5781" s="3"/>
      <c r="BY5781" s="3"/>
      <c r="BZ5781" s="3"/>
      <c r="CA5781" s="3"/>
      <c r="CB5781" s="3"/>
      <c r="CC5781" s="3"/>
      <c r="CD5781" s="4"/>
      <c r="CE5781" s="4"/>
      <c r="CF5781" s="3"/>
      <c r="CG5781" s="3"/>
      <c r="CH5781" s="3"/>
      <c r="CI5781" s="3"/>
      <c r="CJ5781" s="3"/>
      <c r="CK5781" s="2"/>
      <c r="CL5781" s="2"/>
      <c r="CM5781" s="4"/>
      <c r="CN5781" s="4"/>
      <c r="CO5781" s="3"/>
      <c r="CP5781" s="4"/>
      <c r="CQ5781" s="3"/>
      <c r="CS5781" s="4"/>
      <c r="CT5781" s="3"/>
      <c r="CU5781" s="3"/>
    </row>
    <row r="5782" spans="1:99" ht="20.100000000000001" customHeight="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Y5782" s="4"/>
      <c r="Z5782" s="5"/>
      <c r="AB5782" s="6"/>
      <c r="AC5782" s="3"/>
      <c r="AD5782" s="3"/>
      <c r="AE5782" s="3"/>
      <c r="AF5782" s="3"/>
      <c r="AG5782" s="4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X5782" s="4"/>
      <c r="AZ5782" s="4"/>
      <c r="BA5782" s="4"/>
      <c r="BB5782" s="8"/>
      <c r="BC5782" s="3"/>
      <c r="BD5782" s="3"/>
      <c r="BF5782" s="5"/>
      <c r="BG5782" s="5"/>
      <c r="BH5782" s="5"/>
      <c r="BI5782" s="5"/>
      <c r="BJ5782" s="5"/>
      <c r="BK5782" s="3"/>
      <c r="BM5782" s="7"/>
      <c r="BN5782" s="3"/>
      <c r="BO5782" s="3"/>
      <c r="BQ5782" s="7"/>
      <c r="BR5782" s="3"/>
      <c r="BS5782" s="3"/>
      <c r="BV5782" s="4"/>
      <c r="BW5782" s="3"/>
      <c r="BX5782" s="3"/>
      <c r="BY5782" s="3"/>
      <c r="BZ5782" s="3"/>
      <c r="CA5782" s="3"/>
      <c r="CB5782" s="3"/>
      <c r="CC5782" s="3"/>
      <c r="CD5782" s="4"/>
      <c r="CE5782" s="4"/>
      <c r="CF5782" s="3"/>
      <c r="CG5782" s="3"/>
      <c r="CH5782" s="3"/>
      <c r="CI5782" s="3"/>
      <c r="CJ5782" s="3"/>
      <c r="CK5782" s="2"/>
      <c r="CL5782" s="2"/>
      <c r="CM5782" s="4"/>
      <c r="CN5782" s="4"/>
      <c r="CO5782" s="3"/>
      <c r="CP5782" s="4"/>
      <c r="CQ5782" s="3"/>
      <c r="CS5782" s="4"/>
      <c r="CT5782" s="3"/>
      <c r="CU5782" s="3"/>
    </row>
    <row r="5783" spans="1:99" ht="20.100000000000001" customHeight="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Y5783" s="4"/>
      <c r="Z5783" s="5"/>
      <c r="AB5783" s="6"/>
      <c r="AC5783" s="3"/>
      <c r="AD5783" s="3"/>
      <c r="AE5783" s="3"/>
      <c r="AF5783" s="3"/>
      <c r="AG5783" s="4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X5783" s="4"/>
      <c r="AZ5783" s="4"/>
      <c r="BA5783" s="4"/>
      <c r="BB5783" s="8"/>
      <c r="BC5783" s="3"/>
      <c r="BD5783" s="3"/>
      <c r="BF5783" s="5"/>
      <c r="BG5783" s="5"/>
      <c r="BH5783" s="5"/>
      <c r="BI5783" s="5"/>
      <c r="BJ5783" s="5"/>
      <c r="BK5783" s="3"/>
      <c r="BM5783" s="7"/>
      <c r="BN5783" s="3"/>
      <c r="BO5783" s="3"/>
      <c r="BQ5783" s="7"/>
      <c r="BR5783" s="3"/>
      <c r="BS5783" s="3"/>
      <c r="BV5783" s="4"/>
      <c r="BW5783" s="3"/>
      <c r="BX5783" s="3"/>
      <c r="BY5783" s="3"/>
      <c r="BZ5783" s="3"/>
      <c r="CA5783" s="3"/>
      <c r="CB5783" s="3"/>
      <c r="CC5783" s="3"/>
      <c r="CD5783" s="4"/>
      <c r="CE5783" s="4"/>
      <c r="CF5783" s="3"/>
      <c r="CG5783" s="3"/>
      <c r="CH5783" s="3"/>
      <c r="CI5783" s="3"/>
      <c r="CJ5783" s="3"/>
      <c r="CK5783" s="2"/>
      <c r="CL5783" s="2"/>
      <c r="CM5783" s="4"/>
      <c r="CN5783" s="4"/>
      <c r="CO5783" s="3"/>
      <c r="CP5783" s="4"/>
      <c r="CQ5783" s="3"/>
      <c r="CS5783" s="4"/>
      <c r="CT5783" s="3"/>
      <c r="CU5783" s="3"/>
    </row>
    <row r="5784" spans="1:99" ht="20.100000000000001" customHeight="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Y5784" s="4"/>
      <c r="Z5784" s="5"/>
      <c r="AB5784" s="6"/>
      <c r="AC5784" s="3"/>
      <c r="AD5784" s="3"/>
      <c r="AE5784" s="3"/>
      <c r="AF5784" s="3"/>
      <c r="AG5784" s="4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X5784" s="4"/>
      <c r="AZ5784" s="4"/>
      <c r="BA5784" s="4"/>
      <c r="BB5784" s="8"/>
      <c r="BC5784" s="3"/>
      <c r="BD5784" s="3"/>
      <c r="BF5784" s="5"/>
      <c r="BG5784" s="5"/>
      <c r="BH5784" s="5"/>
      <c r="BI5784" s="5"/>
      <c r="BJ5784" s="5"/>
      <c r="BK5784" s="3"/>
      <c r="BM5784" s="7"/>
      <c r="BN5784" s="3"/>
      <c r="BO5784" s="3"/>
      <c r="BQ5784" s="7"/>
      <c r="BR5784" s="3"/>
      <c r="BS5784" s="3"/>
      <c r="BV5784" s="4"/>
      <c r="BW5784" s="3"/>
      <c r="BX5784" s="3"/>
      <c r="BY5784" s="3"/>
      <c r="BZ5784" s="3"/>
      <c r="CA5784" s="3"/>
      <c r="CB5784" s="3"/>
      <c r="CC5784" s="3"/>
      <c r="CD5784" s="4"/>
      <c r="CE5784" s="4"/>
      <c r="CF5784" s="3"/>
      <c r="CG5784" s="3"/>
      <c r="CH5784" s="3"/>
      <c r="CI5784" s="3"/>
      <c r="CJ5784" s="3"/>
      <c r="CK5784" s="2"/>
      <c r="CL5784" s="2"/>
      <c r="CM5784" s="4"/>
      <c r="CN5784" s="4"/>
      <c r="CO5784" s="3"/>
      <c r="CP5784" s="4"/>
      <c r="CQ5784" s="3"/>
      <c r="CS5784" s="4"/>
      <c r="CT5784" s="3"/>
      <c r="CU5784" s="3"/>
    </row>
    <row r="5785" spans="1:99" ht="20.100000000000001" customHeight="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Y5785" s="4"/>
      <c r="Z5785" s="5"/>
      <c r="AB5785" s="6"/>
      <c r="AC5785" s="3"/>
      <c r="AD5785" s="3"/>
      <c r="AE5785" s="3"/>
      <c r="AF5785" s="3"/>
      <c r="AG5785" s="4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X5785" s="4"/>
      <c r="AZ5785" s="4"/>
      <c r="BA5785" s="4"/>
      <c r="BB5785" s="8"/>
      <c r="BC5785" s="3"/>
      <c r="BD5785" s="3"/>
      <c r="BF5785" s="5"/>
      <c r="BG5785" s="5"/>
      <c r="BH5785" s="5"/>
      <c r="BI5785" s="5"/>
      <c r="BJ5785" s="5"/>
      <c r="BK5785" s="3"/>
      <c r="BM5785" s="7"/>
      <c r="BN5785" s="3"/>
      <c r="BO5785" s="3"/>
      <c r="BQ5785" s="7"/>
      <c r="BR5785" s="3"/>
      <c r="BS5785" s="3"/>
      <c r="BV5785" s="4"/>
      <c r="BW5785" s="3"/>
      <c r="BX5785" s="3"/>
      <c r="BY5785" s="3"/>
      <c r="BZ5785" s="3"/>
      <c r="CA5785" s="3"/>
      <c r="CB5785" s="3"/>
      <c r="CC5785" s="3"/>
      <c r="CD5785" s="4"/>
      <c r="CE5785" s="4"/>
      <c r="CF5785" s="3"/>
      <c r="CG5785" s="3"/>
      <c r="CH5785" s="3"/>
      <c r="CI5785" s="3"/>
      <c r="CJ5785" s="3"/>
      <c r="CK5785" s="2"/>
      <c r="CL5785" s="2"/>
      <c r="CM5785" s="4"/>
      <c r="CN5785" s="4"/>
      <c r="CO5785" s="3"/>
      <c r="CP5785" s="4"/>
      <c r="CQ5785" s="3"/>
      <c r="CS5785" s="4"/>
      <c r="CT5785" s="3"/>
      <c r="CU5785" s="3"/>
    </row>
    <row r="5786" spans="1:99" ht="20.100000000000001" customHeight="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Y5786" s="4"/>
      <c r="Z5786" s="5"/>
      <c r="AB5786" s="6"/>
      <c r="AC5786" s="3"/>
      <c r="AD5786" s="3"/>
      <c r="AE5786" s="3"/>
      <c r="AF5786" s="3"/>
      <c r="AG5786" s="4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X5786" s="4"/>
      <c r="AZ5786" s="4"/>
      <c r="BA5786" s="4"/>
      <c r="BB5786" s="8"/>
      <c r="BC5786" s="3"/>
      <c r="BD5786" s="3"/>
      <c r="BF5786" s="5"/>
      <c r="BG5786" s="5"/>
      <c r="BH5786" s="5"/>
      <c r="BI5786" s="5"/>
      <c r="BJ5786" s="5"/>
      <c r="BK5786" s="3"/>
      <c r="BM5786" s="7"/>
      <c r="BN5786" s="3"/>
      <c r="BO5786" s="3"/>
      <c r="BQ5786" s="7"/>
      <c r="BR5786" s="3"/>
      <c r="BS5786" s="3"/>
      <c r="BV5786" s="4"/>
      <c r="BW5786" s="3"/>
      <c r="BX5786" s="3"/>
      <c r="BY5786" s="3"/>
      <c r="BZ5786" s="3"/>
      <c r="CA5786" s="3"/>
      <c r="CB5786" s="3"/>
      <c r="CC5786" s="3"/>
      <c r="CD5786" s="4"/>
      <c r="CE5786" s="4"/>
      <c r="CF5786" s="3"/>
      <c r="CG5786" s="3"/>
      <c r="CH5786" s="3"/>
      <c r="CI5786" s="3"/>
      <c r="CJ5786" s="3"/>
      <c r="CK5786" s="2"/>
      <c r="CL5786" s="2"/>
      <c r="CM5786" s="4"/>
      <c r="CN5786" s="4"/>
      <c r="CO5786" s="3"/>
      <c r="CP5786" s="4"/>
      <c r="CQ5786" s="3"/>
      <c r="CS5786" s="4"/>
      <c r="CT5786" s="3"/>
      <c r="CU5786" s="3"/>
    </row>
    <row r="5787" spans="1:99" ht="20.100000000000001" customHeight="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Y5787" s="4"/>
      <c r="Z5787" s="5"/>
      <c r="AB5787" s="6"/>
      <c r="AC5787" s="3"/>
      <c r="AD5787" s="3"/>
      <c r="AE5787" s="3"/>
      <c r="AF5787" s="3"/>
      <c r="AG5787" s="4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X5787" s="4"/>
      <c r="AZ5787" s="4"/>
      <c r="BA5787" s="4"/>
      <c r="BB5787" s="8"/>
      <c r="BC5787" s="3"/>
      <c r="BD5787" s="3"/>
      <c r="BF5787" s="5"/>
      <c r="BG5787" s="5"/>
      <c r="BH5787" s="5"/>
      <c r="BI5787" s="5"/>
      <c r="BJ5787" s="5"/>
      <c r="BK5787" s="3"/>
      <c r="BM5787" s="7"/>
      <c r="BN5787" s="3"/>
      <c r="BO5787" s="3"/>
      <c r="BQ5787" s="7"/>
      <c r="BR5787" s="3"/>
      <c r="BS5787" s="3"/>
      <c r="BV5787" s="4"/>
      <c r="BW5787" s="3"/>
      <c r="BX5787" s="3"/>
      <c r="BY5787" s="3"/>
      <c r="BZ5787" s="3"/>
      <c r="CA5787" s="3"/>
      <c r="CB5787" s="3"/>
      <c r="CC5787" s="3"/>
      <c r="CD5787" s="4"/>
      <c r="CE5787" s="4"/>
      <c r="CF5787" s="3"/>
      <c r="CG5787" s="3"/>
      <c r="CH5787" s="3"/>
      <c r="CI5787" s="3"/>
      <c r="CJ5787" s="3"/>
      <c r="CK5787" s="2"/>
      <c r="CL5787" s="2"/>
      <c r="CM5787" s="4"/>
      <c r="CN5787" s="4"/>
      <c r="CO5787" s="3"/>
      <c r="CP5787" s="4"/>
      <c r="CQ5787" s="3"/>
      <c r="CS5787" s="4"/>
      <c r="CT5787" s="3"/>
      <c r="CU5787" s="3"/>
    </row>
    <row r="5788" spans="1:99" ht="20.100000000000001" customHeight="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Y5788" s="4"/>
      <c r="Z5788" s="5"/>
      <c r="AB5788" s="6"/>
      <c r="AC5788" s="3"/>
      <c r="AD5788" s="3"/>
      <c r="AE5788" s="3"/>
      <c r="AF5788" s="3"/>
      <c r="AG5788" s="4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X5788" s="4"/>
      <c r="AZ5788" s="4"/>
      <c r="BA5788" s="4"/>
      <c r="BB5788" s="8"/>
      <c r="BC5788" s="3"/>
      <c r="BD5788" s="3"/>
      <c r="BF5788" s="5"/>
      <c r="BG5788" s="5"/>
      <c r="BH5788" s="5"/>
      <c r="BI5788" s="5"/>
      <c r="BJ5788" s="5"/>
      <c r="BK5788" s="3"/>
      <c r="BM5788" s="7"/>
      <c r="BN5788" s="3"/>
      <c r="BO5788" s="3"/>
      <c r="BQ5788" s="7"/>
      <c r="BR5788" s="3"/>
      <c r="BS5788" s="3"/>
      <c r="BV5788" s="4"/>
      <c r="BW5788" s="3"/>
      <c r="BX5788" s="3"/>
      <c r="BY5788" s="3"/>
      <c r="BZ5788" s="3"/>
      <c r="CA5788" s="3"/>
      <c r="CB5788" s="3"/>
      <c r="CC5788" s="3"/>
      <c r="CD5788" s="4"/>
      <c r="CE5788" s="4"/>
      <c r="CF5788" s="3"/>
      <c r="CG5788" s="3"/>
      <c r="CH5788" s="3"/>
      <c r="CI5788" s="3"/>
      <c r="CJ5788" s="3"/>
      <c r="CK5788" s="2"/>
      <c r="CL5788" s="2"/>
      <c r="CM5788" s="4"/>
      <c r="CN5788" s="4"/>
      <c r="CO5788" s="3"/>
      <c r="CP5788" s="4"/>
      <c r="CQ5788" s="3"/>
      <c r="CS5788" s="4"/>
      <c r="CT5788" s="3"/>
      <c r="CU5788" s="3"/>
    </row>
    <row r="5789" spans="1:99" ht="20.100000000000001" customHeight="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Y5789" s="4"/>
      <c r="Z5789" s="5"/>
      <c r="AB5789" s="6"/>
      <c r="AC5789" s="3"/>
      <c r="AD5789" s="3"/>
      <c r="AE5789" s="3"/>
      <c r="AF5789" s="3"/>
      <c r="AG5789" s="4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X5789" s="4"/>
      <c r="AZ5789" s="4"/>
      <c r="BA5789" s="4"/>
      <c r="BB5789" s="8"/>
      <c r="BC5789" s="3"/>
      <c r="BD5789" s="3"/>
      <c r="BF5789" s="5"/>
      <c r="BG5789" s="5"/>
      <c r="BH5789" s="5"/>
      <c r="BI5789" s="5"/>
      <c r="BJ5789" s="5"/>
      <c r="BK5789" s="3"/>
      <c r="BM5789" s="7"/>
      <c r="BN5789" s="3"/>
      <c r="BO5789" s="3"/>
      <c r="BQ5789" s="7"/>
      <c r="BR5789" s="3"/>
      <c r="BS5789" s="3"/>
      <c r="BV5789" s="4"/>
      <c r="BW5789" s="3"/>
      <c r="BX5789" s="3"/>
      <c r="BY5789" s="3"/>
      <c r="BZ5789" s="3"/>
      <c r="CA5789" s="3"/>
      <c r="CB5789" s="3"/>
      <c r="CC5789" s="3"/>
      <c r="CD5789" s="4"/>
      <c r="CE5789" s="4"/>
      <c r="CF5789" s="3"/>
      <c r="CG5789" s="3"/>
      <c r="CH5789" s="3"/>
      <c r="CI5789" s="3"/>
      <c r="CJ5789" s="3"/>
      <c r="CK5789" s="2"/>
      <c r="CL5789" s="2"/>
      <c r="CM5789" s="4"/>
      <c r="CN5789" s="4"/>
      <c r="CO5789" s="3"/>
      <c r="CP5789" s="4"/>
      <c r="CQ5789" s="3"/>
      <c r="CS5789" s="4"/>
      <c r="CT5789" s="3"/>
      <c r="CU5789" s="3"/>
    </row>
    <row r="5790" spans="1:99" ht="20.100000000000001" customHeight="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Y5790" s="4"/>
      <c r="Z5790" s="5"/>
      <c r="AB5790" s="6"/>
      <c r="AC5790" s="3"/>
      <c r="AD5790" s="3"/>
      <c r="AE5790" s="3"/>
      <c r="AF5790" s="3"/>
      <c r="AG5790" s="4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X5790" s="4"/>
      <c r="AZ5790" s="4"/>
      <c r="BA5790" s="4"/>
      <c r="BB5790" s="8"/>
      <c r="BC5790" s="3"/>
      <c r="BD5790" s="3"/>
      <c r="BF5790" s="5"/>
      <c r="BG5790" s="5"/>
      <c r="BH5790" s="5"/>
      <c r="BI5790" s="5"/>
      <c r="BJ5790" s="5"/>
      <c r="BK5790" s="3"/>
      <c r="BM5790" s="7"/>
      <c r="BN5790" s="3"/>
      <c r="BO5790" s="3"/>
      <c r="BQ5790" s="7"/>
      <c r="BR5790" s="3"/>
      <c r="BS5790" s="3"/>
      <c r="BV5790" s="4"/>
      <c r="BW5790" s="3"/>
      <c r="BX5790" s="3"/>
      <c r="BY5790" s="3"/>
      <c r="BZ5790" s="3"/>
      <c r="CA5790" s="3"/>
      <c r="CB5790" s="3"/>
      <c r="CC5790" s="3"/>
      <c r="CD5790" s="4"/>
      <c r="CE5790" s="4"/>
      <c r="CF5790" s="3"/>
      <c r="CG5790" s="3"/>
      <c r="CH5790" s="3"/>
      <c r="CI5790" s="3"/>
      <c r="CJ5790" s="3"/>
      <c r="CK5790" s="2"/>
      <c r="CL5790" s="2"/>
      <c r="CM5790" s="4"/>
      <c r="CN5790" s="4"/>
      <c r="CO5790" s="3"/>
      <c r="CP5790" s="4"/>
      <c r="CQ5790" s="3"/>
      <c r="CS5790" s="4"/>
      <c r="CT5790" s="3"/>
      <c r="CU5790" s="3"/>
    </row>
    <row r="5791" spans="1:99" ht="20.100000000000001" customHeight="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Y5791" s="4"/>
      <c r="Z5791" s="5"/>
      <c r="AB5791" s="6"/>
      <c r="AC5791" s="3"/>
      <c r="AD5791" s="3"/>
      <c r="AE5791" s="3"/>
      <c r="AF5791" s="3"/>
      <c r="AG5791" s="4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X5791" s="4"/>
      <c r="AZ5791" s="4"/>
      <c r="BA5791" s="4"/>
      <c r="BB5791" s="8"/>
      <c r="BC5791" s="3"/>
      <c r="BD5791" s="3"/>
      <c r="BF5791" s="5"/>
      <c r="BG5791" s="5"/>
      <c r="BH5791" s="5"/>
      <c r="BI5791" s="5"/>
      <c r="BJ5791" s="5"/>
      <c r="BK5791" s="3"/>
      <c r="BM5791" s="7"/>
      <c r="BN5791" s="3"/>
      <c r="BO5791" s="3"/>
      <c r="BQ5791" s="7"/>
      <c r="BR5791" s="3"/>
      <c r="BS5791" s="3"/>
      <c r="BV5791" s="4"/>
      <c r="BW5791" s="3"/>
      <c r="BX5791" s="3"/>
      <c r="BY5791" s="3"/>
      <c r="BZ5791" s="3"/>
      <c r="CA5791" s="3"/>
      <c r="CB5791" s="3"/>
      <c r="CC5791" s="3"/>
      <c r="CD5791" s="4"/>
      <c r="CE5791" s="4"/>
      <c r="CF5791" s="3"/>
      <c r="CG5791" s="3"/>
      <c r="CH5791" s="3"/>
      <c r="CI5791" s="3"/>
      <c r="CJ5791" s="3"/>
      <c r="CK5791" s="2"/>
      <c r="CL5791" s="2"/>
      <c r="CM5791" s="4"/>
      <c r="CN5791" s="4"/>
      <c r="CO5791" s="3"/>
      <c r="CP5791" s="4"/>
      <c r="CQ5791" s="3"/>
      <c r="CS5791" s="4"/>
      <c r="CT5791" s="3"/>
      <c r="CU5791" s="3"/>
    </row>
    <row r="5792" spans="1:99" ht="20.100000000000001" customHeight="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Y5792" s="4"/>
      <c r="Z5792" s="5"/>
      <c r="AB5792" s="6"/>
      <c r="AC5792" s="3"/>
      <c r="AD5792" s="3"/>
      <c r="AE5792" s="3"/>
      <c r="AF5792" s="3"/>
      <c r="AG5792" s="4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X5792" s="4"/>
      <c r="AZ5792" s="4"/>
      <c r="BA5792" s="4"/>
      <c r="BB5792" s="8"/>
      <c r="BC5792" s="3"/>
      <c r="BD5792" s="3"/>
      <c r="BF5792" s="5"/>
      <c r="BG5792" s="5"/>
      <c r="BH5792" s="5"/>
      <c r="BI5792" s="5"/>
      <c r="BJ5792" s="5"/>
      <c r="BK5792" s="3"/>
      <c r="BM5792" s="7"/>
      <c r="BN5792" s="3"/>
      <c r="BO5792" s="3"/>
      <c r="BQ5792" s="7"/>
      <c r="BR5792" s="3"/>
      <c r="BS5792" s="3"/>
      <c r="BV5792" s="4"/>
      <c r="BW5792" s="3"/>
      <c r="BX5792" s="3"/>
      <c r="BY5792" s="3"/>
      <c r="BZ5792" s="3"/>
      <c r="CA5792" s="3"/>
      <c r="CB5792" s="3"/>
      <c r="CC5792" s="3"/>
      <c r="CD5792" s="4"/>
      <c r="CE5792" s="4"/>
      <c r="CF5792" s="3"/>
      <c r="CG5792" s="3"/>
      <c r="CH5792" s="3"/>
      <c r="CI5792" s="3"/>
      <c r="CJ5792" s="3"/>
      <c r="CK5792" s="2"/>
      <c r="CL5792" s="2"/>
      <c r="CM5792" s="4"/>
      <c r="CN5792" s="4"/>
      <c r="CO5792" s="3"/>
      <c r="CP5792" s="4"/>
      <c r="CQ5792" s="3"/>
      <c r="CS5792" s="4"/>
      <c r="CT5792" s="3"/>
      <c r="CU5792" s="3"/>
    </row>
    <row r="5793" spans="1:99" ht="20.100000000000001" customHeight="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Y5793" s="4"/>
      <c r="Z5793" s="5"/>
      <c r="AB5793" s="6"/>
      <c r="AC5793" s="3"/>
      <c r="AD5793" s="3"/>
      <c r="AE5793" s="3"/>
      <c r="AF5793" s="3"/>
      <c r="AG5793" s="4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X5793" s="4"/>
      <c r="AZ5793" s="4"/>
      <c r="BA5793" s="4"/>
      <c r="BB5793" s="8"/>
      <c r="BC5793" s="3"/>
      <c r="BD5793" s="3"/>
      <c r="BF5793" s="5"/>
      <c r="BG5793" s="5"/>
      <c r="BH5793" s="5"/>
      <c r="BI5793" s="5"/>
      <c r="BJ5793" s="5"/>
      <c r="BK5793" s="3"/>
      <c r="BM5793" s="7"/>
      <c r="BN5793" s="3"/>
      <c r="BO5793" s="3"/>
      <c r="BQ5793" s="7"/>
      <c r="BR5793" s="3"/>
      <c r="BS5793" s="3"/>
      <c r="BV5793" s="4"/>
      <c r="BW5793" s="3"/>
      <c r="BX5793" s="3"/>
      <c r="BY5793" s="3"/>
      <c r="BZ5793" s="3"/>
      <c r="CA5793" s="3"/>
      <c r="CB5793" s="3"/>
      <c r="CC5793" s="3"/>
      <c r="CD5793" s="4"/>
      <c r="CE5793" s="4"/>
      <c r="CF5793" s="3"/>
      <c r="CG5793" s="3"/>
      <c r="CH5793" s="3"/>
      <c r="CI5793" s="3"/>
      <c r="CJ5793" s="3"/>
      <c r="CK5793" s="2"/>
      <c r="CL5793" s="2"/>
      <c r="CM5793" s="4"/>
      <c r="CN5793" s="4"/>
      <c r="CO5793" s="3"/>
      <c r="CP5793" s="4"/>
      <c r="CQ5793" s="3"/>
      <c r="CS5793" s="4"/>
      <c r="CT5793" s="3"/>
      <c r="CU5793" s="3"/>
    </row>
    <row r="5794" spans="1:99" ht="20.100000000000001" customHeight="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Y5794" s="4"/>
      <c r="Z5794" s="5"/>
      <c r="AB5794" s="6"/>
      <c r="AC5794" s="3"/>
      <c r="AD5794" s="3"/>
      <c r="AE5794" s="3"/>
      <c r="AF5794" s="3"/>
      <c r="AG5794" s="4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X5794" s="4"/>
      <c r="AZ5794" s="4"/>
      <c r="BA5794" s="4"/>
      <c r="BB5794" s="8"/>
      <c r="BC5794" s="3"/>
      <c r="BD5794" s="3"/>
      <c r="BF5794" s="5"/>
      <c r="BG5794" s="5"/>
      <c r="BH5794" s="5"/>
      <c r="BI5794" s="5"/>
      <c r="BJ5794" s="5"/>
      <c r="BK5794" s="3"/>
      <c r="BM5794" s="7"/>
      <c r="BN5794" s="3"/>
      <c r="BO5794" s="3"/>
      <c r="BQ5794" s="7"/>
      <c r="BR5794" s="3"/>
      <c r="BS5794" s="3"/>
      <c r="BV5794" s="4"/>
      <c r="BW5794" s="3"/>
      <c r="BX5794" s="3"/>
      <c r="BY5794" s="3"/>
      <c r="BZ5794" s="3"/>
      <c r="CA5794" s="3"/>
      <c r="CB5794" s="3"/>
      <c r="CC5794" s="3"/>
      <c r="CD5794" s="4"/>
      <c r="CE5794" s="4"/>
      <c r="CF5794" s="3"/>
      <c r="CG5794" s="3"/>
      <c r="CH5794" s="3"/>
      <c r="CI5794" s="3"/>
      <c r="CJ5794" s="3"/>
      <c r="CK5794" s="2"/>
      <c r="CL5794" s="2"/>
      <c r="CM5794" s="4"/>
      <c r="CN5794" s="4"/>
      <c r="CO5794" s="3"/>
      <c r="CP5794" s="4"/>
      <c r="CQ5794" s="3"/>
      <c r="CS5794" s="4"/>
      <c r="CT5794" s="3"/>
      <c r="CU5794" s="3"/>
    </row>
    <row r="5795" spans="1:99" ht="20.100000000000001" customHeight="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Y5795" s="4"/>
      <c r="Z5795" s="5"/>
      <c r="AB5795" s="6"/>
      <c r="AC5795" s="3"/>
      <c r="AD5795" s="3"/>
      <c r="AE5795" s="3"/>
      <c r="AF5795" s="3"/>
      <c r="AG5795" s="4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X5795" s="4"/>
      <c r="AZ5795" s="4"/>
      <c r="BA5795" s="4"/>
      <c r="BB5795" s="8"/>
      <c r="BC5795" s="3"/>
      <c r="BD5795" s="3"/>
      <c r="BF5795" s="5"/>
      <c r="BG5795" s="5"/>
      <c r="BH5795" s="5"/>
      <c r="BI5795" s="5"/>
      <c r="BJ5795" s="5"/>
      <c r="BK5795" s="3"/>
      <c r="BM5795" s="7"/>
      <c r="BN5795" s="3"/>
      <c r="BO5795" s="3"/>
      <c r="BQ5795" s="7"/>
      <c r="BR5795" s="3"/>
      <c r="BS5795" s="3"/>
      <c r="BV5795" s="4"/>
      <c r="BW5795" s="3"/>
      <c r="BX5795" s="3"/>
      <c r="BY5795" s="3"/>
      <c r="BZ5795" s="3"/>
      <c r="CA5795" s="3"/>
      <c r="CB5795" s="3"/>
      <c r="CC5795" s="3"/>
      <c r="CD5795" s="4"/>
      <c r="CE5795" s="4"/>
      <c r="CF5795" s="3"/>
      <c r="CG5795" s="3"/>
      <c r="CH5795" s="3"/>
      <c r="CI5795" s="3"/>
      <c r="CJ5795" s="3"/>
      <c r="CK5795" s="2"/>
      <c r="CL5795" s="2"/>
      <c r="CM5795" s="4"/>
      <c r="CN5795" s="4"/>
      <c r="CO5795" s="3"/>
      <c r="CP5795" s="4"/>
      <c r="CQ5795" s="3"/>
      <c r="CS5795" s="4"/>
      <c r="CT5795" s="3"/>
      <c r="CU5795" s="3"/>
    </row>
    <row r="5796" spans="1:99" ht="20.100000000000001" customHeight="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Y5796" s="4"/>
      <c r="Z5796" s="5"/>
      <c r="AB5796" s="6"/>
      <c r="AC5796" s="3"/>
      <c r="AD5796" s="3"/>
      <c r="AE5796" s="3"/>
      <c r="AF5796" s="3"/>
      <c r="AG5796" s="4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X5796" s="4"/>
      <c r="AZ5796" s="4"/>
      <c r="BA5796" s="4"/>
      <c r="BB5796" s="8"/>
      <c r="BC5796" s="3"/>
      <c r="BD5796" s="3"/>
      <c r="BF5796" s="5"/>
      <c r="BG5796" s="5"/>
      <c r="BH5796" s="5"/>
      <c r="BI5796" s="5"/>
      <c r="BJ5796" s="5"/>
      <c r="BK5796" s="3"/>
      <c r="BM5796" s="7"/>
      <c r="BN5796" s="3"/>
      <c r="BO5796" s="3"/>
      <c r="BQ5796" s="7"/>
      <c r="BR5796" s="3"/>
      <c r="BS5796" s="3"/>
      <c r="BV5796" s="4"/>
      <c r="BW5796" s="3"/>
      <c r="BX5796" s="3"/>
      <c r="BY5796" s="3"/>
      <c r="BZ5796" s="3"/>
      <c r="CA5796" s="3"/>
      <c r="CB5796" s="3"/>
      <c r="CC5796" s="3"/>
      <c r="CD5796" s="4"/>
      <c r="CE5796" s="4"/>
      <c r="CF5796" s="3"/>
      <c r="CG5796" s="3"/>
      <c r="CH5796" s="3"/>
      <c r="CI5796" s="3"/>
      <c r="CJ5796" s="3"/>
      <c r="CK5796" s="2"/>
      <c r="CL5796" s="2"/>
      <c r="CM5796" s="4"/>
      <c r="CN5796" s="4"/>
      <c r="CO5796" s="3"/>
      <c r="CP5796" s="4"/>
      <c r="CQ5796" s="3"/>
      <c r="CS5796" s="4"/>
      <c r="CT5796" s="3"/>
      <c r="CU5796" s="3"/>
    </row>
    <row r="5797" spans="1:99" ht="20.100000000000001" customHeight="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Y5797" s="4"/>
      <c r="Z5797" s="5"/>
      <c r="AB5797" s="6"/>
      <c r="AC5797" s="3"/>
      <c r="AD5797" s="3"/>
      <c r="AE5797" s="3"/>
      <c r="AF5797" s="3"/>
      <c r="AG5797" s="4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X5797" s="4"/>
      <c r="AZ5797" s="4"/>
      <c r="BA5797" s="4"/>
      <c r="BB5797" s="8"/>
      <c r="BC5797" s="3"/>
      <c r="BD5797" s="3"/>
      <c r="BF5797" s="5"/>
      <c r="BG5797" s="5"/>
      <c r="BH5797" s="5"/>
      <c r="BI5797" s="5"/>
      <c r="BJ5797" s="5"/>
      <c r="BK5797" s="3"/>
      <c r="BM5797" s="7"/>
      <c r="BN5797" s="3"/>
      <c r="BO5797" s="3"/>
      <c r="BQ5797" s="7"/>
      <c r="BR5797" s="3"/>
      <c r="BS5797" s="3"/>
      <c r="BV5797" s="4"/>
      <c r="BW5797" s="3"/>
      <c r="BX5797" s="3"/>
      <c r="BY5797" s="3"/>
      <c r="BZ5797" s="3"/>
      <c r="CA5797" s="3"/>
      <c r="CB5797" s="3"/>
      <c r="CC5797" s="3"/>
      <c r="CD5797" s="4"/>
      <c r="CE5797" s="4"/>
      <c r="CF5797" s="3"/>
      <c r="CG5797" s="3"/>
      <c r="CH5797" s="3"/>
      <c r="CI5797" s="3"/>
      <c r="CJ5797" s="3"/>
      <c r="CK5797" s="2"/>
      <c r="CL5797" s="2"/>
      <c r="CM5797" s="4"/>
      <c r="CN5797" s="4"/>
      <c r="CO5797" s="3"/>
      <c r="CP5797" s="4"/>
      <c r="CQ5797" s="3"/>
      <c r="CS5797" s="4"/>
      <c r="CT5797" s="3"/>
      <c r="CU5797" s="3"/>
    </row>
    <row r="5798" spans="1:99" ht="20.100000000000001" customHeight="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Y5798" s="4"/>
      <c r="Z5798" s="5"/>
      <c r="AB5798" s="6"/>
      <c r="AC5798" s="3"/>
      <c r="AD5798" s="3"/>
      <c r="AE5798" s="3"/>
      <c r="AF5798" s="3"/>
      <c r="AG5798" s="4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X5798" s="4"/>
      <c r="AZ5798" s="4"/>
      <c r="BA5798" s="4"/>
      <c r="BB5798" s="8"/>
      <c r="BC5798" s="3"/>
      <c r="BD5798" s="3"/>
      <c r="BF5798" s="5"/>
      <c r="BG5798" s="5"/>
      <c r="BH5798" s="5"/>
      <c r="BI5798" s="5"/>
      <c r="BJ5798" s="5"/>
      <c r="BK5798" s="3"/>
      <c r="BM5798" s="7"/>
      <c r="BN5798" s="3"/>
      <c r="BO5798" s="3"/>
      <c r="BQ5798" s="7"/>
      <c r="BR5798" s="3"/>
      <c r="BS5798" s="3"/>
      <c r="BV5798" s="4"/>
      <c r="BW5798" s="3"/>
      <c r="BX5798" s="3"/>
      <c r="BY5798" s="3"/>
      <c r="BZ5798" s="3"/>
      <c r="CA5798" s="3"/>
      <c r="CB5798" s="3"/>
      <c r="CC5798" s="3"/>
      <c r="CD5798" s="4"/>
      <c r="CE5798" s="4"/>
      <c r="CF5798" s="3"/>
      <c r="CG5798" s="3"/>
      <c r="CH5798" s="3"/>
      <c r="CI5798" s="3"/>
      <c r="CJ5798" s="3"/>
      <c r="CK5798" s="2"/>
      <c r="CL5798" s="2"/>
      <c r="CM5798" s="4"/>
      <c r="CN5798" s="4"/>
      <c r="CO5798" s="3"/>
      <c r="CP5798" s="4"/>
      <c r="CQ5798" s="3"/>
      <c r="CS5798" s="4"/>
      <c r="CT5798" s="3"/>
      <c r="CU5798" s="3"/>
    </row>
    <row r="5799" spans="1:99" ht="20.100000000000001" customHeight="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Y5799" s="4"/>
      <c r="Z5799" s="5"/>
      <c r="AB5799" s="6"/>
      <c r="AC5799" s="3"/>
      <c r="AD5799" s="3"/>
      <c r="AE5799" s="3"/>
      <c r="AF5799" s="3"/>
      <c r="AG5799" s="4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X5799" s="4"/>
      <c r="AZ5799" s="4"/>
      <c r="BA5799" s="4"/>
      <c r="BB5799" s="8"/>
      <c r="BC5799" s="3"/>
      <c r="BD5799" s="3"/>
      <c r="BF5799" s="5"/>
      <c r="BG5799" s="5"/>
      <c r="BH5799" s="5"/>
      <c r="BI5799" s="5"/>
      <c r="BJ5799" s="5"/>
      <c r="BK5799" s="3"/>
      <c r="BM5799" s="7"/>
      <c r="BN5799" s="3"/>
      <c r="BO5799" s="3"/>
      <c r="BQ5799" s="7"/>
      <c r="BR5799" s="3"/>
      <c r="BS5799" s="3"/>
      <c r="BV5799" s="4"/>
      <c r="BW5799" s="3"/>
      <c r="BX5799" s="3"/>
      <c r="BY5799" s="3"/>
      <c r="BZ5799" s="3"/>
      <c r="CA5799" s="3"/>
      <c r="CB5799" s="3"/>
      <c r="CC5799" s="3"/>
      <c r="CD5799" s="4"/>
      <c r="CE5799" s="4"/>
      <c r="CF5799" s="3"/>
      <c r="CG5799" s="3"/>
      <c r="CH5799" s="3"/>
      <c r="CI5799" s="3"/>
      <c r="CJ5799" s="3"/>
      <c r="CK5799" s="2"/>
      <c r="CL5799" s="2"/>
      <c r="CM5799" s="4"/>
      <c r="CN5799" s="4"/>
      <c r="CO5799" s="3"/>
      <c r="CP5799" s="4"/>
      <c r="CQ5799" s="3"/>
      <c r="CS5799" s="4"/>
      <c r="CT5799" s="3"/>
      <c r="CU5799" s="3"/>
    </row>
    <row r="5800" spans="1:99" ht="20.100000000000001" customHeight="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Y5800" s="4"/>
      <c r="Z5800" s="5"/>
      <c r="AB5800" s="6"/>
      <c r="AC5800" s="3"/>
      <c r="AD5800" s="3"/>
      <c r="AE5800" s="3"/>
      <c r="AF5800" s="3"/>
      <c r="AG5800" s="4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X5800" s="4"/>
      <c r="AZ5800" s="4"/>
      <c r="BA5800" s="4"/>
      <c r="BB5800" s="8"/>
      <c r="BC5800" s="3"/>
      <c r="BD5800" s="3"/>
      <c r="BF5800" s="5"/>
      <c r="BG5800" s="5"/>
      <c r="BH5800" s="5"/>
      <c r="BI5800" s="5"/>
      <c r="BJ5800" s="5"/>
      <c r="BK5800" s="3"/>
      <c r="BM5800" s="7"/>
      <c r="BN5800" s="3"/>
      <c r="BO5800" s="3"/>
      <c r="BQ5800" s="7"/>
      <c r="BR5800" s="3"/>
      <c r="BS5800" s="3"/>
      <c r="BV5800" s="4"/>
      <c r="BW5800" s="3"/>
      <c r="BX5800" s="3"/>
      <c r="BY5800" s="3"/>
      <c r="BZ5800" s="3"/>
      <c r="CA5800" s="3"/>
      <c r="CB5800" s="3"/>
      <c r="CC5800" s="3"/>
      <c r="CD5800" s="4"/>
      <c r="CE5800" s="4"/>
      <c r="CF5800" s="3"/>
      <c r="CG5800" s="3"/>
      <c r="CH5800" s="3"/>
      <c r="CI5800" s="3"/>
      <c r="CJ5800" s="3"/>
      <c r="CK5800" s="2"/>
      <c r="CL5800" s="2"/>
      <c r="CM5800" s="4"/>
      <c r="CN5800" s="4"/>
      <c r="CO5800" s="3"/>
      <c r="CP5800" s="4"/>
      <c r="CQ5800" s="3"/>
      <c r="CS5800" s="4"/>
      <c r="CT5800" s="3"/>
      <c r="CU5800" s="3"/>
    </row>
    <row r="5801" spans="1:99" ht="20.100000000000001" customHeight="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Y5801" s="4"/>
      <c r="Z5801" s="5"/>
      <c r="AB5801" s="6"/>
      <c r="AC5801" s="3"/>
      <c r="AD5801" s="3"/>
      <c r="AE5801" s="3"/>
      <c r="AF5801" s="3"/>
      <c r="AG5801" s="4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X5801" s="4"/>
      <c r="AZ5801" s="4"/>
      <c r="BA5801" s="4"/>
      <c r="BB5801" s="8"/>
      <c r="BC5801" s="3"/>
      <c r="BD5801" s="3"/>
      <c r="BF5801" s="5"/>
      <c r="BG5801" s="5"/>
      <c r="BH5801" s="5"/>
      <c r="BI5801" s="5"/>
      <c r="BJ5801" s="5"/>
      <c r="BK5801" s="3"/>
      <c r="BM5801" s="7"/>
      <c r="BN5801" s="3"/>
      <c r="BO5801" s="3"/>
      <c r="BQ5801" s="7"/>
      <c r="BR5801" s="3"/>
      <c r="BS5801" s="3"/>
      <c r="BV5801" s="4"/>
      <c r="BW5801" s="3"/>
      <c r="BX5801" s="3"/>
      <c r="BY5801" s="3"/>
      <c r="BZ5801" s="3"/>
      <c r="CA5801" s="3"/>
      <c r="CB5801" s="3"/>
      <c r="CC5801" s="3"/>
      <c r="CD5801" s="4"/>
      <c r="CE5801" s="4"/>
      <c r="CF5801" s="3"/>
      <c r="CG5801" s="3"/>
      <c r="CH5801" s="3"/>
      <c r="CI5801" s="3"/>
      <c r="CJ5801" s="3"/>
      <c r="CK5801" s="2"/>
      <c r="CL5801" s="2"/>
      <c r="CM5801" s="4"/>
      <c r="CN5801" s="4"/>
      <c r="CO5801" s="3"/>
      <c r="CP5801" s="4"/>
      <c r="CQ5801" s="3"/>
      <c r="CS5801" s="4"/>
      <c r="CT5801" s="3"/>
      <c r="CU5801" s="3"/>
    </row>
    <row r="5802" spans="1:99" ht="20.100000000000001" customHeight="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Y5802" s="4"/>
      <c r="Z5802" s="5"/>
      <c r="AB5802" s="6"/>
      <c r="AC5802" s="3"/>
      <c r="AD5802" s="3"/>
      <c r="AE5802" s="3"/>
      <c r="AF5802" s="3"/>
      <c r="AG5802" s="4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X5802" s="4"/>
      <c r="AZ5802" s="4"/>
      <c r="BA5802" s="4"/>
      <c r="BB5802" s="8"/>
      <c r="BC5802" s="3"/>
      <c r="BD5802" s="3"/>
      <c r="BF5802" s="5"/>
      <c r="BG5802" s="5"/>
      <c r="BH5802" s="5"/>
      <c r="BI5802" s="5"/>
      <c r="BJ5802" s="5"/>
      <c r="BK5802" s="3"/>
      <c r="BM5802" s="7"/>
      <c r="BN5802" s="3"/>
      <c r="BO5802" s="3"/>
      <c r="BQ5802" s="7"/>
      <c r="BR5802" s="3"/>
      <c r="BS5802" s="3"/>
      <c r="BV5802" s="4"/>
      <c r="BW5802" s="3"/>
      <c r="BX5802" s="3"/>
      <c r="BY5802" s="3"/>
      <c r="BZ5802" s="3"/>
      <c r="CA5802" s="3"/>
      <c r="CB5802" s="3"/>
      <c r="CC5802" s="3"/>
      <c r="CD5802" s="4"/>
      <c r="CE5802" s="4"/>
      <c r="CF5802" s="3"/>
      <c r="CG5802" s="3"/>
      <c r="CH5802" s="3"/>
      <c r="CI5802" s="3"/>
      <c r="CJ5802" s="3"/>
      <c r="CK5802" s="2"/>
      <c r="CL5802" s="2"/>
      <c r="CM5802" s="4"/>
      <c r="CN5802" s="4"/>
      <c r="CO5802" s="3"/>
      <c r="CP5802" s="4"/>
      <c r="CQ5802" s="3"/>
      <c r="CS5802" s="4"/>
      <c r="CT5802" s="3"/>
      <c r="CU5802" s="3"/>
    </row>
    <row r="5803" spans="1:99" ht="20.100000000000001" customHeight="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Y5803" s="4"/>
      <c r="Z5803" s="5"/>
      <c r="AB5803" s="6"/>
      <c r="AC5803" s="3"/>
      <c r="AD5803" s="3"/>
      <c r="AE5803" s="3"/>
      <c r="AF5803" s="3"/>
      <c r="AG5803" s="4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X5803" s="4"/>
      <c r="AZ5803" s="4"/>
      <c r="BA5803" s="4"/>
      <c r="BB5803" s="8"/>
      <c r="BC5803" s="3"/>
      <c r="BD5803" s="3"/>
      <c r="BF5803" s="5"/>
      <c r="BG5803" s="5"/>
      <c r="BH5803" s="5"/>
      <c r="BI5803" s="5"/>
      <c r="BJ5803" s="5"/>
      <c r="BK5803" s="3"/>
      <c r="BM5803" s="7"/>
      <c r="BN5803" s="3"/>
      <c r="BO5803" s="3"/>
      <c r="BQ5803" s="7"/>
      <c r="BR5803" s="3"/>
      <c r="BS5803" s="3"/>
      <c r="BV5803" s="4"/>
      <c r="BW5803" s="3"/>
      <c r="BX5803" s="3"/>
      <c r="BY5803" s="3"/>
      <c r="BZ5803" s="3"/>
      <c r="CA5803" s="3"/>
      <c r="CB5803" s="3"/>
      <c r="CC5803" s="3"/>
      <c r="CD5803" s="4"/>
      <c r="CE5803" s="4"/>
      <c r="CF5803" s="3"/>
      <c r="CG5803" s="3"/>
      <c r="CH5803" s="3"/>
      <c r="CI5803" s="3"/>
      <c r="CJ5803" s="3"/>
      <c r="CK5803" s="2"/>
      <c r="CL5803" s="2"/>
      <c r="CM5803" s="4"/>
      <c r="CN5803" s="4"/>
      <c r="CO5803" s="3"/>
      <c r="CP5803" s="4"/>
      <c r="CQ5803" s="3"/>
      <c r="CS5803" s="4"/>
      <c r="CT5803" s="3"/>
      <c r="CU5803" s="3"/>
    </row>
    <row r="5804" spans="1:99" ht="20.100000000000001" customHeight="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Y5804" s="4"/>
      <c r="Z5804" s="5"/>
      <c r="AB5804" s="6"/>
      <c r="AC5804" s="3"/>
      <c r="AD5804" s="3"/>
      <c r="AE5804" s="3"/>
      <c r="AF5804" s="3"/>
      <c r="AG5804" s="4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X5804" s="4"/>
      <c r="AZ5804" s="4"/>
      <c r="BA5804" s="4"/>
      <c r="BB5804" s="8"/>
      <c r="BC5804" s="3"/>
      <c r="BD5804" s="3"/>
      <c r="BF5804" s="5"/>
      <c r="BG5804" s="5"/>
      <c r="BH5804" s="5"/>
      <c r="BI5804" s="5"/>
      <c r="BJ5804" s="5"/>
      <c r="BK5804" s="3"/>
      <c r="BM5804" s="7"/>
      <c r="BN5804" s="3"/>
      <c r="BO5804" s="3"/>
      <c r="BQ5804" s="7"/>
      <c r="BR5804" s="3"/>
      <c r="BS5804" s="3"/>
      <c r="BV5804" s="4"/>
      <c r="BW5804" s="3"/>
      <c r="BX5804" s="3"/>
      <c r="BY5804" s="3"/>
      <c r="BZ5804" s="3"/>
      <c r="CA5804" s="3"/>
      <c r="CB5804" s="3"/>
      <c r="CC5804" s="3"/>
      <c r="CD5804" s="4"/>
      <c r="CE5804" s="4"/>
      <c r="CF5804" s="3"/>
      <c r="CG5804" s="3"/>
      <c r="CH5804" s="3"/>
      <c r="CI5804" s="3"/>
      <c r="CJ5804" s="3"/>
      <c r="CK5804" s="2"/>
      <c r="CL5804" s="2"/>
      <c r="CM5804" s="4"/>
      <c r="CN5804" s="4"/>
      <c r="CO5804" s="3"/>
      <c r="CP5804" s="4"/>
      <c r="CQ5804" s="3"/>
      <c r="CS5804" s="4"/>
      <c r="CT5804" s="3"/>
      <c r="CU5804" s="3"/>
    </row>
    <row r="5805" spans="1:99" ht="20.100000000000001" customHeight="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Y5805" s="4"/>
      <c r="Z5805" s="5"/>
      <c r="AB5805" s="6"/>
      <c r="AC5805" s="3"/>
      <c r="AD5805" s="3"/>
      <c r="AE5805" s="3"/>
      <c r="AF5805" s="3"/>
      <c r="AG5805" s="4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X5805" s="4"/>
      <c r="AZ5805" s="4"/>
      <c r="BA5805" s="4"/>
      <c r="BB5805" s="8"/>
      <c r="BC5805" s="3"/>
      <c r="BD5805" s="3"/>
      <c r="BF5805" s="5"/>
      <c r="BG5805" s="5"/>
      <c r="BH5805" s="5"/>
      <c r="BI5805" s="5"/>
      <c r="BJ5805" s="5"/>
      <c r="BK5805" s="3"/>
      <c r="BM5805" s="7"/>
      <c r="BN5805" s="3"/>
      <c r="BO5805" s="3"/>
      <c r="BQ5805" s="7"/>
      <c r="BR5805" s="3"/>
      <c r="BS5805" s="3"/>
      <c r="BV5805" s="4"/>
      <c r="BW5805" s="3"/>
      <c r="BX5805" s="3"/>
      <c r="BY5805" s="3"/>
      <c r="BZ5805" s="3"/>
      <c r="CA5805" s="3"/>
      <c r="CB5805" s="3"/>
      <c r="CC5805" s="3"/>
      <c r="CD5805" s="4"/>
      <c r="CE5805" s="4"/>
      <c r="CF5805" s="3"/>
      <c r="CG5805" s="3"/>
      <c r="CH5805" s="3"/>
      <c r="CI5805" s="3"/>
      <c r="CJ5805" s="3"/>
      <c r="CK5805" s="2"/>
      <c r="CL5805" s="2"/>
      <c r="CM5805" s="4"/>
      <c r="CN5805" s="4"/>
      <c r="CO5805" s="3"/>
      <c r="CP5805" s="4"/>
      <c r="CQ5805" s="3"/>
      <c r="CS5805" s="4"/>
      <c r="CT5805" s="3"/>
      <c r="CU5805" s="3"/>
    </row>
    <row r="5806" spans="1:99" ht="20.100000000000001" customHeight="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Y5806" s="4"/>
      <c r="Z5806" s="5"/>
      <c r="AB5806" s="6"/>
      <c r="AC5806" s="3"/>
      <c r="AD5806" s="3"/>
      <c r="AE5806" s="3"/>
      <c r="AF5806" s="3"/>
      <c r="AG5806" s="4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X5806" s="4"/>
      <c r="AZ5806" s="4"/>
      <c r="BA5806" s="4"/>
      <c r="BB5806" s="8"/>
      <c r="BC5806" s="3"/>
      <c r="BD5806" s="3"/>
      <c r="BF5806" s="5"/>
      <c r="BG5806" s="5"/>
      <c r="BH5806" s="5"/>
      <c r="BI5806" s="5"/>
      <c r="BJ5806" s="5"/>
      <c r="BK5806" s="3"/>
      <c r="BM5806" s="7"/>
      <c r="BN5806" s="3"/>
      <c r="BO5806" s="3"/>
      <c r="BQ5806" s="7"/>
      <c r="BR5806" s="3"/>
      <c r="BS5806" s="3"/>
      <c r="BV5806" s="4"/>
      <c r="BW5806" s="3"/>
      <c r="BX5806" s="3"/>
      <c r="BY5806" s="3"/>
      <c r="BZ5806" s="3"/>
      <c r="CA5806" s="3"/>
      <c r="CB5806" s="3"/>
      <c r="CC5806" s="3"/>
      <c r="CD5806" s="4"/>
      <c r="CE5806" s="4"/>
      <c r="CF5806" s="3"/>
      <c r="CG5806" s="3"/>
      <c r="CH5806" s="3"/>
      <c r="CI5806" s="3"/>
      <c r="CJ5806" s="3"/>
      <c r="CK5806" s="2"/>
      <c r="CL5806" s="2"/>
      <c r="CM5806" s="4"/>
      <c r="CN5806" s="4"/>
      <c r="CO5806" s="3"/>
      <c r="CP5806" s="4"/>
      <c r="CQ5806" s="3"/>
      <c r="CS5806" s="4"/>
      <c r="CT5806" s="3"/>
      <c r="CU5806" s="3"/>
    </row>
    <row r="5807" spans="1:99" ht="20.100000000000001" customHeight="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Y5807" s="4"/>
      <c r="Z5807" s="5"/>
      <c r="AB5807" s="6"/>
      <c r="AC5807" s="3"/>
      <c r="AD5807" s="3"/>
      <c r="AE5807" s="3"/>
      <c r="AF5807" s="3"/>
      <c r="AG5807" s="4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X5807" s="4"/>
      <c r="AZ5807" s="4"/>
      <c r="BA5807" s="4"/>
      <c r="BB5807" s="8"/>
      <c r="BC5807" s="3"/>
      <c r="BD5807" s="3"/>
      <c r="BF5807" s="5"/>
      <c r="BG5807" s="5"/>
      <c r="BH5807" s="5"/>
      <c r="BI5807" s="5"/>
      <c r="BJ5807" s="5"/>
      <c r="BK5807" s="3"/>
      <c r="BM5807" s="7"/>
      <c r="BN5807" s="3"/>
      <c r="BO5807" s="3"/>
      <c r="BQ5807" s="7"/>
      <c r="BR5807" s="3"/>
      <c r="BS5807" s="3"/>
      <c r="BV5807" s="4"/>
      <c r="BW5807" s="3"/>
      <c r="BX5807" s="3"/>
      <c r="BY5807" s="3"/>
      <c r="BZ5807" s="3"/>
      <c r="CA5807" s="3"/>
      <c r="CB5807" s="3"/>
      <c r="CC5807" s="3"/>
      <c r="CD5807" s="4"/>
      <c r="CE5807" s="4"/>
      <c r="CF5807" s="3"/>
      <c r="CG5807" s="3"/>
      <c r="CH5807" s="3"/>
      <c r="CI5807" s="3"/>
      <c r="CJ5807" s="3"/>
      <c r="CK5807" s="2"/>
      <c r="CL5807" s="2"/>
      <c r="CM5807" s="4"/>
      <c r="CN5807" s="4"/>
      <c r="CO5807" s="3"/>
      <c r="CP5807" s="4"/>
      <c r="CQ5807" s="3"/>
      <c r="CS5807" s="4"/>
      <c r="CT5807" s="3"/>
      <c r="CU5807" s="3"/>
    </row>
    <row r="5808" spans="1:99" ht="20.100000000000001" customHeight="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Y5808" s="4"/>
      <c r="Z5808" s="5"/>
      <c r="AB5808" s="6"/>
      <c r="AC5808" s="3"/>
      <c r="AD5808" s="3"/>
      <c r="AE5808" s="3"/>
      <c r="AF5808" s="3"/>
      <c r="AG5808" s="4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X5808" s="4"/>
      <c r="AZ5808" s="4"/>
      <c r="BA5808" s="4"/>
      <c r="BB5808" s="8"/>
      <c r="BC5808" s="3"/>
      <c r="BD5808" s="3"/>
      <c r="BF5808" s="5"/>
      <c r="BG5808" s="5"/>
      <c r="BH5808" s="5"/>
      <c r="BI5808" s="5"/>
      <c r="BJ5808" s="5"/>
      <c r="BK5808" s="3"/>
      <c r="BM5808" s="7"/>
      <c r="BN5808" s="3"/>
      <c r="BO5808" s="3"/>
      <c r="BQ5808" s="7"/>
      <c r="BR5808" s="3"/>
      <c r="BS5808" s="3"/>
      <c r="BV5808" s="4"/>
      <c r="BW5808" s="3"/>
      <c r="BX5808" s="3"/>
      <c r="BY5808" s="3"/>
      <c r="BZ5808" s="3"/>
      <c r="CA5808" s="3"/>
      <c r="CB5808" s="3"/>
      <c r="CC5808" s="3"/>
      <c r="CD5808" s="4"/>
      <c r="CE5808" s="4"/>
      <c r="CF5808" s="3"/>
      <c r="CG5808" s="3"/>
      <c r="CH5808" s="3"/>
      <c r="CI5808" s="3"/>
      <c r="CJ5808" s="3"/>
      <c r="CK5808" s="2"/>
      <c r="CL5808" s="2"/>
      <c r="CM5808" s="4"/>
      <c r="CN5808" s="4"/>
      <c r="CO5808" s="3"/>
      <c r="CP5808" s="4"/>
      <c r="CQ5808" s="3"/>
      <c r="CS5808" s="4"/>
      <c r="CT5808" s="3"/>
      <c r="CU5808" s="3"/>
    </row>
    <row r="5809" spans="1:99" ht="20.100000000000001" customHeight="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Y5809" s="4"/>
      <c r="Z5809" s="5"/>
      <c r="AB5809" s="6"/>
      <c r="AC5809" s="3"/>
      <c r="AD5809" s="3"/>
      <c r="AE5809" s="3"/>
      <c r="AF5809" s="3"/>
      <c r="AG5809" s="4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X5809" s="4"/>
      <c r="AZ5809" s="4"/>
      <c r="BA5809" s="4"/>
      <c r="BB5809" s="8"/>
      <c r="BC5809" s="3"/>
      <c r="BD5809" s="3"/>
      <c r="BF5809" s="5"/>
      <c r="BG5809" s="5"/>
      <c r="BH5809" s="5"/>
      <c r="BI5809" s="5"/>
      <c r="BJ5809" s="5"/>
      <c r="BK5809" s="3"/>
      <c r="BM5809" s="7"/>
      <c r="BN5809" s="3"/>
      <c r="BO5809" s="3"/>
      <c r="BQ5809" s="7"/>
      <c r="BR5809" s="3"/>
      <c r="BS5809" s="3"/>
      <c r="BV5809" s="4"/>
      <c r="BW5809" s="3"/>
      <c r="BX5809" s="3"/>
      <c r="BY5809" s="3"/>
      <c r="BZ5809" s="3"/>
      <c r="CA5809" s="3"/>
      <c r="CB5809" s="3"/>
      <c r="CC5809" s="3"/>
      <c r="CD5809" s="4"/>
      <c r="CE5809" s="4"/>
      <c r="CF5809" s="3"/>
      <c r="CG5809" s="3"/>
      <c r="CH5809" s="3"/>
      <c r="CI5809" s="3"/>
      <c r="CJ5809" s="3"/>
      <c r="CK5809" s="2"/>
      <c r="CL5809" s="2"/>
      <c r="CM5809" s="4"/>
      <c r="CN5809" s="4"/>
      <c r="CO5809" s="3"/>
      <c r="CP5809" s="4"/>
      <c r="CQ5809" s="3"/>
      <c r="CS5809" s="4"/>
      <c r="CT5809" s="3"/>
      <c r="CU5809" s="3"/>
    </row>
    <row r="5810" spans="1:99" ht="20.100000000000001" customHeight="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Y5810" s="4"/>
      <c r="Z5810" s="5"/>
      <c r="AB5810" s="6"/>
      <c r="AC5810" s="3"/>
      <c r="AD5810" s="3"/>
      <c r="AE5810" s="3"/>
      <c r="AF5810" s="3"/>
      <c r="AG5810" s="4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X5810" s="4"/>
      <c r="AZ5810" s="4"/>
      <c r="BA5810" s="4"/>
      <c r="BB5810" s="8"/>
      <c r="BC5810" s="3"/>
      <c r="BD5810" s="3"/>
      <c r="BF5810" s="5"/>
      <c r="BG5810" s="5"/>
      <c r="BH5810" s="5"/>
      <c r="BI5810" s="5"/>
      <c r="BJ5810" s="5"/>
      <c r="BK5810" s="3"/>
      <c r="BM5810" s="7"/>
      <c r="BN5810" s="3"/>
      <c r="BO5810" s="3"/>
      <c r="BQ5810" s="7"/>
      <c r="BR5810" s="3"/>
      <c r="BS5810" s="3"/>
      <c r="BV5810" s="4"/>
      <c r="BW5810" s="3"/>
      <c r="BX5810" s="3"/>
      <c r="BY5810" s="3"/>
      <c r="BZ5810" s="3"/>
      <c r="CA5810" s="3"/>
      <c r="CB5810" s="3"/>
      <c r="CC5810" s="3"/>
      <c r="CD5810" s="4"/>
      <c r="CE5810" s="4"/>
      <c r="CF5810" s="3"/>
      <c r="CG5810" s="3"/>
      <c r="CH5810" s="3"/>
      <c r="CI5810" s="3"/>
      <c r="CJ5810" s="3"/>
      <c r="CK5810" s="2"/>
      <c r="CL5810" s="2"/>
      <c r="CM5810" s="4"/>
      <c r="CN5810" s="4"/>
      <c r="CO5810" s="3"/>
      <c r="CP5810" s="4"/>
      <c r="CQ5810" s="3"/>
      <c r="CS5810" s="4"/>
      <c r="CT5810" s="3"/>
      <c r="CU5810" s="3"/>
    </row>
    <row r="5811" spans="1:99" ht="20.100000000000001" customHeight="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Y5811" s="4"/>
      <c r="Z5811" s="5"/>
      <c r="AB5811" s="6"/>
      <c r="AC5811" s="3"/>
      <c r="AD5811" s="3"/>
      <c r="AE5811" s="3"/>
      <c r="AF5811" s="3"/>
      <c r="AG5811" s="4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X5811" s="4"/>
      <c r="AZ5811" s="4"/>
      <c r="BA5811" s="4"/>
      <c r="BB5811" s="8"/>
      <c r="BC5811" s="3"/>
      <c r="BD5811" s="3"/>
      <c r="BF5811" s="5"/>
      <c r="BG5811" s="5"/>
      <c r="BH5811" s="5"/>
      <c r="BI5811" s="5"/>
      <c r="BJ5811" s="5"/>
      <c r="BK5811" s="3"/>
      <c r="BM5811" s="7"/>
      <c r="BN5811" s="3"/>
      <c r="BO5811" s="3"/>
      <c r="BQ5811" s="7"/>
      <c r="BR5811" s="3"/>
      <c r="BS5811" s="3"/>
      <c r="BV5811" s="4"/>
      <c r="BW5811" s="3"/>
      <c r="BX5811" s="3"/>
      <c r="BY5811" s="3"/>
      <c r="BZ5811" s="3"/>
      <c r="CA5811" s="3"/>
      <c r="CB5811" s="3"/>
      <c r="CC5811" s="3"/>
      <c r="CD5811" s="4"/>
      <c r="CE5811" s="4"/>
      <c r="CF5811" s="3"/>
      <c r="CG5811" s="3"/>
      <c r="CH5811" s="3"/>
      <c r="CI5811" s="3"/>
      <c r="CJ5811" s="3"/>
      <c r="CK5811" s="2"/>
      <c r="CL5811" s="2"/>
      <c r="CM5811" s="4"/>
      <c r="CN5811" s="4"/>
      <c r="CO5811" s="3"/>
      <c r="CP5811" s="4"/>
      <c r="CQ5811" s="3"/>
      <c r="CS5811" s="4"/>
      <c r="CT5811" s="3"/>
      <c r="CU5811" s="3"/>
    </row>
    <row r="5812" spans="1:99" ht="20.100000000000001" customHeight="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Y5812" s="4"/>
      <c r="Z5812" s="5"/>
      <c r="AB5812" s="6"/>
      <c r="AC5812" s="3"/>
      <c r="AD5812" s="3"/>
      <c r="AE5812" s="3"/>
      <c r="AF5812" s="3"/>
      <c r="AG5812" s="4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X5812" s="4"/>
      <c r="AZ5812" s="4"/>
      <c r="BA5812" s="4"/>
      <c r="BB5812" s="8"/>
      <c r="BC5812" s="3"/>
      <c r="BD5812" s="3"/>
      <c r="BF5812" s="5"/>
      <c r="BG5812" s="5"/>
      <c r="BH5812" s="5"/>
      <c r="BI5812" s="5"/>
      <c r="BJ5812" s="5"/>
      <c r="BK5812" s="3"/>
      <c r="BM5812" s="7"/>
      <c r="BN5812" s="3"/>
      <c r="BO5812" s="3"/>
      <c r="BQ5812" s="7"/>
      <c r="BR5812" s="3"/>
      <c r="BS5812" s="3"/>
      <c r="BV5812" s="4"/>
      <c r="BW5812" s="3"/>
      <c r="BX5812" s="3"/>
      <c r="BY5812" s="3"/>
      <c r="BZ5812" s="3"/>
      <c r="CA5812" s="3"/>
      <c r="CB5812" s="3"/>
      <c r="CC5812" s="3"/>
      <c r="CD5812" s="4"/>
      <c r="CE5812" s="4"/>
      <c r="CF5812" s="3"/>
      <c r="CG5812" s="3"/>
      <c r="CH5812" s="3"/>
      <c r="CI5812" s="3"/>
      <c r="CJ5812" s="3"/>
      <c r="CK5812" s="2"/>
      <c r="CL5812" s="2"/>
      <c r="CM5812" s="4"/>
      <c r="CN5812" s="4"/>
      <c r="CO5812" s="3"/>
      <c r="CP5812" s="4"/>
      <c r="CQ5812" s="3"/>
      <c r="CS5812" s="4"/>
      <c r="CT5812" s="3"/>
      <c r="CU5812" s="3"/>
    </row>
    <row r="5813" spans="1:99" ht="20.100000000000001" customHeight="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Y5813" s="4"/>
      <c r="Z5813" s="5"/>
      <c r="AB5813" s="6"/>
      <c r="AC5813" s="3"/>
      <c r="AD5813" s="3"/>
      <c r="AE5813" s="3"/>
      <c r="AF5813" s="3"/>
      <c r="AG5813" s="4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X5813" s="4"/>
      <c r="AZ5813" s="4"/>
      <c r="BA5813" s="4"/>
      <c r="BB5813" s="8"/>
      <c r="BC5813" s="3"/>
      <c r="BD5813" s="3"/>
      <c r="BF5813" s="5"/>
      <c r="BG5813" s="5"/>
      <c r="BH5813" s="5"/>
      <c r="BI5813" s="5"/>
      <c r="BJ5813" s="5"/>
      <c r="BK5813" s="3"/>
      <c r="BM5813" s="7"/>
      <c r="BN5813" s="3"/>
      <c r="BO5813" s="3"/>
      <c r="BQ5813" s="7"/>
      <c r="BR5813" s="3"/>
      <c r="BS5813" s="3"/>
      <c r="BV5813" s="4"/>
      <c r="BW5813" s="3"/>
      <c r="BX5813" s="3"/>
      <c r="BY5813" s="3"/>
      <c r="BZ5813" s="3"/>
      <c r="CA5813" s="3"/>
      <c r="CB5813" s="3"/>
      <c r="CC5813" s="3"/>
      <c r="CD5813" s="4"/>
      <c r="CE5813" s="4"/>
      <c r="CF5813" s="3"/>
      <c r="CG5813" s="3"/>
      <c r="CH5813" s="3"/>
      <c r="CI5813" s="3"/>
      <c r="CJ5813" s="3"/>
      <c r="CK5813" s="2"/>
      <c r="CL5813" s="2"/>
      <c r="CM5813" s="4"/>
      <c r="CN5813" s="4"/>
      <c r="CO5813" s="3"/>
      <c r="CP5813" s="4"/>
      <c r="CQ5813" s="3"/>
      <c r="CS5813" s="4"/>
      <c r="CT5813" s="3"/>
      <c r="CU5813" s="3"/>
    </row>
    <row r="5814" spans="1:99" ht="20.100000000000001" customHeight="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Y5814" s="4"/>
      <c r="Z5814" s="5"/>
      <c r="AB5814" s="6"/>
      <c r="AC5814" s="3"/>
      <c r="AD5814" s="3"/>
      <c r="AE5814" s="3"/>
      <c r="AF5814" s="3"/>
      <c r="AG5814" s="4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X5814" s="4"/>
      <c r="AZ5814" s="4"/>
      <c r="BA5814" s="4"/>
      <c r="BB5814" s="8"/>
      <c r="BC5814" s="3"/>
      <c r="BD5814" s="3"/>
      <c r="BF5814" s="5"/>
      <c r="BG5814" s="5"/>
      <c r="BH5814" s="5"/>
      <c r="BI5814" s="5"/>
      <c r="BJ5814" s="5"/>
      <c r="BK5814" s="3"/>
      <c r="BM5814" s="7"/>
      <c r="BN5814" s="3"/>
      <c r="BO5814" s="3"/>
      <c r="BQ5814" s="7"/>
      <c r="BR5814" s="3"/>
      <c r="BS5814" s="3"/>
      <c r="BV5814" s="4"/>
      <c r="BW5814" s="3"/>
      <c r="BX5814" s="3"/>
      <c r="BY5814" s="3"/>
      <c r="BZ5814" s="3"/>
      <c r="CA5814" s="3"/>
      <c r="CB5814" s="3"/>
      <c r="CC5814" s="3"/>
      <c r="CD5814" s="4"/>
      <c r="CE5814" s="4"/>
      <c r="CF5814" s="3"/>
      <c r="CG5814" s="3"/>
      <c r="CH5814" s="3"/>
      <c r="CI5814" s="3"/>
      <c r="CJ5814" s="3"/>
      <c r="CK5814" s="2"/>
      <c r="CL5814" s="2"/>
      <c r="CM5814" s="4"/>
      <c r="CN5814" s="4"/>
      <c r="CO5814" s="3"/>
      <c r="CP5814" s="4"/>
      <c r="CQ5814" s="3"/>
      <c r="CS5814" s="4"/>
      <c r="CT5814" s="3"/>
      <c r="CU5814" s="3"/>
    </row>
    <row r="5815" spans="1:99" ht="20.100000000000001" customHeight="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Y5815" s="4"/>
      <c r="Z5815" s="5"/>
      <c r="AB5815" s="6"/>
      <c r="AC5815" s="3"/>
      <c r="AD5815" s="3"/>
      <c r="AE5815" s="3"/>
      <c r="AF5815" s="3"/>
      <c r="AG5815" s="4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X5815" s="4"/>
      <c r="AZ5815" s="4"/>
      <c r="BA5815" s="4"/>
      <c r="BB5815" s="8"/>
      <c r="BC5815" s="3"/>
      <c r="BD5815" s="3"/>
      <c r="BF5815" s="5"/>
      <c r="BG5815" s="5"/>
      <c r="BH5815" s="5"/>
      <c r="BI5815" s="5"/>
      <c r="BJ5815" s="5"/>
      <c r="BK5815" s="3"/>
      <c r="BM5815" s="7"/>
      <c r="BN5815" s="3"/>
      <c r="BO5815" s="3"/>
      <c r="BQ5815" s="7"/>
      <c r="BR5815" s="3"/>
      <c r="BS5815" s="3"/>
      <c r="BV5815" s="4"/>
      <c r="BW5815" s="3"/>
      <c r="BX5815" s="3"/>
      <c r="BY5815" s="3"/>
      <c r="BZ5815" s="3"/>
      <c r="CA5815" s="3"/>
      <c r="CB5815" s="3"/>
      <c r="CC5815" s="3"/>
      <c r="CD5815" s="4"/>
      <c r="CE5815" s="4"/>
      <c r="CF5815" s="3"/>
      <c r="CG5815" s="3"/>
      <c r="CH5815" s="3"/>
      <c r="CI5815" s="3"/>
      <c r="CJ5815" s="3"/>
      <c r="CK5815" s="2"/>
      <c r="CL5815" s="2"/>
      <c r="CM5815" s="4"/>
      <c r="CN5815" s="4"/>
      <c r="CO5815" s="3"/>
      <c r="CP5815" s="4"/>
      <c r="CQ5815" s="3"/>
      <c r="CS5815" s="4"/>
      <c r="CT5815" s="3"/>
      <c r="CU5815" s="3"/>
    </row>
    <row r="5816" spans="1:99" ht="20.100000000000001" customHeight="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Y5816" s="4"/>
      <c r="Z5816" s="5"/>
      <c r="AB5816" s="6"/>
      <c r="AC5816" s="3"/>
      <c r="AD5816" s="3"/>
      <c r="AE5816" s="3"/>
      <c r="AF5816" s="3"/>
      <c r="AG5816" s="4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X5816" s="4"/>
      <c r="AZ5816" s="4"/>
      <c r="BA5816" s="4"/>
      <c r="BB5816" s="8"/>
      <c r="BC5816" s="3"/>
      <c r="BD5816" s="3"/>
      <c r="BF5816" s="5"/>
      <c r="BG5816" s="5"/>
      <c r="BH5816" s="5"/>
      <c r="BI5816" s="5"/>
      <c r="BJ5816" s="5"/>
      <c r="BK5816" s="3"/>
      <c r="BM5816" s="7"/>
      <c r="BN5816" s="3"/>
      <c r="BO5816" s="3"/>
      <c r="BQ5816" s="7"/>
      <c r="BR5816" s="3"/>
      <c r="BS5816" s="3"/>
      <c r="BV5816" s="4"/>
      <c r="BW5816" s="3"/>
      <c r="BX5816" s="3"/>
      <c r="BY5816" s="3"/>
      <c r="BZ5816" s="3"/>
      <c r="CA5816" s="3"/>
      <c r="CB5816" s="3"/>
      <c r="CC5816" s="3"/>
      <c r="CD5816" s="4"/>
      <c r="CE5816" s="4"/>
      <c r="CF5816" s="3"/>
      <c r="CG5816" s="3"/>
      <c r="CH5816" s="3"/>
      <c r="CI5816" s="3"/>
      <c r="CJ5816" s="3"/>
      <c r="CK5816" s="2"/>
      <c r="CL5816" s="2"/>
      <c r="CM5816" s="4"/>
      <c r="CN5816" s="4"/>
      <c r="CO5816" s="3"/>
      <c r="CP5816" s="4"/>
      <c r="CQ5816" s="3"/>
      <c r="CS5816" s="4"/>
      <c r="CT5816" s="3"/>
      <c r="CU5816" s="3"/>
    </row>
    <row r="5817" spans="1:99" ht="20.100000000000001" customHeight="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Y5817" s="4"/>
      <c r="Z5817" s="5"/>
      <c r="AB5817" s="6"/>
      <c r="AC5817" s="3"/>
      <c r="AD5817" s="3"/>
      <c r="AE5817" s="3"/>
      <c r="AF5817" s="3"/>
      <c r="AG5817" s="4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X5817" s="4"/>
      <c r="AZ5817" s="4"/>
      <c r="BA5817" s="4"/>
      <c r="BB5817" s="8"/>
      <c r="BC5817" s="3"/>
      <c r="BD5817" s="3"/>
      <c r="BF5817" s="5"/>
      <c r="BG5817" s="5"/>
      <c r="BH5817" s="5"/>
      <c r="BI5817" s="5"/>
      <c r="BJ5817" s="5"/>
      <c r="BK5817" s="3"/>
      <c r="BM5817" s="7"/>
      <c r="BN5817" s="3"/>
      <c r="BO5817" s="3"/>
      <c r="BQ5817" s="7"/>
      <c r="BR5817" s="3"/>
      <c r="BS5817" s="3"/>
      <c r="BV5817" s="4"/>
      <c r="BW5817" s="3"/>
      <c r="BX5817" s="3"/>
      <c r="BY5817" s="3"/>
      <c r="BZ5817" s="3"/>
      <c r="CA5817" s="3"/>
      <c r="CB5817" s="3"/>
      <c r="CC5817" s="3"/>
      <c r="CD5817" s="4"/>
      <c r="CE5817" s="4"/>
      <c r="CF5817" s="3"/>
      <c r="CG5817" s="3"/>
      <c r="CH5817" s="3"/>
      <c r="CI5817" s="3"/>
      <c r="CJ5817" s="3"/>
      <c r="CK5817" s="2"/>
      <c r="CL5817" s="2"/>
      <c r="CM5817" s="4"/>
      <c r="CN5817" s="4"/>
      <c r="CO5817" s="3"/>
      <c r="CP5817" s="4"/>
      <c r="CQ5817" s="3"/>
      <c r="CS5817" s="4"/>
      <c r="CT5817" s="3"/>
      <c r="CU5817" s="3"/>
    </row>
    <row r="5818" spans="1:99" ht="20.100000000000001" customHeight="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Y5818" s="4"/>
      <c r="Z5818" s="5"/>
      <c r="AB5818" s="6"/>
      <c r="AC5818" s="3"/>
      <c r="AD5818" s="3"/>
      <c r="AE5818" s="3"/>
      <c r="AF5818" s="3"/>
      <c r="AG5818" s="4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X5818" s="4"/>
      <c r="AZ5818" s="4"/>
      <c r="BA5818" s="4"/>
      <c r="BB5818" s="8"/>
      <c r="BC5818" s="3"/>
      <c r="BD5818" s="3"/>
      <c r="BF5818" s="5"/>
      <c r="BG5818" s="5"/>
      <c r="BH5818" s="5"/>
      <c r="BI5818" s="5"/>
      <c r="BJ5818" s="5"/>
      <c r="BK5818" s="3"/>
      <c r="BM5818" s="7"/>
      <c r="BN5818" s="3"/>
      <c r="BO5818" s="3"/>
      <c r="BQ5818" s="7"/>
      <c r="BR5818" s="3"/>
      <c r="BS5818" s="3"/>
      <c r="BV5818" s="4"/>
      <c r="BW5818" s="3"/>
      <c r="BX5818" s="3"/>
      <c r="BY5818" s="3"/>
      <c r="BZ5818" s="3"/>
      <c r="CA5818" s="3"/>
      <c r="CB5818" s="3"/>
      <c r="CC5818" s="3"/>
      <c r="CD5818" s="4"/>
      <c r="CE5818" s="4"/>
      <c r="CF5818" s="3"/>
      <c r="CG5818" s="3"/>
      <c r="CH5818" s="3"/>
      <c r="CI5818" s="3"/>
      <c r="CJ5818" s="3"/>
      <c r="CK5818" s="2"/>
      <c r="CL5818" s="2"/>
      <c r="CM5818" s="4"/>
      <c r="CN5818" s="4"/>
      <c r="CO5818" s="3"/>
      <c r="CP5818" s="4"/>
      <c r="CQ5818" s="3"/>
      <c r="CS5818" s="4"/>
      <c r="CT5818" s="3"/>
      <c r="CU5818" s="3"/>
    </row>
    <row r="5819" spans="1:99" ht="20.100000000000001" customHeight="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Y5819" s="4"/>
      <c r="Z5819" s="5"/>
      <c r="AB5819" s="6"/>
      <c r="AC5819" s="3"/>
      <c r="AD5819" s="3"/>
      <c r="AE5819" s="3"/>
      <c r="AF5819" s="3"/>
      <c r="AG5819" s="4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X5819" s="4"/>
      <c r="AZ5819" s="4"/>
      <c r="BA5819" s="4"/>
      <c r="BB5819" s="8"/>
      <c r="BC5819" s="3"/>
      <c r="BD5819" s="3"/>
      <c r="BF5819" s="5"/>
      <c r="BG5819" s="5"/>
      <c r="BH5819" s="5"/>
      <c r="BI5819" s="5"/>
      <c r="BJ5819" s="5"/>
      <c r="BK5819" s="3"/>
      <c r="BM5819" s="7"/>
      <c r="BN5819" s="3"/>
      <c r="BO5819" s="3"/>
      <c r="BQ5819" s="7"/>
      <c r="BR5819" s="3"/>
      <c r="BS5819" s="3"/>
      <c r="BV5819" s="4"/>
      <c r="BW5819" s="3"/>
      <c r="BX5819" s="3"/>
      <c r="BY5819" s="3"/>
      <c r="BZ5819" s="3"/>
      <c r="CA5819" s="3"/>
      <c r="CB5819" s="3"/>
      <c r="CC5819" s="3"/>
      <c r="CD5819" s="4"/>
      <c r="CE5819" s="4"/>
      <c r="CF5819" s="3"/>
      <c r="CG5819" s="3"/>
      <c r="CH5819" s="3"/>
      <c r="CI5819" s="3"/>
      <c r="CJ5819" s="3"/>
      <c r="CK5819" s="2"/>
      <c r="CL5819" s="2"/>
      <c r="CM5819" s="4"/>
      <c r="CN5819" s="4"/>
      <c r="CO5819" s="3"/>
      <c r="CP5819" s="4"/>
      <c r="CQ5819" s="3"/>
      <c r="CS5819" s="4"/>
      <c r="CT5819" s="3"/>
      <c r="CU5819" s="3"/>
    </row>
    <row r="5820" spans="1:99" ht="20.100000000000001" customHeight="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Y5820" s="4"/>
      <c r="Z5820" s="5"/>
      <c r="AB5820" s="6"/>
      <c r="AC5820" s="3"/>
      <c r="AD5820" s="3"/>
      <c r="AE5820" s="3"/>
      <c r="AF5820" s="3"/>
      <c r="AG5820" s="4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X5820" s="4"/>
      <c r="AZ5820" s="4"/>
      <c r="BA5820" s="4"/>
      <c r="BB5820" s="8"/>
      <c r="BC5820" s="3"/>
      <c r="BD5820" s="3"/>
      <c r="BF5820" s="5"/>
      <c r="BG5820" s="5"/>
      <c r="BH5820" s="5"/>
      <c r="BI5820" s="5"/>
      <c r="BJ5820" s="5"/>
      <c r="BK5820" s="3"/>
      <c r="BM5820" s="7"/>
      <c r="BN5820" s="3"/>
      <c r="BO5820" s="3"/>
      <c r="BQ5820" s="7"/>
      <c r="BR5820" s="3"/>
      <c r="BS5820" s="3"/>
      <c r="BV5820" s="4"/>
      <c r="BW5820" s="3"/>
      <c r="BX5820" s="3"/>
      <c r="BY5820" s="3"/>
      <c r="BZ5820" s="3"/>
      <c r="CA5820" s="3"/>
      <c r="CB5820" s="3"/>
      <c r="CC5820" s="3"/>
      <c r="CD5820" s="4"/>
      <c r="CE5820" s="4"/>
      <c r="CF5820" s="3"/>
      <c r="CG5820" s="3"/>
      <c r="CH5820" s="3"/>
      <c r="CI5820" s="3"/>
      <c r="CJ5820" s="3"/>
      <c r="CK5820" s="2"/>
      <c r="CL5820" s="2"/>
      <c r="CM5820" s="4"/>
      <c r="CN5820" s="4"/>
      <c r="CO5820" s="3"/>
      <c r="CP5820" s="4"/>
      <c r="CQ5820" s="3"/>
      <c r="CS5820" s="4"/>
      <c r="CT5820" s="3"/>
      <c r="CU5820" s="3"/>
    </row>
    <row r="5821" spans="1:99" ht="20.100000000000001" customHeight="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Y5821" s="4"/>
      <c r="Z5821" s="5"/>
      <c r="AB5821" s="6"/>
      <c r="AC5821" s="3"/>
      <c r="AD5821" s="3"/>
      <c r="AE5821" s="3"/>
      <c r="AF5821" s="3"/>
      <c r="AG5821" s="4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X5821" s="4"/>
      <c r="AZ5821" s="4"/>
      <c r="BA5821" s="4"/>
      <c r="BB5821" s="8"/>
      <c r="BC5821" s="3"/>
      <c r="BD5821" s="3"/>
      <c r="BF5821" s="5"/>
      <c r="BG5821" s="5"/>
      <c r="BH5821" s="5"/>
      <c r="BI5821" s="5"/>
      <c r="BJ5821" s="5"/>
      <c r="BK5821" s="3"/>
      <c r="BM5821" s="7"/>
      <c r="BN5821" s="3"/>
      <c r="BO5821" s="3"/>
      <c r="BQ5821" s="7"/>
      <c r="BR5821" s="3"/>
      <c r="BS5821" s="3"/>
      <c r="BV5821" s="4"/>
      <c r="BW5821" s="3"/>
      <c r="BX5821" s="3"/>
      <c r="BY5821" s="3"/>
      <c r="BZ5821" s="3"/>
      <c r="CA5821" s="3"/>
      <c r="CB5821" s="3"/>
      <c r="CC5821" s="3"/>
      <c r="CD5821" s="4"/>
      <c r="CE5821" s="4"/>
      <c r="CF5821" s="3"/>
      <c r="CG5821" s="3"/>
      <c r="CH5821" s="3"/>
      <c r="CI5821" s="3"/>
      <c r="CJ5821" s="3"/>
      <c r="CK5821" s="2"/>
      <c r="CL5821" s="2"/>
      <c r="CM5821" s="4"/>
      <c r="CN5821" s="4"/>
      <c r="CO5821" s="3"/>
      <c r="CP5821" s="4"/>
      <c r="CQ5821" s="3"/>
      <c r="CS5821" s="4"/>
      <c r="CT5821" s="3"/>
      <c r="CU5821" s="3"/>
    </row>
    <row r="5822" spans="1:99" ht="20.100000000000001" customHeight="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Y5822" s="4"/>
      <c r="Z5822" s="5"/>
      <c r="AB5822" s="6"/>
      <c r="AC5822" s="3"/>
      <c r="AD5822" s="3"/>
      <c r="AE5822" s="3"/>
      <c r="AF5822" s="3"/>
      <c r="AG5822" s="4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X5822" s="4"/>
      <c r="AZ5822" s="4"/>
      <c r="BA5822" s="4"/>
      <c r="BB5822" s="8"/>
      <c r="BC5822" s="3"/>
      <c r="BD5822" s="3"/>
      <c r="BF5822" s="5"/>
      <c r="BG5822" s="5"/>
      <c r="BH5822" s="5"/>
      <c r="BI5822" s="5"/>
      <c r="BJ5822" s="5"/>
      <c r="BK5822" s="3"/>
      <c r="BM5822" s="7"/>
      <c r="BN5822" s="3"/>
      <c r="BO5822" s="3"/>
      <c r="BQ5822" s="7"/>
      <c r="BR5822" s="3"/>
      <c r="BS5822" s="3"/>
      <c r="BV5822" s="4"/>
      <c r="BW5822" s="3"/>
      <c r="BX5822" s="3"/>
      <c r="BY5822" s="3"/>
      <c r="BZ5822" s="3"/>
      <c r="CA5822" s="3"/>
      <c r="CB5822" s="3"/>
      <c r="CC5822" s="3"/>
      <c r="CD5822" s="4"/>
      <c r="CE5822" s="4"/>
      <c r="CF5822" s="3"/>
      <c r="CG5822" s="3"/>
      <c r="CH5822" s="3"/>
      <c r="CI5822" s="3"/>
      <c r="CJ5822" s="3"/>
      <c r="CK5822" s="2"/>
      <c r="CL5822" s="2"/>
      <c r="CM5822" s="4"/>
      <c r="CN5822" s="4"/>
      <c r="CO5822" s="3"/>
      <c r="CP5822" s="4"/>
      <c r="CQ5822" s="3"/>
      <c r="CS5822" s="4"/>
      <c r="CT5822" s="3"/>
      <c r="CU5822" s="3"/>
    </row>
    <row r="5823" spans="1:99" ht="20.100000000000001" customHeight="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Y5823" s="4"/>
      <c r="Z5823" s="5"/>
      <c r="AB5823" s="6"/>
      <c r="AC5823" s="3"/>
      <c r="AD5823" s="3"/>
      <c r="AE5823" s="3"/>
      <c r="AF5823" s="3"/>
      <c r="AG5823" s="4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X5823" s="4"/>
      <c r="AZ5823" s="4"/>
      <c r="BA5823" s="4"/>
      <c r="BB5823" s="8"/>
      <c r="BC5823" s="3"/>
      <c r="BD5823" s="3"/>
      <c r="BF5823" s="5"/>
      <c r="BG5823" s="5"/>
      <c r="BH5823" s="5"/>
      <c r="BI5823" s="5"/>
      <c r="BJ5823" s="5"/>
      <c r="BK5823" s="3"/>
      <c r="BM5823" s="7"/>
      <c r="BN5823" s="3"/>
      <c r="BO5823" s="3"/>
      <c r="BQ5823" s="7"/>
      <c r="BR5823" s="3"/>
      <c r="BS5823" s="3"/>
      <c r="BV5823" s="4"/>
      <c r="BW5823" s="3"/>
      <c r="BX5823" s="3"/>
      <c r="BY5823" s="3"/>
      <c r="BZ5823" s="3"/>
      <c r="CA5823" s="3"/>
      <c r="CB5823" s="3"/>
      <c r="CC5823" s="3"/>
      <c r="CD5823" s="4"/>
      <c r="CE5823" s="4"/>
      <c r="CF5823" s="3"/>
      <c r="CG5823" s="3"/>
      <c r="CH5823" s="3"/>
      <c r="CI5823" s="3"/>
      <c r="CJ5823" s="3"/>
      <c r="CK5823" s="2"/>
      <c r="CL5823" s="2"/>
      <c r="CM5823" s="4"/>
      <c r="CN5823" s="4"/>
      <c r="CO5823" s="3"/>
      <c r="CP5823" s="4"/>
      <c r="CQ5823" s="3"/>
      <c r="CS5823" s="4"/>
      <c r="CT5823" s="3"/>
      <c r="CU5823" s="3"/>
    </row>
    <row r="5824" spans="1:99" ht="20.100000000000001" customHeight="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Y5824" s="4"/>
      <c r="Z5824" s="5"/>
      <c r="AB5824" s="6"/>
      <c r="AC5824" s="3"/>
      <c r="AD5824" s="3"/>
      <c r="AE5824" s="3"/>
      <c r="AF5824" s="3"/>
      <c r="AG5824" s="4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X5824" s="4"/>
      <c r="AZ5824" s="4"/>
      <c r="BA5824" s="4"/>
      <c r="BB5824" s="8"/>
      <c r="BC5824" s="3"/>
      <c r="BD5824" s="3"/>
      <c r="BF5824" s="5"/>
      <c r="BG5824" s="5"/>
      <c r="BH5824" s="5"/>
      <c r="BI5824" s="5"/>
      <c r="BJ5824" s="5"/>
      <c r="BK5824" s="3"/>
      <c r="BM5824" s="7"/>
      <c r="BN5824" s="3"/>
      <c r="BO5824" s="3"/>
      <c r="BQ5824" s="7"/>
      <c r="BR5824" s="3"/>
      <c r="BS5824" s="3"/>
      <c r="BV5824" s="4"/>
      <c r="BW5824" s="3"/>
      <c r="BX5824" s="3"/>
      <c r="BY5824" s="3"/>
      <c r="BZ5824" s="3"/>
      <c r="CA5824" s="3"/>
      <c r="CB5824" s="3"/>
      <c r="CC5824" s="3"/>
      <c r="CD5824" s="4"/>
      <c r="CE5824" s="4"/>
      <c r="CF5824" s="3"/>
      <c r="CG5824" s="3"/>
      <c r="CH5824" s="3"/>
      <c r="CI5824" s="3"/>
      <c r="CJ5824" s="3"/>
      <c r="CK5824" s="2"/>
      <c r="CL5824" s="2"/>
      <c r="CM5824" s="4"/>
      <c r="CN5824" s="4"/>
      <c r="CO5824" s="3"/>
      <c r="CP5824" s="4"/>
      <c r="CQ5824" s="3"/>
      <c r="CS5824" s="4"/>
      <c r="CT5824" s="3"/>
      <c r="CU5824" s="3"/>
    </row>
    <row r="5825" spans="1:99" ht="20.100000000000001" customHeight="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Y5825" s="4"/>
      <c r="Z5825" s="5"/>
      <c r="AB5825" s="6"/>
      <c r="AC5825" s="3"/>
      <c r="AD5825" s="3"/>
      <c r="AE5825" s="3"/>
      <c r="AF5825" s="3"/>
      <c r="AG5825" s="4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X5825" s="4"/>
      <c r="AZ5825" s="4"/>
      <c r="BA5825" s="4"/>
      <c r="BB5825" s="8"/>
      <c r="BC5825" s="3"/>
      <c r="BD5825" s="3"/>
      <c r="BF5825" s="5"/>
      <c r="BG5825" s="5"/>
      <c r="BH5825" s="5"/>
      <c r="BI5825" s="5"/>
      <c r="BJ5825" s="5"/>
      <c r="BK5825" s="3"/>
      <c r="BM5825" s="7"/>
      <c r="BN5825" s="3"/>
      <c r="BO5825" s="3"/>
      <c r="BQ5825" s="7"/>
      <c r="BR5825" s="3"/>
      <c r="BS5825" s="3"/>
      <c r="BV5825" s="4"/>
      <c r="BW5825" s="3"/>
      <c r="BX5825" s="3"/>
      <c r="BY5825" s="3"/>
      <c r="BZ5825" s="3"/>
      <c r="CA5825" s="3"/>
      <c r="CB5825" s="3"/>
      <c r="CC5825" s="3"/>
      <c r="CD5825" s="4"/>
      <c r="CE5825" s="4"/>
      <c r="CF5825" s="3"/>
      <c r="CG5825" s="3"/>
      <c r="CH5825" s="3"/>
      <c r="CI5825" s="3"/>
      <c r="CJ5825" s="3"/>
      <c r="CK5825" s="2"/>
      <c r="CL5825" s="2"/>
      <c r="CM5825" s="4"/>
      <c r="CN5825" s="4"/>
      <c r="CO5825" s="3"/>
      <c r="CP5825" s="4"/>
      <c r="CQ5825" s="3"/>
      <c r="CS5825" s="4"/>
      <c r="CT5825" s="3"/>
      <c r="CU5825" s="3"/>
    </row>
    <row r="5826" spans="1:99" ht="20.100000000000001" customHeight="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Y5826" s="4"/>
      <c r="Z5826" s="5"/>
      <c r="AB5826" s="6"/>
      <c r="AC5826" s="3"/>
      <c r="AD5826" s="3"/>
      <c r="AE5826" s="3"/>
      <c r="AF5826" s="3"/>
      <c r="AG5826" s="4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X5826" s="4"/>
      <c r="AZ5826" s="4"/>
      <c r="BA5826" s="4"/>
      <c r="BB5826" s="8"/>
      <c r="BC5826" s="3"/>
      <c r="BD5826" s="3"/>
      <c r="BF5826" s="5"/>
      <c r="BG5826" s="5"/>
      <c r="BH5826" s="5"/>
      <c r="BI5826" s="5"/>
      <c r="BJ5826" s="5"/>
      <c r="BK5826" s="3"/>
      <c r="BM5826" s="7"/>
      <c r="BN5826" s="3"/>
      <c r="BO5826" s="3"/>
      <c r="BQ5826" s="7"/>
      <c r="BR5826" s="3"/>
      <c r="BS5826" s="3"/>
      <c r="BV5826" s="4"/>
      <c r="BW5826" s="3"/>
      <c r="BX5826" s="3"/>
      <c r="BY5826" s="3"/>
      <c r="BZ5826" s="3"/>
      <c r="CA5826" s="3"/>
      <c r="CB5826" s="3"/>
      <c r="CC5826" s="3"/>
      <c r="CD5826" s="4"/>
      <c r="CE5826" s="4"/>
      <c r="CF5826" s="3"/>
      <c r="CG5826" s="3"/>
      <c r="CH5826" s="3"/>
      <c r="CI5826" s="3"/>
      <c r="CJ5826" s="3"/>
      <c r="CK5826" s="2"/>
      <c r="CL5826" s="2"/>
      <c r="CM5826" s="4"/>
      <c r="CN5826" s="4"/>
      <c r="CO5826" s="3"/>
      <c r="CP5826" s="4"/>
      <c r="CQ5826" s="3"/>
      <c r="CS5826" s="4"/>
      <c r="CT5826" s="3"/>
      <c r="CU5826" s="3"/>
    </row>
    <row r="5827" spans="1:99" ht="20.100000000000001" customHeight="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Y5827" s="4"/>
      <c r="Z5827" s="5"/>
      <c r="AB5827" s="6"/>
      <c r="AC5827" s="3"/>
      <c r="AD5827" s="3"/>
      <c r="AE5827" s="3"/>
      <c r="AF5827" s="3"/>
      <c r="AG5827" s="4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X5827" s="4"/>
      <c r="AZ5827" s="4"/>
      <c r="BA5827" s="4"/>
      <c r="BB5827" s="8"/>
      <c r="BC5827" s="3"/>
      <c r="BD5827" s="3"/>
      <c r="BF5827" s="5"/>
      <c r="BG5827" s="5"/>
      <c r="BH5827" s="5"/>
      <c r="BI5827" s="5"/>
      <c r="BJ5827" s="5"/>
      <c r="BK5827" s="3"/>
      <c r="BM5827" s="7"/>
      <c r="BN5827" s="3"/>
      <c r="BO5827" s="3"/>
      <c r="BQ5827" s="7"/>
      <c r="BR5827" s="3"/>
      <c r="BS5827" s="3"/>
      <c r="BV5827" s="4"/>
      <c r="BW5827" s="3"/>
      <c r="BX5827" s="3"/>
      <c r="BY5827" s="3"/>
      <c r="BZ5827" s="3"/>
      <c r="CA5827" s="3"/>
      <c r="CB5827" s="3"/>
      <c r="CC5827" s="3"/>
      <c r="CD5827" s="4"/>
      <c r="CE5827" s="4"/>
      <c r="CF5827" s="3"/>
      <c r="CG5827" s="3"/>
      <c r="CH5827" s="3"/>
      <c r="CI5827" s="3"/>
      <c r="CJ5827" s="3"/>
      <c r="CK5827" s="2"/>
      <c r="CL5827" s="2"/>
      <c r="CM5827" s="4"/>
      <c r="CN5827" s="4"/>
      <c r="CO5827" s="3"/>
      <c r="CP5827" s="4"/>
      <c r="CQ5827" s="3"/>
      <c r="CS5827" s="4"/>
      <c r="CT5827" s="3"/>
      <c r="CU5827" s="3"/>
    </row>
    <row r="5828" spans="1:99" ht="20.100000000000001" customHeight="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Y5828" s="4"/>
      <c r="Z5828" s="5"/>
      <c r="AB5828" s="6"/>
      <c r="AC5828" s="3"/>
      <c r="AD5828" s="3"/>
      <c r="AE5828" s="3"/>
      <c r="AF5828" s="3"/>
      <c r="AG5828" s="4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X5828" s="4"/>
      <c r="AZ5828" s="4"/>
      <c r="BA5828" s="4"/>
      <c r="BB5828" s="8"/>
      <c r="BC5828" s="3"/>
      <c r="BD5828" s="3"/>
      <c r="BF5828" s="5"/>
      <c r="BG5828" s="5"/>
      <c r="BH5828" s="5"/>
      <c r="BI5828" s="5"/>
      <c r="BJ5828" s="5"/>
      <c r="BK5828" s="3"/>
      <c r="BM5828" s="7"/>
      <c r="BN5828" s="3"/>
      <c r="BO5828" s="3"/>
      <c r="BQ5828" s="7"/>
      <c r="BR5828" s="3"/>
      <c r="BS5828" s="3"/>
      <c r="BV5828" s="4"/>
      <c r="BW5828" s="3"/>
      <c r="BX5828" s="3"/>
      <c r="BY5828" s="3"/>
      <c r="BZ5828" s="3"/>
      <c r="CA5828" s="3"/>
      <c r="CB5828" s="3"/>
      <c r="CC5828" s="3"/>
      <c r="CD5828" s="4"/>
      <c r="CE5828" s="4"/>
      <c r="CF5828" s="3"/>
      <c r="CG5828" s="3"/>
      <c r="CH5828" s="3"/>
      <c r="CI5828" s="3"/>
      <c r="CJ5828" s="3"/>
      <c r="CK5828" s="2"/>
      <c r="CL5828" s="2"/>
      <c r="CM5828" s="4"/>
      <c r="CN5828" s="4"/>
      <c r="CO5828" s="3"/>
      <c r="CP5828" s="4"/>
      <c r="CQ5828" s="3"/>
      <c r="CS5828" s="4"/>
      <c r="CT5828" s="3"/>
      <c r="CU5828" s="3"/>
    </row>
    <row r="5829" spans="1:99" ht="20.100000000000001" customHeight="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Y5829" s="4"/>
      <c r="Z5829" s="5"/>
      <c r="AB5829" s="6"/>
      <c r="AC5829" s="3"/>
      <c r="AD5829" s="3"/>
      <c r="AE5829" s="3"/>
      <c r="AF5829" s="3"/>
      <c r="AG5829" s="4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X5829" s="4"/>
      <c r="AZ5829" s="4"/>
      <c r="BA5829" s="4"/>
      <c r="BB5829" s="8"/>
      <c r="BC5829" s="3"/>
      <c r="BD5829" s="3"/>
      <c r="BF5829" s="5"/>
      <c r="BG5829" s="5"/>
      <c r="BH5829" s="5"/>
      <c r="BI5829" s="5"/>
      <c r="BJ5829" s="5"/>
      <c r="BK5829" s="3"/>
      <c r="BM5829" s="7"/>
      <c r="BN5829" s="3"/>
      <c r="BO5829" s="3"/>
      <c r="BQ5829" s="7"/>
      <c r="BR5829" s="3"/>
      <c r="BS5829" s="3"/>
      <c r="BV5829" s="4"/>
      <c r="BW5829" s="3"/>
      <c r="BX5829" s="3"/>
      <c r="BY5829" s="3"/>
      <c r="BZ5829" s="3"/>
      <c r="CA5829" s="3"/>
      <c r="CB5829" s="3"/>
      <c r="CC5829" s="3"/>
      <c r="CD5829" s="4"/>
      <c r="CE5829" s="4"/>
      <c r="CF5829" s="3"/>
      <c r="CG5829" s="3"/>
      <c r="CH5829" s="3"/>
      <c r="CI5829" s="3"/>
      <c r="CJ5829" s="3"/>
      <c r="CK5829" s="2"/>
      <c r="CL5829" s="2"/>
      <c r="CM5829" s="4"/>
      <c r="CN5829" s="4"/>
      <c r="CO5829" s="3"/>
      <c r="CP5829" s="4"/>
      <c r="CQ5829" s="3"/>
      <c r="CS5829" s="4"/>
      <c r="CT5829" s="3"/>
      <c r="CU5829" s="3"/>
    </row>
    <row r="5830" spans="1:99" ht="20.100000000000001" customHeight="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Y5830" s="4"/>
      <c r="Z5830" s="5"/>
      <c r="AB5830" s="6"/>
      <c r="AC5830" s="3"/>
      <c r="AD5830" s="3"/>
      <c r="AE5830" s="3"/>
      <c r="AF5830" s="3"/>
      <c r="AG5830" s="4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X5830" s="4"/>
      <c r="AZ5830" s="4"/>
      <c r="BA5830" s="4"/>
      <c r="BB5830" s="8"/>
      <c r="BC5830" s="3"/>
      <c r="BD5830" s="3"/>
      <c r="BF5830" s="5"/>
      <c r="BG5830" s="5"/>
      <c r="BH5830" s="5"/>
      <c r="BI5830" s="5"/>
      <c r="BJ5830" s="5"/>
      <c r="BK5830" s="3"/>
      <c r="BM5830" s="7"/>
      <c r="BN5830" s="3"/>
      <c r="BO5830" s="3"/>
      <c r="BQ5830" s="7"/>
      <c r="BR5830" s="3"/>
      <c r="BS5830" s="3"/>
      <c r="BV5830" s="4"/>
      <c r="BW5830" s="3"/>
      <c r="BX5830" s="3"/>
      <c r="BY5830" s="3"/>
      <c r="BZ5830" s="3"/>
      <c r="CA5830" s="3"/>
      <c r="CB5830" s="3"/>
      <c r="CC5830" s="3"/>
      <c r="CD5830" s="4"/>
      <c r="CE5830" s="4"/>
      <c r="CF5830" s="3"/>
      <c r="CG5830" s="3"/>
      <c r="CH5830" s="3"/>
      <c r="CI5830" s="3"/>
      <c r="CJ5830" s="3"/>
      <c r="CK5830" s="2"/>
      <c r="CL5830" s="2"/>
      <c r="CM5830" s="4"/>
      <c r="CN5830" s="4"/>
      <c r="CO5830" s="3"/>
      <c r="CP5830" s="4"/>
      <c r="CQ5830" s="3"/>
      <c r="CS5830" s="4"/>
      <c r="CT5830" s="3"/>
      <c r="CU5830" s="3"/>
    </row>
    <row r="5831" spans="1:99" ht="20.100000000000001" customHeight="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Y5831" s="4"/>
      <c r="Z5831" s="5"/>
      <c r="AB5831" s="6"/>
      <c r="AC5831" s="3"/>
      <c r="AD5831" s="3"/>
      <c r="AE5831" s="3"/>
      <c r="AF5831" s="3"/>
      <c r="AG5831" s="4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X5831" s="4"/>
      <c r="AZ5831" s="4"/>
      <c r="BA5831" s="4"/>
      <c r="BB5831" s="8"/>
      <c r="BC5831" s="3"/>
      <c r="BD5831" s="3"/>
      <c r="BF5831" s="5"/>
      <c r="BG5831" s="5"/>
      <c r="BH5831" s="5"/>
      <c r="BI5831" s="5"/>
      <c r="BJ5831" s="5"/>
      <c r="BK5831" s="3"/>
      <c r="BM5831" s="7"/>
      <c r="BN5831" s="3"/>
      <c r="BO5831" s="3"/>
      <c r="BQ5831" s="7"/>
      <c r="BR5831" s="3"/>
      <c r="BS5831" s="3"/>
      <c r="BV5831" s="4"/>
      <c r="BW5831" s="3"/>
      <c r="BX5831" s="3"/>
      <c r="BY5831" s="3"/>
      <c r="BZ5831" s="3"/>
      <c r="CA5831" s="3"/>
      <c r="CB5831" s="3"/>
      <c r="CC5831" s="3"/>
      <c r="CD5831" s="4"/>
      <c r="CE5831" s="4"/>
      <c r="CF5831" s="3"/>
      <c r="CG5831" s="3"/>
      <c r="CH5831" s="3"/>
      <c r="CI5831" s="3"/>
      <c r="CJ5831" s="3"/>
      <c r="CK5831" s="2"/>
      <c r="CL5831" s="2"/>
      <c r="CM5831" s="4"/>
      <c r="CN5831" s="4"/>
      <c r="CO5831" s="3"/>
      <c r="CP5831" s="4"/>
      <c r="CQ5831" s="3"/>
      <c r="CS5831" s="4"/>
      <c r="CT5831" s="3"/>
      <c r="CU5831" s="3"/>
    </row>
    <row r="5832" spans="1:99" ht="20.100000000000001" customHeight="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Y5832" s="4"/>
      <c r="Z5832" s="5"/>
      <c r="AB5832" s="6"/>
      <c r="AC5832" s="3"/>
      <c r="AD5832" s="3"/>
      <c r="AE5832" s="3"/>
      <c r="AF5832" s="3"/>
      <c r="AG5832" s="4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X5832" s="4"/>
      <c r="AZ5832" s="4"/>
      <c r="BA5832" s="4"/>
      <c r="BB5832" s="8"/>
      <c r="BC5832" s="3"/>
      <c r="BD5832" s="3"/>
      <c r="BF5832" s="5"/>
      <c r="BG5832" s="5"/>
      <c r="BH5832" s="5"/>
      <c r="BI5832" s="5"/>
      <c r="BJ5832" s="5"/>
      <c r="BK5832" s="3"/>
      <c r="BM5832" s="7"/>
      <c r="BN5832" s="3"/>
      <c r="BO5832" s="3"/>
      <c r="BQ5832" s="7"/>
      <c r="BR5832" s="3"/>
      <c r="BS5832" s="3"/>
      <c r="BV5832" s="4"/>
      <c r="BW5832" s="3"/>
      <c r="BX5832" s="3"/>
      <c r="BY5832" s="3"/>
      <c r="BZ5832" s="3"/>
      <c r="CA5832" s="3"/>
      <c r="CB5832" s="3"/>
      <c r="CC5832" s="3"/>
      <c r="CD5832" s="4"/>
      <c r="CE5832" s="4"/>
      <c r="CF5832" s="3"/>
      <c r="CG5832" s="3"/>
      <c r="CH5832" s="3"/>
      <c r="CI5832" s="3"/>
      <c r="CJ5832" s="3"/>
      <c r="CK5832" s="2"/>
      <c r="CL5832" s="2"/>
      <c r="CM5832" s="4"/>
      <c r="CN5832" s="4"/>
      <c r="CO5832" s="3"/>
      <c r="CP5832" s="4"/>
      <c r="CQ5832" s="3"/>
      <c r="CS5832" s="4"/>
      <c r="CT5832" s="3"/>
      <c r="CU5832" s="3"/>
    </row>
    <row r="5833" spans="1:99" ht="20.100000000000001" customHeight="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Y5833" s="4"/>
      <c r="Z5833" s="5"/>
      <c r="AB5833" s="6"/>
      <c r="AC5833" s="3"/>
      <c r="AD5833" s="3"/>
      <c r="AE5833" s="3"/>
      <c r="AF5833" s="3"/>
      <c r="AG5833" s="4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X5833" s="4"/>
      <c r="AZ5833" s="4"/>
      <c r="BA5833" s="4"/>
      <c r="BB5833" s="8"/>
      <c r="BC5833" s="3"/>
      <c r="BD5833" s="3"/>
      <c r="BF5833" s="5"/>
      <c r="BG5833" s="5"/>
      <c r="BH5833" s="5"/>
      <c r="BI5833" s="5"/>
      <c r="BJ5833" s="5"/>
      <c r="BK5833" s="3"/>
      <c r="BM5833" s="7"/>
      <c r="BN5833" s="3"/>
      <c r="BO5833" s="3"/>
      <c r="BQ5833" s="7"/>
      <c r="BR5833" s="3"/>
      <c r="BS5833" s="3"/>
      <c r="BV5833" s="4"/>
      <c r="BW5833" s="3"/>
      <c r="BX5833" s="3"/>
      <c r="BY5833" s="3"/>
      <c r="BZ5833" s="3"/>
      <c r="CA5833" s="3"/>
      <c r="CB5833" s="3"/>
      <c r="CC5833" s="3"/>
      <c r="CD5833" s="4"/>
      <c r="CE5833" s="4"/>
      <c r="CF5833" s="3"/>
      <c r="CG5833" s="3"/>
      <c r="CH5833" s="3"/>
      <c r="CI5833" s="3"/>
      <c r="CJ5833" s="3"/>
      <c r="CK5833" s="2"/>
      <c r="CL5833" s="2"/>
      <c r="CM5833" s="4"/>
      <c r="CN5833" s="4"/>
      <c r="CO5833" s="3"/>
      <c r="CP5833" s="4"/>
      <c r="CQ5833" s="3"/>
      <c r="CS5833" s="4"/>
      <c r="CT5833" s="3"/>
      <c r="CU5833" s="3"/>
    </row>
    <row r="5834" spans="1:99" ht="20.100000000000001" customHeight="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Y5834" s="4"/>
      <c r="Z5834" s="5"/>
      <c r="AB5834" s="6"/>
      <c r="AC5834" s="3"/>
      <c r="AD5834" s="3"/>
      <c r="AE5834" s="3"/>
      <c r="AF5834" s="3"/>
      <c r="AG5834" s="4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X5834" s="4"/>
      <c r="AZ5834" s="4"/>
      <c r="BA5834" s="4"/>
      <c r="BB5834" s="8"/>
      <c r="BC5834" s="3"/>
      <c r="BD5834" s="3"/>
      <c r="BF5834" s="5"/>
      <c r="BG5834" s="5"/>
      <c r="BH5834" s="5"/>
      <c r="BI5834" s="5"/>
      <c r="BJ5834" s="5"/>
      <c r="BK5834" s="3"/>
      <c r="BM5834" s="7"/>
      <c r="BN5834" s="3"/>
      <c r="BO5834" s="3"/>
      <c r="BQ5834" s="7"/>
      <c r="BR5834" s="3"/>
      <c r="BS5834" s="3"/>
      <c r="BV5834" s="4"/>
      <c r="BW5834" s="3"/>
      <c r="BX5834" s="3"/>
      <c r="BY5834" s="3"/>
      <c r="BZ5834" s="3"/>
      <c r="CA5834" s="3"/>
      <c r="CB5834" s="3"/>
      <c r="CC5834" s="3"/>
      <c r="CD5834" s="4"/>
      <c r="CE5834" s="4"/>
      <c r="CF5834" s="3"/>
      <c r="CG5834" s="3"/>
      <c r="CH5834" s="3"/>
      <c r="CI5834" s="3"/>
      <c r="CJ5834" s="3"/>
      <c r="CK5834" s="2"/>
      <c r="CL5834" s="2"/>
      <c r="CM5834" s="4"/>
      <c r="CN5834" s="4"/>
      <c r="CO5834" s="3"/>
      <c r="CP5834" s="4"/>
      <c r="CQ5834" s="3"/>
      <c r="CS5834" s="4"/>
      <c r="CT5834" s="3"/>
      <c r="CU5834" s="3"/>
    </row>
    <row r="5835" spans="1:99" ht="20.100000000000001" customHeight="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Y5835" s="4"/>
      <c r="Z5835" s="5"/>
      <c r="AB5835" s="6"/>
      <c r="AC5835" s="3"/>
      <c r="AD5835" s="3"/>
      <c r="AE5835" s="3"/>
      <c r="AF5835" s="3"/>
      <c r="AG5835" s="4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X5835" s="4"/>
      <c r="AZ5835" s="4"/>
      <c r="BA5835" s="4"/>
      <c r="BB5835" s="8"/>
      <c r="BC5835" s="3"/>
      <c r="BD5835" s="3"/>
      <c r="BF5835" s="5"/>
      <c r="BG5835" s="5"/>
      <c r="BH5835" s="5"/>
      <c r="BI5835" s="5"/>
      <c r="BJ5835" s="5"/>
      <c r="BK5835" s="3"/>
      <c r="BM5835" s="7"/>
      <c r="BN5835" s="3"/>
      <c r="BO5835" s="3"/>
      <c r="BQ5835" s="7"/>
      <c r="BR5835" s="3"/>
      <c r="BS5835" s="3"/>
      <c r="BV5835" s="4"/>
      <c r="BW5835" s="3"/>
      <c r="BX5835" s="3"/>
      <c r="BY5835" s="3"/>
      <c r="BZ5835" s="3"/>
      <c r="CA5835" s="3"/>
      <c r="CB5835" s="3"/>
      <c r="CC5835" s="3"/>
      <c r="CD5835" s="4"/>
      <c r="CE5835" s="4"/>
      <c r="CF5835" s="3"/>
      <c r="CG5835" s="3"/>
      <c r="CH5835" s="3"/>
      <c r="CI5835" s="3"/>
      <c r="CJ5835" s="3"/>
      <c r="CK5835" s="2"/>
      <c r="CL5835" s="2"/>
      <c r="CM5835" s="4"/>
      <c r="CN5835" s="4"/>
      <c r="CO5835" s="3"/>
      <c r="CP5835" s="4"/>
      <c r="CQ5835" s="3"/>
      <c r="CS5835" s="4"/>
      <c r="CT5835" s="3"/>
      <c r="CU5835" s="3"/>
    </row>
    <row r="5836" spans="1:99" ht="20.100000000000001" customHeight="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Y5836" s="4"/>
      <c r="Z5836" s="5"/>
      <c r="AB5836" s="6"/>
      <c r="AC5836" s="3"/>
      <c r="AD5836" s="3"/>
      <c r="AE5836" s="3"/>
      <c r="AF5836" s="3"/>
      <c r="AG5836" s="4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X5836" s="4"/>
      <c r="AZ5836" s="4"/>
      <c r="BA5836" s="4"/>
      <c r="BB5836" s="8"/>
      <c r="BC5836" s="3"/>
      <c r="BD5836" s="3"/>
      <c r="BF5836" s="5"/>
      <c r="BG5836" s="5"/>
      <c r="BH5836" s="5"/>
      <c r="BI5836" s="5"/>
      <c r="BJ5836" s="5"/>
      <c r="BK5836" s="3"/>
      <c r="BM5836" s="7"/>
      <c r="BN5836" s="3"/>
      <c r="BO5836" s="3"/>
      <c r="BQ5836" s="7"/>
      <c r="BR5836" s="3"/>
      <c r="BS5836" s="3"/>
      <c r="BV5836" s="4"/>
      <c r="BW5836" s="3"/>
      <c r="BX5836" s="3"/>
      <c r="BY5836" s="3"/>
      <c r="BZ5836" s="3"/>
      <c r="CA5836" s="3"/>
      <c r="CB5836" s="3"/>
      <c r="CC5836" s="3"/>
      <c r="CD5836" s="4"/>
      <c r="CE5836" s="4"/>
      <c r="CF5836" s="3"/>
      <c r="CG5836" s="3"/>
      <c r="CH5836" s="3"/>
      <c r="CI5836" s="3"/>
      <c r="CJ5836" s="3"/>
      <c r="CK5836" s="2"/>
      <c r="CL5836" s="2"/>
      <c r="CM5836" s="4"/>
      <c r="CN5836" s="4"/>
      <c r="CO5836" s="3"/>
      <c r="CP5836" s="4"/>
      <c r="CQ5836" s="3"/>
      <c r="CS5836" s="4"/>
      <c r="CT5836" s="3"/>
      <c r="CU5836" s="3"/>
    </row>
    <row r="5837" spans="1:99" ht="20.100000000000001" customHeight="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Y5837" s="4"/>
      <c r="Z5837" s="5"/>
      <c r="AB5837" s="6"/>
      <c r="AC5837" s="3"/>
      <c r="AD5837" s="3"/>
      <c r="AE5837" s="3"/>
      <c r="AF5837" s="3"/>
      <c r="AG5837" s="4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X5837" s="4"/>
      <c r="AZ5837" s="4"/>
      <c r="BA5837" s="4"/>
      <c r="BB5837" s="8"/>
      <c r="BC5837" s="3"/>
      <c r="BD5837" s="3"/>
      <c r="BF5837" s="5"/>
      <c r="BG5837" s="5"/>
      <c r="BH5837" s="5"/>
      <c r="BI5837" s="5"/>
      <c r="BJ5837" s="5"/>
      <c r="BK5837" s="3"/>
      <c r="BM5837" s="7"/>
      <c r="BN5837" s="3"/>
      <c r="BO5837" s="3"/>
      <c r="BQ5837" s="7"/>
      <c r="BR5837" s="3"/>
      <c r="BS5837" s="3"/>
      <c r="BV5837" s="4"/>
      <c r="BW5837" s="3"/>
      <c r="BX5837" s="3"/>
      <c r="BY5837" s="3"/>
      <c r="BZ5837" s="3"/>
      <c r="CA5837" s="3"/>
      <c r="CB5837" s="3"/>
      <c r="CC5837" s="3"/>
      <c r="CD5837" s="4"/>
      <c r="CE5837" s="4"/>
      <c r="CF5837" s="3"/>
      <c r="CG5837" s="3"/>
      <c r="CH5837" s="3"/>
      <c r="CI5837" s="3"/>
      <c r="CJ5837" s="3"/>
      <c r="CK5837" s="2"/>
      <c r="CL5837" s="2"/>
      <c r="CM5837" s="4"/>
      <c r="CN5837" s="4"/>
      <c r="CO5837" s="3"/>
      <c r="CP5837" s="4"/>
      <c r="CQ5837" s="3"/>
      <c r="CS5837" s="4"/>
      <c r="CT5837" s="3"/>
      <c r="CU5837" s="3"/>
    </row>
    <row r="5838" spans="1:99" ht="20.100000000000001" customHeight="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Y5838" s="4"/>
      <c r="Z5838" s="5"/>
      <c r="AB5838" s="6"/>
      <c r="AC5838" s="3"/>
      <c r="AD5838" s="3"/>
      <c r="AE5838" s="3"/>
      <c r="AF5838" s="3"/>
      <c r="AG5838" s="4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X5838" s="4"/>
      <c r="AZ5838" s="4"/>
      <c r="BA5838" s="4"/>
      <c r="BB5838" s="8"/>
      <c r="BC5838" s="3"/>
      <c r="BD5838" s="3"/>
      <c r="BF5838" s="5"/>
      <c r="BG5838" s="5"/>
      <c r="BH5838" s="5"/>
      <c r="BI5838" s="5"/>
      <c r="BJ5838" s="5"/>
      <c r="BK5838" s="3"/>
      <c r="BM5838" s="7"/>
      <c r="BN5838" s="3"/>
      <c r="BO5838" s="3"/>
      <c r="BQ5838" s="7"/>
      <c r="BR5838" s="3"/>
      <c r="BS5838" s="3"/>
      <c r="BV5838" s="4"/>
      <c r="BW5838" s="3"/>
      <c r="BX5838" s="3"/>
      <c r="BY5838" s="3"/>
      <c r="BZ5838" s="3"/>
      <c r="CA5838" s="3"/>
      <c r="CB5838" s="3"/>
      <c r="CC5838" s="3"/>
      <c r="CD5838" s="4"/>
      <c r="CE5838" s="4"/>
      <c r="CF5838" s="3"/>
      <c r="CG5838" s="3"/>
      <c r="CH5838" s="3"/>
      <c r="CI5838" s="3"/>
      <c r="CJ5838" s="3"/>
      <c r="CK5838" s="2"/>
      <c r="CL5838" s="2"/>
      <c r="CM5838" s="4"/>
      <c r="CN5838" s="4"/>
      <c r="CO5838" s="3"/>
      <c r="CP5838" s="4"/>
      <c r="CQ5838" s="3"/>
      <c r="CS5838" s="4"/>
      <c r="CT5838" s="3"/>
      <c r="CU5838" s="3"/>
    </row>
    <row r="5839" spans="1:99" ht="20.100000000000001" customHeight="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Y5839" s="4"/>
      <c r="Z5839" s="5"/>
      <c r="AB5839" s="6"/>
      <c r="AC5839" s="3"/>
      <c r="AD5839" s="3"/>
      <c r="AE5839" s="3"/>
      <c r="AF5839" s="3"/>
      <c r="AG5839" s="4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X5839" s="4"/>
      <c r="AZ5839" s="4"/>
      <c r="BA5839" s="4"/>
      <c r="BB5839" s="8"/>
      <c r="BC5839" s="3"/>
      <c r="BD5839" s="3"/>
      <c r="BF5839" s="5"/>
      <c r="BG5839" s="5"/>
      <c r="BH5839" s="5"/>
      <c r="BI5839" s="5"/>
      <c r="BJ5839" s="5"/>
      <c r="BK5839" s="3"/>
      <c r="BM5839" s="7"/>
      <c r="BN5839" s="3"/>
      <c r="BO5839" s="3"/>
      <c r="BQ5839" s="7"/>
      <c r="BR5839" s="3"/>
      <c r="BS5839" s="3"/>
      <c r="BV5839" s="4"/>
      <c r="BW5839" s="3"/>
      <c r="BX5839" s="3"/>
      <c r="BY5839" s="3"/>
      <c r="BZ5839" s="3"/>
      <c r="CA5839" s="3"/>
      <c r="CB5839" s="3"/>
      <c r="CC5839" s="3"/>
      <c r="CD5839" s="4"/>
      <c r="CE5839" s="4"/>
      <c r="CF5839" s="3"/>
      <c r="CG5839" s="3"/>
      <c r="CH5839" s="3"/>
      <c r="CI5839" s="3"/>
      <c r="CJ5839" s="3"/>
      <c r="CK5839" s="2"/>
      <c r="CL5839" s="2"/>
      <c r="CM5839" s="4"/>
      <c r="CN5839" s="4"/>
      <c r="CO5839" s="3"/>
      <c r="CP5839" s="4"/>
      <c r="CQ5839" s="3"/>
      <c r="CS5839" s="4"/>
      <c r="CT5839" s="3"/>
      <c r="CU5839" s="3"/>
    </row>
    <row r="5840" spans="1:99" ht="20.100000000000001" customHeight="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Y5840" s="4"/>
      <c r="Z5840" s="5"/>
      <c r="AB5840" s="6"/>
      <c r="AC5840" s="3"/>
      <c r="AD5840" s="3"/>
      <c r="AE5840" s="3"/>
      <c r="AF5840" s="3"/>
      <c r="AG5840" s="4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X5840" s="4"/>
      <c r="AZ5840" s="4"/>
      <c r="BA5840" s="4"/>
      <c r="BB5840" s="8"/>
      <c r="BC5840" s="3"/>
      <c r="BD5840" s="3"/>
      <c r="BF5840" s="5"/>
      <c r="BG5840" s="5"/>
      <c r="BH5840" s="5"/>
      <c r="BI5840" s="5"/>
      <c r="BJ5840" s="5"/>
      <c r="BK5840" s="3"/>
      <c r="BM5840" s="7"/>
      <c r="BN5840" s="3"/>
      <c r="BO5840" s="3"/>
      <c r="BQ5840" s="7"/>
      <c r="BR5840" s="3"/>
      <c r="BS5840" s="3"/>
      <c r="BV5840" s="4"/>
      <c r="BW5840" s="3"/>
      <c r="BX5840" s="3"/>
      <c r="BY5840" s="3"/>
      <c r="BZ5840" s="3"/>
      <c r="CA5840" s="3"/>
      <c r="CB5840" s="3"/>
      <c r="CC5840" s="3"/>
      <c r="CD5840" s="4"/>
      <c r="CE5840" s="4"/>
      <c r="CF5840" s="3"/>
      <c r="CG5840" s="3"/>
      <c r="CH5840" s="3"/>
      <c r="CI5840" s="3"/>
      <c r="CJ5840" s="3"/>
      <c r="CK5840" s="2"/>
      <c r="CL5840" s="2"/>
      <c r="CM5840" s="4"/>
      <c r="CN5840" s="4"/>
      <c r="CO5840" s="3"/>
      <c r="CP5840" s="4"/>
      <c r="CQ5840" s="3"/>
      <c r="CS5840" s="4"/>
      <c r="CT5840" s="3"/>
      <c r="CU5840" s="3"/>
    </row>
    <row r="5841" spans="1:99" ht="20.100000000000001" customHeight="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Y5841" s="4"/>
      <c r="Z5841" s="5"/>
      <c r="AB5841" s="6"/>
      <c r="AC5841" s="3"/>
      <c r="AD5841" s="3"/>
      <c r="AE5841" s="3"/>
      <c r="AF5841" s="3"/>
      <c r="AG5841" s="4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X5841" s="4"/>
      <c r="AZ5841" s="4"/>
      <c r="BA5841" s="4"/>
      <c r="BB5841" s="8"/>
      <c r="BC5841" s="3"/>
      <c r="BD5841" s="3"/>
      <c r="BF5841" s="5"/>
      <c r="BG5841" s="5"/>
      <c r="BH5841" s="5"/>
      <c r="BI5841" s="5"/>
      <c r="BJ5841" s="5"/>
      <c r="BK5841" s="3"/>
      <c r="BM5841" s="7"/>
      <c r="BN5841" s="3"/>
      <c r="BO5841" s="3"/>
      <c r="BQ5841" s="7"/>
      <c r="BR5841" s="3"/>
      <c r="BS5841" s="3"/>
      <c r="BV5841" s="4"/>
      <c r="BW5841" s="3"/>
      <c r="BX5841" s="3"/>
      <c r="BY5841" s="3"/>
      <c r="BZ5841" s="3"/>
      <c r="CA5841" s="3"/>
      <c r="CB5841" s="3"/>
      <c r="CC5841" s="3"/>
      <c r="CD5841" s="4"/>
      <c r="CE5841" s="4"/>
      <c r="CF5841" s="3"/>
      <c r="CG5841" s="3"/>
      <c r="CH5841" s="3"/>
      <c r="CI5841" s="3"/>
      <c r="CJ5841" s="3"/>
      <c r="CK5841" s="2"/>
      <c r="CL5841" s="2"/>
      <c r="CM5841" s="4"/>
      <c r="CN5841" s="4"/>
      <c r="CO5841" s="3"/>
      <c r="CP5841" s="4"/>
      <c r="CQ5841" s="3"/>
      <c r="CS5841" s="4"/>
      <c r="CT5841" s="3"/>
      <c r="CU5841" s="3"/>
    </row>
    <row r="5842" spans="1:99" ht="20.100000000000001" customHeight="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Y5842" s="4"/>
      <c r="Z5842" s="5"/>
      <c r="AB5842" s="6"/>
      <c r="AC5842" s="3"/>
      <c r="AD5842" s="3"/>
      <c r="AE5842" s="3"/>
      <c r="AF5842" s="3"/>
      <c r="AG5842" s="4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X5842" s="4"/>
      <c r="AZ5842" s="4"/>
      <c r="BA5842" s="4"/>
      <c r="BB5842" s="8"/>
      <c r="BC5842" s="3"/>
      <c r="BD5842" s="3"/>
      <c r="BF5842" s="5"/>
      <c r="BG5842" s="5"/>
      <c r="BH5842" s="5"/>
      <c r="BI5842" s="5"/>
      <c r="BJ5842" s="5"/>
      <c r="BK5842" s="3"/>
      <c r="BM5842" s="7"/>
      <c r="BN5842" s="3"/>
      <c r="BO5842" s="3"/>
      <c r="BQ5842" s="7"/>
      <c r="BR5842" s="3"/>
      <c r="BS5842" s="3"/>
      <c r="BV5842" s="4"/>
      <c r="BW5842" s="3"/>
      <c r="BX5842" s="3"/>
      <c r="BY5842" s="3"/>
      <c r="BZ5842" s="3"/>
      <c r="CA5842" s="3"/>
      <c r="CB5842" s="3"/>
      <c r="CC5842" s="3"/>
      <c r="CD5842" s="4"/>
      <c r="CE5842" s="4"/>
      <c r="CF5842" s="3"/>
      <c r="CG5842" s="3"/>
      <c r="CH5842" s="3"/>
      <c r="CI5842" s="3"/>
      <c r="CJ5842" s="3"/>
      <c r="CK5842" s="2"/>
      <c r="CL5842" s="2"/>
      <c r="CM5842" s="4"/>
      <c r="CN5842" s="4"/>
      <c r="CO5842" s="3"/>
      <c r="CP5842" s="4"/>
      <c r="CQ5842" s="3"/>
      <c r="CS5842" s="4"/>
      <c r="CT5842" s="3"/>
      <c r="CU5842" s="3"/>
    </row>
    <row r="5843" spans="1:99" ht="20.100000000000001" customHeight="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Y5843" s="4"/>
      <c r="Z5843" s="5"/>
      <c r="AB5843" s="6"/>
      <c r="AC5843" s="3"/>
      <c r="AD5843" s="3"/>
      <c r="AE5843" s="3"/>
      <c r="AF5843" s="3"/>
      <c r="AG5843" s="4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X5843" s="4"/>
      <c r="AZ5843" s="4"/>
      <c r="BA5843" s="4"/>
      <c r="BB5843" s="8"/>
      <c r="BC5843" s="3"/>
      <c r="BD5843" s="3"/>
      <c r="BF5843" s="5"/>
      <c r="BG5843" s="5"/>
      <c r="BH5843" s="5"/>
      <c r="BI5843" s="5"/>
      <c r="BJ5843" s="5"/>
      <c r="BK5843" s="3"/>
      <c r="BM5843" s="7"/>
      <c r="BN5843" s="3"/>
      <c r="BO5843" s="3"/>
      <c r="BQ5843" s="7"/>
      <c r="BR5843" s="3"/>
      <c r="BS5843" s="3"/>
      <c r="BV5843" s="4"/>
      <c r="BW5843" s="3"/>
      <c r="BX5843" s="3"/>
      <c r="BY5843" s="3"/>
      <c r="BZ5843" s="3"/>
      <c r="CA5843" s="3"/>
      <c r="CB5843" s="3"/>
      <c r="CC5843" s="3"/>
      <c r="CD5843" s="4"/>
      <c r="CE5843" s="4"/>
      <c r="CF5843" s="3"/>
      <c r="CG5843" s="3"/>
      <c r="CH5843" s="3"/>
      <c r="CI5843" s="3"/>
      <c r="CJ5843" s="3"/>
      <c r="CK5843" s="2"/>
      <c r="CL5843" s="2"/>
      <c r="CM5843" s="4"/>
      <c r="CN5843" s="4"/>
      <c r="CO5843" s="3"/>
      <c r="CP5843" s="4"/>
      <c r="CQ5843" s="3"/>
      <c r="CS5843" s="4"/>
      <c r="CT5843" s="3"/>
      <c r="CU5843" s="3"/>
    </row>
    <row r="5844" spans="1:99" ht="20.100000000000001" customHeight="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Y5844" s="4"/>
      <c r="Z5844" s="5"/>
      <c r="AB5844" s="6"/>
      <c r="AC5844" s="3"/>
      <c r="AD5844" s="3"/>
      <c r="AE5844" s="3"/>
      <c r="AF5844" s="3"/>
      <c r="AG5844" s="4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X5844" s="4"/>
      <c r="AZ5844" s="4"/>
      <c r="BA5844" s="4"/>
      <c r="BB5844" s="8"/>
      <c r="BC5844" s="3"/>
      <c r="BD5844" s="3"/>
      <c r="BF5844" s="5"/>
      <c r="BG5844" s="5"/>
      <c r="BH5844" s="5"/>
      <c r="BI5844" s="5"/>
      <c r="BJ5844" s="5"/>
      <c r="BK5844" s="3"/>
      <c r="BM5844" s="7"/>
      <c r="BN5844" s="3"/>
      <c r="BO5844" s="3"/>
      <c r="BQ5844" s="7"/>
      <c r="BR5844" s="3"/>
      <c r="BS5844" s="3"/>
      <c r="BV5844" s="4"/>
      <c r="BW5844" s="3"/>
      <c r="BX5844" s="3"/>
      <c r="BY5844" s="3"/>
      <c r="BZ5844" s="3"/>
      <c r="CA5844" s="3"/>
      <c r="CB5844" s="3"/>
      <c r="CC5844" s="3"/>
      <c r="CD5844" s="4"/>
      <c r="CE5844" s="4"/>
      <c r="CF5844" s="3"/>
      <c r="CG5844" s="3"/>
      <c r="CH5844" s="3"/>
      <c r="CI5844" s="3"/>
      <c r="CJ5844" s="3"/>
      <c r="CK5844" s="2"/>
      <c r="CL5844" s="2"/>
      <c r="CM5844" s="4"/>
      <c r="CN5844" s="4"/>
      <c r="CO5844" s="3"/>
      <c r="CP5844" s="4"/>
      <c r="CQ5844" s="3"/>
      <c r="CS5844" s="4"/>
      <c r="CT5844" s="3"/>
      <c r="CU5844" s="3"/>
    </row>
    <row r="5845" spans="1:99" ht="20.100000000000001" customHeight="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Y5845" s="4"/>
      <c r="Z5845" s="5"/>
      <c r="AB5845" s="6"/>
      <c r="AC5845" s="3"/>
      <c r="AD5845" s="3"/>
      <c r="AE5845" s="3"/>
      <c r="AF5845" s="3"/>
      <c r="AG5845" s="4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X5845" s="4"/>
      <c r="AZ5845" s="4"/>
      <c r="BA5845" s="4"/>
      <c r="BB5845" s="8"/>
      <c r="BC5845" s="3"/>
      <c r="BD5845" s="3"/>
      <c r="BF5845" s="5"/>
      <c r="BG5845" s="5"/>
      <c r="BH5845" s="5"/>
      <c r="BI5845" s="5"/>
      <c r="BJ5845" s="5"/>
      <c r="BK5845" s="3"/>
      <c r="BM5845" s="7"/>
      <c r="BN5845" s="3"/>
      <c r="BO5845" s="3"/>
      <c r="BQ5845" s="7"/>
      <c r="BR5845" s="3"/>
      <c r="BS5845" s="3"/>
      <c r="BV5845" s="4"/>
      <c r="BW5845" s="3"/>
      <c r="BX5845" s="3"/>
      <c r="BY5845" s="3"/>
      <c r="BZ5845" s="3"/>
      <c r="CA5845" s="3"/>
      <c r="CB5845" s="3"/>
      <c r="CC5845" s="3"/>
      <c r="CD5845" s="4"/>
      <c r="CE5845" s="4"/>
      <c r="CF5845" s="3"/>
      <c r="CG5845" s="3"/>
      <c r="CH5845" s="3"/>
      <c r="CI5845" s="3"/>
      <c r="CJ5845" s="3"/>
      <c r="CK5845" s="2"/>
      <c r="CL5845" s="2"/>
      <c r="CM5845" s="4"/>
      <c r="CN5845" s="4"/>
      <c r="CO5845" s="3"/>
      <c r="CP5845" s="4"/>
      <c r="CQ5845" s="3"/>
      <c r="CS5845" s="4"/>
      <c r="CT5845" s="3"/>
      <c r="CU5845" s="3"/>
    </row>
    <row r="5846" spans="1:99" ht="20.100000000000001" customHeight="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Y5846" s="4"/>
      <c r="Z5846" s="5"/>
      <c r="AB5846" s="6"/>
      <c r="AC5846" s="3"/>
      <c r="AD5846" s="3"/>
      <c r="AE5846" s="3"/>
      <c r="AF5846" s="3"/>
      <c r="AG5846" s="4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X5846" s="4"/>
      <c r="AZ5846" s="4"/>
      <c r="BA5846" s="4"/>
      <c r="BB5846" s="8"/>
      <c r="BC5846" s="3"/>
      <c r="BD5846" s="3"/>
      <c r="BF5846" s="5"/>
      <c r="BG5846" s="5"/>
      <c r="BH5846" s="5"/>
      <c r="BI5846" s="5"/>
      <c r="BJ5846" s="5"/>
      <c r="BK5846" s="3"/>
      <c r="BM5846" s="7"/>
      <c r="BN5846" s="3"/>
      <c r="BO5846" s="3"/>
      <c r="BQ5846" s="7"/>
      <c r="BR5846" s="3"/>
      <c r="BS5846" s="3"/>
      <c r="BV5846" s="4"/>
      <c r="BW5846" s="3"/>
      <c r="BX5846" s="3"/>
      <c r="BY5846" s="3"/>
      <c r="BZ5846" s="3"/>
      <c r="CA5846" s="3"/>
      <c r="CB5846" s="3"/>
      <c r="CC5846" s="3"/>
      <c r="CD5846" s="4"/>
      <c r="CE5846" s="4"/>
      <c r="CF5846" s="3"/>
      <c r="CG5846" s="3"/>
      <c r="CH5846" s="3"/>
      <c r="CI5846" s="3"/>
      <c r="CJ5846" s="3"/>
      <c r="CK5846" s="2"/>
      <c r="CL5846" s="2"/>
      <c r="CM5846" s="4"/>
      <c r="CN5846" s="4"/>
      <c r="CO5846" s="3"/>
      <c r="CP5846" s="4"/>
      <c r="CQ5846" s="3"/>
      <c r="CS5846" s="4"/>
      <c r="CT5846" s="3"/>
      <c r="CU5846" s="3"/>
    </row>
    <row r="5847" spans="1:99" ht="20.100000000000001" customHeight="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Y5847" s="4"/>
      <c r="Z5847" s="5"/>
      <c r="AB5847" s="6"/>
      <c r="AC5847" s="3"/>
      <c r="AD5847" s="3"/>
      <c r="AE5847" s="3"/>
      <c r="AF5847" s="3"/>
      <c r="AG5847" s="4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X5847" s="4"/>
      <c r="AZ5847" s="4"/>
      <c r="BA5847" s="4"/>
      <c r="BB5847" s="8"/>
      <c r="BC5847" s="3"/>
      <c r="BD5847" s="3"/>
      <c r="BF5847" s="5"/>
      <c r="BG5847" s="5"/>
      <c r="BH5847" s="5"/>
      <c r="BI5847" s="5"/>
      <c r="BJ5847" s="5"/>
      <c r="BK5847" s="3"/>
      <c r="BM5847" s="7"/>
      <c r="BN5847" s="3"/>
      <c r="BO5847" s="3"/>
      <c r="BQ5847" s="7"/>
      <c r="BR5847" s="3"/>
      <c r="BS5847" s="3"/>
      <c r="BV5847" s="4"/>
      <c r="BW5847" s="3"/>
      <c r="BX5847" s="3"/>
      <c r="BY5847" s="3"/>
      <c r="BZ5847" s="3"/>
      <c r="CA5847" s="3"/>
      <c r="CB5847" s="3"/>
      <c r="CC5847" s="3"/>
      <c r="CD5847" s="4"/>
      <c r="CE5847" s="4"/>
      <c r="CF5847" s="3"/>
      <c r="CG5847" s="3"/>
      <c r="CH5847" s="3"/>
      <c r="CI5847" s="3"/>
      <c r="CJ5847" s="3"/>
      <c r="CK5847" s="2"/>
      <c r="CL5847" s="2"/>
      <c r="CM5847" s="4"/>
      <c r="CN5847" s="4"/>
      <c r="CO5847" s="3"/>
      <c r="CP5847" s="4"/>
      <c r="CQ5847" s="3"/>
      <c r="CS5847" s="4"/>
      <c r="CT5847" s="3"/>
      <c r="CU5847" s="3"/>
    </row>
    <row r="5848" spans="1:99" ht="20.100000000000001" customHeight="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Y5848" s="4"/>
      <c r="Z5848" s="5"/>
      <c r="AB5848" s="6"/>
      <c r="AC5848" s="3"/>
      <c r="AD5848" s="3"/>
      <c r="AE5848" s="3"/>
      <c r="AF5848" s="3"/>
      <c r="AG5848" s="4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X5848" s="4"/>
      <c r="AZ5848" s="4"/>
      <c r="BA5848" s="4"/>
      <c r="BB5848" s="8"/>
      <c r="BC5848" s="3"/>
      <c r="BD5848" s="3"/>
      <c r="BF5848" s="5"/>
      <c r="BG5848" s="5"/>
      <c r="BH5848" s="5"/>
      <c r="BI5848" s="5"/>
      <c r="BJ5848" s="5"/>
      <c r="BK5848" s="3"/>
      <c r="BM5848" s="7"/>
      <c r="BN5848" s="3"/>
      <c r="BO5848" s="3"/>
      <c r="BQ5848" s="7"/>
      <c r="BR5848" s="3"/>
      <c r="BS5848" s="3"/>
      <c r="BV5848" s="4"/>
      <c r="BW5848" s="3"/>
      <c r="BX5848" s="3"/>
      <c r="BY5848" s="3"/>
      <c r="BZ5848" s="3"/>
      <c r="CA5848" s="3"/>
      <c r="CB5848" s="3"/>
      <c r="CC5848" s="3"/>
      <c r="CD5848" s="4"/>
      <c r="CE5848" s="4"/>
      <c r="CF5848" s="3"/>
      <c r="CG5848" s="3"/>
      <c r="CH5848" s="3"/>
      <c r="CI5848" s="3"/>
      <c r="CJ5848" s="3"/>
      <c r="CK5848" s="2"/>
      <c r="CL5848" s="2"/>
      <c r="CM5848" s="4"/>
      <c r="CN5848" s="4"/>
      <c r="CO5848" s="3"/>
      <c r="CP5848" s="4"/>
      <c r="CQ5848" s="3"/>
      <c r="CS5848" s="4"/>
      <c r="CT5848" s="3"/>
      <c r="CU5848" s="3"/>
    </row>
    <row r="5849" spans="1:99" ht="20.100000000000001" customHeight="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Y5849" s="4"/>
      <c r="Z5849" s="5"/>
      <c r="AB5849" s="6"/>
      <c r="AC5849" s="3"/>
      <c r="AD5849" s="3"/>
      <c r="AE5849" s="3"/>
      <c r="AF5849" s="3"/>
      <c r="AG5849" s="4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X5849" s="4"/>
      <c r="AZ5849" s="4"/>
      <c r="BA5849" s="4"/>
      <c r="BB5849" s="8"/>
      <c r="BC5849" s="3"/>
      <c r="BD5849" s="3"/>
      <c r="BF5849" s="5"/>
      <c r="BG5849" s="5"/>
      <c r="BH5849" s="5"/>
      <c r="BI5849" s="5"/>
      <c r="BJ5849" s="5"/>
      <c r="BK5849" s="3"/>
      <c r="BM5849" s="7"/>
      <c r="BN5849" s="3"/>
      <c r="BO5849" s="3"/>
      <c r="BQ5849" s="7"/>
      <c r="BR5849" s="3"/>
      <c r="BS5849" s="3"/>
      <c r="BV5849" s="4"/>
      <c r="BW5849" s="3"/>
      <c r="BX5849" s="3"/>
      <c r="BY5849" s="3"/>
      <c r="BZ5849" s="3"/>
      <c r="CA5849" s="3"/>
      <c r="CB5849" s="3"/>
      <c r="CC5849" s="3"/>
      <c r="CD5849" s="4"/>
      <c r="CE5849" s="4"/>
      <c r="CF5849" s="3"/>
      <c r="CG5849" s="3"/>
      <c r="CH5849" s="3"/>
      <c r="CI5849" s="3"/>
      <c r="CJ5849" s="3"/>
      <c r="CK5849" s="2"/>
      <c r="CL5849" s="2"/>
      <c r="CM5849" s="4"/>
      <c r="CN5849" s="4"/>
      <c r="CO5849" s="3"/>
      <c r="CP5849" s="4"/>
      <c r="CQ5849" s="3"/>
      <c r="CS5849" s="4"/>
      <c r="CT5849" s="3"/>
      <c r="CU5849" s="3"/>
    </row>
    <row r="5850" spans="1:99" ht="20.100000000000001" customHeight="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Y5850" s="4"/>
      <c r="Z5850" s="5"/>
      <c r="AB5850" s="6"/>
      <c r="AC5850" s="3"/>
      <c r="AD5850" s="3"/>
      <c r="AE5850" s="3"/>
      <c r="AF5850" s="3"/>
      <c r="AG5850" s="4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X5850" s="4"/>
      <c r="AZ5850" s="4"/>
      <c r="BA5850" s="4"/>
      <c r="BB5850" s="8"/>
      <c r="BC5850" s="3"/>
      <c r="BD5850" s="3"/>
      <c r="BF5850" s="5"/>
      <c r="BG5850" s="5"/>
      <c r="BH5850" s="5"/>
      <c r="BI5850" s="5"/>
      <c r="BJ5850" s="5"/>
      <c r="BK5850" s="3"/>
      <c r="BM5850" s="7"/>
      <c r="BN5850" s="3"/>
      <c r="BO5850" s="3"/>
      <c r="BQ5850" s="7"/>
      <c r="BR5850" s="3"/>
      <c r="BS5850" s="3"/>
      <c r="BV5850" s="4"/>
      <c r="BW5850" s="3"/>
      <c r="BX5850" s="3"/>
      <c r="BY5850" s="3"/>
      <c r="BZ5850" s="3"/>
      <c r="CA5850" s="3"/>
      <c r="CB5850" s="3"/>
      <c r="CC5850" s="3"/>
      <c r="CD5850" s="4"/>
      <c r="CE5850" s="4"/>
      <c r="CF5850" s="3"/>
      <c r="CG5850" s="3"/>
      <c r="CH5850" s="3"/>
      <c r="CI5850" s="3"/>
      <c r="CJ5850" s="3"/>
      <c r="CK5850" s="2"/>
      <c r="CL5850" s="2"/>
      <c r="CM5850" s="4"/>
      <c r="CN5850" s="4"/>
      <c r="CO5850" s="3"/>
      <c r="CP5850" s="4"/>
      <c r="CQ5850" s="3"/>
      <c r="CS5850" s="4"/>
      <c r="CT5850" s="3"/>
      <c r="CU5850" s="3"/>
    </row>
    <row r="5851" spans="1:99" ht="20.100000000000001" customHeight="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Y5851" s="4"/>
      <c r="Z5851" s="5"/>
      <c r="AB5851" s="6"/>
      <c r="AC5851" s="3"/>
      <c r="AD5851" s="3"/>
      <c r="AE5851" s="3"/>
      <c r="AF5851" s="3"/>
      <c r="AG5851" s="4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X5851" s="4"/>
      <c r="AZ5851" s="4"/>
      <c r="BA5851" s="4"/>
      <c r="BB5851" s="8"/>
      <c r="BC5851" s="3"/>
      <c r="BD5851" s="3"/>
      <c r="BF5851" s="5"/>
      <c r="BG5851" s="5"/>
      <c r="BH5851" s="5"/>
      <c r="BI5851" s="5"/>
      <c r="BJ5851" s="5"/>
      <c r="BK5851" s="3"/>
      <c r="BM5851" s="7"/>
      <c r="BN5851" s="3"/>
      <c r="BO5851" s="3"/>
      <c r="BQ5851" s="7"/>
      <c r="BR5851" s="3"/>
      <c r="BS5851" s="3"/>
      <c r="BV5851" s="4"/>
      <c r="BW5851" s="3"/>
      <c r="BX5851" s="3"/>
      <c r="BY5851" s="3"/>
      <c r="BZ5851" s="3"/>
      <c r="CA5851" s="3"/>
      <c r="CB5851" s="3"/>
      <c r="CC5851" s="3"/>
      <c r="CD5851" s="4"/>
      <c r="CE5851" s="4"/>
      <c r="CF5851" s="3"/>
      <c r="CG5851" s="3"/>
      <c r="CH5851" s="3"/>
      <c r="CI5851" s="3"/>
      <c r="CJ5851" s="3"/>
      <c r="CK5851" s="2"/>
      <c r="CL5851" s="2"/>
      <c r="CM5851" s="4"/>
      <c r="CN5851" s="4"/>
      <c r="CO5851" s="3"/>
      <c r="CP5851" s="4"/>
      <c r="CQ5851" s="3"/>
      <c r="CS5851" s="4"/>
      <c r="CT5851" s="3"/>
      <c r="CU5851" s="3"/>
    </row>
    <row r="5852" spans="1:99" ht="20.100000000000001" customHeight="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Y5852" s="4"/>
      <c r="Z5852" s="5"/>
      <c r="AB5852" s="6"/>
      <c r="AC5852" s="3"/>
      <c r="AD5852" s="3"/>
      <c r="AE5852" s="3"/>
      <c r="AF5852" s="3"/>
      <c r="AG5852" s="4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X5852" s="4"/>
      <c r="AZ5852" s="4"/>
      <c r="BA5852" s="4"/>
      <c r="BB5852" s="8"/>
      <c r="BC5852" s="3"/>
      <c r="BD5852" s="3"/>
      <c r="BF5852" s="5"/>
      <c r="BG5852" s="5"/>
      <c r="BH5852" s="5"/>
      <c r="BI5852" s="5"/>
      <c r="BJ5852" s="5"/>
      <c r="BK5852" s="3"/>
      <c r="BM5852" s="7"/>
      <c r="BN5852" s="3"/>
      <c r="BO5852" s="3"/>
      <c r="BQ5852" s="7"/>
      <c r="BR5852" s="3"/>
      <c r="BS5852" s="3"/>
      <c r="BV5852" s="4"/>
      <c r="BW5852" s="3"/>
      <c r="BX5852" s="3"/>
      <c r="BY5852" s="3"/>
      <c r="BZ5852" s="3"/>
      <c r="CA5852" s="3"/>
      <c r="CB5852" s="3"/>
      <c r="CC5852" s="3"/>
      <c r="CD5852" s="4"/>
      <c r="CE5852" s="4"/>
      <c r="CF5852" s="3"/>
      <c r="CG5852" s="3"/>
      <c r="CH5852" s="3"/>
      <c r="CI5852" s="3"/>
      <c r="CJ5852" s="3"/>
      <c r="CK5852" s="2"/>
      <c r="CL5852" s="2"/>
      <c r="CM5852" s="4"/>
      <c r="CN5852" s="4"/>
      <c r="CO5852" s="3"/>
      <c r="CP5852" s="4"/>
      <c r="CQ5852" s="3"/>
      <c r="CS5852" s="4"/>
      <c r="CT5852" s="3"/>
      <c r="CU5852" s="3"/>
    </row>
    <row r="5853" spans="1:99" ht="20.100000000000001" customHeight="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Y5853" s="4"/>
      <c r="Z5853" s="5"/>
      <c r="AB5853" s="6"/>
      <c r="AC5853" s="3"/>
      <c r="AD5853" s="3"/>
      <c r="AE5853" s="3"/>
      <c r="AF5853" s="3"/>
      <c r="AG5853" s="4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X5853" s="4"/>
      <c r="AZ5853" s="4"/>
      <c r="BA5853" s="4"/>
      <c r="BB5853" s="8"/>
      <c r="BC5853" s="3"/>
      <c r="BD5853" s="3"/>
      <c r="BF5853" s="5"/>
      <c r="BG5853" s="5"/>
      <c r="BH5853" s="5"/>
      <c r="BI5853" s="5"/>
      <c r="BJ5853" s="5"/>
      <c r="BK5853" s="3"/>
      <c r="BM5853" s="7"/>
      <c r="BN5853" s="3"/>
      <c r="BO5853" s="3"/>
      <c r="BQ5853" s="7"/>
      <c r="BR5853" s="3"/>
      <c r="BS5853" s="3"/>
      <c r="BV5853" s="4"/>
      <c r="BW5853" s="3"/>
      <c r="BX5853" s="3"/>
      <c r="BY5853" s="3"/>
      <c r="BZ5853" s="3"/>
      <c r="CA5853" s="3"/>
      <c r="CB5853" s="3"/>
      <c r="CC5853" s="3"/>
      <c r="CD5853" s="4"/>
      <c r="CE5853" s="4"/>
      <c r="CF5853" s="3"/>
      <c r="CG5853" s="3"/>
      <c r="CH5853" s="3"/>
      <c r="CI5853" s="3"/>
      <c r="CJ5853" s="3"/>
      <c r="CK5853" s="2"/>
      <c r="CL5853" s="2"/>
      <c r="CM5853" s="4"/>
      <c r="CN5853" s="4"/>
      <c r="CO5853" s="3"/>
      <c r="CP5853" s="4"/>
      <c r="CQ5853" s="3"/>
      <c r="CS5853" s="4"/>
      <c r="CT5853" s="3"/>
      <c r="CU5853" s="3"/>
    </row>
    <row r="5854" spans="1:99" ht="20.100000000000001" customHeight="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Y5854" s="4"/>
      <c r="Z5854" s="5"/>
      <c r="AB5854" s="6"/>
      <c r="AC5854" s="3"/>
      <c r="AD5854" s="3"/>
      <c r="AE5854" s="3"/>
      <c r="AF5854" s="3"/>
      <c r="AG5854" s="4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X5854" s="4"/>
      <c r="AZ5854" s="4"/>
      <c r="BA5854" s="4"/>
      <c r="BB5854" s="8"/>
      <c r="BC5854" s="3"/>
      <c r="BD5854" s="3"/>
      <c r="BF5854" s="5"/>
      <c r="BG5854" s="5"/>
      <c r="BH5854" s="5"/>
      <c r="BI5854" s="5"/>
      <c r="BJ5854" s="5"/>
      <c r="BK5854" s="3"/>
      <c r="BM5854" s="7"/>
      <c r="BN5854" s="3"/>
      <c r="BO5854" s="3"/>
      <c r="BQ5854" s="7"/>
      <c r="BR5854" s="3"/>
      <c r="BS5854" s="3"/>
      <c r="BV5854" s="4"/>
      <c r="BW5854" s="3"/>
      <c r="BX5854" s="3"/>
      <c r="BY5854" s="3"/>
      <c r="BZ5854" s="3"/>
      <c r="CA5854" s="3"/>
      <c r="CB5854" s="3"/>
      <c r="CC5854" s="3"/>
      <c r="CD5854" s="4"/>
      <c r="CE5854" s="4"/>
      <c r="CF5854" s="3"/>
      <c r="CG5854" s="3"/>
      <c r="CH5854" s="3"/>
      <c r="CI5854" s="3"/>
      <c r="CJ5854" s="3"/>
      <c r="CK5854" s="2"/>
      <c r="CL5854" s="2"/>
      <c r="CM5854" s="4"/>
      <c r="CN5854" s="4"/>
      <c r="CO5854" s="3"/>
      <c r="CP5854" s="4"/>
      <c r="CQ5854" s="3"/>
      <c r="CS5854" s="4"/>
      <c r="CT5854" s="3"/>
      <c r="CU5854" s="3"/>
    </row>
    <row r="5855" spans="1:99" ht="20.100000000000001" customHeight="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Y5855" s="4"/>
      <c r="Z5855" s="5"/>
      <c r="AB5855" s="6"/>
      <c r="AC5855" s="3"/>
      <c r="AD5855" s="3"/>
      <c r="AE5855" s="3"/>
      <c r="AF5855" s="3"/>
      <c r="AG5855" s="4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X5855" s="4"/>
      <c r="AZ5855" s="4"/>
      <c r="BA5855" s="4"/>
      <c r="BB5855" s="8"/>
      <c r="BC5855" s="3"/>
      <c r="BD5855" s="3"/>
      <c r="BF5855" s="5"/>
      <c r="BG5855" s="5"/>
      <c r="BH5855" s="5"/>
      <c r="BI5855" s="5"/>
      <c r="BJ5855" s="5"/>
      <c r="BK5855" s="3"/>
      <c r="BM5855" s="7"/>
      <c r="BN5855" s="3"/>
      <c r="BO5855" s="3"/>
      <c r="BQ5855" s="7"/>
      <c r="BR5855" s="3"/>
      <c r="BS5855" s="3"/>
      <c r="BV5855" s="4"/>
      <c r="BW5855" s="3"/>
      <c r="BX5855" s="3"/>
      <c r="BY5855" s="3"/>
      <c r="BZ5855" s="3"/>
      <c r="CA5855" s="3"/>
      <c r="CB5855" s="3"/>
      <c r="CC5855" s="3"/>
      <c r="CD5855" s="4"/>
      <c r="CE5855" s="4"/>
      <c r="CF5855" s="3"/>
      <c r="CG5855" s="3"/>
      <c r="CH5855" s="3"/>
      <c r="CI5855" s="3"/>
      <c r="CJ5855" s="3"/>
      <c r="CK5855" s="2"/>
      <c r="CL5855" s="2"/>
      <c r="CM5855" s="4"/>
      <c r="CN5855" s="4"/>
      <c r="CO5855" s="3"/>
      <c r="CP5855" s="4"/>
      <c r="CQ5855" s="3"/>
      <c r="CS5855" s="4"/>
      <c r="CT5855" s="3"/>
      <c r="CU5855" s="3"/>
    </row>
    <row r="5856" spans="1:99" ht="20.100000000000001" customHeight="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Y5856" s="4"/>
      <c r="Z5856" s="5"/>
      <c r="AB5856" s="6"/>
      <c r="AC5856" s="3"/>
      <c r="AD5856" s="3"/>
      <c r="AE5856" s="3"/>
      <c r="AF5856" s="3"/>
      <c r="AG5856" s="4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X5856" s="4"/>
      <c r="AZ5856" s="4"/>
      <c r="BA5856" s="4"/>
      <c r="BB5856" s="8"/>
      <c r="BC5856" s="3"/>
      <c r="BD5856" s="3"/>
      <c r="BF5856" s="5"/>
      <c r="BG5856" s="5"/>
      <c r="BH5856" s="5"/>
      <c r="BI5856" s="5"/>
      <c r="BJ5856" s="5"/>
      <c r="BK5856" s="3"/>
      <c r="BM5856" s="7"/>
      <c r="BN5856" s="3"/>
      <c r="BO5856" s="3"/>
      <c r="BQ5856" s="7"/>
      <c r="BR5856" s="3"/>
      <c r="BS5856" s="3"/>
      <c r="BV5856" s="4"/>
      <c r="BW5856" s="3"/>
      <c r="BX5856" s="3"/>
      <c r="BY5856" s="3"/>
      <c r="BZ5856" s="3"/>
      <c r="CA5856" s="3"/>
      <c r="CB5856" s="3"/>
      <c r="CC5856" s="3"/>
      <c r="CD5856" s="4"/>
      <c r="CE5856" s="4"/>
      <c r="CF5856" s="3"/>
      <c r="CG5856" s="3"/>
      <c r="CH5856" s="3"/>
      <c r="CI5856" s="3"/>
      <c r="CJ5856" s="3"/>
      <c r="CK5856" s="2"/>
      <c r="CL5856" s="2"/>
      <c r="CM5856" s="4"/>
      <c r="CN5856" s="4"/>
      <c r="CO5856" s="3"/>
      <c r="CP5856" s="4"/>
      <c r="CQ5856" s="3"/>
      <c r="CS5856" s="4"/>
      <c r="CT5856" s="3"/>
      <c r="CU5856" s="3"/>
    </row>
    <row r="5857" spans="1:99" ht="20.100000000000001" customHeight="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Y5857" s="4"/>
      <c r="Z5857" s="5"/>
      <c r="AB5857" s="6"/>
      <c r="AC5857" s="3"/>
      <c r="AD5857" s="3"/>
      <c r="AE5857" s="3"/>
      <c r="AF5857" s="3"/>
      <c r="AG5857" s="4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X5857" s="4"/>
      <c r="AZ5857" s="4"/>
      <c r="BA5857" s="4"/>
      <c r="BB5857" s="8"/>
      <c r="BC5857" s="3"/>
      <c r="BD5857" s="3"/>
      <c r="BF5857" s="5"/>
      <c r="BG5857" s="5"/>
      <c r="BH5857" s="5"/>
      <c r="BI5857" s="5"/>
      <c r="BJ5857" s="5"/>
      <c r="BK5857" s="3"/>
      <c r="BM5857" s="7"/>
      <c r="BN5857" s="3"/>
      <c r="BO5857" s="3"/>
      <c r="BQ5857" s="7"/>
      <c r="BR5857" s="3"/>
      <c r="BS5857" s="3"/>
      <c r="BV5857" s="4"/>
      <c r="BW5857" s="3"/>
      <c r="BX5857" s="3"/>
      <c r="BY5857" s="3"/>
      <c r="BZ5857" s="3"/>
      <c r="CA5857" s="3"/>
      <c r="CB5857" s="3"/>
      <c r="CC5857" s="3"/>
      <c r="CD5857" s="4"/>
      <c r="CE5857" s="4"/>
      <c r="CF5857" s="3"/>
      <c r="CG5857" s="3"/>
      <c r="CH5857" s="3"/>
      <c r="CI5857" s="3"/>
      <c r="CJ5857" s="3"/>
      <c r="CK5857" s="2"/>
      <c r="CL5857" s="2"/>
      <c r="CM5857" s="4"/>
      <c r="CN5857" s="4"/>
      <c r="CO5857" s="3"/>
      <c r="CP5857" s="4"/>
      <c r="CQ5857" s="3"/>
      <c r="CS5857" s="4"/>
      <c r="CT5857" s="3"/>
      <c r="CU5857" s="3"/>
    </row>
    <row r="5858" spans="1:99" ht="20.100000000000001" customHeight="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Y5858" s="4"/>
      <c r="Z5858" s="5"/>
      <c r="AB5858" s="6"/>
      <c r="AC5858" s="3"/>
      <c r="AD5858" s="3"/>
      <c r="AE5858" s="3"/>
      <c r="AF5858" s="3"/>
      <c r="AG5858" s="4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X5858" s="4"/>
      <c r="AZ5858" s="4"/>
      <c r="BA5858" s="4"/>
      <c r="BB5858" s="8"/>
      <c r="BC5858" s="3"/>
      <c r="BD5858" s="3"/>
      <c r="BF5858" s="5"/>
      <c r="BG5858" s="5"/>
      <c r="BH5858" s="5"/>
      <c r="BI5858" s="5"/>
      <c r="BJ5858" s="5"/>
      <c r="BK5858" s="3"/>
      <c r="BM5858" s="7"/>
      <c r="BN5858" s="3"/>
      <c r="BO5858" s="3"/>
      <c r="BQ5858" s="7"/>
      <c r="BR5858" s="3"/>
      <c r="BS5858" s="3"/>
      <c r="BV5858" s="4"/>
      <c r="BW5858" s="3"/>
      <c r="BX5858" s="3"/>
      <c r="BY5858" s="3"/>
      <c r="BZ5858" s="3"/>
      <c r="CA5858" s="3"/>
      <c r="CB5858" s="3"/>
      <c r="CC5858" s="3"/>
      <c r="CD5858" s="4"/>
      <c r="CE5858" s="4"/>
      <c r="CF5858" s="3"/>
      <c r="CG5858" s="3"/>
      <c r="CH5858" s="3"/>
      <c r="CI5858" s="3"/>
      <c r="CJ5858" s="3"/>
      <c r="CK5858" s="2"/>
      <c r="CL5858" s="2"/>
      <c r="CM5858" s="4"/>
      <c r="CN5858" s="4"/>
      <c r="CO5858" s="3"/>
      <c r="CP5858" s="4"/>
      <c r="CQ5858" s="3"/>
      <c r="CS5858" s="4"/>
      <c r="CT5858" s="3"/>
      <c r="CU5858" s="3"/>
    </row>
    <row r="5859" spans="1:99" ht="20.100000000000001" customHeight="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Y5859" s="4"/>
      <c r="Z5859" s="5"/>
      <c r="AB5859" s="6"/>
      <c r="AC5859" s="3"/>
      <c r="AD5859" s="3"/>
      <c r="AE5859" s="3"/>
      <c r="AF5859" s="3"/>
      <c r="AG5859" s="4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X5859" s="4"/>
      <c r="AZ5859" s="4"/>
      <c r="BA5859" s="4"/>
      <c r="BB5859" s="8"/>
      <c r="BC5859" s="3"/>
      <c r="BD5859" s="3"/>
      <c r="BF5859" s="5"/>
      <c r="BG5859" s="5"/>
      <c r="BH5859" s="5"/>
      <c r="BI5859" s="5"/>
      <c r="BJ5859" s="5"/>
      <c r="BK5859" s="3"/>
      <c r="BM5859" s="7"/>
      <c r="BN5859" s="3"/>
      <c r="BO5859" s="3"/>
      <c r="BQ5859" s="7"/>
      <c r="BR5859" s="3"/>
      <c r="BS5859" s="3"/>
      <c r="BV5859" s="4"/>
      <c r="BW5859" s="3"/>
      <c r="BX5859" s="3"/>
      <c r="BY5859" s="3"/>
      <c r="BZ5859" s="3"/>
      <c r="CA5859" s="3"/>
      <c r="CB5859" s="3"/>
      <c r="CC5859" s="3"/>
      <c r="CD5859" s="4"/>
      <c r="CE5859" s="4"/>
      <c r="CF5859" s="3"/>
      <c r="CG5859" s="3"/>
      <c r="CH5859" s="3"/>
      <c r="CI5859" s="3"/>
      <c r="CJ5859" s="3"/>
      <c r="CK5859" s="2"/>
      <c r="CL5859" s="2"/>
      <c r="CM5859" s="4"/>
      <c r="CN5859" s="4"/>
      <c r="CO5859" s="3"/>
      <c r="CP5859" s="4"/>
      <c r="CQ5859" s="3"/>
      <c r="CS5859" s="4"/>
      <c r="CT5859" s="3"/>
      <c r="CU5859" s="3"/>
    </row>
    <row r="5860" spans="1:99" ht="20.100000000000001" customHeight="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Y5860" s="4"/>
      <c r="Z5860" s="5"/>
      <c r="AB5860" s="6"/>
      <c r="AC5860" s="3"/>
      <c r="AD5860" s="3"/>
      <c r="AE5860" s="3"/>
      <c r="AF5860" s="3"/>
      <c r="AG5860" s="4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X5860" s="4"/>
      <c r="AZ5860" s="4"/>
      <c r="BA5860" s="4"/>
      <c r="BB5860" s="8"/>
      <c r="BC5860" s="3"/>
      <c r="BD5860" s="3"/>
      <c r="BF5860" s="5"/>
      <c r="BG5860" s="5"/>
      <c r="BH5860" s="5"/>
      <c r="BI5860" s="5"/>
      <c r="BJ5860" s="5"/>
      <c r="BK5860" s="3"/>
      <c r="BM5860" s="7"/>
      <c r="BN5860" s="3"/>
      <c r="BO5860" s="3"/>
      <c r="BQ5860" s="7"/>
      <c r="BR5860" s="3"/>
      <c r="BS5860" s="3"/>
      <c r="BV5860" s="4"/>
      <c r="BW5860" s="3"/>
      <c r="BX5860" s="3"/>
      <c r="BY5860" s="3"/>
      <c r="BZ5860" s="3"/>
      <c r="CA5860" s="3"/>
      <c r="CB5860" s="3"/>
      <c r="CC5860" s="3"/>
      <c r="CD5860" s="4"/>
      <c r="CE5860" s="4"/>
      <c r="CF5860" s="3"/>
      <c r="CG5860" s="3"/>
      <c r="CH5860" s="3"/>
      <c r="CI5860" s="3"/>
      <c r="CJ5860" s="3"/>
      <c r="CK5860" s="2"/>
      <c r="CL5860" s="2"/>
      <c r="CM5860" s="4"/>
      <c r="CN5860" s="4"/>
      <c r="CO5860" s="3"/>
      <c r="CP5860" s="4"/>
      <c r="CQ5860" s="3"/>
      <c r="CS5860" s="4"/>
      <c r="CT5860" s="3"/>
      <c r="CU5860" s="3"/>
    </row>
    <row r="5861" spans="1:99" ht="20.100000000000001" customHeight="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Y5861" s="4"/>
      <c r="Z5861" s="5"/>
      <c r="AB5861" s="6"/>
      <c r="AC5861" s="3"/>
      <c r="AD5861" s="3"/>
      <c r="AE5861" s="3"/>
      <c r="AF5861" s="3"/>
      <c r="AG5861" s="4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X5861" s="4"/>
      <c r="AZ5861" s="4"/>
      <c r="BA5861" s="4"/>
      <c r="BB5861" s="8"/>
      <c r="BC5861" s="3"/>
      <c r="BD5861" s="3"/>
      <c r="BF5861" s="5"/>
      <c r="BG5861" s="5"/>
      <c r="BH5861" s="5"/>
      <c r="BI5861" s="5"/>
      <c r="BJ5861" s="5"/>
      <c r="BK5861" s="3"/>
      <c r="BM5861" s="7"/>
      <c r="BN5861" s="3"/>
      <c r="BO5861" s="3"/>
      <c r="BQ5861" s="7"/>
      <c r="BR5861" s="3"/>
      <c r="BS5861" s="3"/>
      <c r="BV5861" s="4"/>
      <c r="BW5861" s="3"/>
      <c r="BX5861" s="3"/>
      <c r="BY5861" s="3"/>
      <c r="BZ5861" s="3"/>
      <c r="CA5861" s="3"/>
      <c r="CB5861" s="3"/>
      <c r="CC5861" s="3"/>
      <c r="CD5861" s="4"/>
      <c r="CE5861" s="4"/>
      <c r="CF5861" s="3"/>
      <c r="CG5861" s="3"/>
      <c r="CH5861" s="3"/>
      <c r="CI5861" s="3"/>
      <c r="CJ5861" s="3"/>
      <c r="CK5861" s="2"/>
      <c r="CL5861" s="2"/>
      <c r="CM5861" s="4"/>
      <c r="CN5861" s="4"/>
      <c r="CO5861" s="3"/>
      <c r="CP5861" s="4"/>
      <c r="CQ5861" s="3"/>
      <c r="CS5861" s="4"/>
      <c r="CT5861" s="3"/>
      <c r="CU5861" s="3"/>
    </row>
    <row r="5862" spans="1:99" ht="20.100000000000001" customHeight="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Y5862" s="4"/>
      <c r="Z5862" s="5"/>
      <c r="AB5862" s="6"/>
      <c r="AC5862" s="3"/>
      <c r="AD5862" s="3"/>
      <c r="AE5862" s="3"/>
      <c r="AF5862" s="3"/>
      <c r="AG5862" s="4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X5862" s="4"/>
      <c r="AZ5862" s="4"/>
      <c r="BA5862" s="4"/>
      <c r="BB5862" s="8"/>
      <c r="BC5862" s="3"/>
      <c r="BD5862" s="3"/>
      <c r="BF5862" s="5"/>
      <c r="BG5862" s="5"/>
      <c r="BH5862" s="5"/>
      <c r="BI5862" s="5"/>
      <c r="BJ5862" s="5"/>
      <c r="BK5862" s="3"/>
      <c r="BM5862" s="7"/>
      <c r="BN5862" s="3"/>
      <c r="BO5862" s="3"/>
      <c r="BQ5862" s="7"/>
      <c r="BR5862" s="3"/>
      <c r="BS5862" s="3"/>
      <c r="BV5862" s="4"/>
      <c r="BW5862" s="3"/>
      <c r="BX5862" s="3"/>
      <c r="BY5862" s="3"/>
      <c r="BZ5862" s="3"/>
      <c r="CA5862" s="3"/>
      <c r="CB5862" s="3"/>
      <c r="CC5862" s="3"/>
      <c r="CD5862" s="4"/>
      <c r="CE5862" s="4"/>
      <c r="CF5862" s="3"/>
      <c r="CG5862" s="3"/>
      <c r="CH5862" s="3"/>
      <c r="CI5862" s="3"/>
      <c r="CJ5862" s="3"/>
      <c r="CK5862" s="2"/>
      <c r="CL5862" s="2"/>
      <c r="CM5862" s="4"/>
      <c r="CN5862" s="4"/>
      <c r="CO5862" s="3"/>
      <c r="CP5862" s="4"/>
      <c r="CQ5862" s="3"/>
      <c r="CS5862" s="4"/>
      <c r="CT5862" s="3"/>
      <c r="CU5862" s="3"/>
    </row>
    <row r="5863" spans="1:99" ht="20.100000000000001" customHeight="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Y5863" s="4"/>
      <c r="Z5863" s="5"/>
      <c r="AB5863" s="6"/>
      <c r="AC5863" s="3"/>
      <c r="AD5863" s="3"/>
      <c r="AE5863" s="3"/>
      <c r="AF5863" s="3"/>
      <c r="AG5863" s="4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X5863" s="4"/>
      <c r="AZ5863" s="4"/>
      <c r="BA5863" s="4"/>
      <c r="BB5863" s="8"/>
      <c r="BC5863" s="3"/>
      <c r="BD5863" s="3"/>
      <c r="BF5863" s="5"/>
      <c r="BG5863" s="5"/>
      <c r="BH5863" s="5"/>
      <c r="BI5863" s="5"/>
      <c r="BJ5863" s="5"/>
      <c r="BK5863" s="3"/>
      <c r="BM5863" s="7"/>
      <c r="BN5863" s="3"/>
      <c r="BO5863" s="3"/>
      <c r="BQ5863" s="7"/>
      <c r="BR5863" s="3"/>
      <c r="BS5863" s="3"/>
      <c r="BV5863" s="4"/>
      <c r="BW5863" s="3"/>
      <c r="BX5863" s="3"/>
      <c r="BY5863" s="3"/>
      <c r="BZ5863" s="3"/>
      <c r="CA5863" s="3"/>
      <c r="CB5863" s="3"/>
      <c r="CC5863" s="3"/>
      <c r="CD5863" s="4"/>
      <c r="CE5863" s="4"/>
      <c r="CF5863" s="3"/>
      <c r="CG5863" s="3"/>
      <c r="CH5863" s="3"/>
      <c r="CI5863" s="3"/>
      <c r="CJ5863" s="3"/>
      <c r="CK5863" s="2"/>
      <c r="CL5863" s="2"/>
      <c r="CM5863" s="4"/>
      <c r="CN5863" s="4"/>
      <c r="CO5863" s="3"/>
      <c r="CP5863" s="4"/>
      <c r="CQ5863" s="3"/>
      <c r="CS5863" s="4"/>
      <c r="CT5863" s="3"/>
      <c r="CU5863" s="3"/>
    </row>
    <row r="5864" spans="1:99" ht="20.100000000000001" customHeight="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Y5864" s="4"/>
      <c r="Z5864" s="5"/>
      <c r="AB5864" s="6"/>
      <c r="AC5864" s="3"/>
      <c r="AD5864" s="3"/>
      <c r="AE5864" s="3"/>
      <c r="AF5864" s="3"/>
      <c r="AG5864" s="4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X5864" s="4"/>
      <c r="AZ5864" s="4"/>
      <c r="BA5864" s="4"/>
      <c r="BB5864" s="8"/>
      <c r="BC5864" s="3"/>
      <c r="BD5864" s="3"/>
      <c r="BF5864" s="5"/>
      <c r="BG5864" s="5"/>
      <c r="BH5864" s="5"/>
      <c r="BI5864" s="5"/>
      <c r="BJ5864" s="5"/>
      <c r="BK5864" s="3"/>
      <c r="BM5864" s="7"/>
      <c r="BN5864" s="3"/>
      <c r="BO5864" s="3"/>
      <c r="BQ5864" s="7"/>
      <c r="BR5864" s="3"/>
      <c r="BS5864" s="3"/>
      <c r="BV5864" s="4"/>
      <c r="BW5864" s="3"/>
      <c r="BX5864" s="3"/>
      <c r="BY5864" s="3"/>
      <c r="BZ5864" s="3"/>
      <c r="CA5864" s="3"/>
      <c r="CB5864" s="3"/>
      <c r="CC5864" s="3"/>
      <c r="CD5864" s="4"/>
      <c r="CE5864" s="4"/>
      <c r="CF5864" s="3"/>
      <c r="CG5864" s="3"/>
      <c r="CH5864" s="3"/>
      <c r="CI5864" s="3"/>
      <c r="CJ5864" s="3"/>
      <c r="CK5864" s="2"/>
      <c r="CL5864" s="2"/>
      <c r="CM5864" s="4"/>
      <c r="CN5864" s="4"/>
      <c r="CO5864" s="3"/>
      <c r="CP5864" s="4"/>
      <c r="CQ5864" s="3"/>
      <c r="CS5864" s="4"/>
      <c r="CT5864" s="3"/>
      <c r="CU5864" s="3"/>
    </row>
    <row r="5865" spans="1:99" ht="20.100000000000001" customHeight="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Y5865" s="4"/>
      <c r="Z5865" s="5"/>
      <c r="AB5865" s="6"/>
      <c r="AC5865" s="3"/>
      <c r="AD5865" s="3"/>
      <c r="AE5865" s="3"/>
      <c r="AF5865" s="3"/>
      <c r="AG5865" s="4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X5865" s="4"/>
      <c r="AZ5865" s="4"/>
      <c r="BA5865" s="4"/>
      <c r="BB5865" s="8"/>
      <c r="BC5865" s="3"/>
      <c r="BD5865" s="3"/>
      <c r="BF5865" s="5"/>
      <c r="BG5865" s="5"/>
      <c r="BH5865" s="5"/>
      <c r="BI5865" s="5"/>
      <c r="BJ5865" s="5"/>
      <c r="BK5865" s="3"/>
      <c r="BM5865" s="7"/>
      <c r="BN5865" s="3"/>
      <c r="BO5865" s="3"/>
      <c r="BQ5865" s="7"/>
      <c r="BR5865" s="3"/>
      <c r="BS5865" s="3"/>
      <c r="BV5865" s="4"/>
      <c r="BW5865" s="3"/>
      <c r="BX5865" s="3"/>
      <c r="BY5865" s="3"/>
      <c r="BZ5865" s="3"/>
      <c r="CA5865" s="3"/>
      <c r="CB5865" s="3"/>
      <c r="CC5865" s="3"/>
      <c r="CD5865" s="4"/>
      <c r="CE5865" s="4"/>
      <c r="CF5865" s="3"/>
      <c r="CG5865" s="3"/>
      <c r="CH5865" s="3"/>
      <c r="CI5865" s="3"/>
      <c r="CJ5865" s="3"/>
      <c r="CK5865" s="2"/>
      <c r="CL5865" s="2"/>
      <c r="CM5865" s="4"/>
      <c r="CN5865" s="4"/>
      <c r="CO5865" s="3"/>
      <c r="CP5865" s="4"/>
      <c r="CQ5865" s="3"/>
      <c r="CS5865" s="4"/>
      <c r="CT5865" s="3"/>
      <c r="CU5865" s="3"/>
    </row>
    <row r="5866" spans="1:99" ht="20.100000000000001" customHeight="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Y5866" s="4"/>
      <c r="Z5866" s="5"/>
      <c r="AB5866" s="6"/>
      <c r="AC5866" s="3"/>
      <c r="AD5866" s="3"/>
      <c r="AE5866" s="3"/>
      <c r="AF5866" s="3"/>
      <c r="AG5866" s="4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X5866" s="4"/>
      <c r="AZ5866" s="4"/>
      <c r="BA5866" s="4"/>
      <c r="BB5866" s="8"/>
      <c r="BC5866" s="3"/>
      <c r="BD5866" s="3"/>
      <c r="BF5866" s="5"/>
      <c r="BG5866" s="5"/>
      <c r="BH5866" s="5"/>
      <c r="BI5866" s="5"/>
      <c r="BJ5866" s="5"/>
      <c r="BK5866" s="3"/>
      <c r="BM5866" s="7"/>
      <c r="BN5866" s="3"/>
      <c r="BO5866" s="3"/>
      <c r="BQ5866" s="7"/>
      <c r="BR5866" s="3"/>
      <c r="BS5866" s="3"/>
      <c r="BV5866" s="4"/>
      <c r="BW5866" s="3"/>
      <c r="BX5866" s="3"/>
      <c r="BY5866" s="3"/>
      <c r="BZ5866" s="3"/>
      <c r="CA5866" s="3"/>
      <c r="CB5866" s="3"/>
      <c r="CC5866" s="3"/>
      <c r="CD5866" s="4"/>
      <c r="CE5866" s="4"/>
      <c r="CF5866" s="3"/>
      <c r="CG5866" s="3"/>
      <c r="CH5866" s="3"/>
      <c r="CI5866" s="3"/>
      <c r="CJ5866" s="3"/>
      <c r="CK5866" s="2"/>
      <c r="CL5866" s="2"/>
      <c r="CM5866" s="4"/>
      <c r="CN5866" s="4"/>
      <c r="CO5866" s="3"/>
      <c r="CP5866" s="4"/>
      <c r="CQ5866" s="3"/>
      <c r="CS5866" s="4"/>
      <c r="CT5866" s="3"/>
      <c r="CU5866" s="3"/>
    </row>
    <row r="5867" spans="1:99" ht="20.100000000000001" customHeight="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Y5867" s="4"/>
      <c r="Z5867" s="5"/>
      <c r="AB5867" s="6"/>
      <c r="AC5867" s="3"/>
      <c r="AD5867" s="3"/>
      <c r="AE5867" s="3"/>
      <c r="AF5867" s="3"/>
      <c r="AG5867" s="4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X5867" s="4"/>
      <c r="AZ5867" s="4"/>
      <c r="BA5867" s="4"/>
      <c r="BB5867" s="8"/>
      <c r="BC5867" s="3"/>
      <c r="BD5867" s="3"/>
      <c r="BF5867" s="5"/>
      <c r="BG5867" s="5"/>
      <c r="BH5867" s="5"/>
      <c r="BI5867" s="5"/>
      <c r="BJ5867" s="5"/>
      <c r="BK5867" s="3"/>
      <c r="BM5867" s="7"/>
      <c r="BN5867" s="3"/>
      <c r="BO5867" s="3"/>
      <c r="BQ5867" s="7"/>
      <c r="BR5867" s="3"/>
      <c r="BS5867" s="3"/>
      <c r="BV5867" s="4"/>
      <c r="BW5867" s="3"/>
      <c r="BX5867" s="3"/>
      <c r="BY5867" s="3"/>
      <c r="BZ5867" s="3"/>
      <c r="CA5867" s="3"/>
      <c r="CB5867" s="3"/>
      <c r="CC5867" s="3"/>
      <c r="CD5867" s="4"/>
      <c r="CE5867" s="4"/>
      <c r="CF5867" s="3"/>
      <c r="CG5867" s="3"/>
      <c r="CH5867" s="3"/>
      <c r="CI5867" s="3"/>
      <c r="CJ5867" s="3"/>
      <c r="CK5867" s="2"/>
      <c r="CL5867" s="2"/>
      <c r="CM5867" s="4"/>
      <c r="CN5867" s="4"/>
      <c r="CO5867" s="3"/>
      <c r="CP5867" s="4"/>
      <c r="CQ5867" s="3"/>
      <c r="CS5867" s="4"/>
      <c r="CT5867" s="3"/>
      <c r="CU5867" s="3"/>
    </row>
    <row r="5868" spans="1:99" ht="20.100000000000001" customHeight="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Y5868" s="4"/>
      <c r="Z5868" s="5"/>
      <c r="AB5868" s="6"/>
      <c r="AC5868" s="3"/>
      <c r="AD5868" s="3"/>
      <c r="AE5868" s="3"/>
      <c r="AF5868" s="3"/>
      <c r="AG5868" s="4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X5868" s="4"/>
      <c r="AZ5868" s="4"/>
      <c r="BA5868" s="4"/>
      <c r="BB5868" s="8"/>
      <c r="BC5868" s="3"/>
      <c r="BD5868" s="3"/>
      <c r="BF5868" s="5"/>
      <c r="BG5868" s="5"/>
      <c r="BH5868" s="5"/>
      <c r="BI5868" s="5"/>
      <c r="BJ5868" s="5"/>
      <c r="BK5868" s="3"/>
      <c r="BM5868" s="7"/>
      <c r="BN5868" s="3"/>
      <c r="BO5868" s="3"/>
      <c r="BQ5868" s="7"/>
      <c r="BR5868" s="3"/>
      <c r="BS5868" s="3"/>
      <c r="BV5868" s="4"/>
      <c r="BW5868" s="3"/>
      <c r="BX5868" s="3"/>
      <c r="BY5868" s="3"/>
      <c r="BZ5868" s="3"/>
      <c r="CA5868" s="3"/>
      <c r="CB5868" s="3"/>
      <c r="CC5868" s="3"/>
      <c r="CD5868" s="4"/>
      <c r="CE5868" s="4"/>
      <c r="CF5868" s="3"/>
      <c r="CG5868" s="3"/>
      <c r="CH5868" s="3"/>
      <c r="CI5868" s="3"/>
      <c r="CJ5868" s="3"/>
      <c r="CK5868" s="2"/>
      <c r="CL5868" s="2"/>
      <c r="CM5868" s="4"/>
      <c r="CN5868" s="4"/>
      <c r="CO5868" s="3"/>
      <c r="CP5868" s="4"/>
      <c r="CQ5868" s="3"/>
      <c r="CS5868" s="4"/>
      <c r="CT5868" s="3"/>
      <c r="CU5868" s="3"/>
    </row>
    <row r="5869" spans="1:99" ht="20.100000000000001" customHeight="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Y5869" s="4"/>
      <c r="Z5869" s="5"/>
      <c r="AB5869" s="6"/>
      <c r="AC5869" s="3"/>
      <c r="AD5869" s="3"/>
      <c r="AE5869" s="3"/>
      <c r="AF5869" s="3"/>
      <c r="AG5869" s="4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X5869" s="4"/>
      <c r="AZ5869" s="4"/>
      <c r="BA5869" s="4"/>
      <c r="BB5869" s="8"/>
      <c r="BC5869" s="3"/>
      <c r="BD5869" s="3"/>
      <c r="BF5869" s="5"/>
      <c r="BG5869" s="5"/>
      <c r="BH5869" s="5"/>
      <c r="BI5869" s="5"/>
      <c r="BJ5869" s="5"/>
      <c r="BK5869" s="3"/>
      <c r="BM5869" s="7"/>
      <c r="BN5869" s="3"/>
      <c r="BO5869" s="3"/>
      <c r="BQ5869" s="7"/>
      <c r="BR5869" s="3"/>
      <c r="BS5869" s="3"/>
      <c r="BV5869" s="4"/>
      <c r="BW5869" s="3"/>
      <c r="BX5869" s="3"/>
      <c r="BY5869" s="3"/>
      <c r="BZ5869" s="3"/>
      <c r="CA5869" s="3"/>
      <c r="CB5869" s="3"/>
      <c r="CC5869" s="3"/>
      <c r="CD5869" s="4"/>
      <c r="CE5869" s="4"/>
      <c r="CF5869" s="3"/>
      <c r="CG5869" s="3"/>
      <c r="CH5869" s="3"/>
      <c r="CI5869" s="3"/>
      <c r="CJ5869" s="3"/>
      <c r="CK5869" s="2"/>
      <c r="CL5869" s="2"/>
      <c r="CM5869" s="4"/>
      <c r="CN5869" s="4"/>
      <c r="CO5869" s="3"/>
      <c r="CP5869" s="4"/>
      <c r="CQ5869" s="3"/>
      <c r="CS5869" s="4"/>
      <c r="CT5869" s="3"/>
      <c r="CU5869" s="3"/>
    </row>
    <row r="5870" spans="1:99" ht="20.100000000000001" customHeight="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Y5870" s="4"/>
      <c r="Z5870" s="5"/>
      <c r="AB5870" s="6"/>
      <c r="AC5870" s="3"/>
      <c r="AD5870" s="3"/>
      <c r="AE5870" s="3"/>
      <c r="AF5870" s="3"/>
      <c r="AG5870" s="4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X5870" s="4"/>
      <c r="AZ5870" s="4"/>
      <c r="BA5870" s="4"/>
      <c r="BB5870" s="8"/>
      <c r="BC5870" s="3"/>
      <c r="BD5870" s="3"/>
      <c r="BF5870" s="5"/>
      <c r="BG5870" s="5"/>
      <c r="BH5870" s="5"/>
      <c r="BI5870" s="5"/>
      <c r="BJ5870" s="5"/>
      <c r="BK5870" s="3"/>
      <c r="BM5870" s="7"/>
      <c r="BN5870" s="3"/>
      <c r="BO5870" s="3"/>
      <c r="BQ5870" s="7"/>
      <c r="BR5870" s="3"/>
      <c r="BS5870" s="3"/>
      <c r="BV5870" s="4"/>
      <c r="BW5870" s="3"/>
      <c r="BX5870" s="3"/>
      <c r="BY5870" s="3"/>
      <c r="BZ5870" s="3"/>
      <c r="CA5870" s="3"/>
      <c r="CB5870" s="3"/>
      <c r="CC5870" s="3"/>
      <c r="CD5870" s="4"/>
      <c r="CE5870" s="4"/>
      <c r="CF5870" s="3"/>
      <c r="CG5870" s="3"/>
      <c r="CH5870" s="3"/>
      <c r="CI5870" s="3"/>
      <c r="CJ5870" s="3"/>
      <c r="CK5870" s="2"/>
      <c r="CL5870" s="2"/>
      <c r="CM5870" s="4"/>
      <c r="CN5870" s="4"/>
      <c r="CO5870" s="3"/>
      <c r="CP5870" s="4"/>
      <c r="CQ5870" s="3"/>
      <c r="CS5870" s="4"/>
      <c r="CT5870" s="3"/>
      <c r="CU5870" s="3"/>
    </row>
    <row r="5871" spans="1:99" ht="20.100000000000001" customHeight="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Y5871" s="4"/>
      <c r="Z5871" s="5"/>
      <c r="AB5871" s="6"/>
      <c r="AC5871" s="3"/>
      <c r="AD5871" s="3"/>
      <c r="AE5871" s="3"/>
      <c r="AF5871" s="3"/>
      <c r="AG5871" s="4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X5871" s="4"/>
      <c r="AZ5871" s="4"/>
      <c r="BA5871" s="4"/>
      <c r="BB5871" s="8"/>
      <c r="BC5871" s="3"/>
      <c r="BD5871" s="3"/>
      <c r="BF5871" s="5"/>
      <c r="BG5871" s="5"/>
      <c r="BH5871" s="5"/>
      <c r="BI5871" s="5"/>
      <c r="BJ5871" s="5"/>
      <c r="BK5871" s="3"/>
      <c r="BM5871" s="7"/>
      <c r="BN5871" s="3"/>
      <c r="BO5871" s="3"/>
      <c r="BQ5871" s="7"/>
      <c r="BR5871" s="3"/>
      <c r="BS5871" s="3"/>
      <c r="BV5871" s="4"/>
      <c r="BW5871" s="3"/>
      <c r="BX5871" s="3"/>
      <c r="BY5871" s="3"/>
      <c r="BZ5871" s="3"/>
      <c r="CA5871" s="3"/>
      <c r="CB5871" s="3"/>
      <c r="CC5871" s="3"/>
      <c r="CD5871" s="4"/>
      <c r="CE5871" s="4"/>
      <c r="CF5871" s="3"/>
      <c r="CG5871" s="3"/>
      <c r="CH5871" s="3"/>
      <c r="CI5871" s="3"/>
      <c r="CJ5871" s="3"/>
      <c r="CK5871" s="2"/>
      <c r="CL5871" s="2"/>
      <c r="CM5871" s="4"/>
      <c r="CN5871" s="4"/>
      <c r="CO5871" s="3"/>
      <c r="CP5871" s="4"/>
      <c r="CQ5871" s="3"/>
      <c r="CS5871" s="4"/>
      <c r="CT5871" s="3"/>
      <c r="CU5871" s="3"/>
    </row>
    <row r="5872" spans="1:99" ht="20.100000000000001" customHeight="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Y5872" s="4"/>
      <c r="Z5872" s="5"/>
      <c r="AB5872" s="6"/>
      <c r="AC5872" s="3"/>
      <c r="AD5872" s="3"/>
      <c r="AE5872" s="3"/>
      <c r="AF5872" s="3"/>
      <c r="AG5872" s="4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X5872" s="4"/>
      <c r="AZ5872" s="4"/>
      <c r="BA5872" s="4"/>
      <c r="BB5872" s="8"/>
      <c r="BC5872" s="3"/>
      <c r="BD5872" s="3"/>
      <c r="BF5872" s="5"/>
      <c r="BG5872" s="5"/>
      <c r="BH5872" s="5"/>
      <c r="BI5872" s="5"/>
      <c r="BJ5872" s="5"/>
      <c r="BK5872" s="3"/>
      <c r="BM5872" s="7"/>
      <c r="BN5872" s="3"/>
      <c r="BO5872" s="3"/>
      <c r="BQ5872" s="7"/>
      <c r="BR5872" s="3"/>
      <c r="BS5872" s="3"/>
      <c r="BV5872" s="4"/>
      <c r="BW5872" s="3"/>
      <c r="BX5872" s="3"/>
      <c r="BY5872" s="3"/>
      <c r="BZ5872" s="3"/>
      <c r="CA5872" s="3"/>
      <c r="CB5872" s="3"/>
      <c r="CC5872" s="3"/>
      <c r="CD5872" s="4"/>
      <c r="CE5872" s="4"/>
      <c r="CF5872" s="3"/>
      <c r="CG5872" s="3"/>
      <c r="CH5872" s="3"/>
      <c r="CI5872" s="3"/>
      <c r="CJ5872" s="3"/>
      <c r="CK5872" s="2"/>
      <c r="CL5872" s="2"/>
      <c r="CM5872" s="4"/>
      <c r="CN5872" s="4"/>
      <c r="CO5872" s="3"/>
      <c r="CP5872" s="4"/>
      <c r="CQ5872" s="3"/>
      <c r="CS5872" s="4"/>
      <c r="CT5872" s="3"/>
      <c r="CU5872" s="3"/>
    </row>
    <row r="5873" spans="1:99" ht="20.100000000000001" customHeight="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Y5873" s="4"/>
      <c r="Z5873" s="5"/>
      <c r="AB5873" s="6"/>
      <c r="AC5873" s="3"/>
      <c r="AD5873" s="3"/>
      <c r="AE5873" s="3"/>
      <c r="AF5873" s="3"/>
      <c r="AG5873" s="4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X5873" s="4"/>
      <c r="AZ5873" s="4"/>
      <c r="BA5873" s="4"/>
      <c r="BB5873" s="8"/>
      <c r="BC5873" s="3"/>
      <c r="BD5873" s="3"/>
      <c r="BF5873" s="5"/>
      <c r="BG5873" s="5"/>
      <c r="BH5873" s="5"/>
      <c r="BI5873" s="5"/>
      <c r="BJ5873" s="5"/>
      <c r="BK5873" s="3"/>
      <c r="BM5873" s="7"/>
      <c r="BN5873" s="3"/>
      <c r="BO5873" s="3"/>
      <c r="BQ5873" s="7"/>
      <c r="BR5873" s="3"/>
      <c r="BS5873" s="3"/>
      <c r="BV5873" s="4"/>
      <c r="BW5873" s="3"/>
      <c r="BX5873" s="3"/>
      <c r="BY5873" s="3"/>
      <c r="BZ5873" s="3"/>
      <c r="CA5873" s="3"/>
      <c r="CB5873" s="3"/>
      <c r="CC5873" s="3"/>
      <c r="CD5873" s="4"/>
      <c r="CE5873" s="4"/>
      <c r="CF5873" s="3"/>
      <c r="CG5873" s="3"/>
      <c r="CH5873" s="3"/>
      <c r="CI5873" s="3"/>
      <c r="CJ5873" s="3"/>
      <c r="CK5873" s="2"/>
      <c r="CL5873" s="2"/>
      <c r="CM5873" s="4"/>
      <c r="CN5873" s="4"/>
      <c r="CO5873" s="3"/>
      <c r="CP5873" s="4"/>
      <c r="CQ5873" s="3"/>
      <c r="CS5873" s="4"/>
      <c r="CT5873" s="3"/>
      <c r="CU5873" s="3"/>
    </row>
    <row r="5874" spans="1:99" ht="20.100000000000001" customHeight="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Y5874" s="4"/>
      <c r="Z5874" s="5"/>
      <c r="AB5874" s="6"/>
      <c r="AC5874" s="3"/>
      <c r="AD5874" s="3"/>
      <c r="AE5874" s="3"/>
      <c r="AF5874" s="3"/>
      <c r="AG5874" s="4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X5874" s="4"/>
      <c r="AZ5874" s="4"/>
      <c r="BA5874" s="4"/>
      <c r="BB5874" s="8"/>
      <c r="BC5874" s="3"/>
      <c r="BD5874" s="3"/>
      <c r="BF5874" s="5"/>
      <c r="BG5874" s="5"/>
      <c r="BH5874" s="5"/>
      <c r="BI5874" s="5"/>
      <c r="BJ5874" s="5"/>
      <c r="BK5874" s="3"/>
      <c r="BM5874" s="7"/>
      <c r="BN5874" s="3"/>
      <c r="BO5874" s="3"/>
      <c r="BQ5874" s="7"/>
      <c r="BR5874" s="3"/>
      <c r="BS5874" s="3"/>
      <c r="BV5874" s="4"/>
      <c r="BW5874" s="3"/>
      <c r="BX5874" s="3"/>
      <c r="BY5874" s="3"/>
      <c r="BZ5874" s="3"/>
      <c r="CA5874" s="3"/>
      <c r="CB5874" s="3"/>
      <c r="CC5874" s="3"/>
      <c r="CD5874" s="4"/>
      <c r="CE5874" s="4"/>
      <c r="CF5874" s="3"/>
      <c r="CG5874" s="3"/>
      <c r="CH5874" s="3"/>
      <c r="CI5874" s="3"/>
      <c r="CJ5874" s="3"/>
      <c r="CK5874" s="2"/>
      <c r="CL5874" s="2"/>
      <c r="CM5874" s="4"/>
      <c r="CN5874" s="4"/>
      <c r="CO5874" s="3"/>
      <c r="CP5874" s="4"/>
      <c r="CQ5874" s="3"/>
      <c r="CS5874" s="4"/>
      <c r="CT5874" s="3"/>
      <c r="CU5874" s="3"/>
    </row>
    <row r="5875" spans="1:99" ht="20.100000000000001" customHeight="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Y5875" s="4"/>
      <c r="Z5875" s="5"/>
      <c r="AB5875" s="6"/>
      <c r="AC5875" s="3"/>
      <c r="AD5875" s="3"/>
      <c r="AE5875" s="3"/>
      <c r="AF5875" s="3"/>
      <c r="AG5875" s="4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X5875" s="4"/>
      <c r="AZ5875" s="4"/>
      <c r="BA5875" s="4"/>
      <c r="BB5875" s="8"/>
      <c r="BC5875" s="3"/>
      <c r="BD5875" s="3"/>
      <c r="BF5875" s="5"/>
      <c r="BG5875" s="5"/>
      <c r="BH5875" s="5"/>
      <c r="BI5875" s="5"/>
      <c r="BJ5875" s="5"/>
      <c r="BK5875" s="3"/>
      <c r="BM5875" s="7"/>
      <c r="BN5875" s="3"/>
      <c r="BO5875" s="3"/>
      <c r="BQ5875" s="7"/>
      <c r="BR5875" s="3"/>
      <c r="BS5875" s="3"/>
      <c r="BV5875" s="4"/>
      <c r="BW5875" s="3"/>
      <c r="BX5875" s="3"/>
      <c r="BY5875" s="3"/>
      <c r="BZ5875" s="3"/>
      <c r="CA5875" s="3"/>
      <c r="CB5875" s="3"/>
      <c r="CC5875" s="3"/>
      <c r="CD5875" s="4"/>
      <c r="CE5875" s="4"/>
      <c r="CF5875" s="3"/>
      <c r="CG5875" s="3"/>
      <c r="CH5875" s="3"/>
      <c r="CI5875" s="3"/>
      <c r="CJ5875" s="3"/>
      <c r="CK5875" s="2"/>
      <c r="CL5875" s="2"/>
      <c r="CM5875" s="4"/>
      <c r="CN5875" s="4"/>
      <c r="CO5875" s="3"/>
      <c r="CP5875" s="4"/>
      <c r="CQ5875" s="3"/>
      <c r="CS5875" s="4"/>
      <c r="CT5875" s="3"/>
      <c r="CU5875" s="3"/>
    </row>
    <row r="5876" spans="1:99" ht="20.100000000000001" customHeight="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Y5876" s="4"/>
      <c r="Z5876" s="5"/>
      <c r="AB5876" s="6"/>
      <c r="AC5876" s="3"/>
      <c r="AD5876" s="3"/>
      <c r="AE5876" s="3"/>
      <c r="AF5876" s="3"/>
      <c r="AG5876" s="4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X5876" s="4"/>
      <c r="AZ5876" s="4"/>
      <c r="BA5876" s="4"/>
      <c r="BB5876" s="8"/>
      <c r="BC5876" s="3"/>
      <c r="BD5876" s="3"/>
      <c r="BF5876" s="5"/>
      <c r="BG5876" s="5"/>
      <c r="BH5876" s="5"/>
      <c r="BI5876" s="5"/>
      <c r="BJ5876" s="5"/>
      <c r="BK5876" s="3"/>
      <c r="BM5876" s="7"/>
      <c r="BN5876" s="3"/>
      <c r="BO5876" s="3"/>
      <c r="BQ5876" s="7"/>
      <c r="BR5876" s="3"/>
      <c r="BS5876" s="3"/>
      <c r="BV5876" s="4"/>
      <c r="BW5876" s="3"/>
      <c r="BX5876" s="3"/>
      <c r="BY5876" s="3"/>
      <c r="BZ5876" s="3"/>
      <c r="CA5876" s="3"/>
      <c r="CB5876" s="3"/>
      <c r="CC5876" s="3"/>
      <c r="CD5876" s="4"/>
      <c r="CE5876" s="4"/>
      <c r="CF5876" s="3"/>
      <c r="CG5876" s="3"/>
      <c r="CH5876" s="3"/>
      <c r="CI5876" s="3"/>
      <c r="CJ5876" s="3"/>
      <c r="CK5876" s="2"/>
      <c r="CL5876" s="2"/>
      <c r="CM5876" s="4"/>
      <c r="CN5876" s="4"/>
      <c r="CO5876" s="3"/>
      <c r="CP5876" s="4"/>
      <c r="CQ5876" s="3"/>
      <c r="CS5876" s="4"/>
      <c r="CT5876" s="3"/>
      <c r="CU5876" s="3"/>
    </row>
    <row r="5877" spans="1:99" ht="20.100000000000001" customHeight="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Y5877" s="4"/>
      <c r="Z5877" s="5"/>
      <c r="AB5877" s="6"/>
      <c r="AC5877" s="3"/>
      <c r="AD5877" s="3"/>
      <c r="AE5877" s="3"/>
      <c r="AF5877" s="3"/>
      <c r="AG5877" s="4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X5877" s="4"/>
      <c r="AZ5877" s="4"/>
      <c r="BA5877" s="4"/>
      <c r="BB5877" s="8"/>
      <c r="BC5877" s="3"/>
      <c r="BD5877" s="3"/>
      <c r="BF5877" s="5"/>
      <c r="BG5877" s="5"/>
      <c r="BH5877" s="5"/>
      <c r="BI5877" s="5"/>
      <c r="BJ5877" s="5"/>
      <c r="BK5877" s="3"/>
      <c r="BM5877" s="7"/>
      <c r="BN5877" s="3"/>
      <c r="BO5877" s="3"/>
      <c r="BQ5877" s="7"/>
      <c r="BR5877" s="3"/>
      <c r="BS5877" s="3"/>
      <c r="BV5877" s="4"/>
      <c r="BW5877" s="3"/>
      <c r="BX5877" s="3"/>
      <c r="BY5877" s="3"/>
      <c r="BZ5877" s="3"/>
      <c r="CA5877" s="3"/>
      <c r="CB5877" s="3"/>
      <c r="CC5877" s="3"/>
      <c r="CD5877" s="4"/>
      <c r="CE5877" s="4"/>
      <c r="CF5877" s="3"/>
      <c r="CG5877" s="3"/>
      <c r="CH5877" s="3"/>
      <c r="CI5877" s="3"/>
      <c r="CJ5877" s="3"/>
      <c r="CK5877" s="2"/>
      <c r="CL5877" s="2"/>
      <c r="CM5877" s="4"/>
      <c r="CN5877" s="4"/>
      <c r="CO5877" s="3"/>
      <c r="CP5877" s="4"/>
      <c r="CQ5877" s="3"/>
      <c r="CS5877" s="4"/>
      <c r="CT5877" s="3"/>
      <c r="CU5877" s="3"/>
    </row>
    <row r="5878" spans="1:99" ht="20.100000000000001" customHeight="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Y5878" s="4"/>
      <c r="Z5878" s="5"/>
      <c r="AB5878" s="6"/>
      <c r="AC5878" s="3"/>
      <c r="AD5878" s="3"/>
      <c r="AE5878" s="3"/>
      <c r="AF5878" s="3"/>
      <c r="AG5878" s="4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X5878" s="4"/>
      <c r="AZ5878" s="4"/>
      <c r="BA5878" s="4"/>
      <c r="BB5878" s="8"/>
      <c r="BC5878" s="3"/>
      <c r="BD5878" s="3"/>
      <c r="BF5878" s="5"/>
      <c r="BG5878" s="5"/>
      <c r="BH5878" s="5"/>
      <c r="BI5878" s="5"/>
      <c r="BJ5878" s="5"/>
      <c r="BK5878" s="3"/>
      <c r="BM5878" s="7"/>
      <c r="BN5878" s="3"/>
      <c r="BO5878" s="3"/>
      <c r="BQ5878" s="7"/>
      <c r="BR5878" s="3"/>
      <c r="BS5878" s="3"/>
      <c r="BV5878" s="4"/>
      <c r="BW5878" s="3"/>
      <c r="BX5878" s="3"/>
      <c r="BY5878" s="3"/>
      <c r="BZ5878" s="3"/>
      <c r="CA5878" s="3"/>
      <c r="CB5878" s="3"/>
      <c r="CC5878" s="3"/>
      <c r="CD5878" s="4"/>
      <c r="CE5878" s="4"/>
      <c r="CF5878" s="3"/>
      <c r="CG5878" s="3"/>
      <c r="CH5878" s="3"/>
      <c r="CI5878" s="3"/>
      <c r="CJ5878" s="3"/>
      <c r="CK5878" s="2"/>
      <c r="CL5878" s="2"/>
      <c r="CM5878" s="4"/>
      <c r="CN5878" s="4"/>
      <c r="CO5878" s="3"/>
      <c r="CP5878" s="4"/>
      <c r="CQ5878" s="3"/>
      <c r="CS5878" s="4"/>
      <c r="CT5878" s="3"/>
      <c r="CU5878" s="3"/>
    </row>
    <row r="5879" spans="1:99" ht="20.100000000000001" customHeight="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Y5879" s="4"/>
      <c r="Z5879" s="5"/>
      <c r="AB5879" s="6"/>
      <c r="AC5879" s="3"/>
      <c r="AD5879" s="3"/>
      <c r="AE5879" s="3"/>
      <c r="AF5879" s="3"/>
      <c r="AG5879" s="4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X5879" s="4"/>
      <c r="AZ5879" s="4"/>
      <c r="BA5879" s="4"/>
      <c r="BB5879" s="8"/>
      <c r="BC5879" s="3"/>
      <c r="BD5879" s="3"/>
      <c r="BF5879" s="5"/>
      <c r="BG5879" s="5"/>
      <c r="BH5879" s="5"/>
      <c r="BI5879" s="5"/>
      <c r="BJ5879" s="5"/>
      <c r="BK5879" s="3"/>
      <c r="BM5879" s="7"/>
      <c r="BN5879" s="3"/>
      <c r="BO5879" s="3"/>
      <c r="BQ5879" s="7"/>
      <c r="BR5879" s="3"/>
      <c r="BS5879" s="3"/>
      <c r="BV5879" s="4"/>
      <c r="BW5879" s="3"/>
      <c r="BX5879" s="3"/>
      <c r="BY5879" s="3"/>
      <c r="BZ5879" s="3"/>
      <c r="CA5879" s="3"/>
      <c r="CB5879" s="3"/>
      <c r="CC5879" s="3"/>
      <c r="CD5879" s="4"/>
      <c r="CE5879" s="4"/>
      <c r="CF5879" s="3"/>
      <c r="CG5879" s="3"/>
      <c r="CH5879" s="3"/>
      <c r="CI5879" s="3"/>
      <c r="CJ5879" s="3"/>
      <c r="CK5879" s="2"/>
      <c r="CL5879" s="2"/>
      <c r="CM5879" s="4"/>
      <c r="CN5879" s="4"/>
      <c r="CO5879" s="3"/>
      <c r="CP5879" s="4"/>
      <c r="CQ5879" s="3"/>
      <c r="CS5879" s="4"/>
      <c r="CT5879" s="3"/>
      <c r="CU5879" s="3"/>
    </row>
    <row r="5880" spans="1:99" ht="20.100000000000001" customHeight="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Y5880" s="4"/>
      <c r="Z5880" s="5"/>
      <c r="AB5880" s="6"/>
      <c r="AC5880" s="3"/>
      <c r="AD5880" s="3"/>
      <c r="AE5880" s="3"/>
      <c r="AF5880" s="3"/>
      <c r="AG5880" s="4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X5880" s="4"/>
      <c r="AZ5880" s="4"/>
      <c r="BA5880" s="4"/>
      <c r="BB5880" s="8"/>
      <c r="BC5880" s="3"/>
      <c r="BD5880" s="3"/>
      <c r="BF5880" s="5"/>
      <c r="BG5880" s="5"/>
      <c r="BH5880" s="5"/>
      <c r="BI5880" s="5"/>
      <c r="BJ5880" s="5"/>
      <c r="BK5880" s="3"/>
      <c r="BM5880" s="7"/>
      <c r="BN5880" s="3"/>
      <c r="BO5880" s="3"/>
      <c r="BQ5880" s="7"/>
      <c r="BR5880" s="3"/>
      <c r="BS5880" s="3"/>
      <c r="BV5880" s="4"/>
      <c r="BW5880" s="3"/>
      <c r="BX5880" s="3"/>
      <c r="BY5880" s="3"/>
      <c r="BZ5880" s="3"/>
      <c r="CA5880" s="3"/>
      <c r="CB5880" s="3"/>
      <c r="CC5880" s="3"/>
      <c r="CD5880" s="4"/>
      <c r="CE5880" s="4"/>
      <c r="CF5880" s="3"/>
      <c r="CG5880" s="3"/>
      <c r="CH5880" s="3"/>
      <c r="CI5880" s="3"/>
      <c r="CJ5880" s="3"/>
      <c r="CK5880" s="2"/>
      <c r="CL5880" s="2"/>
      <c r="CM5880" s="4"/>
      <c r="CN5880" s="4"/>
      <c r="CO5880" s="3"/>
      <c r="CP5880" s="4"/>
      <c r="CQ5880" s="3"/>
      <c r="CS5880" s="4"/>
      <c r="CT5880" s="3"/>
      <c r="CU5880" s="3"/>
    </row>
    <row r="5881" spans="1:99" ht="20.100000000000001" customHeight="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Y5881" s="4"/>
      <c r="Z5881" s="5"/>
      <c r="AB5881" s="6"/>
      <c r="AC5881" s="3"/>
      <c r="AD5881" s="3"/>
      <c r="AE5881" s="3"/>
      <c r="AF5881" s="3"/>
      <c r="AG5881" s="4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X5881" s="4"/>
      <c r="AZ5881" s="4"/>
      <c r="BA5881" s="4"/>
      <c r="BB5881" s="8"/>
      <c r="BC5881" s="3"/>
      <c r="BD5881" s="3"/>
      <c r="BF5881" s="5"/>
      <c r="BG5881" s="5"/>
      <c r="BH5881" s="5"/>
      <c r="BI5881" s="5"/>
      <c r="BJ5881" s="5"/>
      <c r="BK5881" s="3"/>
      <c r="BM5881" s="7"/>
      <c r="BN5881" s="3"/>
      <c r="BO5881" s="3"/>
      <c r="BQ5881" s="7"/>
      <c r="BR5881" s="3"/>
      <c r="BS5881" s="3"/>
      <c r="BV5881" s="4"/>
      <c r="BW5881" s="3"/>
      <c r="BX5881" s="3"/>
      <c r="BY5881" s="3"/>
      <c r="BZ5881" s="3"/>
      <c r="CA5881" s="3"/>
      <c r="CB5881" s="3"/>
      <c r="CC5881" s="3"/>
      <c r="CD5881" s="4"/>
      <c r="CE5881" s="4"/>
      <c r="CF5881" s="3"/>
      <c r="CG5881" s="3"/>
      <c r="CH5881" s="3"/>
      <c r="CI5881" s="3"/>
      <c r="CJ5881" s="3"/>
      <c r="CK5881" s="2"/>
      <c r="CL5881" s="2"/>
      <c r="CM5881" s="4"/>
      <c r="CN5881" s="4"/>
      <c r="CO5881" s="3"/>
      <c r="CP5881" s="4"/>
      <c r="CQ5881" s="3"/>
      <c r="CS5881" s="4"/>
      <c r="CT5881" s="3"/>
      <c r="CU5881" s="3"/>
    </row>
    <row r="5882" spans="1:99" ht="20.100000000000001" customHeight="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Y5882" s="4"/>
      <c r="Z5882" s="5"/>
      <c r="AB5882" s="6"/>
      <c r="AC5882" s="3"/>
      <c r="AD5882" s="3"/>
      <c r="AE5882" s="3"/>
      <c r="AF5882" s="3"/>
      <c r="AG5882" s="4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X5882" s="4"/>
      <c r="AZ5882" s="4"/>
      <c r="BA5882" s="4"/>
      <c r="BB5882" s="8"/>
      <c r="BC5882" s="3"/>
      <c r="BD5882" s="3"/>
      <c r="BF5882" s="5"/>
      <c r="BG5882" s="5"/>
      <c r="BH5882" s="5"/>
      <c r="BI5882" s="5"/>
      <c r="BJ5882" s="5"/>
      <c r="BK5882" s="3"/>
      <c r="BM5882" s="7"/>
      <c r="BN5882" s="3"/>
      <c r="BO5882" s="3"/>
      <c r="BQ5882" s="7"/>
      <c r="BR5882" s="3"/>
      <c r="BS5882" s="3"/>
      <c r="BV5882" s="4"/>
      <c r="BW5882" s="3"/>
      <c r="BX5882" s="3"/>
      <c r="BY5882" s="3"/>
      <c r="BZ5882" s="3"/>
      <c r="CA5882" s="3"/>
      <c r="CB5882" s="3"/>
      <c r="CC5882" s="3"/>
      <c r="CD5882" s="4"/>
      <c r="CE5882" s="4"/>
      <c r="CF5882" s="3"/>
      <c r="CG5882" s="3"/>
      <c r="CH5882" s="3"/>
      <c r="CI5882" s="3"/>
      <c r="CJ5882" s="3"/>
      <c r="CK5882" s="2"/>
      <c r="CL5882" s="2"/>
      <c r="CM5882" s="4"/>
      <c r="CN5882" s="4"/>
      <c r="CO5882" s="3"/>
      <c r="CP5882" s="4"/>
      <c r="CQ5882" s="3"/>
      <c r="CS5882" s="4"/>
      <c r="CT5882" s="3"/>
      <c r="CU5882" s="3"/>
    </row>
    <row r="5883" spans="1:99" ht="20.100000000000001" customHeight="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Y5883" s="4"/>
      <c r="Z5883" s="5"/>
      <c r="AB5883" s="6"/>
      <c r="AC5883" s="3"/>
      <c r="AD5883" s="3"/>
      <c r="AE5883" s="3"/>
      <c r="AF5883" s="3"/>
      <c r="AG5883" s="4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X5883" s="4"/>
      <c r="AZ5883" s="4"/>
      <c r="BA5883" s="4"/>
      <c r="BB5883" s="8"/>
      <c r="BC5883" s="3"/>
      <c r="BD5883" s="3"/>
      <c r="BF5883" s="5"/>
      <c r="BG5883" s="5"/>
      <c r="BH5883" s="5"/>
      <c r="BI5883" s="5"/>
      <c r="BJ5883" s="5"/>
      <c r="BK5883" s="3"/>
      <c r="BM5883" s="7"/>
      <c r="BN5883" s="3"/>
      <c r="BO5883" s="3"/>
      <c r="BQ5883" s="7"/>
      <c r="BR5883" s="3"/>
      <c r="BS5883" s="3"/>
      <c r="BV5883" s="4"/>
      <c r="BW5883" s="3"/>
      <c r="BX5883" s="3"/>
      <c r="BY5883" s="3"/>
      <c r="BZ5883" s="3"/>
      <c r="CA5883" s="3"/>
      <c r="CB5883" s="3"/>
      <c r="CC5883" s="3"/>
      <c r="CD5883" s="4"/>
      <c r="CE5883" s="4"/>
      <c r="CF5883" s="3"/>
      <c r="CG5883" s="3"/>
      <c r="CH5883" s="3"/>
      <c r="CI5883" s="3"/>
      <c r="CJ5883" s="3"/>
      <c r="CK5883" s="2"/>
      <c r="CL5883" s="2"/>
      <c r="CM5883" s="4"/>
      <c r="CN5883" s="4"/>
      <c r="CO5883" s="3"/>
      <c r="CP5883" s="4"/>
      <c r="CQ5883" s="3"/>
      <c r="CS5883" s="4"/>
      <c r="CT5883" s="3"/>
      <c r="CU5883" s="3"/>
    </row>
    <row r="5884" spans="1:99" ht="20.100000000000001" customHeight="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Y5884" s="4"/>
      <c r="Z5884" s="5"/>
      <c r="AB5884" s="6"/>
      <c r="AC5884" s="3"/>
      <c r="AD5884" s="3"/>
      <c r="AE5884" s="3"/>
      <c r="AF5884" s="3"/>
      <c r="AG5884" s="4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X5884" s="4"/>
      <c r="AZ5884" s="4"/>
      <c r="BA5884" s="4"/>
      <c r="BB5884" s="8"/>
      <c r="BC5884" s="3"/>
      <c r="BD5884" s="3"/>
      <c r="BF5884" s="5"/>
      <c r="BG5884" s="5"/>
      <c r="BH5884" s="5"/>
      <c r="BI5884" s="5"/>
      <c r="BJ5884" s="5"/>
      <c r="BK5884" s="3"/>
      <c r="BM5884" s="7"/>
      <c r="BN5884" s="3"/>
      <c r="BO5884" s="3"/>
      <c r="BQ5884" s="7"/>
      <c r="BR5884" s="3"/>
      <c r="BS5884" s="3"/>
      <c r="BV5884" s="4"/>
      <c r="BW5884" s="3"/>
      <c r="BX5884" s="3"/>
      <c r="BY5884" s="3"/>
      <c r="BZ5884" s="3"/>
      <c r="CA5884" s="3"/>
      <c r="CB5884" s="3"/>
      <c r="CC5884" s="3"/>
      <c r="CD5884" s="4"/>
      <c r="CE5884" s="4"/>
      <c r="CF5884" s="3"/>
      <c r="CG5884" s="3"/>
      <c r="CH5884" s="3"/>
      <c r="CI5884" s="3"/>
      <c r="CJ5884" s="3"/>
      <c r="CK5884" s="2"/>
      <c r="CL5884" s="2"/>
      <c r="CM5884" s="4"/>
      <c r="CN5884" s="4"/>
      <c r="CO5884" s="3"/>
      <c r="CP5884" s="4"/>
      <c r="CQ5884" s="3"/>
      <c r="CS5884" s="4"/>
      <c r="CT5884" s="3"/>
      <c r="CU5884" s="3"/>
    </row>
    <row r="5885" spans="1:99" ht="20.100000000000001" customHeight="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Y5885" s="4"/>
      <c r="Z5885" s="5"/>
      <c r="AB5885" s="6"/>
      <c r="AC5885" s="3"/>
      <c r="AD5885" s="3"/>
      <c r="AE5885" s="3"/>
      <c r="AF5885" s="3"/>
      <c r="AG5885" s="4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X5885" s="4"/>
      <c r="AZ5885" s="4"/>
      <c r="BA5885" s="4"/>
      <c r="BB5885" s="8"/>
      <c r="BC5885" s="3"/>
      <c r="BD5885" s="3"/>
      <c r="BF5885" s="5"/>
      <c r="BG5885" s="5"/>
      <c r="BH5885" s="5"/>
      <c r="BI5885" s="5"/>
      <c r="BJ5885" s="5"/>
      <c r="BK5885" s="3"/>
      <c r="BM5885" s="7"/>
      <c r="BN5885" s="3"/>
      <c r="BO5885" s="3"/>
      <c r="BQ5885" s="7"/>
      <c r="BR5885" s="3"/>
      <c r="BS5885" s="3"/>
      <c r="BV5885" s="4"/>
      <c r="BW5885" s="3"/>
      <c r="BX5885" s="3"/>
      <c r="BY5885" s="3"/>
      <c r="BZ5885" s="3"/>
      <c r="CA5885" s="3"/>
      <c r="CB5885" s="3"/>
      <c r="CC5885" s="3"/>
      <c r="CD5885" s="4"/>
      <c r="CE5885" s="4"/>
      <c r="CF5885" s="3"/>
      <c r="CG5885" s="3"/>
      <c r="CH5885" s="3"/>
      <c r="CI5885" s="3"/>
      <c r="CJ5885" s="3"/>
      <c r="CK5885" s="2"/>
      <c r="CL5885" s="2"/>
      <c r="CM5885" s="4"/>
      <c r="CN5885" s="4"/>
      <c r="CO5885" s="3"/>
      <c r="CP5885" s="4"/>
      <c r="CQ5885" s="3"/>
      <c r="CS5885" s="4"/>
      <c r="CT5885" s="3"/>
      <c r="CU5885" s="3"/>
    </row>
    <row r="5886" spans="1:99" ht="20.100000000000001" customHeight="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Y5886" s="4"/>
      <c r="Z5886" s="5"/>
      <c r="AB5886" s="6"/>
      <c r="AC5886" s="3"/>
      <c r="AD5886" s="3"/>
      <c r="AE5886" s="3"/>
      <c r="AF5886" s="3"/>
      <c r="AG5886" s="4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X5886" s="4"/>
      <c r="AZ5886" s="4"/>
      <c r="BA5886" s="4"/>
      <c r="BB5886" s="8"/>
      <c r="BC5886" s="3"/>
      <c r="BD5886" s="3"/>
      <c r="BF5886" s="5"/>
      <c r="BG5886" s="5"/>
      <c r="BH5886" s="5"/>
      <c r="BI5886" s="5"/>
      <c r="BJ5886" s="5"/>
      <c r="BK5886" s="3"/>
      <c r="BM5886" s="7"/>
      <c r="BN5886" s="3"/>
      <c r="BO5886" s="3"/>
      <c r="BQ5886" s="7"/>
      <c r="BR5886" s="3"/>
      <c r="BS5886" s="3"/>
      <c r="BV5886" s="4"/>
      <c r="BW5886" s="3"/>
      <c r="BX5886" s="3"/>
      <c r="BY5886" s="3"/>
      <c r="BZ5886" s="3"/>
      <c r="CA5886" s="3"/>
      <c r="CB5886" s="3"/>
      <c r="CC5886" s="3"/>
      <c r="CD5886" s="4"/>
      <c r="CE5886" s="4"/>
      <c r="CF5886" s="3"/>
      <c r="CG5886" s="3"/>
      <c r="CH5886" s="3"/>
      <c r="CI5886" s="3"/>
      <c r="CJ5886" s="3"/>
      <c r="CK5886" s="2"/>
      <c r="CL5886" s="2"/>
      <c r="CM5886" s="4"/>
      <c r="CN5886" s="4"/>
      <c r="CO5886" s="3"/>
      <c r="CP5886" s="4"/>
      <c r="CQ5886" s="3"/>
      <c r="CS5886" s="4"/>
      <c r="CT5886" s="3"/>
      <c r="CU5886" s="3"/>
    </row>
    <row r="5887" spans="1:99" ht="20.100000000000001" customHeight="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Y5887" s="4"/>
      <c r="Z5887" s="5"/>
      <c r="AB5887" s="6"/>
      <c r="AC5887" s="3"/>
      <c r="AD5887" s="3"/>
      <c r="AE5887" s="3"/>
      <c r="AF5887" s="3"/>
      <c r="AG5887" s="4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X5887" s="4"/>
      <c r="AZ5887" s="4"/>
      <c r="BA5887" s="4"/>
      <c r="BB5887" s="8"/>
      <c r="BC5887" s="3"/>
      <c r="BD5887" s="3"/>
      <c r="BF5887" s="5"/>
      <c r="BG5887" s="5"/>
      <c r="BH5887" s="5"/>
      <c r="BI5887" s="5"/>
      <c r="BJ5887" s="5"/>
      <c r="BK5887" s="3"/>
      <c r="BM5887" s="7"/>
      <c r="BN5887" s="3"/>
      <c r="BO5887" s="3"/>
      <c r="BQ5887" s="7"/>
      <c r="BR5887" s="3"/>
      <c r="BS5887" s="3"/>
      <c r="BV5887" s="4"/>
      <c r="BW5887" s="3"/>
      <c r="BX5887" s="3"/>
      <c r="BY5887" s="3"/>
      <c r="BZ5887" s="3"/>
      <c r="CA5887" s="3"/>
      <c r="CB5887" s="3"/>
      <c r="CC5887" s="3"/>
      <c r="CD5887" s="4"/>
      <c r="CE5887" s="4"/>
      <c r="CF5887" s="3"/>
      <c r="CG5887" s="3"/>
      <c r="CH5887" s="3"/>
      <c r="CI5887" s="3"/>
      <c r="CJ5887" s="3"/>
      <c r="CK5887" s="2"/>
      <c r="CL5887" s="2"/>
      <c r="CM5887" s="4"/>
      <c r="CN5887" s="4"/>
      <c r="CO5887" s="3"/>
      <c r="CP5887" s="4"/>
      <c r="CQ5887" s="3"/>
      <c r="CS5887" s="4"/>
      <c r="CT5887" s="3"/>
      <c r="CU5887" s="3"/>
    </row>
    <row r="5888" spans="1:99" ht="20.100000000000001" customHeight="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Y5888" s="4"/>
      <c r="Z5888" s="5"/>
      <c r="AB5888" s="6"/>
      <c r="AC5888" s="3"/>
      <c r="AD5888" s="3"/>
      <c r="AE5888" s="3"/>
      <c r="AF5888" s="3"/>
      <c r="AG5888" s="4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X5888" s="4"/>
      <c r="AZ5888" s="4"/>
      <c r="BA5888" s="4"/>
      <c r="BB5888" s="8"/>
      <c r="BC5888" s="3"/>
      <c r="BD5888" s="3"/>
      <c r="BF5888" s="5"/>
      <c r="BG5888" s="5"/>
      <c r="BH5888" s="5"/>
      <c r="BI5888" s="5"/>
      <c r="BJ5888" s="5"/>
      <c r="BK5888" s="3"/>
      <c r="BM5888" s="7"/>
      <c r="BN5888" s="3"/>
      <c r="BO5888" s="3"/>
      <c r="BQ5888" s="7"/>
      <c r="BR5888" s="3"/>
      <c r="BS5888" s="3"/>
      <c r="BV5888" s="4"/>
      <c r="BW5888" s="3"/>
      <c r="BX5888" s="3"/>
      <c r="BY5888" s="3"/>
      <c r="BZ5888" s="3"/>
      <c r="CA5888" s="3"/>
      <c r="CB5888" s="3"/>
      <c r="CC5888" s="3"/>
      <c r="CD5888" s="4"/>
      <c r="CE5888" s="4"/>
      <c r="CF5888" s="3"/>
      <c r="CG5888" s="3"/>
      <c r="CH5888" s="3"/>
      <c r="CI5888" s="3"/>
      <c r="CJ5888" s="3"/>
      <c r="CK5888" s="2"/>
      <c r="CL5888" s="2"/>
      <c r="CM5888" s="4"/>
      <c r="CN5888" s="4"/>
      <c r="CO5888" s="3"/>
      <c r="CP5888" s="4"/>
      <c r="CQ5888" s="3"/>
      <c r="CS5888" s="4"/>
      <c r="CT5888" s="3"/>
      <c r="CU5888" s="3"/>
    </row>
    <row r="5889" spans="1:99" ht="20.100000000000001" customHeight="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Y5889" s="4"/>
      <c r="Z5889" s="5"/>
      <c r="AB5889" s="6"/>
      <c r="AC5889" s="3"/>
      <c r="AD5889" s="3"/>
      <c r="AE5889" s="3"/>
      <c r="AF5889" s="3"/>
      <c r="AG5889" s="4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X5889" s="4"/>
      <c r="AZ5889" s="4"/>
      <c r="BA5889" s="4"/>
      <c r="BB5889" s="8"/>
      <c r="BC5889" s="3"/>
      <c r="BD5889" s="3"/>
      <c r="BF5889" s="5"/>
      <c r="BG5889" s="5"/>
      <c r="BH5889" s="5"/>
      <c r="BI5889" s="5"/>
      <c r="BJ5889" s="5"/>
      <c r="BK5889" s="3"/>
      <c r="BM5889" s="7"/>
      <c r="BN5889" s="3"/>
      <c r="BO5889" s="3"/>
      <c r="BQ5889" s="7"/>
      <c r="BR5889" s="3"/>
      <c r="BS5889" s="3"/>
      <c r="BV5889" s="4"/>
      <c r="BW5889" s="3"/>
      <c r="BX5889" s="3"/>
      <c r="BY5889" s="3"/>
      <c r="BZ5889" s="3"/>
      <c r="CA5889" s="3"/>
      <c r="CB5889" s="3"/>
      <c r="CC5889" s="3"/>
      <c r="CD5889" s="4"/>
      <c r="CE5889" s="4"/>
      <c r="CF5889" s="3"/>
      <c r="CG5889" s="3"/>
      <c r="CH5889" s="3"/>
      <c r="CI5889" s="3"/>
      <c r="CJ5889" s="3"/>
      <c r="CK5889" s="2"/>
      <c r="CL5889" s="2"/>
      <c r="CM5889" s="4"/>
      <c r="CN5889" s="4"/>
      <c r="CO5889" s="3"/>
      <c r="CP5889" s="4"/>
      <c r="CQ5889" s="3"/>
      <c r="CS5889" s="4"/>
      <c r="CT5889" s="3"/>
      <c r="CU5889" s="3"/>
    </row>
    <row r="5890" spans="1:99" ht="20.100000000000001" customHeight="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Y5890" s="4"/>
      <c r="Z5890" s="5"/>
      <c r="AB5890" s="6"/>
      <c r="AC5890" s="3"/>
      <c r="AD5890" s="3"/>
      <c r="AE5890" s="3"/>
      <c r="AF5890" s="3"/>
      <c r="AG5890" s="4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X5890" s="4"/>
      <c r="AZ5890" s="4"/>
      <c r="BA5890" s="4"/>
      <c r="BB5890" s="8"/>
      <c r="BC5890" s="3"/>
      <c r="BD5890" s="3"/>
      <c r="BF5890" s="5"/>
      <c r="BG5890" s="5"/>
      <c r="BH5890" s="5"/>
      <c r="BI5890" s="5"/>
      <c r="BJ5890" s="5"/>
      <c r="BK5890" s="3"/>
      <c r="BM5890" s="7"/>
      <c r="BN5890" s="3"/>
      <c r="BO5890" s="3"/>
      <c r="BQ5890" s="7"/>
      <c r="BR5890" s="3"/>
      <c r="BS5890" s="3"/>
      <c r="BV5890" s="4"/>
      <c r="BW5890" s="3"/>
      <c r="BX5890" s="3"/>
      <c r="BY5890" s="3"/>
      <c r="BZ5890" s="3"/>
      <c r="CA5890" s="3"/>
      <c r="CB5890" s="3"/>
      <c r="CC5890" s="3"/>
      <c r="CD5890" s="4"/>
      <c r="CE5890" s="4"/>
      <c r="CF5890" s="3"/>
      <c r="CG5890" s="3"/>
      <c r="CH5890" s="3"/>
      <c r="CI5890" s="3"/>
      <c r="CJ5890" s="3"/>
      <c r="CK5890" s="2"/>
      <c r="CL5890" s="2"/>
      <c r="CM5890" s="4"/>
      <c r="CN5890" s="4"/>
      <c r="CO5890" s="3"/>
      <c r="CP5890" s="4"/>
      <c r="CQ5890" s="3"/>
      <c r="CS5890" s="4"/>
      <c r="CT5890" s="3"/>
      <c r="CU5890" s="3"/>
    </row>
    <row r="5891" spans="1:99" ht="20.100000000000001" customHeight="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Y5891" s="4"/>
      <c r="Z5891" s="5"/>
      <c r="AB5891" s="6"/>
      <c r="AC5891" s="3"/>
      <c r="AD5891" s="3"/>
      <c r="AE5891" s="3"/>
      <c r="AF5891" s="3"/>
      <c r="AG5891" s="4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X5891" s="4"/>
      <c r="AZ5891" s="4"/>
      <c r="BA5891" s="4"/>
      <c r="BB5891" s="8"/>
      <c r="BC5891" s="3"/>
      <c r="BD5891" s="3"/>
      <c r="BF5891" s="5"/>
      <c r="BG5891" s="5"/>
      <c r="BH5891" s="5"/>
      <c r="BI5891" s="5"/>
      <c r="BJ5891" s="5"/>
      <c r="BK5891" s="3"/>
      <c r="BM5891" s="7"/>
      <c r="BN5891" s="3"/>
      <c r="BO5891" s="3"/>
      <c r="BQ5891" s="7"/>
      <c r="BR5891" s="3"/>
      <c r="BS5891" s="3"/>
      <c r="BV5891" s="4"/>
      <c r="BW5891" s="3"/>
      <c r="BX5891" s="3"/>
      <c r="BY5891" s="3"/>
      <c r="BZ5891" s="3"/>
      <c r="CA5891" s="3"/>
      <c r="CB5891" s="3"/>
      <c r="CC5891" s="3"/>
      <c r="CD5891" s="4"/>
      <c r="CE5891" s="4"/>
      <c r="CF5891" s="3"/>
      <c r="CG5891" s="3"/>
      <c r="CH5891" s="3"/>
      <c r="CI5891" s="3"/>
      <c r="CJ5891" s="3"/>
      <c r="CK5891" s="2"/>
      <c r="CL5891" s="2"/>
      <c r="CM5891" s="4"/>
      <c r="CN5891" s="4"/>
      <c r="CO5891" s="3"/>
      <c r="CP5891" s="4"/>
      <c r="CQ5891" s="3"/>
      <c r="CS5891" s="4"/>
      <c r="CT5891" s="3"/>
      <c r="CU5891" s="3"/>
    </row>
    <row r="5892" spans="1:99" ht="20.100000000000001" customHeight="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Y5892" s="4"/>
      <c r="Z5892" s="5"/>
      <c r="AB5892" s="6"/>
      <c r="AC5892" s="3"/>
      <c r="AD5892" s="3"/>
      <c r="AE5892" s="3"/>
      <c r="AF5892" s="3"/>
      <c r="AG5892" s="4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X5892" s="4"/>
      <c r="AZ5892" s="4"/>
      <c r="BA5892" s="4"/>
      <c r="BB5892" s="8"/>
      <c r="BC5892" s="3"/>
      <c r="BD5892" s="3"/>
      <c r="BF5892" s="5"/>
      <c r="BG5892" s="5"/>
      <c r="BH5892" s="5"/>
      <c r="BI5892" s="5"/>
      <c r="BJ5892" s="5"/>
      <c r="BK5892" s="3"/>
      <c r="BM5892" s="7"/>
      <c r="BN5892" s="3"/>
      <c r="BO5892" s="3"/>
      <c r="BQ5892" s="7"/>
      <c r="BR5892" s="3"/>
      <c r="BS5892" s="3"/>
      <c r="BV5892" s="4"/>
      <c r="BW5892" s="3"/>
      <c r="BX5892" s="3"/>
      <c r="BY5892" s="3"/>
      <c r="BZ5892" s="3"/>
      <c r="CA5892" s="3"/>
      <c r="CB5892" s="3"/>
      <c r="CC5892" s="3"/>
      <c r="CD5892" s="4"/>
      <c r="CE5892" s="4"/>
      <c r="CF5892" s="3"/>
      <c r="CG5892" s="3"/>
      <c r="CH5892" s="3"/>
      <c r="CI5892" s="3"/>
      <c r="CJ5892" s="3"/>
      <c r="CK5892" s="2"/>
      <c r="CL5892" s="2"/>
      <c r="CM5892" s="4"/>
      <c r="CN5892" s="4"/>
      <c r="CO5892" s="3"/>
      <c r="CP5892" s="4"/>
      <c r="CQ5892" s="3"/>
      <c r="CS5892" s="4"/>
      <c r="CT5892" s="3"/>
      <c r="CU5892" s="3"/>
    </row>
    <row r="5893" spans="1:99" ht="20.100000000000001" customHeight="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Y5893" s="4"/>
      <c r="Z5893" s="5"/>
      <c r="AB5893" s="6"/>
      <c r="AC5893" s="3"/>
      <c r="AD5893" s="3"/>
      <c r="AE5893" s="3"/>
      <c r="AF5893" s="3"/>
      <c r="AG5893" s="4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X5893" s="4"/>
      <c r="AZ5893" s="4"/>
      <c r="BA5893" s="4"/>
      <c r="BB5893" s="8"/>
      <c r="BC5893" s="3"/>
      <c r="BD5893" s="3"/>
      <c r="BF5893" s="5"/>
      <c r="BG5893" s="5"/>
      <c r="BH5893" s="5"/>
      <c r="BI5893" s="5"/>
      <c r="BJ5893" s="5"/>
      <c r="BK5893" s="3"/>
      <c r="BM5893" s="7"/>
      <c r="BN5893" s="3"/>
      <c r="BO5893" s="3"/>
      <c r="BQ5893" s="7"/>
      <c r="BR5893" s="3"/>
      <c r="BS5893" s="3"/>
      <c r="BV5893" s="4"/>
      <c r="BW5893" s="3"/>
      <c r="BX5893" s="3"/>
      <c r="BY5893" s="3"/>
      <c r="BZ5893" s="3"/>
      <c r="CA5893" s="3"/>
      <c r="CB5893" s="3"/>
      <c r="CC5893" s="3"/>
      <c r="CD5893" s="4"/>
      <c r="CE5893" s="4"/>
      <c r="CF5893" s="3"/>
      <c r="CG5893" s="3"/>
      <c r="CH5893" s="3"/>
      <c r="CI5893" s="3"/>
      <c r="CJ5893" s="3"/>
      <c r="CK5893" s="2"/>
      <c r="CL5893" s="2"/>
      <c r="CM5893" s="4"/>
      <c r="CN5893" s="4"/>
      <c r="CO5893" s="3"/>
      <c r="CP5893" s="4"/>
      <c r="CQ5893" s="3"/>
      <c r="CS5893" s="4"/>
      <c r="CT5893" s="3"/>
      <c r="CU5893" s="3"/>
    </row>
    <row r="5894" spans="1:99" ht="20.100000000000001" customHeight="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Y5894" s="4"/>
      <c r="Z5894" s="5"/>
      <c r="AB5894" s="6"/>
      <c r="AC5894" s="3"/>
      <c r="AD5894" s="3"/>
      <c r="AE5894" s="3"/>
      <c r="AF5894" s="3"/>
      <c r="AG5894" s="4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X5894" s="4"/>
      <c r="AZ5894" s="4"/>
      <c r="BA5894" s="4"/>
      <c r="BB5894" s="8"/>
      <c r="BC5894" s="3"/>
      <c r="BD5894" s="3"/>
      <c r="BF5894" s="5"/>
      <c r="BG5894" s="5"/>
      <c r="BH5894" s="5"/>
      <c r="BI5894" s="5"/>
      <c r="BJ5894" s="5"/>
      <c r="BK5894" s="3"/>
      <c r="BM5894" s="7"/>
      <c r="BN5894" s="3"/>
      <c r="BO5894" s="3"/>
      <c r="BQ5894" s="7"/>
      <c r="BR5894" s="3"/>
      <c r="BS5894" s="3"/>
      <c r="BV5894" s="4"/>
      <c r="BW5894" s="3"/>
      <c r="BX5894" s="3"/>
      <c r="BY5894" s="3"/>
      <c r="BZ5894" s="3"/>
      <c r="CA5894" s="3"/>
      <c r="CB5894" s="3"/>
      <c r="CC5894" s="3"/>
      <c r="CD5894" s="4"/>
      <c r="CE5894" s="4"/>
      <c r="CF5894" s="3"/>
      <c r="CG5894" s="3"/>
      <c r="CH5894" s="3"/>
      <c r="CI5894" s="3"/>
      <c r="CJ5894" s="3"/>
      <c r="CK5894" s="2"/>
      <c r="CL5894" s="2"/>
      <c r="CM5894" s="4"/>
      <c r="CN5894" s="4"/>
      <c r="CO5894" s="3"/>
      <c r="CP5894" s="4"/>
      <c r="CQ5894" s="3"/>
      <c r="CS5894" s="4"/>
      <c r="CT5894" s="3"/>
      <c r="CU5894" s="3"/>
    </row>
    <row r="5895" spans="1:99" ht="20.100000000000001" customHeight="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Y5895" s="4"/>
      <c r="Z5895" s="5"/>
      <c r="AB5895" s="6"/>
      <c r="AC5895" s="3"/>
      <c r="AD5895" s="3"/>
      <c r="AE5895" s="3"/>
      <c r="AF5895" s="3"/>
      <c r="AG5895" s="4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X5895" s="4"/>
      <c r="AZ5895" s="4"/>
      <c r="BA5895" s="4"/>
      <c r="BB5895" s="8"/>
      <c r="BC5895" s="3"/>
      <c r="BD5895" s="3"/>
      <c r="BF5895" s="5"/>
      <c r="BG5895" s="5"/>
      <c r="BH5895" s="5"/>
      <c r="BI5895" s="5"/>
      <c r="BJ5895" s="5"/>
      <c r="BK5895" s="3"/>
      <c r="BM5895" s="7"/>
      <c r="BN5895" s="3"/>
      <c r="BO5895" s="3"/>
      <c r="BQ5895" s="7"/>
      <c r="BR5895" s="3"/>
      <c r="BS5895" s="3"/>
      <c r="BV5895" s="4"/>
      <c r="BW5895" s="3"/>
      <c r="BX5895" s="3"/>
      <c r="BY5895" s="3"/>
      <c r="BZ5895" s="3"/>
      <c r="CA5895" s="3"/>
      <c r="CB5895" s="3"/>
      <c r="CC5895" s="3"/>
      <c r="CD5895" s="4"/>
      <c r="CE5895" s="4"/>
      <c r="CF5895" s="3"/>
      <c r="CG5895" s="3"/>
      <c r="CH5895" s="3"/>
      <c r="CI5895" s="3"/>
      <c r="CJ5895" s="3"/>
      <c r="CK5895" s="2"/>
      <c r="CL5895" s="2"/>
      <c r="CM5895" s="4"/>
      <c r="CN5895" s="4"/>
      <c r="CO5895" s="3"/>
      <c r="CP5895" s="4"/>
      <c r="CQ5895" s="3"/>
      <c r="CS5895" s="4"/>
      <c r="CT5895" s="3"/>
      <c r="CU5895" s="3"/>
    </row>
    <row r="5896" spans="1:99" ht="20.100000000000001" customHeight="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Y5896" s="4"/>
      <c r="Z5896" s="5"/>
      <c r="AB5896" s="6"/>
      <c r="AC5896" s="3"/>
      <c r="AD5896" s="3"/>
      <c r="AE5896" s="3"/>
      <c r="AF5896" s="3"/>
      <c r="AG5896" s="4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X5896" s="4"/>
      <c r="AZ5896" s="4"/>
      <c r="BA5896" s="4"/>
      <c r="BB5896" s="8"/>
      <c r="BC5896" s="3"/>
      <c r="BD5896" s="3"/>
      <c r="BF5896" s="5"/>
      <c r="BG5896" s="5"/>
      <c r="BH5896" s="5"/>
      <c r="BI5896" s="5"/>
      <c r="BJ5896" s="5"/>
      <c r="BK5896" s="3"/>
      <c r="BM5896" s="7"/>
      <c r="BN5896" s="3"/>
      <c r="BO5896" s="3"/>
      <c r="BQ5896" s="7"/>
      <c r="BR5896" s="3"/>
      <c r="BS5896" s="3"/>
      <c r="BV5896" s="4"/>
      <c r="BW5896" s="3"/>
      <c r="BX5896" s="3"/>
      <c r="BY5896" s="3"/>
      <c r="BZ5896" s="3"/>
      <c r="CA5896" s="3"/>
      <c r="CB5896" s="3"/>
      <c r="CC5896" s="3"/>
      <c r="CD5896" s="4"/>
      <c r="CE5896" s="4"/>
      <c r="CF5896" s="3"/>
      <c r="CG5896" s="3"/>
      <c r="CH5896" s="3"/>
      <c r="CI5896" s="3"/>
      <c r="CJ5896" s="3"/>
      <c r="CK5896" s="2"/>
      <c r="CL5896" s="2"/>
      <c r="CM5896" s="4"/>
      <c r="CN5896" s="4"/>
      <c r="CO5896" s="3"/>
      <c r="CP5896" s="4"/>
      <c r="CQ5896" s="3"/>
      <c r="CS5896" s="4"/>
      <c r="CT5896" s="3"/>
      <c r="CU5896" s="3"/>
    </row>
    <row r="5897" spans="1:99" ht="20.100000000000001" customHeight="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Y5897" s="4"/>
      <c r="Z5897" s="5"/>
      <c r="AB5897" s="6"/>
      <c r="AC5897" s="3"/>
      <c r="AD5897" s="3"/>
      <c r="AE5897" s="3"/>
      <c r="AF5897" s="3"/>
      <c r="AG5897" s="4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X5897" s="4"/>
      <c r="AZ5897" s="4"/>
      <c r="BA5897" s="4"/>
      <c r="BB5897" s="8"/>
      <c r="BC5897" s="3"/>
      <c r="BD5897" s="3"/>
      <c r="BF5897" s="5"/>
      <c r="BG5897" s="5"/>
      <c r="BH5897" s="5"/>
      <c r="BI5897" s="5"/>
      <c r="BJ5897" s="5"/>
      <c r="BK5897" s="3"/>
      <c r="BM5897" s="7"/>
      <c r="BN5897" s="3"/>
      <c r="BO5897" s="3"/>
      <c r="BQ5897" s="7"/>
      <c r="BR5897" s="3"/>
      <c r="BS5897" s="3"/>
      <c r="BV5897" s="4"/>
      <c r="BW5897" s="3"/>
      <c r="BX5897" s="3"/>
      <c r="BY5897" s="3"/>
      <c r="BZ5897" s="3"/>
      <c r="CA5897" s="3"/>
      <c r="CB5897" s="3"/>
      <c r="CC5897" s="3"/>
      <c r="CD5897" s="4"/>
      <c r="CE5897" s="4"/>
      <c r="CF5897" s="3"/>
      <c r="CG5897" s="3"/>
      <c r="CH5897" s="3"/>
      <c r="CI5897" s="3"/>
      <c r="CJ5897" s="3"/>
      <c r="CK5897" s="2"/>
      <c r="CL5897" s="2"/>
      <c r="CM5897" s="4"/>
      <c r="CN5897" s="4"/>
      <c r="CO5897" s="3"/>
      <c r="CP5897" s="4"/>
      <c r="CQ5897" s="3"/>
      <c r="CS5897" s="4"/>
      <c r="CT5897" s="3"/>
      <c r="CU5897" s="3"/>
    </row>
    <row r="5898" spans="1:99" ht="20.100000000000001" customHeight="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Y5898" s="4"/>
      <c r="Z5898" s="5"/>
      <c r="AB5898" s="6"/>
      <c r="AC5898" s="3"/>
      <c r="AD5898" s="3"/>
      <c r="AE5898" s="3"/>
      <c r="AF5898" s="3"/>
      <c r="AG5898" s="4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X5898" s="4"/>
      <c r="AZ5898" s="4"/>
      <c r="BA5898" s="4"/>
      <c r="BB5898" s="8"/>
      <c r="BC5898" s="3"/>
      <c r="BD5898" s="3"/>
      <c r="BF5898" s="5"/>
      <c r="BG5898" s="5"/>
      <c r="BH5898" s="5"/>
      <c r="BI5898" s="5"/>
      <c r="BJ5898" s="5"/>
      <c r="BK5898" s="3"/>
      <c r="BM5898" s="7"/>
      <c r="BN5898" s="3"/>
      <c r="BO5898" s="3"/>
      <c r="BQ5898" s="7"/>
      <c r="BR5898" s="3"/>
      <c r="BS5898" s="3"/>
      <c r="BV5898" s="4"/>
      <c r="BW5898" s="3"/>
      <c r="BX5898" s="3"/>
      <c r="BY5898" s="3"/>
      <c r="BZ5898" s="3"/>
      <c r="CA5898" s="3"/>
      <c r="CB5898" s="3"/>
      <c r="CC5898" s="3"/>
      <c r="CD5898" s="4"/>
      <c r="CE5898" s="4"/>
      <c r="CF5898" s="3"/>
      <c r="CG5898" s="3"/>
      <c r="CH5898" s="3"/>
      <c r="CI5898" s="3"/>
      <c r="CJ5898" s="3"/>
      <c r="CK5898" s="2"/>
      <c r="CL5898" s="2"/>
      <c r="CM5898" s="4"/>
      <c r="CN5898" s="4"/>
      <c r="CO5898" s="3"/>
      <c r="CP5898" s="4"/>
      <c r="CQ5898" s="3"/>
      <c r="CS5898" s="4"/>
      <c r="CT5898" s="3"/>
      <c r="CU5898" s="3"/>
    </row>
    <row r="5899" spans="1:99" ht="20.100000000000001" customHeight="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Y5899" s="4"/>
      <c r="Z5899" s="5"/>
      <c r="AB5899" s="6"/>
      <c r="AC5899" s="3"/>
      <c r="AD5899" s="3"/>
      <c r="AE5899" s="3"/>
      <c r="AF5899" s="3"/>
      <c r="AG5899" s="4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X5899" s="4"/>
      <c r="AZ5899" s="4"/>
      <c r="BA5899" s="4"/>
      <c r="BB5899" s="8"/>
      <c r="BC5899" s="3"/>
      <c r="BD5899" s="3"/>
      <c r="BF5899" s="5"/>
      <c r="BG5899" s="5"/>
      <c r="BH5899" s="5"/>
      <c r="BI5899" s="5"/>
      <c r="BJ5899" s="5"/>
      <c r="BK5899" s="3"/>
      <c r="BM5899" s="7"/>
      <c r="BN5899" s="3"/>
      <c r="BO5899" s="3"/>
      <c r="BQ5899" s="7"/>
      <c r="BR5899" s="3"/>
      <c r="BS5899" s="3"/>
      <c r="BV5899" s="4"/>
      <c r="BW5899" s="3"/>
      <c r="BX5899" s="3"/>
      <c r="BY5899" s="3"/>
      <c r="BZ5899" s="3"/>
      <c r="CA5899" s="3"/>
      <c r="CB5899" s="3"/>
      <c r="CC5899" s="3"/>
      <c r="CD5899" s="4"/>
      <c r="CE5899" s="4"/>
      <c r="CF5899" s="3"/>
      <c r="CG5899" s="3"/>
      <c r="CH5899" s="3"/>
      <c r="CI5899" s="3"/>
      <c r="CJ5899" s="3"/>
      <c r="CK5899" s="2"/>
      <c r="CL5899" s="2"/>
      <c r="CM5899" s="4"/>
      <c r="CN5899" s="4"/>
      <c r="CO5899" s="3"/>
      <c r="CP5899" s="4"/>
      <c r="CQ5899" s="3"/>
      <c r="CS5899" s="4"/>
      <c r="CT5899" s="3"/>
      <c r="CU5899" s="3"/>
    </row>
    <row r="5900" spans="1:99" ht="20.100000000000001" customHeight="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Y5900" s="4"/>
      <c r="Z5900" s="5"/>
      <c r="AB5900" s="6"/>
      <c r="AC5900" s="3"/>
      <c r="AD5900" s="3"/>
      <c r="AE5900" s="3"/>
      <c r="AF5900" s="3"/>
      <c r="AG5900" s="4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X5900" s="4"/>
      <c r="AZ5900" s="4"/>
      <c r="BA5900" s="4"/>
      <c r="BB5900" s="8"/>
      <c r="BC5900" s="3"/>
      <c r="BD5900" s="3"/>
      <c r="BF5900" s="5"/>
      <c r="BG5900" s="5"/>
      <c r="BH5900" s="5"/>
      <c r="BI5900" s="5"/>
      <c r="BJ5900" s="5"/>
      <c r="BK5900" s="3"/>
      <c r="BM5900" s="7"/>
      <c r="BN5900" s="3"/>
      <c r="BO5900" s="3"/>
      <c r="BQ5900" s="7"/>
      <c r="BR5900" s="3"/>
      <c r="BS5900" s="3"/>
      <c r="BV5900" s="4"/>
      <c r="BW5900" s="3"/>
      <c r="BX5900" s="3"/>
      <c r="BY5900" s="3"/>
      <c r="BZ5900" s="3"/>
      <c r="CA5900" s="3"/>
      <c r="CB5900" s="3"/>
      <c r="CC5900" s="3"/>
      <c r="CD5900" s="4"/>
      <c r="CE5900" s="4"/>
      <c r="CF5900" s="3"/>
      <c r="CG5900" s="3"/>
      <c r="CH5900" s="3"/>
      <c r="CI5900" s="3"/>
      <c r="CJ5900" s="3"/>
      <c r="CK5900" s="2"/>
      <c r="CL5900" s="2"/>
      <c r="CM5900" s="4"/>
      <c r="CN5900" s="4"/>
      <c r="CO5900" s="3"/>
      <c r="CP5900" s="4"/>
      <c r="CQ5900" s="3"/>
      <c r="CS5900" s="4"/>
      <c r="CT5900" s="3"/>
      <c r="CU5900" s="3"/>
    </row>
    <row r="5901" spans="1:99" ht="20.100000000000001" customHeight="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Y5901" s="4"/>
      <c r="Z5901" s="5"/>
      <c r="AB5901" s="6"/>
      <c r="AC5901" s="3"/>
      <c r="AD5901" s="3"/>
      <c r="AE5901" s="3"/>
      <c r="AF5901" s="3"/>
      <c r="AG5901" s="4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X5901" s="4"/>
      <c r="AZ5901" s="4"/>
      <c r="BA5901" s="4"/>
      <c r="BB5901" s="8"/>
      <c r="BC5901" s="3"/>
      <c r="BD5901" s="3"/>
      <c r="BF5901" s="5"/>
      <c r="BG5901" s="5"/>
      <c r="BH5901" s="5"/>
      <c r="BI5901" s="5"/>
      <c r="BJ5901" s="5"/>
      <c r="BK5901" s="3"/>
      <c r="BM5901" s="7"/>
      <c r="BN5901" s="3"/>
      <c r="BO5901" s="3"/>
      <c r="BQ5901" s="7"/>
      <c r="BR5901" s="3"/>
      <c r="BS5901" s="3"/>
      <c r="BV5901" s="4"/>
      <c r="BW5901" s="3"/>
      <c r="BX5901" s="3"/>
      <c r="BY5901" s="3"/>
      <c r="BZ5901" s="3"/>
      <c r="CA5901" s="3"/>
      <c r="CB5901" s="3"/>
      <c r="CC5901" s="3"/>
      <c r="CD5901" s="4"/>
      <c r="CE5901" s="4"/>
      <c r="CF5901" s="3"/>
      <c r="CG5901" s="3"/>
      <c r="CH5901" s="3"/>
      <c r="CI5901" s="3"/>
      <c r="CJ5901" s="3"/>
      <c r="CK5901" s="2"/>
      <c r="CL5901" s="2"/>
      <c r="CM5901" s="4"/>
      <c r="CN5901" s="4"/>
      <c r="CO5901" s="3"/>
      <c r="CP5901" s="4"/>
      <c r="CQ5901" s="3"/>
      <c r="CS5901" s="4"/>
      <c r="CT5901" s="3"/>
      <c r="CU5901" s="3"/>
    </row>
    <row r="5902" spans="1:99" ht="20.100000000000001" customHeight="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Y5902" s="4"/>
      <c r="Z5902" s="5"/>
      <c r="AB5902" s="6"/>
      <c r="AC5902" s="3"/>
      <c r="AD5902" s="3"/>
      <c r="AE5902" s="3"/>
      <c r="AF5902" s="3"/>
      <c r="AG5902" s="4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X5902" s="4"/>
      <c r="AZ5902" s="4"/>
      <c r="BA5902" s="4"/>
      <c r="BB5902" s="8"/>
      <c r="BC5902" s="3"/>
      <c r="BD5902" s="3"/>
      <c r="BF5902" s="5"/>
      <c r="BG5902" s="5"/>
      <c r="BH5902" s="5"/>
      <c r="BI5902" s="5"/>
      <c r="BJ5902" s="5"/>
      <c r="BK5902" s="3"/>
      <c r="BM5902" s="7"/>
      <c r="BN5902" s="3"/>
      <c r="BO5902" s="3"/>
      <c r="BQ5902" s="7"/>
      <c r="BR5902" s="3"/>
      <c r="BS5902" s="3"/>
      <c r="BV5902" s="4"/>
      <c r="BW5902" s="3"/>
      <c r="BX5902" s="3"/>
      <c r="BY5902" s="3"/>
      <c r="BZ5902" s="3"/>
      <c r="CA5902" s="3"/>
      <c r="CB5902" s="3"/>
      <c r="CC5902" s="3"/>
      <c r="CD5902" s="4"/>
      <c r="CE5902" s="4"/>
      <c r="CF5902" s="3"/>
      <c r="CG5902" s="3"/>
      <c r="CH5902" s="3"/>
      <c r="CI5902" s="3"/>
      <c r="CJ5902" s="3"/>
      <c r="CK5902" s="2"/>
      <c r="CL5902" s="2"/>
      <c r="CM5902" s="4"/>
      <c r="CN5902" s="4"/>
      <c r="CO5902" s="3"/>
      <c r="CP5902" s="4"/>
      <c r="CQ5902" s="3"/>
      <c r="CS5902" s="4"/>
      <c r="CT5902" s="3"/>
      <c r="CU5902" s="3"/>
    </row>
    <row r="5903" spans="1:99" ht="20.100000000000001" customHeight="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Y5903" s="4"/>
      <c r="Z5903" s="5"/>
      <c r="AB5903" s="6"/>
      <c r="AC5903" s="3"/>
      <c r="AD5903" s="3"/>
      <c r="AE5903" s="3"/>
      <c r="AF5903" s="3"/>
      <c r="AG5903" s="4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X5903" s="4"/>
      <c r="AZ5903" s="4"/>
      <c r="BA5903" s="4"/>
      <c r="BB5903" s="8"/>
      <c r="BC5903" s="3"/>
      <c r="BD5903" s="3"/>
      <c r="BF5903" s="5"/>
      <c r="BG5903" s="5"/>
      <c r="BH5903" s="5"/>
      <c r="BI5903" s="5"/>
      <c r="BJ5903" s="5"/>
      <c r="BK5903" s="3"/>
      <c r="BM5903" s="7"/>
      <c r="BN5903" s="3"/>
      <c r="BO5903" s="3"/>
      <c r="BQ5903" s="7"/>
      <c r="BR5903" s="3"/>
      <c r="BS5903" s="3"/>
      <c r="BV5903" s="4"/>
      <c r="BW5903" s="3"/>
      <c r="BX5903" s="3"/>
      <c r="BY5903" s="3"/>
      <c r="BZ5903" s="3"/>
      <c r="CA5903" s="3"/>
      <c r="CB5903" s="3"/>
      <c r="CC5903" s="3"/>
      <c r="CD5903" s="4"/>
      <c r="CE5903" s="4"/>
      <c r="CF5903" s="3"/>
      <c r="CG5903" s="3"/>
      <c r="CH5903" s="3"/>
      <c r="CI5903" s="3"/>
      <c r="CJ5903" s="3"/>
      <c r="CK5903" s="2"/>
      <c r="CL5903" s="2"/>
      <c r="CM5903" s="4"/>
      <c r="CN5903" s="4"/>
      <c r="CO5903" s="3"/>
      <c r="CP5903" s="4"/>
      <c r="CQ5903" s="3"/>
      <c r="CS5903" s="4"/>
      <c r="CT5903" s="3"/>
      <c r="CU5903" s="3"/>
    </row>
    <row r="5904" spans="1:99" ht="20.100000000000001" customHeight="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Y5904" s="4"/>
      <c r="Z5904" s="5"/>
      <c r="AB5904" s="6"/>
      <c r="AC5904" s="3"/>
      <c r="AD5904" s="3"/>
      <c r="AE5904" s="3"/>
      <c r="AF5904" s="3"/>
      <c r="AG5904" s="4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X5904" s="4"/>
      <c r="AZ5904" s="4"/>
      <c r="BA5904" s="4"/>
      <c r="BB5904" s="8"/>
      <c r="BC5904" s="3"/>
      <c r="BD5904" s="3"/>
      <c r="BF5904" s="5"/>
      <c r="BG5904" s="5"/>
      <c r="BH5904" s="5"/>
      <c r="BI5904" s="5"/>
      <c r="BJ5904" s="5"/>
      <c r="BK5904" s="3"/>
      <c r="BM5904" s="7"/>
      <c r="BN5904" s="3"/>
      <c r="BO5904" s="3"/>
      <c r="BQ5904" s="7"/>
      <c r="BR5904" s="3"/>
      <c r="BS5904" s="3"/>
      <c r="BV5904" s="4"/>
      <c r="BW5904" s="3"/>
      <c r="BX5904" s="3"/>
      <c r="BY5904" s="3"/>
      <c r="BZ5904" s="3"/>
      <c r="CA5904" s="3"/>
      <c r="CB5904" s="3"/>
      <c r="CC5904" s="3"/>
      <c r="CD5904" s="4"/>
      <c r="CE5904" s="4"/>
      <c r="CF5904" s="3"/>
      <c r="CG5904" s="3"/>
      <c r="CH5904" s="3"/>
      <c r="CI5904" s="3"/>
      <c r="CJ5904" s="3"/>
      <c r="CK5904" s="2"/>
      <c r="CL5904" s="2"/>
      <c r="CM5904" s="4"/>
      <c r="CN5904" s="4"/>
      <c r="CO5904" s="3"/>
      <c r="CP5904" s="4"/>
      <c r="CQ5904" s="3"/>
      <c r="CS5904" s="4"/>
      <c r="CT5904" s="3"/>
      <c r="CU5904" s="3"/>
    </row>
    <row r="5905" spans="1:99" ht="20.100000000000001" customHeight="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Y5905" s="4"/>
      <c r="Z5905" s="5"/>
      <c r="AB5905" s="6"/>
      <c r="AC5905" s="3"/>
      <c r="AD5905" s="3"/>
      <c r="AE5905" s="3"/>
      <c r="AF5905" s="3"/>
      <c r="AG5905" s="4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X5905" s="4"/>
      <c r="AZ5905" s="4"/>
      <c r="BA5905" s="4"/>
      <c r="BB5905" s="8"/>
      <c r="BC5905" s="3"/>
      <c r="BD5905" s="3"/>
      <c r="BF5905" s="5"/>
      <c r="BG5905" s="5"/>
      <c r="BH5905" s="5"/>
      <c r="BI5905" s="5"/>
      <c r="BJ5905" s="5"/>
      <c r="BK5905" s="3"/>
      <c r="BM5905" s="7"/>
      <c r="BN5905" s="3"/>
      <c r="BO5905" s="3"/>
      <c r="BQ5905" s="7"/>
      <c r="BR5905" s="3"/>
      <c r="BS5905" s="3"/>
      <c r="BV5905" s="4"/>
      <c r="BW5905" s="3"/>
      <c r="BX5905" s="3"/>
      <c r="BY5905" s="3"/>
      <c r="BZ5905" s="3"/>
      <c r="CA5905" s="3"/>
      <c r="CB5905" s="3"/>
      <c r="CC5905" s="3"/>
      <c r="CD5905" s="4"/>
      <c r="CE5905" s="4"/>
      <c r="CF5905" s="3"/>
      <c r="CG5905" s="3"/>
      <c r="CH5905" s="3"/>
      <c r="CI5905" s="3"/>
      <c r="CJ5905" s="3"/>
      <c r="CK5905" s="2"/>
      <c r="CL5905" s="2"/>
      <c r="CM5905" s="4"/>
      <c r="CN5905" s="4"/>
      <c r="CO5905" s="3"/>
      <c r="CP5905" s="4"/>
      <c r="CQ5905" s="3"/>
      <c r="CS5905" s="4"/>
      <c r="CT5905" s="3"/>
      <c r="CU5905" s="3"/>
    </row>
    <row r="5906" spans="1:99" ht="20.100000000000001" customHeight="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Y5906" s="4"/>
      <c r="Z5906" s="5"/>
      <c r="AB5906" s="6"/>
      <c r="AC5906" s="3"/>
      <c r="AD5906" s="3"/>
      <c r="AE5906" s="3"/>
      <c r="AF5906" s="3"/>
      <c r="AG5906" s="4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X5906" s="4"/>
      <c r="AZ5906" s="4"/>
      <c r="BA5906" s="4"/>
      <c r="BB5906" s="8"/>
      <c r="BC5906" s="3"/>
      <c r="BD5906" s="3"/>
      <c r="BF5906" s="5"/>
      <c r="BG5906" s="5"/>
      <c r="BH5906" s="5"/>
      <c r="BI5906" s="5"/>
      <c r="BJ5906" s="5"/>
      <c r="BK5906" s="3"/>
      <c r="BM5906" s="7"/>
      <c r="BN5906" s="3"/>
      <c r="BO5906" s="3"/>
      <c r="BQ5906" s="7"/>
      <c r="BR5906" s="3"/>
      <c r="BS5906" s="3"/>
      <c r="BV5906" s="4"/>
      <c r="BW5906" s="3"/>
      <c r="BX5906" s="3"/>
      <c r="BY5906" s="3"/>
      <c r="BZ5906" s="3"/>
      <c r="CA5906" s="3"/>
      <c r="CB5906" s="3"/>
      <c r="CC5906" s="3"/>
      <c r="CD5906" s="4"/>
      <c r="CE5906" s="4"/>
      <c r="CF5906" s="3"/>
      <c r="CG5906" s="3"/>
      <c r="CH5906" s="3"/>
      <c r="CI5906" s="3"/>
      <c r="CJ5906" s="3"/>
      <c r="CK5906" s="2"/>
      <c r="CL5906" s="2"/>
      <c r="CM5906" s="4"/>
      <c r="CN5906" s="4"/>
      <c r="CO5906" s="3"/>
      <c r="CP5906" s="4"/>
      <c r="CQ5906" s="3"/>
      <c r="CS5906" s="4"/>
      <c r="CT5906" s="3"/>
      <c r="CU5906" s="3"/>
    </row>
    <row r="5907" spans="1:99" ht="20.100000000000001" customHeight="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Y5907" s="4"/>
      <c r="Z5907" s="5"/>
      <c r="AB5907" s="6"/>
      <c r="AC5907" s="3"/>
      <c r="AD5907" s="3"/>
      <c r="AE5907" s="3"/>
      <c r="AF5907" s="3"/>
      <c r="AG5907" s="4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X5907" s="4"/>
      <c r="AZ5907" s="4"/>
      <c r="BA5907" s="4"/>
      <c r="BB5907" s="8"/>
      <c r="BC5907" s="3"/>
      <c r="BD5907" s="3"/>
      <c r="BF5907" s="5"/>
      <c r="BG5907" s="5"/>
      <c r="BH5907" s="5"/>
      <c r="BI5907" s="5"/>
      <c r="BJ5907" s="5"/>
      <c r="BK5907" s="3"/>
      <c r="BM5907" s="7"/>
      <c r="BN5907" s="3"/>
      <c r="BO5907" s="3"/>
      <c r="BQ5907" s="7"/>
      <c r="BR5907" s="3"/>
      <c r="BS5907" s="3"/>
      <c r="BV5907" s="4"/>
      <c r="BW5907" s="3"/>
      <c r="BX5907" s="3"/>
      <c r="BY5907" s="3"/>
      <c r="BZ5907" s="3"/>
      <c r="CA5907" s="3"/>
      <c r="CB5907" s="3"/>
      <c r="CC5907" s="3"/>
      <c r="CD5907" s="4"/>
      <c r="CE5907" s="4"/>
      <c r="CF5907" s="3"/>
      <c r="CG5907" s="3"/>
      <c r="CH5907" s="3"/>
      <c r="CI5907" s="3"/>
      <c r="CJ5907" s="3"/>
      <c r="CK5907" s="2"/>
      <c r="CL5907" s="2"/>
      <c r="CM5907" s="4"/>
      <c r="CN5907" s="4"/>
      <c r="CO5907" s="3"/>
      <c r="CP5907" s="4"/>
      <c r="CQ5907" s="3"/>
      <c r="CS5907" s="4"/>
      <c r="CT5907" s="3"/>
      <c r="CU5907" s="3"/>
    </row>
    <row r="5908" spans="1:99" ht="20.100000000000001" customHeight="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Y5908" s="4"/>
      <c r="Z5908" s="5"/>
      <c r="AB5908" s="6"/>
      <c r="AC5908" s="3"/>
      <c r="AD5908" s="3"/>
      <c r="AE5908" s="3"/>
      <c r="AF5908" s="3"/>
      <c r="AG5908" s="4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X5908" s="4"/>
      <c r="AZ5908" s="4"/>
      <c r="BA5908" s="4"/>
      <c r="BB5908" s="8"/>
      <c r="BC5908" s="3"/>
      <c r="BD5908" s="3"/>
      <c r="BF5908" s="5"/>
      <c r="BG5908" s="5"/>
      <c r="BH5908" s="5"/>
      <c r="BI5908" s="5"/>
      <c r="BJ5908" s="5"/>
      <c r="BK5908" s="3"/>
      <c r="BM5908" s="7"/>
      <c r="BN5908" s="3"/>
      <c r="BO5908" s="3"/>
      <c r="BQ5908" s="7"/>
      <c r="BR5908" s="3"/>
      <c r="BS5908" s="3"/>
      <c r="BV5908" s="4"/>
      <c r="BW5908" s="3"/>
      <c r="BX5908" s="3"/>
      <c r="BY5908" s="3"/>
      <c r="BZ5908" s="3"/>
      <c r="CA5908" s="3"/>
      <c r="CB5908" s="3"/>
      <c r="CC5908" s="3"/>
      <c r="CD5908" s="4"/>
      <c r="CE5908" s="4"/>
      <c r="CF5908" s="3"/>
      <c r="CG5908" s="3"/>
      <c r="CH5908" s="3"/>
      <c r="CI5908" s="3"/>
      <c r="CJ5908" s="3"/>
      <c r="CK5908" s="2"/>
      <c r="CL5908" s="2"/>
      <c r="CM5908" s="4"/>
      <c r="CN5908" s="4"/>
      <c r="CO5908" s="3"/>
      <c r="CP5908" s="4"/>
      <c r="CQ5908" s="3"/>
      <c r="CS5908" s="4"/>
      <c r="CT5908" s="3"/>
      <c r="CU5908" s="3"/>
    </row>
    <row r="5909" spans="1:99" ht="20.100000000000001" customHeight="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Y5909" s="4"/>
      <c r="Z5909" s="5"/>
      <c r="AB5909" s="6"/>
      <c r="AC5909" s="3"/>
      <c r="AD5909" s="3"/>
      <c r="AE5909" s="3"/>
      <c r="AF5909" s="3"/>
      <c r="AG5909" s="4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X5909" s="4"/>
      <c r="AZ5909" s="4"/>
      <c r="BA5909" s="4"/>
      <c r="BB5909" s="8"/>
      <c r="BC5909" s="3"/>
      <c r="BD5909" s="3"/>
      <c r="BF5909" s="5"/>
      <c r="BG5909" s="5"/>
      <c r="BH5909" s="5"/>
      <c r="BI5909" s="5"/>
      <c r="BJ5909" s="5"/>
      <c r="BK5909" s="3"/>
      <c r="BM5909" s="7"/>
      <c r="BN5909" s="3"/>
      <c r="BO5909" s="3"/>
      <c r="BQ5909" s="7"/>
      <c r="BR5909" s="3"/>
      <c r="BS5909" s="3"/>
      <c r="BV5909" s="4"/>
      <c r="BW5909" s="3"/>
      <c r="BX5909" s="3"/>
      <c r="BY5909" s="3"/>
      <c r="BZ5909" s="3"/>
      <c r="CA5909" s="3"/>
      <c r="CB5909" s="3"/>
      <c r="CC5909" s="3"/>
      <c r="CD5909" s="4"/>
      <c r="CE5909" s="4"/>
      <c r="CF5909" s="3"/>
      <c r="CG5909" s="3"/>
      <c r="CH5909" s="3"/>
      <c r="CI5909" s="3"/>
      <c r="CJ5909" s="3"/>
      <c r="CK5909" s="2"/>
      <c r="CL5909" s="2"/>
      <c r="CM5909" s="4"/>
      <c r="CN5909" s="4"/>
      <c r="CO5909" s="3"/>
      <c r="CP5909" s="4"/>
      <c r="CQ5909" s="3"/>
      <c r="CS5909" s="4"/>
      <c r="CT5909" s="3"/>
      <c r="CU5909" s="3"/>
    </row>
    <row r="5910" spans="1:99" ht="20.100000000000001" customHeight="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Y5910" s="4"/>
      <c r="Z5910" s="5"/>
      <c r="AB5910" s="6"/>
      <c r="AC5910" s="3"/>
      <c r="AD5910" s="3"/>
      <c r="AE5910" s="3"/>
      <c r="AF5910" s="3"/>
      <c r="AG5910" s="4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X5910" s="4"/>
      <c r="AZ5910" s="4"/>
      <c r="BA5910" s="4"/>
      <c r="BB5910" s="8"/>
      <c r="BC5910" s="3"/>
      <c r="BD5910" s="3"/>
      <c r="BF5910" s="5"/>
      <c r="BG5910" s="5"/>
      <c r="BH5910" s="5"/>
      <c r="BI5910" s="5"/>
      <c r="BJ5910" s="5"/>
      <c r="BK5910" s="3"/>
      <c r="BM5910" s="7"/>
      <c r="BN5910" s="3"/>
      <c r="BO5910" s="3"/>
      <c r="BQ5910" s="7"/>
      <c r="BR5910" s="3"/>
      <c r="BS5910" s="3"/>
      <c r="BV5910" s="4"/>
      <c r="BW5910" s="3"/>
      <c r="BX5910" s="3"/>
      <c r="BY5910" s="3"/>
      <c r="BZ5910" s="3"/>
      <c r="CA5910" s="3"/>
      <c r="CB5910" s="3"/>
      <c r="CC5910" s="3"/>
      <c r="CD5910" s="4"/>
      <c r="CE5910" s="4"/>
      <c r="CF5910" s="3"/>
      <c r="CG5910" s="3"/>
      <c r="CH5910" s="3"/>
      <c r="CI5910" s="3"/>
      <c r="CJ5910" s="3"/>
      <c r="CK5910" s="2"/>
      <c r="CL5910" s="2"/>
      <c r="CM5910" s="4"/>
      <c r="CN5910" s="4"/>
      <c r="CO5910" s="3"/>
      <c r="CP5910" s="4"/>
      <c r="CQ5910" s="3"/>
      <c r="CS5910" s="4"/>
      <c r="CT5910" s="3"/>
      <c r="CU5910" s="3"/>
    </row>
    <row r="5911" spans="1:99" ht="20.100000000000001" customHeight="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Y5911" s="4"/>
      <c r="Z5911" s="5"/>
      <c r="AB5911" s="6"/>
      <c r="AC5911" s="3"/>
      <c r="AD5911" s="3"/>
      <c r="AE5911" s="3"/>
      <c r="AF5911" s="3"/>
      <c r="AG5911" s="4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X5911" s="4"/>
      <c r="AZ5911" s="4"/>
      <c r="BA5911" s="4"/>
      <c r="BB5911" s="8"/>
      <c r="BC5911" s="3"/>
      <c r="BD5911" s="3"/>
      <c r="BF5911" s="5"/>
      <c r="BG5911" s="5"/>
      <c r="BH5911" s="5"/>
      <c r="BI5911" s="5"/>
      <c r="BJ5911" s="5"/>
      <c r="BK5911" s="3"/>
      <c r="BM5911" s="7"/>
      <c r="BN5911" s="3"/>
      <c r="BO5911" s="3"/>
      <c r="BQ5911" s="7"/>
      <c r="BR5911" s="3"/>
      <c r="BS5911" s="3"/>
      <c r="BV5911" s="4"/>
      <c r="BW5911" s="3"/>
      <c r="BX5911" s="3"/>
      <c r="BY5911" s="3"/>
      <c r="BZ5911" s="3"/>
      <c r="CA5911" s="3"/>
      <c r="CB5911" s="3"/>
      <c r="CC5911" s="3"/>
      <c r="CD5911" s="4"/>
      <c r="CE5911" s="4"/>
      <c r="CF5911" s="3"/>
      <c r="CG5911" s="3"/>
      <c r="CH5911" s="3"/>
      <c r="CI5911" s="3"/>
      <c r="CJ5911" s="3"/>
      <c r="CK5911" s="2"/>
      <c r="CL5911" s="2"/>
      <c r="CM5911" s="4"/>
      <c r="CN5911" s="4"/>
      <c r="CO5911" s="3"/>
      <c r="CP5911" s="4"/>
      <c r="CQ5911" s="3"/>
      <c r="CS5911" s="4"/>
      <c r="CT5911" s="3"/>
      <c r="CU5911" s="3"/>
    </row>
    <row r="5912" spans="1:99" ht="20.100000000000001" customHeight="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Y5912" s="4"/>
      <c r="Z5912" s="5"/>
      <c r="AB5912" s="6"/>
      <c r="AC5912" s="3"/>
      <c r="AD5912" s="3"/>
      <c r="AE5912" s="3"/>
      <c r="AF5912" s="3"/>
      <c r="AG5912" s="4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X5912" s="4"/>
      <c r="AZ5912" s="4"/>
      <c r="BA5912" s="4"/>
      <c r="BB5912" s="8"/>
      <c r="BC5912" s="3"/>
      <c r="BD5912" s="3"/>
      <c r="BF5912" s="5"/>
      <c r="BG5912" s="5"/>
      <c r="BH5912" s="5"/>
      <c r="BI5912" s="5"/>
      <c r="BJ5912" s="5"/>
      <c r="BK5912" s="3"/>
      <c r="BM5912" s="7"/>
      <c r="BN5912" s="3"/>
      <c r="BO5912" s="3"/>
      <c r="BQ5912" s="7"/>
      <c r="BR5912" s="3"/>
      <c r="BS5912" s="3"/>
      <c r="BV5912" s="4"/>
      <c r="BW5912" s="3"/>
      <c r="BX5912" s="3"/>
      <c r="BY5912" s="3"/>
      <c r="BZ5912" s="3"/>
      <c r="CA5912" s="3"/>
      <c r="CB5912" s="3"/>
      <c r="CC5912" s="3"/>
      <c r="CD5912" s="4"/>
      <c r="CE5912" s="4"/>
      <c r="CF5912" s="3"/>
      <c r="CG5912" s="3"/>
      <c r="CH5912" s="3"/>
      <c r="CI5912" s="3"/>
      <c r="CJ5912" s="3"/>
      <c r="CK5912" s="2"/>
      <c r="CL5912" s="2"/>
      <c r="CM5912" s="4"/>
      <c r="CN5912" s="4"/>
      <c r="CO5912" s="3"/>
      <c r="CP5912" s="4"/>
      <c r="CQ5912" s="3"/>
      <c r="CS5912" s="4"/>
      <c r="CT5912" s="3"/>
      <c r="CU5912" s="3"/>
    </row>
    <row r="5913" spans="1:99" ht="20.100000000000001" customHeight="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Y5913" s="4"/>
      <c r="Z5913" s="5"/>
      <c r="AB5913" s="6"/>
      <c r="AC5913" s="3"/>
      <c r="AD5913" s="3"/>
      <c r="AE5913" s="3"/>
      <c r="AF5913" s="3"/>
      <c r="AG5913" s="4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X5913" s="4"/>
      <c r="AZ5913" s="4"/>
      <c r="BA5913" s="4"/>
      <c r="BB5913" s="8"/>
      <c r="BC5913" s="3"/>
      <c r="BD5913" s="3"/>
      <c r="BF5913" s="5"/>
      <c r="BG5913" s="5"/>
      <c r="BH5913" s="5"/>
      <c r="BI5913" s="5"/>
      <c r="BJ5913" s="5"/>
      <c r="BK5913" s="3"/>
      <c r="BM5913" s="7"/>
      <c r="BN5913" s="3"/>
      <c r="BO5913" s="3"/>
      <c r="BQ5913" s="7"/>
      <c r="BR5913" s="3"/>
      <c r="BS5913" s="3"/>
      <c r="BV5913" s="4"/>
      <c r="BW5913" s="3"/>
      <c r="BX5913" s="3"/>
      <c r="BY5913" s="3"/>
      <c r="BZ5913" s="3"/>
      <c r="CA5913" s="3"/>
      <c r="CB5913" s="3"/>
      <c r="CC5913" s="3"/>
      <c r="CD5913" s="4"/>
      <c r="CE5913" s="4"/>
      <c r="CF5913" s="3"/>
      <c r="CG5913" s="3"/>
      <c r="CH5913" s="3"/>
      <c r="CI5913" s="3"/>
      <c r="CJ5913" s="3"/>
      <c r="CK5913" s="2"/>
      <c r="CL5913" s="2"/>
      <c r="CM5913" s="4"/>
      <c r="CN5913" s="4"/>
      <c r="CO5913" s="3"/>
      <c r="CP5913" s="4"/>
      <c r="CQ5913" s="3"/>
      <c r="CS5913" s="4"/>
      <c r="CT5913" s="3"/>
      <c r="CU5913" s="3"/>
    </row>
    <row r="5914" spans="1:99" ht="20.100000000000001" customHeight="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Y5914" s="4"/>
      <c r="Z5914" s="5"/>
      <c r="AB5914" s="6"/>
      <c r="AC5914" s="3"/>
      <c r="AD5914" s="3"/>
      <c r="AE5914" s="3"/>
      <c r="AF5914" s="3"/>
      <c r="AG5914" s="4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X5914" s="4"/>
      <c r="AZ5914" s="4"/>
      <c r="BA5914" s="4"/>
      <c r="BB5914" s="8"/>
      <c r="BC5914" s="3"/>
      <c r="BD5914" s="3"/>
      <c r="BF5914" s="5"/>
      <c r="BG5914" s="5"/>
      <c r="BH5914" s="5"/>
      <c r="BI5914" s="5"/>
      <c r="BJ5914" s="5"/>
      <c r="BK5914" s="3"/>
      <c r="BM5914" s="7"/>
      <c r="BN5914" s="3"/>
      <c r="BO5914" s="3"/>
      <c r="BQ5914" s="7"/>
      <c r="BR5914" s="3"/>
      <c r="BS5914" s="3"/>
      <c r="BV5914" s="4"/>
      <c r="BW5914" s="3"/>
      <c r="BX5914" s="3"/>
      <c r="BY5914" s="3"/>
      <c r="BZ5914" s="3"/>
      <c r="CA5914" s="3"/>
      <c r="CB5914" s="3"/>
      <c r="CC5914" s="3"/>
      <c r="CD5914" s="4"/>
      <c r="CE5914" s="4"/>
      <c r="CF5914" s="3"/>
      <c r="CG5914" s="3"/>
      <c r="CH5914" s="3"/>
      <c r="CI5914" s="3"/>
      <c r="CJ5914" s="3"/>
      <c r="CK5914" s="2"/>
      <c r="CL5914" s="2"/>
      <c r="CM5914" s="4"/>
      <c r="CN5914" s="4"/>
      <c r="CO5914" s="3"/>
      <c r="CP5914" s="4"/>
      <c r="CQ5914" s="3"/>
      <c r="CS5914" s="4"/>
      <c r="CT5914" s="3"/>
      <c r="CU5914" s="3"/>
    </row>
    <row r="5915" spans="1:99" ht="20.100000000000001" customHeight="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Y5915" s="4"/>
      <c r="Z5915" s="5"/>
      <c r="AB5915" s="6"/>
      <c r="AC5915" s="3"/>
      <c r="AD5915" s="3"/>
      <c r="AE5915" s="3"/>
      <c r="AF5915" s="3"/>
      <c r="AG5915" s="4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X5915" s="4"/>
      <c r="AZ5915" s="4"/>
      <c r="BA5915" s="4"/>
      <c r="BB5915" s="8"/>
      <c r="BC5915" s="3"/>
      <c r="BD5915" s="3"/>
      <c r="BF5915" s="5"/>
      <c r="BG5915" s="5"/>
      <c r="BH5915" s="5"/>
      <c r="BI5915" s="5"/>
      <c r="BJ5915" s="5"/>
      <c r="BK5915" s="3"/>
      <c r="BM5915" s="7"/>
      <c r="BN5915" s="3"/>
      <c r="BO5915" s="3"/>
      <c r="BQ5915" s="7"/>
      <c r="BR5915" s="3"/>
      <c r="BS5915" s="3"/>
      <c r="BV5915" s="4"/>
      <c r="BW5915" s="3"/>
      <c r="BX5915" s="3"/>
      <c r="BY5915" s="3"/>
      <c r="BZ5915" s="3"/>
      <c r="CA5915" s="3"/>
      <c r="CB5915" s="3"/>
      <c r="CC5915" s="3"/>
      <c r="CD5915" s="4"/>
      <c r="CE5915" s="4"/>
      <c r="CF5915" s="3"/>
      <c r="CG5915" s="3"/>
      <c r="CH5915" s="3"/>
      <c r="CI5915" s="3"/>
      <c r="CJ5915" s="3"/>
      <c r="CK5915" s="2"/>
      <c r="CL5915" s="2"/>
      <c r="CM5915" s="4"/>
      <c r="CN5915" s="4"/>
      <c r="CO5915" s="3"/>
      <c r="CP5915" s="4"/>
      <c r="CQ5915" s="3"/>
      <c r="CS5915" s="4"/>
      <c r="CT5915" s="3"/>
      <c r="CU5915" s="3"/>
    </row>
    <row r="5916" spans="1:99" ht="20.100000000000001" customHeight="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Y5916" s="4"/>
      <c r="Z5916" s="5"/>
      <c r="AB5916" s="6"/>
      <c r="AC5916" s="3"/>
      <c r="AD5916" s="3"/>
      <c r="AE5916" s="3"/>
      <c r="AF5916" s="3"/>
      <c r="AG5916" s="4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X5916" s="4"/>
      <c r="AZ5916" s="4"/>
      <c r="BA5916" s="4"/>
      <c r="BB5916" s="8"/>
      <c r="BC5916" s="3"/>
      <c r="BD5916" s="3"/>
      <c r="BF5916" s="5"/>
      <c r="BG5916" s="5"/>
      <c r="BH5916" s="5"/>
      <c r="BI5916" s="5"/>
      <c r="BJ5916" s="5"/>
      <c r="BK5916" s="3"/>
      <c r="BM5916" s="7"/>
      <c r="BN5916" s="3"/>
      <c r="BO5916" s="3"/>
      <c r="BQ5916" s="7"/>
      <c r="BR5916" s="3"/>
      <c r="BS5916" s="3"/>
      <c r="BV5916" s="4"/>
      <c r="BW5916" s="3"/>
      <c r="BX5916" s="3"/>
      <c r="BY5916" s="3"/>
      <c r="BZ5916" s="3"/>
      <c r="CA5916" s="3"/>
      <c r="CB5916" s="3"/>
      <c r="CC5916" s="3"/>
      <c r="CD5916" s="4"/>
      <c r="CE5916" s="4"/>
      <c r="CF5916" s="3"/>
      <c r="CG5916" s="3"/>
      <c r="CH5916" s="3"/>
      <c r="CI5916" s="3"/>
      <c r="CJ5916" s="3"/>
      <c r="CK5916" s="2"/>
      <c r="CL5916" s="2"/>
      <c r="CM5916" s="4"/>
      <c r="CN5916" s="4"/>
      <c r="CO5916" s="3"/>
      <c r="CP5916" s="4"/>
      <c r="CQ5916" s="3"/>
      <c r="CS5916" s="4"/>
      <c r="CT5916" s="3"/>
      <c r="CU5916" s="3"/>
    </row>
    <row r="5917" spans="1:99" ht="20.100000000000001" customHeight="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Y5917" s="4"/>
      <c r="Z5917" s="5"/>
      <c r="AB5917" s="6"/>
      <c r="AC5917" s="3"/>
      <c r="AD5917" s="3"/>
      <c r="AE5917" s="3"/>
      <c r="AF5917" s="3"/>
      <c r="AG5917" s="4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X5917" s="4"/>
      <c r="AZ5917" s="4"/>
      <c r="BA5917" s="4"/>
      <c r="BB5917" s="8"/>
      <c r="BC5917" s="3"/>
      <c r="BD5917" s="3"/>
      <c r="BF5917" s="5"/>
      <c r="BG5917" s="5"/>
      <c r="BH5917" s="5"/>
      <c r="BI5917" s="5"/>
      <c r="BJ5917" s="5"/>
      <c r="BK5917" s="3"/>
      <c r="BM5917" s="7"/>
      <c r="BN5917" s="3"/>
      <c r="BO5917" s="3"/>
      <c r="BQ5917" s="7"/>
      <c r="BR5917" s="3"/>
      <c r="BS5917" s="3"/>
      <c r="BV5917" s="4"/>
      <c r="BW5917" s="3"/>
      <c r="BX5917" s="3"/>
      <c r="BY5917" s="3"/>
      <c r="BZ5917" s="3"/>
      <c r="CA5917" s="3"/>
      <c r="CB5917" s="3"/>
      <c r="CC5917" s="3"/>
      <c r="CD5917" s="4"/>
      <c r="CE5917" s="4"/>
      <c r="CF5917" s="3"/>
      <c r="CG5917" s="3"/>
      <c r="CH5917" s="3"/>
      <c r="CI5917" s="3"/>
      <c r="CJ5917" s="3"/>
      <c r="CK5917" s="2"/>
      <c r="CL5917" s="2"/>
      <c r="CM5917" s="4"/>
      <c r="CN5917" s="4"/>
      <c r="CO5917" s="3"/>
      <c r="CP5917" s="4"/>
      <c r="CQ5917" s="3"/>
      <c r="CS5917" s="4"/>
      <c r="CT5917" s="3"/>
      <c r="CU5917" s="3"/>
    </row>
    <row r="5918" spans="1:99" ht="20.100000000000001" customHeight="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Y5918" s="4"/>
      <c r="Z5918" s="5"/>
      <c r="AB5918" s="6"/>
      <c r="AC5918" s="3"/>
      <c r="AD5918" s="3"/>
      <c r="AE5918" s="3"/>
      <c r="AF5918" s="3"/>
      <c r="AG5918" s="4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X5918" s="4"/>
      <c r="AZ5918" s="4"/>
      <c r="BA5918" s="4"/>
      <c r="BB5918" s="8"/>
      <c r="BC5918" s="3"/>
      <c r="BD5918" s="3"/>
      <c r="BF5918" s="5"/>
      <c r="BG5918" s="5"/>
      <c r="BH5918" s="5"/>
      <c r="BI5918" s="5"/>
      <c r="BJ5918" s="5"/>
      <c r="BK5918" s="3"/>
      <c r="BM5918" s="7"/>
      <c r="BN5918" s="3"/>
      <c r="BO5918" s="3"/>
      <c r="BQ5918" s="7"/>
      <c r="BR5918" s="3"/>
      <c r="BS5918" s="3"/>
      <c r="BV5918" s="4"/>
      <c r="BW5918" s="3"/>
      <c r="BX5918" s="3"/>
      <c r="BY5918" s="3"/>
      <c r="BZ5918" s="3"/>
      <c r="CA5918" s="3"/>
      <c r="CB5918" s="3"/>
      <c r="CC5918" s="3"/>
      <c r="CD5918" s="4"/>
      <c r="CE5918" s="4"/>
      <c r="CF5918" s="3"/>
      <c r="CG5918" s="3"/>
      <c r="CH5918" s="3"/>
      <c r="CI5918" s="3"/>
      <c r="CJ5918" s="3"/>
      <c r="CK5918" s="2"/>
      <c r="CL5918" s="2"/>
      <c r="CM5918" s="4"/>
      <c r="CN5918" s="4"/>
      <c r="CO5918" s="3"/>
      <c r="CP5918" s="4"/>
      <c r="CQ5918" s="3"/>
      <c r="CS5918" s="4"/>
      <c r="CT5918" s="3"/>
      <c r="CU5918" s="3"/>
    </row>
    <row r="5919" spans="1:99" ht="20.100000000000001" customHeight="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Y5919" s="4"/>
      <c r="Z5919" s="5"/>
      <c r="AB5919" s="6"/>
      <c r="AC5919" s="3"/>
      <c r="AD5919" s="3"/>
      <c r="AE5919" s="3"/>
      <c r="AF5919" s="3"/>
      <c r="AG5919" s="4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X5919" s="4"/>
      <c r="AZ5919" s="4"/>
      <c r="BA5919" s="4"/>
      <c r="BB5919" s="8"/>
      <c r="BC5919" s="3"/>
      <c r="BD5919" s="3"/>
      <c r="BF5919" s="5"/>
      <c r="BG5919" s="5"/>
      <c r="BH5919" s="5"/>
      <c r="BI5919" s="5"/>
      <c r="BJ5919" s="5"/>
      <c r="BK5919" s="3"/>
      <c r="BM5919" s="7"/>
      <c r="BN5919" s="3"/>
      <c r="BO5919" s="3"/>
      <c r="BQ5919" s="7"/>
      <c r="BR5919" s="3"/>
      <c r="BS5919" s="3"/>
      <c r="BV5919" s="4"/>
      <c r="BW5919" s="3"/>
      <c r="BX5919" s="3"/>
      <c r="BY5919" s="3"/>
      <c r="BZ5919" s="3"/>
      <c r="CA5919" s="3"/>
      <c r="CB5919" s="3"/>
      <c r="CC5919" s="3"/>
      <c r="CD5919" s="4"/>
      <c r="CE5919" s="4"/>
      <c r="CF5919" s="3"/>
      <c r="CG5919" s="3"/>
      <c r="CH5919" s="3"/>
      <c r="CI5919" s="3"/>
      <c r="CJ5919" s="3"/>
      <c r="CK5919" s="2"/>
      <c r="CL5919" s="2"/>
      <c r="CM5919" s="4"/>
      <c r="CN5919" s="4"/>
      <c r="CO5919" s="3"/>
      <c r="CP5919" s="4"/>
      <c r="CQ5919" s="3"/>
      <c r="CS5919" s="4"/>
      <c r="CT5919" s="3"/>
      <c r="CU5919" s="3"/>
    </row>
    <row r="5920" spans="1:99" ht="20.100000000000001" customHeight="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Y5920" s="4"/>
      <c r="Z5920" s="5"/>
      <c r="AB5920" s="6"/>
      <c r="AC5920" s="3"/>
      <c r="AD5920" s="3"/>
      <c r="AE5920" s="3"/>
      <c r="AF5920" s="3"/>
      <c r="AG5920" s="4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X5920" s="4"/>
      <c r="AZ5920" s="4"/>
      <c r="BA5920" s="4"/>
      <c r="BB5920" s="8"/>
      <c r="BC5920" s="3"/>
      <c r="BD5920" s="3"/>
      <c r="BF5920" s="5"/>
      <c r="BG5920" s="5"/>
      <c r="BH5920" s="5"/>
      <c r="BI5920" s="5"/>
      <c r="BJ5920" s="5"/>
      <c r="BK5920" s="3"/>
      <c r="BM5920" s="7"/>
      <c r="BN5920" s="3"/>
      <c r="BO5920" s="3"/>
      <c r="BQ5920" s="7"/>
      <c r="BR5920" s="3"/>
      <c r="BS5920" s="3"/>
      <c r="BV5920" s="4"/>
      <c r="BW5920" s="3"/>
      <c r="BX5920" s="3"/>
      <c r="BY5920" s="3"/>
      <c r="BZ5920" s="3"/>
      <c r="CA5920" s="3"/>
      <c r="CB5920" s="3"/>
      <c r="CC5920" s="3"/>
      <c r="CD5920" s="4"/>
      <c r="CE5920" s="4"/>
      <c r="CF5920" s="3"/>
      <c r="CG5920" s="3"/>
      <c r="CH5920" s="3"/>
      <c r="CI5920" s="3"/>
      <c r="CJ5920" s="3"/>
      <c r="CK5920" s="2"/>
      <c r="CL5920" s="2"/>
      <c r="CM5920" s="4"/>
      <c r="CN5920" s="4"/>
      <c r="CO5920" s="3"/>
      <c r="CP5920" s="4"/>
      <c r="CQ5920" s="3"/>
      <c r="CS5920" s="4"/>
      <c r="CT5920" s="3"/>
      <c r="CU5920" s="3"/>
    </row>
    <row r="5921" spans="1:99" ht="20.100000000000001" customHeight="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Y5921" s="4"/>
      <c r="Z5921" s="5"/>
      <c r="AB5921" s="6"/>
      <c r="AC5921" s="3"/>
      <c r="AD5921" s="3"/>
      <c r="AE5921" s="3"/>
      <c r="AF5921" s="3"/>
      <c r="AG5921" s="4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X5921" s="4"/>
      <c r="AZ5921" s="4"/>
      <c r="BA5921" s="4"/>
      <c r="BB5921" s="8"/>
      <c r="BC5921" s="3"/>
      <c r="BD5921" s="3"/>
      <c r="BF5921" s="5"/>
      <c r="BG5921" s="5"/>
      <c r="BH5921" s="5"/>
      <c r="BI5921" s="5"/>
      <c r="BJ5921" s="5"/>
      <c r="BK5921" s="3"/>
      <c r="BM5921" s="7"/>
      <c r="BN5921" s="3"/>
      <c r="BO5921" s="3"/>
      <c r="BQ5921" s="7"/>
      <c r="BR5921" s="3"/>
      <c r="BS5921" s="3"/>
      <c r="BV5921" s="4"/>
      <c r="BW5921" s="3"/>
      <c r="BX5921" s="3"/>
      <c r="BY5921" s="3"/>
      <c r="BZ5921" s="3"/>
      <c r="CA5921" s="3"/>
      <c r="CB5921" s="3"/>
      <c r="CC5921" s="3"/>
      <c r="CD5921" s="4"/>
      <c r="CE5921" s="4"/>
      <c r="CF5921" s="3"/>
      <c r="CG5921" s="3"/>
      <c r="CH5921" s="3"/>
      <c r="CI5921" s="3"/>
      <c r="CJ5921" s="3"/>
      <c r="CK5921" s="2"/>
      <c r="CL5921" s="2"/>
      <c r="CM5921" s="4"/>
      <c r="CN5921" s="4"/>
      <c r="CO5921" s="3"/>
      <c r="CP5921" s="4"/>
      <c r="CQ5921" s="3"/>
      <c r="CS5921" s="4"/>
      <c r="CT5921" s="3"/>
      <c r="CU5921" s="3"/>
    </row>
    <row r="5922" spans="1:99" ht="20.100000000000001" customHeight="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Y5922" s="4"/>
      <c r="Z5922" s="5"/>
      <c r="AB5922" s="6"/>
      <c r="AC5922" s="3"/>
      <c r="AD5922" s="3"/>
      <c r="AE5922" s="3"/>
      <c r="AF5922" s="3"/>
      <c r="AG5922" s="4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X5922" s="4"/>
      <c r="AZ5922" s="4"/>
      <c r="BA5922" s="4"/>
      <c r="BB5922" s="8"/>
      <c r="BC5922" s="3"/>
      <c r="BD5922" s="3"/>
      <c r="BF5922" s="5"/>
      <c r="BG5922" s="5"/>
      <c r="BH5922" s="5"/>
      <c r="BI5922" s="5"/>
      <c r="BJ5922" s="5"/>
      <c r="BK5922" s="3"/>
      <c r="BM5922" s="7"/>
      <c r="BN5922" s="3"/>
      <c r="BO5922" s="3"/>
      <c r="BQ5922" s="7"/>
      <c r="BR5922" s="3"/>
      <c r="BS5922" s="3"/>
      <c r="BV5922" s="4"/>
      <c r="BW5922" s="3"/>
      <c r="BX5922" s="3"/>
      <c r="BY5922" s="3"/>
      <c r="BZ5922" s="3"/>
      <c r="CA5922" s="3"/>
      <c r="CB5922" s="3"/>
      <c r="CC5922" s="3"/>
      <c r="CD5922" s="4"/>
      <c r="CE5922" s="4"/>
      <c r="CF5922" s="3"/>
      <c r="CG5922" s="3"/>
      <c r="CH5922" s="3"/>
      <c r="CI5922" s="3"/>
      <c r="CJ5922" s="3"/>
      <c r="CK5922" s="2"/>
      <c r="CL5922" s="2"/>
      <c r="CM5922" s="4"/>
      <c r="CN5922" s="4"/>
      <c r="CO5922" s="3"/>
      <c r="CP5922" s="4"/>
      <c r="CQ5922" s="3"/>
      <c r="CS5922" s="4"/>
      <c r="CT5922" s="3"/>
      <c r="CU5922" s="3"/>
    </row>
    <row r="5923" spans="1:99" ht="20.100000000000001" customHeight="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Y5923" s="4"/>
      <c r="Z5923" s="5"/>
      <c r="AB5923" s="6"/>
      <c r="AC5923" s="3"/>
      <c r="AD5923" s="3"/>
      <c r="AE5923" s="3"/>
      <c r="AF5923" s="3"/>
      <c r="AG5923" s="4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X5923" s="4"/>
      <c r="AZ5923" s="4"/>
      <c r="BA5923" s="4"/>
      <c r="BB5923" s="8"/>
      <c r="BC5923" s="3"/>
      <c r="BD5923" s="3"/>
      <c r="BF5923" s="5"/>
      <c r="BG5923" s="5"/>
      <c r="BH5923" s="5"/>
      <c r="BI5923" s="5"/>
      <c r="BJ5923" s="5"/>
      <c r="BK5923" s="3"/>
      <c r="BM5923" s="7"/>
      <c r="BN5923" s="3"/>
      <c r="BO5923" s="3"/>
      <c r="BQ5923" s="7"/>
      <c r="BR5923" s="3"/>
      <c r="BS5923" s="3"/>
      <c r="BV5923" s="4"/>
      <c r="BW5923" s="3"/>
      <c r="BX5923" s="3"/>
      <c r="BY5923" s="3"/>
      <c r="BZ5923" s="3"/>
      <c r="CA5923" s="3"/>
      <c r="CB5923" s="3"/>
      <c r="CC5923" s="3"/>
      <c r="CD5923" s="4"/>
      <c r="CE5923" s="4"/>
      <c r="CF5923" s="3"/>
      <c r="CG5923" s="3"/>
      <c r="CH5923" s="3"/>
      <c r="CI5923" s="3"/>
      <c r="CJ5923" s="3"/>
      <c r="CK5923" s="2"/>
      <c r="CL5923" s="2"/>
      <c r="CM5923" s="4"/>
      <c r="CN5923" s="4"/>
      <c r="CO5923" s="3"/>
      <c r="CP5923" s="4"/>
      <c r="CQ5923" s="3"/>
      <c r="CS5923" s="4"/>
      <c r="CT5923" s="3"/>
      <c r="CU5923" s="3"/>
    </row>
    <row r="5924" spans="1:99" ht="20.100000000000001" customHeight="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Y5924" s="4"/>
      <c r="Z5924" s="5"/>
      <c r="AB5924" s="6"/>
      <c r="AC5924" s="3"/>
      <c r="AD5924" s="3"/>
      <c r="AE5924" s="3"/>
      <c r="AF5924" s="3"/>
      <c r="AG5924" s="4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X5924" s="4"/>
      <c r="AZ5924" s="4"/>
      <c r="BA5924" s="4"/>
      <c r="BB5924" s="8"/>
      <c r="BC5924" s="3"/>
      <c r="BD5924" s="3"/>
      <c r="BF5924" s="5"/>
      <c r="BG5924" s="5"/>
      <c r="BH5924" s="5"/>
      <c r="BI5924" s="5"/>
      <c r="BJ5924" s="5"/>
      <c r="BK5924" s="3"/>
      <c r="BM5924" s="7"/>
      <c r="BN5924" s="3"/>
      <c r="BO5924" s="3"/>
      <c r="BQ5924" s="7"/>
      <c r="BR5924" s="3"/>
      <c r="BS5924" s="3"/>
      <c r="BV5924" s="4"/>
      <c r="BW5924" s="3"/>
      <c r="BX5924" s="3"/>
      <c r="BY5924" s="3"/>
      <c r="BZ5924" s="3"/>
      <c r="CA5924" s="3"/>
      <c r="CB5924" s="3"/>
      <c r="CC5924" s="3"/>
      <c r="CD5924" s="4"/>
      <c r="CE5924" s="4"/>
      <c r="CF5924" s="3"/>
      <c r="CG5924" s="3"/>
      <c r="CH5924" s="3"/>
      <c r="CI5924" s="3"/>
      <c r="CJ5924" s="3"/>
      <c r="CK5924" s="2"/>
      <c r="CL5924" s="2"/>
      <c r="CM5924" s="4"/>
      <c r="CN5924" s="4"/>
      <c r="CO5924" s="3"/>
      <c r="CP5924" s="4"/>
      <c r="CQ5924" s="3"/>
      <c r="CS5924" s="4"/>
      <c r="CT5924" s="3"/>
      <c r="CU5924" s="3"/>
    </row>
    <row r="5925" spans="1:99" ht="20.100000000000001" customHeight="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Y5925" s="4"/>
      <c r="Z5925" s="5"/>
      <c r="AB5925" s="6"/>
      <c r="AC5925" s="3"/>
      <c r="AD5925" s="3"/>
      <c r="AE5925" s="3"/>
      <c r="AF5925" s="3"/>
      <c r="AG5925" s="4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X5925" s="4"/>
      <c r="AZ5925" s="4"/>
      <c r="BA5925" s="4"/>
      <c r="BB5925" s="8"/>
      <c r="BC5925" s="3"/>
      <c r="BD5925" s="3"/>
      <c r="BF5925" s="5"/>
      <c r="BG5925" s="5"/>
      <c r="BH5925" s="5"/>
      <c r="BI5925" s="5"/>
      <c r="BJ5925" s="5"/>
      <c r="BK5925" s="3"/>
      <c r="BM5925" s="7"/>
      <c r="BN5925" s="3"/>
      <c r="BO5925" s="3"/>
      <c r="BQ5925" s="7"/>
      <c r="BR5925" s="3"/>
      <c r="BS5925" s="3"/>
      <c r="BV5925" s="4"/>
      <c r="BW5925" s="3"/>
      <c r="BX5925" s="3"/>
      <c r="BY5925" s="3"/>
      <c r="BZ5925" s="3"/>
      <c r="CA5925" s="3"/>
      <c r="CB5925" s="3"/>
      <c r="CC5925" s="3"/>
      <c r="CD5925" s="4"/>
      <c r="CE5925" s="4"/>
      <c r="CF5925" s="3"/>
      <c r="CG5925" s="3"/>
      <c r="CH5925" s="3"/>
      <c r="CI5925" s="3"/>
      <c r="CJ5925" s="3"/>
      <c r="CK5925" s="2"/>
      <c r="CL5925" s="2"/>
      <c r="CM5925" s="4"/>
      <c r="CN5925" s="4"/>
      <c r="CO5925" s="3"/>
      <c r="CP5925" s="4"/>
      <c r="CQ5925" s="3"/>
      <c r="CS5925" s="4"/>
      <c r="CT5925" s="3"/>
      <c r="CU5925" s="3"/>
    </row>
    <row r="5926" spans="1:99" ht="20.100000000000001" customHeight="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Y5926" s="4"/>
      <c r="Z5926" s="5"/>
      <c r="AB5926" s="6"/>
      <c r="AC5926" s="3"/>
      <c r="AD5926" s="3"/>
      <c r="AE5926" s="3"/>
      <c r="AF5926" s="3"/>
      <c r="AG5926" s="4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X5926" s="4"/>
      <c r="AZ5926" s="4"/>
      <c r="BA5926" s="4"/>
      <c r="BB5926" s="8"/>
      <c r="BC5926" s="3"/>
      <c r="BD5926" s="3"/>
      <c r="BF5926" s="5"/>
      <c r="BG5926" s="5"/>
      <c r="BH5926" s="5"/>
      <c r="BI5926" s="5"/>
      <c r="BJ5926" s="5"/>
      <c r="BK5926" s="3"/>
      <c r="BM5926" s="7"/>
      <c r="BN5926" s="3"/>
      <c r="BO5926" s="3"/>
      <c r="BQ5926" s="7"/>
      <c r="BR5926" s="3"/>
      <c r="BS5926" s="3"/>
      <c r="BV5926" s="4"/>
      <c r="BW5926" s="3"/>
      <c r="BX5926" s="3"/>
      <c r="BY5926" s="3"/>
      <c r="BZ5926" s="3"/>
      <c r="CA5926" s="3"/>
      <c r="CB5926" s="3"/>
      <c r="CC5926" s="3"/>
      <c r="CD5926" s="4"/>
      <c r="CE5926" s="4"/>
      <c r="CF5926" s="3"/>
      <c r="CG5926" s="3"/>
      <c r="CH5926" s="3"/>
      <c r="CI5926" s="3"/>
      <c r="CJ5926" s="3"/>
      <c r="CK5926" s="2"/>
      <c r="CL5926" s="2"/>
      <c r="CM5926" s="4"/>
      <c r="CN5926" s="4"/>
      <c r="CO5926" s="3"/>
      <c r="CP5926" s="4"/>
      <c r="CQ5926" s="3"/>
      <c r="CS5926" s="4"/>
      <c r="CT5926" s="3"/>
      <c r="CU5926" s="3"/>
    </row>
    <row r="5927" spans="1:99" ht="20.100000000000001" customHeight="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Y5927" s="4"/>
      <c r="Z5927" s="5"/>
      <c r="AB5927" s="6"/>
      <c r="AC5927" s="3"/>
      <c r="AD5927" s="3"/>
      <c r="AE5927" s="3"/>
      <c r="AF5927" s="3"/>
      <c r="AG5927" s="4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X5927" s="4"/>
      <c r="AZ5927" s="4"/>
      <c r="BA5927" s="4"/>
      <c r="BB5927" s="8"/>
      <c r="BC5927" s="3"/>
      <c r="BD5927" s="3"/>
      <c r="BF5927" s="5"/>
      <c r="BG5927" s="5"/>
      <c r="BH5927" s="5"/>
      <c r="BI5927" s="5"/>
      <c r="BJ5927" s="5"/>
      <c r="BK5927" s="3"/>
      <c r="BM5927" s="7"/>
      <c r="BN5927" s="3"/>
      <c r="BO5927" s="3"/>
      <c r="BQ5927" s="7"/>
      <c r="BR5927" s="3"/>
      <c r="BS5927" s="3"/>
      <c r="BV5927" s="4"/>
      <c r="BW5927" s="3"/>
      <c r="BX5927" s="3"/>
      <c r="BY5927" s="3"/>
      <c r="BZ5927" s="3"/>
      <c r="CA5927" s="3"/>
      <c r="CB5927" s="3"/>
      <c r="CC5927" s="3"/>
      <c r="CD5927" s="4"/>
      <c r="CE5927" s="4"/>
      <c r="CF5927" s="3"/>
      <c r="CG5927" s="3"/>
      <c r="CH5927" s="3"/>
      <c r="CI5927" s="3"/>
      <c r="CJ5927" s="3"/>
      <c r="CK5927" s="2"/>
      <c r="CL5927" s="2"/>
      <c r="CM5927" s="4"/>
      <c r="CN5927" s="4"/>
      <c r="CO5927" s="3"/>
      <c r="CP5927" s="4"/>
      <c r="CQ5927" s="3"/>
      <c r="CS5927" s="4"/>
      <c r="CT5927" s="3"/>
      <c r="CU5927" s="3"/>
    </row>
    <row r="5928" spans="1:99" ht="20.100000000000001" customHeight="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Y5928" s="4"/>
      <c r="Z5928" s="5"/>
      <c r="AB5928" s="6"/>
      <c r="AC5928" s="3"/>
      <c r="AD5928" s="3"/>
      <c r="AE5928" s="3"/>
      <c r="AF5928" s="3"/>
      <c r="AG5928" s="4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X5928" s="4"/>
      <c r="AZ5928" s="4"/>
      <c r="BA5928" s="4"/>
      <c r="BB5928" s="8"/>
      <c r="BC5928" s="3"/>
      <c r="BD5928" s="3"/>
      <c r="BF5928" s="5"/>
      <c r="BG5928" s="5"/>
      <c r="BH5928" s="5"/>
      <c r="BI5928" s="5"/>
      <c r="BJ5928" s="5"/>
      <c r="BK5928" s="3"/>
      <c r="BM5928" s="7"/>
      <c r="BN5928" s="3"/>
      <c r="BO5928" s="3"/>
      <c r="BQ5928" s="7"/>
      <c r="BR5928" s="3"/>
      <c r="BS5928" s="3"/>
      <c r="BV5928" s="4"/>
      <c r="BW5928" s="3"/>
      <c r="BX5928" s="3"/>
      <c r="BY5928" s="3"/>
      <c r="BZ5928" s="3"/>
      <c r="CA5928" s="3"/>
      <c r="CB5928" s="3"/>
      <c r="CC5928" s="3"/>
      <c r="CD5928" s="4"/>
      <c r="CE5928" s="4"/>
      <c r="CF5928" s="3"/>
      <c r="CG5928" s="3"/>
      <c r="CH5928" s="3"/>
      <c r="CI5928" s="3"/>
      <c r="CJ5928" s="3"/>
      <c r="CK5928" s="2"/>
      <c r="CL5928" s="2"/>
      <c r="CM5928" s="4"/>
      <c r="CN5928" s="4"/>
      <c r="CO5928" s="3"/>
      <c r="CP5928" s="4"/>
      <c r="CQ5928" s="3"/>
      <c r="CS5928" s="4"/>
      <c r="CT5928" s="3"/>
      <c r="CU5928" s="3"/>
    </row>
    <row r="5929" spans="1:99" ht="20.100000000000001" customHeight="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Y5929" s="4"/>
      <c r="Z5929" s="5"/>
      <c r="AB5929" s="6"/>
      <c r="AC5929" s="3"/>
      <c r="AD5929" s="3"/>
      <c r="AE5929" s="3"/>
      <c r="AF5929" s="3"/>
      <c r="AG5929" s="4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X5929" s="4"/>
      <c r="AZ5929" s="4"/>
      <c r="BA5929" s="4"/>
      <c r="BB5929" s="8"/>
      <c r="BC5929" s="3"/>
      <c r="BD5929" s="3"/>
      <c r="BF5929" s="5"/>
      <c r="BG5929" s="5"/>
      <c r="BH5929" s="5"/>
      <c r="BI5929" s="5"/>
      <c r="BJ5929" s="5"/>
      <c r="BK5929" s="3"/>
      <c r="BM5929" s="7"/>
      <c r="BN5929" s="3"/>
      <c r="BO5929" s="3"/>
      <c r="BQ5929" s="7"/>
      <c r="BR5929" s="3"/>
      <c r="BS5929" s="3"/>
      <c r="BV5929" s="4"/>
      <c r="BW5929" s="3"/>
      <c r="BX5929" s="3"/>
      <c r="BY5929" s="3"/>
      <c r="BZ5929" s="3"/>
      <c r="CA5929" s="3"/>
      <c r="CB5929" s="3"/>
      <c r="CC5929" s="3"/>
      <c r="CD5929" s="4"/>
      <c r="CE5929" s="4"/>
      <c r="CF5929" s="3"/>
      <c r="CG5929" s="3"/>
      <c r="CH5929" s="3"/>
      <c r="CI5929" s="3"/>
      <c r="CJ5929" s="3"/>
      <c r="CK5929" s="2"/>
      <c r="CL5929" s="2"/>
      <c r="CM5929" s="4"/>
      <c r="CN5929" s="4"/>
      <c r="CO5929" s="3"/>
      <c r="CP5929" s="4"/>
      <c r="CQ5929" s="3"/>
      <c r="CS5929" s="4"/>
      <c r="CT5929" s="3"/>
      <c r="CU5929" s="3"/>
    </row>
    <row r="5930" spans="1:99" ht="20.100000000000001" customHeight="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Y5930" s="4"/>
      <c r="Z5930" s="5"/>
      <c r="AB5930" s="6"/>
      <c r="AC5930" s="3"/>
      <c r="AD5930" s="3"/>
      <c r="AE5930" s="3"/>
      <c r="AF5930" s="3"/>
      <c r="AG5930" s="4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X5930" s="4"/>
      <c r="AZ5930" s="4"/>
      <c r="BA5930" s="4"/>
      <c r="BB5930" s="8"/>
      <c r="BC5930" s="3"/>
      <c r="BD5930" s="3"/>
      <c r="BF5930" s="5"/>
      <c r="BG5930" s="5"/>
      <c r="BH5930" s="5"/>
      <c r="BI5930" s="5"/>
      <c r="BJ5930" s="5"/>
      <c r="BK5930" s="3"/>
      <c r="BM5930" s="7"/>
      <c r="BN5930" s="3"/>
      <c r="BO5930" s="3"/>
      <c r="BQ5930" s="7"/>
      <c r="BR5930" s="3"/>
      <c r="BS5930" s="3"/>
      <c r="BV5930" s="4"/>
      <c r="BW5930" s="3"/>
      <c r="BX5930" s="3"/>
      <c r="BY5930" s="3"/>
      <c r="BZ5930" s="3"/>
      <c r="CA5930" s="3"/>
      <c r="CB5930" s="3"/>
      <c r="CC5930" s="3"/>
      <c r="CD5930" s="4"/>
      <c r="CE5930" s="4"/>
      <c r="CF5930" s="3"/>
      <c r="CG5930" s="3"/>
      <c r="CH5930" s="3"/>
      <c r="CI5930" s="3"/>
      <c r="CJ5930" s="3"/>
      <c r="CK5930" s="2"/>
      <c r="CL5930" s="2"/>
      <c r="CM5930" s="4"/>
      <c r="CN5930" s="4"/>
      <c r="CO5930" s="3"/>
      <c r="CP5930" s="4"/>
      <c r="CQ5930" s="3"/>
      <c r="CS5930" s="4"/>
      <c r="CT5930" s="3"/>
      <c r="CU5930" s="3"/>
    </row>
    <row r="5931" spans="1:99" ht="20.100000000000001" customHeight="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Y5931" s="4"/>
      <c r="Z5931" s="5"/>
      <c r="AB5931" s="6"/>
      <c r="AC5931" s="3"/>
      <c r="AD5931" s="3"/>
      <c r="AE5931" s="3"/>
      <c r="AF5931" s="3"/>
      <c r="AG5931" s="4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X5931" s="4"/>
      <c r="AZ5931" s="4"/>
      <c r="BA5931" s="4"/>
      <c r="BB5931" s="8"/>
      <c r="BC5931" s="3"/>
      <c r="BD5931" s="3"/>
      <c r="BF5931" s="5"/>
      <c r="BG5931" s="5"/>
      <c r="BH5931" s="5"/>
      <c r="BI5931" s="5"/>
      <c r="BJ5931" s="5"/>
      <c r="BK5931" s="3"/>
      <c r="BM5931" s="7"/>
      <c r="BN5931" s="3"/>
      <c r="BO5931" s="3"/>
      <c r="BQ5931" s="7"/>
      <c r="BR5931" s="3"/>
      <c r="BS5931" s="3"/>
      <c r="BV5931" s="4"/>
      <c r="BW5931" s="3"/>
      <c r="BX5931" s="3"/>
      <c r="BY5931" s="3"/>
      <c r="BZ5931" s="3"/>
      <c r="CA5931" s="3"/>
      <c r="CB5931" s="3"/>
      <c r="CC5931" s="3"/>
      <c r="CD5931" s="4"/>
      <c r="CE5931" s="4"/>
      <c r="CF5931" s="3"/>
      <c r="CG5931" s="3"/>
      <c r="CH5931" s="3"/>
      <c r="CI5931" s="3"/>
      <c r="CJ5931" s="3"/>
      <c r="CK5931" s="2"/>
      <c r="CL5931" s="2"/>
      <c r="CM5931" s="4"/>
      <c r="CN5931" s="4"/>
      <c r="CO5931" s="3"/>
      <c r="CP5931" s="4"/>
      <c r="CQ5931" s="3"/>
      <c r="CS5931" s="4"/>
      <c r="CT5931" s="3"/>
      <c r="CU5931" s="3"/>
    </row>
    <row r="5932" spans="1:99" ht="20.100000000000001" customHeight="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Y5932" s="4"/>
      <c r="Z5932" s="5"/>
      <c r="AB5932" s="6"/>
      <c r="AC5932" s="3"/>
      <c r="AD5932" s="3"/>
      <c r="AE5932" s="3"/>
      <c r="AF5932" s="3"/>
      <c r="AG5932" s="4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X5932" s="4"/>
      <c r="AZ5932" s="4"/>
      <c r="BA5932" s="4"/>
      <c r="BB5932" s="8"/>
      <c r="BC5932" s="3"/>
      <c r="BD5932" s="3"/>
      <c r="BF5932" s="5"/>
      <c r="BG5932" s="5"/>
      <c r="BH5932" s="5"/>
      <c r="BI5932" s="5"/>
      <c r="BJ5932" s="5"/>
      <c r="BK5932" s="3"/>
      <c r="BM5932" s="7"/>
      <c r="BN5932" s="3"/>
      <c r="BO5932" s="3"/>
      <c r="BQ5932" s="7"/>
      <c r="BR5932" s="3"/>
      <c r="BS5932" s="3"/>
      <c r="BV5932" s="4"/>
      <c r="BW5932" s="3"/>
      <c r="BX5932" s="3"/>
      <c r="BY5932" s="3"/>
      <c r="BZ5932" s="3"/>
      <c r="CA5932" s="3"/>
      <c r="CB5932" s="3"/>
      <c r="CC5932" s="3"/>
      <c r="CD5932" s="4"/>
      <c r="CE5932" s="4"/>
      <c r="CF5932" s="3"/>
      <c r="CG5932" s="3"/>
      <c r="CH5932" s="3"/>
      <c r="CI5932" s="3"/>
      <c r="CJ5932" s="3"/>
      <c r="CK5932" s="2"/>
      <c r="CL5932" s="2"/>
      <c r="CM5932" s="4"/>
      <c r="CN5932" s="4"/>
      <c r="CO5932" s="3"/>
      <c r="CP5932" s="4"/>
      <c r="CQ5932" s="3"/>
      <c r="CS5932" s="4"/>
      <c r="CT5932" s="3"/>
      <c r="CU5932" s="3"/>
    </row>
    <row r="5933" spans="1:99" ht="20.100000000000001" customHeight="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Y5933" s="4"/>
      <c r="Z5933" s="5"/>
      <c r="AB5933" s="6"/>
      <c r="AC5933" s="3"/>
      <c r="AD5933" s="3"/>
      <c r="AE5933" s="3"/>
      <c r="AF5933" s="3"/>
      <c r="AG5933" s="4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X5933" s="4"/>
      <c r="AZ5933" s="4"/>
      <c r="BA5933" s="4"/>
      <c r="BB5933" s="8"/>
      <c r="BC5933" s="3"/>
      <c r="BD5933" s="3"/>
      <c r="BF5933" s="5"/>
      <c r="BG5933" s="5"/>
      <c r="BH5933" s="5"/>
      <c r="BI5933" s="5"/>
      <c r="BJ5933" s="5"/>
      <c r="BK5933" s="3"/>
      <c r="BM5933" s="7"/>
      <c r="BN5933" s="3"/>
      <c r="BO5933" s="3"/>
      <c r="BQ5933" s="7"/>
      <c r="BR5933" s="3"/>
      <c r="BS5933" s="3"/>
      <c r="BV5933" s="4"/>
      <c r="BW5933" s="3"/>
      <c r="BX5933" s="3"/>
      <c r="BY5933" s="3"/>
      <c r="BZ5933" s="3"/>
      <c r="CA5933" s="3"/>
      <c r="CB5933" s="3"/>
      <c r="CC5933" s="3"/>
      <c r="CD5933" s="4"/>
      <c r="CE5933" s="4"/>
      <c r="CF5933" s="3"/>
      <c r="CG5933" s="3"/>
      <c r="CH5933" s="3"/>
      <c r="CI5933" s="3"/>
      <c r="CJ5933" s="3"/>
      <c r="CK5933" s="2"/>
      <c r="CL5933" s="2"/>
      <c r="CM5933" s="4"/>
      <c r="CN5933" s="4"/>
      <c r="CO5933" s="3"/>
      <c r="CP5933" s="4"/>
      <c r="CQ5933" s="3"/>
      <c r="CS5933" s="4"/>
      <c r="CT5933" s="3"/>
      <c r="CU5933" s="3"/>
    </row>
    <row r="5934" spans="1:99" ht="20.100000000000001" customHeight="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Y5934" s="4"/>
      <c r="Z5934" s="5"/>
      <c r="AB5934" s="6"/>
      <c r="AC5934" s="3"/>
      <c r="AD5934" s="3"/>
      <c r="AE5934" s="3"/>
      <c r="AF5934" s="3"/>
      <c r="AG5934" s="4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X5934" s="4"/>
      <c r="AZ5934" s="4"/>
      <c r="BA5934" s="4"/>
      <c r="BB5934" s="8"/>
      <c r="BC5934" s="3"/>
      <c r="BD5934" s="3"/>
      <c r="BF5934" s="5"/>
      <c r="BG5934" s="5"/>
      <c r="BH5934" s="5"/>
      <c r="BI5934" s="5"/>
      <c r="BJ5934" s="5"/>
      <c r="BK5934" s="3"/>
      <c r="BM5934" s="7"/>
      <c r="BN5934" s="3"/>
      <c r="BO5934" s="3"/>
      <c r="BQ5934" s="7"/>
      <c r="BR5934" s="3"/>
      <c r="BS5934" s="3"/>
      <c r="BV5934" s="4"/>
      <c r="BW5934" s="3"/>
      <c r="BX5934" s="3"/>
      <c r="BY5934" s="3"/>
      <c r="BZ5934" s="3"/>
      <c r="CA5934" s="3"/>
      <c r="CB5934" s="3"/>
      <c r="CC5934" s="3"/>
      <c r="CD5934" s="4"/>
      <c r="CE5934" s="4"/>
      <c r="CF5934" s="3"/>
      <c r="CG5934" s="3"/>
      <c r="CH5934" s="3"/>
      <c r="CI5934" s="3"/>
      <c r="CJ5934" s="3"/>
      <c r="CK5934" s="2"/>
      <c r="CL5934" s="2"/>
      <c r="CM5934" s="4"/>
      <c r="CN5934" s="4"/>
      <c r="CO5934" s="3"/>
      <c r="CP5934" s="4"/>
      <c r="CQ5934" s="3"/>
      <c r="CS5934" s="4"/>
      <c r="CT5934" s="3"/>
      <c r="CU5934" s="3"/>
    </row>
    <row r="5935" spans="1:99" ht="20.100000000000001" customHeight="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Y5935" s="4"/>
      <c r="Z5935" s="5"/>
      <c r="AB5935" s="6"/>
      <c r="AC5935" s="3"/>
      <c r="AD5935" s="3"/>
      <c r="AE5935" s="3"/>
      <c r="AF5935" s="3"/>
      <c r="AG5935" s="4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X5935" s="4"/>
      <c r="AZ5935" s="4"/>
      <c r="BA5935" s="4"/>
      <c r="BB5935" s="8"/>
      <c r="BC5935" s="3"/>
      <c r="BD5935" s="3"/>
      <c r="BF5935" s="5"/>
      <c r="BG5935" s="5"/>
      <c r="BH5935" s="5"/>
      <c r="BI5935" s="5"/>
      <c r="BJ5935" s="5"/>
      <c r="BK5935" s="3"/>
      <c r="BM5935" s="7"/>
      <c r="BN5935" s="3"/>
      <c r="BO5935" s="3"/>
      <c r="BQ5935" s="7"/>
      <c r="BR5935" s="3"/>
      <c r="BS5935" s="3"/>
      <c r="BV5935" s="4"/>
      <c r="BW5935" s="3"/>
      <c r="BX5935" s="3"/>
      <c r="BY5935" s="3"/>
      <c r="BZ5935" s="3"/>
      <c r="CA5935" s="3"/>
      <c r="CB5935" s="3"/>
      <c r="CC5935" s="3"/>
      <c r="CD5935" s="4"/>
      <c r="CE5935" s="4"/>
      <c r="CF5935" s="3"/>
      <c r="CG5935" s="3"/>
      <c r="CH5935" s="3"/>
      <c r="CI5935" s="3"/>
      <c r="CJ5935" s="3"/>
      <c r="CK5935" s="2"/>
      <c r="CL5935" s="2"/>
      <c r="CM5935" s="4"/>
      <c r="CN5935" s="4"/>
      <c r="CO5935" s="3"/>
      <c r="CP5935" s="4"/>
      <c r="CQ5935" s="3"/>
      <c r="CS5935" s="4"/>
      <c r="CT5935" s="3"/>
      <c r="CU5935" s="3"/>
    </row>
    <row r="5936" spans="1:99" ht="20.100000000000001" customHeight="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Y5936" s="4"/>
      <c r="Z5936" s="5"/>
      <c r="AB5936" s="6"/>
      <c r="AC5936" s="3"/>
      <c r="AD5936" s="3"/>
      <c r="AE5936" s="3"/>
      <c r="AF5936" s="3"/>
      <c r="AG5936" s="4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X5936" s="4"/>
      <c r="AZ5936" s="4"/>
      <c r="BA5936" s="4"/>
      <c r="BB5936" s="8"/>
      <c r="BC5936" s="3"/>
      <c r="BD5936" s="3"/>
      <c r="BF5936" s="5"/>
      <c r="BG5936" s="5"/>
      <c r="BH5936" s="5"/>
      <c r="BI5936" s="5"/>
      <c r="BJ5936" s="5"/>
      <c r="BK5936" s="3"/>
      <c r="BM5936" s="7"/>
      <c r="BN5936" s="3"/>
      <c r="BO5936" s="3"/>
      <c r="BQ5936" s="7"/>
      <c r="BR5936" s="3"/>
      <c r="BS5936" s="3"/>
      <c r="BV5936" s="4"/>
      <c r="BW5936" s="3"/>
      <c r="BX5936" s="3"/>
      <c r="BY5936" s="3"/>
      <c r="BZ5936" s="3"/>
      <c r="CA5936" s="3"/>
      <c r="CB5936" s="3"/>
      <c r="CC5936" s="3"/>
      <c r="CD5936" s="4"/>
      <c r="CE5936" s="4"/>
      <c r="CF5936" s="3"/>
      <c r="CG5936" s="3"/>
      <c r="CH5936" s="3"/>
      <c r="CI5936" s="3"/>
      <c r="CJ5936" s="3"/>
      <c r="CK5936" s="2"/>
      <c r="CL5936" s="2"/>
      <c r="CM5936" s="4"/>
      <c r="CN5936" s="4"/>
      <c r="CO5936" s="3"/>
      <c r="CP5936" s="4"/>
      <c r="CQ5936" s="3"/>
      <c r="CS5936" s="4"/>
      <c r="CT5936" s="3"/>
      <c r="CU5936" s="3"/>
    </row>
    <row r="5937" spans="1:99" ht="20.100000000000001" customHeight="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Y5937" s="4"/>
      <c r="Z5937" s="5"/>
      <c r="AB5937" s="6"/>
      <c r="AC5937" s="3"/>
      <c r="AD5937" s="3"/>
      <c r="AE5937" s="3"/>
      <c r="AF5937" s="3"/>
      <c r="AG5937" s="4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X5937" s="4"/>
      <c r="AZ5937" s="4"/>
      <c r="BA5937" s="4"/>
      <c r="BB5937" s="8"/>
      <c r="BC5937" s="3"/>
      <c r="BD5937" s="3"/>
      <c r="BF5937" s="5"/>
      <c r="BG5937" s="5"/>
      <c r="BH5937" s="5"/>
      <c r="BI5937" s="5"/>
      <c r="BJ5937" s="5"/>
      <c r="BK5937" s="3"/>
      <c r="BM5937" s="7"/>
      <c r="BN5937" s="3"/>
      <c r="BO5937" s="3"/>
      <c r="BQ5937" s="7"/>
      <c r="BR5937" s="3"/>
      <c r="BS5937" s="3"/>
      <c r="BV5937" s="4"/>
      <c r="BW5937" s="3"/>
      <c r="BX5937" s="3"/>
      <c r="BY5937" s="3"/>
      <c r="BZ5937" s="3"/>
      <c r="CA5937" s="3"/>
      <c r="CB5937" s="3"/>
      <c r="CC5937" s="3"/>
      <c r="CD5937" s="4"/>
      <c r="CE5937" s="4"/>
      <c r="CF5937" s="3"/>
      <c r="CG5937" s="3"/>
      <c r="CH5937" s="3"/>
      <c r="CI5937" s="3"/>
      <c r="CJ5937" s="3"/>
      <c r="CK5937" s="2"/>
      <c r="CL5937" s="2"/>
      <c r="CM5937" s="4"/>
      <c r="CN5937" s="4"/>
      <c r="CO5937" s="3"/>
      <c r="CP5937" s="4"/>
      <c r="CQ5937" s="3"/>
      <c r="CS5937" s="4"/>
      <c r="CT5937" s="3"/>
      <c r="CU5937" s="3"/>
    </row>
    <row r="5938" spans="1:99" ht="20.100000000000001" customHeight="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Y5938" s="4"/>
      <c r="Z5938" s="5"/>
      <c r="AB5938" s="6"/>
      <c r="AC5938" s="3"/>
      <c r="AD5938" s="3"/>
      <c r="AE5938" s="3"/>
      <c r="AF5938" s="3"/>
      <c r="AG5938" s="4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X5938" s="4"/>
      <c r="AZ5938" s="4"/>
      <c r="BA5938" s="4"/>
      <c r="BB5938" s="8"/>
      <c r="BC5938" s="3"/>
      <c r="BD5938" s="3"/>
      <c r="BF5938" s="5"/>
      <c r="BG5938" s="5"/>
      <c r="BH5938" s="5"/>
      <c r="BI5938" s="5"/>
      <c r="BJ5938" s="5"/>
      <c r="BK5938" s="3"/>
      <c r="BM5938" s="7"/>
      <c r="BN5938" s="3"/>
      <c r="BO5938" s="3"/>
      <c r="BQ5938" s="7"/>
      <c r="BR5938" s="3"/>
      <c r="BS5938" s="3"/>
      <c r="BV5938" s="4"/>
      <c r="BW5938" s="3"/>
      <c r="BX5938" s="3"/>
      <c r="BY5938" s="3"/>
      <c r="BZ5938" s="3"/>
      <c r="CA5938" s="3"/>
      <c r="CB5938" s="3"/>
      <c r="CC5938" s="3"/>
      <c r="CD5938" s="4"/>
      <c r="CE5938" s="4"/>
      <c r="CF5938" s="3"/>
      <c r="CG5938" s="3"/>
      <c r="CH5938" s="3"/>
      <c r="CI5938" s="3"/>
      <c r="CJ5938" s="3"/>
      <c r="CK5938" s="2"/>
      <c r="CL5938" s="2"/>
      <c r="CM5938" s="4"/>
      <c r="CN5938" s="4"/>
      <c r="CO5938" s="3"/>
      <c r="CP5938" s="4"/>
      <c r="CQ5938" s="3"/>
      <c r="CS5938" s="4"/>
      <c r="CT5938" s="3"/>
      <c r="CU5938" s="3"/>
    </row>
    <row r="5939" spans="1:99" ht="20.100000000000001" customHeight="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Y5939" s="4"/>
      <c r="Z5939" s="5"/>
      <c r="AB5939" s="6"/>
      <c r="AC5939" s="3"/>
      <c r="AD5939" s="3"/>
      <c r="AE5939" s="3"/>
      <c r="AF5939" s="3"/>
      <c r="AG5939" s="4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X5939" s="4"/>
      <c r="AZ5939" s="4"/>
      <c r="BA5939" s="4"/>
      <c r="BB5939" s="8"/>
      <c r="BC5939" s="3"/>
      <c r="BD5939" s="3"/>
      <c r="BF5939" s="5"/>
      <c r="BG5939" s="5"/>
      <c r="BH5939" s="5"/>
      <c r="BI5939" s="5"/>
      <c r="BJ5939" s="5"/>
      <c r="BK5939" s="3"/>
      <c r="BM5939" s="7"/>
      <c r="BN5939" s="3"/>
      <c r="BO5939" s="3"/>
      <c r="BQ5939" s="7"/>
      <c r="BR5939" s="3"/>
      <c r="BS5939" s="3"/>
      <c r="BV5939" s="4"/>
      <c r="BW5939" s="3"/>
      <c r="BX5939" s="3"/>
      <c r="BY5939" s="3"/>
      <c r="BZ5939" s="3"/>
      <c r="CA5939" s="3"/>
      <c r="CB5939" s="3"/>
      <c r="CC5939" s="3"/>
      <c r="CD5939" s="4"/>
      <c r="CE5939" s="4"/>
      <c r="CF5939" s="3"/>
      <c r="CG5939" s="3"/>
      <c r="CH5939" s="3"/>
      <c r="CI5939" s="3"/>
      <c r="CJ5939" s="3"/>
      <c r="CK5939" s="2"/>
      <c r="CL5939" s="2"/>
      <c r="CM5939" s="4"/>
      <c r="CN5939" s="4"/>
      <c r="CO5939" s="3"/>
      <c r="CP5939" s="4"/>
      <c r="CQ5939" s="3"/>
      <c r="CS5939" s="4"/>
      <c r="CT5939" s="3"/>
      <c r="CU5939" s="3"/>
    </row>
    <row r="5940" spans="1:99" ht="20.100000000000001" customHeight="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Y5940" s="4"/>
      <c r="Z5940" s="5"/>
      <c r="AB5940" s="6"/>
      <c r="AC5940" s="3"/>
      <c r="AD5940" s="3"/>
      <c r="AE5940" s="3"/>
      <c r="AF5940" s="3"/>
      <c r="AG5940" s="4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X5940" s="4"/>
      <c r="AZ5940" s="4"/>
      <c r="BA5940" s="4"/>
      <c r="BB5940" s="8"/>
      <c r="BC5940" s="3"/>
      <c r="BD5940" s="3"/>
      <c r="BF5940" s="5"/>
      <c r="BG5940" s="5"/>
      <c r="BH5940" s="5"/>
      <c r="BI5940" s="5"/>
      <c r="BJ5940" s="5"/>
      <c r="BK5940" s="3"/>
      <c r="BM5940" s="7"/>
      <c r="BN5940" s="3"/>
      <c r="BO5940" s="3"/>
      <c r="BQ5940" s="7"/>
      <c r="BR5940" s="3"/>
      <c r="BS5940" s="3"/>
      <c r="BV5940" s="4"/>
      <c r="BW5940" s="3"/>
      <c r="BX5940" s="3"/>
      <c r="BY5940" s="3"/>
      <c r="BZ5940" s="3"/>
      <c r="CA5940" s="3"/>
      <c r="CB5940" s="3"/>
      <c r="CC5940" s="3"/>
      <c r="CD5940" s="4"/>
      <c r="CE5940" s="4"/>
      <c r="CF5940" s="3"/>
      <c r="CG5940" s="3"/>
      <c r="CH5940" s="3"/>
      <c r="CI5940" s="3"/>
      <c r="CJ5940" s="3"/>
      <c r="CK5940" s="2"/>
      <c r="CL5940" s="2"/>
      <c r="CM5940" s="4"/>
      <c r="CN5940" s="4"/>
      <c r="CO5940" s="3"/>
      <c r="CP5940" s="4"/>
      <c r="CQ5940" s="3"/>
      <c r="CS5940" s="4"/>
      <c r="CT5940" s="3"/>
      <c r="CU5940" s="3"/>
    </row>
    <row r="5941" spans="1:99" ht="20.100000000000001" customHeight="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Y5941" s="4"/>
      <c r="Z5941" s="5"/>
      <c r="AB5941" s="6"/>
      <c r="AC5941" s="3"/>
      <c r="AD5941" s="3"/>
      <c r="AE5941" s="3"/>
      <c r="AF5941" s="3"/>
      <c r="AG5941" s="4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X5941" s="4"/>
      <c r="AZ5941" s="4"/>
      <c r="BA5941" s="4"/>
      <c r="BB5941" s="8"/>
      <c r="BC5941" s="3"/>
      <c r="BD5941" s="3"/>
      <c r="BF5941" s="5"/>
      <c r="BG5941" s="5"/>
      <c r="BH5941" s="5"/>
      <c r="BI5941" s="5"/>
      <c r="BJ5941" s="5"/>
      <c r="BK5941" s="3"/>
      <c r="BM5941" s="7"/>
      <c r="BN5941" s="3"/>
      <c r="BO5941" s="3"/>
      <c r="BQ5941" s="7"/>
      <c r="BR5941" s="3"/>
      <c r="BS5941" s="3"/>
      <c r="BV5941" s="4"/>
      <c r="BW5941" s="3"/>
      <c r="BX5941" s="3"/>
      <c r="BY5941" s="3"/>
      <c r="BZ5941" s="3"/>
      <c r="CA5941" s="3"/>
      <c r="CB5941" s="3"/>
      <c r="CC5941" s="3"/>
      <c r="CD5941" s="4"/>
      <c r="CE5941" s="4"/>
      <c r="CF5941" s="3"/>
      <c r="CG5941" s="3"/>
      <c r="CH5941" s="3"/>
      <c r="CI5941" s="3"/>
      <c r="CJ5941" s="3"/>
      <c r="CK5941" s="2"/>
      <c r="CL5941" s="2"/>
      <c r="CM5941" s="4"/>
      <c r="CN5941" s="4"/>
      <c r="CO5941" s="3"/>
      <c r="CP5941" s="4"/>
      <c r="CQ5941" s="3"/>
      <c r="CS5941" s="4"/>
      <c r="CT5941" s="3"/>
      <c r="CU5941" s="3"/>
    </row>
    <row r="5942" spans="1:99" ht="20.100000000000001" customHeight="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Y5942" s="4"/>
      <c r="Z5942" s="5"/>
      <c r="AB5942" s="6"/>
      <c r="AC5942" s="3"/>
      <c r="AD5942" s="3"/>
      <c r="AE5942" s="3"/>
      <c r="AF5942" s="3"/>
      <c r="AG5942" s="4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X5942" s="4"/>
      <c r="AZ5942" s="4"/>
      <c r="BA5942" s="4"/>
      <c r="BB5942" s="8"/>
      <c r="BC5942" s="3"/>
      <c r="BD5942" s="3"/>
      <c r="BF5942" s="5"/>
      <c r="BG5942" s="5"/>
      <c r="BH5942" s="5"/>
      <c r="BI5942" s="5"/>
      <c r="BJ5942" s="5"/>
      <c r="BK5942" s="3"/>
      <c r="BM5942" s="7"/>
      <c r="BN5942" s="3"/>
      <c r="BO5942" s="3"/>
      <c r="BQ5942" s="7"/>
      <c r="BR5942" s="3"/>
      <c r="BS5942" s="3"/>
      <c r="BV5942" s="4"/>
      <c r="BW5942" s="3"/>
      <c r="BX5942" s="3"/>
      <c r="BY5942" s="3"/>
      <c r="BZ5942" s="3"/>
      <c r="CA5942" s="3"/>
      <c r="CB5942" s="3"/>
      <c r="CC5942" s="3"/>
      <c r="CD5942" s="4"/>
      <c r="CE5942" s="4"/>
      <c r="CF5942" s="3"/>
      <c r="CG5942" s="3"/>
      <c r="CH5942" s="3"/>
      <c r="CI5942" s="3"/>
      <c r="CJ5942" s="3"/>
      <c r="CK5942" s="2"/>
      <c r="CL5942" s="2"/>
      <c r="CM5942" s="4"/>
      <c r="CN5942" s="4"/>
      <c r="CO5942" s="3"/>
      <c r="CP5942" s="4"/>
      <c r="CQ5942" s="3"/>
      <c r="CS5942" s="4"/>
      <c r="CT5942" s="3"/>
      <c r="CU5942" s="3"/>
    </row>
    <row r="5943" spans="1:99" ht="20.100000000000001" customHeight="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Y5943" s="4"/>
      <c r="Z5943" s="5"/>
      <c r="AB5943" s="6"/>
      <c r="AC5943" s="3"/>
      <c r="AD5943" s="3"/>
      <c r="AE5943" s="3"/>
      <c r="AF5943" s="3"/>
      <c r="AG5943" s="4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X5943" s="4"/>
      <c r="AZ5943" s="4"/>
      <c r="BA5943" s="4"/>
      <c r="BB5943" s="8"/>
      <c r="BC5943" s="3"/>
      <c r="BD5943" s="3"/>
      <c r="BF5943" s="5"/>
      <c r="BG5943" s="5"/>
      <c r="BH5943" s="5"/>
      <c r="BI5943" s="5"/>
      <c r="BJ5943" s="5"/>
      <c r="BK5943" s="3"/>
      <c r="BM5943" s="7"/>
      <c r="BN5943" s="3"/>
      <c r="BO5943" s="3"/>
      <c r="BQ5943" s="7"/>
      <c r="BR5943" s="3"/>
      <c r="BS5943" s="3"/>
      <c r="BV5943" s="4"/>
      <c r="BW5943" s="3"/>
      <c r="BX5943" s="3"/>
      <c r="BY5943" s="3"/>
      <c r="BZ5943" s="3"/>
      <c r="CA5943" s="3"/>
      <c r="CB5943" s="3"/>
      <c r="CC5943" s="3"/>
      <c r="CD5943" s="4"/>
      <c r="CE5943" s="4"/>
      <c r="CF5943" s="3"/>
      <c r="CG5943" s="3"/>
      <c r="CH5943" s="3"/>
      <c r="CI5943" s="3"/>
      <c r="CJ5943" s="3"/>
      <c r="CK5943" s="2"/>
      <c r="CL5943" s="2"/>
      <c r="CM5943" s="4"/>
      <c r="CN5943" s="4"/>
      <c r="CO5943" s="3"/>
      <c r="CP5943" s="4"/>
      <c r="CQ5943" s="3"/>
      <c r="CS5943" s="4"/>
      <c r="CT5943" s="3"/>
      <c r="CU5943" s="3"/>
    </row>
    <row r="5944" spans="1:99" ht="20.100000000000001" customHeight="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Y5944" s="4"/>
      <c r="Z5944" s="5"/>
      <c r="AB5944" s="6"/>
      <c r="AC5944" s="3"/>
      <c r="AD5944" s="3"/>
      <c r="AE5944" s="3"/>
      <c r="AF5944" s="3"/>
      <c r="AG5944" s="4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X5944" s="4"/>
      <c r="AZ5944" s="4"/>
      <c r="BA5944" s="4"/>
      <c r="BB5944" s="8"/>
      <c r="BC5944" s="3"/>
      <c r="BD5944" s="3"/>
      <c r="BF5944" s="5"/>
      <c r="BG5944" s="5"/>
      <c r="BH5944" s="5"/>
      <c r="BI5944" s="5"/>
      <c r="BJ5944" s="5"/>
      <c r="BK5944" s="3"/>
      <c r="BM5944" s="7"/>
      <c r="BN5944" s="3"/>
      <c r="BO5944" s="3"/>
      <c r="BQ5944" s="7"/>
      <c r="BR5944" s="3"/>
      <c r="BS5944" s="3"/>
      <c r="BV5944" s="4"/>
      <c r="BW5944" s="3"/>
      <c r="BX5944" s="3"/>
      <c r="BY5944" s="3"/>
      <c r="BZ5944" s="3"/>
      <c r="CA5944" s="3"/>
      <c r="CB5944" s="3"/>
      <c r="CC5944" s="3"/>
      <c r="CD5944" s="4"/>
      <c r="CE5944" s="4"/>
      <c r="CF5944" s="3"/>
      <c r="CG5944" s="3"/>
      <c r="CH5944" s="3"/>
      <c r="CI5944" s="3"/>
      <c r="CJ5944" s="3"/>
      <c r="CK5944" s="2"/>
      <c r="CL5944" s="2"/>
      <c r="CM5944" s="4"/>
      <c r="CN5944" s="4"/>
      <c r="CO5944" s="3"/>
      <c r="CP5944" s="4"/>
      <c r="CQ5944" s="3"/>
      <c r="CS5944" s="4"/>
      <c r="CT5944" s="3"/>
      <c r="CU5944" s="3"/>
    </row>
    <row r="5945" spans="1:99" ht="20.100000000000001" customHeight="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Y5945" s="4"/>
      <c r="Z5945" s="5"/>
      <c r="AB5945" s="6"/>
      <c r="AC5945" s="3"/>
      <c r="AD5945" s="3"/>
      <c r="AE5945" s="3"/>
      <c r="AF5945" s="3"/>
      <c r="AG5945" s="4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X5945" s="4"/>
      <c r="AZ5945" s="4"/>
      <c r="BA5945" s="4"/>
      <c r="BB5945" s="8"/>
      <c r="BC5945" s="3"/>
      <c r="BD5945" s="3"/>
      <c r="BF5945" s="5"/>
      <c r="BG5945" s="5"/>
      <c r="BH5945" s="5"/>
      <c r="BI5945" s="5"/>
      <c r="BJ5945" s="5"/>
      <c r="BK5945" s="3"/>
      <c r="BM5945" s="7"/>
      <c r="BN5945" s="3"/>
      <c r="BO5945" s="3"/>
      <c r="BQ5945" s="7"/>
      <c r="BR5945" s="3"/>
      <c r="BS5945" s="3"/>
      <c r="BV5945" s="4"/>
      <c r="BW5945" s="3"/>
      <c r="BX5945" s="3"/>
      <c r="BY5945" s="3"/>
      <c r="BZ5945" s="3"/>
      <c r="CA5945" s="3"/>
      <c r="CB5945" s="3"/>
      <c r="CC5945" s="3"/>
      <c r="CD5945" s="4"/>
      <c r="CE5945" s="4"/>
      <c r="CF5945" s="3"/>
      <c r="CG5945" s="3"/>
      <c r="CH5945" s="3"/>
      <c r="CI5945" s="3"/>
      <c r="CJ5945" s="3"/>
      <c r="CK5945" s="2"/>
      <c r="CL5945" s="2"/>
      <c r="CM5945" s="4"/>
      <c r="CN5945" s="4"/>
      <c r="CO5945" s="3"/>
      <c r="CP5945" s="4"/>
      <c r="CQ5945" s="3"/>
      <c r="CS5945" s="4"/>
      <c r="CT5945" s="3"/>
      <c r="CU5945" s="3"/>
    </row>
    <row r="5946" spans="1:99" ht="20.100000000000001" customHeight="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Y5946" s="4"/>
      <c r="Z5946" s="5"/>
      <c r="AB5946" s="6"/>
      <c r="AC5946" s="3"/>
      <c r="AD5946" s="3"/>
      <c r="AE5946" s="3"/>
      <c r="AF5946" s="3"/>
      <c r="AG5946" s="4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X5946" s="4"/>
      <c r="AZ5946" s="4"/>
      <c r="BA5946" s="4"/>
      <c r="BB5946" s="8"/>
      <c r="BC5946" s="3"/>
      <c r="BD5946" s="3"/>
      <c r="BF5946" s="5"/>
      <c r="BG5946" s="5"/>
      <c r="BH5946" s="5"/>
      <c r="BI5946" s="5"/>
      <c r="BJ5946" s="5"/>
      <c r="BK5946" s="3"/>
      <c r="BM5946" s="7"/>
      <c r="BN5946" s="3"/>
      <c r="BO5946" s="3"/>
      <c r="BQ5946" s="7"/>
      <c r="BR5946" s="3"/>
      <c r="BS5946" s="3"/>
      <c r="BV5946" s="4"/>
      <c r="BW5946" s="3"/>
      <c r="BX5946" s="3"/>
      <c r="BY5946" s="3"/>
      <c r="BZ5946" s="3"/>
      <c r="CA5946" s="3"/>
      <c r="CB5946" s="3"/>
      <c r="CC5946" s="3"/>
      <c r="CD5946" s="4"/>
      <c r="CE5946" s="4"/>
      <c r="CF5946" s="3"/>
      <c r="CG5946" s="3"/>
      <c r="CH5946" s="3"/>
      <c r="CI5946" s="3"/>
      <c r="CJ5946" s="3"/>
      <c r="CK5946" s="2"/>
      <c r="CL5946" s="2"/>
      <c r="CM5946" s="4"/>
      <c r="CN5946" s="4"/>
      <c r="CO5946" s="3"/>
      <c r="CP5946" s="4"/>
      <c r="CQ5946" s="3"/>
      <c r="CS5946" s="4"/>
      <c r="CT5946" s="3"/>
      <c r="CU5946" s="3"/>
    </row>
    <row r="5947" spans="1:99" ht="20.100000000000001" customHeight="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Y5947" s="4"/>
      <c r="Z5947" s="5"/>
      <c r="AB5947" s="6"/>
      <c r="AC5947" s="3"/>
      <c r="AD5947" s="3"/>
      <c r="AE5947" s="3"/>
      <c r="AF5947" s="3"/>
      <c r="AG5947" s="4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X5947" s="4"/>
      <c r="AZ5947" s="4"/>
      <c r="BA5947" s="4"/>
      <c r="BB5947" s="8"/>
      <c r="BC5947" s="3"/>
      <c r="BD5947" s="3"/>
      <c r="BF5947" s="5"/>
      <c r="BG5947" s="5"/>
      <c r="BH5947" s="5"/>
      <c r="BI5947" s="5"/>
      <c r="BJ5947" s="5"/>
      <c r="BK5947" s="3"/>
      <c r="BM5947" s="7"/>
      <c r="BN5947" s="3"/>
      <c r="BO5947" s="3"/>
      <c r="BQ5947" s="7"/>
      <c r="BR5947" s="3"/>
      <c r="BS5947" s="3"/>
      <c r="BV5947" s="4"/>
      <c r="BW5947" s="3"/>
      <c r="BX5947" s="3"/>
      <c r="BY5947" s="3"/>
      <c r="BZ5947" s="3"/>
      <c r="CA5947" s="3"/>
      <c r="CB5947" s="3"/>
      <c r="CC5947" s="3"/>
      <c r="CD5947" s="4"/>
      <c r="CE5947" s="4"/>
      <c r="CF5947" s="3"/>
      <c r="CG5947" s="3"/>
      <c r="CH5947" s="3"/>
      <c r="CI5947" s="3"/>
      <c r="CJ5947" s="3"/>
      <c r="CK5947" s="2"/>
      <c r="CL5947" s="2"/>
      <c r="CM5947" s="4"/>
      <c r="CN5947" s="4"/>
      <c r="CO5947" s="3"/>
      <c r="CP5947" s="4"/>
      <c r="CQ5947" s="3"/>
      <c r="CS5947" s="4"/>
      <c r="CT5947" s="3"/>
      <c r="CU5947" s="3"/>
    </row>
    <row r="5948" spans="1:99" ht="20.100000000000001" customHeight="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Y5948" s="4"/>
      <c r="Z5948" s="5"/>
      <c r="AB5948" s="6"/>
      <c r="AC5948" s="3"/>
      <c r="AD5948" s="3"/>
      <c r="AE5948" s="3"/>
      <c r="AF5948" s="3"/>
      <c r="AG5948" s="4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X5948" s="4"/>
      <c r="AZ5948" s="4"/>
      <c r="BA5948" s="4"/>
      <c r="BB5948" s="8"/>
      <c r="BC5948" s="3"/>
      <c r="BD5948" s="3"/>
      <c r="BF5948" s="5"/>
      <c r="BG5948" s="5"/>
      <c r="BH5948" s="5"/>
      <c r="BI5948" s="5"/>
      <c r="BJ5948" s="5"/>
      <c r="BK5948" s="3"/>
      <c r="BM5948" s="7"/>
      <c r="BN5948" s="3"/>
      <c r="BO5948" s="3"/>
      <c r="BQ5948" s="7"/>
      <c r="BR5948" s="3"/>
      <c r="BS5948" s="3"/>
      <c r="BV5948" s="4"/>
      <c r="BW5948" s="3"/>
      <c r="BX5948" s="3"/>
      <c r="BY5948" s="3"/>
      <c r="BZ5948" s="3"/>
      <c r="CA5948" s="3"/>
      <c r="CB5948" s="3"/>
      <c r="CC5948" s="3"/>
      <c r="CD5948" s="4"/>
      <c r="CE5948" s="4"/>
      <c r="CF5948" s="3"/>
      <c r="CG5948" s="3"/>
      <c r="CH5948" s="3"/>
      <c r="CI5948" s="3"/>
      <c r="CJ5948" s="3"/>
      <c r="CK5948" s="2"/>
      <c r="CL5948" s="2"/>
      <c r="CM5948" s="4"/>
      <c r="CN5948" s="4"/>
      <c r="CO5948" s="3"/>
      <c r="CP5948" s="4"/>
      <c r="CQ5948" s="3"/>
      <c r="CS5948" s="4"/>
      <c r="CT5948" s="3"/>
      <c r="CU5948" s="3"/>
    </row>
    <row r="5949" spans="1:99" ht="20.100000000000001" customHeight="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Y5949" s="4"/>
      <c r="Z5949" s="5"/>
      <c r="AB5949" s="6"/>
      <c r="AC5949" s="3"/>
      <c r="AD5949" s="3"/>
      <c r="AE5949" s="3"/>
      <c r="AF5949" s="3"/>
      <c r="AG5949" s="4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X5949" s="4"/>
      <c r="AZ5949" s="4"/>
      <c r="BA5949" s="4"/>
      <c r="BB5949" s="8"/>
      <c r="BC5949" s="3"/>
      <c r="BD5949" s="3"/>
      <c r="BF5949" s="5"/>
      <c r="BG5949" s="5"/>
      <c r="BH5949" s="5"/>
      <c r="BI5949" s="5"/>
      <c r="BJ5949" s="5"/>
      <c r="BK5949" s="3"/>
      <c r="BM5949" s="7"/>
      <c r="BN5949" s="3"/>
      <c r="BO5949" s="3"/>
      <c r="BQ5949" s="7"/>
      <c r="BR5949" s="3"/>
      <c r="BS5949" s="3"/>
      <c r="BV5949" s="4"/>
      <c r="BW5949" s="3"/>
      <c r="BX5949" s="3"/>
      <c r="BY5949" s="3"/>
      <c r="BZ5949" s="3"/>
      <c r="CA5949" s="3"/>
      <c r="CB5949" s="3"/>
      <c r="CC5949" s="3"/>
      <c r="CD5949" s="4"/>
      <c r="CE5949" s="4"/>
      <c r="CF5949" s="3"/>
      <c r="CG5949" s="3"/>
      <c r="CH5949" s="3"/>
      <c r="CI5949" s="3"/>
      <c r="CJ5949" s="3"/>
      <c r="CK5949" s="2"/>
      <c r="CL5949" s="2"/>
      <c r="CM5949" s="4"/>
      <c r="CN5949" s="4"/>
      <c r="CO5949" s="3"/>
      <c r="CP5949" s="4"/>
      <c r="CQ5949" s="3"/>
      <c r="CS5949" s="4"/>
      <c r="CT5949" s="3"/>
      <c r="CU5949" s="3"/>
    </row>
    <row r="5950" spans="1:99" ht="20.100000000000001" customHeight="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Y5950" s="4"/>
      <c r="Z5950" s="5"/>
      <c r="AB5950" s="6"/>
      <c r="AC5950" s="3"/>
      <c r="AD5950" s="3"/>
      <c r="AE5950" s="3"/>
      <c r="AF5950" s="3"/>
      <c r="AG5950" s="4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X5950" s="4"/>
      <c r="AZ5950" s="4"/>
      <c r="BA5950" s="4"/>
      <c r="BB5950" s="8"/>
      <c r="BC5950" s="3"/>
      <c r="BD5950" s="3"/>
      <c r="BF5950" s="5"/>
      <c r="BG5950" s="5"/>
      <c r="BH5950" s="5"/>
      <c r="BI5950" s="5"/>
      <c r="BJ5950" s="5"/>
      <c r="BK5950" s="3"/>
      <c r="BM5950" s="7"/>
      <c r="BN5950" s="3"/>
      <c r="BO5950" s="3"/>
      <c r="BQ5950" s="7"/>
      <c r="BR5950" s="3"/>
      <c r="BS5950" s="3"/>
      <c r="BV5950" s="4"/>
      <c r="BW5950" s="3"/>
      <c r="BX5950" s="3"/>
      <c r="BY5950" s="3"/>
      <c r="BZ5950" s="3"/>
      <c r="CA5950" s="3"/>
      <c r="CB5950" s="3"/>
      <c r="CC5950" s="3"/>
      <c r="CD5950" s="4"/>
      <c r="CE5950" s="4"/>
      <c r="CF5950" s="3"/>
      <c r="CG5950" s="3"/>
      <c r="CH5950" s="3"/>
      <c r="CI5950" s="3"/>
      <c r="CJ5950" s="3"/>
      <c r="CK5950" s="2"/>
      <c r="CL5950" s="2"/>
      <c r="CM5950" s="4"/>
      <c r="CN5950" s="4"/>
      <c r="CO5950" s="3"/>
      <c r="CP5950" s="4"/>
      <c r="CQ5950" s="3"/>
      <c r="CS5950" s="4"/>
      <c r="CT5950" s="3"/>
      <c r="CU5950" s="3"/>
    </row>
    <row r="5951" spans="1:99" ht="20.100000000000001" customHeight="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Y5951" s="4"/>
      <c r="Z5951" s="5"/>
      <c r="AB5951" s="6"/>
      <c r="AC5951" s="3"/>
      <c r="AD5951" s="3"/>
      <c r="AE5951" s="3"/>
      <c r="AF5951" s="3"/>
      <c r="AG5951" s="4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X5951" s="4"/>
      <c r="AZ5951" s="4"/>
      <c r="BA5951" s="4"/>
      <c r="BB5951" s="8"/>
      <c r="BC5951" s="3"/>
      <c r="BD5951" s="3"/>
      <c r="BF5951" s="5"/>
      <c r="BG5951" s="5"/>
      <c r="BH5951" s="5"/>
      <c r="BI5951" s="5"/>
      <c r="BJ5951" s="5"/>
      <c r="BK5951" s="3"/>
      <c r="BM5951" s="7"/>
      <c r="BN5951" s="3"/>
      <c r="BO5951" s="3"/>
      <c r="BQ5951" s="7"/>
      <c r="BR5951" s="3"/>
      <c r="BS5951" s="3"/>
      <c r="BV5951" s="4"/>
      <c r="BW5951" s="3"/>
      <c r="BX5951" s="3"/>
      <c r="BY5951" s="3"/>
      <c r="BZ5951" s="3"/>
      <c r="CA5951" s="3"/>
      <c r="CB5951" s="3"/>
      <c r="CC5951" s="3"/>
      <c r="CD5951" s="4"/>
      <c r="CE5951" s="4"/>
      <c r="CF5951" s="3"/>
      <c r="CG5951" s="3"/>
      <c r="CH5951" s="3"/>
      <c r="CI5951" s="3"/>
      <c r="CJ5951" s="3"/>
      <c r="CK5951" s="2"/>
      <c r="CL5951" s="2"/>
      <c r="CM5951" s="4"/>
      <c r="CN5951" s="4"/>
      <c r="CO5951" s="3"/>
      <c r="CP5951" s="4"/>
      <c r="CQ5951" s="3"/>
      <c r="CS5951" s="4"/>
      <c r="CT5951" s="3"/>
      <c r="CU5951" s="3"/>
    </row>
    <row r="5952" spans="1:99" ht="20.100000000000001" customHeight="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Y5952" s="4"/>
      <c r="Z5952" s="5"/>
      <c r="AB5952" s="6"/>
      <c r="AC5952" s="3"/>
      <c r="AD5952" s="3"/>
      <c r="AE5952" s="3"/>
      <c r="AF5952" s="3"/>
      <c r="AG5952" s="4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X5952" s="4"/>
      <c r="AZ5952" s="4"/>
      <c r="BA5952" s="4"/>
      <c r="BB5952" s="8"/>
      <c r="BC5952" s="3"/>
      <c r="BD5952" s="3"/>
      <c r="BF5952" s="5"/>
      <c r="BG5952" s="5"/>
      <c r="BH5952" s="5"/>
      <c r="BI5952" s="5"/>
      <c r="BJ5952" s="5"/>
      <c r="BK5952" s="3"/>
      <c r="BM5952" s="7"/>
      <c r="BN5952" s="3"/>
      <c r="BO5952" s="3"/>
      <c r="BQ5952" s="7"/>
      <c r="BR5952" s="3"/>
      <c r="BS5952" s="3"/>
      <c r="BV5952" s="4"/>
      <c r="BW5952" s="3"/>
      <c r="BX5952" s="3"/>
      <c r="BY5952" s="3"/>
      <c r="BZ5952" s="3"/>
      <c r="CA5952" s="3"/>
      <c r="CB5952" s="3"/>
      <c r="CC5952" s="3"/>
      <c r="CD5952" s="4"/>
      <c r="CE5952" s="4"/>
      <c r="CF5952" s="3"/>
      <c r="CG5952" s="3"/>
      <c r="CH5952" s="3"/>
      <c r="CI5952" s="3"/>
      <c r="CJ5952" s="3"/>
      <c r="CK5952" s="2"/>
      <c r="CL5952" s="2"/>
      <c r="CM5952" s="4"/>
      <c r="CN5952" s="4"/>
      <c r="CO5952" s="3"/>
      <c r="CP5952" s="4"/>
      <c r="CQ5952" s="3"/>
      <c r="CS5952" s="4"/>
      <c r="CT5952" s="3"/>
      <c r="CU5952" s="3"/>
    </row>
    <row r="5953" spans="1:99" ht="20.100000000000001" customHeight="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Y5953" s="4"/>
      <c r="Z5953" s="5"/>
      <c r="AB5953" s="6"/>
      <c r="AC5953" s="3"/>
      <c r="AD5953" s="3"/>
      <c r="AE5953" s="3"/>
      <c r="AF5953" s="3"/>
      <c r="AG5953" s="4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X5953" s="4"/>
      <c r="AZ5953" s="4"/>
      <c r="BA5953" s="4"/>
      <c r="BB5953" s="8"/>
      <c r="BC5953" s="3"/>
      <c r="BD5953" s="3"/>
      <c r="BF5953" s="5"/>
      <c r="BG5953" s="5"/>
      <c r="BH5953" s="5"/>
      <c r="BI5953" s="5"/>
      <c r="BJ5953" s="5"/>
      <c r="BK5953" s="3"/>
      <c r="BM5953" s="7"/>
      <c r="BN5953" s="3"/>
      <c r="BO5953" s="3"/>
      <c r="BQ5953" s="7"/>
      <c r="BR5953" s="3"/>
      <c r="BS5953" s="3"/>
      <c r="BV5953" s="4"/>
      <c r="BW5953" s="3"/>
      <c r="BX5953" s="3"/>
      <c r="BY5953" s="3"/>
      <c r="BZ5953" s="3"/>
      <c r="CA5953" s="3"/>
      <c r="CB5953" s="3"/>
      <c r="CC5953" s="3"/>
      <c r="CD5953" s="4"/>
      <c r="CE5953" s="4"/>
      <c r="CF5953" s="3"/>
      <c r="CG5953" s="3"/>
      <c r="CH5953" s="3"/>
      <c r="CI5953" s="3"/>
      <c r="CJ5953" s="3"/>
      <c r="CK5953" s="2"/>
      <c r="CL5953" s="2"/>
      <c r="CM5953" s="4"/>
      <c r="CN5953" s="4"/>
      <c r="CO5953" s="3"/>
      <c r="CP5953" s="4"/>
      <c r="CQ5953" s="3"/>
      <c r="CS5953" s="4"/>
      <c r="CT5953" s="3"/>
      <c r="CU5953" s="3"/>
    </row>
    <row r="5954" spans="1:99" ht="20.100000000000001" customHeight="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Y5954" s="4"/>
      <c r="Z5954" s="5"/>
      <c r="AB5954" s="6"/>
      <c r="AC5954" s="3"/>
      <c r="AD5954" s="3"/>
      <c r="AE5954" s="3"/>
      <c r="AF5954" s="3"/>
      <c r="AG5954" s="4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X5954" s="4"/>
      <c r="AZ5954" s="4"/>
      <c r="BA5954" s="4"/>
      <c r="BB5954" s="8"/>
      <c r="BC5954" s="3"/>
      <c r="BD5954" s="3"/>
      <c r="BF5954" s="5"/>
      <c r="BG5954" s="5"/>
      <c r="BH5954" s="5"/>
      <c r="BI5954" s="5"/>
      <c r="BJ5954" s="5"/>
      <c r="BK5954" s="3"/>
      <c r="BM5954" s="7"/>
      <c r="BN5954" s="3"/>
      <c r="BO5954" s="3"/>
      <c r="BQ5954" s="7"/>
      <c r="BR5954" s="3"/>
      <c r="BS5954" s="3"/>
      <c r="BV5954" s="4"/>
      <c r="BW5954" s="3"/>
      <c r="BX5954" s="3"/>
      <c r="BY5954" s="3"/>
      <c r="BZ5954" s="3"/>
      <c r="CA5954" s="3"/>
      <c r="CB5954" s="3"/>
      <c r="CC5954" s="3"/>
      <c r="CD5954" s="4"/>
      <c r="CE5954" s="4"/>
      <c r="CF5954" s="3"/>
      <c r="CG5954" s="3"/>
      <c r="CH5954" s="3"/>
      <c r="CI5954" s="3"/>
      <c r="CJ5954" s="3"/>
      <c r="CK5954" s="2"/>
      <c r="CL5954" s="2"/>
      <c r="CM5954" s="4"/>
      <c r="CN5954" s="4"/>
      <c r="CO5954" s="3"/>
      <c r="CP5954" s="4"/>
      <c r="CQ5954" s="3"/>
      <c r="CS5954" s="4"/>
      <c r="CT5954" s="3"/>
      <c r="CU5954" s="3"/>
    </row>
    <row r="5955" spans="1:99" ht="20.100000000000001" customHeight="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Y5955" s="4"/>
      <c r="Z5955" s="5"/>
      <c r="AB5955" s="6"/>
      <c r="AC5955" s="3"/>
      <c r="AD5955" s="3"/>
      <c r="AE5955" s="3"/>
      <c r="AF5955" s="3"/>
      <c r="AG5955" s="4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X5955" s="4"/>
      <c r="AZ5955" s="4"/>
      <c r="BA5955" s="4"/>
      <c r="BB5955" s="8"/>
      <c r="BC5955" s="3"/>
      <c r="BD5955" s="3"/>
      <c r="BF5955" s="5"/>
      <c r="BG5955" s="5"/>
      <c r="BH5955" s="5"/>
      <c r="BI5955" s="5"/>
      <c r="BJ5955" s="5"/>
      <c r="BK5955" s="3"/>
      <c r="BM5955" s="7"/>
      <c r="BN5955" s="3"/>
      <c r="BO5955" s="3"/>
      <c r="BQ5955" s="7"/>
      <c r="BR5955" s="3"/>
      <c r="BS5955" s="3"/>
      <c r="BV5955" s="4"/>
      <c r="BW5955" s="3"/>
      <c r="BX5955" s="3"/>
      <c r="BY5955" s="3"/>
      <c r="BZ5955" s="3"/>
      <c r="CA5955" s="3"/>
      <c r="CB5955" s="3"/>
      <c r="CC5955" s="3"/>
      <c r="CD5955" s="4"/>
      <c r="CE5955" s="4"/>
      <c r="CF5955" s="3"/>
      <c r="CG5955" s="3"/>
      <c r="CH5955" s="3"/>
      <c r="CI5955" s="3"/>
      <c r="CJ5955" s="3"/>
      <c r="CK5955" s="2"/>
      <c r="CL5955" s="2"/>
      <c r="CM5955" s="4"/>
      <c r="CN5955" s="4"/>
      <c r="CO5955" s="3"/>
      <c r="CP5955" s="4"/>
      <c r="CQ5955" s="3"/>
      <c r="CS5955" s="4"/>
      <c r="CT5955" s="3"/>
      <c r="CU5955" s="3"/>
    </row>
    <row r="5956" spans="1:99" ht="20.100000000000001" customHeight="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Y5956" s="4"/>
      <c r="Z5956" s="5"/>
      <c r="AB5956" s="6"/>
      <c r="AC5956" s="3"/>
      <c r="AD5956" s="3"/>
      <c r="AE5956" s="3"/>
      <c r="AF5956" s="3"/>
      <c r="AG5956" s="4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X5956" s="4"/>
      <c r="AZ5956" s="4"/>
      <c r="BA5956" s="4"/>
      <c r="BB5956" s="8"/>
      <c r="BC5956" s="3"/>
      <c r="BD5956" s="3"/>
      <c r="BF5956" s="5"/>
      <c r="BG5956" s="5"/>
      <c r="BH5956" s="5"/>
      <c r="BI5956" s="5"/>
      <c r="BJ5956" s="5"/>
      <c r="BK5956" s="3"/>
      <c r="BM5956" s="7"/>
      <c r="BN5956" s="3"/>
      <c r="BO5956" s="3"/>
      <c r="BQ5956" s="7"/>
      <c r="BR5956" s="3"/>
      <c r="BS5956" s="3"/>
      <c r="BV5956" s="4"/>
      <c r="BW5956" s="3"/>
      <c r="BX5956" s="3"/>
      <c r="BY5956" s="3"/>
      <c r="BZ5956" s="3"/>
      <c r="CA5956" s="3"/>
      <c r="CB5956" s="3"/>
      <c r="CC5956" s="3"/>
      <c r="CD5956" s="4"/>
      <c r="CE5956" s="4"/>
      <c r="CF5956" s="3"/>
      <c r="CG5956" s="3"/>
      <c r="CH5956" s="3"/>
      <c r="CI5956" s="3"/>
      <c r="CJ5956" s="3"/>
      <c r="CK5956" s="2"/>
      <c r="CL5956" s="2"/>
      <c r="CM5956" s="4"/>
      <c r="CN5956" s="4"/>
      <c r="CO5956" s="3"/>
      <c r="CP5956" s="4"/>
      <c r="CQ5956" s="3"/>
      <c r="CS5956" s="4"/>
      <c r="CT5956" s="3"/>
      <c r="CU5956" s="3"/>
    </row>
    <row r="5957" spans="1:99" ht="20.100000000000001" customHeight="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Y5957" s="4"/>
      <c r="Z5957" s="5"/>
      <c r="AB5957" s="6"/>
      <c r="AC5957" s="3"/>
      <c r="AD5957" s="3"/>
      <c r="AE5957" s="3"/>
      <c r="AF5957" s="3"/>
      <c r="AG5957" s="4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X5957" s="4"/>
      <c r="AZ5957" s="4"/>
      <c r="BA5957" s="4"/>
      <c r="BB5957" s="8"/>
      <c r="BC5957" s="3"/>
      <c r="BD5957" s="3"/>
      <c r="BF5957" s="5"/>
      <c r="BG5957" s="5"/>
      <c r="BH5957" s="5"/>
      <c r="BI5957" s="5"/>
      <c r="BJ5957" s="5"/>
      <c r="BK5957" s="3"/>
      <c r="BM5957" s="7"/>
      <c r="BN5957" s="3"/>
      <c r="BO5957" s="3"/>
      <c r="BQ5957" s="7"/>
      <c r="BR5957" s="3"/>
      <c r="BS5957" s="3"/>
      <c r="BV5957" s="4"/>
      <c r="BW5957" s="3"/>
      <c r="BX5957" s="3"/>
      <c r="BY5957" s="3"/>
      <c r="BZ5957" s="3"/>
      <c r="CA5957" s="3"/>
      <c r="CB5957" s="3"/>
      <c r="CC5957" s="3"/>
      <c r="CD5957" s="4"/>
      <c r="CE5957" s="4"/>
      <c r="CF5957" s="3"/>
      <c r="CG5957" s="3"/>
      <c r="CH5957" s="3"/>
      <c r="CI5957" s="3"/>
      <c r="CJ5957" s="3"/>
      <c r="CK5957" s="2"/>
      <c r="CL5957" s="2"/>
      <c r="CM5957" s="4"/>
      <c r="CN5957" s="4"/>
      <c r="CO5957" s="3"/>
      <c r="CP5957" s="4"/>
      <c r="CQ5957" s="3"/>
      <c r="CS5957" s="4"/>
      <c r="CT5957" s="3"/>
      <c r="CU5957" s="3"/>
    </row>
    <row r="5958" spans="1:99" ht="20.100000000000001" customHeight="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Y5958" s="4"/>
      <c r="Z5958" s="5"/>
      <c r="AB5958" s="6"/>
      <c r="AC5958" s="3"/>
      <c r="AD5958" s="3"/>
      <c r="AE5958" s="3"/>
      <c r="AF5958" s="3"/>
      <c r="AG5958" s="4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X5958" s="4"/>
      <c r="AZ5958" s="4"/>
      <c r="BA5958" s="4"/>
      <c r="BB5958" s="8"/>
      <c r="BC5958" s="3"/>
      <c r="BD5958" s="3"/>
      <c r="BF5958" s="5"/>
      <c r="BG5958" s="5"/>
      <c r="BH5958" s="5"/>
      <c r="BI5958" s="5"/>
      <c r="BJ5958" s="5"/>
      <c r="BK5958" s="3"/>
      <c r="BM5958" s="7"/>
      <c r="BN5958" s="3"/>
      <c r="BO5958" s="3"/>
      <c r="BQ5958" s="7"/>
      <c r="BR5958" s="3"/>
      <c r="BS5958" s="3"/>
      <c r="BV5958" s="4"/>
      <c r="BW5958" s="3"/>
      <c r="BX5958" s="3"/>
      <c r="BY5958" s="3"/>
      <c r="BZ5958" s="3"/>
      <c r="CA5958" s="3"/>
      <c r="CB5958" s="3"/>
      <c r="CC5958" s="3"/>
      <c r="CD5958" s="4"/>
      <c r="CE5958" s="4"/>
      <c r="CF5958" s="3"/>
      <c r="CG5958" s="3"/>
      <c r="CH5958" s="3"/>
      <c r="CI5958" s="3"/>
      <c r="CJ5958" s="3"/>
      <c r="CK5958" s="2"/>
      <c r="CL5958" s="2"/>
      <c r="CM5958" s="4"/>
      <c r="CN5958" s="4"/>
      <c r="CO5958" s="3"/>
      <c r="CP5958" s="4"/>
      <c r="CQ5958" s="3"/>
      <c r="CS5958" s="4"/>
      <c r="CT5958" s="3"/>
      <c r="CU5958" s="3"/>
    </row>
    <row r="5959" spans="1:99" ht="20.100000000000001" customHeight="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Y5959" s="4"/>
      <c r="Z5959" s="5"/>
      <c r="AB5959" s="6"/>
      <c r="AC5959" s="3"/>
      <c r="AD5959" s="3"/>
      <c r="AE5959" s="3"/>
      <c r="AF5959" s="3"/>
      <c r="AG5959" s="4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X5959" s="4"/>
      <c r="AZ5959" s="4"/>
      <c r="BA5959" s="4"/>
      <c r="BB5959" s="8"/>
      <c r="BC5959" s="3"/>
      <c r="BD5959" s="3"/>
      <c r="BF5959" s="5"/>
      <c r="BG5959" s="5"/>
      <c r="BH5959" s="5"/>
      <c r="BI5959" s="5"/>
      <c r="BJ5959" s="5"/>
      <c r="BK5959" s="3"/>
      <c r="BM5959" s="7"/>
      <c r="BN5959" s="3"/>
      <c r="BO5959" s="3"/>
      <c r="BQ5959" s="7"/>
      <c r="BR5959" s="3"/>
      <c r="BS5959" s="3"/>
      <c r="BV5959" s="4"/>
      <c r="BW5959" s="3"/>
      <c r="BX5959" s="3"/>
      <c r="BY5959" s="3"/>
      <c r="BZ5959" s="3"/>
      <c r="CA5959" s="3"/>
      <c r="CB5959" s="3"/>
      <c r="CC5959" s="3"/>
      <c r="CD5959" s="4"/>
      <c r="CE5959" s="4"/>
      <c r="CF5959" s="3"/>
      <c r="CG5959" s="3"/>
      <c r="CH5959" s="3"/>
      <c r="CI5959" s="3"/>
      <c r="CJ5959" s="3"/>
      <c r="CK5959" s="2"/>
      <c r="CL5959" s="2"/>
      <c r="CM5959" s="4"/>
      <c r="CN5959" s="4"/>
      <c r="CO5959" s="3"/>
      <c r="CP5959" s="4"/>
      <c r="CQ5959" s="3"/>
      <c r="CS5959" s="4"/>
      <c r="CT5959" s="3"/>
      <c r="CU5959" s="3"/>
    </row>
    <row r="5960" spans="1:99" ht="20.100000000000001" customHeight="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Y5960" s="4"/>
      <c r="Z5960" s="5"/>
      <c r="AB5960" s="6"/>
      <c r="AC5960" s="3"/>
      <c r="AD5960" s="3"/>
      <c r="AE5960" s="3"/>
      <c r="AF5960" s="3"/>
      <c r="AG5960" s="4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X5960" s="4"/>
      <c r="AZ5960" s="4"/>
      <c r="BA5960" s="4"/>
      <c r="BB5960" s="8"/>
      <c r="BC5960" s="3"/>
      <c r="BD5960" s="3"/>
      <c r="BF5960" s="5"/>
      <c r="BG5960" s="5"/>
      <c r="BH5960" s="5"/>
      <c r="BI5960" s="5"/>
      <c r="BJ5960" s="5"/>
      <c r="BK5960" s="3"/>
      <c r="BM5960" s="7"/>
      <c r="BN5960" s="3"/>
      <c r="BO5960" s="3"/>
      <c r="BQ5960" s="7"/>
      <c r="BR5960" s="3"/>
      <c r="BS5960" s="3"/>
      <c r="BV5960" s="4"/>
      <c r="BW5960" s="3"/>
      <c r="BX5960" s="3"/>
      <c r="BY5960" s="3"/>
      <c r="BZ5960" s="3"/>
      <c r="CA5960" s="3"/>
      <c r="CB5960" s="3"/>
      <c r="CC5960" s="3"/>
      <c r="CD5960" s="4"/>
      <c r="CE5960" s="4"/>
      <c r="CF5960" s="3"/>
      <c r="CG5960" s="3"/>
      <c r="CH5960" s="3"/>
      <c r="CI5960" s="3"/>
      <c r="CJ5960" s="3"/>
      <c r="CK5960" s="2"/>
      <c r="CL5960" s="2"/>
      <c r="CM5960" s="4"/>
      <c r="CN5960" s="4"/>
      <c r="CO5960" s="3"/>
      <c r="CP5960" s="4"/>
      <c r="CQ5960" s="3"/>
      <c r="CS5960" s="4"/>
      <c r="CT5960" s="3"/>
      <c r="CU5960" s="3"/>
    </row>
    <row r="5961" spans="1:99" ht="20.100000000000001" customHeight="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Y5961" s="4"/>
      <c r="Z5961" s="5"/>
      <c r="AB5961" s="6"/>
      <c r="AC5961" s="3"/>
      <c r="AD5961" s="3"/>
      <c r="AE5961" s="3"/>
      <c r="AF5961" s="3"/>
      <c r="AG5961" s="4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X5961" s="4"/>
      <c r="AZ5961" s="4"/>
      <c r="BA5961" s="4"/>
      <c r="BB5961" s="8"/>
      <c r="BC5961" s="3"/>
      <c r="BD5961" s="3"/>
      <c r="BF5961" s="5"/>
      <c r="BG5961" s="5"/>
      <c r="BH5961" s="5"/>
      <c r="BI5961" s="5"/>
      <c r="BJ5961" s="5"/>
      <c r="BK5961" s="3"/>
      <c r="BM5961" s="7"/>
      <c r="BN5961" s="3"/>
      <c r="BO5961" s="3"/>
      <c r="BQ5961" s="7"/>
      <c r="BR5961" s="3"/>
      <c r="BS5961" s="3"/>
      <c r="BV5961" s="4"/>
      <c r="BW5961" s="3"/>
      <c r="BX5961" s="3"/>
      <c r="BY5961" s="3"/>
      <c r="BZ5961" s="3"/>
      <c r="CA5961" s="3"/>
      <c r="CB5961" s="3"/>
      <c r="CC5961" s="3"/>
      <c r="CD5961" s="4"/>
      <c r="CE5961" s="4"/>
      <c r="CF5961" s="3"/>
      <c r="CG5961" s="3"/>
      <c r="CH5961" s="3"/>
      <c r="CI5961" s="3"/>
      <c r="CJ5961" s="3"/>
      <c r="CK5961" s="2"/>
      <c r="CL5961" s="2"/>
      <c r="CM5961" s="4"/>
      <c r="CN5961" s="4"/>
      <c r="CO5961" s="3"/>
      <c r="CP5961" s="4"/>
      <c r="CQ5961" s="3"/>
      <c r="CS5961" s="4"/>
      <c r="CT5961" s="3"/>
      <c r="CU5961" s="3"/>
    </row>
    <row r="5962" spans="1:99" ht="20.100000000000001" customHeight="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Y5962" s="4"/>
      <c r="Z5962" s="5"/>
      <c r="AB5962" s="6"/>
      <c r="AC5962" s="3"/>
      <c r="AD5962" s="3"/>
      <c r="AE5962" s="3"/>
      <c r="AF5962" s="3"/>
      <c r="AG5962" s="4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X5962" s="4"/>
      <c r="AZ5962" s="4"/>
      <c r="BA5962" s="4"/>
      <c r="BB5962" s="8"/>
      <c r="BC5962" s="3"/>
      <c r="BD5962" s="3"/>
      <c r="BF5962" s="5"/>
      <c r="BG5962" s="5"/>
      <c r="BH5962" s="5"/>
      <c r="BI5962" s="5"/>
      <c r="BJ5962" s="5"/>
      <c r="BK5962" s="3"/>
      <c r="BM5962" s="7"/>
      <c r="BN5962" s="3"/>
      <c r="BO5962" s="3"/>
      <c r="BQ5962" s="7"/>
      <c r="BR5962" s="3"/>
      <c r="BS5962" s="3"/>
      <c r="BV5962" s="4"/>
      <c r="BW5962" s="3"/>
      <c r="BX5962" s="3"/>
      <c r="BY5962" s="3"/>
      <c r="BZ5962" s="3"/>
      <c r="CA5962" s="3"/>
      <c r="CB5962" s="3"/>
      <c r="CC5962" s="3"/>
      <c r="CD5962" s="4"/>
      <c r="CE5962" s="4"/>
      <c r="CF5962" s="3"/>
      <c r="CG5962" s="3"/>
      <c r="CH5962" s="3"/>
      <c r="CI5962" s="3"/>
      <c r="CJ5962" s="3"/>
      <c r="CK5962" s="2"/>
      <c r="CL5962" s="2"/>
      <c r="CM5962" s="4"/>
      <c r="CN5962" s="4"/>
      <c r="CO5962" s="3"/>
      <c r="CP5962" s="4"/>
      <c r="CQ5962" s="3"/>
      <c r="CS5962" s="4"/>
      <c r="CT5962" s="3"/>
      <c r="CU5962" s="3"/>
    </row>
    <row r="5963" spans="1:99" ht="20.100000000000001" customHeight="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Y5963" s="4"/>
      <c r="Z5963" s="5"/>
      <c r="AB5963" s="6"/>
      <c r="AC5963" s="3"/>
      <c r="AD5963" s="3"/>
      <c r="AE5963" s="3"/>
      <c r="AF5963" s="3"/>
      <c r="AG5963" s="4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X5963" s="4"/>
      <c r="AZ5963" s="4"/>
      <c r="BA5963" s="4"/>
      <c r="BB5963" s="8"/>
      <c r="BC5963" s="3"/>
      <c r="BD5963" s="3"/>
      <c r="BF5963" s="5"/>
      <c r="BG5963" s="5"/>
      <c r="BH5963" s="5"/>
      <c r="BI5963" s="5"/>
      <c r="BJ5963" s="5"/>
      <c r="BK5963" s="3"/>
      <c r="BM5963" s="7"/>
      <c r="BN5963" s="3"/>
      <c r="BO5963" s="3"/>
      <c r="BQ5963" s="7"/>
      <c r="BR5963" s="3"/>
      <c r="BS5963" s="3"/>
      <c r="BV5963" s="4"/>
      <c r="BW5963" s="3"/>
      <c r="BX5963" s="3"/>
      <c r="BY5963" s="3"/>
      <c r="BZ5963" s="3"/>
      <c r="CA5963" s="3"/>
      <c r="CB5963" s="3"/>
      <c r="CC5963" s="3"/>
      <c r="CD5963" s="4"/>
      <c r="CE5963" s="4"/>
      <c r="CF5963" s="3"/>
      <c r="CG5963" s="3"/>
      <c r="CH5963" s="3"/>
      <c r="CI5963" s="3"/>
      <c r="CJ5963" s="3"/>
      <c r="CK5963" s="2"/>
      <c r="CL5963" s="2"/>
      <c r="CM5963" s="4"/>
      <c r="CN5963" s="4"/>
      <c r="CO5963" s="3"/>
      <c r="CP5963" s="4"/>
      <c r="CQ5963" s="3"/>
      <c r="CS5963" s="4"/>
      <c r="CT5963" s="3"/>
      <c r="CU5963" s="3"/>
    </row>
    <row r="5964" spans="1:99" ht="20.100000000000001" customHeight="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Y5964" s="4"/>
      <c r="Z5964" s="5"/>
      <c r="AB5964" s="6"/>
      <c r="AC5964" s="3"/>
      <c r="AD5964" s="3"/>
      <c r="AE5964" s="3"/>
      <c r="AF5964" s="3"/>
      <c r="AG5964" s="4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X5964" s="4"/>
      <c r="AZ5964" s="4"/>
      <c r="BA5964" s="4"/>
      <c r="BB5964" s="8"/>
      <c r="BC5964" s="3"/>
      <c r="BD5964" s="3"/>
      <c r="BF5964" s="5"/>
      <c r="BG5964" s="5"/>
      <c r="BH5964" s="5"/>
      <c r="BI5964" s="5"/>
      <c r="BJ5964" s="5"/>
      <c r="BK5964" s="3"/>
      <c r="BM5964" s="7"/>
      <c r="BN5964" s="3"/>
      <c r="BO5964" s="3"/>
      <c r="BQ5964" s="7"/>
      <c r="BR5964" s="3"/>
      <c r="BS5964" s="3"/>
      <c r="BV5964" s="4"/>
      <c r="BW5964" s="3"/>
      <c r="BX5964" s="3"/>
      <c r="BY5964" s="3"/>
      <c r="BZ5964" s="3"/>
      <c r="CA5964" s="3"/>
      <c r="CB5964" s="3"/>
      <c r="CC5964" s="3"/>
      <c r="CD5964" s="4"/>
      <c r="CE5964" s="4"/>
      <c r="CF5964" s="3"/>
      <c r="CG5964" s="3"/>
      <c r="CH5964" s="3"/>
      <c r="CI5964" s="3"/>
      <c r="CJ5964" s="3"/>
      <c r="CK5964" s="2"/>
      <c r="CL5964" s="2"/>
      <c r="CM5964" s="4"/>
      <c r="CN5964" s="4"/>
      <c r="CO5964" s="3"/>
      <c r="CP5964" s="4"/>
      <c r="CQ5964" s="3"/>
      <c r="CS5964" s="4"/>
      <c r="CT5964" s="3"/>
      <c r="CU5964" s="3"/>
    </row>
    <row r="5965" spans="1:99" ht="20.100000000000001" customHeight="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Y5965" s="4"/>
      <c r="Z5965" s="5"/>
      <c r="AB5965" s="6"/>
      <c r="AC5965" s="3"/>
      <c r="AD5965" s="3"/>
      <c r="AE5965" s="3"/>
      <c r="AF5965" s="3"/>
      <c r="AG5965" s="4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X5965" s="4"/>
      <c r="AZ5965" s="4"/>
      <c r="BA5965" s="4"/>
      <c r="BB5965" s="8"/>
      <c r="BC5965" s="3"/>
      <c r="BD5965" s="3"/>
      <c r="BF5965" s="5"/>
      <c r="BG5965" s="5"/>
      <c r="BH5965" s="5"/>
      <c r="BI5965" s="5"/>
      <c r="BJ5965" s="5"/>
      <c r="BK5965" s="3"/>
      <c r="BM5965" s="7"/>
      <c r="BN5965" s="3"/>
      <c r="BO5965" s="3"/>
      <c r="BQ5965" s="7"/>
      <c r="BR5965" s="3"/>
      <c r="BS5965" s="3"/>
      <c r="BV5965" s="4"/>
      <c r="BW5965" s="3"/>
      <c r="BX5965" s="3"/>
      <c r="BY5965" s="3"/>
      <c r="BZ5965" s="3"/>
      <c r="CA5965" s="3"/>
      <c r="CB5965" s="3"/>
      <c r="CC5965" s="3"/>
      <c r="CD5965" s="4"/>
      <c r="CE5965" s="4"/>
      <c r="CF5965" s="3"/>
      <c r="CG5965" s="3"/>
      <c r="CH5965" s="3"/>
      <c r="CI5965" s="3"/>
      <c r="CJ5965" s="3"/>
      <c r="CK5965" s="2"/>
      <c r="CL5965" s="2"/>
      <c r="CM5965" s="4"/>
      <c r="CN5965" s="4"/>
      <c r="CO5965" s="3"/>
      <c r="CP5965" s="4"/>
      <c r="CQ5965" s="3"/>
      <c r="CS5965" s="4"/>
      <c r="CT5965" s="3"/>
      <c r="CU5965" s="3"/>
    </row>
    <row r="5966" spans="1:99" ht="20.100000000000001" customHeight="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Y5966" s="4"/>
      <c r="Z5966" s="5"/>
      <c r="AB5966" s="6"/>
      <c r="AC5966" s="3"/>
      <c r="AD5966" s="3"/>
      <c r="AE5966" s="3"/>
      <c r="AF5966" s="3"/>
      <c r="AG5966" s="4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X5966" s="4"/>
      <c r="AZ5966" s="4"/>
      <c r="BA5966" s="4"/>
      <c r="BB5966" s="8"/>
      <c r="BC5966" s="3"/>
      <c r="BD5966" s="3"/>
      <c r="BF5966" s="5"/>
      <c r="BG5966" s="5"/>
      <c r="BH5966" s="5"/>
      <c r="BI5966" s="5"/>
      <c r="BJ5966" s="5"/>
      <c r="BK5966" s="3"/>
      <c r="BM5966" s="7"/>
      <c r="BN5966" s="3"/>
      <c r="BO5966" s="3"/>
      <c r="BQ5966" s="7"/>
      <c r="BR5966" s="3"/>
      <c r="BS5966" s="3"/>
      <c r="BV5966" s="4"/>
      <c r="BW5966" s="3"/>
      <c r="BX5966" s="3"/>
      <c r="BY5966" s="3"/>
      <c r="BZ5966" s="3"/>
      <c r="CA5966" s="3"/>
      <c r="CB5966" s="3"/>
      <c r="CC5966" s="3"/>
      <c r="CD5966" s="4"/>
      <c r="CE5966" s="4"/>
      <c r="CF5966" s="3"/>
      <c r="CG5966" s="3"/>
      <c r="CH5966" s="3"/>
      <c r="CI5966" s="3"/>
      <c r="CJ5966" s="3"/>
      <c r="CK5966" s="2"/>
      <c r="CL5966" s="2"/>
      <c r="CM5966" s="4"/>
      <c r="CN5966" s="4"/>
      <c r="CO5966" s="3"/>
      <c r="CP5966" s="4"/>
      <c r="CQ5966" s="3"/>
      <c r="CS5966" s="4"/>
      <c r="CT5966" s="3"/>
      <c r="CU5966" s="3"/>
    </row>
    <row r="5967" spans="1:99" ht="20.100000000000001" customHeight="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Y5967" s="4"/>
      <c r="Z5967" s="5"/>
      <c r="AB5967" s="6"/>
      <c r="AC5967" s="3"/>
      <c r="AD5967" s="3"/>
      <c r="AE5967" s="3"/>
      <c r="AF5967" s="3"/>
      <c r="AG5967" s="4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X5967" s="4"/>
      <c r="AZ5967" s="4"/>
      <c r="BA5967" s="4"/>
      <c r="BB5967" s="8"/>
      <c r="BC5967" s="3"/>
      <c r="BD5967" s="3"/>
      <c r="BF5967" s="5"/>
      <c r="BG5967" s="5"/>
      <c r="BH5967" s="5"/>
      <c r="BI5967" s="5"/>
      <c r="BJ5967" s="5"/>
      <c r="BK5967" s="3"/>
      <c r="BM5967" s="7"/>
      <c r="BN5967" s="3"/>
      <c r="BO5967" s="3"/>
      <c r="BQ5967" s="7"/>
      <c r="BR5967" s="3"/>
      <c r="BS5967" s="3"/>
      <c r="BV5967" s="4"/>
      <c r="BW5967" s="3"/>
      <c r="BX5967" s="3"/>
      <c r="BY5967" s="3"/>
      <c r="BZ5967" s="3"/>
      <c r="CA5967" s="3"/>
      <c r="CB5967" s="3"/>
      <c r="CC5967" s="3"/>
      <c r="CD5967" s="4"/>
      <c r="CE5967" s="4"/>
      <c r="CF5967" s="3"/>
      <c r="CG5967" s="3"/>
      <c r="CH5967" s="3"/>
      <c r="CI5967" s="3"/>
      <c r="CJ5967" s="3"/>
      <c r="CK5967" s="2"/>
      <c r="CL5967" s="2"/>
      <c r="CM5967" s="4"/>
      <c r="CN5967" s="4"/>
      <c r="CO5967" s="3"/>
      <c r="CP5967" s="4"/>
      <c r="CQ5967" s="3"/>
      <c r="CS5967" s="4"/>
      <c r="CT5967" s="3"/>
      <c r="CU5967" s="3"/>
    </row>
    <row r="5968" spans="1:99" ht="20.100000000000001" customHeight="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Y5968" s="4"/>
      <c r="Z5968" s="5"/>
      <c r="AB5968" s="6"/>
      <c r="AC5968" s="3"/>
      <c r="AD5968" s="3"/>
      <c r="AE5968" s="3"/>
      <c r="AF5968" s="3"/>
      <c r="AG5968" s="4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X5968" s="4"/>
      <c r="AZ5968" s="4"/>
      <c r="BA5968" s="4"/>
      <c r="BB5968" s="8"/>
      <c r="BC5968" s="3"/>
      <c r="BD5968" s="3"/>
      <c r="BF5968" s="5"/>
      <c r="BG5968" s="5"/>
      <c r="BH5968" s="5"/>
      <c r="BI5968" s="5"/>
      <c r="BJ5968" s="5"/>
      <c r="BK5968" s="3"/>
      <c r="BM5968" s="7"/>
      <c r="BN5968" s="3"/>
      <c r="BO5968" s="3"/>
      <c r="BQ5968" s="7"/>
      <c r="BR5968" s="3"/>
      <c r="BS5968" s="3"/>
      <c r="BV5968" s="4"/>
      <c r="BW5968" s="3"/>
      <c r="BX5968" s="3"/>
      <c r="BY5968" s="3"/>
      <c r="BZ5968" s="3"/>
      <c r="CA5968" s="3"/>
      <c r="CB5968" s="3"/>
      <c r="CC5968" s="3"/>
      <c r="CD5968" s="4"/>
      <c r="CE5968" s="4"/>
      <c r="CF5968" s="3"/>
      <c r="CG5968" s="3"/>
      <c r="CH5968" s="3"/>
      <c r="CI5968" s="3"/>
      <c r="CJ5968" s="3"/>
      <c r="CK5968" s="2"/>
      <c r="CL5968" s="2"/>
      <c r="CM5968" s="4"/>
      <c r="CN5968" s="4"/>
      <c r="CO5968" s="3"/>
      <c r="CP5968" s="4"/>
      <c r="CQ5968" s="3"/>
      <c r="CS5968" s="4"/>
      <c r="CT5968" s="3"/>
      <c r="CU5968" s="3"/>
    </row>
    <row r="5969" spans="1:99" ht="20.100000000000001" customHeight="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Y5969" s="4"/>
      <c r="Z5969" s="5"/>
      <c r="AB5969" s="6"/>
      <c r="AC5969" s="3"/>
      <c r="AD5969" s="3"/>
      <c r="AE5969" s="3"/>
      <c r="AF5969" s="3"/>
      <c r="AG5969" s="4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X5969" s="4"/>
      <c r="AZ5969" s="4"/>
      <c r="BA5969" s="4"/>
      <c r="BB5969" s="8"/>
      <c r="BC5969" s="3"/>
      <c r="BD5969" s="3"/>
      <c r="BF5969" s="5"/>
      <c r="BG5969" s="5"/>
      <c r="BH5969" s="5"/>
      <c r="BI5969" s="5"/>
      <c r="BJ5969" s="5"/>
      <c r="BK5969" s="3"/>
      <c r="BM5969" s="7"/>
      <c r="BN5969" s="3"/>
      <c r="BO5969" s="3"/>
      <c r="BQ5969" s="7"/>
      <c r="BR5969" s="3"/>
      <c r="BS5969" s="3"/>
      <c r="BV5969" s="4"/>
      <c r="BW5969" s="3"/>
      <c r="BX5969" s="3"/>
      <c r="BY5969" s="3"/>
      <c r="BZ5969" s="3"/>
      <c r="CA5969" s="3"/>
      <c r="CB5969" s="3"/>
      <c r="CC5969" s="3"/>
      <c r="CD5969" s="4"/>
      <c r="CE5969" s="4"/>
      <c r="CF5969" s="3"/>
      <c r="CG5969" s="3"/>
      <c r="CH5969" s="3"/>
      <c r="CI5969" s="3"/>
      <c r="CJ5969" s="3"/>
      <c r="CK5969" s="2"/>
      <c r="CL5969" s="2"/>
      <c r="CM5969" s="4"/>
      <c r="CN5969" s="4"/>
      <c r="CO5969" s="3"/>
      <c r="CP5969" s="4"/>
      <c r="CQ5969" s="3"/>
      <c r="CS5969" s="4"/>
      <c r="CT5969" s="3"/>
      <c r="CU5969" s="3"/>
    </row>
    <row r="5970" spans="1:99" ht="20.100000000000001" customHeight="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Y5970" s="4"/>
      <c r="Z5970" s="5"/>
      <c r="AB5970" s="6"/>
      <c r="AC5970" s="3"/>
      <c r="AD5970" s="3"/>
      <c r="AE5970" s="3"/>
      <c r="AF5970" s="3"/>
      <c r="AG5970" s="4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X5970" s="4"/>
      <c r="AZ5970" s="4"/>
      <c r="BA5970" s="4"/>
      <c r="BB5970" s="8"/>
      <c r="BC5970" s="3"/>
      <c r="BD5970" s="3"/>
      <c r="BF5970" s="5"/>
      <c r="BG5970" s="5"/>
      <c r="BH5970" s="5"/>
      <c r="BI5970" s="5"/>
      <c r="BJ5970" s="5"/>
      <c r="BK5970" s="3"/>
      <c r="BM5970" s="7"/>
      <c r="BN5970" s="3"/>
      <c r="BO5970" s="3"/>
      <c r="BQ5970" s="7"/>
      <c r="BR5970" s="3"/>
      <c r="BS5970" s="3"/>
      <c r="BV5970" s="4"/>
      <c r="BW5970" s="3"/>
      <c r="BX5970" s="3"/>
      <c r="BY5970" s="3"/>
      <c r="BZ5970" s="3"/>
      <c r="CA5970" s="3"/>
      <c r="CB5970" s="3"/>
      <c r="CC5970" s="3"/>
      <c r="CD5970" s="4"/>
      <c r="CE5970" s="4"/>
      <c r="CF5970" s="3"/>
      <c r="CG5970" s="3"/>
      <c r="CH5970" s="3"/>
      <c r="CI5970" s="3"/>
      <c r="CJ5970" s="3"/>
      <c r="CK5970" s="2"/>
      <c r="CL5970" s="2"/>
      <c r="CM5970" s="4"/>
      <c r="CN5970" s="4"/>
      <c r="CO5970" s="3"/>
      <c r="CP5970" s="4"/>
      <c r="CQ5970" s="3"/>
      <c r="CS5970" s="4"/>
      <c r="CT5970" s="3"/>
      <c r="CU5970" s="3"/>
    </row>
    <row r="5971" spans="1:99" ht="20.100000000000001" customHeight="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Y5971" s="4"/>
      <c r="Z5971" s="5"/>
      <c r="AB5971" s="6"/>
      <c r="AC5971" s="3"/>
      <c r="AD5971" s="3"/>
      <c r="AE5971" s="3"/>
      <c r="AF5971" s="3"/>
      <c r="AG5971" s="4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X5971" s="4"/>
      <c r="AZ5971" s="4"/>
      <c r="BA5971" s="4"/>
      <c r="BB5971" s="8"/>
      <c r="BC5971" s="3"/>
      <c r="BD5971" s="3"/>
      <c r="BF5971" s="5"/>
      <c r="BG5971" s="5"/>
      <c r="BH5971" s="5"/>
      <c r="BI5971" s="5"/>
      <c r="BJ5971" s="5"/>
      <c r="BK5971" s="3"/>
      <c r="BM5971" s="7"/>
      <c r="BN5971" s="3"/>
      <c r="BO5971" s="3"/>
      <c r="BQ5971" s="7"/>
      <c r="BR5971" s="3"/>
      <c r="BS5971" s="3"/>
      <c r="BV5971" s="4"/>
      <c r="BW5971" s="3"/>
      <c r="BX5971" s="3"/>
      <c r="BY5971" s="3"/>
      <c r="BZ5971" s="3"/>
      <c r="CA5971" s="3"/>
      <c r="CB5971" s="3"/>
      <c r="CC5971" s="3"/>
      <c r="CD5971" s="4"/>
      <c r="CE5971" s="4"/>
      <c r="CF5971" s="3"/>
      <c r="CG5971" s="3"/>
      <c r="CH5971" s="3"/>
      <c r="CI5971" s="3"/>
      <c r="CJ5971" s="3"/>
      <c r="CK5971" s="2"/>
      <c r="CL5971" s="2"/>
      <c r="CM5971" s="4"/>
      <c r="CN5971" s="4"/>
      <c r="CO5971" s="3"/>
      <c r="CP5971" s="4"/>
      <c r="CQ5971" s="3"/>
      <c r="CS5971" s="4"/>
      <c r="CT5971" s="3"/>
      <c r="CU5971" s="3"/>
    </row>
    <row r="5972" spans="1:99" ht="20.100000000000001" customHeight="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Y5972" s="4"/>
      <c r="Z5972" s="5"/>
      <c r="AB5972" s="6"/>
      <c r="AC5972" s="3"/>
      <c r="AD5972" s="3"/>
      <c r="AE5972" s="3"/>
      <c r="AF5972" s="3"/>
      <c r="AG5972" s="4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X5972" s="4"/>
      <c r="AZ5972" s="4"/>
      <c r="BA5972" s="4"/>
      <c r="BB5972" s="8"/>
      <c r="BC5972" s="3"/>
      <c r="BD5972" s="3"/>
      <c r="BF5972" s="5"/>
      <c r="BG5972" s="5"/>
      <c r="BH5972" s="5"/>
      <c r="BI5972" s="5"/>
      <c r="BJ5972" s="5"/>
      <c r="BK5972" s="3"/>
      <c r="BM5972" s="7"/>
      <c r="BN5972" s="3"/>
      <c r="BO5972" s="3"/>
      <c r="BQ5972" s="7"/>
      <c r="BR5972" s="3"/>
      <c r="BS5972" s="3"/>
      <c r="BV5972" s="4"/>
      <c r="BW5972" s="3"/>
      <c r="BX5972" s="3"/>
      <c r="BY5972" s="3"/>
      <c r="BZ5972" s="3"/>
      <c r="CA5972" s="3"/>
      <c r="CB5972" s="3"/>
      <c r="CC5972" s="3"/>
      <c r="CD5972" s="4"/>
      <c r="CE5972" s="4"/>
      <c r="CF5972" s="3"/>
      <c r="CG5972" s="3"/>
      <c r="CH5972" s="3"/>
      <c r="CI5972" s="3"/>
      <c r="CJ5972" s="3"/>
      <c r="CK5972" s="2"/>
      <c r="CL5972" s="2"/>
      <c r="CM5972" s="4"/>
      <c r="CN5972" s="4"/>
      <c r="CO5972" s="3"/>
      <c r="CP5972" s="4"/>
      <c r="CQ5972" s="3"/>
      <c r="CS5972" s="4"/>
      <c r="CT5972" s="3"/>
      <c r="CU5972" s="3"/>
    </row>
    <row r="5973" spans="1:99" ht="20.100000000000001" customHeight="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Y5973" s="4"/>
      <c r="Z5973" s="5"/>
      <c r="AB5973" s="6"/>
      <c r="AC5973" s="3"/>
      <c r="AD5973" s="3"/>
      <c r="AE5973" s="3"/>
      <c r="AF5973" s="3"/>
      <c r="AG5973" s="4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X5973" s="4"/>
      <c r="AZ5973" s="4"/>
      <c r="BA5973" s="4"/>
      <c r="BB5973" s="8"/>
      <c r="BC5973" s="3"/>
      <c r="BD5973" s="3"/>
      <c r="BF5973" s="5"/>
      <c r="BG5973" s="5"/>
      <c r="BH5973" s="5"/>
      <c r="BI5973" s="5"/>
      <c r="BJ5973" s="5"/>
      <c r="BK5973" s="3"/>
      <c r="BM5973" s="7"/>
      <c r="BN5973" s="3"/>
      <c r="BO5973" s="3"/>
      <c r="BQ5973" s="7"/>
      <c r="BR5973" s="3"/>
      <c r="BS5973" s="3"/>
      <c r="BV5973" s="4"/>
      <c r="BW5973" s="3"/>
      <c r="BX5973" s="3"/>
      <c r="BY5973" s="3"/>
      <c r="BZ5973" s="3"/>
      <c r="CA5973" s="3"/>
      <c r="CB5973" s="3"/>
      <c r="CC5973" s="3"/>
      <c r="CD5973" s="4"/>
      <c r="CE5973" s="4"/>
      <c r="CF5973" s="3"/>
      <c r="CG5973" s="3"/>
      <c r="CH5973" s="3"/>
      <c r="CI5973" s="3"/>
      <c r="CJ5973" s="3"/>
      <c r="CK5973" s="2"/>
      <c r="CL5973" s="2"/>
      <c r="CM5973" s="4"/>
      <c r="CN5973" s="4"/>
      <c r="CO5973" s="3"/>
      <c r="CP5973" s="4"/>
      <c r="CQ5973" s="3"/>
      <c r="CS5973" s="4"/>
      <c r="CT5973" s="3"/>
      <c r="CU5973" s="3"/>
    </row>
    <row r="5974" spans="1:99" ht="20.100000000000001" customHeight="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Y5974" s="4"/>
      <c r="Z5974" s="5"/>
      <c r="AB5974" s="6"/>
      <c r="AC5974" s="3"/>
      <c r="AD5974" s="3"/>
      <c r="AE5974" s="3"/>
      <c r="AF5974" s="3"/>
      <c r="AG5974" s="4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X5974" s="4"/>
      <c r="AZ5974" s="4"/>
      <c r="BA5974" s="4"/>
      <c r="BB5974" s="8"/>
      <c r="BC5974" s="3"/>
      <c r="BD5974" s="3"/>
      <c r="BF5974" s="5"/>
      <c r="BG5974" s="5"/>
      <c r="BH5974" s="5"/>
      <c r="BI5974" s="5"/>
      <c r="BJ5974" s="5"/>
      <c r="BK5974" s="3"/>
      <c r="BM5974" s="7"/>
      <c r="BN5974" s="3"/>
      <c r="BO5974" s="3"/>
      <c r="BQ5974" s="7"/>
      <c r="BR5974" s="3"/>
      <c r="BS5974" s="3"/>
      <c r="BV5974" s="4"/>
      <c r="BW5974" s="3"/>
      <c r="BX5974" s="3"/>
      <c r="BY5974" s="3"/>
      <c r="BZ5974" s="3"/>
      <c r="CA5974" s="3"/>
      <c r="CB5974" s="3"/>
      <c r="CC5974" s="3"/>
      <c r="CD5974" s="4"/>
      <c r="CE5974" s="4"/>
      <c r="CF5974" s="3"/>
      <c r="CG5974" s="3"/>
      <c r="CH5974" s="3"/>
      <c r="CI5974" s="3"/>
      <c r="CJ5974" s="3"/>
      <c r="CK5974" s="2"/>
      <c r="CL5974" s="2"/>
      <c r="CM5974" s="4"/>
      <c r="CN5974" s="4"/>
      <c r="CO5974" s="3"/>
      <c r="CP5974" s="4"/>
      <c r="CQ5974" s="3"/>
      <c r="CS5974" s="4"/>
      <c r="CT5974" s="3"/>
      <c r="CU5974" s="3"/>
    </row>
    <row r="5975" spans="1:99" ht="20.100000000000001" customHeight="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Y5975" s="4"/>
      <c r="Z5975" s="5"/>
      <c r="AB5975" s="6"/>
      <c r="AC5975" s="3"/>
      <c r="AD5975" s="3"/>
      <c r="AE5975" s="3"/>
      <c r="AF5975" s="3"/>
      <c r="AG5975" s="4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X5975" s="4"/>
      <c r="AZ5975" s="4"/>
      <c r="BA5975" s="4"/>
      <c r="BB5975" s="8"/>
      <c r="BC5975" s="3"/>
      <c r="BD5975" s="3"/>
      <c r="BF5975" s="5"/>
      <c r="BG5975" s="5"/>
      <c r="BH5975" s="5"/>
      <c r="BI5975" s="5"/>
      <c r="BJ5975" s="5"/>
      <c r="BK5975" s="3"/>
      <c r="BM5975" s="7"/>
      <c r="BN5975" s="3"/>
      <c r="BO5975" s="3"/>
      <c r="BQ5975" s="7"/>
      <c r="BR5975" s="3"/>
      <c r="BS5975" s="3"/>
      <c r="BV5975" s="4"/>
      <c r="BW5975" s="3"/>
      <c r="BX5975" s="3"/>
      <c r="BY5975" s="3"/>
      <c r="BZ5975" s="3"/>
      <c r="CA5975" s="3"/>
      <c r="CB5975" s="3"/>
      <c r="CC5975" s="3"/>
      <c r="CD5975" s="4"/>
      <c r="CE5975" s="4"/>
      <c r="CF5975" s="3"/>
      <c r="CG5975" s="3"/>
      <c r="CH5975" s="3"/>
      <c r="CI5975" s="3"/>
      <c r="CJ5975" s="3"/>
      <c r="CK5975" s="2"/>
      <c r="CL5975" s="2"/>
      <c r="CM5975" s="4"/>
      <c r="CN5975" s="4"/>
      <c r="CO5975" s="3"/>
      <c r="CP5975" s="4"/>
      <c r="CQ5975" s="3"/>
      <c r="CS5975" s="4"/>
      <c r="CT5975" s="3"/>
      <c r="CU5975" s="3"/>
    </row>
    <row r="5976" spans="1:99" ht="20.100000000000001" customHeight="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Y5976" s="4"/>
      <c r="Z5976" s="5"/>
      <c r="AB5976" s="6"/>
      <c r="AC5976" s="3"/>
      <c r="AD5976" s="3"/>
      <c r="AE5976" s="3"/>
      <c r="AF5976" s="3"/>
      <c r="AG5976" s="4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X5976" s="4"/>
      <c r="AZ5976" s="4"/>
      <c r="BA5976" s="4"/>
      <c r="BB5976" s="8"/>
      <c r="BC5976" s="3"/>
      <c r="BD5976" s="3"/>
      <c r="BF5976" s="5"/>
      <c r="BG5976" s="5"/>
      <c r="BH5976" s="5"/>
      <c r="BI5976" s="5"/>
      <c r="BJ5976" s="5"/>
      <c r="BK5976" s="3"/>
      <c r="BM5976" s="7"/>
      <c r="BN5976" s="3"/>
      <c r="BO5976" s="3"/>
      <c r="BQ5976" s="7"/>
      <c r="BR5976" s="3"/>
      <c r="BS5976" s="3"/>
      <c r="BV5976" s="4"/>
      <c r="BW5976" s="3"/>
      <c r="BX5976" s="3"/>
      <c r="BY5976" s="3"/>
      <c r="BZ5976" s="3"/>
      <c r="CA5976" s="3"/>
      <c r="CB5976" s="3"/>
      <c r="CC5976" s="3"/>
      <c r="CD5976" s="4"/>
      <c r="CE5976" s="4"/>
      <c r="CF5976" s="3"/>
      <c r="CG5976" s="3"/>
      <c r="CH5976" s="3"/>
      <c r="CI5976" s="3"/>
      <c r="CJ5976" s="3"/>
      <c r="CK5976" s="2"/>
      <c r="CL5976" s="2"/>
      <c r="CM5976" s="4"/>
      <c r="CN5976" s="4"/>
      <c r="CO5976" s="3"/>
      <c r="CP5976" s="4"/>
      <c r="CQ5976" s="3"/>
      <c r="CS5976" s="4"/>
      <c r="CT5976" s="3"/>
      <c r="CU5976" s="3"/>
    </row>
    <row r="5977" spans="1:99" ht="20.100000000000001" customHeight="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Y5977" s="4"/>
      <c r="Z5977" s="5"/>
      <c r="AB5977" s="6"/>
      <c r="AC5977" s="3"/>
      <c r="AD5977" s="3"/>
      <c r="AE5977" s="3"/>
      <c r="AF5977" s="3"/>
      <c r="AG5977" s="4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X5977" s="4"/>
      <c r="AZ5977" s="4"/>
      <c r="BA5977" s="4"/>
      <c r="BB5977" s="8"/>
      <c r="BC5977" s="3"/>
      <c r="BD5977" s="3"/>
      <c r="BF5977" s="5"/>
      <c r="BG5977" s="5"/>
      <c r="BH5977" s="5"/>
      <c r="BI5977" s="5"/>
      <c r="BJ5977" s="5"/>
      <c r="BK5977" s="3"/>
      <c r="BM5977" s="7"/>
      <c r="BN5977" s="3"/>
      <c r="BO5977" s="3"/>
      <c r="BQ5977" s="7"/>
      <c r="BR5977" s="3"/>
      <c r="BS5977" s="3"/>
      <c r="BV5977" s="4"/>
      <c r="BW5977" s="3"/>
      <c r="BX5977" s="3"/>
      <c r="BY5977" s="3"/>
      <c r="BZ5977" s="3"/>
      <c r="CA5977" s="3"/>
      <c r="CB5977" s="3"/>
      <c r="CC5977" s="3"/>
      <c r="CD5977" s="4"/>
      <c r="CE5977" s="4"/>
      <c r="CF5977" s="3"/>
      <c r="CG5977" s="3"/>
      <c r="CH5977" s="3"/>
      <c r="CI5977" s="3"/>
      <c r="CJ5977" s="3"/>
      <c r="CK5977" s="2"/>
      <c r="CL5977" s="2"/>
      <c r="CM5977" s="4"/>
      <c r="CN5977" s="4"/>
      <c r="CO5977" s="3"/>
      <c r="CP5977" s="4"/>
      <c r="CQ5977" s="3"/>
      <c r="CS5977" s="4"/>
      <c r="CT5977" s="3"/>
      <c r="CU5977" s="3"/>
    </row>
    <row r="5978" spans="1:99" ht="20.100000000000001" customHeight="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Y5978" s="4"/>
      <c r="Z5978" s="5"/>
      <c r="AB5978" s="6"/>
      <c r="AC5978" s="3"/>
      <c r="AD5978" s="3"/>
      <c r="AE5978" s="3"/>
      <c r="AF5978" s="3"/>
      <c r="AG5978" s="4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X5978" s="4"/>
      <c r="AZ5978" s="4"/>
      <c r="BA5978" s="4"/>
      <c r="BB5978" s="8"/>
      <c r="BC5978" s="3"/>
      <c r="BD5978" s="3"/>
      <c r="BF5978" s="5"/>
      <c r="BG5978" s="5"/>
      <c r="BH5978" s="5"/>
      <c r="BI5978" s="5"/>
      <c r="BJ5978" s="5"/>
      <c r="BK5978" s="3"/>
      <c r="BM5978" s="7"/>
      <c r="BN5978" s="3"/>
      <c r="BO5978" s="3"/>
      <c r="BQ5978" s="7"/>
      <c r="BR5978" s="3"/>
      <c r="BS5978" s="3"/>
      <c r="BV5978" s="4"/>
      <c r="BW5978" s="3"/>
      <c r="BX5978" s="3"/>
      <c r="BY5978" s="3"/>
      <c r="BZ5978" s="3"/>
      <c r="CA5978" s="3"/>
      <c r="CB5978" s="3"/>
      <c r="CC5978" s="3"/>
      <c r="CD5978" s="4"/>
      <c r="CE5978" s="4"/>
      <c r="CF5978" s="3"/>
      <c r="CG5978" s="3"/>
      <c r="CH5978" s="3"/>
      <c r="CI5978" s="3"/>
      <c r="CJ5978" s="3"/>
      <c r="CK5978" s="2"/>
      <c r="CL5978" s="2"/>
      <c r="CM5978" s="4"/>
      <c r="CN5978" s="4"/>
      <c r="CO5978" s="3"/>
      <c r="CP5978" s="4"/>
      <c r="CQ5978" s="3"/>
      <c r="CS5978" s="4"/>
      <c r="CT5978" s="3"/>
      <c r="CU5978" s="3"/>
    </row>
    <row r="5979" spans="1:99" ht="20.100000000000001" customHeight="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Y5979" s="4"/>
      <c r="Z5979" s="5"/>
      <c r="AB5979" s="6"/>
      <c r="AC5979" s="3"/>
      <c r="AD5979" s="3"/>
      <c r="AE5979" s="3"/>
      <c r="AF5979" s="3"/>
      <c r="AG5979" s="4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X5979" s="4"/>
      <c r="AZ5979" s="4"/>
      <c r="BA5979" s="4"/>
      <c r="BB5979" s="8"/>
      <c r="BC5979" s="3"/>
      <c r="BD5979" s="3"/>
      <c r="BF5979" s="5"/>
      <c r="BG5979" s="5"/>
      <c r="BH5979" s="5"/>
      <c r="BI5979" s="5"/>
      <c r="BJ5979" s="5"/>
      <c r="BK5979" s="3"/>
      <c r="BM5979" s="7"/>
      <c r="BN5979" s="3"/>
      <c r="BO5979" s="3"/>
      <c r="BQ5979" s="7"/>
      <c r="BR5979" s="3"/>
      <c r="BS5979" s="3"/>
      <c r="BV5979" s="4"/>
      <c r="BW5979" s="3"/>
      <c r="BX5979" s="3"/>
      <c r="BY5979" s="3"/>
      <c r="BZ5979" s="3"/>
      <c r="CA5979" s="3"/>
      <c r="CB5979" s="3"/>
      <c r="CC5979" s="3"/>
      <c r="CD5979" s="4"/>
      <c r="CE5979" s="4"/>
      <c r="CF5979" s="3"/>
      <c r="CG5979" s="3"/>
      <c r="CH5979" s="3"/>
      <c r="CI5979" s="3"/>
      <c r="CJ5979" s="3"/>
      <c r="CK5979" s="2"/>
      <c r="CL5979" s="2"/>
      <c r="CM5979" s="4"/>
      <c r="CN5979" s="4"/>
      <c r="CO5979" s="3"/>
      <c r="CP5979" s="4"/>
      <c r="CQ5979" s="3"/>
      <c r="CS5979" s="4"/>
      <c r="CT5979" s="3"/>
      <c r="CU5979" s="3"/>
    </row>
    <row r="5980" spans="1:99" ht="20.100000000000001" customHeight="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Y5980" s="4"/>
      <c r="Z5980" s="5"/>
      <c r="AB5980" s="6"/>
      <c r="AC5980" s="3"/>
      <c r="AD5980" s="3"/>
      <c r="AE5980" s="3"/>
      <c r="AF5980" s="3"/>
      <c r="AG5980" s="4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X5980" s="4"/>
      <c r="AZ5980" s="4"/>
      <c r="BA5980" s="4"/>
      <c r="BB5980" s="8"/>
      <c r="BC5980" s="3"/>
      <c r="BD5980" s="3"/>
      <c r="BF5980" s="5"/>
      <c r="BG5980" s="5"/>
      <c r="BH5980" s="5"/>
      <c r="BI5980" s="5"/>
      <c r="BJ5980" s="5"/>
      <c r="BK5980" s="3"/>
      <c r="BM5980" s="7"/>
      <c r="BN5980" s="3"/>
      <c r="BO5980" s="3"/>
      <c r="BQ5980" s="7"/>
      <c r="BR5980" s="3"/>
      <c r="BS5980" s="3"/>
      <c r="BV5980" s="4"/>
      <c r="BW5980" s="3"/>
      <c r="BX5980" s="3"/>
      <c r="BY5980" s="3"/>
      <c r="BZ5980" s="3"/>
      <c r="CA5980" s="3"/>
      <c r="CB5980" s="3"/>
      <c r="CC5980" s="3"/>
      <c r="CD5980" s="4"/>
      <c r="CE5980" s="4"/>
      <c r="CF5980" s="3"/>
      <c r="CG5980" s="3"/>
      <c r="CH5980" s="3"/>
      <c r="CI5980" s="3"/>
      <c r="CJ5980" s="3"/>
      <c r="CK5980" s="2"/>
      <c r="CL5980" s="2"/>
      <c r="CM5980" s="4"/>
      <c r="CN5980" s="4"/>
      <c r="CO5980" s="3"/>
      <c r="CP5980" s="4"/>
      <c r="CQ5980" s="3"/>
      <c r="CS5980" s="4"/>
      <c r="CT5980" s="3"/>
      <c r="CU5980" s="3"/>
    </row>
    <row r="5981" spans="1:99" ht="20.100000000000001" customHeight="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Y5981" s="4"/>
      <c r="Z5981" s="5"/>
      <c r="AB5981" s="6"/>
      <c r="AC5981" s="3"/>
      <c r="AD5981" s="3"/>
      <c r="AE5981" s="3"/>
      <c r="AF5981" s="3"/>
      <c r="AG5981" s="4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X5981" s="4"/>
      <c r="AZ5981" s="4"/>
      <c r="BA5981" s="4"/>
      <c r="BB5981" s="8"/>
      <c r="BC5981" s="3"/>
      <c r="BD5981" s="3"/>
      <c r="BF5981" s="5"/>
      <c r="BG5981" s="5"/>
      <c r="BH5981" s="5"/>
      <c r="BI5981" s="5"/>
      <c r="BJ5981" s="5"/>
      <c r="BK5981" s="3"/>
      <c r="BM5981" s="7"/>
      <c r="BN5981" s="3"/>
      <c r="BO5981" s="3"/>
      <c r="BQ5981" s="7"/>
      <c r="BR5981" s="3"/>
      <c r="BS5981" s="3"/>
      <c r="BV5981" s="4"/>
      <c r="BW5981" s="3"/>
      <c r="BX5981" s="3"/>
      <c r="BY5981" s="3"/>
      <c r="BZ5981" s="3"/>
      <c r="CA5981" s="3"/>
      <c r="CB5981" s="3"/>
      <c r="CC5981" s="3"/>
      <c r="CD5981" s="4"/>
      <c r="CE5981" s="4"/>
      <c r="CF5981" s="3"/>
      <c r="CG5981" s="3"/>
      <c r="CH5981" s="3"/>
      <c r="CI5981" s="3"/>
      <c r="CJ5981" s="3"/>
      <c r="CK5981" s="2"/>
      <c r="CL5981" s="2"/>
      <c r="CM5981" s="4"/>
      <c r="CN5981" s="4"/>
      <c r="CO5981" s="3"/>
      <c r="CP5981" s="4"/>
      <c r="CQ5981" s="3"/>
      <c r="CS5981" s="4"/>
      <c r="CT5981" s="3"/>
      <c r="CU5981" s="3"/>
    </row>
    <row r="5982" spans="1:99" ht="20.100000000000001" customHeight="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Y5982" s="4"/>
      <c r="Z5982" s="5"/>
      <c r="AB5982" s="6"/>
      <c r="AC5982" s="3"/>
      <c r="AD5982" s="3"/>
      <c r="AE5982" s="3"/>
      <c r="AF5982" s="3"/>
      <c r="AG5982" s="4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X5982" s="4"/>
      <c r="AZ5982" s="4"/>
      <c r="BA5982" s="4"/>
      <c r="BB5982" s="8"/>
      <c r="BC5982" s="3"/>
      <c r="BD5982" s="3"/>
      <c r="BF5982" s="5"/>
      <c r="BG5982" s="5"/>
      <c r="BH5982" s="5"/>
      <c r="BI5982" s="5"/>
      <c r="BJ5982" s="5"/>
      <c r="BK5982" s="3"/>
      <c r="BM5982" s="7"/>
      <c r="BN5982" s="3"/>
      <c r="BO5982" s="3"/>
      <c r="BQ5982" s="7"/>
      <c r="BR5982" s="3"/>
      <c r="BS5982" s="3"/>
      <c r="BV5982" s="4"/>
      <c r="BW5982" s="3"/>
      <c r="BX5982" s="3"/>
      <c r="BY5982" s="3"/>
      <c r="BZ5982" s="3"/>
      <c r="CA5982" s="3"/>
      <c r="CB5982" s="3"/>
      <c r="CC5982" s="3"/>
      <c r="CD5982" s="4"/>
      <c r="CE5982" s="4"/>
      <c r="CF5982" s="3"/>
      <c r="CG5982" s="3"/>
      <c r="CH5982" s="3"/>
      <c r="CI5982" s="3"/>
      <c r="CJ5982" s="3"/>
      <c r="CK5982" s="2"/>
      <c r="CL5982" s="2"/>
      <c r="CM5982" s="4"/>
      <c r="CN5982" s="4"/>
      <c r="CO5982" s="3"/>
      <c r="CP5982" s="4"/>
      <c r="CQ5982" s="3"/>
      <c r="CS5982" s="4"/>
      <c r="CT5982" s="3"/>
      <c r="CU5982" s="3"/>
    </row>
    <row r="5983" spans="1:99" ht="20.100000000000001" customHeight="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Y5983" s="4"/>
      <c r="Z5983" s="5"/>
      <c r="AB5983" s="6"/>
      <c r="AC5983" s="3"/>
      <c r="AD5983" s="3"/>
      <c r="AE5983" s="3"/>
      <c r="AF5983" s="3"/>
      <c r="AG5983" s="4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X5983" s="4"/>
      <c r="AZ5983" s="4"/>
      <c r="BA5983" s="4"/>
      <c r="BB5983" s="8"/>
      <c r="BC5983" s="3"/>
      <c r="BD5983" s="3"/>
      <c r="BF5983" s="5"/>
      <c r="BG5983" s="5"/>
      <c r="BH5983" s="5"/>
      <c r="BI5983" s="5"/>
      <c r="BJ5983" s="5"/>
      <c r="BK5983" s="3"/>
      <c r="BM5983" s="7"/>
      <c r="BN5983" s="3"/>
      <c r="BO5983" s="3"/>
      <c r="BQ5983" s="7"/>
      <c r="BR5983" s="3"/>
      <c r="BS5983" s="3"/>
      <c r="BV5983" s="4"/>
      <c r="BW5983" s="3"/>
      <c r="BX5983" s="3"/>
      <c r="BY5983" s="3"/>
      <c r="BZ5983" s="3"/>
      <c r="CA5983" s="3"/>
      <c r="CB5983" s="3"/>
      <c r="CC5983" s="3"/>
      <c r="CD5983" s="4"/>
      <c r="CE5983" s="4"/>
      <c r="CF5983" s="3"/>
      <c r="CG5983" s="3"/>
      <c r="CH5983" s="3"/>
      <c r="CI5983" s="3"/>
      <c r="CJ5983" s="3"/>
      <c r="CK5983" s="2"/>
      <c r="CL5983" s="2"/>
      <c r="CM5983" s="4"/>
      <c r="CN5983" s="4"/>
      <c r="CO5983" s="3"/>
      <c r="CP5983" s="4"/>
      <c r="CQ5983" s="3"/>
      <c r="CS5983" s="4"/>
      <c r="CT5983" s="3"/>
      <c r="CU5983" s="3"/>
    </row>
    <row r="5984" spans="1:99" ht="20.100000000000001" customHeight="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Y5984" s="4"/>
      <c r="Z5984" s="5"/>
      <c r="AB5984" s="6"/>
      <c r="AC5984" s="3"/>
      <c r="AD5984" s="3"/>
      <c r="AE5984" s="3"/>
      <c r="AF5984" s="3"/>
      <c r="AG5984" s="4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X5984" s="4"/>
      <c r="AZ5984" s="4"/>
      <c r="BA5984" s="4"/>
      <c r="BB5984" s="8"/>
      <c r="BC5984" s="3"/>
      <c r="BD5984" s="3"/>
      <c r="BF5984" s="5"/>
      <c r="BG5984" s="5"/>
      <c r="BH5984" s="5"/>
      <c r="BI5984" s="5"/>
      <c r="BJ5984" s="5"/>
      <c r="BK5984" s="3"/>
      <c r="BM5984" s="7"/>
      <c r="BN5984" s="3"/>
      <c r="BO5984" s="3"/>
      <c r="BQ5984" s="7"/>
      <c r="BR5984" s="3"/>
      <c r="BS5984" s="3"/>
      <c r="BV5984" s="4"/>
      <c r="BW5984" s="3"/>
      <c r="BX5984" s="3"/>
      <c r="BY5984" s="3"/>
      <c r="BZ5984" s="3"/>
      <c r="CA5984" s="3"/>
      <c r="CB5984" s="3"/>
      <c r="CC5984" s="3"/>
      <c r="CD5984" s="4"/>
      <c r="CE5984" s="4"/>
      <c r="CF5984" s="3"/>
      <c r="CG5984" s="3"/>
      <c r="CH5984" s="3"/>
      <c r="CI5984" s="3"/>
      <c r="CJ5984" s="3"/>
      <c r="CK5984" s="2"/>
      <c r="CL5984" s="2"/>
      <c r="CM5984" s="4"/>
      <c r="CN5984" s="4"/>
      <c r="CO5984" s="3"/>
      <c r="CP5984" s="4"/>
      <c r="CQ5984" s="3"/>
      <c r="CS5984" s="4"/>
      <c r="CT5984" s="3"/>
      <c r="CU5984" s="3"/>
    </row>
    <row r="5985" spans="1:99" ht="20.100000000000001" customHeight="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Y5985" s="4"/>
      <c r="Z5985" s="5"/>
      <c r="AB5985" s="6"/>
      <c r="AC5985" s="3"/>
      <c r="AD5985" s="3"/>
      <c r="AE5985" s="3"/>
      <c r="AF5985" s="3"/>
      <c r="AG5985" s="4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X5985" s="4"/>
      <c r="AZ5985" s="4"/>
      <c r="BA5985" s="4"/>
      <c r="BB5985" s="8"/>
      <c r="BC5985" s="3"/>
      <c r="BD5985" s="3"/>
      <c r="BF5985" s="5"/>
      <c r="BG5985" s="5"/>
      <c r="BH5985" s="5"/>
      <c r="BI5985" s="5"/>
      <c r="BJ5985" s="5"/>
      <c r="BK5985" s="3"/>
      <c r="BM5985" s="7"/>
      <c r="BN5985" s="3"/>
      <c r="BO5985" s="3"/>
      <c r="BQ5985" s="7"/>
      <c r="BR5985" s="3"/>
      <c r="BS5985" s="3"/>
      <c r="BV5985" s="4"/>
      <c r="BW5985" s="3"/>
      <c r="BX5985" s="3"/>
      <c r="BY5985" s="3"/>
      <c r="BZ5985" s="3"/>
      <c r="CA5985" s="3"/>
      <c r="CB5985" s="3"/>
      <c r="CC5985" s="3"/>
      <c r="CD5985" s="4"/>
      <c r="CE5985" s="4"/>
      <c r="CF5985" s="3"/>
      <c r="CG5985" s="3"/>
      <c r="CH5985" s="3"/>
      <c r="CI5985" s="3"/>
      <c r="CJ5985" s="3"/>
      <c r="CK5985" s="2"/>
      <c r="CL5985" s="2"/>
      <c r="CM5985" s="4"/>
      <c r="CN5985" s="4"/>
      <c r="CO5985" s="3"/>
      <c r="CP5985" s="4"/>
      <c r="CQ5985" s="3"/>
      <c r="CS5985" s="4"/>
      <c r="CT5985" s="3"/>
      <c r="CU5985" s="3"/>
    </row>
    <row r="5986" spans="1:99" ht="20.100000000000001" customHeight="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Y5986" s="4"/>
      <c r="Z5986" s="5"/>
      <c r="AB5986" s="6"/>
      <c r="AC5986" s="3"/>
      <c r="AD5986" s="3"/>
      <c r="AE5986" s="3"/>
      <c r="AF5986" s="3"/>
      <c r="AG5986" s="4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X5986" s="4"/>
      <c r="AZ5986" s="4"/>
      <c r="BA5986" s="4"/>
      <c r="BB5986" s="8"/>
      <c r="BC5986" s="3"/>
      <c r="BD5986" s="3"/>
      <c r="BF5986" s="5"/>
      <c r="BG5986" s="5"/>
      <c r="BH5986" s="5"/>
      <c r="BI5986" s="5"/>
      <c r="BJ5986" s="5"/>
      <c r="BK5986" s="3"/>
      <c r="BM5986" s="7"/>
      <c r="BN5986" s="3"/>
      <c r="BO5986" s="3"/>
      <c r="BQ5986" s="7"/>
      <c r="BR5986" s="3"/>
      <c r="BS5986" s="3"/>
      <c r="BV5986" s="4"/>
      <c r="BW5986" s="3"/>
      <c r="BX5986" s="3"/>
      <c r="BY5986" s="3"/>
      <c r="BZ5986" s="3"/>
      <c r="CA5986" s="3"/>
      <c r="CB5986" s="3"/>
      <c r="CC5986" s="3"/>
      <c r="CD5986" s="4"/>
      <c r="CE5986" s="4"/>
      <c r="CF5986" s="3"/>
      <c r="CG5986" s="3"/>
      <c r="CH5986" s="3"/>
      <c r="CI5986" s="3"/>
      <c r="CJ5986" s="3"/>
      <c r="CK5986" s="2"/>
      <c r="CL5986" s="2"/>
      <c r="CM5986" s="4"/>
      <c r="CN5986" s="4"/>
      <c r="CO5986" s="3"/>
      <c r="CP5986" s="4"/>
      <c r="CQ5986" s="3"/>
      <c r="CS5986" s="4"/>
      <c r="CT5986" s="3"/>
      <c r="CU5986" s="3"/>
    </row>
    <row r="5987" spans="1:99" ht="20.100000000000001" customHeight="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Y5987" s="4"/>
      <c r="Z5987" s="5"/>
      <c r="AB5987" s="6"/>
      <c r="AC5987" s="3"/>
      <c r="AD5987" s="3"/>
      <c r="AE5987" s="3"/>
      <c r="AF5987" s="3"/>
      <c r="AG5987" s="4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X5987" s="4"/>
      <c r="AZ5987" s="4"/>
      <c r="BA5987" s="4"/>
      <c r="BB5987" s="8"/>
      <c r="BC5987" s="3"/>
      <c r="BD5987" s="3"/>
      <c r="BF5987" s="5"/>
      <c r="BG5987" s="5"/>
      <c r="BH5987" s="5"/>
      <c r="BI5987" s="5"/>
      <c r="BJ5987" s="5"/>
      <c r="BK5987" s="3"/>
      <c r="BM5987" s="7"/>
      <c r="BN5987" s="3"/>
      <c r="BO5987" s="3"/>
      <c r="BQ5987" s="7"/>
      <c r="BR5987" s="3"/>
      <c r="BS5987" s="3"/>
      <c r="BV5987" s="4"/>
      <c r="BW5987" s="3"/>
      <c r="BX5987" s="3"/>
      <c r="BY5987" s="3"/>
      <c r="BZ5987" s="3"/>
      <c r="CA5987" s="3"/>
      <c r="CB5987" s="3"/>
      <c r="CC5987" s="3"/>
      <c r="CD5987" s="4"/>
      <c r="CE5987" s="4"/>
      <c r="CF5987" s="3"/>
      <c r="CG5987" s="3"/>
      <c r="CH5987" s="3"/>
      <c r="CI5987" s="3"/>
      <c r="CJ5987" s="3"/>
      <c r="CK5987" s="2"/>
      <c r="CL5987" s="2"/>
      <c r="CM5987" s="4"/>
      <c r="CN5987" s="4"/>
      <c r="CO5987" s="3"/>
      <c r="CP5987" s="4"/>
      <c r="CQ5987" s="3"/>
      <c r="CS5987" s="4"/>
      <c r="CT5987" s="3"/>
      <c r="CU5987" s="3"/>
    </row>
    <row r="5988" spans="1:99" ht="20.100000000000001" customHeight="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Y5988" s="4"/>
      <c r="Z5988" s="5"/>
      <c r="AB5988" s="6"/>
      <c r="AC5988" s="3"/>
      <c r="AD5988" s="3"/>
      <c r="AE5988" s="3"/>
      <c r="AF5988" s="3"/>
      <c r="AG5988" s="4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X5988" s="4"/>
      <c r="AZ5988" s="4"/>
      <c r="BA5988" s="4"/>
      <c r="BB5988" s="8"/>
      <c r="BC5988" s="3"/>
      <c r="BD5988" s="3"/>
      <c r="BF5988" s="5"/>
      <c r="BG5988" s="5"/>
      <c r="BH5988" s="5"/>
      <c r="BI5988" s="5"/>
      <c r="BJ5988" s="5"/>
      <c r="BK5988" s="3"/>
      <c r="BM5988" s="7"/>
      <c r="BN5988" s="3"/>
      <c r="BO5988" s="3"/>
      <c r="BQ5988" s="7"/>
      <c r="BR5988" s="3"/>
      <c r="BS5988" s="3"/>
      <c r="BV5988" s="4"/>
      <c r="BW5988" s="3"/>
      <c r="BX5988" s="3"/>
      <c r="BY5988" s="3"/>
      <c r="BZ5988" s="3"/>
      <c r="CA5988" s="3"/>
      <c r="CB5988" s="3"/>
      <c r="CC5988" s="3"/>
      <c r="CD5988" s="4"/>
      <c r="CE5988" s="4"/>
      <c r="CF5988" s="3"/>
      <c r="CG5988" s="3"/>
      <c r="CH5988" s="3"/>
      <c r="CI5988" s="3"/>
      <c r="CJ5988" s="3"/>
      <c r="CK5988" s="2"/>
      <c r="CL5988" s="2"/>
      <c r="CM5988" s="4"/>
      <c r="CN5988" s="4"/>
      <c r="CO5988" s="3"/>
      <c r="CP5988" s="4"/>
      <c r="CQ5988" s="3"/>
      <c r="CS5988" s="4"/>
      <c r="CT5988" s="3"/>
      <c r="CU5988" s="3"/>
    </row>
    <row r="5989" spans="1:99" ht="20.100000000000001" customHeight="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Y5989" s="4"/>
      <c r="Z5989" s="5"/>
      <c r="AB5989" s="6"/>
      <c r="AC5989" s="3"/>
      <c r="AD5989" s="3"/>
      <c r="AE5989" s="3"/>
      <c r="AF5989" s="3"/>
      <c r="AG5989" s="4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X5989" s="4"/>
      <c r="AZ5989" s="4"/>
      <c r="BA5989" s="4"/>
      <c r="BB5989" s="8"/>
      <c r="BC5989" s="3"/>
      <c r="BD5989" s="3"/>
      <c r="BF5989" s="5"/>
      <c r="BG5989" s="5"/>
      <c r="BH5989" s="5"/>
      <c r="BI5989" s="5"/>
      <c r="BJ5989" s="5"/>
      <c r="BK5989" s="3"/>
      <c r="BM5989" s="7"/>
      <c r="BN5989" s="3"/>
      <c r="BO5989" s="3"/>
      <c r="BQ5989" s="7"/>
      <c r="BR5989" s="3"/>
      <c r="BS5989" s="3"/>
      <c r="BV5989" s="4"/>
      <c r="BW5989" s="3"/>
      <c r="BX5989" s="3"/>
      <c r="BY5989" s="3"/>
      <c r="BZ5989" s="3"/>
      <c r="CA5989" s="3"/>
      <c r="CB5989" s="3"/>
      <c r="CC5989" s="3"/>
      <c r="CD5989" s="4"/>
      <c r="CE5989" s="4"/>
      <c r="CF5989" s="3"/>
      <c r="CG5989" s="3"/>
      <c r="CH5989" s="3"/>
      <c r="CI5989" s="3"/>
      <c r="CJ5989" s="3"/>
      <c r="CK5989" s="2"/>
      <c r="CL5989" s="2"/>
      <c r="CM5989" s="4"/>
      <c r="CN5989" s="4"/>
      <c r="CO5989" s="3"/>
      <c r="CP5989" s="4"/>
      <c r="CQ5989" s="3"/>
      <c r="CS5989" s="4"/>
      <c r="CT5989" s="3"/>
      <c r="CU5989" s="3"/>
    </row>
    <row r="5990" spans="1:99" ht="20.100000000000001" customHeight="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Y5990" s="4"/>
      <c r="Z5990" s="5"/>
      <c r="AB5990" s="6"/>
      <c r="AC5990" s="3"/>
      <c r="AD5990" s="3"/>
      <c r="AE5990" s="3"/>
      <c r="AF5990" s="3"/>
      <c r="AG5990" s="4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X5990" s="4"/>
      <c r="AZ5990" s="4"/>
      <c r="BA5990" s="4"/>
      <c r="BB5990" s="8"/>
      <c r="BC5990" s="3"/>
      <c r="BD5990" s="3"/>
      <c r="BF5990" s="5"/>
      <c r="BG5990" s="5"/>
      <c r="BH5990" s="5"/>
      <c r="BI5990" s="5"/>
      <c r="BJ5990" s="5"/>
      <c r="BK5990" s="3"/>
      <c r="BM5990" s="7"/>
      <c r="BN5990" s="3"/>
      <c r="BO5990" s="3"/>
      <c r="BQ5990" s="7"/>
      <c r="BR5990" s="3"/>
      <c r="BS5990" s="3"/>
      <c r="BV5990" s="4"/>
      <c r="BW5990" s="3"/>
      <c r="BX5990" s="3"/>
      <c r="BY5990" s="3"/>
      <c r="BZ5990" s="3"/>
      <c r="CA5990" s="3"/>
      <c r="CB5990" s="3"/>
      <c r="CC5990" s="3"/>
      <c r="CD5990" s="4"/>
      <c r="CE5990" s="4"/>
      <c r="CF5990" s="3"/>
      <c r="CG5990" s="3"/>
      <c r="CH5990" s="3"/>
      <c r="CI5990" s="3"/>
      <c r="CJ5990" s="3"/>
      <c r="CK5990" s="2"/>
      <c r="CL5990" s="2"/>
      <c r="CM5990" s="4"/>
      <c r="CN5990" s="4"/>
      <c r="CO5990" s="3"/>
      <c r="CP5990" s="4"/>
      <c r="CQ5990" s="3"/>
      <c r="CS5990" s="4"/>
      <c r="CT5990" s="3"/>
      <c r="CU5990" s="3"/>
    </row>
    <row r="5991" spans="1:99" ht="20.100000000000001" customHeight="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Y5991" s="4"/>
      <c r="Z5991" s="5"/>
      <c r="AB5991" s="6"/>
      <c r="AC5991" s="3"/>
      <c r="AD5991" s="3"/>
      <c r="AE5991" s="3"/>
      <c r="AF5991" s="3"/>
      <c r="AG5991" s="4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X5991" s="4"/>
      <c r="AZ5991" s="4"/>
      <c r="BA5991" s="4"/>
      <c r="BB5991" s="8"/>
      <c r="BC5991" s="3"/>
      <c r="BD5991" s="3"/>
      <c r="BF5991" s="5"/>
      <c r="BG5991" s="5"/>
      <c r="BH5991" s="5"/>
      <c r="BI5991" s="5"/>
      <c r="BJ5991" s="5"/>
      <c r="BK5991" s="3"/>
      <c r="BM5991" s="7"/>
      <c r="BN5991" s="3"/>
      <c r="BO5991" s="3"/>
      <c r="BQ5991" s="7"/>
      <c r="BR5991" s="3"/>
      <c r="BS5991" s="3"/>
      <c r="BV5991" s="4"/>
      <c r="BW5991" s="3"/>
      <c r="BX5991" s="3"/>
      <c r="BY5991" s="3"/>
      <c r="BZ5991" s="3"/>
      <c r="CA5991" s="3"/>
      <c r="CB5991" s="3"/>
      <c r="CC5991" s="3"/>
      <c r="CD5991" s="4"/>
      <c r="CE5991" s="4"/>
      <c r="CF5991" s="3"/>
      <c r="CG5991" s="3"/>
      <c r="CH5991" s="3"/>
      <c r="CI5991" s="3"/>
      <c r="CJ5991" s="3"/>
      <c r="CK5991" s="2"/>
      <c r="CL5991" s="2"/>
      <c r="CM5991" s="4"/>
      <c r="CN5991" s="4"/>
      <c r="CO5991" s="3"/>
      <c r="CP5991" s="4"/>
      <c r="CQ5991" s="3"/>
      <c r="CS5991" s="4"/>
      <c r="CT5991" s="3"/>
      <c r="CU5991" s="3"/>
    </row>
    <row r="5992" spans="1:99" ht="20.100000000000001" customHeight="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Y5992" s="4"/>
      <c r="Z5992" s="5"/>
      <c r="AB5992" s="6"/>
      <c r="AC5992" s="3"/>
      <c r="AD5992" s="3"/>
      <c r="AE5992" s="3"/>
      <c r="AF5992" s="3"/>
      <c r="AG5992" s="4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X5992" s="4"/>
      <c r="AZ5992" s="4"/>
      <c r="BA5992" s="4"/>
      <c r="BB5992" s="8"/>
      <c r="BC5992" s="3"/>
      <c r="BD5992" s="3"/>
      <c r="BF5992" s="5"/>
      <c r="BG5992" s="5"/>
      <c r="BH5992" s="5"/>
      <c r="BI5992" s="5"/>
      <c r="BJ5992" s="5"/>
      <c r="BK5992" s="3"/>
      <c r="BM5992" s="7"/>
      <c r="BN5992" s="3"/>
      <c r="BO5992" s="3"/>
      <c r="BQ5992" s="7"/>
      <c r="BR5992" s="3"/>
      <c r="BS5992" s="3"/>
      <c r="BV5992" s="4"/>
      <c r="BW5992" s="3"/>
      <c r="BX5992" s="3"/>
      <c r="BY5992" s="3"/>
      <c r="BZ5992" s="3"/>
      <c r="CA5992" s="3"/>
      <c r="CB5992" s="3"/>
      <c r="CC5992" s="3"/>
      <c r="CD5992" s="4"/>
      <c r="CE5992" s="4"/>
      <c r="CF5992" s="3"/>
      <c r="CG5992" s="3"/>
      <c r="CH5992" s="3"/>
      <c r="CI5992" s="3"/>
      <c r="CJ5992" s="3"/>
      <c r="CK5992" s="2"/>
      <c r="CL5992" s="2"/>
      <c r="CM5992" s="4"/>
      <c r="CN5992" s="4"/>
      <c r="CO5992" s="3"/>
      <c r="CP5992" s="4"/>
      <c r="CQ5992" s="3"/>
      <c r="CS5992" s="4"/>
      <c r="CT5992" s="3"/>
      <c r="CU5992" s="3"/>
    </row>
    <row r="5993" spans="1:99" ht="20.100000000000001" customHeight="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Y5993" s="4"/>
      <c r="Z5993" s="5"/>
      <c r="AB5993" s="6"/>
      <c r="AC5993" s="3"/>
      <c r="AD5993" s="3"/>
      <c r="AE5993" s="3"/>
      <c r="AF5993" s="3"/>
      <c r="AG5993" s="4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X5993" s="4"/>
      <c r="AZ5993" s="4"/>
      <c r="BA5993" s="4"/>
      <c r="BB5993" s="8"/>
      <c r="BC5993" s="3"/>
      <c r="BD5993" s="3"/>
      <c r="BF5993" s="5"/>
      <c r="BG5993" s="5"/>
      <c r="BH5993" s="5"/>
      <c r="BI5993" s="5"/>
      <c r="BJ5993" s="5"/>
      <c r="BK5993" s="3"/>
      <c r="BM5993" s="7"/>
      <c r="BN5993" s="3"/>
      <c r="BO5993" s="3"/>
      <c r="BQ5993" s="7"/>
      <c r="BR5993" s="3"/>
      <c r="BS5993" s="3"/>
      <c r="BV5993" s="4"/>
      <c r="BW5993" s="3"/>
      <c r="BX5993" s="3"/>
      <c r="BY5993" s="3"/>
      <c r="BZ5993" s="3"/>
      <c r="CA5993" s="3"/>
      <c r="CB5993" s="3"/>
      <c r="CC5993" s="3"/>
      <c r="CD5993" s="4"/>
      <c r="CE5993" s="4"/>
      <c r="CF5993" s="3"/>
      <c r="CG5993" s="3"/>
      <c r="CH5993" s="3"/>
      <c r="CI5993" s="3"/>
      <c r="CJ5993" s="3"/>
      <c r="CK5993" s="2"/>
      <c r="CL5993" s="2"/>
      <c r="CM5993" s="4"/>
      <c r="CN5993" s="4"/>
      <c r="CO5993" s="3"/>
      <c r="CP5993" s="4"/>
      <c r="CQ5993" s="3"/>
      <c r="CS5993" s="4"/>
      <c r="CT5993" s="3"/>
      <c r="CU5993" s="3"/>
    </row>
    <row r="5994" spans="1:99" ht="20.100000000000001" customHeight="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Y5994" s="4"/>
      <c r="Z5994" s="5"/>
      <c r="AB5994" s="6"/>
      <c r="AC5994" s="3"/>
      <c r="AD5994" s="3"/>
      <c r="AE5994" s="3"/>
      <c r="AF5994" s="3"/>
      <c r="AG5994" s="4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X5994" s="4"/>
      <c r="AZ5994" s="4"/>
      <c r="BA5994" s="4"/>
      <c r="BB5994" s="8"/>
      <c r="BC5994" s="3"/>
      <c r="BD5994" s="3"/>
      <c r="BF5994" s="5"/>
      <c r="BG5994" s="5"/>
      <c r="BH5994" s="5"/>
      <c r="BI5994" s="5"/>
      <c r="BJ5994" s="5"/>
      <c r="BK5994" s="3"/>
      <c r="BM5994" s="7"/>
      <c r="BN5994" s="3"/>
      <c r="BO5994" s="3"/>
      <c r="BQ5994" s="7"/>
      <c r="BR5994" s="3"/>
      <c r="BS5994" s="3"/>
      <c r="BV5994" s="4"/>
      <c r="BW5994" s="3"/>
      <c r="BX5994" s="3"/>
      <c r="BY5994" s="3"/>
      <c r="BZ5994" s="3"/>
      <c r="CA5994" s="3"/>
      <c r="CB5994" s="3"/>
      <c r="CC5994" s="3"/>
      <c r="CD5994" s="4"/>
      <c r="CE5994" s="4"/>
      <c r="CF5994" s="3"/>
      <c r="CG5994" s="3"/>
      <c r="CH5994" s="3"/>
      <c r="CI5994" s="3"/>
      <c r="CJ5994" s="3"/>
      <c r="CK5994" s="2"/>
      <c r="CL5994" s="2"/>
      <c r="CM5994" s="4"/>
      <c r="CN5994" s="4"/>
      <c r="CO5994" s="3"/>
      <c r="CP5994" s="4"/>
      <c r="CQ5994" s="3"/>
      <c r="CS5994" s="4"/>
      <c r="CT5994" s="3"/>
      <c r="CU5994" s="3"/>
    </row>
    <row r="5995" spans="1:99" ht="20.100000000000001" customHeight="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Y5995" s="4"/>
      <c r="Z5995" s="5"/>
      <c r="AB5995" s="6"/>
      <c r="AC5995" s="3"/>
      <c r="AD5995" s="3"/>
      <c r="AE5995" s="3"/>
      <c r="AF5995" s="3"/>
      <c r="AG5995" s="4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X5995" s="4"/>
      <c r="AZ5995" s="4"/>
      <c r="BA5995" s="4"/>
      <c r="BB5995" s="8"/>
      <c r="BC5995" s="3"/>
      <c r="BD5995" s="3"/>
      <c r="BF5995" s="5"/>
      <c r="BG5995" s="5"/>
      <c r="BH5995" s="5"/>
      <c r="BI5995" s="5"/>
      <c r="BJ5995" s="5"/>
      <c r="BK5995" s="3"/>
      <c r="BM5995" s="7"/>
      <c r="BN5995" s="3"/>
      <c r="BO5995" s="3"/>
      <c r="BQ5995" s="7"/>
      <c r="BR5995" s="3"/>
      <c r="BS5995" s="3"/>
      <c r="BV5995" s="4"/>
      <c r="BW5995" s="3"/>
      <c r="BX5995" s="3"/>
      <c r="BY5995" s="3"/>
      <c r="BZ5995" s="3"/>
      <c r="CA5995" s="3"/>
      <c r="CB5995" s="3"/>
      <c r="CC5995" s="3"/>
      <c r="CD5995" s="4"/>
      <c r="CE5995" s="4"/>
      <c r="CF5995" s="3"/>
      <c r="CG5995" s="3"/>
      <c r="CH5995" s="3"/>
      <c r="CI5995" s="3"/>
      <c r="CJ5995" s="3"/>
      <c r="CK5995" s="2"/>
      <c r="CL5995" s="2"/>
      <c r="CM5995" s="4"/>
      <c r="CN5995" s="4"/>
      <c r="CO5995" s="3"/>
      <c r="CP5995" s="4"/>
      <c r="CQ5995" s="3"/>
      <c r="CS5995" s="4"/>
      <c r="CT5995" s="3"/>
      <c r="CU5995" s="3"/>
    </row>
    <row r="5996" spans="1:99" ht="20.100000000000001" customHeight="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Y5996" s="4"/>
      <c r="Z5996" s="5"/>
      <c r="AB5996" s="6"/>
      <c r="AC5996" s="3"/>
      <c r="AD5996" s="3"/>
      <c r="AE5996" s="3"/>
      <c r="AF5996" s="3"/>
      <c r="AG5996" s="4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X5996" s="4"/>
      <c r="AZ5996" s="4"/>
      <c r="BA5996" s="4"/>
      <c r="BB5996" s="8"/>
      <c r="BC5996" s="3"/>
      <c r="BD5996" s="3"/>
      <c r="BF5996" s="5"/>
      <c r="BG5996" s="5"/>
      <c r="BH5996" s="5"/>
      <c r="BI5996" s="5"/>
      <c r="BJ5996" s="5"/>
      <c r="BK5996" s="3"/>
      <c r="BM5996" s="7"/>
      <c r="BN5996" s="3"/>
      <c r="BO5996" s="3"/>
      <c r="BQ5996" s="7"/>
      <c r="BR5996" s="3"/>
      <c r="BS5996" s="3"/>
      <c r="BV5996" s="4"/>
      <c r="BW5996" s="3"/>
      <c r="BX5996" s="3"/>
      <c r="BY5996" s="3"/>
      <c r="BZ5996" s="3"/>
      <c r="CA5996" s="3"/>
      <c r="CB5996" s="3"/>
      <c r="CC5996" s="3"/>
      <c r="CD5996" s="4"/>
      <c r="CE5996" s="4"/>
      <c r="CF5996" s="3"/>
      <c r="CG5996" s="3"/>
      <c r="CH5996" s="3"/>
      <c r="CI5996" s="3"/>
      <c r="CJ5996" s="3"/>
      <c r="CK5996" s="2"/>
      <c r="CL5996" s="2"/>
      <c r="CM5996" s="4"/>
      <c r="CN5996" s="4"/>
      <c r="CO5996" s="3"/>
      <c r="CP5996" s="4"/>
      <c r="CQ5996" s="3"/>
      <c r="CS5996" s="4"/>
      <c r="CT5996" s="3"/>
      <c r="CU5996" s="3"/>
    </row>
    <row r="5997" spans="1:99" ht="20.100000000000001" customHeight="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Y5997" s="4"/>
      <c r="Z5997" s="5"/>
      <c r="AB5997" s="6"/>
      <c r="AC5997" s="3"/>
      <c r="AD5997" s="3"/>
      <c r="AE5997" s="3"/>
      <c r="AF5997" s="3"/>
      <c r="AG5997" s="4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X5997" s="4"/>
      <c r="AZ5997" s="4"/>
      <c r="BA5997" s="4"/>
      <c r="BB5997" s="8"/>
      <c r="BC5997" s="3"/>
      <c r="BD5997" s="3"/>
      <c r="BF5997" s="5"/>
      <c r="BG5997" s="5"/>
      <c r="BH5997" s="5"/>
      <c r="BI5997" s="5"/>
      <c r="BJ5997" s="5"/>
      <c r="BK5997" s="3"/>
      <c r="BM5997" s="7"/>
      <c r="BN5997" s="3"/>
      <c r="BO5997" s="3"/>
      <c r="BQ5997" s="7"/>
      <c r="BR5997" s="3"/>
      <c r="BS5997" s="3"/>
      <c r="BV5997" s="4"/>
      <c r="BW5997" s="3"/>
      <c r="BX5997" s="3"/>
      <c r="BY5997" s="3"/>
      <c r="BZ5997" s="3"/>
      <c r="CA5997" s="3"/>
      <c r="CB5997" s="3"/>
      <c r="CC5997" s="3"/>
      <c r="CD5997" s="4"/>
      <c r="CE5997" s="4"/>
      <c r="CF5997" s="3"/>
      <c r="CG5997" s="3"/>
      <c r="CH5997" s="3"/>
      <c r="CI5997" s="3"/>
      <c r="CJ5997" s="3"/>
      <c r="CK5997" s="2"/>
      <c r="CL5997" s="2"/>
      <c r="CM5997" s="4"/>
      <c r="CN5997" s="4"/>
      <c r="CO5997" s="3"/>
      <c r="CP5997" s="4"/>
      <c r="CQ5997" s="3"/>
      <c r="CS5997" s="4"/>
      <c r="CT5997" s="3"/>
      <c r="CU5997" s="3"/>
    </row>
    <row r="5998" spans="1:99" ht="20.100000000000001" customHeight="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Y5998" s="4"/>
      <c r="Z5998" s="5"/>
      <c r="AB5998" s="6"/>
      <c r="AC5998" s="3"/>
      <c r="AD5998" s="3"/>
      <c r="AE5998" s="3"/>
      <c r="AF5998" s="3"/>
      <c r="AG5998" s="4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X5998" s="4"/>
      <c r="AZ5998" s="4"/>
      <c r="BA5998" s="4"/>
      <c r="BB5998" s="8"/>
      <c r="BC5998" s="3"/>
      <c r="BD5998" s="3"/>
      <c r="BF5998" s="5"/>
      <c r="BG5998" s="5"/>
      <c r="BH5998" s="5"/>
      <c r="BI5998" s="5"/>
      <c r="BJ5998" s="5"/>
      <c r="BK5998" s="3"/>
      <c r="BM5998" s="7"/>
      <c r="BN5998" s="3"/>
      <c r="BO5998" s="3"/>
      <c r="BQ5998" s="7"/>
      <c r="BR5998" s="3"/>
      <c r="BS5998" s="3"/>
      <c r="BV5998" s="4"/>
      <c r="BW5998" s="3"/>
      <c r="BX5998" s="3"/>
      <c r="BY5998" s="3"/>
      <c r="BZ5998" s="3"/>
      <c r="CA5998" s="3"/>
      <c r="CB5998" s="3"/>
      <c r="CC5998" s="3"/>
      <c r="CD5998" s="4"/>
      <c r="CE5998" s="4"/>
      <c r="CF5998" s="3"/>
      <c r="CG5998" s="3"/>
      <c r="CH5998" s="3"/>
      <c r="CI5998" s="3"/>
      <c r="CJ5998" s="3"/>
      <c r="CK5998" s="2"/>
      <c r="CL5998" s="2"/>
      <c r="CM5998" s="4"/>
      <c r="CN5998" s="4"/>
      <c r="CO5998" s="3"/>
      <c r="CP5998" s="4"/>
      <c r="CQ5998" s="3"/>
      <c r="CS5998" s="4"/>
      <c r="CT5998" s="3"/>
      <c r="CU5998" s="3"/>
    </row>
    <row r="5999" spans="1:99" ht="20.100000000000001" customHeight="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Y5999" s="4"/>
      <c r="Z5999" s="5"/>
      <c r="AB5999" s="6"/>
      <c r="AC5999" s="3"/>
      <c r="AD5999" s="3"/>
      <c r="AE5999" s="3"/>
      <c r="AF5999" s="3"/>
      <c r="AG5999" s="4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X5999" s="4"/>
      <c r="AZ5999" s="4"/>
      <c r="BA5999" s="4"/>
      <c r="BB5999" s="8"/>
      <c r="BC5999" s="3"/>
      <c r="BD5999" s="3"/>
      <c r="BF5999" s="5"/>
      <c r="BG5999" s="5"/>
      <c r="BH5999" s="5"/>
      <c r="BI5999" s="5"/>
      <c r="BJ5999" s="5"/>
      <c r="BK5999" s="3"/>
      <c r="BM5999" s="7"/>
      <c r="BN5999" s="3"/>
      <c r="BO5999" s="3"/>
      <c r="BQ5999" s="7"/>
      <c r="BR5999" s="3"/>
      <c r="BS5999" s="3"/>
      <c r="BV5999" s="4"/>
      <c r="BW5999" s="3"/>
      <c r="BX5999" s="3"/>
      <c r="BY5999" s="3"/>
      <c r="BZ5999" s="3"/>
      <c r="CA5999" s="3"/>
      <c r="CB5999" s="3"/>
      <c r="CC5999" s="3"/>
      <c r="CD5999" s="4"/>
      <c r="CE5999" s="4"/>
      <c r="CF5999" s="3"/>
      <c r="CG5999" s="3"/>
      <c r="CH5999" s="3"/>
      <c r="CI5999" s="3"/>
      <c r="CJ5999" s="3"/>
      <c r="CK5999" s="2"/>
      <c r="CL5999" s="2"/>
      <c r="CM5999" s="4"/>
      <c r="CN5999" s="4"/>
      <c r="CO5999" s="3"/>
      <c r="CP5999" s="4"/>
      <c r="CQ5999" s="3"/>
      <c r="CS5999" s="4"/>
      <c r="CT5999" s="3"/>
      <c r="CU5999" s="3"/>
    </row>
    <row r="6000" spans="1:99" ht="20.100000000000001" customHeight="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Y6000" s="4"/>
      <c r="Z6000" s="5"/>
      <c r="AB6000" s="6"/>
      <c r="AC6000" s="3"/>
      <c r="AD6000" s="3"/>
      <c r="AE6000" s="3"/>
      <c r="AF6000" s="3"/>
      <c r="AG6000" s="4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X6000" s="4"/>
      <c r="AZ6000" s="4"/>
      <c r="BA6000" s="4"/>
      <c r="BB6000" s="8"/>
      <c r="BC6000" s="3"/>
      <c r="BD6000" s="3"/>
      <c r="BF6000" s="5"/>
      <c r="BG6000" s="5"/>
      <c r="BH6000" s="5"/>
      <c r="BI6000" s="5"/>
      <c r="BJ6000" s="5"/>
      <c r="BK6000" s="3"/>
      <c r="BM6000" s="7"/>
      <c r="BN6000" s="3"/>
      <c r="BO6000" s="3"/>
      <c r="BQ6000" s="7"/>
      <c r="BR6000" s="3"/>
      <c r="BS6000" s="3"/>
      <c r="BV6000" s="4"/>
      <c r="BW6000" s="3"/>
      <c r="BX6000" s="3"/>
      <c r="BY6000" s="3"/>
      <c r="BZ6000" s="3"/>
      <c r="CA6000" s="3"/>
      <c r="CB6000" s="3"/>
      <c r="CC6000" s="3"/>
      <c r="CD6000" s="4"/>
      <c r="CE6000" s="4"/>
      <c r="CF6000" s="3"/>
      <c r="CG6000" s="3"/>
      <c r="CH6000" s="3"/>
      <c r="CI6000" s="3"/>
      <c r="CJ6000" s="3"/>
      <c r="CK6000" s="2"/>
      <c r="CL6000" s="2"/>
      <c r="CM6000" s="4"/>
      <c r="CN6000" s="4"/>
      <c r="CO6000" s="3"/>
      <c r="CP6000" s="4"/>
      <c r="CQ6000" s="3"/>
      <c r="CS6000" s="4"/>
      <c r="CT6000" s="3"/>
      <c r="CU6000" s="3"/>
    </row>
    <row r="6001" spans="1:99" ht="20.100000000000001" customHeight="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Y6001" s="4"/>
      <c r="Z6001" s="5"/>
      <c r="AB6001" s="6"/>
      <c r="AC6001" s="3"/>
      <c r="AD6001" s="3"/>
      <c r="AE6001" s="3"/>
      <c r="AF6001" s="3"/>
      <c r="AG6001" s="4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X6001" s="4"/>
      <c r="AZ6001" s="4"/>
      <c r="BA6001" s="4"/>
      <c r="BB6001" s="8"/>
      <c r="BC6001" s="3"/>
      <c r="BD6001" s="3"/>
      <c r="BF6001" s="5"/>
      <c r="BG6001" s="5"/>
      <c r="BH6001" s="5"/>
      <c r="BI6001" s="5"/>
      <c r="BJ6001" s="5"/>
      <c r="BK6001" s="3"/>
      <c r="BM6001" s="7"/>
      <c r="BN6001" s="3"/>
      <c r="BO6001" s="3"/>
      <c r="BQ6001" s="7"/>
      <c r="BR6001" s="3"/>
      <c r="BS6001" s="3"/>
      <c r="BV6001" s="4"/>
      <c r="BW6001" s="3"/>
      <c r="BX6001" s="3"/>
      <c r="BY6001" s="3"/>
      <c r="BZ6001" s="3"/>
      <c r="CA6001" s="3"/>
      <c r="CB6001" s="3"/>
      <c r="CC6001" s="3"/>
      <c r="CD6001" s="4"/>
      <c r="CE6001" s="4"/>
      <c r="CF6001" s="3"/>
      <c r="CG6001" s="3"/>
      <c r="CH6001" s="3"/>
      <c r="CI6001" s="3"/>
      <c r="CJ6001" s="3"/>
      <c r="CK6001" s="2"/>
      <c r="CL6001" s="2"/>
      <c r="CM6001" s="4"/>
      <c r="CN6001" s="4"/>
      <c r="CO6001" s="3"/>
      <c r="CP6001" s="4"/>
      <c r="CQ6001" s="3"/>
      <c r="CS6001" s="4"/>
      <c r="CT6001" s="3"/>
      <c r="CU6001" s="3"/>
    </row>
    <row r="6002" spans="1:99" ht="20.100000000000001" customHeight="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Y6002" s="4"/>
      <c r="Z6002" s="5"/>
      <c r="AB6002" s="6"/>
      <c r="AC6002" s="3"/>
      <c r="AD6002" s="3"/>
      <c r="AE6002" s="3"/>
      <c r="AF6002" s="3"/>
      <c r="AG6002" s="4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X6002" s="4"/>
      <c r="AZ6002" s="4"/>
      <c r="BA6002" s="4"/>
      <c r="BB6002" s="8"/>
      <c r="BC6002" s="3"/>
      <c r="BD6002" s="3"/>
      <c r="BF6002" s="5"/>
      <c r="BG6002" s="5"/>
      <c r="BH6002" s="5"/>
      <c r="BI6002" s="5"/>
      <c r="BJ6002" s="5"/>
      <c r="BK6002" s="3"/>
      <c r="BM6002" s="7"/>
      <c r="BN6002" s="3"/>
      <c r="BO6002" s="3"/>
      <c r="BQ6002" s="7"/>
      <c r="BR6002" s="3"/>
      <c r="BS6002" s="3"/>
      <c r="BV6002" s="4"/>
      <c r="BW6002" s="3"/>
      <c r="BX6002" s="3"/>
      <c r="BY6002" s="3"/>
      <c r="BZ6002" s="3"/>
      <c r="CA6002" s="3"/>
      <c r="CB6002" s="3"/>
      <c r="CC6002" s="3"/>
      <c r="CD6002" s="4"/>
      <c r="CE6002" s="4"/>
      <c r="CF6002" s="3"/>
      <c r="CG6002" s="3"/>
      <c r="CH6002" s="3"/>
      <c r="CI6002" s="3"/>
      <c r="CJ6002" s="3"/>
      <c r="CK6002" s="2"/>
      <c r="CL6002" s="2"/>
      <c r="CM6002" s="4"/>
      <c r="CN6002" s="4"/>
      <c r="CO6002" s="3"/>
      <c r="CP6002" s="4"/>
      <c r="CQ6002" s="3"/>
      <c r="CS6002" s="4"/>
      <c r="CT6002" s="3"/>
      <c r="CU6002" s="3"/>
    </row>
    <row r="6003" spans="1:99" ht="20.100000000000001" customHeight="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Y6003" s="4"/>
      <c r="Z6003" s="5"/>
      <c r="AB6003" s="6"/>
      <c r="AC6003" s="3"/>
      <c r="AD6003" s="3"/>
      <c r="AE6003" s="3"/>
      <c r="AF6003" s="3"/>
      <c r="AG6003" s="4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X6003" s="4"/>
      <c r="AZ6003" s="4"/>
      <c r="BA6003" s="4"/>
      <c r="BB6003" s="8"/>
      <c r="BC6003" s="3"/>
      <c r="BD6003" s="3"/>
      <c r="BF6003" s="5"/>
      <c r="BG6003" s="5"/>
      <c r="BH6003" s="5"/>
      <c r="BI6003" s="5"/>
      <c r="BJ6003" s="5"/>
      <c r="BK6003" s="3"/>
      <c r="BM6003" s="7"/>
      <c r="BN6003" s="3"/>
      <c r="BO6003" s="3"/>
      <c r="BQ6003" s="7"/>
      <c r="BR6003" s="3"/>
      <c r="BS6003" s="3"/>
      <c r="BV6003" s="4"/>
      <c r="BW6003" s="3"/>
      <c r="BX6003" s="3"/>
      <c r="BY6003" s="3"/>
      <c r="BZ6003" s="3"/>
      <c r="CA6003" s="3"/>
      <c r="CB6003" s="3"/>
      <c r="CC6003" s="3"/>
      <c r="CD6003" s="4"/>
      <c r="CE6003" s="4"/>
      <c r="CF6003" s="3"/>
      <c r="CG6003" s="3"/>
      <c r="CH6003" s="3"/>
      <c r="CI6003" s="3"/>
      <c r="CJ6003" s="3"/>
      <c r="CK6003" s="2"/>
      <c r="CL6003" s="2"/>
      <c r="CM6003" s="4"/>
      <c r="CN6003" s="4"/>
      <c r="CO6003" s="3"/>
      <c r="CP6003" s="4"/>
      <c r="CQ6003" s="3"/>
      <c r="CS6003" s="4"/>
      <c r="CT6003" s="3"/>
      <c r="CU6003" s="3"/>
    </row>
    <row r="6004" spans="1:99" ht="20.100000000000001" customHeight="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Y6004" s="4"/>
      <c r="Z6004" s="5"/>
      <c r="AB6004" s="6"/>
      <c r="AC6004" s="3"/>
      <c r="AD6004" s="3"/>
      <c r="AE6004" s="3"/>
      <c r="AF6004" s="3"/>
      <c r="AG6004" s="4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X6004" s="4"/>
      <c r="AZ6004" s="4"/>
      <c r="BA6004" s="4"/>
      <c r="BB6004" s="8"/>
      <c r="BC6004" s="3"/>
      <c r="BD6004" s="3"/>
      <c r="BF6004" s="5"/>
      <c r="BG6004" s="5"/>
      <c r="BH6004" s="5"/>
      <c r="BI6004" s="5"/>
      <c r="BJ6004" s="5"/>
      <c r="BK6004" s="3"/>
      <c r="BM6004" s="7"/>
      <c r="BN6004" s="3"/>
      <c r="BO6004" s="3"/>
      <c r="BQ6004" s="7"/>
      <c r="BR6004" s="3"/>
      <c r="BS6004" s="3"/>
      <c r="BV6004" s="4"/>
      <c r="BW6004" s="3"/>
      <c r="BX6004" s="3"/>
      <c r="BY6004" s="3"/>
      <c r="BZ6004" s="3"/>
      <c r="CA6004" s="3"/>
      <c r="CB6004" s="3"/>
      <c r="CC6004" s="3"/>
      <c r="CD6004" s="4"/>
      <c r="CE6004" s="4"/>
      <c r="CF6004" s="3"/>
      <c r="CG6004" s="3"/>
      <c r="CH6004" s="3"/>
      <c r="CI6004" s="3"/>
      <c r="CJ6004" s="3"/>
      <c r="CK6004" s="2"/>
      <c r="CL6004" s="2"/>
      <c r="CM6004" s="4"/>
      <c r="CN6004" s="4"/>
      <c r="CO6004" s="3"/>
      <c r="CP6004" s="4"/>
      <c r="CQ6004" s="3"/>
      <c r="CS6004" s="4"/>
      <c r="CT6004" s="3"/>
      <c r="CU6004" s="3"/>
    </row>
    <row r="6005" spans="1:99" ht="20.100000000000001" customHeight="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Y6005" s="4"/>
      <c r="Z6005" s="5"/>
      <c r="AB6005" s="6"/>
      <c r="AC6005" s="3"/>
      <c r="AD6005" s="3"/>
      <c r="AE6005" s="3"/>
      <c r="AF6005" s="3"/>
      <c r="AG6005" s="4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X6005" s="4"/>
      <c r="AZ6005" s="4"/>
      <c r="BA6005" s="4"/>
      <c r="BB6005" s="8"/>
      <c r="BC6005" s="3"/>
      <c r="BD6005" s="3"/>
      <c r="BF6005" s="5"/>
      <c r="BG6005" s="5"/>
      <c r="BH6005" s="5"/>
      <c r="BI6005" s="5"/>
      <c r="BJ6005" s="5"/>
      <c r="BK6005" s="3"/>
      <c r="BM6005" s="7"/>
      <c r="BN6005" s="3"/>
      <c r="BO6005" s="3"/>
      <c r="BQ6005" s="7"/>
      <c r="BR6005" s="3"/>
      <c r="BS6005" s="3"/>
      <c r="BV6005" s="4"/>
      <c r="BW6005" s="3"/>
      <c r="BX6005" s="3"/>
      <c r="BY6005" s="3"/>
      <c r="BZ6005" s="3"/>
      <c r="CA6005" s="3"/>
      <c r="CB6005" s="3"/>
      <c r="CC6005" s="3"/>
      <c r="CD6005" s="4"/>
      <c r="CE6005" s="4"/>
      <c r="CF6005" s="3"/>
      <c r="CG6005" s="3"/>
      <c r="CH6005" s="3"/>
      <c r="CI6005" s="3"/>
      <c r="CJ6005" s="3"/>
      <c r="CK6005" s="2"/>
      <c r="CL6005" s="2"/>
      <c r="CM6005" s="4"/>
      <c r="CN6005" s="4"/>
      <c r="CO6005" s="3"/>
      <c r="CP6005" s="4"/>
      <c r="CQ6005" s="3"/>
      <c r="CS6005" s="4"/>
      <c r="CT6005" s="3"/>
      <c r="CU6005" s="3"/>
    </row>
    <row r="6006" spans="1:99" ht="20.100000000000001" customHeight="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Y6006" s="4"/>
      <c r="Z6006" s="5"/>
      <c r="AB6006" s="6"/>
      <c r="AC6006" s="3"/>
      <c r="AD6006" s="3"/>
      <c r="AE6006" s="3"/>
      <c r="AF6006" s="3"/>
      <c r="AG6006" s="4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X6006" s="4"/>
      <c r="AZ6006" s="4"/>
      <c r="BA6006" s="4"/>
      <c r="BB6006" s="8"/>
      <c r="BC6006" s="3"/>
      <c r="BD6006" s="3"/>
      <c r="BF6006" s="5"/>
      <c r="BG6006" s="5"/>
      <c r="BH6006" s="5"/>
      <c r="BI6006" s="5"/>
      <c r="BJ6006" s="5"/>
      <c r="BK6006" s="3"/>
      <c r="BM6006" s="7"/>
      <c r="BN6006" s="3"/>
      <c r="BO6006" s="3"/>
      <c r="BQ6006" s="7"/>
      <c r="BR6006" s="3"/>
      <c r="BS6006" s="3"/>
      <c r="BV6006" s="4"/>
      <c r="BW6006" s="3"/>
      <c r="BX6006" s="3"/>
      <c r="BY6006" s="3"/>
      <c r="BZ6006" s="3"/>
      <c r="CA6006" s="3"/>
      <c r="CB6006" s="3"/>
      <c r="CC6006" s="3"/>
      <c r="CD6006" s="4"/>
      <c r="CE6006" s="4"/>
      <c r="CF6006" s="3"/>
      <c r="CG6006" s="3"/>
      <c r="CH6006" s="3"/>
      <c r="CI6006" s="3"/>
      <c r="CJ6006" s="3"/>
      <c r="CK6006" s="2"/>
      <c r="CL6006" s="2"/>
      <c r="CM6006" s="4"/>
      <c r="CN6006" s="4"/>
      <c r="CO6006" s="3"/>
      <c r="CP6006" s="4"/>
      <c r="CQ6006" s="3"/>
      <c r="CS6006" s="4"/>
      <c r="CT6006" s="3"/>
      <c r="CU6006" s="3"/>
    </row>
    <row r="6007" spans="1:99" ht="20.100000000000001" customHeight="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Y6007" s="4"/>
      <c r="Z6007" s="5"/>
      <c r="AB6007" s="6"/>
      <c r="AC6007" s="3"/>
      <c r="AD6007" s="3"/>
      <c r="AE6007" s="3"/>
      <c r="AF6007" s="3"/>
      <c r="AG6007" s="4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X6007" s="4"/>
      <c r="AZ6007" s="4"/>
      <c r="BA6007" s="4"/>
      <c r="BB6007" s="8"/>
      <c r="BC6007" s="3"/>
      <c r="BD6007" s="3"/>
      <c r="BF6007" s="5"/>
      <c r="BG6007" s="5"/>
      <c r="BH6007" s="5"/>
      <c r="BI6007" s="5"/>
      <c r="BJ6007" s="5"/>
      <c r="BK6007" s="3"/>
      <c r="BM6007" s="7"/>
      <c r="BN6007" s="3"/>
      <c r="BO6007" s="3"/>
      <c r="BQ6007" s="7"/>
      <c r="BR6007" s="3"/>
      <c r="BS6007" s="3"/>
      <c r="BV6007" s="4"/>
      <c r="BW6007" s="3"/>
      <c r="BX6007" s="3"/>
      <c r="BY6007" s="3"/>
      <c r="BZ6007" s="3"/>
      <c r="CA6007" s="3"/>
      <c r="CB6007" s="3"/>
      <c r="CC6007" s="3"/>
      <c r="CD6007" s="4"/>
      <c r="CE6007" s="4"/>
      <c r="CF6007" s="3"/>
      <c r="CG6007" s="3"/>
      <c r="CH6007" s="3"/>
      <c r="CI6007" s="3"/>
      <c r="CJ6007" s="3"/>
      <c r="CK6007" s="2"/>
      <c r="CL6007" s="2"/>
      <c r="CM6007" s="4"/>
      <c r="CN6007" s="4"/>
      <c r="CO6007" s="3"/>
      <c r="CP6007" s="4"/>
      <c r="CQ6007" s="3"/>
      <c r="CS6007" s="4"/>
      <c r="CT6007" s="3"/>
      <c r="CU6007" s="3"/>
    </row>
    <row r="6008" spans="1:99" ht="20.100000000000001" customHeight="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Y6008" s="4"/>
      <c r="Z6008" s="5"/>
      <c r="AB6008" s="6"/>
      <c r="AC6008" s="3"/>
      <c r="AD6008" s="3"/>
      <c r="AE6008" s="3"/>
      <c r="AF6008" s="3"/>
      <c r="AG6008" s="4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X6008" s="4"/>
      <c r="AZ6008" s="4"/>
      <c r="BA6008" s="4"/>
      <c r="BB6008" s="8"/>
      <c r="BC6008" s="3"/>
      <c r="BD6008" s="3"/>
      <c r="BF6008" s="5"/>
      <c r="BG6008" s="5"/>
      <c r="BH6008" s="5"/>
      <c r="BI6008" s="5"/>
      <c r="BJ6008" s="5"/>
      <c r="BK6008" s="3"/>
      <c r="BM6008" s="7"/>
      <c r="BN6008" s="3"/>
      <c r="BO6008" s="3"/>
      <c r="BQ6008" s="7"/>
      <c r="BR6008" s="3"/>
      <c r="BS6008" s="3"/>
      <c r="BV6008" s="4"/>
      <c r="BW6008" s="3"/>
      <c r="BX6008" s="3"/>
      <c r="BY6008" s="3"/>
      <c r="BZ6008" s="3"/>
      <c r="CA6008" s="3"/>
      <c r="CB6008" s="3"/>
      <c r="CC6008" s="3"/>
      <c r="CD6008" s="4"/>
      <c r="CE6008" s="4"/>
      <c r="CF6008" s="3"/>
      <c r="CG6008" s="3"/>
      <c r="CH6008" s="3"/>
      <c r="CI6008" s="3"/>
      <c r="CJ6008" s="3"/>
      <c r="CK6008" s="2"/>
      <c r="CL6008" s="2"/>
      <c r="CM6008" s="4"/>
      <c r="CN6008" s="4"/>
      <c r="CO6008" s="3"/>
      <c r="CP6008" s="4"/>
      <c r="CQ6008" s="3"/>
      <c r="CS6008" s="4"/>
      <c r="CT6008" s="3"/>
      <c r="CU6008" s="3"/>
    </row>
    <row r="6009" spans="1:99" ht="20.100000000000001" customHeight="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Y6009" s="4"/>
      <c r="Z6009" s="5"/>
      <c r="AB6009" s="6"/>
      <c r="AC6009" s="3"/>
      <c r="AD6009" s="3"/>
      <c r="AE6009" s="3"/>
      <c r="AF6009" s="3"/>
      <c r="AG6009" s="4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X6009" s="4"/>
      <c r="AZ6009" s="4"/>
      <c r="BA6009" s="4"/>
      <c r="BB6009" s="8"/>
      <c r="BC6009" s="3"/>
      <c r="BD6009" s="3"/>
      <c r="BF6009" s="5"/>
      <c r="BG6009" s="5"/>
      <c r="BH6009" s="5"/>
      <c r="BI6009" s="5"/>
      <c r="BJ6009" s="5"/>
      <c r="BK6009" s="3"/>
      <c r="BM6009" s="7"/>
      <c r="BN6009" s="3"/>
      <c r="BO6009" s="3"/>
      <c r="BQ6009" s="7"/>
      <c r="BR6009" s="3"/>
      <c r="BS6009" s="3"/>
      <c r="BV6009" s="4"/>
      <c r="BW6009" s="3"/>
      <c r="BX6009" s="3"/>
      <c r="BY6009" s="3"/>
      <c r="BZ6009" s="3"/>
      <c r="CA6009" s="3"/>
      <c r="CB6009" s="3"/>
      <c r="CC6009" s="3"/>
      <c r="CD6009" s="4"/>
      <c r="CE6009" s="4"/>
      <c r="CF6009" s="3"/>
      <c r="CG6009" s="3"/>
      <c r="CH6009" s="3"/>
      <c r="CI6009" s="3"/>
      <c r="CJ6009" s="3"/>
      <c r="CK6009" s="2"/>
      <c r="CL6009" s="2"/>
      <c r="CM6009" s="4"/>
      <c r="CN6009" s="4"/>
      <c r="CO6009" s="3"/>
      <c r="CP6009" s="4"/>
      <c r="CQ6009" s="3"/>
      <c r="CS6009" s="4"/>
      <c r="CT6009" s="3"/>
      <c r="CU6009" s="3"/>
    </row>
    <row r="6010" spans="1:99" ht="20.100000000000001" customHeight="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Y6010" s="4"/>
      <c r="Z6010" s="5"/>
      <c r="AB6010" s="6"/>
      <c r="AC6010" s="3"/>
      <c r="AD6010" s="3"/>
      <c r="AE6010" s="3"/>
      <c r="AF6010" s="3"/>
      <c r="AG6010" s="4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X6010" s="4"/>
      <c r="AZ6010" s="4"/>
      <c r="BA6010" s="4"/>
      <c r="BB6010" s="8"/>
      <c r="BC6010" s="3"/>
      <c r="BD6010" s="3"/>
      <c r="BF6010" s="5"/>
      <c r="BG6010" s="5"/>
      <c r="BH6010" s="5"/>
      <c r="BI6010" s="5"/>
      <c r="BJ6010" s="5"/>
      <c r="BK6010" s="3"/>
      <c r="BM6010" s="7"/>
      <c r="BN6010" s="3"/>
      <c r="BO6010" s="3"/>
      <c r="BQ6010" s="7"/>
      <c r="BR6010" s="3"/>
      <c r="BS6010" s="3"/>
      <c r="BV6010" s="4"/>
      <c r="BW6010" s="3"/>
      <c r="BX6010" s="3"/>
      <c r="BY6010" s="3"/>
      <c r="BZ6010" s="3"/>
      <c r="CA6010" s="3"/>
      <c r="CB6010" s="3"/>
      <c r="CC6010" s="3"/>
      <c r="CD6010" s="4"/>
      <c r="CE6010" s="4"/>
      <c r="CF6010" s="3"/>
      <c r="CG6010" s="3"/>
      <c r="CH6010" s="3"/>
      <c r="CI6010" s="3"/>
      <c r="CJ6010" s="3"/>
      <c r="CK6010" s="2"/>
      <c r="CL6010" s="2"/>
      <c r="CM6010" s="4"/>
      <c r="CN6010" s="4"/>
      <c r="CO6010" s="3"/>
      <c r="CP6010" s="4"/>
      <c r="CQ6010" s="3"/>
      <c r="CS6010" s="4"/>
      <c r="CT6010" s="3"/>
      <c r="CU6010" s="3"/>
    </row>
    <row r="6011" spans="1:99" ht="20.100000000000001" customHeight="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Y6011" s="4"/>
      <c r="Z6011" s="5"/>
      <c r="AB6011" s="6"/>
      <c r="AC6011" s="3"/>
      <c r="AD6011" s="3"/>
      <c r="AE6011" s="3"/>
      <c r="AF6011" s="3"/>
      <c r="AG6011" s="4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X6011" s="4"/>
      <c r="AZ6011" s="4"/>
      <c r="BA6011" s="4"/>
      <c r="BB6011" s="8"/>
      <c r="BC6011" s="3"/>
      <c r="BD6011" s="3"/>
      <c r="BF6011" s="5"/>
      <c r="BG6011" s="5"/>
      <c r="BH6011" s="5"/>
      <c r="BI6011" s="5"/>
      <c r="BJ6011" s="5"/>
      <c r="BK6011" s="3"/>
      <c r="BM6011" s="7"/>
      <c r="BN6011" s="3"/>
      <c r="BO6011" s="3"/>
      <c r="BQ6011" s="7"/>
      <c r="BR6011" s="3"/>
      <c r="BS6011" s="3"/>
      <c r="BV6011" s="4"/>
      <c r="BW6011" s="3"/>
      <c r="BX6011" s="3"/>
      <c r="BY6011" s="3"/>
      <c r="BZ6011" s="3"/>
      <c r="CA6011" s="3"/>
      <c r="CB6011" s="3"/>
      <c r="CC6011" s="3"/>
      <c r="CD6011" s="4"/>
      <c r="CE6011" s="4"/>
      <c r="CF6011" s="3"/>
      <c r="CG6011" s="3"/>
      <c r="CH6011" s="3"/>
      <c r="CI6011" s="3"/>
      <c r="CJ6011" s="3"/>
      <c r="CK6011" s="2"/>
      <c r="CL6011" s="2"/>
      <c r="CM6011" s="4"/>
      <c r="CN6011" s="4"/>
      <c r="CO6011" s="3"/>
      <c r="CP6011" s="4"/>
      <c r="CQ6011" s="3"/>
      <c r="CS6011" s="4"/>
      <c r="CT6011" s="3"/>
      <c r="CU6011" s="3"/>
    </row>
    <row r="6012" spans="1:99" ht="20.100000000000001" customHeight="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Y6012" s="4"/>
      <c r="Z6012" s="5"/>
      <c r="AB6012" s="6"/>
      <c r="AC6012" s="3"/>
      <c r="AD6012" s="3"/>
      <c r="AE6012" s="3"/>
      <c r="AF6012" s="3"/>
      <c r="AG6012" s="4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X6012" s="4"/>
      <c r="AZ6012" s="4"/>
      <c r="BA6012" s="4"/>
      <c r="BB6012" s="8"/>
      <c r="BC6012" s="3"/>
      <c r="BD6012" s="3"/>
      <c r="BF6012" s="5"/>
      <c r="BG6012" s="5"/>
      <c r="BH6012" s="5"/>
      <c r="BI6012" s="5"/>
      <c r="BJ6012" s="5"/>
      <c r="BK6012" s="3"/>
      <c r="BM6012" s="7"/>
      <c r="BN6012" s="3"/>
      <c r="BO6012" s="3"/>
      <c r="BQ6012" s="7"/>
      <c r="BR6012" s="3"/>
      <c r="BS6012" s="3"/>
      <c r="BV6012" s="4"/>
      <c r="BW6012" s="3"/>
      <c r="BX6012" s="3"/>
      <c r="BY6012" s="3"/>
      <c r="BZ6012" s="3"/>
      <c r="CA6012" s="3"/>
      <c r="CB6012" s="3"/>
      <c r="CC6012" s="3"/>
      <c r="CD6012" s="4"/>
      <c r="CE6012" s="4"/>
      <c r="CF6012" s="3"/>
      <c r="CG6012" s="3"/>
      <c r="CH6012" s="3"/>
      <c r="CI6012" s="3"/>
      <c r="CJ6012" s="3"/>
      <c r="CK6012" s="2"/>
      <c r="CL6012" s="2"/>
      <c r="CM6012" s="4"/>
      <c r="CN6012" s="4"/>
      <c r="CO6012" s="3"/>
      <c r="CP6012" s="4"/>
      <c r="CQ6012" s="3"/>
      <c r="CS6012" s="4"/>
      <c r="CT6012" s="3"/>
      <c r="CU6012" s="3"/>
    </row>
    <row r="6013" spans="1:99" ht="20.100000000000001" customHeight="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Y6013" s="4"/>
      <c r="Z6013" s="5"/>
      <c r="AB6013" s="6"/>
      <c r="AC6013" s="3"/>
      <c r="AD6013" s="3"/>
      <c r="AE6013" s="3"/>
      <c r="AF6013" s="3"/>
      <c r="AG6013" s="4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X6013" s="4"/>
      <c r="AZ6013" s="4"/>
      <c r="BA6013" s="4"/>
      <c r="BB6013" s="8"/>
      <c r="BC6013" s="3"/>
      <c r="BD6013" s="3"/>
      <c r="BF6013" s="5"/>
      <c r="BG6013" s="5"/>
      <c r="BH6013" s="5"/>
      <c r="BI6013" s="5"/>
      <c r="BJ6013" s="5"/>
      <c r="BK6013" s="3"/>
      <c r="BM6013" s="7"/>
      <c r="BN6013" s="3"/>
      <c r="BO6013" s="3"/>
      <c r="BQ6013" s="7"/>
      <c r="BR6013" s="3"/>
      <c r="BS6013" s="3"/>
      <c r="BV6013" s="4"/>
      <c r="BW6013" s="3"/>
      <c r="BX6013" s="3"/>
      <c r="BY6013" s="3"/>
      <c r="BZ6013" s="3"/>
      <c r="CA6013" s="3"/>
      <c r="CB6013" s="3"/>
      <c r="CC6013" s="3"/>
      <c r="CD6013" s="4"/>
      <c r="CE6013" s="4"/>
      <c r="CF6013" s="3"/>
      <c r="CG6013" s="3"/>
      <c r="CH6013" s="3"/>
      <c r="CI6013" s="3"/>
      <c r="CJ6013" s="3"/>
      <c r="CK6013" s="2"/>
      <c r="CL6013" s="2"/>
      <c r="CM6013" s="4"/>
      <c r="CN6013" s="4"/>
      <c r="CO6013" s="3"/>
      <c r="CP6013" s="4"/>
      <c r="CQ6013" s="3"/>
      <c r="CS6013" s="4"/>
      <c r="CT6013" s="3"/>
      <c r="CU6013" s="3"/>
    </row>
    <row r="6014" spans="1:99" ht="20.100000000000001" customHeight="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Y6014" s="4"/>
      <c r="Z6014" s="5"/>
      <c r="AB6014" s="6"/>
      <c r="AC6014" s="3"/>
      <c r="AD6014" s="3"/>
      <c r="AE6014" s="3"/>
      <c r="AF6014" s="3"/>
      <c r="AG6014" s="4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X6014" s="4"/>
      <c r="AZ6014" s="4"/>
      <c r="BA6014" s="4"/>
      <c r="BB6014" s="8"/>
      <c r="BC6014" s="3"/>
      <c r="BD6014" s="3"/>
      <c r="BF6014" s="5"/>
      <c r="BG6014" s="5"/>
      <c r="BH6014" s="5"/>
      <c r="BI6014" s="5"/>
      <c r="BJ6014" s="5"/>
      <c r="BK6014" s="3"/>
      <c r="BM6014" s="7"/>
      <c r="BN6014" s="3"/>
      <c r="BO6014" s="3"/>
      <c r="BQ6014" s="7"/>
      <c r="BR6014" s="3"/>
      <c r="BS6014" s="3"/>
      <c r="BV6014" s="4"/>
      <c r="BW6014" s="3"/>
      <c r="BX6014" s="3"/>
      <c r="BY6014" s="3"/>
      <c r="BZ6014" s="3"/>
      <c r="CA6014" s="3"/>
      <c r="CB6014" s="3"/>
      <c r="CC6014" s="3"/>
      <c r="CD6014" s="4"/>
      <c r="CE6014" s="4"/>
      <c r="CF6014" s="3"/>
      <c r="CG6014" s="3"/>
      <c r="CH6014" s="3"/>
      <c r="CI6014" s="3"/>
      <c r="CJ6014" s="3"/>
      <c r="CK6014" s="2"/>
      <c r="CL6014" s="2"/>
      <c r="CM6014" s="4"/>
      <c r="CN6014" s="4"/>
      <c r="CO6014" s="3"/>
      <c r="CP6014" s="4"/>
      <c r="CQ6014" s="3"/>
      <c r="CS6014" s="4"/>
      <c r="CT6014" s="3"/>
      <c r="CU6014" s="3"/>
    </row>
    <row r="6015" spans="1:99" ht="20.100000000000001" customHeight="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Y6015" s="4"/>
      <c r="Z6015" s="5"/>
      <c r="AB6015" s="6"/>
      <c r="AC6015" s="3"/>
      <c r="AD6015" s="3"/>
      <c r="AE6015" s="3"/>
      <c r="AF6015" s="3"/>
      <c r="AG6015" s="4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X6015" s="4"/>
      <c r="AZ6015" s="4"/>
      <c r="BA6015" s="4"/>
      <c r="BB6015" s="8"/>
      <c r="BC6015" s="3"/>
      <c r="BD6015" s="3"/>
      <c r="BF6015" s="5"/>
      <c r="BG6015" s="5"/>
      <c r="BH6015" s="5"/>
      <c r="BI6015" s="5"/>
      <c r="BJ6015" s="5"/>
      <c r="BK6015" s="3"/>
      <c r="BM6015" s="7"/>
      <c r="BN6015" s="3"/>
      <c r="BO6015" s="3"/>
      <c r="BQ6015" s="7"/>
      <c r="BR6015" s="3"/>
      <c r="BS6015" s="3"/>
      <c r="BV6015" s="4"/>
      <c r="BW6015" s="3"/>
      <c r="BX6015" s="3"/>
      <c r="BY6015" s="3"/>
      <c r="BZ6015" s="3"/>
      <c r="CA6015" s="3"/>
      <c r="CB6015" s="3"/>
      <c r="CC6015" s="3"/>
      <c r="CD6015" s="4"/>
      <c r="CE6015" s="4"/>
      <c r="CF6015" s="3"/>
      <c r="CG6015" s="3"/>
      <c r="CH6015" s="3"/>
      <c r="CI6015" s="3"/>
      <c r="CJ6015" s="3"/>
      <c r="CK6015" s="2"/>
      <c r="CL6015" s="2"/>
      <c r="CM6015" s="4"/>
      <c r="CN6015" s="4"/>
      <c r="CO6015" s="3"/>
      <c r="CP6015" s="4"/>
      <c r="CQ6015" s="3"/>
      <c r="CS6015" s="4"/>
      <c r="CT6015" s="3"/>
      <c r="CU6015" s="3"/>
    </row>
    <row r="6016" spans="1:99" ht="20.100000000000001" customHeight="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Y6016" s="4"/>
      <c r="Z6016" s="5"/>
      <c r="AB6016" s="6"/>
      <c r="AC6016" s="3"/>
      <c r="AD6016" s="3"/>
      <c r="AE6016" s="3"/>
      <c r="AF6016" s="3"/>
      <c r="AG6016" s="4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X6016" s="4"/>
      <c r="AZ6016" s="4"/>
      <c r="BA6016" s="4"/>
      <c r="BB6016" s="8"/>
      <c r="BC6016" s="3"/>
      <c r="BD6016" s="3"/>
      <c r="BF6016" s="5"/>
      <c r="BG6016" s="5"/>
      <c r="BH6016" s="5"/>
      <c r="BI6016" s="5"/>
      <c r="BJ6016" s="5"/>
      <c r="BK6016" s="3"/>
      <c r="BM6016" s="7"/>
      <c r="BN6016" s="3"/>
      <c r="BO6016" s="3"/>
      <c r="BQ6016" s="7"/>
      <c r="BR6016" s="3"/>
      <c r="BS6016" s="3"/>
      <c r="BV6016" s="4"/>
      <c r="BW6016" s="3"/>
      <c r="BX6016" s="3"/>
      <c r="BY6016" s="3"/>
      <c r="BZ6016" s="3"/>
      <c r="CA6016" s="3"/>
      <c r="CB6016" s="3"/>
      <c r="CC6016" s="3"/>
      <c r="CD6016" s="4"/>
      <c r="CE6016" s="4"/>
      <c r="CF6016" s="3"/>
      <c r="CG6016" s="3"/>
      <c r="CH6016" s="3"/>
      <c r="CI6016" s="3"/>
      <c r="CJ6016" s="3"/>
      <c r="CK6016" s="2"/>
      <c r="CL6016" s="2"/>
      <c r="CM6016" s="4"/>
      <c r="CN6016" s="4"/>
      <c r="CO6016" s="3"/>
      <c r="CP6016" s="4"/>
      <c r="CQ6016" s="3"/>
      <c r="CS6016" s="4"/>
      <c r="CT6016" s="3"/>
      <c r="CU6016" s="3"/>
    </row>
    <row r="6017" spans="1:99" ht="20.100000000000001" customHeight="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Y6017" s="4"/>
      <c r="Z6017" s="5"/>
      <c r="AB6017" s="6"/>
      <c r="AC6017" s="3"/>
      <c r="AD6017" s="3"/>
      <c r="AE6017" s="3"/>
      <c r="AF6017" s="3"/>
      <c r="AG6017" s="4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X6017" s="4"/>
      <c r="AZ6017" s="4"/>
      <c r="BA6017" s="4"/>
      <c r="BB6017" s="8"/>
      <c r="BC6017" s="3"/>
      <c r="BD6017" s="3"/>
      <c r="BF6017" s="5"/>
      <c r="BG6017" s="5"/>
      <c r="BH6017" s="5"/>
      <c r="BI6017" s="5"/>
      <c r="BJ6017" s="5"/>
      <c r="BK6017" s="3"/>
      <c r="BM6017" s="7"/>
      <c r="BN6017" s="3"/>
      <c r="BO6017" s="3"/>
      <c r="BQ6017" s="7"/>
      <c r="BR6017" s="3"/>
      <c r="BS6017" s="3"/>
      <c r="BV6017" s="4"/>
      <c r="BW6017" s="3"/>
      <c r="BX6017" s="3"/>
      <c r="BY6017" s="3"/>
      <c r="BZ6017" s="3"/>
      <c r="CA6017" s="3"/>
      <c r="CB6017" s="3"/>
      <c r="CC6017" s="3"/>
      <c r="CD6017" s="4"/>
      <c r="CE6017" s="4"/>
      <c r="CF6017" s="3"/>
      <c r="CG6017" s="3"/>
      <c r="CH6017" s="3"/>
      <c r="CI6017" s="3"/>
      <c r="CJ6017" s="3"/>
      <c r="CK6017" s="2"/>
      <c r="CL6017" s="2"/>
      <c r="CM6017" s="4"/>
      <c r="CN6017" s="4"/>
      <c r="CO6017" s="3"/>
      <c r="CP6017" s="4"/>
      <c r="CQ6017" s="3"/>
      <c r="CS6017" s="4"/>
      <c r="CT6017" s="3"/>
      <c r="CU6017" s="3"/>
    </row>
    <row r="6018" spans="1:99" ht="20.100000000000001" customHeight="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Y6018" s="4"/>
      <c r="Z6018" s="5"/>
      <c r="AB6018" s="6"/>
      <c r="AC6018" s="3"/>
      <c r="AD6018" s="3"/>
      <c r="AE6018" s="3"/>
      <c r="AF6018" s="3"/>
      <c r="AG6018" s="4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X6018" s="4"/>
      <c r="AZ6018" s="4"/>
      <c r="BA6018" s="4"/>
      <c r="BB6018" s="8"/>
      <c r="BC6018" s="3"/>
      <c r="BD6018" s="3"/>
      <c r="BF6018" s="5"/>
      <c r="BG6018" s="5"/>
      <c r="BH6018" s="5"/>
      <c r="BI6018" s="5"/>
      <c r="BJ6018" s="5"/>
      <c r="BK6018" s="3"/>
      <c r="BM6018" s="7"/>
      <c r="BN6018" s="3"/>
      <c r="BO6018" s="3"/>
      <c r="BQ6018" s="7"/>
      <c r="BR6018" s="3"/>
      <c r="BS6018" s="3"/>
      <c r="BV6018" s="4"/>
      <c r="BW6018" s="3"/>
      <c r="BX6018" s="3"/>
      <c r="BY6018" s="3"/>
      <c r="BZ6018" s="3"/>
      <c r="CA6018" s="3"/>
      <c r="CB6018" s="3"/>
      <c r="CC6018" s="3"/>
      <c r="CD6018" s="4"/>
      <c r="CE6018" s="4"/>
      <c r="CF6018" s="3"/>
      <c r="CG6018" s="3"/>
      <c r="CH6018" s="3"/>
      <c r="CI6018" s="3"/>
      <c r="CJ6018" s="3"/>
      <c r="CK6018" s="2"/>
      <c r="CL6018" s="2"/>
      <c r="CM6018" s="4"/>
      <c r="CN6018" s="4"/>
      <c r="CO6018" s="3"/>
      <c r="CP6018" s="4"/>
      <c r="CQ6018" s="3"/>
      <c r="CS6018" s="4"/>
      <c r="CT6018" s="3"/>
      <c r="CU6018" s="3"/>
    </row>
    <row r="6019" spans="1:99" ht="20.100000000000001" customHeight="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Y6019" s="4"/>
      <c r="Z6019" s="5"/>
      <c r="AB6019" s="6"/>
      <c r="AC6019" s="3"/>
      <c r="AD6019" s="3"/>
      <c r="AE6019" s="3"/>
      <c r="AF6019" s="3"/>
      <c r="AG6019" s="4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X6019" s="4"/>
      <c r="AZ6019" s="4"/>
      <c r="BA6019" s="4"/>
      <c r="BB6019" s="8"/>
      <c r="BC6019" s="3"/>
      <c r="BD6019" s="3"/>
      <c r="BF6019" s="5"/>
      <c r="BG6019" s="5"/>
      <c r="BH6019" s="5"/>
      <c r="BI6019" s="5"/>
      <c r="BJ6019" s="5"/>
      <c r="BK6019" s="3"/>
      <c r="BM6019" s="7"/>
      <c r="BN6019" s="3"/>
      <c r="BO6019" s="3"/>
      <c r="BQ6019" s="7"/>
      <c r="BR6019" s="3"/>
      <c r="BS6019" s="3"/>
      <c r="BV6019" s="4"/>
      <c r="BW6019" s="3"/>
      <c r="BX6019" s="3"/>
      <c r="BY6019" s="3"/>
      <c r="BZ6019" s="3"/>
      <c r="CA6019" s="3"/>
      <c r="CB6019" s="3"/>
      <c r="CC6019" s="3"/>
      <c r="CD6019" s="4"/>
      <c r="CE6019" s="4"/>
      <c r="CF6019" s="3"/>
      <c r="CG6019" s="3"/>
      <c r="CH6019" s="3"/>
      <c r="CI6019" s="3"/>
      <c r="CJ6019" s="3"/>
      <c r="CK6019" s="2"/>
      <c r="CL6019" s="2"/>
      <c r="CM6019" s="4"/>
      <c r="CN6019" s="4"/>
      <c r="CO6019" s="3"/>
      <c r="CP6019" s="4"/>
      <c r="CQ6019" s="3"/>
      <c r="CS6019" s="4"/>
      <c r="CT6019" s="3"/>
      <c r="CU6019" s="3"/>
    </row>
    <row r="6020" spans="1:99" ht="20.100000000000001" customHeight="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Y6020" s="4"/>
      <c r="Z6020" s="5"/>
      <c r="AB6020" s="6"/>
      <c r="AC6020" s="3"/>
      <c r="AD6020" s="3"/>
      <c r="AE6020" s="3"/>
      <c r="AF6020" s="3"/>
      <c r="AG6020" s="4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X6020" s="4"/>
      <c r="AZ6020" s="4"/>
      <c r="BA6020" s="4"/>
      <c r="BB6020" s="8"/>
      <c r="BC6020" s="3"/>
      <c r="BD6020" s="3"/>
      <c r="BF6020" s="5"/>
      <c r="BG6020" s="5"/>
      <c r="BH6020" s="5"/>
      <c r="BI6020" s="5"/>
      <c r="BJ6020" s="5"/>
      <c r="BK6020" s="3"/>
      <c r="BM6020" s="7"/>
      <c r="BN6020" s="3"/>
      <c r="BO6020" s="3"/>
      <c r="BQ6020" s="7"/>
      <c r="BR6020" s="3"/>
      <c r="BS6020" s="3"/>
      <c r="BV6020" s="4"/>
      <c r="BW6020" s="3"/>
      <c r="BX6020" s="3"/>
      <c r="BY6020" s="3"/>
      <c r="BZ6020" s="3"/>
      <c r="CA6020" s="3"/>
      <c r="CB6020" s="3"/>
      <c r="CC6020" s="3"/>
      <c r="CD6020" s="4"/>
      <c r="CE6020" s="4"/>
      <c r="CF6020" s="3"/>
      <c r="CG6020" s="3"/>
      <c r="CH6020" s="3"/>
      <c r="CI6020" s="3"/>
      <c r="CJ6020" s="3"/>
      <c r="CK6020" s="2"/>
      <c r="CL6020" s="2"/>
      <c r="CM6020" s="4"/>
      <c r="CN6020" s="4"/>
      <c r="CO6020" s="3"/>
      <c r="CP6020" s="4"/>
      <c r="CQ6020" s="3"/>
      <c r="CS6020" s="4"/>
      <c r="CT6020" s="3"/>
      <c r="CU6020" s="3"/>
    </row>
    <row r="6021" spans="1:99" ht="20.100000000000001" customHeight="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Y6021" s="4"/>
      <c r="Z6021" s="5"/>
      <c r="AB6021" s="6"/>
      <c r="AC6021" s="3"/>
      <c r="AD6021" s="3"/>
      <c r="AE6021" s="3"/>
      <c r="AF6021" s="3"/>
      <c r="AG6021" s="4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X6021" s="4"/>
      <c r="AZ6021" s="4"/>
      <c r="BA6021" s="4"/>
      <c r="BB6021" s="8"/>
      <c r="BC6021" s="3"/>
      <c r="BD6021" s="3"/>
      <c r="BF6021" s="5"/>
      <c r="BG6021" s="5"/>
      <c r="BH6021" s="5"/>
      <c r="BI6021" s="5"/>
      <c r="BJ6021" s="5"/>
      <c r="BK6021" s="3"/>
      <c r="BM6021" s="7"/>
      <c r="BN6021" s="3"/>
      <c r="BO6021" s="3"/>
      <c r="BQ6021" s="7"/>
      <c r="BR6021" s="3"/>
      <c r="BS6021" s="3"/>
      <c r="BV6021" s="4"/>
      <c r="BW6021" s="3"/>
      <c r="BX6021" s="3"/>
      <c r="BY6021" s="3"/>
      <c r="BZ6021" s="3"/>
      <c r="CA6021" s="3"/>
      <c r="CB6021" s="3"/>
      <c r="CC6021" s="3"/>
      <c r="CD6021" s="4"/>
      <c r="CE6021" s="4"/>
      <c r="CF6021" s="3"/>
      <c r="CG6021" s="3"/>
      <c r="CH6021" s="3"/>
      <c r="CI6021" s="3"/>
      <c r="CJ6021" s="3"/>
      <c r="CK6021" s="2"/>
      <c r="CL6021" s="2"/>
      <c r="CM6021" s="4"/>
      <c r="CN6021" s="4"/>
      <c r="CO6021" s="3"/>
      <c r="CP6021" s="4"/>
      <c r="CQ6021" s="3"/>
      <c r="CS6021" s="4"/>
      <c r="CT6021" s="3"/>
      <c r="CU6021" s="3"/>
    </row>
    <row r="6022" spans="1:99" ht="20.100000000000001" customHeight="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Y6022" s="4"/>
      <c r="Z6022" s="5"/>
      <c r="AB6022" s="6"/>
      <c r="AC6022" s="3"/>
      <c r="AD6022" s="3"/>
      <c r="AE6022" s="3"/>
      <c r="AF6022" s="3"/>
      <c r="AG6022" s="4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X6022" s="4"/>
      <c r="AZ6022" s="4"/>
      <c r="BA6022" s="4"/>
      <c r="BB6022" s="8"/>
      <c r="BC6022" s="3"/>
      <c r="BD6022" s="3"/>
      <c r="BF6022" s="5"/>
      <c r="BG6022" s="5"/>
      <c r="BH6022" s="5"/>
      <c r="BI6022" s="5"/>
      <c r="BJ6022" s="5"/>
      <c r="BK6022" s="3"/>
      <c r="BM6022" s="7"/>
      <c r="BN6022" s="3"/>
      <c r="BO6022" s="3"/>
      <c r="BQ6022" s="7"/>
      <c r="BR6022" s="3"/>
      <c r="BS6022" s="3"/>
      <c r="BV6022" s="4"/>
      <c r="BW6022" s="3"/>
      <c r="BX6022" s="3"/>
      <c r="BY6022" s="3"/>
      <c r="BZ6022" s="3"/>
      <c r="CA6022" s="3"/>
      <c r="CB6022" s="3"/>
      <c r="CC6022" s="3"/>
      <c r="CD6022" s="4"/>
      <c r="CE6022" s="4"/>
      <c r="CF6022" s="3"/>
      <c r="CG6022" s="3"/>
      <c r="CH6022" s="3"/>
      <c r="CI6022" s="3"/>
      <c r="CJ6022" s="3"/>
      <c r="CK6022" s="2"/>
      <c r="CL6022" s="2"/>
      <c r="CM6022" s="4"/>
      <c r="CN6022" s="4"/>
      <c r="CO6022" s="3"/>
      <c r="CP6022" s="4"/>
      <c r="CQ6022" s="3"/>
      <c r="CS6022" s="4"/>
      <c r="CT6022" s="3"/>
      <c r="CU6022" s="3"/>
    </row>
    <row r="6023" spans="1:99" ht="20.100000000000001" customHeight="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Y6023" s="4"/>
      <c r="Z6023" s="5"/>
      <c r="AB6023" s="6"/>
      <c r="AC6023" s="3"/>
      <c r="AD6023" s="3"/>
      <c r="AE6023" s="3"/>
      <c r="AF6023" s="3"/>
      <c r="AG6023" s="4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X6023" s="4"/>
      <c r="AZ6023" s="4"/>
      <c r="BA6023" s="4"/>
      <c r="BB6023" s="8"/>
      <c r="BC6023" s="3"/>
      <c r="BD6023" s="3"/>
      <c r="BF6023" s="5"/>
      <c r="BG6023" s="5"/>
      <c r="BH6023" s="5"/>
      <c r="BI6023" s="5"/>
      <c r="BJ6023" s="5"/>
      <c r="BK6023" s="3"/>
      <c r="BM6023" s="7"/>
      <c r="BN6023" s="3"/>
      <c r="BO6023" s="3"/>
      <c r="BQ6023" s="7"/>
      <c r="BR6023" s="3"/>
      <c r="BS6023" s="3"/>
      <c r="BV6023" s="4"/>
      <c r="BW6023" s="3"/>
      <c r="BX6023" s="3"/>
      <c r="BY6023" s="3"/>
      <c r="BZ6023" s="3"/>
      <c r="CA6023" s="3"/>
      <c r="CB6023" s="3"/>
      <c r="CC6023" s="3"/>
      <c r="CD6023" s="4"/>
      <c r="CE6023" s="4"/>
      <c r="CF6023" s="3"/>
      <c r="CG6023" s="3"/>
      <c r="CH6023" s="3"/>
      <c r="CI6023" s="3"/>
      <c r="CJ6023" s="3"/>
      <c r="CK6023" s="2"/>
      <c r="CL6023" s="2"/>
      <c r="CM6023" s="4"/>
      <c r="CN6023" s="4"/>
      <c r="CO6023" s="3"/>
      <c r="CP6023" s="4"/>
      <c r="CQ6023" s="3"/>
      <c r="CS6023" s="4"/>
      <c r="CT6023" s="3"/>
      <c r="CU6023" s="3"/>
    </row>
    <row r="6024" spans="1:99" ht="20.100000000000001" customHeight="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Y6024" s="4"/>
      <c r="Z6024" s="5"/>
      <c r="AB6024" s="6"/>
      <c r="AC6024" s="3"/>
      <c r="AD6024" s="3"/>
      <c r="AE6024" s="3"/>
      <c r="AF6024" s="3"/>
      <c r="AG6024" s="4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X6024" s="4"/>
      <c r="AZ6024" s="4"/>
      <c r="BA6024" s="4"/>
      <c r="BB6024" s="8"/>
      <c r="BC6024" s="3"/>
      <c r="BD6024" s="3"/>
      <c r="BF6024" s="5"/>
      <c r="BG6024" s="5"/>
      <c r="BH6024" s="5"/>
      <c r="BI6024" s="5"/>
      <c r="BJ6024" s="5"/>
      <c r="BK6024" s="3"/>
      <c r="BM6024" s="7"/>
      <c r="BN6024" s="3"/>
      <c r="BO6024" s="3"/>
      <c r="BQ6024" s="7"/>
      <c r="BR6024" s="3"/>
      <c r="BS6024" s="3"/>
      <c r="BV6024" s="4"/>
      <c r="BW6024" s="3"/>
      <c r="BX6024" s="3"/>
      <c r="BY6024" s="3"/>
      <c r="BZ6024" s="3"/>
      <c r="CA6024" s="3"/>
      <c r="CB6024" s="3"/>
      <c r="CC6024" s="3"/>
      <c r="CD6024" s="4"/>
      <c r="CE6024" s="4"/>
      <c r="CF6024" s="3"/>
      <c r="CG6024" s="3"/>
      <c r="CH6024" s="3"/>
      <c r="CI6024" s="3"/>
      <c r="CJ6024" s="3"/>
      <c r="CK6024" s="2"/>
      <c r="CL6024" s="2"/>
      <c r="CM6024" s="4"/>
      <c r="CN6024" s="4"/>
      <c r="CO6024" s="3"/>
      <c r="CP6024" s="4"/>
      <c r="CQ6024" s="3"/>
      <c r="CS6024" s="4"/>
      <c r="CT6024" s="3"/>
      <c r="CU6024" s="3"/>
    </row>
    <row r="6025" spans="1:99" ht="20.100000000000001" customHeight="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Y6025" s="4"/>
      <c r="Z6025" s="5"/>
      <c r="AB6025" s="6"/>
      <c r="AC6025" s="3"/>
      <c r="AD6025" s="3"/>
      <c r="AE6025" s="3"/>
      <c r="AF6025" s="3"/>
      <c r="AG6025" s="4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X6025" s="4"/>
      <c r="AZ6025" s="4"/>
      <c r="BA6025" s="4"/>
      <c r="BB6025" s="8"/>
      <c r="BC6025" s="3"/>
      <c r="BD6025" s="3"/>
      <c r="BF6025" s="5"/>
      <c r="BG6025" s="5"/>
      <c r="BH6025" s="5"/>
      <c r="BI6025" s="5"/>
      <c r="BJ6025" s="5"/>
      <c r="BK6025" s="3"/>
      <c r="BM6025" s="7"/>
      <c r="BN6025" s="3"/>
      <c r="BO6025" s="3"/>
      <c r="BQ6025" s="7"/>
      <c r="BR6025" s="3"/>
      <c r="BS6025" s="3"/>
      <c r="BV6025" s="4"/>
      <c r="BW6025" s="3"/>
      <c r="BX6025" s="3"/>
      <c r="BY6025" s="3"/>
      <c r="BZ6025" s="3"/>
      <c r="CA6025" s="3"/>
      <c r="CB6025" s="3"/>
      <c r="CC6025" s="3"/>
      <c r="CD6025" s="4"/>
      <c r="CE6025" s="4"/>
      <c r="CF6025" s="3"/>
      <c r="CG6025" s="3"/>
      <c r="CH6025" s="3"/>
      <c r="CI6025" s="3"/>
      <c r="CJ6025" s="3"/>
      <c r="CK6025" s="2"/>
      <c r="CL6025" s="2"/>
      <c r="CM6025" s="4"/>
      <c r="CN6025" s="4"/>
      <c r="CO6025" s="3"/>
      <c r="CP6025" s="4"/>
      <c r="CQ6025" s="3"/>
      <c r="CS6025" s="4"/>
      <c r="CT6025" s="3"/>
      <c r="CU6025" s="3"/>
    </row>
    <row r="6026" spans="1:99" ht="20.100000000000001" customHeight="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Y6026" s="4"/>
      <c r="Z6026" s="5"/>
      <c r="AB6026" s="6"/>
      <c r="AC6026" s="3"/>
      <c r="AD6026" s="3"/>
      <c r="AE6026" s="3"/>
      <c r="AF6026" s="3"/>
      <c r="AG6026" s="4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X6026" s="4"/>
      <c r="AZ6026" s="4"/>
      <c r="BA6026" s="4"/>
      <c r="BB6026" s="8"/>
      <c r="BC6026" s="3"/>
      <c r="BD6026" s="3"/>
      <c r="BF6026" s="5"/>
      <c r="BG6026" s="5"/>
      <c r="BH6026" s="5"/>
      <c r="BI6026" s="5"/>
      <c r="BJ6026" s="5"/>
      <c r="BK6026" s="3"/>
      <c r="BM6026" s="7"/>
      <c r="BN6026" s="3"/>
      <c r="BO6026" s="3"/>
      <c r="BQ6026" s="7"/>
      <c r="BR6026" s="3"/>
      <c r="BS6026" s="3"/>
      <c r="BV6026" s="4"/>
      <c r="BW6026" s="3"/>
      <c r="BX6026" s="3"/>
      <c r="BY6026" s="3"/>
      <c r="BZ6026" s="3"/>
      <c r="CA6026" s="3"/>
      <c r="CB6026" s="3"/>
      <c r="CC6026" s="3"/>
      <c r="CD6026" s="4"/>
      <c r="CE6026" s="4"/>
      <c r="CF6026" s="3"/>
      <c r="CG6026" s="3"/>
      <c r="CH6026" s="3"/>
      <c r="CI6026" s="3"/>
      <c r="CJ6026" s="3"/>
      <c r="CK6026" s="2"/>
      <c r="CL6026" s="2"/>
      <c r="CM6026" s="4"/>
      <c r="CN6026" s="4"/>
      <c r="CO6026" s="3"/>
      <c r="CP6026" s="4"/>
      <c r="CQ6026" s="3"/>
      <c r="CS6026" s="4"/>
      <c r="CT6026" s="3"/>
      <c r="CU6026" s="3"/>
    </row>
    <row r="6027" spans="1:99" ht="20.100000000000001" customHeight="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Y6027" s="4"/>
      <c r="Z6027" s="5"/>
      <c r="AB6027" s="6"/>
      <c r="AC6027" s="3"/>
      <c r="AD6027" s="3"/>
      <c r="AE6027" s="3"/>
      <c r="AF6027" s="3"/>
      <c r="AG6027" s="4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X6027" s="4"/>
      <c r="AZ6027" s="4"/>
      <c r="BA6027" s="4"/>
      <c r="BB6027" s="8"/>
      <c r="BC6027" s="3"/>
      <c r="BD6027" s="3"/>
      <c r="BF6027" s="5"/>
      <c r="BG6027" s="5"/>
      <c r="BH6027" s="5"/>
      <c r="BI6027" s="5"/>
      <c r="BJ6027" s="5"/>
      <c r="BK6027" s="3"/>
      <c r="BM6027" s="7"/>
      <c r="BN6027" s="3"/>
      <c r="BO6027" s="3"/>
      <c r="BQ6027" s="7"/>
      <c r="BR6027" s="3"/>
      <c r="BS6027" s="3"/>
      <c r="BV6027" s="4"/>
      <c r="BW6027" s="3"/>
      <c r="BX6027" s="3"/>
      <c r="BY6027" s="3"/>
      <c r="BZ6027" s="3"/>
      <c r="CA6027" s="3"/>
      <c r="CB6027" s="3"/>
      <c r="CC6027" s="3"/>
      <c r="CD6027" s="4"/>
      <c r="CE6027" s="4"/>
      <c r="CF6027" s="3"/>
      <c r="CG6027" s="3"/>
      <c r="CH6027" s="3"/>
      <c r="CI6027" s="3"/>
      <c r="CJ6027" s="3"/>
      <c r="CK6027" s="2"/>
      <c r="CL6027" s="2"/>
      <c r="CM6027" s="4"/>
      <c r="CN6027" s="4"/>
      <c r="CO6027" s="3"/>
      <c r="CP6027" s="4"/>
      <c r="CQ6027" s="3"/>
      <c r="CS6027" s="4"/>
      <c r="CT6027" s="3"/>
      <c r="CU6027" s="3"/>
    </row>
    <row r="6028" spans="1:99" ht="20.100000000000001" customHeight="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Y6028" s="4"/>
      <c r="Z6028" s="5"/>
      <c r="AB6028" s="6"/>
      <c r="AC6028" s="3"/>
      <c r="AD6028" s="3"/>
      <c r="AE6028" s="3"/>
      <c r="AF6028" s="3"/>
      <c r="AG6028" s="4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X6028" s="4"/>
      <c r="AZ6028" s="4"/>
      <c r="BA6028" s="4"/>
      <c r="BB6028" s="8"/>
      <c r="BC6028" s="3"/>
      <c r="BD6028" s="3"/>
      <c r="BF6028" s="5"/>
      <c r="BG6028" s="5"/>
      <c r="BH6028" s="5"/>
      <c r="BI6028" s="5"/>
      <c r="BJ6028" s="5"/>
      <c r="BK6028" s="3"/>
      <c r="BM6028" s="7"/>
      <c r="BN6028" s="3"/>
      <c r="BO6028" s="3"/>
      <c r="BQ6028" s="7"/>
      <c r="BR6028" s="3"/>
      <c r="BS6028" s="3"/>
      <c r="BV6028" s="4"/>
      <c r="BW6028" s="3"/>
      <c r="BX6028" s="3"/>
      <c r="BY6028" s="3"/>
      <c r="BZ6028" s="3"/>
      <c r="CA6028" s="3"/>
      <c r="CB6028" s="3"/>
      <c r="CC6028" s="3"/>
      <c r="CD6028" s="4"/>
      <c r="CE6028" s="4"/>
      <c r="CF6028" s="3"/>
      <c r="CG6028" s="3"/>
      <c r="CH6028" s="3"/>
      <c r="CI6028" s="3"/>
      <c r="CJ6028" s="3"/>
      <c r="CK6028" s="2"/>
      <c r="CL6028" s="2"/>
      <c r="CM6028" s="4"/>
      <c r="CN6028" s="4"/>
      <c r="CO6028" s="3"/>
      <c r="CP6028" s="4"/>
      <c r="CQ6028" s="3"/>
      <c r="CS6028" s="4"/>
      <c r="CT6028" s="3"/>
      <c r="CU6028" s="3"/>
    </row>
    <row r="6029" spans="1:99" ht="20.100000000000001" customHeight="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Y6029" s="4"/>
      <c r="Z6029" s="5"/>
      <c r="AB6029" s="6"/>
      <c r="AC6029" s="3"/>
      <c r="AD6029" s="3"/>
      <c r="AE6029" s="3"/>
      <c r="AF6029" s="3"/>
      <c r="AG6029" s="4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X6029" s="4"/>
      <c r="AZ6029" s="4"/>
      <c r="BA6029" s="4"/>
      <c r="BB6029" s="8"/>
      <c r="BC6029" s="3"/>
      <c r="BD6029" s="3"/>
      <c r="BF6029" s="5"/>
      <c r="BG6029" s="5"/>
      <c r="BH6029" s="5"/>
      <c r="BI6029" s="5"/>
      <c r="BJ6029" s="5"/>
      <c r="BK6029" s="3"/>
      <c r="BM6029" s="7"/>
      <c r="BN6029" s="3"/>
      <c r="BO6029" s="3"/>
      <c r="BQ6029" s="7"/>
      <c r="BR6029" s="3"/>
      <c r="BS6029" s="3"/>
      <c r="BV6029" s="4"/>
      <c r="BW6029" s="3"/>
      <c r="BX6029" s="3"/>
      <c r="BY6029" s="3"/>
      <c r="BZ6029" s="3"/>
      <c r="CA6029" s="3"/>
      <c r="CB6029" s="3"/>
      <c r="CC6029" s="3"/>
      <c r="CD6029" s="4"/>
      <c r="CE6029" s="4"/>
      <c r="CF6029" s="3"/>
      <c r="CG6029" s="3"/>
      <c r="CH6029" s="3"/>
      <c r="CI6029" s="3"/>
      <c r="CJ6029" s="3"/>
      <c r="CK6029" s="2"/>
      <c r="CL6029" s="2"/>
      <c r="CM6029" s="4"/>
      <c r="CN6029" s="4"/>
      <c r="CO6029" s="3"/>
      <c r="CP6029" s="4"/>
      <c r="CQ6029" s="3"/>
      <c r="CS6029" s="4"/>
      <c r="CT6029" s="3"/>
      <c r="CU6029" s="3"/>
    </row>
    <row r="6030" spans="1:99" ht="20.100000000000001" customHeight="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Y6030" s="4"/>
      <c r="Z6030" s="5"/>
      <c r="AB6030" s="6"/>
      <c r="AC6030" s="3"/>
      <c r="AD6030" s="3"/>
      <c r="AE6030" s="3"/>
      <c r="AF6030" s="3"/>
      <c r="AG6030" s="4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X6030" s="4"/>
      <c r="AZ6030" s="4"/>
      <c r="BA6030" s="4"/>
      <c r="BB6030" s="8"/>
      <c r="BC6030" s="3"/>
      <c r="BD6030" s="3"/>
      <c r="BF6030" s="5"/>
      <c r="BG6030" s="5"/>
      <c r="BH6030" s="5"/>
      <c r="BI6030" s="5"/>
      <c r="BJ6030" s="5"/>
      <c r="BK6030" s="3"/>
      <c r="BM6030" s="7"/>
      <c r="BN6030" s="3"/>
      <c r="BO6030" s="3"/>
      <c r="BQ6030" s="7"/>
      <c r="BR6030" s="3"/>
      <c r="BS6030" s="3"/>
      <c r="BV6030" s="4"/>
      <c r="BW6030" s="3"/>
      <c r="BX6030" s="3"/>
      <c r="BY6030" s="3"/>
      <c r="BZ6030" s="3"/>
      <c r="CA6030" s="3"/>
      <c r="CB6030" s="3"/>
      <c r="CC6030" s="3"/>
      <c r="CD6030" s="4"/>
      <c r="CE6030" s="4"/>
      <c r="CF6030" s="3"/>
      <c r="CG6030" s="3"/>
      <c r="CH6030" s="3"/>
      <c r="CI6030" s="3"/>
      <c r="CJ6030" s="3"/>
      <c r="CK6030" s="2"/>
      <c r="CL6030" s="2"/>
      <c r="CM6030" s="4"/>
      <c r="CN6030" s="4"/>
      <c r="CO6030" s="3"/>
      <c r="CP6030" s="4"/>
      <c r="CQ6030" s="3"/>
      <c r="CS6030" s="4"/>
      <c r="CT6030" s="3"/>
      <c r="CU6030" s="3"/>
    </row>
    <row r="6031" spans="1:99" ht="20.100000000000001" customHeight="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Y6031" s="4"/>
      <c r="Z6031" s="5"/>
      <c r="AB6031" s="6"/>
      <c r="AC6031" s="3"/>
      <c r="AD6031" s="3"/>
      <c r="AE6031" s="3"/>
      <c r="AF6031" s="3"/>
      <c r="AG6031" s="4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X6031" s="4"/>
      <c r="AZ6031" s="4"/>
      <c r="BA6031" s="4"/>
      <c r="BB6031" s="8"/>
      <c r="BC6031" s="3"/>
      <c r="BD6031" s="3"/>
      <c r="BF6031" s="5"/>
      <c r="BG6031" s="5"/>
      <c r="BH6031" s="5"/>
      <c r="BI6031" s="5"/>
      <c r="BJ6031" s="5"/>
      <c r="BK6031" s="3"/>
      <c r="BM6031" s="7"/>
      <c r="BN6031" s="3"/>
      <c r="BO6031" s="3"/>
      <c r="BQ6031" s="7"/>
      <c r="BR6031" s="3"/>
      <c r="BS6031" s="3"/>
      <c r="BV6031" s="4"/>
      <c r="BW6031" s="3"/>
      <c r="BX6031" s="3"/>
      <c r="BY6031" s="3"/>
      <c r="BZ6031" s="3"/>
      <c r="CA6031" s="3"/>
      <c r="CB6031" s="3"/>
      <c r="CC6031" s="3"/>
      <c r="CD6031" s="4"/>
      <c r="CE6031" s="4"/>
      <c r="CF6031" s="3"/>
      <c r="CG6031" s="3"/>
      <c r="CH6031" s="3"/>
      <c r="CI6031" s="3"/>
      <c r="CJ6031" s="3"/>
      <c r="CK6031" s="2"/>
      <c r="CL6031" s="2"/>
      <c r="CM6031" s="4"/>
      <c r="CN6031" s="4"/>
      <c r="CO6031" s="3"/>
      <c r="CP6031" s="4"/>
      <c r="CQ6031" s="3"/>
      <c r="CS6031" s="4"/>
      <c r="CT6031" s="3"/>
      <c r="CU6031" s="3"/>
    </row>
    <row r="6032" spans="1:99" ht="20.100000000000001" customHeight="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Y6032" s="4"/>
      <c r="Z6032" s="5"/>
      <c r="AB6032" s="6"/>
      <c r="AC6032" s="3"/>
      <c r="AD6032" s="3"/>
      <c r="AE6032" s="3"/>
      <c r="AF6032" s="3"/>
      <c r="AG6032" s="4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X6032" s="4"/>
      <c r="AZ6032" s="4"/>
      <c r="BA6032" s="4"/>
      <c r="BB6032" s="8"/>
      <c r="BC6032" s="3"/>
      <c r="BD6032" s="3"/>
      <c r="BF6032" s="5"/>
      <c r="BG6032" s="5"/>
      <c r="BH6032" s="5"/>
      <c r="BI6032" s="5"/>
      <c r="BJ6032" s="5"/>
      <c r="BK6032" s="3"/>
      <c r="BM6032" s="7"/>
      <c r="BN6032" s="3"/>
      <c r="BO6032" s="3"/>
      <c r="BQ6032" s="7"/>
      <c r="BR6032" s="3"/>
      <c r="BS6032" s="3"/>
      <c r="BV6032" s="4"/>
      <c r="BW6032" s="3"/>
      <c r="BX6032" s="3"/>
      <c r="BY6032" s="3"/>
      <c r="BZ6032" s="3"/>
      <c r="CA6032" s="3"/>
      <c r="CB6032" s="3"/>
      <c r="CC6032" s="3"/>
      <c r="CD6032" s="4"/>
      <c r="CE6032" s="4"/>
      <c r="CF6032" s="3"/>
      <c r="CG6032" s="3"/>
      <c r="CH6032" s="3"/>
      <c r="CI6032" s="3"/>
      <c r="CJ6032" s="3"/>
      <c r="CK6032" s="2"/>
      <c r="CL6032" s="2"/>
      <c r="CM6032" s="4"/>
      <c r="CN6032" s="4"/>
      <c r="CO6032" s="3"/>
      <c r="CP6032" s="4"/>
      <c r="CQ6032" s="3"/>
      <c r="CS6032" s="4"/>
      <c r="CT6032" s="3"/>
      <c r="CU6032" s="3"/>
    </row>
    <row r="6033" spans="1:99" ht="20.100000000000001" customHeight="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Y6033" s="4"/>
      <c r="Z6033" s="5"/>
      <c r="AB6033" s="6"/>
      <c r="AC6033" s="3"/>
      <c r="AD6033" s="3"/>
      <c r="AE6033" s="3"/>
      <c r="AF6033" s="3"/>
      <c r="AG6033" s="4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X6033" s="4"/>
      <c r="AZ6033" s="4"/>
      <c r="BA6033" s="4"/>
      <c r="BB6033" s="8"/>
      <c r="BC6033" s="3"/>
      <c r="BD6033" s="3"/>
      <c r="BF6033" s="5"/>
      <c r="BG6033" s="5"/>
      <c r="BH6033" s="5"/>
      <c r="BI6033" s="5"/>
      <c r="BJ6033" s="5"/>
      <c r="BK6033" s="3"/>
      <c r="BM6033" s="7"/>
      <c r="BN6033" s="3"/>
      <c r="BO6033" s="3"/>
      <c r="BQ6033" s="7"/>
      <c r="BR6033" s="3"/>
      <c r="BS6033" s="3"/>
      <c r="BV6033" s="4"/>
      <c r="BW6033" s="3"/>
      <c r="BX6033" s="3"/>
      <c r="BY6033" s="3"/>
      <c r="BZ6033" s="3"/>
      <c r="CA6033" s="3"/>
      <c r="CB6033" s="3"/>
      <c r="CC6033" s="3"/>
      <c r="CD6033" s="4"/>
      <c r="CE6033" s="4"/>
      <c r="CF6033" s="3"/>
      <c r="CG6033" s="3"/>
      <c r="CH6033" s="3"/>
      <c r="CI6033" s="3"/>
      <c r="CJ6033" s="3"/>
      <c r="CK6033" s="2"/>
      <c r="CL6033" s="2"/>
      <c r="CM6033" s="4"/>
      <c r="CN6033" s="4"/>
      <c r="CO6033" s="3"/>
      <c r="CP6033" s="4"/>
      <c r="CQ6033" s="3"/>
      <c r="CS6033" s="4"/>
      <c r="CT6033" s="3"/>
      <c r="CU6033" s="3"/>
    </row>
    <row r="6034" spans="1:99" ht="20.100000000000001" customHeight="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Y6034" s="4"/>
      <c r="Z6034" s="5"/>
      <c r="AB6034" s="6"/>
      <c r="AC6034" s="3"/>
      <c r="AD6034" s="3"/>
      <c r="AE6034" s="3"/>
      <c r="AF6034" s="3"/>
      <c r="AG6034" s="4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X6034" s="4"/>
      <c r="AZ6034" s="4"/>
      <c r="BA6034" s="4"/>
      <c r="BB6034" s="8"/>
      <c r="BC6034" s="3"/>
      <c r="BD6034" s="3"/>
      <c r="BF6034" s="5"/>
      <c r="BG6034" s="5"/>
      <c r="BH6034" s="5"/>
      <c r="BI6034" s="5"/>
      <c r="BJ6034" s="5"/>
      <c r="BK6034" s="3"/>
      <c r="BM6034" s="7"/>
      <c r="BN6034" s="3"/>
      <c r="BO6034" s="3"/>
      <c r="BQ6034" s="7"/>
      <c r="BR6034" s="3"/>
      <c r="BS6034" s="3"/>
      <c r="BV6034" s="4"/>
      <c r="BW6034" s="3"/>
      <c r="BX6034" s="3"/>
      <c r="BY6034" s="3"/>
      <c r="BZ6034" s="3"/>
      <c r="CA6034" s="3"/>
      <c r="CB6034" s="3"/>
      <c r="CC6034" s="3"/>
      <c r="CD6034" s="4"/>
      <c r="CE6034" s="4"/>
      <c r="CF6034" s="3"/>
      <c r="CG6034" s="3"/>
      <c r="CH6034" s="3"/>
      <c r="CI6034" s="3"/>
      <c r="CJ6034" s="3"/>
      <c r="CK6034" s="2"/>
      <c r="CL6034" s="2"/>
      <c r="CM6034" s="4"/>
      <c r="CN6034" s="4"/>
      <c r="CO6034" s="3"/>
      <c r="CP6034" s="4"/>
      <c r="CQ6034" s="3"/>
      <c r="CS6034" s="4"/>
      <c r="CT6034" s="3"/>
      <c r="CU6034" s="3"/>
    </row>
    <row r="6035" spans="1:99" ht="20.100000000000001" customHeight="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Y6035" s="4"/>
      <c r="Z6035" s="5"/>
      <c r="AB6035" s="6"/>
      <c r="AC6035" s="3"/>
      <c r="AD6035" s="3"/>
      <c r="AE6035" s="3"/>
      <c r="AF6035" s="3"/>
      <c r="AG6035" s="4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X6035" s="4"/>
      <c r="AZ6035" s="4"/>
      <c r="BA6035" s="4"/>
      <c r="BB6035" s="8"/>
      <c r="BC6035" s="3"/>
      <c r="BD6035" s="3"/>
      <c r="BF6035" s="5"/>
      <c r="BG6035" s="5"/>
      <c r="BH6035" s="5"/>
      <c r="BI6035" s="5"/>
      <c r="BJ6035" s="5"/>
      <c r="BK6035" s="3"/>
      <c r="BM6035" s="7"/>
      <c r="BN6035" s="3"/>
      <c r="BO6035" s="3"/>
      <c r="BQ6035" s="7"/>
      <c r="BR6035" s="3"/>
      <c r="BS6035" s="3"/>
      <c r="BV6035" s="4"/>
      <c r="BW6035" s="3"/>
      <c r="BX6035" s="3"/>
      <c r="BY6035" s="3"/>
      <c r="BZ6035" s="3"/>
      <c r="CA6035" s="3"/>
      <c r="CB6035" s="3"/>
      <c r="CC6035" s="3"/>
      <c r="CD6035" s="4"/>
      <c r="CE6035" s="4"/>
      <c r="CF6035" s="3"/>
      <c r="CG6035" s="3"/>
      <c r="CH6035" s="3"/>
      <c r="CI6035" s="3"/>
      <c r="CJ6035" s="3"/>
      <c r="CK6035" s="2"/>
      <c r="CL6035" s="2"/>
      <c r="CM6035" s="4"/>
      <c r="CN6035" s="4"/>
      <c r="CO6035" s="3"/>
      <c r="CP6035" s="4"/>
      <c r="CQ6035" s="3"/>
      <c r="CS6035" s="4"/>
      <c r="CT6035" s="3"/>
      <c r="CU6035" s="3"/>
    </row>
    <row r="6036" spans="1:99" ht="20.100000000000001" customHeight="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Y6036" s="4"/>
      <c r="Z6036" s="5"/>
      <c r="AB6036" s="6"/>
      <c r="AC6036" s="3"/>
      <c r="AD6036" s="3"/>
      <c r="AE6036" s="3"/>
      <c r="AF6036" s="3"/>
      <c r="AG6036" s="4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X6036" s="4"/>
      <c r="AZ6036" s="4"/>
      <c r="BA6036" s="4"/>
      <c r="BB6036" s="8"/>
      <c r="BC6036" s="3"/>
      <c r="BD6036" s="3"/>
      <c r="BF6036" s="5"/>
      <c r="BG6036" s="5"/>
      <c r="BH6036" s="5"/>
      <c r="BI6036" s="5"/>
      <c r="BJ6036" s="5"/>
      <c r="BK6036" s="3"/>
      <c r="BM6036" s="7"/>
      <c r="BN6036" s="3"/>
      <c r="BO6036" s="3"/>
      <c r="BQ6036" s="7"/>
      <c r="BR6036" s="3"/>
      <c r="BS6036" s="3"/>
      <c r="BV6036" s="4"/>
      <c r="BW6036" s="3"/>
      <c r="BX6036" s="3"/>
      <c r="BY6036" s="3"/>
      <c r="BZ6036" s="3"/>
      <c r="CA6036" s="3"/>
      <c r="CB6036" s="3"/>
      <c r="CC6036" s="3"/>
      <c r="CD6036" s="4"/>
      <c r="CE6036" s="4"/>
      <c r="CF6036" s="3"/>
      <c r="CG6036" s="3"/>
      <c r="CH6036" s="3"/>
      <c r="CI6036" s="3"/>
      <c r="CJ6036" s="3"/>
      <c r="CK6036" s="2"/>
      <c r="CL6036" s="2"/>
      <c r="CM6036" s="4"/>
      <c r="CN6036" s="4"/>
      <c r="CO6036" s="3"/>
      <c r="CP6036" s="4"/>
      <c r="CQ6036" s="3"/>
      <c r="CS6036" s="4"/>
      <c r="CT6036" s="3"/>
      <c r="CU6036" s="3"/>
    </row>
    <row r="6037" spans="1:99" ht="20.100000000000001" customHeight="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Y6037" s="4"/>
      <c r="Z6037" s="5"/>
      <c r="AB6037" s="6"/>
      <c r="AC6037" s="3"/>
      <c r="AD6037" s="3"/>
      <c r="AE6037" s="3"/>
      <c r="AF6037" s="3"/>
      <c r="AG6037" s="4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X6037" s="4"/>
      <c r="AZ6037" s="4"/>
      <c r="BA6037" s="4"/>
      <c r="BB6037" s="8"/>
      <c r="BC6037" s="3"/>
      <c r="BD6037" s="3"/>
      <c r="BF6037" s="5"/>
      <c r="BG6037" s="5"/>
      <c r="BH6037" s="5"/>
      <c r="BI6037" s="5"/>
      <c r="BJ6037" s="5"/>
      <c r="BK6037" s="3"/>
      <c r="BM6037" s="7"/>
      <c r="BN6037" s="3"/>
      <c r="BO6037" s="3"/>
      <c r="BQ6037" s="7"/>
      <c r="BR6037" s="3"/>
      <c r="BS6037" s="3"/>
      <c r="BV6037" s="4"/>
      <c r="BW6037" s="3"/>
      <c r="BX6037" s="3"/>
      <c r="BY6037" s="3"/>
      <c r="BZ6037" s="3"/>
      <c r="CA6037" s="3"/>
      <c r="CB6037" s="3"/>
      <c r="CC6037" s="3"/>
      <c r="CD6037" s="4"/>
      <c r="CE6037" s="4"/>
      <c r="CF6037" s="3"/>
      <c r="CG6037" s="3"/>
      <c r="CH6037" s="3"/>
      <c r="CI6037" s="3"/>
      <c r="CJ6037" s="3"/>
      <c r="CK6037" s="2"/>
      <c r="CL6037" s="2"/>
      <c r="CM6037" s="4"/>
      <c r="CN6037" s="4"/>
      <c r="CO6037" s="3"/>
      <c r="CP6037" s="4"/>
      <c r="CQ6037" s="3"/>
      <c r="CS6037" s="4"/>
      <c r="CT6037" s="3"/>
      <c r="CU6037" s="3"/>
    </row>
    <row r="6038" spans="1:99" ht="20.100000000000001" customHeight="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Y6038" s="4"/>
      <c r="Z6038" s="5"/>
      <c r="AB6038" s="6"/>
      <c r="AC6038" s="3"/>
      <c r="AD6038" s="3"/>
      <c r="AE6038" s="3"/>
      <c r="AF6038" s="3"/>
      <c r="AG6038" s="4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X6038" s="4"/>
      <c r="AZ6038" s="4"/>
      <c r="BA6038" s="4"/>
      <c r="BB6038" s="8"/>
      <c r="BC6038" s="3"/>
      <c r="BD6038" s="3"/>
      <c r="BF6038" s="5"/>
      <c r="BG6038" s="5"/>
      <c r="BH6038" s="5"/>
      <c r="BI6038" s="5"/>
      <c r="BJ6038" s="5"/>
      <c r="BK6038" s="3"/>
      <c r="BM6038" s="7"/>
      <c r="BN6038" s="3"/>
      <c r="BO6038" s="3"/>
      <c r="BQ6038" s="7"/>
      <c r="BR6038" s="3"/>
      <c r="BS6038" s="3"/>
      <c r="BV6038" s="4"/>
      <c r="BW6038" s="3"/>
      <c r="BX6038" s="3"/>
      <c r="BY6038" s="3"/>
      <c r="BZ6038" s="3"/>
      <c r="CA6038" s="3"/>
      <c r="CB6038" s="3"/>
      <c r="CC6038" s="3"/>
      <c r="CD6038" s="4"/>
      <c r="CE6038" s="4"/>
      <c r="CF6038" s="3"/>
      <c r="CG6038" s="3"/>
      <c r="CH6038" s="3"/>
      <c r="CI6038" s="3"/>
      <c r="CJ6038" s="3"/>
      <c r="CK6038" s="2"/>
      <c r="CL6038" s="2"/>
      <c r="CM6038" s="4"/>
      <c r="CN6038" s="4"/>
      <c r="CO6038" s="3"/>
      <c r="CP6038" s="4"/>
      <c r="CQ6038" s="3"/>
      <c r="CS6038" s="4"/>
      <c r="CT6038" s="3"/>
      <c r="CU6038" s="3"/>
    </row>
    <row r="6039" spans="1:99" ht="20.100000000000001" customHeight="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Y6039" s="4"/>
      <c r="Z6039" s="5"/>
      <c r="AB6039" s="6"/>
      <c r="AC6039" s="3"/>
      <c r="AD6039" s="3"/>
      <c r="AE6039" s="3"/>
      <c r="AF6039" s="3"/>
      <c r="AG6039" s="4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X6039" s="4"/>
      <c r="AZ6039" s="4"/>
      <c r="BA6039" s="4"/>
      <c r="BB6039" s="8"/>
      <c r="BC6039" s="3"/>
      <c r="BD6039" s="3"/>
      <c r="BF6039" s="5"/>
      <c r="BG6039" s="5"/>
      <c r="BH6039" s="5"/>
      <c r="BI6039" s="5"/>
      <c r="BJ6039" s="5"/>
      <c r="BK6039" s="3"/>
      <c r="BM6039" s="7"/>
      <c r="BN6039" s="3"/>
      <c r="BO6039" s="3"/>
      <c r="BQ6039" s="7"/>
      <c r="BR6039" s="3"/>
      <c r="BS6039" s="3"/>
      <c r="BV6039" s="4"/>
      <c r="BW6039" s="3"/>
      <c r="BX6039" s="3"/>
      <c r="BY6039" s="3"/>
      <c r="BZ6039" s="3"/>
      <c r="CA6039" s="3"/>
      <c r="CB6039" s="3"/>
      <c r="CC6039" s="3"/>
      <c r="CD6039" s="4"/>
      <c r="CE6039" s="4"/>
      <c r="CF6039" s="3"/>
      <c r="CG6039" s="3"/>
      <c r="CH6039" s="3"/>
      <c r="CI6039" s="3"/>
      <c r="CJ6039" s="3"/>
      <c r="CK6039" s="2"/>
      <c r="CL6039" s="2"/>
      <c r="CM6039" s="4"/>
      <c r="CN6039" s="4"/>
      <c r="CO6039" s="3"/>
      <c r="CP6039" s="4"/>
      <c r="CQ6039" s="3"/>
      <c r="CS6039" s="4"/>
      <c r="CT6039" s="3"/>
      <c r="CU6039" s="3"/>
    </row>
    <row r="6040" spans="1:99" ht="20.100000000000001" customHeight="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Y6040" s="4"/>
      <c r="Z6040" s="5"/>
      <c r="AB6040" s="6"/>
      <c r="AC6040" s="3"/>
      <c r="AD6040" s="3"/>
      <c r="AE6040" s="3"/>
      <c r="AF6040" s="3"/>
      <c r="AG6040" s="4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X6040" s="4"/>
      <c r="AZ6040" s="4"/>
      <c r="BA6040" s="4"/>
      <c r="BB6040" s="8"/>
      <c r="BC6040" s="3"/>
      <c r="BD6040" s="3"/>
      <c r="BF6040" s="5"/>
      <c r="BG6040" s="5"/>
      <c r="BH6040" s="5"/>
      <c r="BI6040" s="5"/>
      <c r="BJ6040" s="5"/>
      <c r="BK6040" s="3"/>
      <c r="BM6040" s="7"/>
      <c r="BN6040" s="3"/>
      <c r="BO6040" s="3"/>
      <c r="BQ6040" s="7"/>
      <c r="BR6040" s="3"/>
      <c r="BS6040" s="3"/>
      <c r="BV6040" s="4"/>
      <c r="BW6040" s="3"/>
      <c r="BX6040" s="3"/>
      <c r="BY6040" s="3"/>
      <c r="BZ6040" s="3"/>
      <c r="CA6040" s="3"/>
      <c r="CB6040" s="3"/>
      <c r="CC6040" s="3"/>
      <c r="CD6040" s="4"/>
      <c r="CE6040" s="4"/>
      <c r="CF6040" s="3"/>
      <c r="CG6040" s="3"/>
      <c r="CH6040" s="3"/>
      <c r="CI6040" s="3"/>
      <c r="CJ6040" s="3"/>
      <c r="CK6040" s="2"/>
      <c r="CL6040" s="2"/>
      <c r="CM6040" s="4"/>
      <c r="CN6040" s="4"/>
      <c r="CO6040" s="3"/>
      <c r="CP6040" s="4"/>
      <c r="CQ6040" s="3"/>
      <c r="CS6040" s="4"/>
      <c r="CT6040" s="3"/>
      <c r="CU6040" s="3"/>
    </row>
    <row r="6041" spans="1:99" ht="20.100000000000001" customHeight="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Y6041" s="4"/>
      <c r="Z6041" s="5"/>
      <c r="AB6041" s="6"/>
      <c r="AC6041" s="3"/>
      <c r="AD6041" s="3"/>
      <c r="AE6041" s="3"/>
      <c r="AF6041" s="3"/>
      <c r="AG6041" s="4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X6041" s="4"/>
      <c r="AZ6041" s="4"/>
      <c r="BA6041" s="4"/>
      <c r="BB6041" s="8"/>
      <c r="BC6041" s="3"/>
      <c r="BD6041" s="3"/>
      <c r="BF6041" s="5"/>
      <c r="BG6041" s="5"/>
      <c r="BH6041" s="5"/>
      <c r="BI6041" s="5"/>
      <c r="BJ6041" s="5"/>
      <c r="BK6041" s="3"/>
      <c r="BM6041" s="7"/>
      <c r="BN6041" s="3"/>
      <c r="BO6041" s="3"/>
      <c r="BQ6041" s="7"/>
      <c r="BR6041" s="3"/>
      <c r="BS6041" s="3"/>
      <c r="BV6041" s="4"/>
      <c r="BW6041" s="3"/>
      <c r="BX6041" s="3"/>
      <c r="BY6041" s="3"/>
      <c r="BZ6041" s="3"/>
      <c r="CA6041" s="3"/>
      <c r="CB6041" s="3"/>
      <c r="CC6041" s="3"/>
      <c r="CD6041" s="4"/>
      <c r="CE6041" s="4"/>
      <c r="CF6041" s="3"/>
      <c r="CG6041" s="3"/>
      <c r="CH6041" s="3"/>
      <c r="CI6041" s="3"/>
      <c r="CJ6041" s="3"/>
      <c r="CK6041" s="2"/>
      <c r="CL6041" s="2"/>
      <c r="CM6041" s="4"/>
      <c r="CN6041" s="4"/>
      <c r="CO6041" s="3"/>
      <c r="CP6041" s="4"/>
      <c r="CQ6041" s="3"/>
      <c r="CS6041" s="4"/>
      <c r="CT6041" s="3"/>
      <c r="CU6041" s="3"/>
    </row>
    <row r="6042" spans="1:99" ht="20.100000000000001" customHeight="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Y6042" s="4"/>
      <c r="Z6042" s="5"/>
      <c r="AB6042" s="6"/>
      <c r="AC6042" s="3"/>
      <c r="AD6042" s="3"/>
      <c r="AE6042" s="3"/>
      <c r="AF6042" s="3"/>
      <c r="AG6042" s="4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X6042" s="4"/>
      <c r="AZ6042" s="4"/>
      <c r="BA6042" s="4"/>
      <c r="BB6042" s="8"/>
      <c r="BC6042" s="3"/>
      <c r="BD6042" s="3"/>
      <c r="BF6042" s="5"/>
      <c r="BG6042" s="5"/>
      <c r="BH6042" s="5"/>
      <c r="BI6042" s="5"/>
      <c r="BJ6042" s="5"/>
      <c r="BK6042" s="3"/>
      <c r="BM6042" s="7"/>
      <c r="BN6042" s="3"/>
      <c r="BO6042" s="3"/>
      <c r="BQ6042" s="7"/>
      <c r="BR6042" s="3"/>
      <c r="BS6042" s="3"/>
      <c r="BV6042" s="4"/>
      <c r="BW6042" s="3"/>
      <c r="BX6042" s="3"/>
      <c r="BY6042" s="3"/>
      <c r="BZ6042" s="3"/>
      <c r="CA6042" s="3"/>
      <c r="CB6042" s="3"/>
      <c r="CC6042" s="3"/>
      <c r="CD6042" s="4"/>
      <c r="CE6042" s="4"/>
      <c r="CF6042" s="3"/>
      <c r="CG6042" s="3"/>
      <c r="CH6042" s="3"/>
      <c r="CI6042" s="3"/>
      <c r="CJ6042" s="3"/>
      <c r="CK6042" s="2"/>
      <c r="CL6042" s="2"/>
      <c r="CM6042" s="4"/>
      <c r="CN6042" s="4"/>
      <c r="CO6042" s="3"/>
      <c r="CP6042" s="4"/>
      <c r="CQ6042" s="3"/>
      <c r="CS6042" s="4"/>
      <c r="CT6042" s="3"/>
      <c r="CU6042" s="3"/>
    </row>
    <row r="6043" spans="1:99" ht="20.100000000000001" customHeight="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Y6043" s="4"/>
      <c r="Z6043" s="5"/>
      <c r="AB6043" s="6"/>
      <c r="AC6043" s="3"/>
      <c r="AD6043" s="3"/>
      <c r="AE6043" s="3"/>
      <c r="AF6043" s="3"/>
      <c r="AG6043" s="4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X6043" s="4"/>
      <c r="AZ6043" s="4"/>
      <c r="BA6043" s="4"/>
      <c r="BB6043" s="8"/>
      <c r="BC6043" s="3"/>
      <c r="BD6043" s="3"/>
      <c r="BF6043" s="5"/>
      <c r="BG6043" s="5"/>
      <c r="BH6043" s="5"/>
      <c r="BI6043" s="5"/>
      <c r="BJ6043" s="5"/>
      <c r="BK6043" s="3"/>
      <c r="BM6043" s="7"/>
      <c r="BN6043" s="3"/>
      <c r="BO6043" s="3"/>
      <c r="BQ6043" s="7"/>
      <c r="BR6043" s="3"/>
      <c r="BS6043" s="3"/>
      <c r="BV6043" s="4"/>
      <c r="BW6043" s="3"/>
      <c r="BX6043" s="3"/>
      <c r="BY6043" s="3"/>
      <c r="BZ6043" s="3"/>
      <c r="CA6043" s="3"/>
      <c r="CB6043" s="3"/>
      <c r="CC6043" s="3"/>
      <c r="CD6043" s="4"/>
      <c r="CE6043" s="4"/>
      <c r="CF6043" s="3"/>
      <c r="CG6043" s="3"/>
      <c r="CH6043" s="3"/>
      <c r="CI6043" s="3"/>
      <c r="CJ6043" s="3"/>
      <c r="CK6043" s="2"/>
      <c r="CL6043" s="2"/>
      <c r="CM6043" s="4"/>
      <c r="CN6043" s="4"/>
      <c r="CO6043" s="3"/>
      <c r="CP6043" s="4"/>
      <c r="CQ6043" s="3"/>
      <c r="CS6043" s="4"/>
      <c r="CT6043" s="3"/>
      <c r="CU6043" s="3"/>
    </row>
    <row r="6044" spans="1:99" ht="20.100000000000001" customHeight="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Y6044" s="4"/>
      <c r="Z6044" s="5"/>
      <c r="AB6044" s="6"/>
      <c r="AC6044" s="3"/>
      <c r="AD6044" s="3"/>
      <c r="AE6044" s="3"/>
      <c r="AF6044" s="3"/>
      <c r="AG6044" s="4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X6044" s="4"/>
      <c r="AZ6044" s="4"/>
      <c r="BA6044" s="4"/>
      <c r="BB6044" s="8"/>
      <c r="BC6044" s="3"/>
      <c r="BD6044" s="3"/>
      <c r="BF6044" s="5"/>
      <c r="BG6044" s="5"/>
      <c r="BH6044" s="5"/>
      <c r="BI6044" s="5"/>
      <c r="BJ6044" s="5"/>
      <c r="BK6044" s="3"/>
      <c r="BM6044" s="7"/>
      <c r="BN6044" s="3"/>
      <c r="BO6044" s="3"/>
      <c r="BQ6044" s="7"/>
      <c r="BR6044" s="3"/>
      <c r="BS6044" s="3"/>
      <c r="BV6044" s="4"/>
      <c r="BW6044" s="3"/>
      <c r="BX6044" s="3"/>
      <c r="BY6044" s="3"/>
      <c r="BZ6044" s="3"/>
      <c r="CA6044" s="3"/>
      <c r="CB6044" s="3"/>
      <c r="CC6044" s="3"/>
      <c r="CD6044" s="4"/>
      <c r="CE6044" s="4"/>
      <c r="CF6044" s="3"/>
      <c r="CG6044" s="3"/>
      <c r="CH6044" s="3"/>
      <c r="CI6044" s="3"/>
      <c r="CJ6044" s="3"/>
      <c r="CK6044" s="2"/>
      <c r="CL6044" s="2"/>
      <c r="CM6044" s="4"/>
      <c r="CN6044" s="4"/>
      <c r="CO6044" s="3"/>
      <c r="CP6044" s="4"/>
      <c r="CQ6044" s="3"/>
      <c r="CS6044" s="4"/>
      <c r="CT6044" s="3"/>
      <c r="CU6044" s="3"/>
    </row>
    <row r="6045" spans="1:99" ht="20.100000000000001" customHeight="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Y6045" s="4"/>
      <c r="Z6045" s="5"/>
      <c r="AB6045" s="6"/>
      <c r="AC6045" s="3"/>
      <c r="AD6045" s="3"/>
      <c r="AE6045" s="3"/>
      <c r="AF6045" s="3"/>
      <c r="AG6045" s="4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X6045" s="4"/>
      <c r="AZ6045" s="4"/>
      <c r="BA6045" s="4"/>
      <c r="BB6045" s="8"/>
      <c r="BC6045" s="3"/>
      <c r="BD6045" s="3"/>
      <c r="BF6045" s="5"/>
      <c r="BG6045" s="5"/>
      <c r="BH6045" s="5"/>
      <c r="BI6045" s="5"/>
      <c r="BJ6045" s="5"/>
      <c r="BK6045" s="3"/>
      <c r="BM6045" s="7"/>
      <c r="BN6045" s="3"/>
      <c r="BO6045" s="3"/>
      <c r="BQ6045" s="7"/>
      <c r="BR6045" s="3"/>
      <c r="BS6045" s="3"/>
      <c r="BV6045" s="4"/>
      <c r="BW6045" s="3"/>
      <c r="BX6045" s="3"/>
      <c r="BY6045" s="3"/>
      <c r="BZ6045" s="3"/>
      <c r="CA6045" s="3"/>
      <c r="CB6045" s="3"/>
      <c r="CC6045" s="3"/>
      <c r="CD6045" s="4"/>
      <c r="CE6045" s="4"/>
      <c r="CF6045" s="3"/>
      <c r="CG6045" s="3"/>
      <c r="CH6045" s="3"/>
      <c r="CI6045" s="3"/>
      <c r="CJ6045" s="3"/>
      <c r="CK6045" s="2"/>
      <c r="CL6045" s="2"/>
      <c r="CM6045" s="4"/>
      <c r="CN6045" s="4"/>
      <c r="CO6045" s="3"/>
      <c r="CP6045" s="4"/>
      <c r="CQ6045" s="3"/>
      <c r="CS6045" s="4"/>
      <c r="CT6045" s="3"/>
      <c r="CU6045" s="3"/>
    </row>
    <row r="6046" spans="1:99" ht="20.100000000000001" customHeight="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Y6046" s="4"/>
      <c r="Z6046" s="5"/>
      <c r="AB6046" s="6"/>
      <c r="AC6046" s="3"/>
      <c r="AD6046" s="3"/>
      <c r="AE6046" s="3"/>
      <c r="AF6046" s="3"/>
      <c r="AG6046" s="4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X6046" s="4"/>
      <c r="AZ6046" s="4"/>
      <c r="BA6046" s="4"/>
      <c r="BB6046" s="8"/>
      <c r="BC6046" s="3"/>
      <c r="BD6046" s="3"/>
      <c r="BF6046" s="5"/>
      <c r="BG6046" s="5"/>
      <c r="BH6046" s="5"/>
      <c r="BI6046" s="5"/>
      <c r="BJ6046" s="5"/>
      <c r="BK6046" s="3"/>
      <c r="BM6046" s="7"/>
      <c r="BN6046" s="3"/>
      <c r="BO6046" s="3"/>
      <c r="BQ6046" s="7"/>
      <c r="BR6046" s="3"/>
      <c r="BS6046" s="3"/>
      <c r="BV6046" s="4"/>
      <c r="BW6046" s="3"/>
      <c r="BX6046" s="3"/>
      <c r="BY6046" s="3"/>
      <c r="BZ6046" s="3"/>
      <c r="CA6046" s="3"/>
      <c r="CB6046" s="3"/>
      <c r="CC6046" s="3"/>
      <c r="CD6046" s="4"/>
      <c r="CE6046" s="4"/>
      <c r="CF6046" s="3"/>
      <c r="CG6046" s="3"/>
      <c r="CH6046" s="3"/>
      <c r="CI6046" s="3"/>
      <c r="CJ6046" s="3"/>
      <c r="CK6046" s="2"/>
      <c r="CL6046" s="2"/>
      <c r="CM6046" s="4"/>
      <c r="CN6046" s="4"/>
      <c r="CO6046" s="3"/>
      <c r="CP6046" s="4"/>
      <c r="CQ6046" s="3"/>
      <c r="CS6046" s="4"/>
      <c r="CT6046" s="3"/>
      <c r="CU6046" s="3"/>
    </row>
    <row r="6047" spans="1:99" ht="20.100000000000001" customHeight="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Y6047" s="4"/>
      <c r="Z6047" s="5"/>
      <c r="AB6047" s="6"/>
      <c r="AC6047" s="3"/>
      <c r="AD6047" s="3"/>
      <c r="AE6047" s="3"/>
      <c r="AF6047" s="3"/>
      <c r="AG6047" s="4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X6047" s="4"/>
      <c r="AZ6047" s="4"/>
      <c r="BA6047" s="4"/>
      <c r="BB6047" s="8"/>
      <c r="BC6047" s="3"/>
      <c r="BD6047" s="3"/>
      <c r="BF6047" s="5"/>
      <c r="BG6047" s="5"/>
      <c r="BH6047" s="5"/>
      <c r="BI6047" s="5"/>
      <c r="BJ6047" s="5"/>
      <c r="BK6047" s="3"/>
      <c r="BM6047" s="7"/>
      <c r="BN6047" s="3"/>
      <c r="BO6047" s="3"/>
      <c r="BQ6047" s="7"/>
      <c r="BR6047" s="3"/>
      <c r="BS6047" s="3"/>
      <c r="BV6047" s="4"/>
      <c r="BW6047" s="3"/>
      <c r="BX6047" s="3"/>
      <c r="BY6047" s="3"/>
      <c r="BZ6047" s="3"/>
      <c r="CA6047" s="3"/>
      <c r="CB6047" s="3"/>
      <c r="CC6047" s="3"/>
      <c r="CD6047" s="4"/>
      <c r="CE6047" s="4"/>
      <c r="CF6047" s="3"/>
      <c r="CG6047" s="3"/>
      <c r="CH6047" s="3"/>
      <c r="CI6047" s="3"/>
      <c r="CJ6047" s="3"/>
      <c r="CK6047" s="2"/>
      <c r="CL6047" s="2"/>
      <c r="CM6047" s="4"/>
      <c r="CN6047" s="4"/>
      <c r="CO6047" s="3"/>
      <c r="CP6047" s="4"/>
      <c r="CQ6047" s="3"/>
      <c r="CS6047" s="4"/>
      <c r="CT6047" s="3"/>
      <c r="CU6047" s="3"/>
    </row>
    <row r="6048" spans="1:99" ht="20.100000000000001" customHeight="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Y6048" s="4"/>
      <c r="Z6048" s="5"/>
      <c r="AB6048" s="6"/>
      <c r="AC6048" s="3"/>
      <c r="AD6048" s="3"/>
      <c r="AE6048" s="3"/>
      <c r="AF6048" s="3"/>
      <c r="AG6048" s="4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X6048" s="4"/>
      <c r="AZ6048" s="4"/>
      <c r="BA6048" s="4"/>
      <c r="BB6048" s="8"/>
      <c r="BC6048" s="3"/>
      <c r="BD6048" s="3"/>
      <c r="BF6048" s="5"/>
      <c r="BG6048" s="5"/>
      <c r="BH6048" s="5"/>
      <c r="BI6048" s="5"/>
      <c r="BJ6048" s="5"/>
      <c r="BK6048" s="3"/>
      <c r="BM6048" s="7"/>
      <c r="BN6048" s="3"/>
      <c r="BO6048" s="3"/>
      <c r="BQ6048" s="7"/>
      <c r="BR6048" s="3"/>
      <c r="BS6048" s="3"/>
      <c r="BV6048" s="4"/>
      <c r="BW6048" s="3"/>
      <c r="BX6048" s="3"/>
      <c r="BY6048" s="3"/>
      <c r="BZ6048" s="3"/>
      <c r="CA6048" s="3"/>
      <c r="CB6048" s="3"/>
      <c r="CC6048" s="3"/>
      <c r="CD6048" s="4"/>
      <c r="CE6048" s="4"/>
      <c r="CF6048" s="3"/>
      <c r="CG6048" s="3"/>
      <c r="CH6048" s="3"/>
      <c r="CI6048" s="3"/>
      <c r="CJ6048" s="3"/>
      <c r="CK6048" s="2"/>
      <c r="CL6048" s="2"/>
      <c r="CM6048" s="4"/>
      <c r="CN6048" s="4"/>
      <c r="CO6048" s="3"/>
      <c r="CP6048" s="4"/>
      <c r="CQ6048" s="3"/>
      <c r="CS6048" s="4"/>
      <c r="CT6048" s="3"/>
      <c r="CU6048" s="3"/>
    </row>
    <row r="6049" spans="1:99" ht="20.100000000000001" customHeight="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Y6049" s="4"/>
      <c r="Z6049" s="5"/>
      <c r="AB6049" s="6"/>
      <c r="AC6049" s="3"/>
      <c r="AD6049" s="3"/>
      <c r="AE6049" s="3"/>
      <c r="AF6049" s="3"/>
      <c r="AG6049" s="4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X6049" s="4"/>
      <c r="AZ6049" s="4"/>
      <c r="BA6049" s="4"/>
      <c r="BB6049" s="8"/>
      <c r="BC6049" s="3"/>
      <c r="BD6049" s="3"/>
      <c r="BF6049" s="5"/>
      <c r="BG6049" s="5"/>
      <c r="BH6049" s="5"/>
      <c r="BI6049" s="5"/>
      <c r="BJ6049" s="5"/>
      <c r="BK6049" s="3"/>
      <c r="BM6049" s="7"/>
      <c r="BN6049" s="3"/>
      <c r="BO6049" s="3"/>
      <c r="BQ6049" s="7"/>
      <c r="BR6049" s="3"/>
      <c r="BS6049" s="3"/>
      <c r="BV6049" s="4"/>
      <c r="BW6049" s="3"/>
      <c r="BX6049" s="3"/>
      <c r="BY6049" s="3"/>
      <c r="BZ6049" s="3"/>
      <c r="CA6049" s="3"/>
      <c r="CB6049" s="3"/>
      <c r="CC6049" s="3"/>
      <c r="CD6049" s="4"/>
      <c r="CE6049" s="4"/>
      <c r="CF6049" s="3"/>
      <c r="CG6049" s="3"/>
      <c r="CH6049" s="3"/>
      <c r="CI6049" s="3"/>
      <c r="CJ6049" s="3"/>
      <c r="CK6049" s="2"/>
      <c r="CL6049" s="2"/>
      <c r="CM6049" s="4"/>
      <c r="CN6049" s="4"/>
      <c r="CO6049" s="3"/>
      <c r="CP6049" s="4"/>
      <c r="CQ6049" s="3"/>
      <c r="CS6049" s="4"/>
      <c r="CT6049" s="3"/>
      <c r="CU6049" s="3"/>
    </row>
    <row r="6050" spans="1:99" ht="20.100000000000001" customHeight="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Y6050" s="4"/>
      <c r="Z6050" s="5"/>
      <c r="AB6050" s="6"/>
      <c r="AC6050" s="3"/>
      <c r="AD6050" s="3"/>
      <c r="AE6050" s="3"/>
      <c r="AF6050" s="3"/>
      <c r="AG6050" s="4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X6050" s="4"/>
      <c r="AZ6050" s="4"/>
      <c r="BA6050" s="4"/>
      <c r="BB6050" s="8"/>
      <c r="BC6050" s="3"/>
      <c r="BD6050" s="3"/>
      <c r="BF6050" s="5"/>
      <c r="BG6050" s="5"/>
      <c r="BH6050" s="5"/>
      <c r="BI6050" s="5"/>
      <c r="BJ6050" s="5"/>
      <c r="BK6050" s="3"/>
      <c r="BM6050" s="7"/>
      <c r="BN6050" s="3"/>
      <c r="BO6050" s="3"/>
      <c r="BQ6050" s="7"/>
      <c r="BR6050" s="3"/>
      <c r="BS6050" s="3"/>
      <c r="BV6050" s="4"/>
      <c r="BW6050" s="3"/>
      <c r="BX6050" s="3"/>
      <c r="BY6050" s="3"/>
      <c r="BZ6050" s="3"/>
      <c r="CA6050" s="3"/>
      <c r="CB6050" s="3"/>
      <c r="CC6050" s="3"/>
      <c r="CD6050" s="4"/>
      <c r="CE6050" s="4"/>
      <c r="CF6050" s="3"/>
      <c r="CG6050" s="3"/>
      <c r="CH6050" s="3"/>
      <c r="CI6050" s="3"/>
      <c r="CJ6050" s="3"/>
      <c r="CK6050" s="2"/>
      <c r="CL6050" s="2"/>
      <c r="CM6050" s="4"/>
      <c r="CN6050" s="4"/>
      <c r="CO6050" s="3"/>
      <c r="CP6050" s="4"/>
      <c r="CQ6050" s="3"/>
      <c r="CS6050" s="4"/>
      <c r="CT6050" s="3"/>
      <c r="CU6050" s="3"/>
    </row>
    <row r="6051" spans="1:99" ht="20.100000000000001" customHeight="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Y6051" s="4"/>
      <c r="Z6051" s="5"/>
      <c r="AB6051" s="6"/>
      <c r="AC6051" s="3"/>
      <c r="AD6051" s="3"/>
      <c r="AE6051" s="3"/>
      <c r="AF6051" s="3"/>
      <c r="AG6051" s="4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X6051" s="4"/>
      <c r="AZ6051" s="4"/>
      <c r="BA6051" s="4"/>
      <c r="BB6051" s="8"/>
      <c r="BC6051" s="3"/>
      <c r="BD6051" s="3"/>
      <c r="BF6051" s="5"/>
      <c r="BG6051" s="5"/>
      <c r="BH6051" s="5"/>
      <c r="BI6051" s="5"/>
      <c r="BJ6051" s="5"/>
      <c r="BK6051" s="3"/>
      <c r="BM6051" s="7"/>
      <c r="BN6051" s="3"/>
      <c r="BO6051" s="3"/>
      <c r="BQ6051" s="7"/>
      <c r="BR6051" s="3"/>
      <c r="BS6051" s="3"/>
      <c r="BV6051" s="4"/>
      <c r="BW6051" s="3"/>
      <c r="BX6051" s="3"/>
      <c r="BY6051" s="3"/>
      <c r="BZ6051" s="3"/>
      <c r="CA6051" s="3"/>
      <c r="CB6051" s="3"/>
      <c r="CC6051" s="3"/>
      <c r="CD6051" s="4"/>
      <c r="CE6051" s="4"/>
      <c r="CF6051" s="3"/>
      <c r="CG6051" s="3"/>
      <c r="CH6051" s="3"/>
      <c r="CI6051" s="3"/>
      <c r="CJ6051" s="3"/>
      <c r="CK6051" s="2"/>
      <c r="CL6051" s="2"/>
      <c r="CM6051" s="4"/>
      <c r="CN6051" s="4"/>
      <c r="CO6051" s="3"/>
      <c r="CP6051" s="4"/>
      <c r="CQ6051" s="3"/>
      <c r="CS6051" s="4"/>
      <c r="CT6051" s="3"/>
      <c r="CU6051" s="3"/>
    </row>
    <row r="6052" spans="1:99" ht="20.100000000000001" customHeight="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Y6052" s="4"/>
      <c r="Z6052" s="5"/>
      <c r="AB6052" s="6"/>
      <c r="AC6052" s="3"/>
      <c r="AD6052" s="3"/>
      <c r="AE6052" s="3"/>
      <c r="AF6052" s="3"/>
      <c r="AG6052" s="4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X6052" s="4"/>
      <c r="AZ6052" s="4"/>
      <c r="BA6052" s="4"/>
      <c r="BB6052" s="8"/>
      <c r="BC6052" s="3"/>
      <c r="BD6052" s="3"/>
      <c r="BF6052" s="5"/>
      <c r="BG6052" s="5"/>
      <c r="BH6052" s="5"/>
      <c r="BI6052" s="5"/>
      <c r="BJ6052" s="5"/>
      <c r="BK6052" s="3"/>
      <c r="BM6052" s="7"/>
      <c r="BN6052" s="3"/>
      <c r="BO6052" s="3"/>
      <c r="BQ6052" s="7"/>
      <c r="BR6052" s="3"/>
      <c r="BS6052" s="3"/>
      <c r="BV6052" s="4"/>
      <c r="BW6052" s="3"/>
      <c r="BX6052" s="3"/>
      <c r="BY6052" s="3"/>
      <c r="BZ6052" s="3"/>
      <c r="CA6052" s="3"/>
      <c r="CB6052" s="3"/>
      <c r="CC6052" s="3"/>
      <c r="CD6052" s="4"/>
      <c r="CE6052" s="4"/>
      <c r="CF6052" s="3"/>
      <c r="CG6052" s="3"/>
      <c r="CH6052" s="3"/>
      <c r="CI6052" s="3"/>
      <c r="CJ6052" s="3"/>
      <c r="CK6052" s="2"/>
      <c r="CL6052" s="2"/>
      <c r="CM6052" s="4"/>
      <c r="CN6052" s="4"/>
      <c r="CO6052" s="3"/>
      <c r="CP6052" s="4"/>
      <c r="CQ6052" s="3"/>
      <c r="CS6052" s="4"/>
      <c r="CT6052" s="3"/>
      <c r="CU6052" s="3"/>
    </row>
    <row r="6053" spans="1:99" ht="20.100000000000001" customHeight="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Y6053" s="4"/>
      <c r="Z6053" s="5"/>
      <c r="AB6053" s="6"/>
      <c r="AC6053" s="3"/>
      <c r="AD6053" s="3"/>
      <c r="AE6053" s="3"/>
      <c r="AF6053" s="3"/>
      <c r="AG6053" s="4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X6053" s="4"/>
      <c r="AZ6053" s="4"/>
      <c r="BA6053" s="4"/>
      <c r="BB6053" s="8"/>
      <c r="BC6053" s="3"/>
      <c r="BD6053" s="3"/>
      <c r="BF6053" s="5"/>
      <c r="BG6053" s="5"/>
      <c r="BH6053" s="5"/>
      <c r="BI6053" s="5"/>
      <c r="BJ6053" s="5"/>
      <c r="BK6053" s="3"/>
      <c r="BM6053" s="7"/>
      <c r="BN6053" s="3"/>
      <c r="BO6053" s="3"/>
      <c r="BQ6053" s="7"/>
      <c r="BR6053" s="3"/>
      <c r="BS6053" s="3"/>
      <c r="BV6053" s="4"/>
      <c r="BW6053" s="3"/>
      <c r="BX6053" s="3"/>
      <c r="BY6053" s="3"/>
      <c r="BZ6053" s="3"/>
      <c r="CA6053" s="3"/>
      <c r="CB6053" s="3"/>
      <c r="CC6053" s="3"/>
      <c r="CD6053" s="4"/>
      <c r="CE6053" s="4"/>
      <c r="CF6053" s="3"/>
      <c r="CG6053" s="3"/>
      <c r="CH6053" s="3"/>
      <c r="CI6053" s="3"/>
      <c r="CJ6053" s="3"/>
      <c r="CK6053" s="2"/>
      <c r="CL6053" s="2"/>
      <c r="CM6053" s="4"/>
      <c r="CN6053" s="4"/>
      <c r="CO6053" s="3"/>
      <c r="CP6053" s="4"/>
      <c r="CQ6053" s="3"/>
      <c r="CS6053" s="4"/>
      <c r="CT6053" s="3"/>
      <c r="CU6053" s="3"/>
    </row>
    <row r="6054" spans="1:99" ht="20.100000000000001" customHeight="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Y6054" s="4"/>
      <c r="Z6054" s="5"/>
      <c r="AB6054" s="6"/>
      <c r="AC6054" s="3"/>
      <c r="AD6054" s="3"/>
      <c r="AE6054" s="3"/>
      <c r="AF6054" s="3"/>
      <c r="AG6054" s="4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X6054" s="4"/>
      <c r="AZ6054" s="4"/>
      <c r="BA6054" s="4"/>
      <c r="BB6054" s="8"/>
      <c r="BC6054" s="3"/>
      <c r="BD6054" s="3"/>
      <c r="BF6054" s="5"/>
      <c r="BG6054" s="5"/>
      <c r="BH6054" s="5"/>
      <c r="BI6054" s="5"/>
      <c r="BJ6054" s="5"/>
      <c r="BK6054" s="3"/>
      <c r="BM6054" s="7"/>
      <c r="BN6054" s="3"/>
      <c r="BO6054" s="3"/>
      <c r="BQ6054" s="7"/>
      <c r="BR6054" s="3"/>
      <c r="BS6054" s="3"/>
      <c r="BV6054" s="4"/>
      <c r="BW6054" s="3"/>
      <c r="BX6054" s="3"/>
      <c r="BY6054" s="3"/>
      <c r="BZ6054" s="3"/>
      <c r="CA6054" s="3"/>
      <c r="CB6054" s="3"/>
      <c r="CC6054" s="3"/>
      <c r="CD6054" s="4"/>
      <c r="CE6054" s="4"/>
      <c r="CF6054" s="3"/>
      <c r="CG6054" s="3"/>
      <c r="CH6054" s="3"/>
      <c r="CI6054" s="3"/>
      <c r="CJ6054" s="3"/>
      <c r="CK6054" s="2"/>
      <c r="CL6054" s="2"/>
      <c r="CM6054" s="4"/>
      <c r="CN6054" s="4"/>
      <c r="CO6054" s="3"/>
      <c r="CP6054" s="4"/>
      <c r="CQ6054" s="3"/>
      <c r="CS6054" s="4"/>
      <c r="CT6054" s="3"/>
      <c r="CU6054" s="3"/>
    </row>
    <row r="6055" spans="1:99" ht="20.100000000000001" customHeight="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Y6055" s="4"/>
      <c r="Z6055" s="5"/>
      <c r="AB6055" s="6"/>
      <c r="AC6055" s="3"/>
      <c r="AD6055" s="3"/>
      <c r="AE6055" s="3"/>
      <c r="AF6055" s="3"/>
      <c r="AG6055" s="4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X6055" s="4"/>
      <c r="AZ6055" s="4"/>
      <c r="BA6055" s="4"/>
      <c r="BB6055" s="8"/>
      <c r="BC6055" s="3"/>
      <c r="BD6055" s="3"/>
      <c r="BF6055" s="5"/>
      <c r="BG6055" s="5"/>
      <c r="BH6055" s="5"/>
      <c r="BI6055" s="5"/>
      <c r="BJ6055" s="5"/>
      <c r="BK6055" s="3"/>
      <c r="BM6055" s="7"/>
      <c r="BN6055" s="3"/>
      <c r="BO6055" s="3"/>
      <c r="BQ6055" s="7"/>
      <c r="BR6055" s="3"/>
      <c r="BS6055" s="3"/>
      <c r="BV6055" s="4"/>
      <c r="BW6055" s="3"/>
      <c r="BX6055" s="3"/>
      <c r="BY6055" s="3"/>
      <c r="BZ6055" s="3"/>
      <c r="CA6055" s="3"/>
      <c r="CB6055" s="3"/>
      <c r="CC6055" s="3"/>
      <c r="CD6055" s="4"/>
      <c r="CE6055" s="4"/>
      <c r="CF6055" s="3"/>
      <c r="CG6055" s="3"/>
      <c r="CH6055" s="3"/>
      <c r="CI6055" s="3"/>
      <c r="CJ6055" s="3"/>
      <c r="CK6055" s="2"/>
      <c r="CL6055" s="2"/>
      <c r="CM6055" s="4"/>
      <c r="CN6055" s="4"/>
      <c r="CO6055" s="3"/>
      <c r="CP6055" s="4"/>
      <c r="CQ6055" s="3"/>
      <c r="CS6055" s="4"/>
      <c r="CT6055" s="3"/>
      <c r="CU6055" s="3"/>
    </row>
    <row r="6056" spans="1:99" ht="20.100000000000001" customHeight="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Y6056" s="4"/>
      <c r="Z6056" s="5"/>
      <c r="AB6056" s="6"/>
      <c r="AC6056" s="3"/>
      <c r="AD6056" s="3"/>
      <c r="AE6056" s="3"/>
      <c r="AF6056" s="3"/>
      <c r="AG6056" s="4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X6056" s="4"/>
      <c r="AZ6056" s="4"/>
      <c r="BA6056" s="4"/>
      <c r="BB6056" s="8"/>
      <c r="BC6056" s="3"/>
      <c r="BD6056" s="3"/>
      <c r="BF6056" s="5"/>
      <c r="BG6056" s="5"/>
      <c r="BH6056" s="5"/>
      <c r="BI6056" s="5"/>
      <c r="BJ6056" s="5"/>
      <c r="BK6056" s="3"/>
      <c r="BM6056" s="7"/>
      <c r="BN6056" s="3"/>
      <c r="BO6056" s="3"/>
      <c r="BQ6056" s="7"/>
      <c r="BR6056" s="3"/>
      <c r="BS6056" s="3"/>
      <c r="BV6056" s="4"/>
      <c r="BW6056" s="3"/>
      <c r="BX6056" s="3"/>
      <c r="BY6056" s="3"/>
      <c r="BZ6056" s="3"/>
      <c r="CA6056" s="3"/>
      <c r="CB6056" s="3"/>
      <c r="CC6056" s="3"/>
      <c r="CD6056" s="4"/>
      <c r="CE6056" s="4"/>
      <c r="CF6056" s="3"/>
      <c r="CG6056" s="3"/>
      <c r="CH6056" s="3"/>
      <c r="CI6056" s="3"/>
      <c r="CJ6056" s="3"/>
      <c r="CK6056" s="2"/>
      <c r="CL6056" s="2"/>
      <c r="CM6056" s="4"/>
      <c r="CN6056" s="4"/>
      <c r="CO6056" s="3"/>
      <c r="CP6056" s="4"/>
      <c r="CQ6056" s="3"/>
      <c r="CS6056" s="4"/>
      <c r="CT6056" s="3"/>
      <c r="CU6056" s="3"/>
    </row>
    <row r="6057" spans="1:99" ht="20.100000000000001" customHeight="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Y6057" s="4"/>
      <c r="Z6057" s="5"/>
      <c r="AB6057" s="6"/>
      <c r="AC6057" s="3"/>
      <c r="AD6057" s="3"/>
      <c r="AE6057" s="3"/>
      <c r="AF6057" s="3"/>
      <c r="AG6057" s="4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X6057" s="4"/>
      <c r="AZ6057" s="4"/>
      <c r="BA6057" s="4"/>
      <c r="BB6057" s="8"/>
      <c r="BC6057" s="3"/>
      <c r="BD6057" s="3"/>
      <c r="BF6057" s="5"/>
      <c r="BG6057" s="5"/>
      <c r="BH6057" s="5"/>
      <c r="BI6057" s="5"/>
      <c r="BJ6057" s="5"/>
      <c r="BK6057" s="3"/>
      <c r="BM6057" s="7"/>
      <c r="BN6057" s="3"/>
      <c r="BO6057" s="3"/>
      <c r="BQ6057" s="7"/>
      <c r="BR6057" s="3"/>
      <c r="BS6057" s="3"/>
      <c r="BV6057" s="4"/>
      <c r="BW6057" s="3"/>
      <c r="BX6057" s="3"/>
      <c r="BY6057" s="3"/>
      <c r="BZ6057" s="3"/>
      <c r="CA6057" s="3"/>
      <c r="CB6057" s="3"/>
      <c r="CC6057" s="3"/>
      <c r="CD6057" s="4"/>
      <c r="CE6057" s="4"/>
      <c r="CF6057" s="3"/>
      <c r="CG6057" s="3"/>
      <c r="CH6057" s="3"/>
      <c r="CI6057" s="3"/>
      <c r="CJ6057" s="3"/>
      <c r="CK6057" s="2"/>
      <c r="CL6057" s="2"/>
      <c r="CM6057" s="4"/>
      <c r="CN6057" s="4"/>
      <c r="CO6057" s="3"/>
      <c r="CP6057" s="4"/>
      <c r="CQ6057" s="3"/>
      <c r="CS6057" s="4"/>
      <c r="CT6057" s="3"/>
      <c r="CU6057" s="3"/>
    </row>
    <row r="6058" spans="1:99" ht="20.100000000000001" customHeight="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Y6058" s="4"/>
      <c r="Z6058" s="5"/>
      <c r="AB6058" s="6"/>
      <c r="AC6058" s="3"/>
      <c r="AD6058" s="3"/>
      <c r="AE6058" s="3"/>
      <c r="AF6058" s="3"/>
      <c r="AG6058" s="4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X6058" s="4"/>
      <c r="AZ6058" s="4"/>
      <c r="BA6058" s="4"/>
      <c r="BB6058" s="8"/>
      <c r="BC6058" s="3"/>
      <c r="BD6058" s="3"/>
      <c r="BF6058" s="5"/>
      <c r="BG6058" s="5"/>
      <c r="BH6058" s="5"/>
      <c r="BI6058" s="5"/>
      <c r="BJ6058" s="5"/>
      <c r="BK6058" s="3"/>
      <c r="BM6058" s="7"/>
      <c r="BN6058" s="3"/>
      <c r="BO6058" s="3"/>
      <c r="BQ6058" s="7"/>
      <c r="BR6058" s="3"/>
      <c r="BS6058" s="3"/>
      <c r="BV6058" s="4"/>
      <c r="BW6058" s="3"/>
      <c r="BX6058" s="3"/>
      <c r="BY6058" s="3"/>
      <c r="BZ6058" s="3"/>
      <c r="CA6058" s="3"/>
      <c r="CB6058" s="3"/>
      <c r="CC6058" s="3"/>
      <c r="CD6058" s="4"/>
      <c r="CE6058" s="4"/>
      <c r="CF6058" s="3"/>
      <c r="CG6058" s="3"/>
      <c r="CH6058" s="3"/>
      <c r="CI6058" s="3"/>
      <c r="CJ6058" s="3"/>
      <c r="CK6058" s="2"/>
      <c r="CL6058" s="2"/>
      <c r="CM6058" s="4"/>
      <c r="CN6058" s="4"/>
      <c r="CO6058" s="3"/>
      <c r="CP6058" s="4"/>
      <c r="CQ6058" s="3"/>
      <c r="CS6058" s="4"/>
      <c r="CT6058" s="3"/>
      <c r="CU6058" s="3"/>
    </row>
    <row r="6059" spans="1:99" ht="20.100000000000001" customHeight="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Y6059" s="4"/>
      <c r="Z6059" s="5"/>
      <c r="AB6059" s="6"/>
      <c r="AC6059" s="3"/>
      <c r="AD6059" s="3"/>
      <c r="AE6059" s="3"/>
      <c r="AF6059" s="3"/>
      <c r="AG6059" s="4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X6059" s="4"/>
      <c r="AZ6059" s="4"/>
      <c r="BA6059" s="4"/>
      <c r="BB6059" s="8"/>
      <c r="BC6059" s="3"/>
      <c r="BD6059" s="3"/>
      <c r="BF6059" s="5"/>
      <c r="BG6059" s="5"/>
      <c r="BH6059" s="5"/>
      <c r="BI6059" s="5"/>
      <c r="BJ6059" s="5"/>
      <c r="BK6059" s="3"/>
      <c r="BM6059" s="7"/>
      <c r="BN6059" s="3"/>
      <c r="BO6059" s="3"/>
      <c r="BQ6059" s="7"/>
      <c r="BR6059" s="3"/>
      <c r="BS6059" s="3"/>
      <c r="BV6059" s="4"/>
      <c r="BW6059" s="3"/>
      <c r="BX6059" s="3"/>
      <c r="BY6059" s="3"/>
      <c r="BZ6059" s="3"/>
      <c r="CA6059" s="3"/>
      <c r="CB6059" s="3"/>
      <c r="CC6059" s="3"/>
      <c r="CD6059" s="4"/>
      <c r="CE6059" s="4"/>
      <c r="CF6059" s="3"/>
      <c r="CG6059" s="3"/>
      <c r="CH6059" s="3"/>
      <c r="CI6059" s="3"/>
      <c r="CJ6059" s="3"/>
      <c r="CK6059" s="2"/>
      <c r="CL6059" s="2"/>
      <c r="CM6059" s="4"/>
      <c r="CN6059" s="4"/>
      <c r="CO6059" s="3"/>
      <c r="CP6059" s="4"/>
      <c r="CQ6059" s="3"/>
      <c r="CS6059" s="4"/>
      <c r="CT6059" s="3"/>
      <c r="CU6059" s="3"/>
    </row>
    <row r="6060" spans="1:99" ht="20.100000000000001" customHeight="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Y6060" s="4"/>
      <c r="Z6060" s="5"/>
      <c r="AB6060" s="6"/>
      <c r="AC6060" s="3"/>
      <c r="AD6060" s="3"/>
      <c r="AE6060" s="3"/>
      <c r="AF6060" s="3"/>
      <c r="AG6060" s="4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X6060" s="4"/>
      <c r="AZ6060" s="4"/>
      <c r="BA6060" s="4"/>
      <c r="BB6060" s="8"/>
      <c r="BC6060" s="3"/>
      <c r="BD6060" s="3"/>
      <c r="BF6060" s="5"/>
      <c r="BG6060" s="5"/>
      <c r="BH6060" s="5"/>
      <c r="BI6060" s="5"/>
      <c r="BJ6060" s="5"/>
      <c r="BK6060" s="3"/>
      <c r="BM6060" s="7"/>
      <c r="BN6060" s="3"/>
      <c r="BO6060" s="3"/>
      <c r="BQ6060" s="7"/>
      <c r="BR6060" s="3"/>
      <c r="BS6060" s="3"/>
      <c r="BV6060" s="4"/>
      <c r="BW6060" s="3"/>
      <c r="BX6060" s="3"/>
      <c r="BY6060" s="3"/>
      <c r="BZ6060" s="3"/>
      <c r="CA6060" s="3"/>
      <c r="CB6060" s="3"/>
      <c r="CC6060" s="3"/>
      <c r="CD6060" s="4"/>
      <c r="CE6060" s="4"/>
      <c r="CF6060" s="3"/>
      <c r="CG6060" s="3"/>
      <c r="CH6060" s="3"/>
      <c r="CI6060" s="3"/>
      <c r="CJ6060" s="3"/>
      <c r="CK6060" s="2"/>
      <c r="CL6060" s="2"/>
      <c r="CM6060" s="4"/>
      <c r="CN6060" s="4"/>
      <c r="CO6060" s="3"/>
      <c r="CP6060" s="4"/>
      <c r="CQ6060" s="3"/>
      <c r="CS6060" s="4"/>
      <c r="CT6060" s="3"/>
      <c r="CU6060" s="3"/>
    </row>
    <row r="6061" spans="1:99" ht="20.100000000000001" customHeight="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Y6061" s="4"/>
      <c r="Z6061" s="5"/>
      <c r="AB6061" s="6"/>
      <c r="AC6061" s="3"/>
      <c r="AD6061" s="3"/>
      <c r="AE6061" s="3"/>
      <c r="AF6061" s="3"/>
      <c r="AG6061" s="4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X6061" s="4"/>
      <c r="AZ6061" s="4"/>
      <c r="BA6061" s="4"/>
      <c r="BB6061" s="8"/>
      <c r="BC6061" s="3"/>
      <c r="BD6061" s="3"/>
      <c r="BF6061" s="5"/>
      <c r="BG6061" s="5"/>
      <c r="BH6061" s="5"/>
      <c r="BI6061" s="5"/>
      <c r="BJ6061" s="5"/>
      <c r="BK6061" s="3"/>
      <c r="BM6061" s="7"/>
      <c r="BN6061" s="3"/>
      <c r="BO6061" s="3"/>
      <c r="BQ6061" s="7"/>
      <c r="BR6061" s="3"/>
      <c r="BS6061" s="3"/>
      <c r="BV6061" s="4"/>
      <c r="BW6061" s="3"/>
      <c r="BX6061" s="3"/>
      <c r="BY6061" s="3"/>
      <c r="BZ6061" s="3"/>
      <c r="CA6061" s="3"/>
      <c r="CB6061" s="3"/>
      <c r="CC6061" s="3"/>
      <c r="CD6061" s="4"/>
      <c r="CE6061" s="4"/>
      <c r="CF6061" s="3"/>
      <c r="CG6061" s="3"/>
      <c r="CH6061" s="3"/>
      <c r="CI6061" s="3"/>
      <c r="CJ6061" s="3"/>
      <c r="CK6061" s="2"/>
      <c r="CL6061" s="2"/>
      <c r="CM6061" s="4"/>
      <c r="CN6061" s="4"/>
      <c r="CO6061" s="3"/>
      <c r="CP6061" s="4"/>
      <c r="CQ6061" s="3"/>
      <c r="CS6061" s="4"/>
      <c r="CT6061" s="3"/>
      <c r="CU6061" s="3"/>
    </row>
    <row r="6062" spans="1:99" ht="20.100000000000001" customHeight="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Y6062" s="4"/>
      <c r="Z6062" s="5"/>
      <c r="AB6062" s="6"/>
      <c r="AC6062" s="3"/>
      <c r="AD6062" s="3"/>
      <c r="AE6062" s="3"/>
      <c r="AF6062" s="3"/>
      <c r="AG6062" s="4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X6062" s="4"/>
      <c r="AZ6062" s="4"/>
      <c r="BA6062" s="4"/>
      <c r="BB6062" s="8"/>
      <c r="BC6062" s="3"/>
      <c r="BD6062" s="3"/>
      <c r="BF6062" s="5"/>
      <c r="BG6062" s="5"/>
      <c r="BH6062" s="5"/>
      <c r="BI6062" s="5"/>
      <c r="BJ6062" s="5"/>
      <c r="BK6062" s="3"/>
      <c r="BM6062" s="7"/>
      <c r="BN6062" s="3"/>
      <c r="BO6062" s="3"/>
      <c r="BQ6062" s="7"/>
      <c r="BR6062" s="3"/>
      <c r="BS6062" s="3"/>
      <c r="BV6062" s="4"/>
      <c r="BW6062" s="3"/>
      <c r="BX6062" s="3"/>
      <c r="BY6062" s="3"/>
      <c r="BZ6062" s="3"/>
      <c r="CA6062" s="3"/>
      <c r="CB6062" s="3"/>
      <c r="CC6062" s="3"/>
      <c r="CD6062" s="4"/>
      <c r="CE6062" s="4"/>
      <c r="CF6062" s="3"/>
      <c r="CG6062" s="3"/>
      <c r="CH6062" s="3"/>
      <c r="CI6062" s="3"/>
      <c r="CJ6062" s="3"/>
      <c r="CK6062" s="2"/>
      <c r="CL6062" s="2"/>
      <c r="CM6062" s="4"/>
      <c r="CN6062" s="4"/>
      <c r="CO6062" s="3"/>
      <c r="CP6062" s="4"/>
      <c r="CQ6062" s="3"/>
      <c r="CS6062" s="4"/>
      <c r="CT6062" s="3"/>
      <c r="CU6062" s="3"/>
    </row>
    <row r="6063" spans="1:99" ht="20.100000000000001" customHeight="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Y6063" s="4"/>
      <c r="Z6063" s="5"/>
      <c r="AB6063" s="6"/>
      <c r="AC6063" s="3"/>
      <c r="AD6063" s="3"/>
      <c r="AE6063" s="3"/>
      <c r="AF6063" s="3"/>
      <c r="AG6063" s="4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X6063" s="4"/>
      <c r="AZ6063" s="4"/>
      <c r="BA6063" s="4"/>
      <c r="BB6063" s="8"/>
      <c r="BC6063" s="3"/>
      <c r="BD6063" s="3"/>
      <c r="BF6063" s="5"/>
      <c r="BG6063" s="5"/>
      <c r="BH6063" s="5"/>
      <c r="BI6063" s="5"/>
      <c r="BJ6063" s="5"/>
      <c r="BK6063" s="3"/>
      <c r="BM6063" s="7"/>
      <c r="BN6063" s="3"/>
      <c r="BO6063" s="3"/>
      <c r="BQ6063" s="7"/>
      <c r="BR6063" s="3"/>
      <c r="BS6063" s="3"/>
      <c r="BV6063" s="4"/>
      <c r="BW6063" s="3"/>
      <c r="BX6063" s="3"/>
      <c r="BY6063" s="3"/>
      <c r="BZ6063" s="3"/>
      <c r="CA6063" s="3"/>
      <c r="CB6063" s="3"/>
      <c r="CC6063" s="3"/>
      <c r="CD6063" s="4"/>
      <c r="CE6063" s="4"/>
      <c r="CF6063" s="3"/>
      <c r="CG6063" s="3"/>
      <c r="CH6063" s="3"/>
      <c r="CI6063" s="3"/>
      <c r="CJ6063" s="3"/>
      <c r="CK6063" s="2"/>
      <c r="CL6063" s="2"/>
      <c r="CM6063" s="4"/>
      <c r="CN6063" s="4"/>
      <c r="CO6063" s="3"/>
      <c r="CP6063" s="4"/>
      <c r="CQ6063" s="3"/>
      <c r="CS6063" s="4"/>
      <c r="CT6063" s="3"/>
      <c r="CU6063" s="3"/>
    </row>
    <row r="6064" spans="1:99" ht="20.100000000000001" customHeight="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Y6064" s="4"/>
      <c r="Z6064" s="5"/>
      <c r="AB6064" s="6"/>
      <c r="AC6064" s="3"/>
      <c r="AD6064" s="3"/>
      <c r="AE6064" s="3"/>
      <c r="AF6064" s="3"/>
      <c r="AG6064" s="4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X6064" s="4"/>
      <c r="AZ6064" s="4"/>
      <c r="BA6064" s="4"/>
      <c r="BB6064" s="8"/>
      <c r="BC6064" s="3"/>
      <c r="BD6064" s="3"/>
      <c r="BF6064" s="5"/>
      <c r="BG6064" s="5"/>
      <c r="BH6064" s="5"/>
      <c r="BI6064" s="5"/>
      <c r="BJ6064" s="5"/>
      <c r="BK6064" s="3"/>
      <c r="BM6064" s="7"/>
      <c r="BN6064" s="3"/>
      <c r="BO6064" s="3"/>
      <c r="BQ6064" s="7"/>
      <c r="BR6064" s="3"/>
      <c r="BS6064" s="3"/>
      <c r="BV6064" s="4"/>
      <c r="BW6064" s="3"/>
      <c r="BX6064" s="3"/>
      <c r="BY6064" s="3"/>
      <c r="BZ6064" s="3"/>
      <c r="CA6064" s="3"/>
      <c r="CB6064" s="3"/>
      <c r="CC6064" s="3"/>
      <c r="CD6064" s="4"/>
      <c r="CE6064" s="4"/>
      <c r="CF6064" s="3"/>
      <c r="CG6064" s="3"/>
      <c r="CH6064" s="3"/>
      <c r="CI6064" s="3"/>
      <c r="CJ6064" s="3"/>
      <c r="CK6064" s="2"/>
      <c r="CL6064" s="2"/>
      <c r="CM6064" s="4"/>
      <c r="CN6064" s="4"/>
      <c r="CO6064" s="3"/>
      <c r="CP6064" s="4"/>
      <c r="CQ6064" s="3"/>
      <c r="CS6064" s="4"/>
      <c r="CT6064" s="3"/>
      <c r="CU6064" s="3"/>
    </row>
    <row r="6065" spans="1:99" ht="20.100000000000001" customHeight="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Y6065" s="4"/>
      <c r="Z6065" s="5"/>
      <c r="AB6065" s="6"/>
      <c r="AC6065" s="3"/>
      <c r="AD6065" s="3"/>
      <c r="AE6065" s="3"/>
      <c r="AF6065" s="3"/>
      <c r="AG6065" s="4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X6065" s="4"/>
      <c r="AZ6065" s="4"/>
      <c r="BA6065" s="4"/>
      <c r="BB6065" s="8"/>
      <c r="BC6065" s="3"/>
      <c r="BD6065" s="3"/>
      <c r="BF6065" s="5"/>
      <c r="BG6065" s="5"/>
      <c r="BH6065" s="5"/>
      <c r="BI6065" s="5"/>
      <c r="BJ6065" s="5"/>
      <c r="BK6065" s="3"/>
      <c r="BM6065" s="7"/>
      <c r="BN6065" s="3"/>
      <c r="BO6065" s="3"/>
      <c r="BQ6065" s="7"/>
      <c r="BR6065" s="3"/>
      <c r="BS6065" s="3"/>
      <c r="BV6065" s="4"/>
      <c r="BW6065" s="3"/>
      <c r="BX6065" s="3"/>
      <c r="BY6065" s="3"/>
      <c r="BZ6065" s="3"/>
      <c r="CA6065" s="3"/>
      <c r="CB6065" s="3"/>
      <c r="CC6065" s="3"/>
      <c r="CD6065" s="4"/>
      <c r="CE6065" s="4"/>
      <c r="CF6065" s="3"/>
      <c r="CG6065" s="3"/>
      <c r="CH6065" s="3"/>
      <c r="CI6065" s="3"/>
      <c r="CJ6065" s="3"/>
      <c r="CK6065" s="2"/>
      <c r="CL6065" s="2"/>
      <c r="CM6065" s="4"/>
      <c r="CN6065" s="4"/>
      <c r="CO6065" s="3"/>
      <c r="CP6065" s="4"/>
      <c r="CQ6065" s="3"/>
      <c r="CS6065" s="4"/>
      <c r="CT6065" s="3"/>
      <c r="CU6065" s="3"/>
    </row>
    <row r="6066" spans="1:99" ht="20.100000000000001" customHeight="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Y6066" s="4"/>
      <c r="Z6066" s="5"/>
      <c r="AB6066" s="6"/>
      <c r="AC6066" s="3"/>
      <c r="AD6066" s="3"/>
      <c r="AE6066" s="3"/>
      <c r="AF6066" s="3"/>
      <c r="AG6066" s="4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X6066" s="4"/>
      <c r="AZ6066" s="4"/>
      <c r="BA6066" s="4"/>
      <c r="BB6066" s="8"/>
      <c r="BC6066" s="3"/>
      <c r="BD6066" s="3"/>
      <c r="BF6066" s="5"/>
      <c r="BG6066" s="5"/>
      <c r="BH6066" s="5"/>
      <c r="BI6066" s="5"/>
      <c r="BJ6066" s="5"/>
      <c r="BK6066" s="3"/>
      <c r="BM6066" s="7"/>
      <c r="BN6066" s="3"/>
      <c r="BO6066" s="3"/>
      <c r="BQ6066" s="7"/>
      <c r="BR6066" s="3"/>
      <c r="BS6066" s="3"/>
      <c r="BV6066" s="4"/>
      <c r="BW6066" s="3"/>
      <c r="BX6066" s="3"/>
      <c r="BY6066" s="3"/>
      <c r="BZ6066" s="3"/>
      <c r="CA6066" s="3"/>
      <c r="CB6066" s="3"/>
      <c r="CC6066" s="3"/>
      <c r="CD6066" s="4"/>
      <c r="CE6066" s="4"/>
      <c r="CF6066" s="3"/>
      <c r="CG6066" s="3"/>
      <c r="CH6066" s="3"/>
      <c r="CI6066" s="3"/>
      <c r="CJ6066" s="3"/>
      <c r="CK6066" s="2"/>
      <c r="CL6066" s="2"/>
      <c r="CM6066" s="4"/>
      <c r="CN6066" s="4"/>
      <c r="CO6066" s="3"/>
      <c r="CP6066" s="4"/>
      <c r="CQ6066" s="3"/>
      <c r="CS6066" s="4"/>
      <c r="CT6066" s="3"/>
      <c r="CU6066" s="3"/>
    </row>
    <row r="6067" spans="1:99" ht="20.100000000000001" customHeight="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Y6067" s="4"/>
      <c r="Z6067" s="5"/>
      <c r="AB6067" s="6"/>
      <c r="AC6067" s="3"/>
      <c r="AD6067" s="3"/>
      <c r="AE6067" s="3"/>
      <c r="AF6067" s="3"/>
      <c r="AG6067" s="4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X6067" s="4"/>
      <c r="AZ6067" s="4"/>
      <c r="BA6067" s="4"/>
      <c r="BB6067" s="8"/>
      <c r="BC6067" s="3"/>
      <c r="BD6067" s="3"/>
      <c r="BF6067" s="5"/>
      <c r="BG6067" s="5"/>
      <c r="BH6067" s="5"/>
      <c r="BI6067" s="5"/>
      <c r="BJ6067" s="5"/>
      <c r="BK6067" s="3"/>
      <c r="BM6067" s="7"/>
      <c r="BN6067" s="3"/>
      <c r="BO6067" s="3"/>
      <c r="BQ6067" s="7"/>
      <c r="BR6067" s="3"/>
      <c r="BS6067" s="3"/>
      <c r="BV6067" s="4"/>
      <c r="BW6067" s="3"/>
      <c r="BX6067" s="3"/>
      <c r="BY6067" s="3"/>
      <c r="BZ6067" s="3"/>
      <c r="CA6067" s="3"/>
      <c r="CB6067" s="3"/>
      <c r="CC6067" s="3"/>
      <c r="CD6067" s="4"/>
      <c r="CE6067" s="4"/>
      <c r="CF6067" s="3"/>
      <c r="CG6067" s="3"/>
      <c r="CH6067" s="3"/>
      <c r="CI6067" s="3"/>
      <c r="CJ6067" s="3"/>
      <c r="CK6067" s="2"/>
      <c r="CL6067" s="2"/>
      <c r="CM6067" s="4"/>
      <c r="CN6067" s="4"/>
      <c r="CO6067" s="3"/>
      <c r="CP6067" s="4"/>
      <c r="CQ6067" s="3"/>
      <c r="CS6067" s="4"/>
      <c r="CT6067" s="3"/>
      <c r="CU6067" s="3"/>
    </row>
    <row r="6068" spans="1:99" ht="20.100000000000001" customHeight="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Y6068" s="4"/>
      <c r="Z6068" s="5"/>
      <c r="AB6068" s="6"/>
      <c r="AC6068" s="3"/>
      <c r="AD6068" s="3"/>
      <c r="AE6068" s="3"/>
      <c r="AF6068" s="3"/>
      <c r="AG6068" s="4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X6068" s="4"/>
      <c r="AZ6068" s="4"/>
      <c r="BA6068" s="4"/>
      <c r="BB6068" s="8"/>
      <c r="BC6068" s="3"/>
      <c r="BD6068" s="3"/>
      <c r="BF6068" s="5"/>
      <c r="BG6068" s="5"/>
      <c r="BH6068" s="5"/>
      <c r="BI6068" s="5"/>
      <c r="BJ6068" s="5"/>
      <c r="BK6068" s="3"/>
      <c r="BM6068" s="7"/>
      <c r="BN6068" s="3"/>
      <c r="BO6068" s="3"/>
      <c r="BQ6068" s="7"/>
      <c r="BR6068" s="3"/>
      <c r="BS6068" s="3"/>
      <c r="BV6068" s="4"/>
      <c r="BW6068" s="3"/>
      <c r="BX6068" s="3"/>
      <c r="BY6068" s="3"/>
      <c r="BZ6068" s="3"/>
      <c r="CA6068" s="3"/>
      <c r="CB6068" s="3"/>
      <c r="CC6068" s="3"/>
      <c r="CD6068" s="4"/>
      <c r="CE6068" s="4"/>
      <c r="CF6068" s="3"/>
      <c r="CG6068" s="3"/>
      <c r="CH6068" s="3"/>
      <c r="CI6068" s="3"/>
      <c r="CJ6068" s="3"/>
      <c r="CK6068" s="2"/>
      <c r="CL6068" s="2"/>
      <c r="CM6068" s="4"/>
      <c r="CN6068" s="4"/>
      <c r="CO6068" s="3"/>
      <c r="CP6068" s="4"/>
      <c r="CQ6068" s="3"/>
      <c r="CS6068" s="4"/>
      <c r="CT6068" s="3"/>
      <c r="CU6068" s="3"/>
    </row>
    <row r="6069" spans="1:99" ht="20.100000000000001" customHeight="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Y6069" s="4"/>
      <c r="Z6069" s="5"/>
      <c r="AB6069" s="6"/>
      <c r="AC6069" s="3"/>
      <c r="AD6069" s="3"/>
      <c r="AE6069" s="3"/>
      <c r="AF6069" s="3"/>
      <c r="AG6069" s="4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X6069" s="4"/>
      <c r="AZ6069" s="4"/>
      <c r="BA6069" s="4"/>
      <c r="BB6069" s="8"/>
      <c r="BC6069" s="3"/>
      <c r="BD6069" s="3"/>
      <c r="BF6069" s="5"/>
      <c r="BG6069" s="5"/>
      <c r="BH6069" s="5"/>
      <c r="BI6069" s="5"/>
      <c r="BJ6069" s="5"/>
      <c r="BK6069" s="3"/>
      <c r="BM6069" s="7"/>
      <c r="BN6069" s="3"/>
      <c r="BO6069" s="3"/>
      <c r="BQ6069" s="7"/>
      <c r="BR6069" s="3"/>
      <c r="BS6069" s="3"/>
      <c r="BV6069" s="4"/>
      <c r="BW6069" s="3"/>
      <c r="BX6069" s="3"/>
      <c r="BY6069" s="3"/>
      <c r="BZ6069" s="3"/>
      <c r="CA6069" s="3"/>
      <c r="CB6069" s="3"/>
      <c r="CC6069" s="3"/>
      <c r="CD6069" s="4"/>
      <c r="CE6069" s="4"/>
      <c r="CF6069" s="3"/>
      <c r="CG6069" s="3"/>
      <c r="CH6069" s="3"/>
      <c r="CI6069" s="3"/>
      <c r="CJ6069" s="3"/>
      <c r="CK6069" s="2"/>
      <c r="CL6069" s="2"/>
      <c r="CM6069" s="4"/>
      <c r="CN6069" s="4"/>
      <c r="CO6069" s="3"/>
      <c r="CP6069" s="4"/>
      <c r="CQ6069" s="3"/>
      <c r="CS6069" s="4"/>
      <c r="CT6069" s="3"/>
      <c r="CU6069" s="3"/>
    </row>
    <row r="6070" spans="1:99" ht="20.100000000000001" customHeight="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Y6070" s="4"/>
      <c r="Z6070" s="5"/>
      <c r="AB6070" s="6"/>
      <c r="AC6070" s="3"/>
      <c r="AD6070" s="3"/>
      <c r="AE6070" s="3"/>
      <c r="AF6070" s="3"/>
      <c r="AG6070" s="4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X6070" s="4"/>
      <c r="AZ6070" s="4"/>
      <c r="BA6070" s="4"/>
      <c r="BB6070" s="8"/>
      <c r="BC6070" s="3"/>
      <c r="BD6070" s="3"/>
      <c r="BF6070" s="5"/>
      <c r="BG6070" s="5"/>
      <c r="BH6070" s="5"/>
      <c r="BI6070" s="5"/>
      <c r="BJ6070" s="5"/>
      <c r="BK6070" s="3"/>
      <c r="BM6070" s="7"/>
      <c r="BN6070" s="3"/>
      <c r="BO6070" s="3"/>
      <c r="BQ6070" s="7"/>
      <c r="BR6070" s="3"/>
      <c r="BS6070" s="3"/>
      <c r="BV6070" s="4"/>
      <c r="BW6070" s="3"/>
      <c r="BX6070" s="3"/>
      <c r="BY6070" s="3"/>
      <c r="BZ6070" s="3"/>
      <c r="CA6070" s="3"/>
      <c r="CB6070" s="3"/>
      <c r="CC6070" s="3"/>
      <c r="CD6070" s="4"/>
      <c r="CE6070" s="4"/>
      <c r="CF6070" s="3"/>
      <c r="CG6070" s="3"/>
      <c r="CH6070" s="3"/>
      <c r="CI6070" s="3"/>
      <c r="CJ6070" s="3"/>
      <c r="CK6070" s="2"/>
      <c r="CL6070" s="2"/>
      <c r="CM6070" s="4"/>
      <c r="CN6070" s="4"/>
      <c r="CO6070" s="3"/>
      <c r="CP6070" s="4"/>
      <c r="CQ6070" s="3"/>
      <c r="CS6070" s="4"/>
      <c r="CT6070" s="3"/>
      <c r="CU6070" s="3"/>
    </row>
    <row r="6071" spans="1:99" ht="20.100000000000001" customHeight="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Y6071" s="4"/>
      <c r="Z6071" s="5"/>
      <c r="AB6071" s="6"/>
      <c r="AC6071" s="3"/>
      <c r="AD6071" s="3"/>
      <c r="AE6071" s="3"/>
      <c r="AF6071" s="3"/>
      <c r="AG6071" s="4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X6071" s="4"/>
      <c r="AZ6071" s="4"/>
      <c r="BA6071" s="4"/>
      <c r="BB6071" s="8"/>
      <c r="BC6071" s="3"/>
      <c r="BD6071" s="3"/>
      <c r="BF6071" s="5"/>
      <c r="BG6071" s="5"/>
      <c r="BH6071" s="5"/>
      <c r="BI6071" s="5"/>
      <c r="BJ6071" s="5"/>
      <c r="BK6071" s="3"/>
      <c r="BM6071" s="7"/>
      <c r="BN6071" s="3"/>
      <c r="BO6071" s="3"/>
      <c r="BQ6071" s="7"/>
      <c r="BR6071" s="3"/>
      <c r="BS6071" s="3"/>
      <c r="BV6071" s="4"/>
      <c r="BW6071" s="3"/>
      <c r="BX6071" s="3"/>
      <c r="BY6071" s="3"/>
      <c r="BZ6071" s="3"/>
      <c r="CA6071" s="3"/>
      <c r="CB6071" s="3"/>
      <c r="CC6071" s="3"/>
      <c r="CD6071" s="4"/>
      <c r="CE6071" s="4"/>
      <c r="CF6071" s="3"/>
      <c r="CG6071" s="3"/>
      <c r="CH6071" s="3"/>
      <c r="CI6071" s="3"/>
      <c r="CJ6071" s="3"/>
      <c r="CK6071" s="2"/>
      <c r="CL6071" s="2"/>
      <c r="CM6071" s="4"/>
      <c r="CN6071" s="4"/>
      <c r="CO6071" s="3"/>
      <c r="CP6071" s="4"/>
      <c r="CQ6071" s="3"/>
      <c r="CS6071" s="4"/>
      <c r="CT6071" s="3"/>
      <c r="CU6071" s="3"/>
    </row>
    <row r="6072" spans="1:99" ht="20.100000000000001" customHeight="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Y6072" s="4"/>
      <c r="Z6072" s="5"/>
      <c r="AB6072" s="6"/>
      <c r="AC6072" s="3"/>
      <c r="AD6072" s="3"/>
      <c r="AE6072" s="3"/>
      <c r="AF6072" s="3"/>
      <c r="AG6072" s="4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X6072" s="4"/>
      <c r="AZ6072" s="4"/>
      <c r="BA6072" s="4"/>
      <c r="BB6072" s="8"/>
      <c r="BC6072" s="3"/>
      <c r="BD6072" s="3"/>
      <c r="BF6072" s="5"/>
      <c r="BG6072" s="5"/>
      <c r="BH6072" s="5"/>
      <c r="BI6072" s="5"/>
      <c r="BJ6072" s="5"/>
      <c r="BK6072" s="3"/>
      <c r="BM6072" s="7"/>
      <c r="BN6072" s="3"/>
      <c r="BO6072" s="3"/>
      <c r="BQ6072" s="7"/>
      <c r="BR6072" s="3"/>
      <c r="BS6072" s="3"/>
      <c r="BV6072" s="4"/>
      <c r="BW6072" s="3"/>
      <c r="BX6072" s="3"/>
      <c r="BY6072" s="3"/>
      <c r="BZ6072" s="3"/>
      <c r="CA6072" s="3"/>
      <c r="CB6072" s="3"/>
      <c r="CC6072" s="3"/>
      <c r="CD6072" s="4"/>
      <c r="CE6072" s="4"/>
      <c r="CF6072" s="3"/>
      <c r="CG6072" s="3"/>
      <c r="CH6072" s="3"/>
      <c r="CI6072" s="3"/>
      <c r="CJ6072" s="3"/>
      <c r="CK6072" s="2"/>
      <c r="CL6072" s="2"/>
      <c r="CM6072" s="4"/>
      <c r="CN6072" s="4"/>
      <c r="CO6072" s="3"/>
      <c r="CP6072" s="4"/>
      <c r="CQ6072" s="3"/>
      <c r="CS6072" s="4"/>
      <c r="CT6072" s="3"/>
      <c r="CU6072" s="3"/>
    </row>
    <row r="6073" spans="1:99" ht="20.100000000000001" customHeight="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Y6073" s="4"/>
      <c r="Z6073" s="5"/>
      <c r="AB6073" s="6"/>
      <c r="AC6073" s="3"/>
      <c r="AD6073" s="3"/>
      <c r="AE6073" s="3"/>
      <c r="AF6073" s="3"/>
      <c r="AG6073" s="4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X6073" s="4"/>
      <c r="AZ6073" s="4"/>
      <c r="BA6073" s="4"/>
      <c r="BB6073" s="8"/>
      <c r="BC6073" s="3"/>
      <c r="BD6073" s="3"/>
      <c r="BF6073" s="5"/>
      <c r="BG6073" s="5"/>
      <c r="BH6073" s="5"/>
      <c r="BI6073" s="5"/>
      <c r="BJ6073" s="5"/>
      <c r="BK6073" s="3"/>
      <c r="BM6073" s="7"/>
      <c r="BN6073" s="3"/>
      <c r="BO6073" s="3"/>
      <c r="BQ6073" s="7"/>
      <c r="BR6073" s="3"/>
      <c r="BS6073" s="3"/>
      <c r="BV6073" s="4"/>
      <c r="BW6073" s="3"/>
      <c r="BX6073" s="3"/>
      <c r="BY6073" s="3"/>
      <c r="BZ6073" s="3"/>
      <c r="CA6073" s="3"/>
      <c r="CB6073" s="3"/>
      <c r="CC6073" s="3"/>
      <c r="CD6073" s="4"/>
      <c r="CE6073" s="4"/>
      <c r="CF6073" s="3"/>
      <c r="CG6073" s="3"/>
      <c r="CH6073" s="3"/>
      <c r="CI6073" s="3"/>
      <c r="CJ6073" s="3"/>
      <c r="CK6073" s="2"/>
      <c r="CL6073" s="2"/>
      <c r="CM6073" s="4"/>
      <c r="CN6073" s="4"/>
      <c r="CO6073" s="3"/>
      <c r="CP6073" s="4"/>
      <c r="CQ6073" s="3"/>
      <c r="CS6073" s="4"/>
      <c r="CT6073" s="3"/>
      <c r="CU6073" s="3"/>
    </row>
    <row r="6074" spans="1:99" ht="20.100000000000001" customHeight="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Y6074" s="4"/>
      <c r="Z6074" s="5"/>
      <c r="AB6074" s="6"/>
      <c r="AC6074" s="3"/>
      <c r="AD6074" s="3"/>
      <c r="AE6074" s="3"/>
      <c r="AF6074" s="3"/>
      <c r="AG6074" s="4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X6074" s="4"/>
      <c r="AZ6074" s="4"/>
      <c r="BA6074" s="4"/>
      <c r="BB6074" s="8"/>
      <c r="BC6074" s="3"/>
      <c r="BD6074" s="3"/>
      <c r="BF6074" s="5"/>
      <c r="BG6074" s="5"/>
      <c r="BH6074" s="5"/>
      <c r="BI6074" s="5"/>
      <c r="BJ6074" s="5"/>
      <c r="BK6074" s="3"/>
      <c r="BM6074" s="7"/>
      <c r="BN6074" s="3"/>
      <c r="BO6074" s="3"/>
      <c r="BQ6074" s="7"/>
      <c r="BR6074" s="3"/>
      <c r="BS6074" s="3"/>
      <c r="BV6074" s="4"/>
      <c r="BW6074" s="3"/>
      <c r="BX6074" s="3"/>
      <c r="BY6074" s="3"/>
      <c r="BZ6074" s="3"/>
      <c r="CA6074" s="3"/>
      <c r="CB6074" s="3"/>
      <c r="CC6074" s="3"/>
      <c r="CD6074" s="4"/>
      <c r="CE6074" s="4"/>
      <c r="CF6074" s="3"/>
      <c r="CG6074" s="3"/>
      <c r="CH6074" s="3"/>
      <c r="CI6074" s="3"/>
      <c r="CJ6074" s="3"/>
      <c r="CK6074" s="2"/>
      <c r="CL6074" s="2"/>
      <c r="CM6074" s="4"/>
      <c r="CN6074" s="4"/>
      <c r="CO6074" s="3"/>
      <c r="CP6074" s="4"/>
      <c r="CQ6074" s="3"/>
      <c r="CS6074" s="4"/>
      <c r="CT6074" s="3"/>
      <c r="CU6074" s="3"/>
    </row>
    <row r="6075" spans="1:99" ht="20.100000000000001" customHeight="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Y6075" s="4"/>
      <c r="Z6075" s="5"/>
      <c r="AB6075" s="6"/>
      <c r="AC6075" s="3"/>
      <c r="AD6075" s="3"/>
      <c r="AE6075" s="3"/>
      <c r="AF6075" s="3"/>
      <c r="AG6075" s="4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X6075" s="4"/>
      <c r="AZ6075" s="4"/>
      <c r="BA6075" s="4"/>
      <c r="BB6075" s="8"/>
      <c r="BC6075" s="3"/>
      <c r="BD6075" s="3"/>
      <c r="BF6075" s="5"/>
      <c r="BG6075" s="5"/>
      <c r="BH6075" s="5"/>
      <c r="BI6075" s="5"/>
      <c r="BJ6075" s="5"/>
      <c r="BK6075" s="3"/>
      <c r="BM6075" s="7"/>
      <c r="BN6075" s="3"/>
      <c r="BO6075" s="3"/>
      <c r="BQ6075" s="7"/>
      <c r="BR6075" s="3"/>
      <c r="BS6075" s="3"/>
      <c r="BV6075" s="4"/>
      <c r="BW6075" s="3"/>
      <c r="BX6075" s="3"/>
      <c r="BY6075" s="3"/>
      <c r="BZ6075" s="3"/>
      <c r="CA6075" s="3"/>
      <c r="CB6075" s="3"/>
      <c r="CC6075" s="3"/>
      <c r="CD6075" s="4"/>
      <c r="CE6075" s="4"/>
      <c r="CF6075" s="3"/>
      <c r="CG6075" s="3"/>
      <c r="CH6075" s="3"/>
      <c r="CI6075" s="3"/>
      <c r="CJ6075" s="3"/>
      <c r="CK6075" s="2"/>
      <c r="CL6075" s="2"/>
      <c r="CM6075" s="4"/>
      <c r="CN6075" s="4"/>
      <c r="CO6075" s="3"/>
      <c r="CP6075" s="4"/>
      <c r="CQ6075" s="3"/>
      <c r="CS6075" s="4"/>
      <c r="CT6075" s="3"/>
      <c r="CU6075" s="3"/>
    </row>
    <row r="6076" spans="1:99" ht="20.100000000000001" customHeight="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Y6076" s="4"/>
      <c r="Z6076" s="5"/>
      <c r="AB6076" s="6"/>
      <c r="AC6076" s="3"/>
      <c r="AD6076" s="3"/>
      <c r="AE6076" s="3"/>
      <c r="AF6076" s="3"/>
      <c r="AG6076" s="4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X6076" s="4"/>
      <c r="AZ6076" s="4"/>
      <c r="BA6076" s="4"/>
      <c r="BB6076" s="8"/>
      <c r="BC6076" s="3"/>
      <c r="BD6076" s="3"/>
      <c r="BF6076" s="5"/>
      <c r="BG6076" s="5"/>
      <c r="BH6076" s="5"/>
      <c r="BI6076" s="5"/>
      <c r="BJ6076" s="5"/>
      <c r="BK6076" s="3"/>
      <c r="BM6076" s="7"/>
      <c r="BN6076" s="3"/>
      <c r="BO6076" s="3"/>
      <c r="BQ6076" s="7"/>
      <c r="BR6076" s="3"/>
      <c r="BS6076" s="3"/>
      <c r="BV6076" s="4"/>
      <c r="BW6076" s="3"/>
      <c r="BX6076" s="3"/>
      <c r="BY6076" s="3"/>
      <c r="BZ6076" s="3"/>
      <c r="CA6076" s="3"/>
      <c r="CB6076" s="3"/>
      <c r="CC6076" s="3"/>
      <c r="CD6076" s="4"/>
      <c r="CE6076" s="4"/>
      <c r="CF6076" s="3"/>
      <c r="CG6076" s="3"/>
      <c r="CH6076" s="3"/>
      <c r="CI6076" s="3"/>
      <c r="CJ6076" s="3"/>
      <c r="CK6076" s="2"/>
      <c r="CL6076" s="2"/>
      <c r="CM6076" s="4"/>
      <c r="CN6076" s="4"/>
      <c r="CO6076" s="3"/>
      <c r="CP6076" s="4"/>
      <c r="CQ6076" s="3"/>
      <c r="CS6076" s="4"/>
      <c r="CT6076" s="3"/>
      <c r="CU6076" s="3"/>
    </row>
    <row r="6077" spans="1:99" ht="20.100000000000001" customHeight="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Y6077" s="4"/>
      <c r="Z6077" s="5"/>
      <c r="AB6077" s="6"/>
      <c r="AC6077" s="3"/>
      <c r="AD6077" s="3"/>
      <c r="AE6077" s="3"/>
      <c r="AF6077" s="3"/>
      <c r="AG6077" s="4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X6077" s="4"/>
      <c r="AZ6077" s="4"/>
      <c r="BA6077" s="4"/>
      <c r="BB6077" s="8"/>
      <c r="BC6077" s="3"/>
      <c r="BD6077" s="3"/>
      <c r="BF6077" s="5"/>
      <c r="BG6077" s="5"/>
      <c r="BH6077" s="5"/>
      <c r="BI6077" s="5"/>
      <c r="BJ6077" s="5"/>
      <c r="BK6077" s="3"/>
      <c r="BM6077" s="7"/>
      <c r="BN6077" s="3"/>
      <c r="BO6077" s="3"/>
      <c r="BQ6077" s="7"/>
      <c r="BR6077" s="3"/>
      <c r="BS6077" s="3"/>
      <c r="BV6077" s="4"/>
      <c r="BW6077" s="3"/>
      <c r="BX6077" s="3"/>
      <c r="BY6077" s="3"/>
      <c r="BZ6077" s="3"/>
      <c r="CA6077" s="3"/>
      <c r="CB6077" s="3"/>
      <c r="CC6077" s="3"/>
      <c r="CD6077" s="4"/>
      <c r="CE6077" s="4"/>
      <c r="CF6077" s="3"/>
      <c r="CG6077" s="3"/>
      <c r="CH6077" s="3"/>
      <c r="CI6077" s="3"/>
      <c r="CJ6077" s="3"/>
      <c r="CK6077" s="2"/>
      <c r="CL6077" s="2"/>
      <c r="CM6077" s="4"/>
      <c r="CN6077" s="4"/>
      <c r="CO6077" s="3"/>
      <c r="CP6077" s="4"/>
      <c r="CQ6077" s="3"/>
      <c r="CS6077" s="4"/>
      <c r="CT6077" s="3"/>
      <c r="CU6077" s="3"/>
    </row>
    <row r="6078" spans="1:99" ht="20.100000000000001" customHeight="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Y6078" s="4"/>
      <c r="Z6078" s="5"/>
      <c r="AB6078" s="6"/>
      <c r="AC6078" s="3"/>
      <c r="AD6078" s="3"/>
      <c r="AE6078" s="3"/>
      <c r="AF6078" s="3"/>
      <c r="AG6078" s="4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X6078" s="4"/>
      <c r="AZ6078" s="4"/>
      <c r="BA6078" s="4"/>
      <c r="BB6078" s="8"/>
      <c r="BC6078" s="3"/>
      <c r="BD6078" s="3"/>
      <c r="BF6078" s="5"/>
      <c r="BG6078" s="5"/>
      <c r="BH6078" s="5"/>
      <c r="BI6078" s="5"/>
      <c r="BJ6078" s="5"/>
      <c r="BK6078" s="3"/>
      <c r="BM6078" s="7"/>
      <c r="BN6078" s="3"/>
      <c r="BO6078" s="3"/>
      <c r="BQ6078" s="7"/>
      <c r="BR6078" s="3"/>
      <c r="BS6078" s="3"/>
      <c r="BV6078" s="4"/>
      <c r="BW6078" s="3"/>
      <c r="BX6078" s="3"/>
      <c r="BY6078" s="3"/>
      <c r="BZ6078" s="3"/>
      <c r="CA6078" s="3"/>
      <c r="CB6078" s="3"/>
      <c r="CC6078" s="3"/>
      <c r="CD6078" s="4"/>
      <c r="CE6078" s="4"/>
      <c r="CF6078" s="3"/>
      <c r="CG6078" s="3"/>
      <c r="CH6078" s="3"/>
      <c r="CI6078" s="3"/>
      <c r="CJ6078" s="3"/>
      <c r="CK6078" s="2"/>
      <c r="CL6078" s="2"/>
      <c r="CM6078" s="4"/>
      <c r="CN6078" s="4"/>
      <c r="CO6078" s="3"/>
      <c r="CP6078" s="4"/>
      <c r="CQ6078" s="3"/>
      <c r="CS6078" s="4"/>
      <c r="CT6078" s="3"/>
      <c r="CU6078" s="3"/>
    </row>
    <row r="6079" spans="1:99" ht="20.100000000000001" customHeight="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Y6079" s="4"/>
      <c r="Z6079" s="5"/>
      <c r="AB6079" s="6"/>
      <c r="AC6079" s="3"/>
      <c r="AD6079" s="3"/>
      <c r="AE6079" s="3"/>
      <c r="AF6079" s="3"/>
      <c r="AG6079" s="4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X6079" s="4"/>
      <c r="AZ6079" s="4"/>
      <c r="BA6079" s="4"/>
      <c r="BB6079" s="8"/>
      <c r="BC6079" s="3"/>
      <c r="BD6079" s="3"/>
      <c r="BF6079" s="5"/>
      <c r="BG6079" s="5"/>
      <c r="BH6079" s="5"/>
      <c r="BI6079" s="5"/>
      <c r="BJ6079" s="5"/>
      <c r="BK6079" s="3"/>
      <c r="BM6079" s="7"/>
      <c r="BN6079" s="3"/>
      <c r="BO6079" s="3"/>
      <c r="BQ6079" s="7"/>
      <c r="BR6079" s="3"/>
      <c r="BS6079" s="3"/>
      <c r="BV6079" s="4"/>
      <c r="BW6079" s="3"/>
      <c r="BX6079" s="3"/>
      <c r="BY6079" s="3"/>
      <c r="BZ6079" s="3"/>
      <c r="CA6079" s="3"/>
      <c r="CB6079" s="3"/>
      <c r="CC6079" s="3"/>
      <c r="CD6079" s="4"/>
      <c r="CE6079" s="4"/>
      <c r="CF6079" s="3"/>
      <c r="CG6079" s="3"/>
      <c r="CH6079" s="3"/>
      <c r="CI6079" s="3"/>
      <c r="CJ6079" s="3"/>
      <c r="CK6079" s="2"/>
      <c r="CL6079" s="2"/>
      <c r="CM6079" s="4"/>
      <c r="CN6079" s="4"/>
      <c r="CO6079" s="3"/>
      <c r="CP6079" s="4"/>
      <c r="CQ6079" s="3"/>
      <c r="CS6079" s="4"/>
      <c r="CT6079" s="3"/>
      <c r="CU6079" s="3"/>
    </row>
    <row r="6080" spans="1:99" ht="20.100000000000001" customHeight="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Y6080" s="4"/>
      <c r="Z6080" s="5"/>
      <c r="AB6080" s="6"/>
      <c r="AC6080" s="3"/>
      <c r="AD6080" s="3"/>
      <c r="AE6080" s="3"/>
      <c r="AF6080" s="3"/>
      <c r="AG6080" s="4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X6080" s="4"/>
      <c r="AZ6080" s="4"/>
      <c r="BA6080" s="4"/>
      <c r="BB6080" s="8"/>
      <c r="BC6080" s="3"/>
      <c r="BD6080" s="3"/>
      <c r="BF6080" s="5"/>
      <c r="BG6080" s="5"/>
      <c r="BH6080" s="5"/>
      <c r="BI6080" s="5"/>
      <c r="BJ6080" s="5"/>
      <c r="BK6080" s="3"/>
      <c r="BM6080" s="7"/>
      <c r="BN6080" s="3"/>
      <c r="BO6080" s="3"/>
      <c r="BQ6080" s="7"/>
      <c r="BR6080" s="3"/>
      <c r="BS6080" s="3"/>
      <c r="BV6080" s="4"/>
      <c r="BW6080" s="3"/>
      <c r="BX6080" s="3"/>
      <c r="BY6080" s="3"/>
      <c r="BZ6080" s="3"/>
      <c r="CA6080" s="3"/>
      <c r="CB6080" s="3"/>
      <c r="CC6080" s="3"/>
      <c r="CD6080" s="4"/>
      <c r="CE6080" s="4"/>
      <c r="CF6080" s="3"/>
      <c r="CG6080" s="3"/>
      <c r="CH6080" s="3"/>
      <c r="CI6080" s="3"/>
      <c r="CJ6080" s="3"/>
      <c r="CK6080" s="2"/>
      <c r="CL6080" s="2"/>
      <c r="CM6080" s="4"/>
      <c r="CN6080" s="4"/>
      <c r="CO6080" s="3"/>
      <c r="CP6080" s="4"/>
      <c r="CQ6080" s="3"/>
      <c r="CS6080" s="4"/>
      <c r="CT6080" s="3"/>
      <c r="CU6080" s="3"/>
    </row>
    <row r="6081" spans="1:99" ht="20.100000000000001" customHeight="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Y6081" s="4"/>
      <c r="Z6081" s="5"/>
      <c r="AB6081" s="6"/>
      <c r="AC6081" s="3"/>
      <c r="AD6081" s="3"/>
      <c r="AE6081" s="3"/>
      <c r="AF6081" s="3"/>
      <c r="AG6081" s="4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X6081" s="4"/>
      <c r="AZ6081" s="4"/>
      <c r="BA6081" s="4"/>
      <c r="BB6081" s="8"/>
      <c r="BC6081" s="3"/>
      <c r="BD6081" s="3"/>
      <c r="BF6081" s="5"/>
      <c r="BG6081" s="5"/>
      <c r="BH6081" s="5"/>
      <c r="BI6081" s="5"/>
      <c r="BJ6081" s="5"/>
      <c r="BK6081" s="3"/>
      <c r="BM6081" s="7"/>
      <c r="BN6081" s="3"/>
      <c r="BO6081" s="3"/>
      <c r="BQ6081" s="7"/>
      <c r="BR6081" s="3"/>
      <c r="BS6081" s="3"/>
      <c r="BV6081" s="4"/>
      <c r="BW6081" s="3"/>
      <c r="BX6081" s="3"/>
      <c r="BY6081" s="3"/>
      <c r="BZ6081" s="3"/>
      <c r="CA6081" s="3"/>
      <c r="CB6081" s="3"/>
      <c r="CC6081" s="3"/>
      <c r="CD6081" s="4"/>
      <c r="CE6081" s="4"/>
      <c r="CF6081" s="3"/>
      <c r="CG6081" s="3"/>
      <c r="CH6081" s="3"/>
      <c r="CI6081" s="3"/>
      <c r="CJ6081" s="3"/>
      <c r="CK6081" s="2"/>
      <c r="CL6081" s="2"/>
      <c r="CM6081" s="4"/>
      <c r="CN6081" s="4"/>
      <c r="CO6081" s="3"/>
      <c r="CP6081" s="4"/>
      <c r="CQ6081" s="3"/>
      <c r="CS6081" s="4"/>
      <c r="CT6081" s="3"/>
      <c r="CU6081" s="3"/>
    </row>
    <row r="6082" spans="1:99" ht="20.100000000000001" customHeight="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Y6082" s="4"/>
      <c r="Z6082" s="5"/>
      <c r="AB6082" s="6"/>
      <c r="AC6082" s="3"/>
      <c r="AD6082" s="3"/>
      <c r="AE6082" s="3"/>
      <c r="AF6082" s="3"/>
      <c r="AG6082" s="4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X6082" s="4"/>
      <c r="AZ6082" s="4"/>
      <c r="BA6082" s="4"/>
      <c r="BB6082" s="8"/>
      <c r="BC6082" s="3"/>
      <c r="BD6082" s="3"/>
      <c r="BF6082" s="5"/>
      <c r="BG6082" s="5"/>
      <c r="BH6082" s="5"/>
      <c r="BI6082" s="5"/>
      <c r="BJ6082" s="5"/>
      <c r="BK6082" s="3"/>
      <c r="BM6082" s="7"/>
      <c r="BN6082" s="3"/>
      <c r="BO6082" s="3"/>
      <c r="BQ6082" s="7"/>
      <c r="BR6082" s="3"/>
      <c r="BS6082" s="3"/>
      <c r="BV6082" s="4"/>
      <c r="BW6082" s="3"/>
      <c r="BX6082" s="3"/>
      <c r="BY6082" s="3"/>
      <c r="BZ6082" s="3"/>
      <c r="CA6082" s="3"/>
      <c r="CB6082" s="3"/>
      <c r="CC6082" s="3"/>
      <c r="CD6082" s="4"/>
      <c r="CE6082" s="4"/>
      <c r="CF6082" s="3"/>
      <c r="CG6082" s="3"/>
      <c r="CH6082" s="3"/>
      <c r="CI6082" s="3"/>
      <c r="CJ6082" s="3"/>
      <c r="CK6082" s="2"/>
      <c r="CL6082" s="2"/>
      <c r="CM6082" s="4"/>
      <c r="CN6082" s="4"/>
      <c r="CO6082" s="3"/>
      <c r="CP6082" s="4"/>
      <c r="CQ6082" s="3"/>
      <c r="CS6082" s="4"/>
      <c r="CT6082" s="3"/>
      <c r="CU6082" s="3"/>
    </row>
    <row r="6083" spans="1:99" ht="20.100000000000001" customHeight="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Y6083" s="4"/>
      <c r="Z6083" s="5"/>
      <c r="AB6083" s="6"/>
      <c r="AC6083" s="3"/>
      <c r="AD6083" s="3"/>
      <c r="AE6083" s="3"/>
      <c r="AF6083" s="3"/>
      <c r="AG6083" s="4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X6083" s="4"/>
      <c r="AZ6083" s="4"/>
      <c r="BA6083" s="4"/>
      <c r="BB6083" s="8"/>
      <c r="BC6083" s="3"/>
      <c r="BD6083" s="3"/>
      <c r="BF6083" s="5"/>
      <c r="BG6083" s="5"/>
      <c r="BH6083" s="5"/>
      <c r="BI6083" s="5"/>
      <c r="BJ6083" s="5"/>
      <c r="BK6083" s="3"/>
      <c r="BM6083" s="7"/>
      <c r="BN6083" s="3"/>
      <c r="BO6083" s="3"/>
      <c r="BQ6083" s="7"/>
      <c r="BR6083" s="3"/>
      <c r="BS6083" s="3"/>
      <c r="BV6083" s="4"/>
      <c r="BW6083" s="3"/>
      <c r="BX6083" s="3"/>
      <c r="BY6083" s="3"/>
      <c r="BZ6083" s="3"/>
      <c r="CA6083" s="3"/>
      <c r="CB6083" s="3"/>
      <c r="CC6083" s="3"/>
      <c r="CD6083" s="4"/>
      <c r="CE6083" s="4"/>
      <c r="CF6083" s="3"/>
      <c r="CG6083" s="3"/>
      <c r="CH6083" s="3"/>
      <c r="CI6083" s="3"/>
      <c r="CJ6083" s="3"/>
      <c r="CK6083" s="2"/>
      <c r="CL6083" s="2"/>
      <c r="CM6083" s="4"/>
      <c r="CN6083" s="4"/>
      <c r="CO6083" s="3"/>
      <c r="CP6083" s="4"/>
      <c r="CQ6083" s="3"/>
      <c r="CS6083" s="4"/>
      <c r="CT6083" s="3"/>
      <c r="CU6083" s="3"/>
    </row>
    <row r="6084" spans="1:99" ht="20.100000000000001" customHeight="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Y6084" s="4"/>
      <c r="Z6084" s="5"/>
      <c r="AB6084" s="6"/>
      <c r="AC6084" s="3"/>
      <c r="AD6084" s="3"/>
      <c r="AE6084" s="3"/>
      <c r="AF6084" s="3"/>
      <c r="AG6084" s="4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X6084" s="4"/>
      <c r="AZ6084" s="4"/>
      <c r="BA6084" s="4"/>
      <c r="BB6084" s="8"/>
      <c r="BC6084" s="3"/>
      <c r="BD6084" s="3"/>
      <c r="BF6084" s="5"/>
      <c r="BG6084" s="5"/>
      <c r="BH6084" s="5"/>
      <c r="BI6084" s="5"/>
      <c r="BJ6084" s="5"/>
      <c r="BK6084" s="3"/>
      <c r="BM6084" s="7"/>
      <c r="BN6084" s="3"/>
      <c r="BO6084" s="3"/>
      <c r="BQ6084" s="7"/>
      <c r="BR6084" s="3"/>
      <c r="BS6084" s="3"/>
      <c r="BV6084" s="4"/>
      <c r="BW6084" s="3"/>
      <c r="BX6084" s="3"/>
      <c r="BY6084" s="3"/>
      <c r="BZ6084" s="3"/>
      <c r="CA6084" s="3"/>
      <c r="CB6084" s="3"/>
      <c r="CC6084" s="3"/>
      <c r="CD6084" s="4"/>
      <c r="CE6084" s="4"/>
      <c r="CF6084" s="3"/>
      <c r="CG6084" s="3"/>
      <c r="CH6084" s="3"/>
      <c r="CI6084" s="3"/>
      <c r="CJ6084" s="3"/>
      <c r="CK6084" s="2"/>
      <c r="CL6084" s="2"/>
      <c r="CM6084" s="4"/>
      <c r="CN6084" s="4"/>
      <c r="CO6084" s="3"/>
      <c r="CP6084" s="4"/>
      <c r="CQ6084" s="3"/>
      <c r="CS6084" s="4"/>
      <c r="CT6084" s="3"/>
      <c r="CU6084" s="3"/>
    </row>
    <row r="6085" spans="1:99" ht="20.100000000000001" customHeight="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Y6085" s="4"/>
      <c r="Z6085" s="5"/>
      <c r="AB6085" s="6"/>
      <c r="AC6085" s="3"/>
      <c r="AD6085" s="3"/>
      <c r="AE6085" s="3"/>
      <c r="AF6085" s="3"/>
      <c r="AG6085" s="4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X6085" s="4"/>
      <c r="AZ6085" s="4"/>
      <c r="BA6085" s="4"/>
      <c r="BB6085" s="8"/>
      <c r="BC6085" s="3"/>
      <c r="BD6085" s="3"/>
      <c r="BF6085" s="5"/>
      <c r="BG6085" s="5"/>
      <c r="BH6085" s="5"/>
      <c r="BI6085" s="5"/>
      <c r="BJ6085" s="5"/>
      <c r="BK6085" s="3"/>
      <c r="BM6085" s="7"/>
      <c r="BN6085" s="3"/>
      <c r="BO6085" s="3"/>
      <c r="BQ6085" s="7"/>
      <c r="BR6085" s="3"/>
      <c r="BS6085" s="3"/>
      <c r="BV6085" s="4"/>
      <c r="BW6085" s="3"/>
      <c r="BX6085" s="3"/>
      <c r="BY6085" s="3"/>
      <c r="BZ6085" s="3"/>
      <c r="CA6085" s="3"/>
      <c r="CB6085" s="3"/>
      <c r="CC6085" s="3"/>
      <c r="CD6085" s="4"/>
      <c r="CE6085" s="4"/>
      <c r="CF6085" s="3"/>
      <c r="CG6085" s="3"/>
      <c r="CH6085" s="3"/>
      <c r="CI6085" s="3"/>
      <c r="CJ6085" s="3"/>
      <c r="CK6085" s="2"/>
      <c r="CL6085" s="2"/>
      <c r="CM6085" s="4"/>
      <c r="CN6085" s="4"/>
      <c r="CO6085" s="3"/>
      <c r="CP6085" s="4"/>
      <c r="CQ6085" s="3"/>
      <c r="CS6085" s="4"/>
      <c r="CT6085" s="3"/>
      <c r="CU6085" s="3"/>
    </row>
    <row r="6086" spans="1:99" ht="20.100000000000001" customHeight="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Y6086" s="4"/>
      <c r="Z6086" s="5"/>
      <c r="AB6086" s="6"/>
      <c r="AC6086" s="3"/>
      <c r="AD6086" s="3"/>
      <c r="AE6086" s="3"/>
      <c r="AF6086" s="3"/>
      <c r="AG6086" s="4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X6086" s="4"/>
      <c r="AZ6086" s="4"/>
      <c r="BA6086" s="4"/>
      <c r="BB6086" s="8"/>
      <c r="BC6086" s="3"/>
      <c r="BD6086" s="3"/>
      <c r="BF6086" s="5"/>
      <c r="BG6086" s="5"/>
      <c r="BH6086" s="5"/>
      <c r="BI6086" s="5"/>
      <c r="BJ6086" s="5"/>
      <c r="BK6086" s="3"/>
      <c r="BM6086" s="7"/>
      <c r="BN6086" s="3"/>
      <c r="BO6086" s="3"/>
      <c r="BQ6086" s="7"/>
      <c r="BR6086" s="3"/>
      <c r="BS6086" s="3"/>
      <c r="BV6086" s="4"/>
      <c r="BW6086" s="3"/>
      <c r="BX6086" s="3"/>
      <c r="BY6086" s="3"/>
      <c r="BZ6086" s="3"/>
      <c r="CA6086" s="3"/>
      <c r="CB6086" s="3"/>
      <c r="CC6086" s="3"/>
      <c r="CD6086" s="4"/>
      <c r="CE6086" s="4"/>
      <c r="CF6086" s="3"/>
      <c r="CG6086" s="3"/>
      <c r="CH6086" s="3"/>
      <c r="CI6086" s="3"/>
      <c r="CJ6086" s="3"/>
      <c r="CK6086" s="2"/>
      <c r="CL6086" s="2"/>
      <c r="CM6086" s="4"/>
      <c r="CN6086" s="4"/>
      <c r="CO6086" s="3"/>
      <c r="CP6086" s="4"/>
      <c r="CQ6086" s="3"/>
      <c r="CS6086" s="4"/>
      <c r="CT6086" s="3"/>
      <c r="CU6086" s="3"/>
    </row>
    <row r="6087" spans="1:99" ht="20.100000000000001" customHeight="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Y6087" s="4"/>
      <c r="Z6087" s="5"/>
      <c r="AB6087" s="6"/>
      <c r="AC6087" s="3"/>
      <c r="AD6087" s="3"/>
      <c r="AE6087" s="3"/>
      <c r="AF6087" s="3"/>
      <c r="AG6087" s="4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X6087" s="4"/>
      <c r="AZ6087" s="4"/>
      <c r="BA6087" s="4"/>
      <c r="BB6087" s="8"/>
      <c r="BC6087" s="3"/>
      <c r="BD6087" s="3"/>
      <c r="BF6087" s="5"/>
      <c r="BG6087" s="5"/>
      <c r="BH6087" s="5"/>
      <c r="BI6087" s="5"/>
      <c r="BJ6087" s="5"/>
      <c r="BK6087" s="3"/>
      <c r="BM6087" s="7"/>
      <c r="BN6087" s="3"/>
      <c r="BO6087" s="3"/>
      <c r="BQ6087" s="7"/>
      <c r="BR6087" s="3"/>
      <c r="BS6087" s="3"/>
      <c r="BV6087" s="4"/>
      <c r="BW6087" s="3"/>
      <c r="BX6087" s="3"/>
      <c r="BY6087" s="3"/>
      <c r="BZ6087" s="3"/>
      <c r="CA6087" s="3"/>
      <c r="CB6087" s="3"/>
      <c r="CC6087" s="3"/>
      <c r="CD6087" s="4"/>
      <c r="CE6087" s="4"/>
      <c r="CF6087" s="3"/>
      <c r="CG6087" s="3"/>
      <c r="CH6087" s="3"/>
      <c r="CI6087" s="3"/>
      <c r="CJ6087" s="3"/>
      <c r="CK6087" s="2"/>
      <c r="CL6087" s="2"/>
      <c r="CM6087" s="4"/>
      <c r="CN6087" s="4"/>
      <c r="CO6087" s="3"/>
      <c r="CP6087" s="4"/>
      <c r="CQ6087" s="3"/>
      <c r="CS6087" s="4"/>
      <c r="CT6087" s="3"/>
      <c r="CU6087" s="3"/>
    </row>
    <row r="6088" spans="1:99" ht="20.100000000000001" customHeight="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Y6088" s="4"/>
      <c r="Z6088" s="5"/>
      <c r="AB6088" s="6"/>
      <c r="AC6088" s="3"/>
      <c r="AD6088" s="3"/>
      <c r="AE6088" s="3"/>
      <c r="AF6088" s="3"/>
      <c r="AG6088" s="4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X6088" s="4"/>
      <c r="AZ6088" s="4"/>
      <c r="BA6088" s="4"/>
      <c r="BB6088" s="8"/>
      <c r="BC6088" s="3"/>
      <c r="BD6088" s="3"/>
      <c r="BF6088" s="5"/>
      <c r="BG6088" s="5"/>
      <c r="BH6088" s="5"/>
      <c r="BI6088" s="5"/>
      <c r="BJ6088" s="5"/>
      <c r="BK6088" s="3"/>
      <c r="BM6088" s="7"/>
      <c r="BN6088" s="3"/>
      <c r="BO6088" s="3"/>
      <c r="BQ6088" s="7"/>
      <c r="BR6088" s="3"/>
      <c r="BS6088" s="3"/>
      <c r="BV6088" s="4"/>
      <c r="BW6088" s="3"/>
      <c r="BX6088" s="3"/>
      <c r="BY6088" s="3"/>
      <c r="BZ6088" s="3"/>
      <c r="CA6088" s="3"/>
      <c r="CB6088" s="3"/>
      <c r="CC6088" s="3"/>
      <c r="CD6088" s="4"/>
      <c r="CE6088" s="4"/>
      <c r="CF6088" s="3"/>
      <c r="CG6088" s="3"/>
      <c r="CH6088" s="3"/>
      <c r="CI6088" s="3"/>
      <c r="CJ6088" s="3"/>
      <c r="CK6088" s="2"/>
      <c r="CL6088" s="2"/>
      <c r="CM6088" s="4"/>
      <c r="CN6088" s="4"/>
      <c r="CO6088" s="3"/>
      <c r="CP6088" s="4"/>
      <c r="CQ6088" s="3"/>
      <c r="CS6088" s="4"/>
      <c r="CT6088" s="3"/>
      <c r="CU6088" s="3"/>
    </row>
    <row r="6089" spans="1:99" ht="20.100000000000001" customHeight="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Y6089" s="4"/>
      <c r="Z6089" s="5"/>
      <c r="AB6089" s="6"/>
      <c r="AC6089" s="3"/>
      <c r="AD6089" s="3"/>
      <c r="AE6089" s="3"/>
      <c r="AF6089" s="3"/>
      <c r="AG6089" s="4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X6089" s="4"/>
      <c r="AZ6089" s="4"/>
      <c r="BA6089" s="4"/>
      <c r="BB6089" s="8"/>
      <c r="BC6089" s="3"/>
      <c r="BD6089" s="3"/>
      <c r="BF6089" s="5"/>
      <c r="BG6089" s="5"/>
      <c r="BH6089" s="5"/>
      <c r="BI6089" s="5"/>
      <c r="BJ6089" s="5"/>
      <c r="BK6089" s="3"/>
      <c r="BM6089" s="7"/>
      <c r="BN6089" s="3"/>
      <c r="BO6089" s="3"/>
      <c r="BQ6089" s="7"/>
      <c r="BR6089" s="3"/>
      <c r="BS6089" s="3"/>
      <c r="BV6089" s="4"/>
      <c r="BW6089" s="3"/>
      <c r="BX6089" s="3"/>
      <c r="BY6089" s="3"/>
      <c r="BZ6089" s="3"/>
      <c r="CA6089" s="3"/>
      <c r="CB6089" s="3"/>
      <c r="CC6089" s="3"/>
      <c r="CD6089" s="4"/>
      <c r="CE6089" s="4"/>
      <c r="CF6089" s="3"/>
      <c r="CG6089" s="3"/>
      <c r="CH6089" s="3"/>
      <c r="CI6089" s="3"/>
      <c r="CJ6089" s="3"/>
      <c r="CK6089" s="2"/>
      <c r="CL6089" s="2"/>
      <c r="CM6089" s="4"/>
      <c r="CN6089" s="4"/>
      <c r="CO6089" s="3"/>
      <c r="CP6089" s="4"/>
      <c r="CQ6089" s="3"/>
      <c r="CS6089" s="4"/>
      <c r="CT6089" s="3"/>
      <c r="CU6089" s="3"/>
    </row>
    <row r="6090" spans="1:99" ht="20.100000000000001" customHeight="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Y6090" s="4"/>
      <c r="Z6090" s="5"/>
      <c r="AB6090" s="6"/>
      <c r="AC6090" s="3"/>
      <c r="AD6090" s="3"/>
      <c r="AE6090" s="3"/>
      <c r="AF6090" s="3"/>
      <c r="AG6090" s="4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X6090" s="4"/>
      <c r="AZ6090" s="4"/>
      <c r="BA6090" s="4"/>
      <c r="BB6090" s="8"/>
      <c r="BC6090" s="3"/>
      <c r="BD6090" s="3"/>
      <c r="BF6090" s="5"/>
      <c r="BG6090" s="5"/>
      <c r="BH6090" s="5"/>
      <c r="BI6090" s="5"/>
      <c r="BJ6090" s="5"/>
      <c r="BK6090" s="3"/>
      <c r="BM6090" s="7"/>
      <c r="BN6090" s="3"/>
      <c r="BO6090" s="3"/>
      <c r="BQ6090" s="7"/>
      <c r="BR6090" s="3"/>
      <c r="BS6090" s="3"/>
      <c r="BV6090" s="4"/>
      <c r="BW6090" s="3"/>
      <c r="BX6090" s="3"/>
      <c r="BY6090" s="3"/>
      <c r="BZ6090" s="3"/>
      <c r="CA6090" s="3"/>
      <c r="CB6090" s="3"/>
      <c r="CC6090" s="3"/>
      <c r="CD6090" s="4"/>
      <c r="CE6090" s="4"/>
      <c r="CF6090" s="3"/>
      <c r="CG6090" s="3"/>
      <c r="CH6090" s="3"/>
      <c r="CI6090" s="3"/>
      <c r="CJ6090" s="3"/>
      <c r="CK6090" s="2"/>
      <c r="CL6090" s="2"/>
      <c r="CM6090" s="4"/>
      <c r="CN6090" s="4"/>
      <c r="CO6090" s="3"/>
      <c r="CP6090" s="4"/>
      <c r="CQ6090" s="3"/>
      <c r="CS6090" s="4"/>
      <c r="CT6090" s="3"/>
      <c r="CU6090" s="3"/>
    </row>
    <row r="6091" spans="1:99" ht="20.100000000000001" customHeight="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Y6091" s="4"/>
      <c r="Z6091" s="5"/>
      <c r="AB6091" s="6"/>
      <c r="AC6091" s="3"/>
      <c r="AD6091" s="3"/>
      <c r="AE6091" s="3"/>
      <c r="AF6091" s="3"/>
      <c r="AG6091" s="4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X6091" s="4"/>
      <c r="AZ6091" s="4"/>
      <c r="BA6091" s="4"/>
      <c r="BB6091" s="8"/>
      <c r="BC6091" s="3"/>
      <c r="BD6091" s="3"/>
      <c r="BF6091" s="5"/>
      <c r="BG6091" s="5"/>
      <c r="BH6091" s="5"/>
      <c r="BI6091" s="5"/>
      <c r="BJ6091" s="5"/>
      <c r="BK6091" s="3"/>
      <c r="BM6091" s="7"/>
      <c r="BN6091" s="3"/>
      <c r="BO6091" s="3"/>
      <c r="BQ6091" s="7"/>
      <c r="BR6091" s="3"/>
      <c r="BS6091" s="3"/>
      <c r="BV6091" s="4"/>
      <c r="BW6091" s="3"/>
      <c r="BX6091" s="3"/>
      <c r="BY6091" s="3"/>
      <c r="BZ6091" s="3"/>
      <c r="CA6091" s="3"/>
      <c r="CB6091" s="3"/>
      <c r="CC6091" s="3"/>
      <c r="CD6091" s="4"/>
      <c r="CE6091" s="4"/>
      <c r="CF6091" s="3"/>
      <c r="CG6091" s="3"/>
      <c r="CH6091" s="3"/>
      <c r="CI6091" s="3"/>
      <c r="CJ6091" s="3"/>
      <c r="CK6091" s="2"/>
      <c r="CL6091" s="2"/>
      <c r="CM6091" s="4"/>
      <c r="CN6091" s="4"/>
      <c r="CO6091" s="3"/>
      <c r="CP6091" s="4"/>
      <c r="CQ6091" s="3"/>
      <c r="CS6091" s="4"/>
      <c r="CT6091" s="3"/>
      <c r="CU6091" s="3"/>
    </row>
    <row r="6092" spans="1:99" ht="20.100000000000001" customHeight="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Y6092" s="4"/>
      <c r="Z6092" s="5"/>
      <c r="AB6092" s="6"/>
      <c r="AC6092" s="3"/>
      <c r="AD6092" s="3"/>
      <c r="AE6092" s="3"/>
      <c r="AF6092" s="3"/>
      <c r="AG6092" s="4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X6092" s="4"/>
      <c r="AZ6092" s="4"/>
      <c r="BA6092" s="4"/>
      <c r="BB6092" s="8"/>
      <c r="BC6092" s="3"/>
      <c r="BD6092" s="3"/>
      <c r="BF6092" s="5"/>
      <c r="BG6092" s="5"/>
      <c r="BH6092" s="5"/>
      <c r="BI6092" s="5"/>
      <c r="BJ6092" s="5"/>
      <c r="BK6092" s="3"/>
      <c r="BM6092" s="7"/>
      <c r="BN6092" s="3"/>
      <c r="BO6092" s="3"/>
      <c r="BQ6092" s="7"/>
      <c r="BR6092" s="3"/>
      <c r="BS6092" s="3"/>
      <c r="BV6092" s="4"/>
      <c r="BW6092" s="3"/>
      <c r="BX6092" s="3"/>
      <c r="BY6092" s="3"/>
      <c r="BZ6092" s="3"/>
      <c r="CA6092" s="3"/>
      <c r="CB6092" s="3"/>
      <c r="CC6092" s="3"/>
      <c r="CD6092" s="4"/>
      <c r="CE6092" s="4"/>
      <c r="CF6092" s="3"/>
      <c r="CG6092" s="3"/>
      <c r="CH6092" s="3"/>
      <c r="CI6092" s="3"/>
      <c r="CJ6092" s="3"/>
      <c r="CK6092" s="2"/>
      <c r="CL6092" s="2"/>
      <c r="CM6092" s="4"/>
      <c r="CN6092" s="4"/>
      <c r="CO6092" s="3"/>
      <c r="CP6092" s="4"/>
      <c r="CQ6092" s="3"/>
      <c r="CS6092" s="4"/>
      <c r="CT6092" s="3"/>
      <c r="CU6092" s="3"/>
    </row>
    <row r="6093" spans="1:99" ht="20.100000000000001" customHeight="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Y6093" s="4"/>
      <c r="Z6093" s="5"/>
      <c r="AB6093" s="6"/>
      <c r="AC6093" s="3"/>
      <c r="AD6093" s="3"/>
      <c r="AE6093" s="3"/>
      <c r="AF6093" s="3"/>
      <c r="AG6093" s="4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X6093" s="4"/>
      <c r="AZ6093" s="4"/>
      <c r="BA6093" s="4"/>
      <c r="BB6093" s="8"/>
      <c r="BC6093" s="3"/>
      <c r="BD6093" s="3"/>
      <c r="BF6093" s="5"/>
      <c r="BG6093" s="5"/>
      <c r="BH6093" s="5"/>
      <c r="BI6093" s="5"/>
      <c r="BJ6093" s="5"/>
      <c r="BK6093" s="3"/>
      <c r="BM6093" s="7"/>
      <c r="BN6093" s="3"/>
      <c r="BO6093" s="3"/>
      <c r="BQ6093" s="7"/>
      <c r="BR6093" s="3"/>
      <c r="BS6093" s="3"/>
      <c r="BV6093" s="4"/>
      <c r="BW6093" s="3"/>
      <c r="BX6093" s="3"/>
      <c r="BY6093" s="3"/>
      <c r="BZ6093" s="3"/>
      <c r="CA6093" s="3"/>
      <c r="CB6093" s="3"/>
      <c r="CC6093" s="3"/>
      <c r="CD6093" s="4"/>
      <c r="CE6093" s="4"/>
      <c r="CF6093" s="3"/>
      <c r="CG6093" s="3"/>
      <c r="CH6093" s="3"/>
      <c r="CI6093" s="3"/>
      <c r="CJ6093" s="3"/>
      <c r="CK6093" s="2"/>
      <c r="CL6093" s="2"/>
      <c r="CM6093" s="4"/>
      <c r="CN6093" s="4"/>
      <c r="CO6093" s="3"/>
      <c r="CP6093" s="4"/>
      <c r="CQ6093" s="3"/>
      <c r="CS6093" s="4"/>
      <c r="CT6093" s="3"/>
      <c r="CU6093" s="3"/>
    </row>
    <row r="6094" spans="1:99" ht="20.100000000000001" customHeight="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Y6094" s="4"/>
      <c r="Z6094" s="5"/>
      <c r="AB6094" s="6"/>
      <c r="AC6094" s="3"/>
      <c r="AD6094" s="3"/>
      <c r="AE6094" s="3"/>
      <c r="AF6094" s="3"/>
      <c r="AG6094" s="4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X6094" s="4"/>
      <c r="AZ6094" s="4"/>
      <c r="BA6094" s="4"/>
      <c r="BB6094" s="8"/>
      <c r="BC6094" s="3"/>
      <c r="BD6094" s="3"/>
      <c r="BF6094" s="5"/>
      <c r="BG6094" s="5"/>
      <c r="BH6094" s="5"/>
      <c r="BI6094" s="5"/>
      <c r="BJ6094" s="5"/>
      <c r="BK6094" s="3"/>
      <c r="BM6094" s="7"/>
      <c r="BN6094" s="3"/>
      <c r="BO6094" s="3"/>
      <c r="BQ6094" s="7"/>
      <c r="BR6094" s="3"/>
      <c r="BS6094" s="3"/>
      <c r="BV6094" s="4"/>
      <c r="BW6094" s="3"/>
      <c r="BX6094" s="3"/>
      <c r="BY6094" s="3"/>
      <c r="BZ6094" s="3"/>
      <c r="CA6094" s="3"/>
      <c r="CB6094" s="3"/>
      <c r="CC6094" s="3"/>
      <c r="CD6094" s="4"/>
      <c r="CE6094" s="4"/>
      <c r="CF6094" s="3"/>
      <c r="CG6094" s="3"/>
      <c r="CH6094" s="3"/>
      <c r="CI6094" s="3"/>
      <c r="CJ6094" s="3"/>
      <c r="CK6094" s="2"/>
      <c r="CL6094" s="2"/>
      <c r="CM6094" s="4"/>
      <c r="CN6094" s="4"/>
      <c r="CO6094" s="3"/>
      <c r="CP6094" s="4"/>
      <c r="CQ6094" s="3"/>
      <c r="CS6094" s="4"/>
      <c r="CT6094" s="3"/>
      <c r="CU6094" s="3"/>
    </row>
    <row r="6095" spans="1:99" ht="20.100000000000001" customHeight="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Y6095" s="4"/>
      <c r="Z6095" s="5"/>
      <c r="AB6095" s="6"/>
      <c r="AC6095" s="3"/>
      <c r="AD6095" s="3"/>
      <c r="AE6095" s="3"/>
      <c r="AF6095" s="3"/>
      <c r="AG6095" s="4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X6095" s="4"/>
      <c r="AZ6095" s="4"/>
      <c r="BA6095" s="4"/>
      <c r="BB6095" s="8"/>
      <c r="BC6095" s="3"/>
      <c r="BD6095" s="3"/>
      <c r="BF6095" s="5"/>
      <c r="BG6095" s="5"/>
      <c r="BH6095" s="5"/>
      <c r="BI6095" s="5"/>
      <c r="BJ6095" s="5"/>
      <c r="BK6095" s="3"/>
      <c r="BM6095" s="7"/>
      <c r="BN6095" s="3"/>
      <c r="BO6095" s="3"/>
      <c r="BQ6095" s="7"/>
      <c r="BR6095" s="3"/>
      <c r="BS6095" s="3"/>
      <c r="BV6095" s="4"/>
      <c r="BW6095" s="3"/>
      <c r="BX6095" s="3"/>
      <c r="BY6095" s="3"/>
      <c r="BZ6095" s="3"/>
      <c r="CA6095" s="3"/>
      <c r="CB6095" s="3"/>
      <c r="CC6095" s="3"/>
      <c r="CD6095" s="4"/>
      <c r="CE6095" s="4"/>
      <c r="CF6095" s="3"/>
      <c r="CG6095" s="3"/>
      <c r="CH6095" s="3"/>
      <c r="CI6095" s="3"/>
      <c r="CJ6095" s="3"/>
      <c r="CK6095" s="2"/>
      <c r="CL6095" s="2"/>
      <c r="CM6095" s="4"/>
      <c r="CN6095" s="4"/>
      <c r="CO6095" s="3"/>
      <c r="CP6095" s="4"/>
      <c r="CQ6095" s="3"/>
      <c r="CS6095" s="4"/>
      <c r="CT6095" s="3"/>
      <c r="CU6095" s="3"/>
    </row>
    <row r="6096" spans="1:99" ht="20.100000000000001" customHeight="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Y6096" s="4"/>
      <c r="Z6096" s="5"/>
      <c r="AB6096" s="6"/>
      <c r="AC6096" s="3"/>
      <c r="AD6096" s="3"/>
      <c r="AE6096" s="3"/>
      <c r="AF6096" s="3"/>
      <c r="AG6096" s="4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X6096" s="4"/>
      <c r="AZ6096" s="4"/>
      <c r="BA6096" s="4"/>
      <c r="BB6096" s="8"/>
      <c r="BC6096" s="3"/>
      <c r="BD6096" s="3"/>
      <c r="BF6096" s="5"/>
      <c r="BG6096" s="5"/>
      <c r="BH6096" s="5"/>
      <c r="BI6096" s="5"/>
      <c r="BJ6096" s="5"/>
      <c r="BK6096" s="3"/>
      <c r="BM6096" s="7"/>
      <c r="BN6096" s="3"/>
      <c r="BO6096" s="3"/>
      <c r="BQ6096" s="7"/>
      <c r="BR6096" s="3"/>
      <c r="BS6096" s="3"/>
      <c r="BV6096" s="4"/>
      <c r="BW6096" s="3"/>
      <c r="BX6096" s="3"/>
      <c r="BY6096" s="3"/>
      <c r="BZ6096" s="3"/>
      <c r="CA6096" s="3"/>
      <c r="CB6096" s="3"/>
      <c r="CC6096" s="3"/>
      <c r="CD6096" s="4"/>
      <c r="CE6096" s="4"/>
      <c r="CF6096" s="3"/>
      <c r="CG6096" s="3"/>
      <c r="CH6096" s="3"/>
      <c r="CI6096" s="3"/>
      <c r="CJ6096" s="3"/>
      <c r="CK6096" s="2"/>
      <c r="CL6096" s="2"/>
      <c r="CM6096" s="4"/>
      <c r="CN6096" s="4"/>
      <c r="CO6096" s="3"/>
      <c r="CP6096" s="4"/>
      <c r="CQ6096" s="3"/>
      <c r="CS6096" s="4"/>
      <c r="CT6096" s="3"/>
      <c r="CU6096" s="3"/>
    </row>
    <row r="6097" spans="1:99" ht="20.100000000000001" customHeight="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Y6097" s="4"/>
      <c r="Z6097" s="5"/>
      <c r="AB6097" s="6"/>
      <c r="AC6097" s="3"/>
      <c r="AD6097" s="3"/>
      <c r="AE6097" s="3"/>
      <c r="AF6097" s="3"/>
      <c r="AG6097" s="4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X6097" s="4"/>
      <c r="AZ6097" s="4"/>
      <c r="BA6097" s="4"/>
      <c r="BB6097" s="8"/>
      <c r="BC6097" s="3"/>
      <c r="BD6097" s="3"/>
      <c r="BF6097" s="5"/>
      <c r="BG6097" s="5"/>
      <c r="BH6097" s="5"/>
      <c r="BI6097" s="5"/>
      <c r="BJ6097" s="5"/>
      <c r="BK6097" s="3"/>
      <c r="BM6097" s="7"/>
      <c r="BN6097" s="3"/>
      <c r="BO6097" s="3"/>
      <c r="BQ6097" s="7"/>
      <c r="BR6097" s="3"/>
      <c r="BS6097" s="3"/>
      <c r="BV6097" s="4"/>
      <c r="BW6097" s="3"/>
      <c r="BX6097" s="3"/>
      <c r="BY6097" s="3"/>
      <c r="BZ6097" s="3"/>
      <c r="CA6097" s="3"/>
      <c r="CB6097" s="3"/>
      <c r="CC6097" s="3"/>
      <c r="CD6097" s="4"/>
      <c r="CE6097" s="4"/>
      <c r="CF6097" s="3"/>
      <c r="CG6097" s="3"/>
      <c r="CH6097" s="3"/>
      <c r="CI6097" s="3"/>
      <c r="CJ6097" s="3"/>
      <c r="CK6097" s="2"/>
      <c r="CL6097" s="2"/>
      <c r="CM6097" s="4"/>
      <c r="CN6097" s="4"/>
      <c r="CO6097" s="3"/>
      <c r="CP6097" s="4"/>
      <c r="CQ6097" s="3"/>
      <c r="CS6097" s="4"/>
      <c r="CT6097" s="3"/>
      <c r="CU6097" s="3"/>
    </row>
    <row r="6098" spans="1:99" ht="20.100000000000001" customHeight="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Y6098" s="4"/>
      <c r="Z6098" s="5"/>
      <c r="AB6098" s="6"/>
      <c r="AC6098" s="3"/>
      <c r="AD6098" s="3"/>
      <c r="AE6098" s="3"/>
      <c r="AF6098" s="3"/>
      <c r="AG6098" s="4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X6098" s="4"/>
      <c r="AZ6098" s="4"/>
      <c r="BA6098" s="4"/>
      <c r="BB6098" s="8"/>
      <c r="BC6098" s="3"/>
      <c r="BD6098" s="3"/>
      <c r="BF6098" s="5"/>
      <c r="BG6098" s="5"/>
      <c r="BH6098" s="5"/>
      <c r="BI6098" s="5"/>
      <c r="BJ6098" s="5"/>
      <c r="BK6098" s="3"/>
      <c r="BM6098" s="7"/>
      <c r="BN6098" s="3"/>
      <c r="BO6098" s="3"/>
      <c r="BQ6098" s="7"/>
      <c r="BR6098" s="3"/>
      <c r="BS6098" s="3"/>
      <c r="BV6098" s="4"/>
      <c r="BW6098" s="3"/>
      <c r="BX6098" s="3"/>
      <c r="BY6098" s="3"/>
      <c r="BZ6098" s="3"/>
      <c r="CA6098" s="3"/>
      <c r="CB6098" s="3"/>
      <c r="CC6098" s="3"/>
      <c r="CD6098" s="4"/>
      <c r="CE6098" s="4"/>
      <c r="CF6098" s="3"/>
      <c r="CG6098" s="3"/>
      <c r="CH6098" s="3"/>
      <c r="CI6098" s="3"/>
      <c r="CJ6098" s="3"/>
      <c r="CK6098" s="2"/>
      <c r="CL6098" s="2"/>
      <c r="CM6098" s="4"/>
      <c r="CN6098" s="4"/>
      <c r="CO6098" s="3"/>
      <c r="CP6098" s="4"/>
      <c r="CQ6098" s="3"/>
      <c r="CS6098" s="4"/>
      <c r="CT6098" s="3"/>
      <c r="CU6098" s="3"/>
    </row>
    <row r="6099" spans="1:99" ht="20.100000000000001" customHeight="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Y6099" s="4"/>
      <c r="Z6099" s="5"/>
      <c r="AB6099" s="6"/>
      <c r="AC6099" s="3"/>
      <c r="AD6099" s="3"/>
      <c r="AE6099" s="3"/>
      <c r="AF6099" s="3"/>
      <c r="AG6099" s="4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X6099" s="4"/>
      <c r="AZ6099" s="4"/>
      <c r="BA6099" s="4"/>
      <c r="BB6099" s="8"/>
      <c r="BC6099" s="3"/>
      <c r="BD6099" s="3"/>
      <c r="BF6099" s="5"/>
      <c r="BG6099" s="5"/>
      <c r="BH6099" s="5"/>
      <c r="BI6099" s="5"/>
      <c r="BJ6099" s="5"/>
      <c r="BK6099" s="3"/>
      <c r="BM6099" s="7"/>
      <c r="BN6099" s="3"/>
      <c r="BO6099" s="3"/>
      <c r="BQ6099" s="7"/>
      <c r="BR6099" s="3"/>
      <c r="BS6099" s="3"/>
      <c r="BV6099" s="4"/>
      <c r="BW6099" s="3"/>
      <c r="BX6099" s="3"/>
      <c r="BY6099" s="3"/>
      <c r="BZ6099" s="3"/>
      <c r="CA6099" s="3"/>
      <c r="CB6099" s="3"/>
      <c r="CC6099" s="3"/>
      <c r="CD6099" s="4"/>
      <c r="CE6099" s="4"/>
      <c r="CF6099" s="3"/>
      <c r="CG6099" s="3"/>
      <c r="CH6099" s="3"/>
      <c r="CI6099" s="3"/>
      <c r="CJ6099" s="3"/>
      <c r="CK6099" s="2"/>
      <c r="CL6099" s="2"/>
      <c r="CM6099" s="4"/>
      <c r="CN6099" s="4"/>
      <c r="CO6099" s="3"/>
      <c r="CP6099" s="4"/>
      <c r="CQ6099" s="3"/>
      <c r="CS6099" s="4"/>
      <c r="CT6099" s="3"/>
      <c r="CU6099" s="3"/>
    </row>
    <row r="6100" spans="1:99" ht="20.100000000000001" customHeight="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Y6100" s="4"/>
      <c r="Z6100" s="5"/>
      <c r="AB6100" s="6"/>
      <c r="AC6100" s="3"/>
      <c r="AD6100" s="3"/>
      <c r="AE6100" s="3"/>
      <c r="AF6100" s="3"/>
      <c r="AG6100" s="4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X6100" s="4"/>
      <c r="AZ6100" s="4"/>
      <c r="BA6100" s="4"/>
      <c r="BB6100" s="8"/>
      <c r="BC6100" s="3"/>
      <c r="BD6100" s="3"/>
      <c r="BF6100" s="5"/>
      <c r="BG6100" s="5"/>
      <c r="BH6100" s="5"/>
      <c r="BI6100" s="5"/>
      <c r="BJ6100" s="5"/>
      <c r="BK6100" s="3"/>
      <c r="BM6100" s="7"/>
      <c r="BN6100" s="3"/>
      <c r="BO6100" s="3"/>
      <c r="BQ6100" s="7"/>
      <c r="BR6100" s="3"/>
      <c r="BS6100" s="3"/>
      <c r="BV6100" s="4"/>
      <c r="BW6100" s="3"/>
      <c r="BX6100" s="3"/>
      <c r="BY6100" s="3"/>
      <c r="BZ6100" s="3"/>
      <c r="CA6100" s="3"/>
      <c r="CB6100" s="3"/>
      <c r="CC6100" s="3"/>
      <c r="CD6100" s="4"/>
      <c r="CE6100" s="4"/>
      <c r="CF6100" s="3"/>
      <c r="CG6100" s="3"/>
      <c r="CH6100" s="3"/>
      <c r="CI6100" s="3"/>
      <c r="CJ6100" s="3"/>
      <c r="CK6100" s="2"/>
      <c r="CL6100" s="2"/>
      <c r="CM6100" s="4"/>
      <c r="CN6100" s="4"/>
      <c r="CO6100" s="3"/>
      <c r="CP6100" s="4"/>
      <c r="CQ6100" s="3"/>
      <c r="CS6100" s="4"/>
      <c r="CT6100" s="3"/>
      <c r="CU6100" s="3"/>
    </row>
    <row r="6101" spans="1:99" ht="20.100000000000001" customHeight="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Y6101" s="4"/>
      <c r="Z6101" s="5"/>
      <c r="AB6101" s="6"/>
      <c r="AC6101" s="3"/>
      <c r="AD6101" s="3"/>
      <c r="AE6101" s="3"/>
      <c r="AF6101" s="3"/>
      <c r="AG6101" s="4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X6101" s="4"/>
      <c r="AZ6101" s="4"/>
      <c r="BA6101" s="4"/>
      <c r="BB6101" s="8"/>
      <c r="BC6101" s="3"/>
      <c r="BD6101" s="3"/>
      <c r="BF6101" s="5"/>
      <c r="BG6101" s="5"/>
      <c r="BH6101" s="5"/>
      <c r="BI6101" s="5"/>
      <c r="BJ6101" s="5"/>
      <c r="BK6101" s="3"/>
      <c r="BM6101" s="7"/>
      <c r="BN6101" s="3"/>
      <c r="BO6101" s="3"/>
      <c r="BQ6101" s="7"/>
      <c r="BR6101" s="3"/>
      <c r="BS6101" s="3"/>
      <c r="BV6101" s="4"/>
      <c r="BW6101" s="3"/>
      <c r="BX6101" s="3"/>
      <c r="BY6101" s="3"/>
      <c r="BZ6101" s="3"/>
      <c r="CA6101" s="3"/>
      <c r="CB6101" s="3"/>
      <c r="CC6101" s="3"/>
      <c r="CD6101" s="4"/>
      <c r="CE6101" s="4"/>
      <c r="CF6101" s="3"/>
      <c r="CG6101" s="3"/>
      <c r="CH6101" s="3"/>
      <c r="CI6101" s="3"/>
      <c r="CJ6101" s="3"/>
      <c r="CK6101" s="2"/>
      <c r="CL6101" s="2"/>
      <c r="CM6101" s="4"/>
      <c r="CN6101" s="4"/>
      <c r="CO6101" s="3"/>
      <c r="CP6101" s="4"/>
      <c r="CQ6101" s="3"/>
      <c r="CS6101" s="4"/>
      <c r="CT6101" s="3"/>
      <c r="CU6101" s="3"/>
    </row>
    <row r="6102" spans="1:99" ht="20.100000000000001" customHeight="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Y6102" s="4"/>
      <c r="Z6102" s="5"/>
      <c r="AB6102" s="6"/>
      <c r="AC6102" s="3"/>
      <c r="AD6102" s="3"/>
      <c r="AE6102" s="3"/>
      <c r="AF6102" s="3"/>
      <c r="AG6102" s="4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X6102" s="4"/>
      <c r="AZ6102" s="4"/>
      <c r="BA6102" s="4"/>
      <c r="BB6102" s="8"/>
      <c r="BC6102" s="3"/>
      <c r="BD6102" s="3"/>
      <c r="BF6102" s="5"/>
      <c r="BG6102" s="5"/>
      <c r="BH6102" s="5"/>
      <c r="BI6102" s="5"/>
      <c r="BJ6102" s="5"/>
      <c r="BK6102" s="3"/>
      <c r="BM6102" s="7"/>
      <c r="BN6102" s="3"/>
      <c r="BO6102" s="3"/>
      <c r="BQ6102" s="7"/>
      <c r="BR6102" s="3"/>
      <c r="BS6102" s="3"/>
      <c r="BV6102" s="4"/>
      <c r="BW6102" s="3"/>
      <c r="BX6102" s="3"/>
      <c r="BY6102" s="3"/>
      <c r="BZ6102" s="3"/>
      <c r="CA6102" s="3"/>
      <c r="CB6102" s="3"/>
      <c r="CC6102" s="3"/>
      <c r="CD6102" s="4"/>
      <c r="CE6102" s="4"/>
      <c r="CF6102" s="3"/>
      <c r="CG6102" s="3"/>
      <c r="CH6102" s="3"/>
      <c r="CI6102" s="3"/>
      <c r="CJ6102" s="3"/>
      <c r="CK6102" s="2"/>
      <c r="CL6102" s="2"/>
      <c r="CM6102" s="4"/>
      <c r="CN6102" s="4"/>
      <c r="CO6102" s="3"/>
      <c r="CP6102" s="4"/>
      <c r="CQ6102" s="3"/>
      <c r="CS6102" s="4"/>
      <c r="CT6102" s="3"/>
      <c r="CU6102" s="3"/>
    </row>
    <row r="6103" spans="1:99" ht="20.100000000000001" customHeight="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Y6103" s="4"/>
      <c r="Z6103" s="5"/>
      <c r="AB6103" s="6"/>
      <c r="AC6103" s="3"/>
      <c r="AD6103" s="3"/>
      <c r="AE6103" s="3"/>
      <c r="AF6103" s="3"/>
      <c r="AG6103" s="4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X6103" s="4"/>
      <c r="AZ6103" s="4"/>
      <c r="BA6103" s="4"/>
      <c r="BB6103" s="8"/>
      <c r="BC6103" s="3"/>
      <c r="BD6103" s="3"/>
      <c r="BF6103" s="5"/>
      <c r="BG6103" s="5"/>
      <c r="BH6103" s="5"/>
      <c r="BI6103" s="5"/>
      <c r="BJ6103" s="5"/>
      <c r="BK6103" s="3"/>
      <c r="BM6103" s="7"/>
      <c r="BN6103" s="3"/>
      <c r="BO6103" s="3"/>
      <c r="BQ6103" s="7"/>
      <c r="BR6103" s="3"/>
      <c r="BS6103" s="3"/>
      <c r="BV6103" s="4"/>
      <c r="BW6103" s="3"/>
      <c r="BX6103" s="3"/>
      <c r="BY6103" s="3"/>
      <c r="BZ6103" s="3"/>
      <c r="CA6103" s="3"/>
      <c r="CB6103" s="3"/>
      <c r="CC6103" s="3"/>
      <c r="CD6103" s="4"/>
      <c r="CE6103" s="4"/>
      <c r="CF6103" s="3"/>
      <c r="CG6103" s="3"/>
      <c r="CH6103" s="3"/>
      <c r="CI6103" s="3"/>
      <c r="CJ6103" s="3"/>
      <c r="CK6103" s="2"/>
      <c r="CL6103" s="2"/>
      <c r="CM6103" s="4"/>
      <c r="CN6103" s="4"/>
      <c r="CO6103" s="3"/>
      <c r="CP6103" s="4"/>
      <c r="CQ6103" s="3"/>
      <c r="CS6103" s="4"/>
      <c r="CT6103" s="3"/>
      <c r="CU6103" s="3"/>
    </row>
    <row r="6104" spans="1:99" ht="20.100000000000001" customHeight="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Y6104" s="4"/>
      <c r="Z6104" s="5"/>
      <c r="AB6104" s="6"/>
      <c r="AC6104" s="3"/>
      <c r="AD6104" s="3"/>
      <c r="AE6104" s="3"/>
      <c r="AF6104" s="3"/>
      <c r="AG6104" s="4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X6104" s="4"/>
      <c r="AZ6104" s="4"/>
      <c r="BA6104" s="4"/>
      <c r="BB6104" s="8"/>
      <c r="BC6104" s="3"/>
      <c r="BD6104" s="3"/>
      <c r="BF6104" s="5"/>
      <c r="BG6104" s="5"/>
      <c r="BH6104" s="5"/>
      <c r="BI6104" s="5"/>
      <c r="BJ6104" s="5"/>
      <c r="BK6104" s="3"/>
      <c r="BM6104" s="7"/>
      <c r="BN6104" s="3"/>
      <c r="BO6104" s="3"/>
      <c r="BQ6104" s="7"/>
      <c r="BR6104" s="3"/>
      <c r="BS6104" s="3"/>
      <c r="BV6104" s="4"/>
      <c r="BW6104" s="3"/>
      <c r="BX6104" s="3"/>
      <c r="BY6104" s="3"/>
      <c r="BZ6104" s="3"/>
      <c r="CA6104" s="3"/>
      <c r="CB6104" s="3"/>
      <c r="CC6104" s="3"/>
      <c r="CD6104" s="4"/>
      <c r="CE6104" s="4"/>
      <c r="CF6104" s="3"/>
      <c r="CG6104" s="3"/>
      <c r="CH6104" s="3"/>
      <c r="CI6104" s="3"/>
      <c r="CJ6104" s="3"/>
      <c r="CK6104" s="2"/>
      <c r="CL6104" s="2"/>
      <c r="CM6104" s="4"/>
      <c r="CN6104" s="4"/>
      <c r="CO6104" s="3"/>
      <c r="CP6104" s="4"/>
      <c r="CQ6104" s="3"/>
      <c r="CS6104" s="4"/>
      <c r="CT6104" s="3"/>
      <c r="CU6104" s="3"/>
    </row>
    <row r="6105" spans="1:99" ht="20.100000000000001" customHeight="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Y6105" s="4"/>
      <c r="Z6105" s="5"/>
      <c r="AB6105" s="6"/>
      <c r="AC6105" s="3"/>
      <c r="AD6105" s="3"/>
      <c r="AE6105" s="3"/>
      <c r="AF6105" s="3"/>
      <c r="AG6105" s="4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X6105" s="4"/>
      <c r="AZ6105" s="4"/>
      <c r="BA6105" s="4"/>
      <c r="BB6105" s="8"/>
      <c r="BC6105" s="3"/>
      <c r="BD6105" s="3"/>
      <c r="BF6105" s="5"/>
      <c r="BG6105" s="5"/>
      <c r="BH6105" s="5"/>
      <c r="BI6105" s="5"/>
      <c r="BJ6105" s="5"/>
      <c r="BK6105" s="3"/>
      <c r="BM6105" s="7"/>
      <c r="BN6105" s="3"/>
      <c r="BO6105" s="3"/>
      <c r="BQ6105" s="7"/>
      <c r="BR6105" s="3"/>
      <c r="BS6105" s="3"/>
      <c r="BV6105" s="4"/>
      <c r="BW6105" s="3"/>
      <c r="BX6105" s="3"/>
      <c r="BY6105" s="3"/>
      <c r="BZ6105" s="3"/>
      <c r="CA6105" s="3"/>
      <c r="CB6105" s="3"/>
      <c r="CC6105" s="3"/>
      <c r="CD6105" s="4"/>
      <c r="CE6105" s="4"/>
      <c r="CF6105" s="3"/>
      <c r="CG6105" s="3"/>
      <c r="CH6105" s="3"/>
      <c r="CI6105" s="3"/>
      <c r="CJ6105" s="3"/>
      <c r="CK6105" s="2"/>
      <c r="CL6105" s="2"/>
      <c r="CM6105" s="4"/>
      <c r="CN6105" s="4"/>
      <c r="CO6105" s="3"/>
      <c r="CP6105" s="4"/>
      <c r="CQ6105" s="3"/>
      <c r="CS6105" s="4"/>
      <c r="CT6105" s="3"/>
      <c r="CU6105" s="3"/>
    </row>
    <row r="6106" spans="1:99" ht="20.100000000000001" customHeight="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Y6106" s="4"/>
      <c r="Z6106" s="5"/>
      <c r="AB6106" s="6"/>
      <c r="AC6106" s="3"/>
      <c r="AD6106" s="3"/>
      <c r="AE6106" s="3"/>
      <c r="AF6106" s="3"/>
      <c r="AG6106" s="4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X6106" s="4"/>
      <c r="AZ6106" s="4"/>
      <c r="BA6106" s="4"/>
      <c r="BB6106" s="8"/>
      <c r="BC6106" s="3"/>
      <c r="BD6106" s="3"/>
      <c r="BF6106" s="5"/>
      <c r="BG6106" s="5"/>
      <c r="BH6106" s="5"/>
      <c r="BI6106" s="5"/>
      <c r="BJ6106" s="5"/>
      <c r="BK6106" s="3"/>
      <c r="BM6106" s="7"/>
      <c r="BN6106" s="3"/>
      <c r="BO6106" s="3"/>
      <c r="BQ6106" s="7"/>
      <c r="BR6106" s="3"/>
      <c r="BS6106" s="3"/>
      <c r="BV6106" s="4"/>
      <c r="BW6106" s="3"/>
      <c r="BX6106" s="3"/>
      <c r="BY6106" s="3"/>
      <c r="BZ6106" s="3"/>
      <c r="CA6106" s="3"/>
      <c r="CB6106" s="3"/>
      <c r="CC6106" s="3"/>
      <c r="CD6106" s="4"/>
      <c r="CE6106" s="4"/>
      <c r="CF6106" s="3"/>
      <c r="CG6106" s="3"/>
      <c r="CH6106" s="3"/>
      <c r="CI6106" s="3"/>
      <c r="CJ6106" s="3"/>
      <c r="CK6106" s="2"/>
      <c r="CL6106" s="2"/>
      <c r="CM6106" s="4"/>
      <c r="CN6106" s="4"/>
      <c r="CO6106" s="3"/>
      <c r="CP6106" s="4"/>
      <c r="CQ6106" s="3"/>
      <c r="CS6106" s="4"/>
      <c r="CT6106" s="3"/>
      <c r="CU6106" s="3"/>
    </row>
    <row r="6107" spans="1:99" ht="20.100000000000001" customHeight="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Y6107" s="4"/>
      <c r="Z6107" s="5"/>
      <c r="AB6107" s="6"/>
      <c r="AC6107" s="3"/>
      <c r="AD6107" s="3"/>
      <c r="AE6107" s="3"/>
      <c r="AF6107" s="3"/>
      <c r="AG6107" s="4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X6107" s="4"/>
      <c r="AZ6107" s="4"/>
      <c r="BA6107" s="4"/>
      <c r="BB6107" s="8"/>
      <c r="BC6107" s="3"/>
      <c r="BD6107" s="3"/>
      <c r="BF6107" s="5"/>
      <c r="BG6107" s="5"/>
      <c r="BH6107" s="5"/>
      <c r="BI6107" s="5"/>
      <c r="BJ6107" s="5"/>
      <c r="BK6107" s="3"/>
      <c r="BM6107" s="7"/>
      <c r="BN6107" s="3"/>
      <c r="BO6107" s="3"/>
      <c r="BQ6107" s="7"/>
      <c r="BR6107" s="3"/>
      <c r="BS6107" s="3"/>
      <c r="BV6107" s="4"/>
      <c r="BW6107" s="3"/>
      <c r="BX6107" s="3"/>
      <c r="BY6107" s="3"/>
      <c r="BZ6107" s="3"/>
      <c r="CA6107" s="3"/>
      <c r="CB6107" s="3"/>
      <c r="CC6107" s="3"/>
      <c r="CD6107" s="4"/>
      <c r="CE6107" s="4"/>
      <c r="CF6107" s="3"/>
      <c r="CG6107" s="3"/>
      <c r="CH6107" s="3"/>
      <c r="CI6107" s="3"/>
      <c r="CJ6107" s="3"/>
      <c r="CK6107" s="2"/>
      <c r="CL6107" s="2"/>
      <c r="CM6107" s="4"/>
      <c r="CN6107" s="4"/>
      <c r="CO6107" s="3"/>
      <c r="CP6107" s="4"/>
      <c r="CQ6107" s="3"/>
      <c r="CS6107" s="4"/>
      <c r="CT6107" s="3"/>
      <c r="CU6107" s="3"/>
    </row>
    <row r="6108" spans="1:99" ht="20.100000000000001" customHeight="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Y6108" s="4"/>
      <c r="Z6108" s="5"/>
      <c r="AB6108" s="6"/>
      <c r="AC6108" s="3"/>
      <c r="AD6108" s="3"/>
      <c r="AE6108" s="3"/>
      <c r="AF6108" s="3"/>
      <c r="AG6108" s="4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X6108" s="4"/>
      <c r="AZ6108" s="4"/>
      <c r="BA6108" s="4"/>
      <c r="BB6108" s="8"/>
      <c r="BC6108" s="3"/>
      <c r="BD6108" s="3"/>
      <c r="BF6108" s="5"/>
      <c r="BG6108" s="5"/>
      <c r="BH6108" s="5"/>
      <c r="BI6108" s="5"/>
      <c r="BJ6108" s="5"/>
      <c r="BK6108" s="3"/>
      <c r="BM6108" s="7"/>
      <c r="BN6108" s="3"/>
      <c r="BO6108" s="3"/>
      <c r="BQ6108" s="7"/>
      <c r="BR6108" s="3"/>
      <c r="BS6108" s="3"/>
      <c r="BV6108" s="4"/>
      <c r="BW6108" s="3"/>
      <c r="BX6108" s="3"/>
      <c r="BY6108" s="3"/>
      <c r="BZ6108" s="3"/>
      <c r="CA6108" s="3"/>
      <c r="CB6108" s="3"/>
      <c r="CC6108" s="3"/>
      <c r="CD6108" s="4"/>
      <c r="CE6108" s="4"/>
      <c r="CF6108" s="3"/>
      <c r="CG6108" s="3"/>
      <c r="CH6108" s="3"/>
      <c r="CI6108" s="3"/>
      <c r="CJ6108" s="3"/>
      <c r="CK6108" s="2"/>
      <c r="CL6108" s="2"/>
      <c r="CM6108" s="4"/>
      <c r="CN6108" s="4"/>
      <c r="CO6108" s="3"/>
      <c r="CP6108" s="4"/>
      <c r="CQ6108" s="3"/>
      <c r="CS6108" s="4"/>
      <c r="CT6108" s="3"/>
      <c r="CU6108" s="3"/>
    </row>
    <row r="6109" spans="1:99" ht="20.100000000000001" customHeight="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Y6109" s="4"/>
      <c r="Z6109" s="5"/>
      <c r="AB6109" s="6"/>
      <c r="AC6109" s="3"/>
      <c r="AD6109" s="3"/>
      <c r="AE6109" s="3"/>
      <c r="AF6109" s="3"/>
      <c r="AG6109" s="4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X6109" s="4"/>
      <c r="AZ6109" s="4"/>
      <c r="BA6109" s="4"/>
      <c r="BB6109" s="8"/>
      <c r="BC6109" s="3"/>
      <c r="BD6109" s="3"/>
      <c r="BF6109" s="5"/>
      <c r="BG6109" s="5"/>
      <c r="BH6109" s="5"/>
      <c r="BI6109" s="5"/>
      <c r="BJ6109" s="5"/>
      <c r="BK6109" s="3"/>
      <c r="BM6109" s="7"/>
      <c r="BN6109" s="3"/>
      <c r="BO6109" s="3"/>
      <c r="BQ6109" s="7"/>
      <c r="BR6109" s="3"/>
      <c r="BS6109" s="3"/>
      <c r="BV6109" s="4"/>
      <c r="BW6109" s="3"/>
      <c r="BX6109" s="3"/>
      <c r="BY6109" s="3"/>
      <c r="BZ6109" s="3"/>
      <c r="CA6109" s="3"/>
      <c r="CB6109" s="3"/>
      <c r="CC6109" s="3"/>
      <c r="CD6109" s="4"/>
      <c r="CE6109" s="4"/>
      <c r="CF6109" s="3"/>
      <c r="CG6109" s="3"/>
      <c r="CH6109" s="3"/>
      <c r="CI6109" s="3"/>
      <c r="CJ6109" s="3"/>
      <c r="CK6109" s="2"/>
      <c r="CL6109" s="2"/>
      <c r="CM6109" s="4"/>
      <c r="CN6109" s="4"/>
      <c r="CO6109" s="3"/>
      <c r="CP6109" s="4"/>
      <c r="CQ6109" s="3"/>
      <c r="CS6109" s="4"/>
      <c r="CT6109" s="3"/>
      <c r="CU6109" s="3"/>
    </row>
    <row r="6110" spans="1:99" ht="20.100000000000001" customHeight="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Y6110" s="4"/>
      <c r="Z6110" s="5"/>
      <c r="AB6110" s="6"/>
      <c r="AC6110" s="3"/>
      <c r="AD6110" s="3"/>
      <c r="AE6110" s="3"/>
      <c r="AF6110" s="3"/>
      <c r="AG6110" s="4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X6110" s="4"/>
      <c r="AZ6110" s="4"/>
      <c r="BA6110" s="4"/>
      <c r="BB6110" s="8"/>
      <c r="BC6110" s="3"/>
      <c r="BD6110" s="3"/>
      <c r="BF6110" s="5"/>
      <c r="BG6110" s="5"/>
      <c r="BH6110" s="5"/>
      <c r="BI6110" s="5"/>
      <c r="BJ6110" s="5"/>
      <c r="BK6110" s="3"/>
      <c r="BM6110" s="7"/>
      <c r="BN6110" s="3"/>
      <c r="BO6110" s="3"/>
      <c r="BQ6110" s="7"/>
      <c r="BR6110" s="3"/>
      <c r="BS6110" s="3"/>
      <c r="BV6110" s="4"/>
      <c r="BW6110" s="3"/>
      <c r="BX6110" s="3"/>
      <c r="BY6110" s="3"/>
      <c r="BZ6110" s="3"/>
      <c r="CA6110" s="3"/>
      <c r="CB6110" s="3"/>
      <c r="CC6110" s="3"/>
      <c r="CD6110" s="4"/>
      <c r="CE6110" s="4"/>
      <c r="CF6110" s="3"/>
      <c r="CG6110" s="3"/>
      <c r="CH6110" s="3"/>
      <c r="CI6110" s="3"/>
      <c r="CJ6110" s="3"/>
      <c r="CK6110" s="2"/>
      <c r="CL6110" s="2"/>
      <c r="CM6110" s="4"/>
      <c r="CN6110" s="4"/>
      <c r="CO6110" s="3"/>
      <c r="CP6110" s="4"/>
      <c r="CQ6110" s="3"/>
      <c r="CS6110" s="4"/>
      <c r="CT6110" s="3"/>
      <c r="CU6110" s="3"/>
    </row>
    <row r="6111" spans="1:99" ht="20.100000000000001" customHeight="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Y6111" s="4"/>
      <c r="Z6111" s="5"/>
      <c r="AB6111" s="6"/>
      <c r="AC6111" s="3"/>
      <c r="AD6111" s="3"/>
      <c r="AE6111" s="3"/>
      <c r="AF6111" s="3"/>
      <c r="AG6111" s="4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X6111" s="4"/>
      <c r="AZ6111" s="4"/>
      <c r="BA6111" s="4"/>
      <c r="BB6111" s="8"/>
      <c r="BC6111" s="3"/>
      <c r="BD6111" s="3"/>
      <c r="BF6111" s="5"/>
      <c r="BG6111" s="5"/>
      <c r="BH6111" s="5"/>
      <c r="BI6111" s="5"/>
      <c r="BJ6111" s="5"/>
      <c r="BK6111" s="3"/>
      <c r="BM6111" s="7"/>
      <c r="BN6111" s="3"/>
      <c r="BO6111" s="3"/>
      <c r="BQ6111" s="7"/>
      <c r="BR6111" s="3"/>
      <c r="BS6111" s="3"/>
      <c r="BV6111" s="4"/>
      <c r="BW6111" s="3"/>
      <c r="BX6111" s="3"/>
      <c r="BY6111" s="3"/>
      <c r="BZ6111" s="3"/>
      <c r="CA6111" s="3"/>
      <c r="CB6111" s="3"/>
      <c r="CC6111" s="3"/>
      <c r="CD6111" s="4"/>
      <c r="CE6111" s="4"/>
      <c r="CF6111" s="3"/>
      <c r="CG6111" s="3"/>
      <c r="CH6111" s="3"/>
      <c r="CI6111" s="3"/>
      <c r="CJ6111" s="3"/>
      <c r="CK6111" s="2"/>
      <c r="CL6111" s="2"/>
      <c r="CM6111" s="4"/>
      <c r="CN6111" s="4"/>
      <c r="CO6111" s="3"/>
      <c r="CP6111" s="4"/>
      <c r="CQ6111" s="3"/>
      <c r="CS6111" s="4"/>
      <c r="CT6111" s="3"/>
      <c r="CU6111" s="3"/>
    </row>
    <row r="6112" spans="1:99" ht="20.100000000000001" customHeight="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Y6112" s="4"/>
      <c r="Z6112" s="5"/>
      <c r="AB6112" s="6"/>
      <c r="AC6112" s="3"/>
      <c r="AD6112" s="3"/>
      <c r="AE6112" s="3"/>
      <c r="AF6112" s="3"/>
      <c r="AG6112" s="4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X6112" s="4"/>
      <c r="AZ6112" s="4"/>
      <c r="BA6112" s="4"/>
      <c r="BB6112" s="8"/>
      <c r="BC6112" s="3"/>
      <c r="BD6112" s="3"/>
      <c r="BF6112" s="5"/>
      <c r="BG6112" s="5"/>
      <c r="BH6112" s="5"/>
      <c r="BI6112" s="5"/>
      <c r="BJ6112" s="5"/>
      <c r="BK6112" s="3"/>
      <c r="BM6112" s="7"/>
      <c r="BN6112" s="3"/>
      <c r="BO6112" s="3"/>
      <c r="BQ6112" s="7"/>
      <c r="BR6112" s="3"/>
      <c r="BS6112" s="3"/>
      <c r="BV6112" s="4"/>
      <c r="BW6112" s="3"/>
      <c r="BX6112" s="3"/>
      <c r="BY6112" s="3"/>
      <c r="BZ6112" s="3"/>
      <c r="CA6112" s="3"/>
      <c r="CB6112" s="3"/>
      <c r="CC6112" s="3"/>
      <c r="CD6112" s="4"/>
      <c r="CE6112" s="4"/>
      <c r="CF6112" s="3"/>
      <c r="CG6112" s="3"/>
      <c r="CH6112" s="3"/>
      <c r="CI6112" s="3"/>
      <c r="CJ6112" s="3"/>
      <c r="CK6112" s="2"/>
      <c r="CL6112" s="2"/>
      <c r="CM6112" s="4"/>
      <c r="CN6112" s="4"/>
      <c r="CO6112" s="3"/>
      <c r="CP6112" s="4"/>
      <c r="CQ6112" s="3"/>
      <c r="CS6112" s="4"/>
      <c r="CT6112" s="3"/>
      <c r="CU6112" s="3"/>
    </row>
    <row r="6113" spans="1:99" ht="20.100000000000001" customHeight="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Y6113" s="4"/>
      <c r="Z6113" s="5"/>
      <c r="AB6113" s="6"/>
      <c r="AC6113" s="3"/>
      <c r="AD6113" s="3"/>
      <c r="AE6113" s="3"/>
      <c r="AF6113" s="3"/>
      <c r="AG6113" s="4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X6113" s="4"/>
      <c r="AZ6113" s="4"/>
      <c r="BA6113" s="4"/>
      <c r="BB6113" s="8"/>
      <c r="BC6113" s="3"/>
      <c r="BD6113" s="3"/>
      <c r="BF6113" s="5"/>
      <c r="BG6113" s="5"/>
      <c r="BH6113" s="5"/>
      <c r="BI6113" s="5"/>
      <c r="BJ6113" s="5"/>
      <c r="BK6113" s="3"/>
      <c r="BM6113" s="7"/>
      <c r="BN6113" s="3"/>
      <c r="BO6113" s="3"/>
      <c r="BQ6113" s="7"/>
      <c r="BR6113" s="3"/>
      <c r="BS6113" s="3"/>
      <c r="BV6113" s="4"/>
      <c r="BW6113" s="3"/>
      <c r="BX6113" s="3"/>
      <c r="BY6113" s="3"/>
      <c r="BZ6113" s="3"/>
      <c r="CA6113" s="3"/>
      <c r="CB6113" s="3"/>
      <c r="CC6113" s="3"/>
      <c r="CD6113" s="4"/>
      <c r="CE6113" s="4"/>
      <c r="CF6113" s="3"/>
      <c r="CG6113" s="3"/>
      <c r="CH6113" s="3"/>
      <c r="CI6113" s="3"/>
      <c r="CJ6113" s="3"/>
      <c r="CK6113" s="2"/>
      <c r="CL6113" s="2"/>
      <c r="CM6113" s="4"/>
      <c r="CN6113" s="4"/>
      <c r="CO6113" s="3"/>
      <c r="CP6113" s="4"/>
      <c r="CQ6113" s="3"/>
      <c r="CS6113" s="4"/>
      <c r="CT6113" s="3"/>
      <c r="CU6113" s="3"/>
    </row>
    <row r="6114" spans="1:99" ht="20.100000000000001" customHeight="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Y6114" s="4"/>
      <c r="Z6114" s="5"/>
      <c r="AB6114" s="6"/>
      <c r="AC6114" s="3"/>
      <c r="AD6114" s="3"/>
      <c r="AE6114" s="3"/>
      <c r="AF6114" s="3"/>
      <c r="AG6114" s="4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X6114" s="4"/>
      <c r="AZ6114" s="4"/>
      <c r="BA6114" s="4"/>
      <c r="BB6114" s="8"/>
      <c r="BC6114" s="3"/>
      <c r="BD6114" s="3"/>
      <c r="BF6114" s="5"/>
      <c r="BG6114" s="5"/>
      <c r="BH6114" s="5"/>
      <c r="BI6114" s="5"/>
      <c r="BJ6114" s="5"/>
      <c r="BK6114" s="3"/>
      <c r="BM6114" s="7"/>
      <c r="BN6114" s="3"/>
      <c r="BO6114" s="3"/>
      <c r="BQ6114" s="7"/>
      <c r="BR6114" s="3"/>
      <c r="BS6114" s="3"/>
      <c r="BV6114" s="4"/>
      <c r="BW6114" s="3"/>
      <c r="BX6114" s="3"/>
      <c r="BY6114" s="3"/>
      <c r="BZ6114" s="3"/>
      <c r="CA6114" s="3"/>
      <c r="CB6114" s="3"/>
      <c r="CC6114" s="3"/>
      <c r="CD6114" s="4"/>
      <c r="CE6114" s="4"/>
      <c r="CF6114" s="3"/>
      <c r="CG6114" s="3"/>
      <c r="CH6114" s="3"/>
      <c r="CI6114" s="3"/>
      <c r="CJ6114" s="3"/>
      <c r="CK6114" s="2"/>
      <c r="CL6114" s="2"/>
      <c r="CM6114" s="4"/>
      <c r="CN6114" s="4"/>
      <c r="CO6114" s="3"/>
      <c r="CP6114" s="4"/>
      <c r="CQ6114" s="3"/>
      <c r="CS6114" s="4"/>
      <c r="CT6114" s="3"/>
      <c r="CU6114" s="3"/>
    </row>
    <row r="6115" spans="1:99" ht="20.100000000000001" customHeight="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Y6115" s="4"/>
      <c r="Z6115" s="5"/>
      <c r="AB6115" s="6"/>
      <c r="AC6115" s="3"/>
      <c r="AD6115" s="3"/>
      <c r="AE6115" s="3"/>
      <c r="AF6115" s="3"/>
      <c r="AG6115" s="4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X6115" s="4"/>
      <c r="AZ6115" s="4"/>
      <c r="BA6115" s="4"/>
      <c r="BB6115" s="8"/>
      <c r="BC6115" s="3"/>
      <c r="BD6115" s="3"/>
      <c r="BF6115" s="5"/>
      <c r="BG6115" s="5"/>
      <c r="BH6115" s="5"/>
      <c r="BI6115" s="5"/>
      <c r="BJ6115" s="5"/>
      <c r="BK6115" s="3"/>
      <c r="BM6115" s="7"/>
      <c r="BN6115" s="3"/>
      <c r="BO6115" s="3"/>
      <c r="BQ6115" s="7"/>
      <c r="BR6115" s="3"/>
      <c r="BS6115" s="3"/>
      <c r="BV6115" s="4"/>
      <c r="BW6115" s="3"/>
      <c r="BX6115" s="3"/>
      <c r="BY6115" s="3"/>
      <c r="BZ6115" s="3"/>
      <c r="CA6115" s="3"/>
      <c r="CB6115" s="3"/>
      <c r="CC6115" s="3"/>
      <c r="CD6115" s="4"/>
      <c r="CE6115" s="4"/>
      <c r="CF6115" s="3"/>
      <c r="CG6115" s="3"/>
      <c r="CH6115" s="3"/>
      <c r="CI6115" s="3"/>
      <c r="CJ6115" s="3"/>
      <c r="CK6115" s="2"/>
      <c r="CL6115" s="2"/>
      <c r="CM6115" s="4"/>
      <c r="CN6115" s="4"/>
      <c r="CO6115" s="3"/>
      <c r="CP6115" s="4"/>
      <c r="CQ6115" s="3"/>
      <c r="CS6115" s="4"/>
      <c r="CT6115" s="3"/>
      <c r="CU6115" s="3"/>
    </row>
    <row r="6116" spans="1:99" ht="20.100000000000001" customHeight="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Y6116" s="4"/>
      <c r="Z6116" s="5"/>
      <c r="AB6116" s="6"/>
      <c r="AC6116" s="3"/>
      <c r="AD6116" s="3"/>
      <c r="AE6116" s="3"/>
      <c r="AF6116" s="3"/>
      <c r="AG6116" s="4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X6116" s="4"/>
      <c r="AZ6116" s="4"/>
      <c r="BA6116" s="4"/>
      <c r="BB6116" s="8"/>
      <c r="BC6116" s="3"/>
      <c r="BD6116" s="3"/>
      <c r="BF6116" s="5"/>
      <c r="BG6116" s="5"/>
      <c r="BH6116" s="5"/>
      <c r="BI6116" s="5"/>
      <c r="BJ6116" s="5"/>
      <c r="BK6116" s="3"/>
      <c r="BM6116" s="7"/>
      <c r="BN6116" s="3"/>
      <c r="BO6116" s="3"/>
      <c r="BQ6116" s="7"/>
      <c r="BR6116" s="3"/>
      <c r="BS6116" s="3"/>
      <c r="BV6116" s="4"/>
      <c r="BW6116" s="3"/>
      <c r="BX6116" s="3"/>
      <c r="BY6116" s="3"/>
      <c r="BZ6116" s="3"/>
      <c r="CA6116" s="3"/>
      <c r="CB6116" s="3"/>
      <c r="CC6116" s="3"/>
      <c r="CD6116" s="4"/>
      <c r="CE6116" s="4"/>
      <c r="CF6116" s="3"/>
      <c r="CG6116" s="3"/>
      <c r="CH6116" s="3"/>
      <c r="CI6116" s="3"/>
      <c r="CJ6116" s="3"/>
      <c r="CK6116" s="2"/>
      <c r="CL6116" s="2"/>
      <c r="CM6116" s="4"/>
      <c r="CN6116" s="4"/>
      <c r="CO6116" s="3"/>
      <c r="CP6116" s="4"/>
      <c r="CQ6116" s="3"/>
      <c r="CS6116" s="4"/>
      <c r="CT6116" s="3"/>
      <c r="CU6116" s="3"/>
    </row>
    <row r="6117" spans="1:99" ht="20.100000000000001" customHeight="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Y6117" s="4"/>
      <c r="Z6117" s="5"/>
      <c r="AB6117" s="6"/>
      <c r="AC6117" s="3"/>
      <c r="AD6117" s="3"/>
      <c r="AE6117" s="3"/>
      <c r="AF6117" s="3"/>
      <c r="AG6117" s="4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X6117" s="4"/>
      <c r="AZ6117" s="4"/>
      <c r="BA6117" s="4"/>
      <c r="BB6117" s="8"/>
      <c r="BC6117" s="3"/>
      <c r="BD6117" s="3"/>
      <c r="BF6117" s="5"/>
      <c r="BG6117" s="5"/>
      <c r="BH6117" s="5"/>
      <c r="BI6117" s="5"/>
      <c r="BJ6117" s="5"/>
      <c r="BK6117" s="3"/>
      <c r="BM6117" s="7"/>
      <c r="BN6117" s="3"/>
      <c r="BO6117" s="3"/>
      <c r="BQ6117" s="7"/>
      <c r="BR6117" s="3"/>
      <c r="BS6117" s="3"/>
      <c r="BV6117" s="4"/>
      <c r="BW6117" s="3"/>
      <c r="BX6117" s="3"/>
      <c r="BY6117" s="3"/>
      <c r="BZ6117" s="3"/>
      <c r="CA6117" s="3"/>
      <c r="CB6117" s="3"/>
      <c r="CC6117" s="3"/>
      <c r="CD6117" s="4"/>
      <c r="CE6117" s="4"/>
      <c r="CF6117" s="3"/>
      <c r="CG6117" s="3"/>
      <c r="CH6117" s="3"/>
      <c r="CI6117" s="3"/>
      <c r="CJ6117" s="3"/>
      <c r="CK6117" s="2"/>
      <c r="CL6117" s="2"/>
      <c r="CM6117" s="4"/>
      <c r="CN6117" s="4"/>
      <c r="CO6117" s="3"/>
      <c r="CP6117" s="4"/>
      <c r="CQ6117" s="3"/>
      <c r="CS6117" s="4"/>
      <c r="CT6117" s="3"/>
      <c r="CU6117" s="3"/>
    </row>
    <row r="6118" spans="1:99" ht="20.100000000000001" customHeight="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Y6118" s="4"/>
      <c r="Z6118" s="5"/>
      <c r="AB6118" s="6"/>
      <c r="AC6118" s="3"/>
      <c r="AD6118" s="3"/>
      <c r="AE6118" s="3"/>
      <c r="AF6118" s="3"/>
      <c r="AG6118" s="4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X6118" s="4"/>
      <c r="AZ6118" s="4"/>
      <c r="BA6118" s="4"/>
      <c r="BB6118" s="8"/>
      <c r="BC6118" s="3"/>
      <c r="BD6118" s="3"/>
      <c r="BF6118" s="5"/>
      <c r="BG6118" s="5"/>
      <c r="BH6118" s="5"/>
      <c r="BI6118" s="5"/>
      <c r="BJ6118" s="5"/>
      <c r="BK6118" s="3"/>
      <c r="BM6118" s="7"/>
      <c r="BN6118" s="3"/>
      <c r="BO6118" s="3"/>
      <c r="BQ6118" s="7"/>
      <c r="BR6118" s="3"/>
      <c r="BS6118" s="3"/>
      <c r="BV6118" s="4"/>
      <c r="BW6118" s="3"/>
      <c r="BX6118" s="3"/>
      <c r="BY6118" s="3"/>
      <c r="BZ6118" s="3"/>
      <c r="CA6118" s="3"/>
      <c r="CB6118" s="3"/>
      <c r="CC6118" s="3"/>
      <c r="CD6118" s="4"/>
      <c r="CE6118" s="4"/>
      <c r="CF6118" s="3"/>
      <c r="CG6118" s="3"/>
      <c r="CH6118" s="3"/>
      <c r="CI6118" s="3"/>
      <c r="CJ6118" s="3"/>
      <c r="CK6118" s="2"/>
      <c r="CL6118" s="2"/>
      <c r="CM6118" s="4"/>
      <c r="CN6118" s="4"/>
      <c r="CO6118" s="3"/>
      <c r="CP6118" s="4"/>
      <c r="CQ6118" s="3"/>
      <c r="CS6118" s="4"/>
      <c r="CT6118" s="3"/>
      <c r="CU6118" s="3"/>
    </row>
    <row r="6119" spans="1:99" ht="20.100000000000001" customHeight="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Y6119" s="4"/>
      <c r="Z6119" s="5"/>
      <c r="AB6119" s="6"/>
      <c r="AC6119" s="3"/>
      <c r="AD6119" s="3"/>
      <c r="AE6119" s="3"/>
      <c r="AF6119" s="3"/>
      <c r="AG6119" s="4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X6119" s="4"/>
      <c r="AZ6119" s="4"/>
      <c r="BA6119" s="4"/>
      <c r="BB6119" s="8"/>
      <c r="BC6119" s="3"/>
      <c r="BD6119" s="3"/>
      <c r="BF6119" s="5"/>
      <c r="BG6119" s="5"/>
      <c r="BH6119" s="5"/>
      <c r="BI6119" s="5"/>
      <c r="BJ6119" s="5"/>
      <c r="BK6119" s="3"/>
      <c r="BM6119" s="7"/>
      <c r="BN6119" s="3"/>
      <c r="BO6119" s="3"/>
      <c r="BQ6119" s="7"/>
      <c r="BR6119" s="3"/>
      <c r="BS6119" s="3"/>
      <c r="BV6119" s="4"/>
      <c r="BW6119" s="3"/>
      <c r="BX6119" s="3"/>
      <c r="BY6119" s="3"/>
      <c r="BZ6119" s="3"/>
      <c r="CA6119" s="3"/>
      <c r="CB6119" s="3"/>
      <c r="CC6119" s="3"/>
      <c r="CD6119" s="4"/>
      <c r="CE6119" s="4"/>
      <c r="CF6119" s="3"/>
      <c r="CG6119" s="3"/>
      <c r="CH6119" s="3"/>
      <c r="CI6119" s="3"/>
      <c r="CJ6119" s="3"/>
      <c r="CK6119" s="2"/>
      <c r="CL6119" s="2"/>
      <c r="CM6119" s="4"/>
      <c r="CN6119" s="4"/>
      <c r="CO6119" s="3"/>
      <c r="CP6119" s="4"/>
      <c r="CQ6119" s="3"/>
      <c r="CS6119" s="4"/>
      <c r="CT6119" s="3"/>
      <c r="CU6119" s="3"/>
    </row>
    <row r="6120" spans="1:99" ht="20.100000000000001" customHeight="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Y6120" s="4"/>
      <c r="Z6120" s="5"/>
      <c r="AB6120" s="6"/>
      <c r="AC6120" s="3"/>
      <c r="AD6120" s="3"/>
      <c r="AE6120" s="3"/>
      <c r="AF6120" s="3"/>
      <c r="AG6120" s="4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X6120" s="4"/>
      <c r="AZ6120" s="4"/>
      <c r="BA6120" s="4"/>
      <c r="BB6120" s="8"/>
      <c r="BC6120" s="3"/>
      <c r="BD6120" s="3"/>
      <c r="BF6120" s="5"/>
      <c r="BG6120" s="5"/>
      <c r="BH6120" s="5"/>
      <c r="BI6120" s="5"/>
      <c r="BJ6120" s="5"/>
      <c r="BK6120" s="3"/>
      <c r="BM6120" s="7"/>
      <c r="BN6120" s="3"/>
      <c r="BO6120" s="3"/>
      <c r="BQ6120" s="7"/>
      <c r="BR6120" s="3"/>
      <c r="BS6120" s="3"/>
      <c r="BV6120" s="4"/>
      <c r="BW6120" s="3"/>
      <c r="BX6120" s="3"/>
      <c r="BY6120" s="3"/>
      <c r="BZ6120" s="3"/>
      <c r="CA6120" s="3"/>
      <c r="CB6120" s="3"/>
      <c r="CC6120" s="3"/>
      <c r="CD6120" s="4"/>
      <c r="CE6120" s="4"/>
      <c r="CF6120" s="3"/>
      <c r="CG6120" s="3"/>
      <c r="CH6120" s="3"/>
      <c r="CI6120" s="3"/>
      <c r="CJ6120" s="3"/>
      <c r="CK6120" s="2"/>
      <c r="CL6120" s="2"/>
      <c r="CM6120" s="4"/>
      <c r="CN6120" s="4"/>
      <c r="CO6120" s="3"/>
      <c r="CP6120" s="4"/>
      <c r="CQ6120" s="3"/>
      <c r="CS6120" s="4"/>
      <c r="CT6120" s="3"/>
      <c r="CU6120" s="3"/>
    </row>
    <row r="6121" spans="1:99" ht="20.100000000000001" customHeight="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Y6121" s="4"/>
      <c r="Z6121" s="5"/>
      <c r="AB6121" s="6"/>
      <c r="AC6121" s="3"/>
      <c r="AD6121" s="3"/>
      <c r="AE6121" s="3"/>
      <c r="AF6121" s="3"/>
      <c r="AG6121" s="4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X6121" s="4"/>
      <c r="AZ6121" s="4"/>
      <c r="BA6121" s="4"/>
      <c r="BB6121" s="8"/>
      <c r="BC6121" s="3"/>
      <c r="BD6121" s="3"/>
      <c r="BF6121" s="5"/>
      <c r="BG6121" s="5"/>
      <c r="BH6121" s="5"/>
      <c r="BI6121" s="5"/>
      <c r="BJ6121" s="5"/>
      <c r="BK6121" s="3"/>
      <c r="BM6121" s="7"/>
      <c r="BN6121" s="3"/>
      <c r="BO6121" s="3"/>
      <c r="BQ6121" s="7"/>
      <c r="BR6121" s="3"/>
      <c r="BS6121" s="3"/>
      <c r="BV6121" s="4"/>
      <c r="BW6121" s="3"/>
      <c r="BX6121" s="3"/>
      <c r="BY6121" s="3"/>
      <c r="BZ6121" s="3"/>
      <c r="CA6121" s="3"/>
      <c r="CB6121" s="3"/>
      <c r="CC6121" s="3"/>
      <c r="CD6121" s="4"/>
      <c r="CE6121" s="4"/>
      <c r="CF6121" s="3"/>
      <c r="CG6121" s="3"/>
      <c r="CH6121" s="3"/>
      <c r="CI6121" s="3"/>
      <c r="CJ6121" s="3"/>
      <c r="CK6121" s="2"/>
      <c r="CL6121" s="2"/>
      <c r="CM6121" s="4"/>
      <c r="CN6121" s="4"/>
      <c r="CO6121" s="3"/>
      <c r="CP6121" s="4"/>
      <c r="CQ6121" s="3"/>
      <c r="CS6121" s="4"/>
      <c r="CT6121" s="3"/>
      <c r="CU6121" s="3"/>
    </row>
    <row r="6122" spans="1:99" ht="20.100000000000001" customHeight="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Y6122" s="4"/>
      <c r="Z6122" s="5"/>
      <c r="AB6122" s="6"/>
      <c r="AC6122" s="3"/>
      <c r="AD6122" s="3"/>
      <c r="AE6122" s="3"/>
      <c r="AF6122" s="3"/>
      <c r="AG6122" s="4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X6122" s="4"/>
      <c r="AZ6122" s="4"/>
      <c r="BA6122" s="4"/>
      <c r="BB6122" s="8"/>
      <c r="BC6122" s="3"/>
      <c r="BD6122" s="3"/>
      <c r="BF6122" s="5"/>
      <c r="BG6122" s="5"/>
      <c r="BH6122" s="5"/>
      <c r="BI6122" s="5"/>
      <c r="BJ6122" s="5"/>
      <c r="BK6122" s="3"/>
      <c r="BM6122" s="7"/>
      <c r="BN6122" s="3"/>
      <c r="BO6122" s="3"/>
      <c r="BQ6122" s="7"/>
      <c r="BR6122" s="3"/>
      <c r="BS6122" s="3"/>
      <c r="BV6122" s="4"/>
      <c r="BW6122" s="3"/>
      <c r="BX6122" s="3"/>
      <c r="BY6122" s="3"/>
      <c r="BZ6122" s="3"/>
      <c r="CA6122" s="3"/>
      <c r="CB6122" s="3"/>
      <c r="CC6122" s="3"/>
      <c r="CD6122" s="4"/>
      <c r="CE6122" s="4"/>
      <c r="CF6122" s="3"/>
      <c r="CG6122" s="3"/>
      <c r="CH6122" s="3"/>
      <c r="CI6122" s="3"/>
      <c r="CJ6122" s="3"/>
      <c r="CK6122" s="2"/>
      <c r="CL6122" s="2"/>
      <c r="CM6122" s="4"/>
      <c r="CN6122" s="4"/>
      <c r="CO6122" s="3"/>
      <c r="CP6122" s="4"/>
      <c r="CQ6122" s="3"/>
      <c r="CS6122" s="4"/>
      <c r="CT6122" s="3"/>
      <c r="CU6122" s="3"/>
    </row>
    <row r="6123" spans="1:99" ht="20.100000000000001" customHeight="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Y6123" s="4"/>
      <c r="Z6123" s="5"/>
      <c r="AB6123" s="6"/>
      <c r="AC6123" s="3"/>
      <c r="AD6123" s="3"/>
      <c r="AE6123" s="3"/>
      <c r="AF6123" s="3"/>
      <c r="AG6123" s="4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X6123" s="4"/>
      <c r="AZ6123" s="4"/>
      <c r="BA6123" s="4"/>
      <c r="BB6123" s="8"/>
      <c r="BC6123" s="3"/>
      <c r="BD6123" s="3"/>
      <c r="BF6123" s="5"/>
      <c r="BG6123" s="5"/>
      <c r="BH6123" s="5"/>
      <c r="BI6123" s="5"/>
      <c r="BJ6123" s="5"/>
      <c r="BK6123" s="3"/>
      <c r="BM6123" s="7"/>
      <c r="BN6123" s="3"/>
      <c r="BO6123" s="3"/>
      <c r="BQ6123" s="7"/>
      <c r="BR6123" s="3"/>
      <c r="BS6123" s="3"/>
      <c r="BV6123" s="4"/>
      <c r="BW6123" s="3"/>
      <c r="BX6123" s="3"/>
      <c r="BY6123" s="3"/>
      <c r="BZ6123" s="3"/>
      <c r="CA6123" s="3"/>
      <c r="CB6123" s="3"/>
      <c r="CC6123" s="3"/>
      <c r="CD6123" s="4"/>
      <c r="CE6123" s="4"/>
      <c r="CF6123" s="3"/>
      <c r="CG6123" s="3"/>
      <c r="CH6123" s="3"/>
      <c r="CI6123" s="3"/>
      <c r="CJ6123" s="3"/>
      <c r="CK6123" s="2"/>
      <c r="CL6123" s="2"/>
      <c r="CM6123" s="4"/>
      <c r="CN6123" s="4"/>
      <c r="CO6123" s="3"/>
      <c r="CP6123" s="4"/>
      <c r="CQ6123" s="3"/>
      <c r="CS6123" s="4"/>
      <c r="CT6123" s="3"/>
      <c r="CU6123" s="3"/>
    </row>
    <row r="6124" spans="1:99" ht="20.100000000000001" customHeight="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Y6124" s="4"/>
      <c r="Z6124" s="5"/>
      <c r="AB6124" s="6"/>
      <c r="AC6124" s="3"/>
      <c r="AD6124" s="3"/>
      <c r="AE6124" s="3"/>
      <c r="AF6124" s="3"/>
      <c r="AG6124" s="4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X6124" s="4"/>
      <c r="AZ6124" s="4"/>
      <c r="BA6124" s="4"/>
      <c r="BB6124" s="8"/>
      <c r="BC6124" s="3"/>
      <c r="BD6124" s="3"/>
      <c r="BF6124" s="5"/>
      <c r="BG6124" s="5"/>
      <c r="BH6124" s="5"/>
      <c r="BI6124" s="5"/>
      <c r="BJ6124" s="5"/>
      <c r="BK6124" s="3"/>
      <c r="BM6124" s="7"/>
      <c r="BN6124" s="3"/>
      <c r="BO6124" s="3"/>
      <c r="BQ6124" s="7"/>
      <c r="BR6124" s="3"/>
      <c r="BS6124" s="3"/>
      <c r="BV6124" s="4"/>
      <c r="BW6124" s="3"/>
      <c r="BX6124" s="3"/>
      <c r="BY6124" s="3"/>
      <c r="BZ6124" s="3"/>
      <c r="CA6124" s="3"/>
      <c r="CB6124" s="3"/>
      <c r="CC6124" s="3"/>
      <c r="CD6124" s="4"/>
      <c r="CE6124" s="4"/>
      <c r="CF6124" s="3"/>
      <c r="CG6124" s="3"/>
      <c r="CH6124" s="3"/>
      <c r="CI6124" s="3"/>
      <c r="CJ6124" s="3"/>
      <c r="CK6124" s="2"/>
      <c r="CL6124" s="2"/>
      <c r="CM6124" s="4"/>
      <c r="CN6124" s="4"/>
      <c r="CO6124" s="3"/>
      <c r="CP6124" s="4"/>
      <c r="CQ6124" s="3"/>
      <c r="CS6124" s="4"/>
      <c r="CT6124" s="3"/>
      <c r="CU6124" s="3"/>
    </row>
    <row r="6125" spans="1:99" ht="20.100000000000001" customHeight="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Y6125" s="4"/>
      <c r="Z6125" s="5"/>
      <c r="AB6125" s="6"/>
      <c r="AC6125" s="3"/>
      <c r="AD6125" s="3"/>
      <c r="AE6125" s="3"/>
      <c r="AF6125" s="3"/>
      <c r="AG6125" s="4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X6125" s="4"/>
      <c r="AZ6125" s="4"/>
      <c r="BA6125" s="4"/>
      <c r="BB6125" s="8"/>
      <c r="BC6125" s="3"/>
      <c r="BD6125" s="3"/>
      <c r="BF6125" s="5"/>
      <c r="BG6125" s="5"/>
      <c r="BH6125" s="5"/>
      <c r="BI6125" s="5"/>
      <c r="BJ6125" s="5"/>
      <c r="BK6125" s="3"/>
      <c r="BM6125" s="7"/>
      <c r="BN6125" s="3"/>
      <c r="BO6125" s="3"/>
      <c r="BQ6125" s="7"/>
      <c r="BR6125" s="3"/>
      <c r="BS6125" s="3"/>
      <c r="BV6125" s="4"/>
      <c r="BW6125" s="3"/>
      <c r="BX6125" s="3"/>
      <c r="BY6125" s="3"/>
      <c r="BZ6125" s="3"/>
      <c r="CA6125" s="3"/>
      <c r="CB6125" s="3"/>
      <c r="CC6125" s="3"/>
      <c r="CD6125" s="4"/>
      <c r="CE6125" s="4"/>
      <c r="CF6125" s="3"/>
      <c r="CG6125" s="3"/>
      <c r="CH6125" s="3"/>
      <c r="CI6125" s="3"/>
      <c r="CJ6125" s="3"/>
      <c r="CK6125" s="2"/>
      <c r="CL6125" s="2"/>
      <c r="CM6125" s="4"/>
      <c r="CN6125" s="4"/>
      <c r="CO6125" s="3"/>
      <c r="CP6125" s="4"/>
      <c r="CQ6125" s="3"/>
      <c r="CS6125" s="4"/>
      <c r="CT6125" s="3"/>
      <c r="CU6125" s="3"/>
    </row>
    <row r="6126" spans="1:99" ht="20.100000000000001" customHeight="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Y6126" s="4"/>
      <c r="Z6126" s="5"/>
      <c r="AB6126" s="6"/>
      <c r="AC6126" s="3"/>
      <c r="AD6126" s="3"/>
      <c r="AE6126" s="3"/>
      <c r="AF6126" s="3"/>
      <c r="AG6126" s="4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X6126" s="4"/>
      <c r="AZ6126" s="4"/>
      <c r="BA6126" s="4"/>
      <c r="BB6126" s="8"/>
      <c r="BC6126" s="3"/>
      <c r="BD6126" s="3"/>
      <c r="BF6126" s="5"/>
      <c r="BG6126" s="5"/>
      <c r="BH6126" s="5"/>
      <c r="BI6126" s="5"/>
      <c r="BJ6126" s="5"/>
      <c r="BK6126" s="3"/>
      <c r="BM6126" s="7"/>
      <c r="BN6126" s="3"/>
      <c r="BO6126" s="3"/>
      <c r="BQ6126" s="7"/>
      <c r="BR6126" s="3"/>
      <c r="BS6126" s="3"/>
      <c r="BV6126" s="4"/>
      <c r="BW6126" s="3"/>
      <c r="BX6126" s="3"/>
      <c r="BY6126" s="3"/>
      <c r="BZ6126" s="3"/>
      <c r="CA6126" s="3"/>
      <c r="CB6126" s="3"/>
      <c r="CC6126" s="3"/>
      <c r="CD6126" s="4"/>
      <c r="CE6126" s="4"/>
      <c r="CF6126" s="3"/>
      <c r="CG6126" s="3"/>
      <c r="CH6126" s="3"/>
      <c r="CI6126" s="3"/>
      <c r="CJ6126" s="3"/>
      <c r="CK6126" s="2"/>
      <c r="CL6126" s="2"/>
      <c r="CM6126" s="4"/>
      <c r="CN6126" s="4"/>
      <c r="CO6126" s="3"/>
      <c r="CP6126" s="4"/>
      <c r="CQ6126" s="3"/>
      <c r="CS6126" s="4"/>
      <c r="CT6126" s="3"/>
      <c r="CU6126" s="3"/>
    </row>
    <row r="6127" spans="1:99" ht="20.100000000000001" customHeight="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Y6127" s="4"/>
      <c r="Z6127" s="5"/>
      <c r="AB6127" s="6"/>
      <c r="AC6127" s="3"/>
      <c r="AD6127" s="3"/>
      <c r="AE6127" s="3"/>
      <c r="AF6127" s="3"/>
      <c r="AG6127" s="4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X6127" s="4"/>
      <c r="AZ6127" s="4"/>
      <c r="BA6127" s="4"/>
      <c r="BB6127" s="8"/>
      <c r="BC6127" s="3"/>
      <c r="BD6127" s="3"/>
      <c r="BF6127" s="5"/>
      <c r="BG6127" s="5"/>
      <c r="BH6127" s="5"/>
      <c r="BI6127" s="5"/>
      <c r="BJ6127" s="5"/>
      <c r="BK6127" s="3"/>
      <c r="BM6127" s="7"/>
      <c r="BN6127" s="3"/>
      <c r="BO6127" s="3"/>
      <c r="BQ6127" s="7"/>
      <c r="BR6127" s="3"/>
      <c r="BS6127" s="3"/>
      <c r="BV6127" s="4"/>
      <c r="BW6127" s="3"/>
      <c r="BX6127" s="3"/>
      <c r="BY6127" s="3"/>
      <c r="BZ6127" s="3"/>
      <c r="CA6127" s="3"/>
      <c r="CB6127" s="3"/>
      <c r="CC6127" s="3"/>
      <c r="CD6127" s="4"/>
      <c r="CE6127" s="4"/>
      <c r="CF6127" s="3"/>
      <c r="CG6127" s="3"/>
      <c r="CH6127" s="3"/>
      <c r="CI6127" s="3"/>
      <c r="CJ6127" s="3"/>
      <c r="CK6127" s="2"/>
      <c r="CL6127" s="2"/>
      <c r="CM6127" s="4"/>
      <c r="CN6127" s="4"/>
      <c r="CO6127" s="3"/>
      <c r="CP6127" s="4"/>
      <c r="CQ6127" s="3"/>
      <c r="CS6127" s="4"/>
      <c r="CT6127" s="3"/>
      <c r="CU6127" s="3"/>
    </row>
    <row r="6128" spans="1:99" ht="20.100000000000001" customHeight="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Y6128" s="4"/>
      <c r="Z6128" s="5"/>
      <c r="AB6128" s="6"/>
      <c r="AC6128" s="3"/>
      <c r="AD6128" s="3"/>
      <c r="AE6128" s="3"/>
      <c r="AF6128" s="3"/>
      <c r="AG6128" s="4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X6128" s="4"/>
      <c r="AZ6128" s="4"/>
      <c r="BA6128" s="4"/>
      <c r="BB6128" s="8"/>
      <c r="BC6128" s="3"/>
      <c r="BD6128" s="3"/>
      <c r="BF6128" s="5"/>
      <c r="BG6128" s="5"/>
      <c r="BH6128" s="5"/>
      <c r="BI6128" s="5"/>
      <c r="BJ6128" s="5"/>
      <c r="BK6128" s="3"/>
      <c r="BM6128" s="7"/>
      <c r="BN6128" s="3"/>
      <c r="BO6128" s="3"/>
      <c r="BQ6128" s="7"/>
      <c r="BR6128" s="3"/>
      <c r="BS6128" s="3"/>
      <c r="BV6128" s="4"/>
      <c r="BW6128" s="3"/>
      <c r="BX6128" s="3"/>
      <c r="BY6128" s="3"/>
      <c r="BZ6128" s="3"/>
      <c r="CA6128" s="3"/>
      <c r="CB6128" s="3"/>
      <c r="CC6128" s="3"/>
      <c r="CD6128" s="4"/>
      <c r="CE6128" s="4"/>
      <c r="CF6128" s="3"/>
      <c r="CG6128" s="3"/>
      <c r="CH6128" s="3"/>
      <c r="CI6128" s="3"/>
      <c r="CJ6128" s="3"/>
      <c r="CK6128" s="2"/>
      <c r="CL6128" s="2"/>
      <c r="CM6128" s="4"/>
      <c r="CN6128" s="4"/>
      <c r="CO6128" s="3"/>
      <c r="CP6128" s="4"/>
      <c r="CQ6128" s="3"/>
      <c r="CS6128" s="4"/>
      <c r="CT6128" s="3"/>
      <c r="CU6128" s="3"/>
    </row>
    <row r="6129" spans="1:99" ht="20.100000000000001" customHeight="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Y6129" s="4"/>
      <c r="Z6129" s="5"/>
      <c r="AB6129" s="6"/>
      <c r="AC6129" s="3"/>
      <c r="AD6129" s="3"/>
      <c r="AE6129" s="3"/>
      <c r="AF6129" s="3"/>
      <c r="AG6129" s="4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X6129" s="4"/>
      <c r="AZ6129" s="4"/>
      <c r="BA6129" s="4"/>
      <c r="BB6129" s="8"/>
      <c r="BC6129" s="3"/>
      <c r="BD6129" s="3"/>
      <c r="BF6129" s="5"/>
      <c r="BG6129" s="5"/>
      <c r="BH6129" s="5"/>
      <c r="BI6129" s="5"/>
      <c r="BJ6129" s="5"/>
      <c r="BK6129" s="3"/>
      <c r="BM6129" s="7"/>
      <c r="BN6129" s="3"/>
      <c r="BO6129" s="3"/>
      <c r="BQ6129" s="7"/>
      <c r="BR6129" s="3"/>
      <c r="BS6129" s="3"/>
      <c r="BV6129" s="4"/>
      <c r="BW6129" s="3"/>
      <c r="BX6129" s="3"/>
      <c r="BY6129" s="3"/>
      <c r="BZ6129" s="3"/>
      <c r="CA6129" s="3"/>
      <c r="CB6129" s="3"/>
      <c r="CC6129" s="3"/>
      <c r="CD6129" s="4"/>
      <c r="CE6129" s="4"/>
      <c r="CF6129" s="3"/>
      <c r="CG6129" s="3"/>
      <c r="CH6129" s="3"/>
      <c r="CI6129" s="3"/>
      <c r="CJ6129" s="3"/>
      <c r="CK6129" s="2"/>
      <c r="CL6129" s="2"/>
      <c r="CM6129" s="4"/>
      <c r="CN6129" s="4"/>
      <c r="CO6129" s="3"/>
      <c r="CP6129" s="4"/>
      <c r="CQ6129" s="3"/>
      <c r="CS6129" s="4"/>
      <c r="CT6129" s="3"/>
      <c r="CU6129" s="3"/>
    </row>
    <row r="6130" spans="1:99" ht="20.100000000000001" customHeight="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Y6130" s="4"/>
      <c r="Z6130" s="5"/>
      <c r="AB6130" s="6"/>
      <c r="AC6130" s="3"/>
      <c r="AD6130" s="3"/>
      <c r="AE6130" s="3"/>
      <c r="AF6130" s="3"/>
      <c r="AG6130" s="4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X6130" s="4"/>
      <c r="AZ6130" s="4"/>
      <c r="BA6130" s="4"/>
      <c r="BB6130" s="8"/>
      <c r="BC6130" s="3"/>
      <c r="BD6130" s="3"/>
      <c r="BF6130" s="5"/>
      <c r="BG6130" s="5"/>
      <c r="BH6130" s="5"/>
      <c r="BI6130" s="5"/>
      <c r="BJ6130" s="5"/>
      <c r="BK6130" s="3"/>
      <c r="BM6130" s="7"/>
      <c r="BN6130" s="3"/>
      <c r="BO6130" s="3"/>
      <c r="BQ6130" s="7"/>
      <c r="BR6130" s="3"/>
      <c r="BS6130" s="3"/>
      <c r="BV6130" s="4"/>
      <c r="BW6130" s="3"/>
      <c r="BX6130" s="3"/>
      <c r="BY6130" s="3"/>
      <c r="BZ6130" s="3"/>
      <c r="CA6130" s="3"/>
      <c r="CB6130" s="3"/>
      <c r="CC6130" s="3"/>
      <c r="CD6130" s="4"/>
      <c r="CE6130" s="4"/>
      <c r="CF6130" s="3"/>
      <c r="CG6130" s="3"/>
      <c r="CH6130" s="3"/>
      <c r="CI6130" s="3"/>
      <c r="CJ6130" s="3"/>
      <c r="CK6130" s="2"/>
      <c r="CL6130" s="2"/>
      <c r="CM6130" s="4"/>
      <c r="CN6130" s="4"/>
      <c r="CO6130" s="3"/>
      <c r="CP6130" s="4"/>
      <c r="CQ6130" s="3"/>
      <c r="CS6130" s="4"/>
      <c r="CT6130" s="3"/>
      <c r="CU6130" s="3"/>
    </row>
    <row r="6131" spans="1:99" ht="20.100000000000001" customHeight="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Y6131" s="4"/>
      <c r="Z6131" s="5"/>
      <c r="AB6131" s="6"/>
      <c r="AC6131" s="3"/>
      <c r="AD6131" s="3"/>
      <c r="AE6131" s="3"/>
      <c r="AF6131" s="3"/>
      <c r="AG6131" s="4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X6131" s="4"/>
      <c r="AZ6131" s="4"/>
      <c r="BA6131" s="4"/>
      <c r="BB6131" s="8"/>
      <c r="BC6131" s="3"/>
      <c r="BD6131" s="3"/>
      <c r="BF6131" s="5"/>
      <c r="BG6131" s="5"/>
      <c r="BH6131" s="5"/>
      <c r="BI6131" s="5"/>
      <c r="BJ6131" s="5"/>
      <c r="BK6131" s="3"/>
      <c r="BM6131" s="7"/>
      <c r="BN6131" s="3"/>
      <c r="BO6131" s="3"/>
      <c r="BQ6131" s="7"/>
      <c r="BR6131" s="3"/>
      <c r="BS6131" s="3"/>
      <c r="BV6131" s="4"/>
      <c r="BW6131" s="3"/>
      <c r="BX6131" s="3"/>
      <c r="BY6131" s="3"/>
      <c r="BZ6131" s="3"/>
      <c r="CA6131" s="3"/>
      <c r="CB6131" s="3"/>
      <c r="CC6131" s="3"/>
      <c r="CD6131" s="4"/>
      <c r="CE6131" s="4"/>
      <c r="CF6131" s="3"/>
      <c r="CG6131" s="3"/>
      <c r="CH6131" s="3"/>
      <c r="CI6131" s="3"/>
      <c r="CJ6131" s="3"/>
      <c r="CK6131" s="2"/>
      <c r="CL6131" s="2"/>
      <c r="CM6131" s="4"/>
      <c r="CN6131" s="4"/>
      <c r="CO6131" s="3"/>
      <c r="CP6131" s="4"/>
      <c r="CQ6131" s="3"/>
      <c r="CS6131" s="4"/>
      <c r="CT6131" s="3"/>
      <c r="CU6131" s="3"/>
    </row>
    <row r="6132" spans="1:99" ht="20.100000000000001" customHeight="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Y6132" s="4"/>
      <c r="Z6132" s="5"/>
      <c r="AB6132" s="6"/>
      <c r="AC6132" s="3"/>
      <c r="AD6132" s="3"/>
      <c r="AE6132" s="3"/>
      <c r="AF6132" s="3"/>
      <c r="AG6132" s="4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X6132" s="4"/>
      <c r="AZ6132" s="4"/>
      <c r="BA6132" s="4"/>
      <c r="BB6132" s="8"/>
      <c r="BC6132" s="3"/>
      <c r="BD6132" s="3"/>
      <c r="BF6132" s="5"/>
      <c r="BG6132" s="5"/>
      <c r="BH6132" s="5"/>
      <c r="BI6132" s="5"/>
      <c r="BJ6132" s="5"/>
      <c r="BK6132" s="3"/>
      <c r="BM6132" s="7"/>
      <c r="BN6132" s="3"/>
      <c r="BO6132" s="3"/>
      <c r="BQ6132" s="7"/>
      <c r="BR6132" s="3"/>
      <c r="BS6132" s="3"/>
      <c r="BV6132" s="4"/>
      <c r="BW6132" s="3"/>
      <c r="BX6132" s="3"/>
      <c r="BY6132" s="3"/>
      <c r="BZ6132" s="3"/>
      <c r="CA6132" s="3"/>
      <c r="CB6132" s="3"/>
      <c r="CC6132" s="3"/>
      <c r="CD6132" s="4"/>
      <c r="CE6132" s="4"/>
      <c r="CF6132" s="3"/>
      <c r="CG6132" s="3"/>
      <c r="CH6132" s="3"/>
      <c r="CI6132" s="3"/>
      <c r="CJ6132" s="3"/>
      <c r="CK6132" s="2"/>
      <c r="CL6132" s="2"/>
      <c r="CM6132" s="4"/>
      <c r="CN6132" s="4"/>
      <c r="CO6132" s="3"/>
      <c r="CP6132" s="4"/>
      <c r="CQ6132" s="3"/>
      <c r="CS6132" s="4"/>
      <c r="CT6132" s="3"/>
      <c r="CU6132" s="3"/>
    </row>
    <row r="6133" spans="1:99" ht="20.100000000000001" customHeight="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Y6133" s="4"/>
      <c r="Z6133" s="5"/>
      <c r="AB6133" s="6"/>
      <c r="AC6133" s="3"/>
      <c r="AD6133" s="3"/>
      <c r="AE6133" s="3"/>
      <c r="AF6133" s="3"/>
      <c r="AG6133" s="4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X6133" s="4"/>
      <c r="AZ6133" s="4"/>
      <c r="BA6133" s="4"/>
      <c r="BB6133" s="8"/>
      <c r="BC6133" s="3"/>
      <c r="BD6133" s="3"/>
      <c r="BF6133" s="5"/>
      <c r="BG6133" s="5"/>
      <c r="BH6133" s="5"/>
      <c r="BI6133" s="5"/>
      <c r="BJ6133" s="5"/>
      <c r="BK6133" s="3"/>
      <c r="BM6133" s="7"/>
      <c r="BN6133" s="3"/>
      <c r="BO6133" s="3"/>
      <c r="BQ6133" s="7"/>
      <c r="BR6133" s="3"/>
      <c r="BS6133" s="3"/>
      <c r="BV6133" s="4"/>
      <c r="BW6133" s="3"/>
      <c r="BX6133" s="3"/>
      <c r="BY6133" s="3"/>
      <c r="BZ6133" s="3"/>
      <c r="CA6133" s="3"/>
      <c r="CB6133" s="3"/>
      <c r="CC6133" s="3"/>
      <c r="CD6133" s="4"/>
      <c r="CE6133" s="4"/>
      <c r="CF6133" s="3"/>
      <c r="CG6133" s="3"/>
      <c r="CH6133" s="3"/>
      <c r="CI6133" s="3"/>
      <c r="CJ6133" s="3"/>
      <c r="CK6133" s="2"/>
      <c r="CL6133" s="2"/>
      <c r="CM6133" s="4"/>
      <c r="CN6133" s="4"/>
      <c r="CO6133" s="3"/>
      <c r="CP6133" s="4"/>
      <c r="CQ6133" s="3"/>
      <c r="CS6133" s="4"/>
      <c r="CT6133" s="3"/>
      <c r="CU6133" s="3"/>
    </row>
    <row r="6134" spans="1:99" ht="20.100000000000001" customHeight="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Y6134" s="4"/>
      <c r="Z6134" s="5"/>
      <c r="AB6134" s="6"/>
      <c r="AC6134" s="3"/>
      <c r="AD6134" s="3"/>
      <c r="AE6134" s="3"/>
      <c r="AF6134" s="3"/>
      <c r="AG6134" s="4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X6134" s="4"/>
      <c r="AZ6134" s="4"/>
      <c r="BA6134" s="4"/>
      <c r="BB6134" s="8"/>
      <c r="BC6134" s="3"/>
      <c r="BD6134" s="3"/>
      <c r="BF6134" s="5"/>
      <c r="BG6134" s="5"/>
      <c r="BH6134" s="5"/>
      <c r="BI6134" s="5"/>
      <c r="BJ6134" s="5"/>
      <c r="BK6134" s="3"/>
      <c r="BM6134" s="7"/>
      <c r="BN6134" s="3"/>
      <c r="BO6134" s="3"/>
      <c r="BQ6134" s="7"/>
      <c r="BR6134" s="3"/>
      <c r="BS6134" s="3"/>
      <c r="BV6134" s="4"/>
      <c r="BW6134" s="3"/>
      <c r="BX6134" s="3"/>
      <c r="BY6134" s="3"/>
      <c r="BZ6134" s="3"/>
      <c r="CA6134" s="3"/>
      <c r="CB6134" s="3"/>
      <c r="CC6134" s="3"/>
      <c r="CD6134" s="4"/>
      <c r="CE6134" s="4"/>
      <c r="CF6134" s="3"/>
      <c r="CG6134" s="3"/>
      <c r="CH6134" s="3"/>
      <c r="CI6134" s="3"/>
      <c r="CJ6134" s="3"/>
      <c r="CK6134" s="2"/>
      <c r="CL6134" s="2"/>
      <c r="CM6134" s="4"/>
      <c r="CN6134" s="4"/>
      <c r="CO6134" s="3"/>
      <c r="CP6134" s="4"/>
      <c r="CQ6134" s="3"/>
      <c r="CS6134" s="4"/>
      <c r="CT6134" s="3"/>
      <c r="CU6134" s="3"/>
    </row>
    <row r="6135" spans="1:99" ht="20.100000000000001" customHeight="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Y6135" s="4"/>
      <c r="Z6135" s="5"/>
      <c r="AB6135" s="6"/>
      <c r="AC6135" s="3"/>
      <c r="AD6135" s="3"/>
      <c r="AE6135" s="3"/>
      <c r="AF6135" s="3"/>
      <c r="AG6135" s="4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X6135" s="4"/>
      <c r="AZ6135" s="4"/>
      <c r="BA6135" s="4"/>
      <c r="BB6135" s="8"/>
      <c r="BC6135" s="3"/>
      <c r="BD6135" s="3"/>
      <c r="BF6135" s="5"/>
      <c r="BG6135" s="5"/>
      <c r="BH6135" s="5"/>
      <c r="BI6135" s="5"/>
      <c r="BJ6135" s="5"/>
      <c r="BK6135" s="3"/>
      <c r="BM6135" s="7"/>
      <c r="BN6135" s="3"/>
      <c r="BO6135" s="3"/>
      <c r="BQ6135" s="7"/>
      <c r="BR6135" s="3"/>
      <c r="BS6135" s="3"/>
      <c r="BV6135" s="4"/>
      <c r="BW6135" s="3"/>
      <c r="BX6135" s="3"/>
      <c r="BY6135" s="3"/>
      <c r="BZ6135" s="3"/>
      <c r="CA6135" s="3"/>
      <c r="CB6135" s="3"/>
      <c r="CC6135" s="3"/>
      <c r="CD6135" s="4"/>
      <c r="CE6135" s="4"/>
      <c r="CF6135" s="3"/>
      <c r="CG6135" s="3"/>
      <c r="CH6135" s="3"/>
      <c r="CI6135" s="3"/>
      <c r="CJ6135" s="3"/>
      <c r="CK6135" s="2"/>
      <c r="CL6135" s="2"/>
      <c r="CM6135" s="4"/>
      <c r="CN6135" s="4"/>
      <c r="CO6135" s="3"/>
      <c r="CP6135" s="4"/>
      <c r="CQ6135" s="3"/>
      <c r="CS6135" s="4"/>
      <c r="CT6135" s="3"/>
      <c r="CU6135" s="3"/>
    </row>
    <row r="6136" spans="1:99" ht="20.100000000000001" customHeight="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Y6136" s="4"/>
      <c r="Z6136" s="5"/>
      <c r="AB6136" s="6"/>
      <c r="AC6136" s="3"/>
      <c r="AD6136" s="3"/>
      <c r="AE6136" s="3"/>
      <c r="AF6136" s="3"/>
      <c r="AG6136" s="4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X6136" s="4"/>
      <c r="AZ6136" s="4"/>
      <c r="BA6136" s="4"/>
      <c r="BB6136" s="8"/>
      <c r="BC6136" s="3"/>
      <c r="BD6136" s="3"/>
      <c r="BF6136" s="5"/>
      <c r="BG6136" s="5"/>
      <c r="BH6136" s="5"/>
      <c r="BI6136" s="5"/>
      <c r="BJ6136" s="5"/>
      <c r="BK6136" s="3"/>
      <c r="BM6136" s="7"/>
      <c r="BN6136" s="3"/>
      <c r="BO6136" s="3"/>
      <c r="BQ6136" s="7"/>
      <c r="BR6136" s="3"/>
      <c r="BS6136" s="3"/>
      <c r="BV6136" s="4"/>
      <c r="BW6136" s="3"/>
      <c r="BX6136" s="3"/>
      <c r="BY6136" s="3"/>
      <c r="BZ6136" s="3"/>
      <c r="CA6136" s="3"/>
      <c r="CB6136" s="3"/>
      <c r="CC6136" s="3"/>
      <c r="CD6136" s="4"/>
      <c r="CE6136" s="4"/>
      <c r="CF6136" s="3"/>
      <c r="CG6136" s="3"/>
      <c r="CH6136" s="3"/>
      <c r="CI6136" s="3"/>
      <c r="CJ6136" s="3"/>
      <c r="CK6136" s="2"/>
      <c r="CL6136" s="2"/>
      <c r="CM6136" s="4"/>
      <c r="CN6136" s="4"/>
      <c r="CO6136" s="3"/>
      <c r="CP6136" s="4"/>
      <c r="CQ6136" s="3"/>
      <c r="CS6136" s="4"/>
      <c r="CT6136" s="3"/>
      <c r="CU6136" s="3"/>
    </row>
    <row r="6137" spans="1:99" ht="20.100000000000001" customHeight="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Y6137" s="4"/>
      <c r="Z6137" s="5"/>
      <c r="AB6137" s="6"/>
      <c r="AC6137" s="3"/>
      <c r="AD6137" s="3"/>
      <c r="AE6137" s="3"/>
      <c r="AF6137" s="3"/>
      <c r="AG6137" s="4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X6137" s="4"/>
      <c r="AZ6137" s="4"/>
      <c r="BA6137" s="4"/>
      <c r="BB6137" s="8"/>
      <c r="BC6137" s="3"/>
      <c r="BD6137" s="3"/>
      <c r="BF6137" s="5"/>
      <c r="BG6137" s="5"/>
      <c r="BH6137" s="5"/>
      <c r="BI6137" s="5"/>
      <c r="BJ6137" s="5"/>
      <c r="BK6137" s="3"/>
      <c r="BM6137" s="7"/>
      <c r="BN6137" s="3"/>
      <c r="BO6137" s="3"/>
      <c r="BQ6137" s="7"/>
      <c r="BR6137" s="3"/>
      <c r="BS6137" s="3"/>
      <c r="BV6137" s="4"/>
      <c r="BW6137" s="3"/>
      <c r="BX6137" s="3"/>
      <c r="BY6137" s="3"/>
      <c r="BZ6137" s="3"/>
      <c r="CA6137" s="3"/>
      <c r="CB6137" s="3"/>
      <c r="CC6137" s="3"/>
      <c r="CD6137" s="4"/>
      <c r="CE6137" s="4"/>
      <c r="CF6137" s="3"/>
      <c r="CG6137" s="3"/>
      <c r="CH6137" s="3"/>
      <c r="CI6137" s="3"/>
      <c r="CJ6137" s="3"/>
      <c r="CK6137" s="2"/>
      <c r="CL6137" s="2"/>
      <c r="CM6137" s="4"/>
      <c r="CN6137" s="4"/>
      <c r="CO6137" s="3"/>
      <c r="CP6137" s="4"/>
      <c r="CQ6137" s="3"/>
      <c r="CS6137" s="4"/>
      <c r="CT6137" s="3"/>
      <c r="CU6137" s="3"/>
    </row>
    <row r="6138" spans="1:99" ht="20.100000000000001" customHeight="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Y6138" s="4"/>
      <c r="Z6138" s="5"/>
      <c r="AB6138" s="6"/>
      <c r="AC6138" s="3"/>
      <c r="AD6138" s="3"/>
      <c r="AE6138" s="3"/>
      <c r="AF6138" s="3"/>
      <c r="AG6138" s="4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X6138" s="4"/>
      <c r="AZ6138" s="4"/>
      <c r="BA6138" s="4"/>
      <c r="BB6138" s="8"/>
      <c r="BC6138" s="3"/>
      <c r="BD6138" s="3"/>
      <c r="BF6138" s="5"/>
      <c r="BG6138" s="5"/>
      <c r="BH6138" s="5"/>
      <c r="BI6138" s="5"/>
      <c r="BJ6138" s="5"/>
      <c r="BK6138" s="3"/>
      <c r="BM6138" s="7"/>
      <c r="BN6138" s="3"/>
      <c r="BO6138" s="3"/>
      <c r="BQ6138" s="7"/>
      <c r="BR6138" s="3"/>
      <c r="BS6138" s="3"/>
      <c r="BV6138" s="4"/>
      <c r="BW6138" s="3"/>
      <c r="BX6138" s="3"/>
      <c r="BY6138" s="3"/>
      <c r="BZ6138" s="3"/>
      <c r="CA6138" s="3"/>
      <c r="CB6138" s="3"/>
      <c r="CC6138" s="3"/>
      <c r="CD6138" s="4"/>
      <c r="CE6138" s="4"/>
      <c r="CF6138" s="3"/>
      <c r="CG6138" s="3"/>
      <c r="CH6138" s="3"/>
      <c r="CI6138" s="3"/>
      <c r="CJ6138" s="3"/>
      <c r="CK6138" s="2"/>
      <c r="CL6138" s="2"/>
      <c r="CM6138" s="4"/>
      <c r="CN6138" s="4"/>
      <c r="CO6138" s="3"/>
      <c r="CP6138" s="4"/>
      <c r="CQ6138" s="3"/>
      <c r="CS6138" s="4"/>
      <c r="CT6138" s="3"/>
      <c r="CU6138" s="3"/>
    </row>
    <row r="6139" spans="1:99" ht="20.100000000000001" customHeight="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Y6139" s="4"/>
      <c r="Z6139" s="5"/>
      <c r="AB6139" s="6"/>
      <c r="AC6139" s="3"/>
      <c r="AD6139" s="3"/>
      <c r="AE6139" s="3"/>
      <c r="AF6139" s="3"/>
      <c r="AG6139" s="4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X6139" s="4"/>
      <c r="AZ6139" s="4"/>
      <c r="BA6139" s="4"/>
      <c r="BB6139" s="8"/>
      <c r="BC6139" s="3"/>
      <c r="BD6139" s="3"/>
      <c r="BF6139" s="5"/>
      <c r="BG6139" s="5"/>
      <c r="BH6139" s="5"/>
      <c r="BI6139" s="5"/>
      <c r="BJ6139" s="5"/>
      <c r="BK6139" s="3"/>
      <c r="BM6139" s="7"/>
      <c r="BN6139" s="3"/>
      <c r="BO6139" s="3"/>
      <c r="BQ6139" s="7"/>
      <c r="BR6139" s="3"/>
      <c r="BS6139" s="3"/>
      <c r="BV6139" s="4"/>
      <c r="BW6139" s="3"/>
      <c r="BX6139" s="3"/>
      <c r="BY6139" s="3"/>
      <c r="BZ6139" s="3"/>
      <c r="CA6139" s="3"/>
      <c r="CB6139" s="3"/>
      <c r="CC6139" s="3"/>
      <c r="CD6139" s="4"/>
      <c r="CE6139" s="4"/>
      <c r="CF6139" s="3"/>
      <c r="CG6139" s="3"/>
      <c r="CH6139" s="3"/>
      <c r="CI6139" s="3"/>
      <c r="CJ6139" s="3"/>
      <c r="CK6139" s="2"/>
      <c r="CL6139" s="2"/>
      <c r="CM6139" s="4"/>
      <c r="CN6139" s="4"/>
      <c r="CO6139" s="3"/>
      <c r="CP6139" s="4"/>
      <c r="CQ6139" s="3"/>
      <c r="CS6139" s="4"/>
      <c r="CT6139" s="3"/>
      <c r="CU6139" s="3"/>
    </row>
    <row r="6140" spans="1:99" ht="20.100000000000001" customHeight="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Y6140" s="4"/>
      <c r="Z6140" s="5"/>
      <c r="AB6140" s="6"/>
      <c r="AC6140" s="3"/>
      <c r="AD6140" s="3"/>
      <c r="AE6140" s="3"/>
      <c r="AF6140" s="3"/>
      <c r="AG6140" s="4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X6140" s="4"/>
      <c r="AZ6140" s="4"/>
      <c r="BA6140" s="4"/>
      <c r="BB6140" s="8"/>
      <c r="BC6140" s="3"/>
      <c r="BD6140" s="3"/>
      <c r="BF6140" s="5"/>
      <c r="BG6140" s="5"/>
      <c r="BH6140" s="5"/>
      <c r="BI6140" s="5"/>
      <c r="BJ6140" s="5"/>
      <c r="BK6140" s="3"/>
      <c r="BM6140" s="7"/>
      <c r="BN6140" s="3"/>
      <c r="BO6140" s="3"/>
      <c r="BQ6140" s="7"/>
      <c r="BR6140" s="3"/>
      <c r="BS6140" s="3"/>
      <c r="BV6140" s="4"/>
      <c r="BW6140" s="3"/>
      <c r="BX6140" s="3"/>
      <c r="BY6140" s="3"/>
      <c r="BZ6140" s="3"/>
      <c r="CA6140" s="3"/>
      <c r="CB6140" s="3"/>
      <c r="CC6140" s="3"/>
      <c r="CD6140" s="4"/>
      <c r="CE6140" s="4"/>
      <c r="CF6140" s="3"/>
      <c r="CG6140" s="3"/>
      <c r="CH6140" s="3"/>
      <c r="CI6140" s="3"/>
      <c r="CJ6140" s="3"/>
      <c r="CK6140" s="2"/>
      <c r="CL6140" s="2"/>
      <c r="CM6140" s="4"/>
      <c r="CN6140" s="4"/>
      <c r="CO6140" s="3"/>
      <c r="CP6140" s="4"/>
      <c r="CQ6140" s="3"/>
      <c r="CS6140" s="4"/>
      <c r="CT6140" s="3"/>
      <c r="CU6140" s="3"/>
    </row>
    <row r="6141" spans="1:99" ht="20.100000000000001" customHeight="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Y6141" s="4"/>
      <c r="Z6141" s="5"/>
      <c r="AB6141" s="6"/>
      <c r="AC6141" s="3"/>
      <c r="AD6141" s="3"/>
      <c r="AE6141" s="3"/>
      <c r="AF6141" s="3"/>
      <c r="AG6141" s="4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X6141" s="4"/>
      <c r="AZ6141" s="4"/>
      <c r="BA6141" s="4"/>
      <c r="BB6141" s="8"/>
      <c r="BC6141" s="3"/>
      <c r="BD6141" s="3"/>
      <c r="BF6141" s="5"/>
      <c r="BG6141" s="5"/>
      <c r="BH6141" s="5"/>
      <c r="BI6141" s="5"/>
      <c r="BJ6141" s="5"/>
      <c r="BK6141" s="3"/>
      <c r="BM6141" s="7"/>
      <c r="BN6141" s="3"/>
      <c r="BO6141" s="3"/>
      <c r="BQ6141" s="7"/>
      <c r="BR6141" s="3"/>
      <c r="BS6141" s="3"/>
      <c r="BV6141" s="4"/>
      <c r="BW6141" s="3"/>
      <c r="BX6141" s="3"/>
      <c r="BY6141" s="3"/>
      <c r="BZ6141" s="3"/>
      <c r="CA6141" s="3"/>
      <c r="CB6141" s="3"/>
      <c r="CC6141" s="3"/>
      <c r="CD6141" s="4"/>
      <c r="CE6141" s="4"/>
      <c r="CF6141" s="3"/>
      <c r="CG6141" s="3"/>
      <c r="CH6141" s="3"/>
      <c r="CI6141" s="3"/>
      <c r="CJ6141" s="3"/>
      <c r="CK6141" s="2"/>
      <c r="CL6141" s="2"/>
      <c r="CM6141" s="4"/>
      <c r="CN6141" s="4"/>
      <c r="CO6141" s="3"/>
      <c r="CP6141" s="4"/>
      <c r="CQ6141" s="3"/>
      <c r="CS6141" s="4"/>
      <c r="CT6141" s="3"/>
      <c r="CU6141" s="3"/>
    </row>
    <row r="6142" spans="1:99" ht="20.100000000000001" customHeight="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Y6142" s="4"/>
      <c r="Z6142" s="5"/>
      <c r="AB6142" s="6"/>
      <c r="AC6142" s="3"/>
      <c r="AD6142" s="3"/>
      <c r="AE6142" s="3"/>
      <c r="AF6142" s="3"/>
      <c r="AG6142" s="4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X6142" s="4"/>
      <c r="AZ6142" s="4"/>
      <c r="BA6142" s="4"/>
      <c r="BB6142" s="8"/>
      <c r="BC6142" s="3"/>
      <c r="BD6142" s="3"/>
      <c r="BF6142" s="5"/>
      <c r="BG6142" s="5"/>
      <c r="BH6142" s="5"/>
      <c r="BI6142" s="5"/>
      <c r="BJ6142" s="5"/>
      <c r="BK6142" s="3"/>
      <c r="BM6142" s="7"/>
      <c r="BN6142" s="3"/>
      <c r="BO6142" s="3"/>
      <c r="BQ6142" s="7"/>
      <c r="BR6142" s="3"/>
      <c r="BS6142" s="3"/>
      <c r="BV6142" s="4"/>
      <c r="BW6142" s="3"/>
      <c r="BX6142" s="3"/>
      <c r="BY6142" s="3"/>
      <c r="BZ6142" s="3"/>
      <c r="CA6142" s="3"/>
      <c r="CB6142" s="3"/>
      <c r="CC6142" s="3"/>
      <c r="CD6142" s="4"/>
      <c r="CE6142" s="4"/>
      <c r="CF6142" s="3"/>
      <c r="CG6142" s="3"/>
      <c r="CH6142" s="3"/>
      <c r="CI6142" s="3"/>
      <c r="CJ6142" s="3"/>
      <c r="CK6142" s="2"/>
      <c r="CL6142" s="2"/>
      <c r="CM6142" s="4"/>
      <c r="CN6142" s="4"/>
      <c r="CO6142" s="3"/>
      <c r="CP6142" s="4"/>
      <c r="CQ6142" s="3"/>
      <c r="CS6142" s="4"/>
      <c r="CT6142" s="3"/>
      <c r="CU6142" s="3"/>
    </row>
    <row r="6143" spans="1:99" ht="20.100000000000001" customHeight="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Y6143" s="4"/>
      <c r="Z6143" s="5"/>
      <c r="AB6143" s="6"/>
      <c r="AC6143" s="3"/>
      <c r="AD6143" s="3"/>
      <c r="AE6143" s="3"/>
      <c r="AF6143" s="3"/>
      <c r="AG6143" s="4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X6143" s="4"/>
      <c r="AZ6143" s="4"/>
      <c r="BA6143" s="4"/>
      <c r="BB6143" s="8"/>
      <c r="BC6143" s="3"/>
      <c r="BD6143" s="3"/>
      <c r="BF6143" s="5"/>
      <c r="BG6143" s="5"/>
      <c r="BH6143" s="5"/>
      <c r="BI6143" s="5"/>
      <c r="BJ6143" s="5"/>
      <c r="BK6143" s="3"/>
      <c r="BM6143" s="7"/>
      <c r="BN6143" s="3"/>
      <c r="BO6143" s="3"/>
      <c r="BQ6143" s="7"/>
      <c r="BR6143" s="3"/>
      <c r="BS6143" s="3"/>
      <c r="BV6143" s="4"/>
      <c r="BW6143" s="3"/>
      <c r="BX6143" s="3"/>
      <c r="BY6143" s="3"/>
      <c r="BZ6143" s="3"/>
      <c r="CA6143" s="3"/>
      <c r="CB6143" s="3"/>
      <c r="CC6143" s="3"/>
      <c r="CD6143" s="4"/>
      <c r="CE6143" s="4"/>
      <c r="CF6143" s="3"/>
      <c r="CG6143" s="3"/>
      <c r="CH6143" s="3"/>
      <c r="CI6143" s="3"/>
      <c r="CJ6143" s="3"/>
      <c r="CK6143" s="2"/>
      <c r="CL6143" s="2"/>
      <c r="CM6143" s="4"/>
      <c r="CN6143" s="4"/>
      <c r="CO6143" s="3"/>
      <c r="CP6143" s="4"/>
      <c r="CQ6143" s="3"/>
      <c r="CS6143" s="4"/>
      <c r="CT6143" s="3"/>
      <c r="CU6143" s="3"/>
    </row>
    <row r="6144" spans="1:99" ht="20.100000000000001" customHeight="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Y6144" s="4"/>
      <c r="Z6144" s="5"/>
      <c r="AB6144" s="6"/>
      <c r="AC6144" s="3"/>
      <c r="AD6144" s="3"/>
      <c r="AE6144" s="3"/>
      <c r="AF6144" s="3"/>
      <c r="AG6144" s="4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X6144" s="4"/>
      <c r="AZ6144" s="4"/>
      <c r="BA6144" s="4"/>
      <c r="BB6144" s="8"/>
      <c r="BC6144" s="3"/>
      <c r="BD6144" s="3"/>
      <c r="BF6144" s="5"/>
      <c r="BG6144" s="5"/>
      <c r="BH6144" s="5"/>
      <c r="BI6144" s="5"/>
      <c r="BJ6144" s="5"/>
      <c r="BK6144" s="3"/>
      <c r="BM6144" s="7"/>
      <c r="BN6144" s="3"/>
      <c r="BO6144" s="3"/>
      <c r="BQ6144" s="7"/>
      <c r="BR6144" s="3"/>
      <c r="BS6144" s="3"/>
      <c r="BV6144" s="4"/>
      <c r="BW6144" s="3"/>
      <c r="BX6144" s="3"/>
      <c r="BY6144" s="3"/>
      <c r="BZ6144" s="3"/>
      <c r="CA6144" s="3"/>
      <c r="CB6144" s="3"/>
      <c r="CC6144" s="3"/>
      <c r="CD6144" s="4"/>
      <c r="CE6144" s="4"/>
      <c r="CF6144" s="3"/>
      <c r="CG6144" s="3"/>
      <c r="CH6144" s="3"/>
      <c r="CI6144" s="3"/>
      <c r="CJ6144" s="3"/>
      <c r="CK6144" s="2"/>
      <c r="CL6144" s="2"/>
      <c r="CM6144" s="4"/>
      <c r="CN6144" s="4"/>
      <c r="CO6144" s="3"/>
      <c r="CP6144" s="4"/>
      <c r="CQ6144" s="3"/>
      <c r="CS6144" s="4"/>
      <c r="CT6144" s="3"/>
      <c r="CU6144" s="3"/>
    </row>
    <row r="6145" spans="1:99" ht="20.100000000000001" customHeight="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Y6145" s="4"/>
      <c r="Z6145" s="5"/>
      <c r="AB6145" s="6"/>
      <c r="AC6145" s="3"/>
      <c r="AD6145" s="3"/>
      <c r="AE6145" s="3"/>
      <c r="AF6145" s="3"/>
      <c r="AG6145" s="4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X6145" s="4"/>
      <c r="AZ6145" s="4"/>
      <c r="BA6145" s="4"/>
      <c r="BB6145" s="8"/>
      <c r="BC6145" s="3"/>
      <c r="BD6145" s="3"/>
      <c r="BF6145" s="5"/>
      <c r="BG6145" s="5"/>
      <c r="BH6145" s="5"/>
      <c r="BI6145" s="5"/>
      <c r="BJ6145" s="5"/>
      <c r="BK6145" s="3"/>
      <c r="BM6145" s="7"/>
      <c r="BN6145" s="3"/>
      <c r="BO6145" s="3"/>
      <c r="BQ6145" s="7"/>
      <c r="BR6145" s="3"/>
      <c r="BS6145" s="3"/>
      <c r="BV6145" s="4"/>
      <c r="BW6145" s="3"/>
      <c r="BX6145" s="3"/>
      <c r="BY6145" s="3"/>
      <c r="BZ6145" s="3"/>
      <c r="CA6145" s="3"/>
      <c r="CB6145" s="3"/>
      <c r="CC6145" s="3"/>
      <c r="CD6145" s="4"/>
      <c r="CE6145" s="4"/>
      <c r="CF6145" s="3"/>
      <c r="CG6145" s="3"/>
      <c r="CH6145" s="3"/>
      <c r="CI6145" s="3"/>
      <c r="CJ6145" s="3"/>
      <c r="CK6145" s="2"/>
      <c r="CL6145" s="2"/>
      <c r="CM6145" s="4"/>
      <c r="CN6145" s="4"/>
      <c r="CO6145" s="3"/>
      <c r="CP6145" s="4"/>
      <c r="CQ6145" s="3"/>
      <c r="CS6145" s="4"/>
      <c r="CT6145" s="3"/>
      <c r="CU6145" s="3"/>
    </row>
    <row r="6146" spans="1:99" ht="20.100000000000001" customHeight="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Y6146" s="4"/>
      <c r="Z6146" s="5"/>
      <c r="AB6146" s="6"/>
      <c r="AC6146" s="3"/>
      <c r="AD6146" s="3"/>
      <c r="AE6146" s="3"/>
      <c r="AF6146" s="3"/>
      <c r="AG6146" s="4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X6146" s="4"/>
      <c r="AZ6146" s="4"/>
      <c r="BA6146" s="4"/>
      <c r="BB6146" s="8"/>
      <c r="BC6146" s="3"/>
      <c r="BD6146" s="3"/>
      <c r="BF6146" s="5"/>
      <c r="BG6146" s="5"/>
      <c r="BH6146" s="5"/>
      <c r="BI6146" s="5"/>
      <c r="BJ6146" s="5"/>
      <c r="BK6146" s="3"/>
      <c r="BM6146" s="7"/>
      <c r="BN6146" s="3"/>
      <c r="BO6146" s="3"/>
      <c r="BQ6146" s="7"/>
      <c r="BR6146" s="3"/>
      <c r="BS6146" s="3"/>
      <c r="BV6146" s="4"/>
      <c r="BW6146" s="3"/>
      <c r="BX6146" s="3"/>
      <c r="BY6146" s="3"/>
      <c r="BZ6146" s="3"/>
      <c r="CA6146" s="3"/>
      <c r="CB6146" s="3"/>
      <c r="CC6146" s="3"/>
      <c r="CD6146" s="4"/>
      <c r="CE6146" s="4"/>
      <c r="CF6146" s="3"/>
      <c r="CG6146" s="3"/>
      <c r="CH6146" s="3"/>
      <c r="CI6146" s="3"/>
      <c r="CJ6146" s="3"/>
      <c r="CK6146" s="2"/>
      <c r="CL6146" s="2"/>
      <c r="CM6146" s="4"/>
      <c r="CN6146" s="4"/>
      <c r="CO6146" s="3"/>
      <c r="CP6146" s="4"/>
      <c r="CQ6146" s="3"/>
      <c r="CS6146" s="4"/>
      <c r="CT6146" s="3"/>
      <c r="CU6146" s="3"/>
    </row>
    <row r="6147" spans="1:99" ht="20.100000000000001" customHeight="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Y6147" s="4"/>
      <c r="Z6147" s="5"/>
      <c r="AB6147" s="6"/>
      <c r="AC6147" s="3"/>
      <c r="AD6147" s="3"/>
      <c r="AE6147" s="3"/>
      <c r="AF6147" s="3"/>
      <c r="AG6147" s="4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X6147" s="4"/>
      <c r="AZ6147" s="4"/>
      <c r="BA6147" s="4"/>
      <c r="BB6147" s="8"/>
      <c r="BC6147" s="3"/>
      <c r="BD6147" s="3"/>
      <c r="BF6147" s="5"/>
      <c r="BG6147" s="5"/>
      <c r="BH6147" s="5"/>
      <c r="BI6147" s="5"/>
      <c r="BJ6147" s="5"/>
      <c r="BK6147" s="3"/>
      <c r="BM6147" s="7"/>
      <c r="BN6147" s="3"/>
      <c r="BO6147" s="3"/>
      <c r="BQ6147" s="7"/>
      <c r="BR6147" s="3"/>
      <c r="BS6147" s="3"/>
      <c r="BV6147" s="4"/>
      <c r="BW6147" s="3"/>
      <c r="BX6147" s="3"/>
      <c r="BY6147" s="3"/>
      <c r="BZ6147" s="3"/>
      <c r="CA6147" s="3"/>
      <c r="CB6147" s="3"/>
      <c r="CC6147" s="3"/>
      <c r="CD6147" s="4"/>
      <c r="CE6147" s="4"/>
      <c r="CF6147" s="3"/>
      <c r="CG6147" s="3"/>
      <c r="CH6147" s="3"/>
      <c r="CI6147" s="3"/>
      <c r="CJ6147" s="3"/>
      <c r="CK6147" s="2"/>
      <c r="CL6147" s="2"/>
      <c r="CM6147" s="4"/>
      <c r="CN6147" s="4"/>
      <c r="CO6147" s="3"/>
      <c r="CP6147" s="4"/>
      <c r="CQ6147" s="3"/>
      <c r="CS6147" s="4"/>
      <c r="CT6147" s="3"/>
      <c r="CU6147" s="3"/>
    </row>
    <row r="6148" spans="1:99" ht="20.100000000000001" customHeight="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Y6148" s="4"/>
      <c r="Z6148" s="5"/>
      <c r="AB6148" s="6"/>
      <c r="AC6148" s="3"/>
      <c r="AD6148" s="3"/>
      <c r="AE6148" s="3"/>
      <c r="AF6148" s="3"/>
      <c r="AG6148" s="4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X6148" s="4"/>
      <c r="AZ6148" s="4"/>
      <c r="BA6148" s="4"/>
      <c r="BB6148" s="8"/>
      <c r="BC6148" s="3"/>
      <c r="BD6148" s="3"/>
      <c r="BF6148" s="5"/>
      <c r="BG6148" s="5"/>
      <c r="BH6148" s="5"/>
      <c r="BI6148" s="5"/>
      <c r="BJ6148" s="5"/>
      <c r="BK6148" s="3"/>
      <c r="BM6148" s="7"/>
      <c r="BN6148" s="3"/>
      <c r="BO6148" s="3"/>
      <c r="BQ6148" s="7"/>
      <c r="BR6148" s="3"/>
      <c r="BS6148" s="3"/>
      <c r="BV6148" s="4"/>
      <c r="BW6148" s="3"/>
      <c r="BX6148" s="3"/>
      <c r="BY6148" s="3"/>
      <c r="BZ6148" s="3"/>
      <c r="CA6148" s="3"/>
      <c r="CB6148" s="3"/>
      <c r="CC6148" s="3"/>
      <c r="CD6148" s="4"/>
      <c r="CE6148" s="4"/>
      <c r="CF6148" s="3"/>
      <c r="CG6148" s="3"/>
      <c r="CH6148" s="3"/>
      <c r="CI6148" s="3"/>
      <c r="CJ6148" s="3"/>
      <c r="CK6148" s="2"/>
      <c r="CL6148" s="2"/>
      <c r="CM6148" s="4"/>
      <c r="CN6148" s="4"/>
      <c r="CO6148" s="3"/>
      <c r="CP6148" s="4"/>
      <c r="CQ6148" s="3"/>
      <c r="CS6148" s="4"/>
      <c r="CT6148" s="3"/>
      <c r="CU6148" s="3"/>
    </row>
    <row r="6149" spans="1:99" ht="20.100000000000001" customHeight="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Y6149" s="4"/>
      <c r="Z6149" s="5"/>
      <c r="AB6149" s="6"/>
      <c r="AC6149" s="3"/>
      <c r="AD6149" s="3"/>
      <c r="AE6149" s="3"/>
      <c r="AF6149" s="3"/>
      <c r="AG6149" s="4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X6149" s="4"/>
      <c r="AZ6149" s="4"/>
      <c r="BA6149" s="4"/>
      <c r="BB6149" s="8"/>
      <c r="BC6149" s="3"/>
      <c r="BD6149" s="3"/>
      <c r="BF6149" s="5"/>
      <c r="BG6149" s="5"/>
      <c r="BH6149" s="5"/>
      <c r="BI6149" s="5"/>
      <c r="BJ6149" s="5"/>
      <c r="BK6149" s="3"/>
      <c r="BM6149" s="7"/>
      <c r="BN6149" s="3"/>
      <c r="BO6149" s="3"/>
      <c r="BQ6149" s="7"/>
      <c r="BR6149" s="3"/>
      <c r="BS6149" s="3"/>
      <c r="BV6149" s="4"/>
      <c r="BW6149" s="3"/>
      <c r="BX6149" s="3"/>
      <c r="BY6149" s="3"/>
      <c r="BZ6149" s="3"/>
      <c r="CA6149" s="3"/>
      <c r="CB6149" s="3"/>
      <c r="CC6149" s="3"/>
      <c r="CD6149" s="4"/>
      <c r="CE6149" s="4"/>
      <c r="CF6149" s="3"/>
      <c r="CG6149" s="3"/>
      <c r="CH6149" s="3"/>
      <c r="CI6149" s="3"/>
      <c r="CJ6149" s="3"/>
      <c r="CK6149" s="2"/>
      <c r="CL6149" s="2"/>
      <c r="CM6149" s="4"/>
      <c r="CN6149" s="4"/>
      <c r="CO6149" s="3"/>
      <c r="CP6149" s="4"/>
      <c r="CQ6149" s="3"/>
      <c r="CS6149" s="4"/>
      <c r="CT6149" s="3"/>
      <c r="CU6149" s="3"/>
    </row>
    <row r="6150" spans="1:99" ht="20.100000000000001" customHeight="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Y6150" s="4"/>
      <c r="Z6150" s="5"/>
      <c r="AB6150" s="6"/>
      <c r="AC6150" s="3"/>
      <c r="AD6150" s="3"/>
      <c r="AE6150" s="3"/>
      <c r="AF6150" s="3"/>
      <c r="AG6150" s="4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X6150" s="4"/>
      <c r="AZ6150" s="4"/>
      <c r="BA6150" s="4"/>
      <c r="BB6150" s="8"/>
      <c r="BC6150" s="3"/>
      <c r="BD6150" s="3"/>
      <c r="BF6150" s="5"/>
      <c r="BG6150" s="5"/>
      <c r="BH6150" s="5"/>
      <c r="BI6150" s="5"/>
      <c r="BJ6150" s="5"/>
      <c r="BK6150" s="3"/>
      <c r="BM6150" s="7"/>
      <c r="BN6150" s="3"/>
      <c r="BO6150" s="3"/>
      <c r="BQ6150" s="7"/>
      <c r="BR6150" s="3"/>
      <c r="BS6150" s="3"/>
      <c r="BV6150" s="4"/>
      <c r="BW6150" s="3"/>
      <c r="BX6150" s="3"/>
      <c r="BY6150" s="3"/>
      <c r="BZ6150" s="3"/>
      <c r="CA6150" s="3"/>
      <c r="CB6150" s="3"/>
      <c r="CC6150" s="3"/>
      <c r="CD6150" s="4"/>
      <c r="CE6150" s="4"/>
      <c r="CF6150" s="3"/>
      <c r="CG6150" s="3"/>
      <c r="CH6150" s="3"/>
      <c r="CI6150" s="3"/>
      <c r="CJ6150" s="3"/>
      <c r="CK6150" s="2"/>
      <c r="CL6150" s="2"/>
      <c r="CM6150" s="4"/>
      <c r="CN6150" s="4"/>
      <c r="CO6150" s="3"/>
      <c r="CP6150" s="4"/>
      <c r="CQ6150" s="3"/>
      <c r="CS6150" s="4"/>
      <c r="CT6150" s="3"/>
      <c r="CU6150" s="3"/>
    </row>
    <row r="6151" spans="1:99" ht="20.100000000000001" customHeight="1" x14ac:dyDescent="0.25">
      <c r="B6151" s="2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CK6151" s="2"/>
      <c r="CL6151" s="2"/>
    </row>
    <row r="6152" spans="1:99" ht="20.100000000000001" customHeight="1" x14ac:dyDescent="0.25">
      <c r="B6152" s="2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CK6152" s="2"/>
      <c r="CL6152" s="2"/>
    </row>
    <row r="6153" spans="1:99" ht="20.100000000000001" customHeight="1" x14ac:dyDescent="0.25">
      <c r="B6153" s="2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CK6153" s="2"/>
      <c r="CL6153" s="2"/>
    </row>
    <row r="6154" spans="1:99" ht="20.100000000000001" customHeight="1" x14ac:dyDescent="0.25">
      <c r="B6154" s="2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CK6154" s="2"/>
      <c r="CL6154" s="2"/>
    </row>
    <row r="6155" spans="1:99" ht="20.100000000000001" customHeight="1" x14ac:dyDescent="0.25">
      <c r="B6155" s="2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CK6155" s="2"/>
      <c r="CL6155" s="2"/>
    </row>
    <row r="6156" spans="1:99" ht="20.100000000000001" customHeight="1" x14ac:dyDescent="0.25">
      <c r="B6156" s="2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CK6156" s="2"/>
      <c r="CL6156" s="2"/>
    </row>
    <row r="6157" spans="1:99" ht="20.100000000000001" customHeight="1" x14ac:dyDescent="0.25">
      <c r="B6157" s="2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CK6157" s="2"/>
      <c r="CL6157" s="2"/>
    </row>
    <row r="6158" spans="1:99" ht="20.100000000000001" customHeight="1" x14ac:dyDescent="0.25">
      <c r="B6158" s="2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CK6158" s="2"/>
      <c r="CL6158" s="2"/>
    </row>
    <row r="6159" spans="1:99" ht="20.100000000000001" customHeight="1" x14ac:dyDescent="0.25">
      <c r="B6159" s="2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CK6159" s="2"/>
      <c r="CL6159" s="2"/>
    </row>
    <row r="6160" spans="1:99" ht="20.100000000000001" customHeight="1" x14ac:dyDescent="0.25">
      <c r="B6160" s="2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CK6160" s="2"/>
      <c r="CL6160" s="2"/>
    </row>
    <row r="6161" spans="2:90" ht="20.100000000000001" customHeight="1" x14ac:dyDescent="0.25">
      <c r="B6161" s="2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CK6161" s="2"/>
      <c r="CL6161" s="2"/>
    </row>
    <row r="6162" spans="2:90" ht="20.100000000000001" customHeight="1" x14ac:dyDescent="0.25">
      <c r="B6162" s="2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CK6162" s="2"/>
      <c r="CL6162" s="2"/>
    </row>
    <row r="6163" spans="2:90" ht="20.100000000000001" customHeight="1" x14ac:dyDescent="0.25">
      <c r="B6163" s="2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CK6163" s="2"/>
      <c r="CL6163" s="2"/>
    </row>
    <row r="6164" spans="2:90" ht="20.100000000000001" customHeight="1" x14ac:dyDescent="0.25">
      <c r="B6164" s="2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CK6164" s="2"/>
      <c r="CL6164" s="2"/>
    </row>
    <row r="6165" spans="2:90" ht="20.100000000000001" customHeight="1" x14ac:dyDescent="0.25">
      <c r="B6165" s="2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CK6165" s="2"/>
      <c r="CL6165" s="2"/>
    </row>
    <row r="6166" spans="2:90" ht="20.100000000000001" customHeight="1" x14ac:dyDescent="0.25">
      <c r="B6166" s="2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CK6166" s="2"/>
      <c r="CL6166" s="2"/>
    </row>
    <row r="6167" spans="2:90" ht="20.100000000000001" customHeight="1" x14ac:dyDescent="0.25">
      <c r="B6167" s="2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CK6167" s="2"/>
      <c r="CL6167" s="2"/>
    </row>
    <row r="6168" spans="2:90" ht="20.100000000000001" customHeight="1" x14ac:dyDescent="0.25">
      <c r="B6168" s="2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CK6168" s="2"/>
      <c r="CL6168" s="2"/>
    </row>
    <row r="6169" spans="2:90" ht="20.100000000000001" customHeight="1" x14ac:dyDescent="0.25">
      <c r="B6169" s="2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CK6169" s="2"/>
      <c r="CL6169" s="2"/>
    </row>
    <row r="6170" spans="2:90" ht="20.100000000000001" customHeight="1" x14ac:dyDescent="0.25">
      <c r="B6170" s="2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CK6170" s="2"/>
      <c r="CL6170" s="2"/>
    </row>
    <row r="6171" spans="2:90" ht="20.100000000000001" customHeight="1" x14ac:dyDescent="0.25">
      <c r="B6171" s="2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CK6171" s="2"/>
      <c r="CL6171" s="2"/>
    </row>
    <row r="6172" spans="2:90" ht="20.100000000000001" customHeight="1" x14ac:dyDescent="0.25">
      <c r="B6172" s="2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CK6172" s="2"/>
      <c r="CL6172" s="2"/>
    </row>
    <row r="6173" spans="2:90" ht="20.100000000000001" customHeight="1" x14ac:dyDescent="0.25">
      <c r="B6173" s="2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CK6173" s="2"/>
      <c r="CL6173" s="2"/>
    </row>
    <row r="6174" spans="2:90" ht="20.100000000000001" customHeight="1" x14ac:dyDescent="0.25">
      <c r="B6174" s="2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CK6174" s="2"/>
      <c r="CL6174" s="2"/>
    </row>
    <row r="6175" spans="2:90" ht="20.100000000000001" customHeight="1" x14ac:dyDescent="0.25">
      <c r="B6175" s="2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CK6175" s="2"/>
      <c r="CL6175" s="2"/>
    </row>
    <row r="6176" spans="2:90" ht="20.100000000000001" customHeight="1" x14ac:dyDescent="0.25">
      <c r="B6176" s="2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CK6176" s="2"/>
      <c r="CL6176" s="2"/>
    </row>
    <row r="6177" spans="2:90" ht="20.100000000000001" customHeight="1" x14ac:dyDescent="0.25">
      <c r="B6177" s="2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CK6177" s="2"/>
      <c r="CL6177" s="2"/>
    </row>
    <row r="6178" spans="2:90" ht="20.100000000000001" customHeight="1" x14ac:dyDescent="0.25">
      <c r="B6178" s="2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CK6178" s="2"/>
      <c r="CL6178" s="2"/>
    </row>
    <row r="6179" spans="2:90" ht="20.100000000000001" customHeight="1" x14ac:dyDescent="0.25">
      <c r="B6179" s="2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CK6179" s="2"/>
      <c r="CL6179" s="2"/>
    </row>
    <row r="6180" spans="2:90" ht="20.100000000000001" customHeight="1" x14ac:dyDescent="0.25">
      <c r="B6180" s="2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CK6180" s="2"/>
      <c r="CL6180" s="2"/>
    </row>
    <row r="6181" spans="2:90" ht="20.100000000000001" customHeight="1" x14ac:dyDescent="0.25">
      <c r="B6181" s="2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CK6181" s="2"/>
      <c r="CL6181" s="2"/>
    </row>
    <row r="6182" spans="2:90" ht="20.100000000000001" customHeight="1" x14ac:dyDescent="0.25">
      <c r="B6182" s="2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CK6182" s="2"/>
      <c r="CL6182" s="2"/>
    </row>
    <row r="6183" spans="2:90" ht="20.100000000000001" customHeight="1" x14ac:dyDescent="0.25">
      <c r="B6183" s="2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CK6183" s="2"/>
      <c r="CL6183" s="2"/>
    </row>
    <row r="6184" spans="2:90" ht="20.100000000000001" customHeight="1" x14ac:dyDescent="0.25">
      <c r="B6184" s="2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CK6184" s="2"/>
      <c r="CL6184" s="2"/>
    </row>
    <row r="6185" spans="2:90" ht="20.100000000000001" customHeight="1" x14ac:dyDescent="0.25">
      <c r="B6185" s="2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CK6185" s="2"/>
      <c r="CL6185" s="2"/>
    </row>
    <row r="6186" spans="2:90" ht="20.100000000000001" customHeight="1" x14ac:dyDescent="0.25">
      <c r="B6186" s="2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CK6186" s="2"/>
      <c r="CL6186" s="2"/>
    </row>
    <row r="6187" spans="2:90" ht="20.100000000000001" customHeight="1" x14ac:dyDescent="0.25">
      <c r="B6187" s="2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CK6187" s="2"/>
      <c r="CL6187" s="2"/>
    </row>
    <row r="6188" spans="2:90" ht="20.100000000000001" customHeight="1" x14ac:dyDescent="0.25">
      <c r="B6188" s="2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CK6188" s="2"/>
      <c r="CL6188" s="2"/>
    </row>
    <row r="6189" spans="2:90" ht="20.100000000000001" customHeight="1" x14ac:dyDescent="0.25">
      <c r="B6189" s="2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CK6189" s="2"/>
      <c r="CL6189" s="2"/>
    </row>
    <row r="6190" spans="2:90" ht="20.100000000000001" customHeight="1" x14ac:dyDescent="0.25">
      <c r="B6190" s="2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CK6190" s="2"/>
      <c r="CL6190" s="2"/>
    </row>
    <row r="6191" spans="2:90" ht="20.100000000000001" customHeight="1" x14ac:dyDescent="0.25">
      <c r="B6191" s="2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CK6191" s="2"/>
      <c r="CL6191" s="2"/>
    </row>
    <row r="6192" spans="2:90" ht="20.100000000000001" customHeight="1" x14ac:dyDescent="0.25">
      <c r="B6192" s="2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CK6192" s="2"/>
      <c r="CL6192" s="2"/>
    </row>
    <row r="6193" spans="2:90" ht="20.100000000000001" customHeight="1" x14ac:dyDescent="0.25">
      <c r="B6193" s="2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CK6193" s="2"/>
      <c r="CL6193" s="2"/>
    </row>
    <row r="6194" spans="2:90" ht="20.100000000000001" customHeight="1" x14ac:dyDescent="0.25">
      <c r="B6194" s="2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CK6194" s="2"/>
      <c r="CL6194" s="2"/>
    </row>
    <row r="6195" spans="2:90" ht="20.100000000000001" customHeight="1" x14ac:dyDescent="0.25">
      <c r="B6195" s="2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CK6195" s="2"/>
      <c r="CL6195" s="2"/>
    </row>
    <row r="6196" spans="2:90" ht="20.100000000000001" customHeight="1" x14ac:dyDescent="0.25">
      <c r="B6196" s="2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CK6196" s="2"/>
      <c r="CL6196" s="2"/>
    </row>
    <row r="6197" spans="2:90" ht="20.100000000000001" customHeight="1" x14ac:dyDescent="0.25">
      <c r="B6197" s="2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CK6197" s="2"/>
      <c r="CL6197" s="2"/>
    </row>
    <row r="6198" spans="2:90" ht="20.100000000000001" customHeight="1" x14ac:dyDescent="0.25">
      <c r="B6198" s="2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CK6198" s="2"/>
      <c r="CL6198" s="2"/>
    </row>
    <row r="6199" spans="2:90" ht="20.100000000000001" customHeight="1" x14ac:dyDescent="0.25">
      <c r="B6199" s="2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CK6199" s="2"/>
      <c r="CL6199" s="2"/>
    </row>
    <row r="6200" spans="2:90" ht="20.100000000000001" customHeight="1" x14ac:dyDescent="0.25">
      <c r="B6200" s="2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CK6200" s="2"/>
      <c r="CL6200" s="2"/>
    </row>
    <row r="6201" spans="2:90" ht="20.100000000000001" customHeight="1" x14ac:dyDescent="0.25">
      <c r="B6201" s="2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CK6201" s="2"/>
      <c r="CL6201" s="2"/>
    </row>
    <row r="6202" spans="2:90" ht="20.100000000000001" customHeight="1" x14ac:dyDescent="0.25">
      <c r="B6202" s="2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CK6202" s="2"/>
      <c r="CL6202" s="2"/>
    </row>
    <row r="6203" spans="2:90" ht="20.100000000000001" customHeight="1" x14ac:dyDescent="0.25">
      <c r="B6203" s="2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CK6203" s="2"/>
      <c r="CL6203" s="2"/>
    </row>
    <row r="6204" spans="2:90" ht="20.100000000000001" customHeight="1" x14ac:dyDescent="0.25">
      <c r="B6204" s="2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CK6204" s="2"/>
      <c r="CL6204" s="2"/>
    </row>
  </sheetData>
  <mergeCells count="52">
    <mergeCell ref="K1:L1"/>
    <mergeCell ref="M1:N1"/>
    <mergeCell ref="A1:B1"/>
    <mergeCell ref="C1:D1"/>
    <mergeCell ref="E1:F1"/>
    <mergeCell ref="G1:H1"/>
    <mergeCell ref="I1:J1"/>
    <mergeCell ref="O1:P1"/>
    <mergeCell ref="Q1:R1"/>
    <mergeCell ref="AC1:AD1"/>
    <mergeCell ref="AE1:AF1"/>
    <mergeCell ref="AG1:AH1"/>
    <mergeCell ref="S1:T1"/>
    <mergeCell ref="U1:V1"/>
    <mergeCell ref="W1:X1"/>
    <mergeCell ref="Y1:Z1"/>
    <mergeCell ref="AA1:AB1"/>
    <mergeCell ref="CS1:CT1"/>
    <mergeCell ref="BU1:BV1"/>
    <mergeCell ref="CO1:CP1"/>
    <mergeCell ref="BK1:BL1"/>
    <mergeCell ref="BM1:BN1"/>
    <mergeCell ref="CQ1:CR1"/>
    <mergeCell ref="BQ1:BR1"/>
    <mergeCell ref="AJ1:AK1"/>
    <mergeCell ref="BO1:BP1"/>
    <mergeCell ref="CE1:CF1"/>
    <mergeCell ref="AP1:AQ1"/>
    <mergeCell ref="BE1:BF1"/>
    <mergeCell ref="BG1:BH1"/>
    <mergeCell ref="BI1:BJ1"/>
    <mergeCell ref="AL1:AM1"/>
    <mergeCell ref="AN1:AO1"/>
    <mergeCell ref="AT1:AU1"/>
    <mergeCell ref="AR1:AS1"/>
    <mergeCell ref="BS1:BT1"/>
    <mergeCell ref="AV1:AW1"/>
    <mergeCell ref="AX1:AY1"/>
    <mergeCell ref="AZ1:BA1"/>
    <mergeCell ref="BB1:BD1"/>
    <mergeCell ref="CP2:CR2"/>
    <mergeCell ref="BW1:BX1"/>
    <mergeCell ref="BY1:BZ1"/>
    <mergeCell ref="CA1:CB1"/>
    <mergeCell ref="CG1:CH1"/>
    <mergeCell ref="CI1:CJ1"/>
    <mergeCell ref="BT2:CA2"/>
    <mergeCell ref="CB2:CE2"/>
    <mergeCell ref="CF2:CG2"/>
    <mergeCell ref="CH2:CO2"/>
    <mergeCell ref="CK1:CL1"/>
    <mergeCell ref="CC1:C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"/>
  <sheetViews>
    <sheetView workbookViewId="0">
      <selection activeCell="A3" sqref="A3"/>
    </sheetView>
  </sheetViews>
  <sheetFormatPr defaultRowHeight="20.100000000000001" customHeight="1" x14ac:dyDescent="0.25"/>
  <cols>
    <col min="1" max="2" width="35" style="1" customWidth="1"/>
    <col min="3" max="3" width="6.7109375" style="1" customWidth="1"/>
    <col min="4" max="5" width="4.7109375" style="1" customWidth="1"/>
    <col min="6" max="8" width="9.140625" style="1"/>
    <col min="9" max="9" width="6.7109375" style="1" customWidth="1"/>
    <col min="10" max="11" width="4.7109375" style="1" customWidth="1"/>
    <col min="12" max="12" width="6.7109375" style="1" customWidth="1"/>
    <col min="13" max="14" width="4.7109375" style="1" customWidth="1"/>
    <col min="15" max="15" width="10.7109375" style="1" customWidth="1"/>
    <col min="16" max="16" width="9.42578125" style="1" customWidth="1"/>
    <col min="17" max="18" width="14.7109375" style="1" customWidth="1"/>
    <col min="19" max="19" width="12.85546875" style="1" customWidth="1"/>
    <col min="20" max="20" width="9.140625" style="1"/>
    <col min="21" max="21" width="14.5703125" style="1" customWidth="1"/>
    <col min="22" max="16384" width="9.140625" style="1"/>
  </cols>
  <sheetData>
    <row r="1" spans="1:23" ht="39.950000000000003" customHeight="1" thickBot="1" x14ac:dyDescent="0.3">
      <c r="A1" s="20" t="s">
        <v>114</v>
      </c>
      <c r="B1" s="20" t="s">
        <v>191</v>
      </c>
      <c r="C1" s="59" t="s">
        <v>149</v>
      </c>
      <c r="D1" s="59"/>
      <c r="E1" s="59"/>
      <c r="F1" s="21" t="s">
        <v>115</v>
      </c>
      <c r="G1" s="58" t="s">
        <v>113</v>
      </c>
      <c r="H1" s="58"/>
      <c r="I1" s="58" t="s">
        <v>182</v>
      </c>
      <c r="J1" s="58"/>
      <c r="K1" s="58"/>
      <c r="L1" s="58" t="s">
        <v>183</v>
      </c>
      <c r="M1" s="58"/>
      <c r="N1" s="58"/>
      <c r="O1" s="24" t="s">
        <v>185</v>
      </c>
      <c r="P1" s="21" t="s">
        <v>184</v>
      </c>
      <c r="Q1" s="60" t="s">
        <v>186</v>
      </c>
      <c r="R1" s="61"/>
      <c r="S1" s="21" t="s">
        <v>111</v>
      </c>
      <c r="T1" s="22" t="s">
        <v>148</v>
      </c>
      <c r="U1" s="54" t="s">
        <v>112</v>
      </c>
    </row>
    <row r="2" spans="1:23" ht="20.100000000000001" customHeight="1" x14ac:dyDescent="0.3">
      <c r="A2" s="44" t="s">
        <v>196</v>
      </c>
      <c r="B2" s="55" t="s">
        <v>195</v>
      </c>
      <c r="C2" s="49">
        <v>2016</v>
      </c>
      <c r="D2" s="49" t="s">
        <v>160</v>
      </c>
      <c r="E2" s="49" t="s">
        <v>163</v>
      </c>
      <c r="F2" s="19" t="s">
        <v>116</v>
      </c>
      <c r="G2" s="19" t="s">
        <v>118</v>
      </c>
      <c r="H2" s="19" t="s">
        <v>120</v>
      </c>
      <c r="I2" s="49">
        <v>2017</v>
      </c>
      <c r="J2" s="49" t="s">
        <v>151</v>
      </c>
      <c r="K2" s="49" t="s">
        <v>154</v>
      </c>
      <c r="L2" s="49">
        <v>2017</v>
      </c>
      <c r="M2" s="49" t="s">
        <v>151</v>
      </c>
      <c r="N2" s="49" t="s">
        <v>156</v>
      </c>
      <c r="O2" s="46">
        <v>1.22</v>
      </c>
      <c r="P2" s="23" t="s">
        <v>189</v>
      </c>
      <c r="R2" s="47">
        <v>100000</v>
      </c>
      <c r="S2" s="42">
        <v>0</v>
      </c>
      <c r="T2" s="19" t="s">
        <v>118</v>
      </c>
      <c r="U2" s="40">
        <v>1.2302</v>
      </c>
      <c r="V2" s="41"/>
      <c r="W2" s="41"/>
    </row>
    <row r="3" spans="1:23" ht="20.100000000000001" customHeight="1" x14ac:dyDescent="0.3">
      <c r="A3" s="44"/>
      <c r="B3" s="55"/>
      <c r="C3" s="49"/>
      <c r="D3" s="49"/>
      <c r="E3" s="49"/>
      <c r="F3" s="19"/>
      <c r="G3" s="19"/>
      <c r="H3" s="19"/>
      <c r="I3" s="49"/>
      <c r="J3" s="49"/>
      <c r="K3" s="49"/>
      <c r="L3" s="49"/>
      <c r="M3" s="49"/>
      <c r="N3" s="49"/>
      <c r="O3" s="46"/>
      <c r="P3" s="23"/>
      <c r="R3" s="47"/>
      <c r="S3" s="42"/>
      <c r="T3" s="19"/>
      <c r="U3" s="40"/>
      <c r="V3" s="41"/>
      <c r="W3" s="41"/>
    </row>
    <row r="4" spans="1:23" ht="20.100000000000001" customHeight="1" x14ac:dyDescent="0.3">
      <c r="A4" s="44"/>
      <c r="B4" s="45"/>
      <c r="C4" s="49"/>
      <c r="D4" s="49"/>
      <c r="E4" s="49"/>
      <c r="F4" s="19"/>
      <c r="G4" s="19"/>
      <c r="H4" s="19"/>
      <c r="I4" s="49"/>
      <c r="J4" s="49"/>
      <c r="K4" s="49"/>
      <c r="L4" s="49"/>
      <c r="M4" s="49"/>
      <c r="N4" s="49"/>
      <c r="O4" s="46"/>
      <c r="P4" s="23"/>
      <c r="R4" s="47"/>
      <c r="S4" s="42"/>
      <c r="T4" s="19"/>
      <c r="U4" s="40"/>
      <c r="V4" s="41"/>
      <c r="W4" s="41"/>
    </row>
    <row r="5" spans="1:23" ht="20.100000000000001" customHeight="1" x14ac:dyDescent="0.3">
      <c r="A5" s="44"/>
      <c r="B5" s="45"/>
      <c r="C5" s="49"/>
      <c r="D5" s="49"/>
      <c r="E5" s="49"/>
      <c r="F5" s="19"/>
      <c r="G5" s="19"/>
      <c r="H5" s="19"/>
      <c r="I5" s="49"/>
      <c r="J5" s="49"/>
      <c r="K5" s="49"/>
      <c r="L5" s="49"/>
      <c r="M5" s="49"/>
      <c r="N5" s="49"/>
      <c r="O5" s="46"/>
      <c r="P5" s="23"/>
      <c r="Q5" s="41"/>
      <c r="R5" s="48"/>
      <c r="S5" s="42"/>
      <c r="T5" s="19"/>
      <c r="U5" s="40"/>
      <c r="V5" s="41"/>
      <c r="W5" s="41"/>
    </row>
    <row r="6" spans="1:23" ht="20.100000000000001" customHeight="1" x14ac:dyDescent="0.25">
      <c r="A6" s="39"/>
      <c r="B6" s="39"/>
      <c r="C6" s="49"/>
      <c r="D6" s="49"/>
      <c r="E6" s="49"/>
      <c r="F6" s="19"/>
      <c r="G6" s="19"/>
      <c r="H6" s="19"/>
      <c r="I6" s="49"/>
      <c r="J6" s="49"/>
      <c r="K6" s="49"/>
      <c r="L6" s="49"/>
      <c r="M6" s="49"/>
      <c r="N6" s="49"/>
      <c r="O6" s="40"/>
      <c r="P6" s="23"/>
      <c r="Q6" s="41"/>
      <c r="R6" s="41"/>
      <c r="S6" s="42"/>
      <c r="T6" s="19"/>
      <c r="U6" s="40"/>
      <c r="V6" s="41"/>
      <c r="W6" s="41"/>
    </row>
    <row r="7" spans="1:23" ht="20.100000000000001" customHeight="1" x14ac:dyDescent="0.25">
      <c r="A7" s="39"/>
      <c r="B7" s="39"/>
      <c r="C7" s="49"/>
      <c r="D7" s="49"/>
      <c r="E7" s="49"/>
      <c r="F7" s="19"/>
      <c r="G7" s="19"/>
      <c r="H7" s="19"/>
      <c r="I7" s="49"/>
      <c r="J7" s="49"/>
      <c r="K7" s="49"/>
      <c r="L7" s="49"/>
      <c r="M7" s="49"/>
      <c r="N7" s="49"/>
      <c r="O7" s="40"/>
      <c r="P7" s="23"/>
      <c r="Q7" s="41"/>
      <c r="R7" s="41"/>
      <c r="S7" s="42"/>
      <c r="T7" s="19"/>
      <c r="U7" s="40"/>
      <c r="V7" s="41"/>
      <c r="W7" s="41"/>
    </row>
    <row r="8" spans="1:23" ht="20.100000000000001" customHeight="1" x14ac:dyDescent="0.25">
      <c r="A8" s="39"/>
      <c r="B8" s="39"/>
      <c r="C8" s="49"/>
      <c r="D8" s="49"/>
      <c r="E8" s="49"/>
      <c r="F8" s="19"/>
      <c r="G8" s="19"/>
      <c r="H8" s="19"/>
      <c r="I8" s="49"/>
      <c r="J8" s="49"/>
      <c r="K8" s="49"/>
      <c r="L8" s="49"/>
      <c r="M8" s="49"/>
      <c r="N8" s="49"/>
      <c r="O8" s="40"/>
      <c r="P8" s="23"/>
      <c r="Q8" s="41"/>
      <c r="R8" s="41"/>
      <c r="S8" s="42"/>
      <c r="T8" s="19"/>
      <c r="U8" s="40"/>
      <c r="V8" s="41"/>
      <c r="W8" s="41"/>
    </row>
    <row r="9" spans="1:23" ht="20.100000000000001" customHeight="1" x14ac:dyDescent="0.25">
      <c r="A9" s="39"/>
      <c r="B9" s="39"/>
      <c r="C9" s="49"/>
      <c r="D9" s="49"/>
      <c r="E9" s="49"/>
      <c r="F9" s="19"/>
      <c r="G9" s="19"/>
      <c r="H9" s="19"/>
      <c r="I9" s="49"/>
      <c r="J9" s="49"/>
      <c r="K9" s="49"/>
      <c r="L9" s="49"/>
      <c r="M9" s="49"/>
      <c r="N9" s="49"/>
      <c r="O9" s="40"/>
      <c r="P9" s="23"/>
      <c r="Q9" s="41"/>
      <c r="R9" s="41"/>
      <c r="S9" s="42"/>
      <c r="T9" s="19"/>
      <c r="U9" s="40"/>
      <c r="V9" s="41"/>
      <c r="W9" s="41"/>
    </row>
    <row r="10" spans="1:23" ht="20.100000000000001" customHeight="1" x14ac:dyDescent="0.25">
      <c r="A10" s="39"/>
      <c r="B10" s="39"/>
      <c r="C10" s="49"/>
      <c r="D10" s="49"/>
      <c r="E10" s="49"/>
      <c r="F10" s="19"/>
      <c r="G10" s="19"/>
      <c r="H10" s="19"/>
      <c r="I10" s="49"/>
      <c r="J10" s="49"/>
      <c r="K10" s="49"/>
      <c r="L10" s="49"/>
      <c r="M10" s="49"/>
      <c r="N10" s="49"/>
      <c r="O10" s="40"/>
      <c r="P10" s="23"/>
      <c r="Q10" s="41"/>
      <c r="R10" s="41"/>
      <c r="S10" s="42"/>
      <c r="T10" s="19"/>
      <c r="U10" s="40"/>
      <c r="V10" s="41"/>
      <c r="W10" s="41"/>
    </row>
    <row r="11" spans="1:23" ht="20.100000000000001" customHeight="1" x14ac:dyDescent="0.25">
      <c r="A11" s="39"/>
      <c r="B11" s="39"/>
      <c r="C11" s="49"/>
      <c r="D11" s="49"/>
      <c r="E11" s="49"/>
      <c r="F11" s="19"/>
      <c r="G11" s="19"/>
      <c r="H11" s="19"/>
      <c r="I11" s="49"/>
      <c r="J11" s="49"/>
      <c r="K11" s="49"/>
      <c r="L11" s="49"/>
      <c r="M11" s="49"/>
      <c r="N11" s="49"/>
      <c r="O11" s="40"/>
      <c r="P11" s="23"/>
      <c r="Q11" s="41"/>
      <c r="R11" s="41"/>
      <c r="S11" s="42"/>
      <c r="T11" s="19"/>
      <c r="U11" s="40"/>
      <c r="V11" s="41"/>
      <c r="W11" s="41"/>
    </row>
    <row r="12" spans="1:23" ht="20.100000000000001" customHeight="1" x14ac:dyDescent="0.25">
      <c r="A12" s="39"/>
      <c r="B12" s="39"/>
      <c r="C12" s="49"/>
      <c r="D12" s="49"/>
      <c r="E12" s="49"/>
      <c r="F12" s="19"/>
      <c r="G12" s="19"/>
      <c r="H12" s="19"/>
      <c r="I12" s="49"/>
      <c r="J12" s="49"/>
      <c r="K12" s="49"/>
      <c r="L12" s="49"/>
      <c r="M12" s="49"/>
      <c r="N12" s="49"/>
      <c r="O12" s="40"/>
      <c r="P12" s="23"/>
      <c r="Q12" s="41"/>
      <c r="R12" s="41"/>
      <c r="S12" s="42"/>
      <c r="T12" s="19"/>
      <c r="U12" s="40"/>
      <c r="V12" s="41"/>
      <c r="W12" s="41"/>
    </row>
    <row r="13" spans="1:23" ht="20.100000000000001" customHeight="1" x14ac:dyDescent="0.25">
      <c r="A13" s="39"/>
      <c r="B13" s="39"/>
      <c r="C13" s="49"/>
      <c r="D13" s="49"/>
      <c r="E13" s="49"/>
      <c r="F13" s="19"/>
      <c r="G13" s="19"/>
      <c r="H13" s="19"/>
      <c r="I13" s="49"/>
      <c r="J13" s="49"/>
      <c r="K13" s="49"/>
      <c r="L13" s="49"/>
      <c r="M13" s="49"/>
      <c r="N13" s="49"/>
      <c r="O13" s="40"/>
      <c r="P13" s="23"/>
      <c r="Q13" s="41"/>
      <c r="R13" s="41"/>
      <c r="S13" s="42"/>
      <c r="T13" s="19"/>
      <c r="U13" s="40"/>
      <c r="V13" s="41"/>
      <c r="W13" s="41"/>
    </row>
    <row r="14" spans="1:23" ht="20.100000000000001" customHeight="1" x14ac:dyDescent="0.25">
      <c r="A14" s="39"/>
      <c r="B14" s="39"/>
      <c r="C14" s="49"/>
      <c r="D14" s="49"/>
      <c r="E14" s="49"/>
      <c r="F14" s="19"/>
      <c r="G14" s="19"/>
      <c r="H14" s="19"/>
      <c r="I14" s="49"/>
      <c r="J14" s="49"/>
      <c r="K14" s="49"/>
      <c r="L14" s="49"/>
      <c r="M14" s="49"/>
      <c r="N14" s="49"/>
      <c r="O14" s="40"/>
      <c r="P14" s="23"/>
      <c r="Q14" s="41"/>
      <c r="R14" s="41"/>
      <c r="S14" s="42"/>
      <c r="T14" s="19"/>
      <c r="U14" s="40"/>
      <c r="V14" s="41"/>
      <c r="W14" s="41"/>
    </row>
    <row r="15" spans="1:23" ht="20.100000000000001" customHeight="1" x14ac:dyDescent="0.25">
      <c r="A15" s="39"/>
      <c r="B15" s="39"/>
      <c r="C15" s="49"/>
      <c r="D15" s="49"/>
      <c r="E15" s="49"/>
      <c r="F15" s="19"/>
      <c r="G15" s="19"/>
      <c r="H15" s="19"/>
      <c r="I15" s="49"/>
      <c r="J15" s="49"/>
      <c r="K15" s="49"/>
      <c r="L15" s="49"/>
      <c r="M15" s="49"/>
      <c r="N15" s="49"/>
      <c r="O15" s="40"/>
      <c r="P15" s="23"/>
      <c r="Q15" s="41"/>
      <c r="R15" s="41"/>
      <c r="S15" s="42"/>
      <c r="T15" s="19"/>
      <c r="U15" s="40"/>
      <c r="V15" s="41"/>
      <c r="W15" s="41"/>
    </row>
    <row r="16" spans="1:23" ht="20.100000000000001" customHeight="1" x14ac:dyDescent="0.25">
      <c r="A16" s="39"/>
      <c r="B16" s="39"/>
      <c r="C16" s="49"/>
      <c r="D16" s="49"/>
      <c r="E16" s="49"/>
      <c r="F16" s="19"/>
      <c r="G16" s="19"/>
      <c r="H16" s="19"/>
      <c r="I16" s="49"/>
      <c r="J16" s="49"/>
      <c r="K16" s="49"/>
      <c r="L16" s="49"/>
      <c r="M16" s="49"/>
      <c r="N16" s="49"/>
      <c r="O16" s="40"/>
      <c r="P16" s="23"/>
      <c r="Q16" s="41"/>
      <c r="R16" s="41"/>
      <c r="S16" s="42"/>
      <c r="T16" s="19"/>
      <c r="U16" s="40"/>
      <c r="V16" s="41"/>
      <c r="W16" s="41"/>
    </row>
    <row r="17" spans="1:23" ht="20.100000000000001" customHeight="1" x14ac:dyDescent="0.25">
      <c r="A17" s="39"/>
      <c r="B17" s="39"/>
      <c r="C17" s="49"/>
      <c r="D17" s="49"/>
      <c r="E17" s="49"/>
      <c r="F17" s="19"/>
      <c r="G17" s="19"/>
      <c r="H17" s="19"/>
      <c r="I17" s="49"/>
      <c r="J17" s="49"/>
      <c r="K17" s="49"/>
      <c r="L17" s="49"/>
      <c r="M17" s="49"/>
      <c r="N17" s="49"/>
      <c r="O17" s="40"/>
      <c r="P17" s="23"/>
      <c r="Q17" s="41"/>
      <c r="R17" s="41"/>
      <c r="S17" s="42"/>
      <c r="T17" s="19"/>
      <c r="U17" s="40"/>
      <c r="V17" s="41"/>
      <c r="W17" s="41"/>
    </row>
    <row r="18" spans="1:23" ht="20.100000000000001" customHeight="1" x14ac:dyDescent="0.25">
      <c r="A18" s="39"/>
      <c r="B18" s="39"/>
      <c r="C18" s="49"/>
      <c r="D18" s="49"/>
      <c r="E18" s="49"/>
      <c r="F18" s="19"/>
      <c r="G18" s="19"/>
      <c r="H18" s="19"/>
      <c r="I18" s="49"/>
      <c r="J18" s="49"/>
      <c r="K18" s="49"/>
      <c r="L18" s="49"/>
      <c r="M18" s="49"/>
      <c r="N18" s="49"/>
      <c r="O18" s="40"/>
      <c r="P18" s="23"/>
      <c r="Q18" s="41"/>
      <c r="R18" s="41"/>
      <c r="S18" s="42"/>
      <c r="T18" s="19"/>
      <c r="U18" s="40"/>
      <c r="V18" s="41"/>
      <c r="W18" s="41"/>
    </row>
    <row r="19" spans="1:23" ht="20.100000000000001" customHeight="1" x14ac:dyDescent="0.25">
      <c r="A19" s="39"/>
      <c r="B19" s="39"/>
      <c r="C19" s="49"/>
      <c r="D19" s="49"/>
      <c r="E19" s="49"/>
      <c r="F19" s="19"/>
      <c r="G19" s="19"/>
      <c r="H19" s="19"/>
      <c r="I19" s="49"/>
      <c r="J19" s="49"/>
      <c r="K19" s="49"/>
      <c r="L19" s="49"/>
      <c r="M19" s="49"/>
      <c r="N19" s="49"/>
      <c r="O19" s="40"/>
      <c r="P19" s="23"/>
      <c r="Q19" s="41"/>
      <c r="R19" s="41"/>
      <c r="S19" s="42"/>
      <c r="T19" s="19"/>
      <c r="U19" s="40"/>
      <c r="V19" s="41"/>
      <c r="W19" s="41"/>
    </row>
    <row r="20" spans="1:23" ht="20.100000000000001" customHeight="1" x14ac:dyDescent="0.25">
      <c r="A20" s="39"/>
      <c r="B20" s="39"/>
      <c r="C20" s="49"/>
      <c r="D20" s="49"/>
      <c r="E20" s="49"/>
      <c r="F20" s="19"/>
      <c r="G20" s="19"/>
      <c r="H20" s="19"/>
      <c r="I20" s="49"/>
      <c r="J20" s="49"/>
      <c r="K20" s="49"/>
      <c r="L20" s="49"/>
      <c r="M20" s="49"/>
      <c r="N20" s="49"/>
      <c r="O20" s="40"/>
      <c r="P20" s="23"/>
      <c r="Q20" s="41"/>
      <c r="R20" s="41"/>
      <c r="S20" s="42"/>
      <c r="T20" s="19"/>
      <c r="U20" s="40"/>
      <c r="V20" s="41"/>
      <c r="W20" s="41"/>
    </row>
    <row r="21" spans="1:23" ht="20.100000000000001" customHeight="1" x14ac:dyDescent="0.25">
      <c r="A21" s="39"/>
      <c r="B21" s="39"/>
      <c r="C21" s="49"/>
      <c r="D21" s="49"/>
      <c r="E21" s="49"/>
      <c r="F21" s="19"/>
      <c r="G21" s="19"/>
      <c r="H21" s="19"/>
      <c r="I21" s="49"/>
      <c r="J21" s="49"/>
      <c r="K21" s="49"/>
      <c r="L21" s="49"/>
      <c r="M21" s="49"/>
      <c r="N21" s="49"/>
      <c r="O21" s="40"/>
      <c r="P21" s="23"/>
      <c r="Q21" s="41"/>
      <c r="R21" s="41"/>
      <c r="S21" s="42"/>
      <c r="T21" s="19"/>
      <c r="U21" s="40"/>
      <c r="V21" s="41"/>
      <c r="W21" s="41"/>
    </row>
    <row r="22" spans="1:23" ht="20.100000000000001" customHeight="1" x14ac:dyDescent="0.25">
      <c r="A22" s="39"/>
      <c r="B22" s="39"/>
      <c r="C22" s="49"/>
      <c r="D22" s="49"/>
      <c r="E22" s="49"/>
      <c r="F22" s="19"/>
      <c r="G22" s="19"/>
      <c r="H22" s="19"/>
      <c r="I22" s="49"/>
      <c r="J22" s="49"/>
      <c r="K22" s="49"/>
      <c r="L22" s="49"/>
      <c r="M22" s="49"/>
      <c r="N22" s="49"/>
      <c r="O22" s="40"/>
      <c r="P22" s="23"/>
      <c r="Q22" s="41"/>
      <c r="R22" s="41"/>
      <c r="S22" s="42"/>
      <c r="T22" s="19"/>
      <c r="U22" s="40"/>
      <c r="V22" s="41"/>
      <c r="W22" s="41"/>
    </row>
    <row r="23" spans="1:23" ht="20.100000000000001" customHeight="1" x14ac:dyDescent="0.25">
      <c r="A23" s="39"/>
      <c r="B23" s="39"/>
      <c r="C23" s="49"/>
      <c r="D23" s="49"/>
      <c r="E23" s="49"/>
      <c r="F23" s="19"/>
      <c r="G23" s="19"/>
      <c r="H23" s="19"/>
      <c r="I23" s="49"/>
      <c r="J23" s="49"/>
      <c r="K23" s="49"/>
      <c r="L23" s="49"/>
      <c r="M23" s="49"/>
      <c r="N23" s="49"/>
      <c r="O23" s="40"/>
      <c r="P23" s="23"/>
      <c r="Q23" s="41"/>
      <c r="R23" s="41"/>
      <c r="S23" s="42"/>
      <c r="T23" s="19"/>
      <c r="U23" s="40"/>
      <c r="V23" s="41"/>
      <c r="W23" s="41"/>
    </row>
    <row r="24" spans="1:23" ht="20.100000000000001" customHeight="1" x14ac:dyDescent="0.25">
      <c r="A24" s="39"/>
      <c r="B24" s="39"/>
      <c r="C24" s="49"/>
      <c r="D24" s="49"/>
      <c r="E24" s="49"/>
      <c r="F24" s="19"/>
      <c r="G24" s="19"/>
      <c r="H24" s="19"/>
      <c r="I24" s="49"/>
      <c r="J24" s="49"/>
      <c r="K24" s="49"/>
      <c r="L24" s="49"/>
      <c r="M24" s="49"/>
      <c r="N24" s="49"/>
      <c r="O24" s="40"/>
      <c r="P24" s="23"/>
      <c r="Q24" s="41"/>
      <c r="R24" s="41"/>
      <c r="S24" s="42"/>
      <c r="T24" s="19"/>
      <c r="U24" s="40"/>
      <c r="V24" s="41"/>
      <c r="W24" s="41"/>
    </row>
    <row r="25" spans="1:23" ht="20.100000000000001" customHeight="1" x14ac:dyDescent="0.25">
      <c r="A25" s="39"/>
      <c r="B25" s="39"/>
      <c r="C25" s="49"/>
      <c r="D25" s="49"/>
      <c r="E25" s="49"/>
      <c r="F25" s="19"/>
      <c r="G25" s="19"/>
      <c r="H25" s="19"/>
      <c r="I25" s="49"/>
      <c r="J25" s="49"/>
      <c r="K25" s="49"/>
      <c r="L25" s="49"/>
      <c r="M25" s="49"/>
      <c r="N25" s="49"/>
      <c r="O25" s="40"/>
      <c r="P25" s="23"/>
      <c r="Q25" s="41"/>
      <c r="R25" s="41"/>
      <c r="S25" s="42"/>
      <c r="T25" s="19"/>
      <c r="U25" s="40"/>
      <c r="V25" s="41"/>
      <c r="W25" s="41"/>
    </row>
    <row r="26" spans="1:23" ht="20.100000000000001" customHeight="1" x14ac:dyDescent="0.25">
      <c r="A26" s="39"/>
      <c r="B26" s="39"/>
      <c r="C26" s="19"/>
      <c r="D26" s="19"/>
      <c r="E26" s="23"/>
      <c r="F26" s="19"/>
      <c r="G26" s="19"/>
      <c r="H26" s="19"/>
      <c r="I26" s="49"/>
      <c r="J26" s="49"/>
      <c r="K26" s="49"/>
      <c r="L26" s="49"/>
      <c r="M26" s="49"/>
      <c r="N26" s="49"/>
      <c r="O26" s="40"/>
      <c r="P26" s="23"/>
      <c r="Q26" s="41"/>
      <c r="R26" s="41"/>
      <c r="S26" s="42"/>
      <c r="T26" s="19"/>
      <c r="U26" s="40"/>
      <c r="V26" s="41"/>
      <c r="W26" s="41"/>
    </row>
    <row r="27" spans="1:23" ht="20.100000000000001" customHeight="1" x14ac:dyDescent="0.25">
      <c r="A27" s="39"/>
      <c r="B27" s="39"/>
      <c r="C27" s="19"/>
      <c r="D27" s="19"/>
      <c r="E27" s="23"/>
      <c r="F27" s="19"/>
      <c r="G27" s="19"/>
      <c r="H27" s="19"/>
      <c r="I27" s="49"/>
      <c r="J27" s="49"/>
      <c r="K27" s="49"/>
      <c r="L27" s="49"/>
      <c r="M27" s="49"/>
      <c r="N27" s="49"/>
      <c r="O27" s="40"/>
      <c r="P27" s="23"/>
      <c r="Q27" s="41"/>
      <c r="R27" s="41"/>
      <c r="S27" s="42"/>
      <c r="T27" s="19"/>
      <c r="U27" s="40"/>
      <c r="V27" s="41"/>
      <c r="W27" s="41"/>
    </row>
    <row r="28" spans="1:23" ht="20.100000000000001" customHeight="1" x14ac:dyDescent="0.25">
      <c r="A28" s="39"/>
      <c r="B28" s="39"/>
      <c r="C28" s="19"/>
      <c r="D28" s="19"/>
      <c r="E28" s="23"/>
      <c r="F28" s="19"/>
      <c r="G28" s="19"/>
      <c r="H28" s="19"/>
      <c r="I28" s="49"/>
      <c r="J28" s="49"/>
      <c r="K28" s="49"/>
      <c r="L28" s="49"/>
      <c r="M28" s="49"/>
      <c r="N28" s="49"/>
      <c r="O28" s="40"/>
      <c r="P28" s="23"/>
      <c r="Q28" s="41"/>
      <c r="R28" s="41"/>
      <c r="S28" s="42"/>
      <c r="T28" s="19"/>
      <c r="U28" s="40"/>
      <c r="V28" s="41"/>
      <c r="W28" s="41"/>
    </row>
    <row r="29" spans="1:23" ht="20.100000000000001" customHeight="1" x14ac:dyDescent="0.25">
      <c r="A29" s="39"/>
      <c r="B29" s="39"/>
      <c r="C29" s="19"/>
      <c r="D29" s="19"/>
      <c r="E29" s="23"/>
      <c r="F29" s="19"/>
      <c r="G29" s="19"/>
      <c r="H29" s="19"/>
      <c r="I29" s="49"/>
      <c r="J29" s="49"/>
      <c r="K29" s="49"/>
      <c r="L29" s="49"/>
      <c r="M29" s="49"/>
      <c r="N29" s="49"/>
      <c r="O29" s="40"/>
      <c r="P29" s="23"/>
      <c r="Q29" s="41"/>
      <c r="R29" s="41"/>
      <c r="S29" s="42"/>
      <c r="T29" s="19"/>
      <c r="U29" s="40"/>
      <c r="V29" s="41"/>
      <c r="W29" s="41"/>
    </row>
    <row r="30" spans="1:23" ht="20.100000000000001" customHeight="1" x14ac:dyDescent="0.25">
      <c r="A30" s="39"/>
      <c r="B30" s="39"/>
      <c r="C30" s="19"/>
      <c r="D30" s="19"/>
      <c r="E30" s="23"/>
      <c r="F30" s="19"/>
      <c r="G30" s="19"/>
      <c r="H30" s="19"/>
      <c r="I30" s="49"/>
      <c r="J30" s="49"/>
      <c r="K30" s="49"/>
      <c r="L30" s="49"/>
      <c r="M30" s="49"/>
      <c r="N30" s="49"/>
      <c r="O30" s="40"/>
      <c r="P30" s="23"/>
      <c r="Q30" s="41"/>
      <c r="R30" s="41"/>
      <c r="S30" s="42"/>
      <c r="T30" s="19"/>
      <c r="U30" s="40"/>
      <c r="V30" s="41"/>
      <c r="W30" s="41"/>
    </row>
    <row r="31" spans="1:23" ht="20.100000000000001" customHeight="1" x14ac:dyDescent="0.25">
      <c r="A31" s="39"/>
      <c r="B31" s="39"/>
      <c r="C31" s="19"/>
      <c r="D31" s="19"/>
      <c r="E31" s="23"/>
      <c r="F31" s="19"/>
      <c r="G31" s="19"/>
      <c r="H31" s="19"/>
      <c r="I31" s="49"/>
      <c r="J31" s="49"/>
      <c r="K31" s="49"/>
      <c r="L31" s="49"/>
      <c r="M31" s="49"/>
      <c r="N31" s="49"/>
      <c r="O31" s="40"/>
      <c r="P31" s="23"/>
      <c r="Q31" s="41"/>
      <c r="R31" s="41"/>
      <c r="S31" s="42"/>
      <c r="T31" s="19"/>
      <c r="U31" s="40"/>
      <c r="V31" s="41"/>
      <c r="W31" s="41"/>
    </row>
    <row r="32" spans="1:23" ht="20.100000000000001" customHeight="1" x14ac:dyDescent="0.25">
      <c r="A32" s="39"/>
      <c r="B32" s="39"/>
      <c r="C32" s="19"/>
      <c r="D32" s="19"/>
      <c r="E32" s="23"/>
      <c r="F32" s="19"/>
      <c r="G32" s="19"/>
      <c r="H32" s="19"/>
      <c r="I32" s="49"/>
      <c r="J32" s="49"/>
      <c r="K32" s="49"/>
      <c r="L32" s="49"/>
      <c r="M32" s="49"/>
      <c r="N32" s="49"/>
      <c r="O32" s="40"/>
      <c r="P32" s="23"/>
      <c r="Q32" s="41"/>
      <c r="R32" s="41"/>
      <c r="S32" s="42"/>
      <c r="T32" s="19"/>
      <c r="U32" s="40"/>
      <c r="V32" s="41"/>
      <c r="W32" s="41"/>
    </row>
    <row r="33" spans="1:23" ht="20.100000000000001" customHeight="1" x14ac:dyDescent="0.25">
      <c r="A33" s="39"/>
      <c r="B33" s="39"/>
      <c r="C33" s="19"/>
      <c r="D33" s="19"/>
      <c r="E33" s="23"/>
      <c r="F33" s="19"/>
      <c r="G33" s="19"/>
      <c r="H33" s="19"/>
      <c r="I33" s="49"/>
      <c r="J33" s="49"/>
      <c r="K33" s="49"/>
      <c r="L33" s="49"/>
      <c r="M33" s="49"/>
      <c r="N33" s="49"/>
      <c r="O33" s="40"/>
      <c r="P33" s="23"/>
      <c r="Q33" s="41"/>
      <c r="R33" s="41"/>
      <c r="S33" s="42"/>
      <c r="T33" s="19"/>
      <c r="U33" s="40"/>
      <c r="V33" s="41"/>
      <c r="W33" s="41"/>
    </row>
    <row r="34" spans="1:23" ht="20.100000000000001" customHeight="1" x14ac:dyDescent="0.25">
      <c r="A34" s="39"/>
      <c r="B34" s="39"/>
      <c r="C34" s="19"/>
      <c r="D34" s="19"/>
      <c r="E34" s="23"/>
      <c r="F34" s="19"/>
      <c r="G34" s="19"/>
      <c r="H34" s="19"/>
      <c r="I34" s="49"/>
      <c r="J34" s="49"/>
      <c r="K34" s="49"/>
      <c r="L34" s="49"/>
      <c r="M34" s="49"/>
      <c r="N34" s="49"/>
      <c r="O34" s="40"/>
      <c r="P34" s="23"/>
      <c r="Q34" s="41"/>
      <c r="R34" s="41"/>
      <c r="S34" s="42"/>
      <c r="T34" s="19"/>
      <c r="U34" s="40"/>
      <c r="V34" s="41"/>
      <c r="W34" s="41"/>
    </row>
    <row r="35" spans="1:23" ht="20.100000000000001" customHeight="1" x14ac:dyDescent="0.25">
      <c r="A35" s="39"/>
      <c r="B35" s="39"/>
      <c r="C35" s="19"/>
      <c r="D35" s="19"/>
      <c r="E35" s="23"/>
      <c r="F35" s="19"/>
      <c r="G35" s="19"/>
      <c r="H35" s="19"/>
      <c r="I35" s="49"/>
      <c r="J35" s="49"/>
      <c r="K35" s="49"/>
      <c r="L35" s="49"/>
      <c r="M35" s="49"/>
      <c r="N35" s="49"/>
      <c r="O35" s="40"/>
      <c r="P35" s="23"/>
      <c r="Q35" s="41"/>
      <c r="R35" s="41"/>
      <c r="S35" s="42"/>
      <c r="T35" s="19"/>
      <c r="U35" s="40"/>
      <c r="V35" s="41"/>
      <c r="W35" s="41"/>
    </row>
    <row r="36" spans="1:23" ht="20.100000000000001" customHeight="1" x14ac:dyDescent="0.25">
      <c r="A36" s="39"/>
      <c r="B36" s="39"/>
      <c r="C36" s="19"/>
      <c r="D36" s="19"/>
      <c r="E36" s="23"/>
      <c r="F36" s="19"/>
      <c r="G36" s="19"/>
      <c r="H36" s="19"/>
      <c r="I36" s="49"/>
      <c r="J36" s="49"/>
      <c r="K36" s="49"/>
      <c r="L36" s="49"/>
      <c r="M36" s="49"/>
      <c r="N36" s="49"/>
      <c r="O36" s="40"/>
      <c r="P36" s="23"/>
      <c r="Q36" s="41"/>
      <c r="R36" s="41"/>
      <c r="S36" s="42"/>
      <c r="T36" s="19"/>
      <c r="U36" s="40"/>
      <c r="V36" s="41"/>
      <c r="W36" s="41"/>
    </row>
    <row r="37" spans="1:23" ht="20.100000000000001" customHeight="1" x14ac:dyDescent="0.25">
      <c r="A37" s="39"/>
      <c r="B37" s="39"/>
      <c r="C37" s="19"/>
      <c r="D37" s="19"/>
      <c r="E37" s="23"/>
      <c r="F37" s="19"/>
      <c r="G37" s="19"/>
      <c r="H37" s="19"/>
      <c r="I37" s="49"/>
      <c r="J37" s="49"/>
      <c r="K37" s="49"/>
      <c r="L37" s="49"/>
      <c r="M37" s="49"/>
      <c r="N37" s="49"/>
      <c r="O37" s="40"/>
      <c r="P37" s="23"/>
      <c r="Q37" s="41"/>
      <c r="R37" s="41"/>
      <c r="S37" s="42"/>
      <c r="T37" s="19"/>
      <c r="U37" s="40"/>
      <c r="V37" s="41"/>
      <c r="W37" s="41"/>
    </row>
    <row r="38" spans="1:23" ht="20.100000000000001" customHeight="1" x14ac:dyDescent="0.25">
      <c r="A38" s="39"/>
      <c r="B38" s="39"/>
      <c r="C38" s="19"/>
      <c r="D38" s="19"/>
      <c r="E38" s="23"/>
      <c r="F38" s="19"/>
      <c r="G38" s="19"/>
      <c r="H38" s="19"/>
      <c r="I38" s="49"/>
      <c r="J38" s="49"/>
      <c r="K38" s="49"/>
      <c r="L38" s="49"/>
      <c r="M38" s="49"/>
      <c r="N38" s="49"/>
      <c r="O38" s="40"/>
      <c r="P38" s="23"/>
      <c r="Q38" s="41"/>
      <c r="R38" s="41"/>
      <c r="S38" s="42"/>
      <c r="T38" s="19"/>
      <c r="U38" s="40"/>
      <c r="V38" s="41"/>
      <c r="W38" s="41"/>
    </row>
    <row r="39" spans="1:23" ht="20.100000000000001" customHeight="1" x14ac:dyDescent="0.25">
      <c r="A39" s="39"/>
      <c r="B39" s="39"/>
      <c r="C39" s="19"/>
      <c r="D39" s="19"/>
      <c r="E39" s="23"/>
      <c r="F39" s="19"/>
      <c r="G39" s="19"/>
      <c r="H39" s="19"/>
      <c r="I39" s="49"/>
      <c r="J39" s="49"/>
      <c r="K39" s="49"/>
      <c r="L39" s="49"/>
      <c r="M39" s="49"/>
      <c r="N39" s="49"/>
      <c r="O39" s="40"/>
      <c r="P39" s="23"/>
      <c r="Q39" s="41"/>
      <c r="R39" s="41"/>
      <c r="S39" s="42"/>
      <c r="T39" s="19"/>
      <c r="U39" s="40"/>
      <c r="V39" s="41"/>
      <c r="W39" s="41"/>
    </row>
    <row r="40" spans="1:23" ht="20.100000000000001" customHeight="1" x14ac:dyDescent="0.25">
      <c r="A40" s="39"/>
      <c r="B40" s="39"/>
      <c r="C40" s="19"/>
      <c r="D40" s="19"/>
      <c r="E40" s="23"/>
      <c r="F40" s="19"/>
      <c r="G40" s="19"/>
      <c r="H40" s="19"/>
      <c r="I40" s="49"/>
      <c r="J40" s="49"/>
      <c r="K40" s="49"/>
      <c r="L40" s="49"/>
      <c r="M40" s="49"/>
      <c r="N40" s="49"/>
      <c r="O40" s="40"/>
      <c r="P40" s="23"/>
      <c r="Q40" s="41"/>
      <c r="R40" s="41"/>
      <c r="S40" s="42"/>
      <c r="T40" s="19"/>
      <c r="U40" s="40"/>
      <c r="V40" s="41"/>
      <c r="W40" s="41"/>
    </row>
    <row r="41" spans="1:23" ht="20.100000000000001" customHeight="1" x14ac:dyDescent="0.25">
      <c r="A41" s="39"/>
      <c r="B41" s="39"/>
      <c r="C41" s="19"/>
      <c r="D41" s="19"/>
      <c r="E41" s="23"/>
      <c r="F41" s="19"/>
      <c r="G41" s="19"/>
      <c r="H41" s="19"/>
      <c r="I41" s="49"/>
      <c r="J41" s="49"/>
      <c r="K41" s="49"/>
      <c r="L41" s="49"/>
      <c r="M41" s="49"/>
      <c r="N41" s="49"/>
      <c r="O41" s="40"/>
      <c r="P41" s="23"/>
      <c r="Q41" s="41"/>
      <c r="R41" s="41"/>
      <c r="S41" s="42"/>
      <c r="T41" s="19"/>
      <c r="U41" s="40"/>
      <c r="V41" s="41"/>
      <c r="W41" s="41"/>
    </row>
    <row r="42" spans="1:23" ht="20.100000000000001" customHeight="1" x14ac:dyDescent="0.25">
      <c r="A42" s="39"/>
      <c r="B42" s="39"/>
      <c r="C42" s="19"/>
      <c r="D42" s="19"/>
      <c r="E42" s="23"/>
      <c r="F42" s="19"/>
      <c r="G42" s="19"/>
      <c r="H42" s="19"/>
      <c r="I42" s="49"/>
      <c r="J42" s="49"/>
      <c r="K42" s="49"/>
      <c r="L42" s="49"/>
      <c r="M42" s="49"/>
      <c r="N42" s="49"/>
      <c r="O42" s="40"/>
      <c r="P42" s="23"/>
      <c r="Q42" s="41"/>
      <c r="R42" s="41"/>
      <c r="S42" s="42"/>
      <c r="T42" s="19"/>
      <c r="U42" s="40"/>
      <c r="V42" s="41"/>
      <c r="W42" s="41"/>
    </row>
    <row r="43" spans="1:23" ht="20.100000000000001" customHeight="1" x14ac:dyDescent="0.25">
      <c r="A43" s="39"/>
      <c r="B43" s="39"/>
      <c r="C43" s="19"/>
      <c r="D43" s="19"/>
      <c r="E43" s="23"/>
      <c r="F43" s="19"/>
      <c r="G43" s="19"/>
      <c r="H43" s="19"/>
      <c r="I43" s="49"/>
      <c r="J43" s="49"/>
      <c r="K43" s="49"/>
      <c r="L43" s="49"/>
      <c r="M43" s="49"/>
      <c r="N43" s="49"/>
      <c r="O43" s="40"/>
      <c r="P43" s="23"/>
      <c r="Q43" s="41"/>
      <c r="R43" s="41"/>
      <c r="S43" s="42"/>
      <c r="T43" s="19"/>
      <c r="U43" s="40"/>
      <c r="V43" s="41"/>
      <c r="W43" s="41"/>
    </row>
    <row r="44" spans="1:23" ht="20.100000000000001" customHeight="1" x14ac:dyDescent="0.25">
      <c r="A44" s="39"/>
      <c r="B44" s="39"/>
      <c r="C44" s="19"/>
      <c r="D44" s="19"/>
      <c r="E44" s="23"/>
      <c r="F44" s="19"/>
      <c r="G44" s="19"/>
      <c r="H44" s="19"/>
      <c r="I44" s="49"/>
      <c r="J44" s="49"/>
      <c r="K44" s="49"/>
      <c r="L44" s="49"/>
      <c r="M44" s="49"/>
      <c r="N44" s="49"/>
      <c r="O44" s="40"/>
      <c r="P44" s="23"/>
      <c r="Q44" s="41"/>
      <c r="R44" s="41"/>
      <c r="S44" s="42"/>
      <c r="T44" s="19"/>
      <c r="U44" s="40"/>
      <c r="V44" s="41"/>
      <c r="W44" s="41"/>
    </row>
    <row r="45" spans="1:23" ht="20.100000000000001" customHeight="1" x14ac:dyDescent="0.25">
      <c r="A45" s="39"/>
      <c r="B45" s="39"/>
      <c r="C45" s="19"/>
      <c r="D45" s="19"/>
      <c r="E45" s="23"/>
      <c r="F45" s="19"/>
      <c r="G45" s="19"/>
      <c r="H45" s="19"/>
      <c r="I45" s="49"/>
      <c r="J45" s="49"/>
      <c r="K45" s="49"/>
      <c r="L45" s="49"/>
      <c r="M45" s="49"/>
      <c r="N45" s="49"/>
      <c r="O45" s="40"/>
      <c r="P45" s="23"/>
      <c r="Q45" s="41"/>
      <c r="R45" s="41"/>
      <c r="S45" s="42"/>
      <c r="T45" s="19"/>
      <c r="U45" s="40"/>
      <c r="V45" s="41"/>
      <c r="W45" s="41"/>
    </row>
    <row r="46" spans="1:23" ht="20.100000000000001" customHeight="1" x14ac:dyDescent="0.25">
      <c r="A46" s="39"/>
      <c r="B46" s="39"/>
      <c r="C46" s="19"/>
      <c r="D46" s="19"/>
      <c r="E46" s="23"/>
      <c r="F46" s="19"/>
      <c r="G46" s="19"/>
      <c r="H46" s="19"/>
      <c r="I46" s="49"/>
      <c r="J46" s="49"/>
      <c r="K46" s="49"/>
      <c r="L46" s="49"/>
      <c r="M46" s="49"/>
      <c r="N46" s="49"/>
      <c r="O46" s="40"/>
      <c r="P46" s="23"/>
      <c r="Q46" s="41"/>
      <c r="R46" s="41"/>
      <c r="S46" s="42"/>
      <c r="T46" s="19"/>
      <c r="U46" s="40"/>
      <c r="V46" s="41"/>
      <c r="W46" s="41"/>
    </row>
    <row r="47" spans="1:23" ht="20.100000000000001" customHeight="1" x14ac:dyDescent="0.25">
      <c r="A47" s="39"/>
      <c r="B47" s="39"/>
      <c r="C47" s="19"/>
      <c r="D47" s="19"/>
      <c r="E47" s="23"/>
      <c r="F47" s="19"/>
      <c r="G47" s="19"/>
      <c r="H47" s="19"/>
      <c r="I47" s="49"/>
      <c r="J47" s="49"/>
      <c r="K47" s="49"/>
      <c r="L47" s="49"/>
      <c r="M47" s="49"/>
      <c r="N47" s="49"/>
      <c r="O47" s="40"/>
      <c r="P47" s="23"/>
      <c r="Q47" s="41"/>
      <c r="R47" s="41"/>
      <c r="S47" s="42"/>
      <c r="T47" s="19"/>
      <c r="U47" s="40"/>
      <c r="V47" s="41"/>
      <c r="W47" s="41"/>
    </row>
    <row r="48" spans="1:23" ht="20.100000000000001" customHeight="1" x14ac:dyDescent="0.25">
      <c r="A48" s="39"/>
      <c r="B48" s="39"/>
      <c r="C48" s="19"/>
      <c r="D48" s="19"/>
      <c r="E48" s="23"/>
      <c r="F48" s="19"/>
      <c r="G48" s="19"/>
      <c r="H48" s="19"/>
      <c r="I48" s="49"/>
      <c r="J48" s="49"/>
      <c r="K48" s="49"/>
      <c r="L48" s="49"/>
      <c r="M48" s="49"/>
      <c r="N48" s="49"/>
      <c r="O48" s="40"/>
      <c r="P48" s="23"/>
      <c r="Q48" s="41"/>
      <c r="R48" s="41"/>
      <c r="S48" s="42"/>
      <c r="T48" s="19"/>
      <c r="U48" s="40"/>
      <c r="V48" s="41"/>
      <c r="W48" s="41"/>
    </row>
    <row r="49" spans="1:23" ht="20.100000000000001" customHeight="1" x14ac:dyDescent="0.25">
      <c r="A49" s="39"/>
      <c r="B49" s="39"/>
      <c r="C49" s="19"/>
      <c r="D49" s="19"/>
      <c r="E49" s="23"/>
      <c r="F49" s="19"/>
      <c r="G49" s="19"/>
      <c r="H49" s="19"/>
      <c r="I49" s="49"/>
      <c r="J49" s="49"/>
      <c r="K49" s="49"/>
      <c r="L49" s="49"/>
      <c r="M49" s="49"/>
      <c r="N49" s="49"/>
      <c r="O49" s="40"/>
      <c r="P49" s="23"/>
      <c r="Q49" s="41"/>
      <c r="R49" s="41"/>
      <c r="S49" s="42"/>
      <c r="T49" s="19"/>
      <c r="U49" s="40"/>
      <c r="V49" s="41"/>
      <c r="W49" s="41"/>
    </row>
    <row r="50" spans="1:23" ht="20.100000000000001" customHeight="1" x14ac:dyDescent="0.25">
      <c r="A50" s="39"/>
      <c r="B50" s="39"/>
      <c r="C50" s="19"/>
      <c r="D50" s="19"/>
      <c r="E50" s="23"/>
      <c r="F50" s="19"/>
      <c r="G50" s="19"/>
      <c r="H50" s="19"/>
      <c r="I50" s="49"/>
      <c r="J50" s="49"/>
      <c r="K50" s="49"/>
      <c r="L50" s="49"/>
      <c r="M50" s="49"/>
      <c r="N50" s="49"/>
      <c r="O50" s="40"/>
      <c r="P50" s="23"/>
      <c r="Q50" s="41"/>
      <c r="R50" s="41"/>
      <c r="S50" s="42"/>
      <c r="T50" s="19"/>
      <c r="U50" s="40"/>
      <c r="V50" s="41"/>
      <c r="W50" s="41"/>
    </row>
    <row r="51" spans="1:23" ht="20.100000000000001" customHeight="1" x14ac:dyDescent="0.25">
      <c r="A51" s="39"/>
      <c r="B51" s="39"/>
      <c r="C51" s="19"/>
      <c r="D51" s="19"/>
      <c r="E51" s="23"/>
      <c r="F51" s="19"/>
      <c r="G51" s="19"/>
      <c r="H51" s="19"/>
      <c r="I51" s="49"/>
      <c r="J51" s="49"/>
      <c r="K51" s="49"/>
      <c r="L51" s="49"/>
      <c r="M51" s="49"/>
      <c r="N51" s="49"/>
      <c r="O51" s="40"/>
      <c r="P51" s="23"/>
      <c r="Q51" s="41"/>
      <c r="R51" s="41"/>
      <c r="S51" s="42"/>
      <c r="T51" s="19"/>
      <c r="U51" s="40"/>
      <c r="V51" s="41"/>
      <c r="W51" s="41"/>
    </row>
    <row r="52" spans="1:23" ht="20.100000000000001" customHeight="1" x14ac:dyDescent="0.25">
      <c r="A52" s="39"/>
      <c r="B52" s="39"/>
      <c r="C52" s="19"/>
      <c r="D52" s="19"/>
      <c r="E52" s="23"/>
      <c r="F52" s="19"/>
      <c r="G52" s="19"/>
      <c r="H52" s="19"/>
      <c r="I52" s="49"/>
      <c r="J52" s="49"/>
      <c r="K52" s="49"/>
      <c r="L52" s="49"/>
      <c r="M52" s="49"/>
      <c r="N52" s="49"/>
      <c r="O52" s="40"/>
      <c r="P52" s="23"/>
      <c r="Q52" s="41"/>
      <c r="R52" s="41"/>
      <c r="S52" s="42"/>
      <c r="T52" s="19"/>
      <c r="U52" s="40"/>
      <c r="V52" s="41"/>
      <c r="W52" s="41"/>
    </row>
    <row r="53" spans="1:23" ht="20.100000000000001" customHeight="1" x14ac:dyDescent="0.25">
      <c r="A53" s="39"/>
      <c r="B53" s="39"/>
      <c r="C53" s="19"/>
      <c r="D53" s="19"/>
      <c r="E53" s="23"/>
      <c r="F53" s="19"/>
      <c r="G53" s="19"/>
      <c r="H53" s="19"/>
      <c r="I53" s="49"/>
      <c r="J53" s="49"/>
      <c r="K53" s="49"/>
      <c r="L53" s="49"/>
      <c r="M53" s="49"/>
      <c r="N53" s="49"/>
      <c r="O53" s="40"/>
      <c r="P53" s="23"/>
      <c r="Q53" s="41"/>
      <c r="R53" s="41"/>
      <c r="S53" s="42"/>
      <c r="T53" s="19"/>
      <c r="U53" s="40"/>
      <c r="V53" s="41"/>
      <c r="W53" s="41"/>
    </row>
    <row r="54" spans="1:23" ht="20.100000000000001" customHeight="1" x14ac:dyDescent="0.25">
      <c r="A54" s="39"/>
      <c r="B54" s="39"/>
      <c r="C54" s="19"/>
      <c r="D54" s="19"/>
      <c r="E54" s="23"/>
      <c r="F54" s="19"/>
      <c r="G54" s="19"/>
      <c r="H54" s="19"/>
      <c r="I54" s="49"/>
      <c r="J54" s="49"/>
      <c r="K54" s="49"/>
      <c r="L54" s="49"/>
      <c r="M54" s="49"/>
      <c r="N54" s="49"/>
      <c r="O54" s="40"/>
      <c r="P54" s="23"/>
      <c r="Q54" s="41"/>
      <c r="R54" s="41"/>
      <c r="S54" s="42"/>
      <c r="T54" s="19"/>
      <c r="U54" s="40"/>
      <c r="V54" s="41"/>
      <c r="W54" s="41"/>
    </row>
    <row r="55" spans="1:23" ht="20.100000000000001" customHeight="1" x14ac:dyDescent="0.25">
      <c r="A55" s="39"/>
      <c r="B55" s="39"/>
      <c r="C55" s="19"/>
      <c r="D55" s="19"/>
      <c r="E55" s="23"/>
      <c r="F55" s="19"/>
      <c r="G55" s="19"/>
      <c r="H55" s="19"/>
      <c r="I55" s="49"/>
      <c r="J55" s="49"/>
      <c r="K55" s="49"/>
      <c r="L55" s="49"/>
      <c r="M55" s="49"/>
      <c r="N55" s="49"/>
      <c r="O55" s="40"/>
      <c r="P55" s="23"/>
      <c r="Q55" s="41"/>
      <c r="R55" s="41"/>
      <c r="S55" s="42"/>
      <c r="T55" s="19"/>
      <c r="U55" s="40"/>
      <c r="V55" s="41"/>
      <c r="W55" s="41"/>
    </row>
    <row r="56" spans="1:23" ht="20.100000000000001" customHeight="1" x14ac:dyDescent="0.25">
      <c r="A56" s="39"/>
      <c r="B56" s="39"/>
      <c r="C56" s="19"/>
      <c r="D56" s="19"/>
      <c r="E56" s="23"/>
      <c r="F56" s="19"/>
      <c r="G56" s="19"/>
      <c r="H56" s="19"/>
      <c r="I56" s="49"/>
      <c r="J56" s="49"/>
      <c r="K56" s="49"/>
      <c r="L56" s="49"/>
      <c r="M56" s="49"/>
      <c r="N56" s="49"/>
      <c r="O56" s="40"/>
      <c r="P56" s="23"/>
      <c r="Q56" s="41"/>
      <c r="R56" s="41"/>
      <c r="S56" s="42"/>
      <c r="T56" s="19"/>
      <c r="U56" s="40"/>
      <c r="V56" s="41"/>
      <c r="W56" s="41"/>
    </row>
    <row r="57" spans="1:23" ht="20.100000000000001" customHeight="1" x14ac:dyDescent="0.25">
      <c r="A57" s="39"/>
      <c r="B57" s="39"/>
      <c r="C57" s="19"/>
      <c r="D57" s="19"/>
      <c r="E57" s="23"/>
      <c r="F57" s="19"/>
      <c r="G57" s="19"/>
      <c r="H57" s="19"/>
      <c r="I57" s="49"/>
      <c r="J57" s="49"/>
      <c r="K57" s="49"/>
      <c r="L57" s="49"/>
      <c r="M57" s="49"/>
      <c r="N57" s="49"/>
      <c r="O57" s="40"/>
      <c r="P57" s="23"/>
      <c r="Q57" s="41"/>
      <c r="R57" s="41"/>
      <c r="S57" s="42"/>
      <c r="T57" s="19"/>
      <c r="U57" s="40"/>
      <c r="V57" s="41"/>
      <c r="W57" s="41"/>
    </row>
    <row r="58" spans="1:23" ht="20.100000000000001" customHeight="1" x14ac:dyDescent="0.25">
      <c r="A58" s="39"/>
      <c r="B58" s="39"/>
      <c r="C58" s="19"/>
      <c r="D58" s="19"/>
      <c r="E58" s="23"/>
      <c r="F58" s="19"/>
      <c r="G58" s="19"/>
      <c r="H58" s="19"/>
      <c r="I58" s="49"/>
      <c r="J58" s="49"/>
      <c r="K58" s="49"/>
      <c r="L58" s="49"/>
      <c r="M58" s="49"/>
      <c r="N58" s="49"/>
      <c r="O58" s="40"/>
      <c r="P58" s="23"/>
      <c r="Q58" s="41"/>
      <c r="R58" s="41"/>
      <c r="S58" s="42"/>
      <c r="T58" s="19"/>
      <c r="U58" s="40"/>
      <c r="V58" s="41"/>
      <c r="W58" s="41"/>
    </row>
    <row r="59" spans="1:23" ht="20.100000000000001" customHeight="1" x14ac:dyDescent="0.25">
      <c r="A59" s="39"/>
      <c r="B59" s="39"/>
      <c r="C59" s="19"/>
      <c r="D59" s="19"/>
      <c r="E59" s="23"/>
      <c r="F59" s="19"/>
      <c r="G59" s="19"/>
      <c r="H59" s="19"/>
      <c r="I59" s="49"/>
      <c r="J59" s="49"/>
      <c r="K59" s="49"/>
      <c r="L59" s="49"/>
      <c r="M59" s="49"/>
      <c r="N59" s="49"/>
      <c r="O59" s="40"/>
      <c r="P59" s="23"/>
      <c r="Q59" s="41"/>
      <c r="R59" s="41"/>
      <c r="S59" s="42"/>
      <c r="T59" s="19"/>
      <c r="U59" s="40"/>
      <c r="V59" s="41"/>
      <c r="W59" s="41"/>
    </row>
    <row r="60" spans="1:23" ht="20.100000000000001" customHeight="1" x14ac:dyDescent="0.25">
      <c r="A60" s="39"/>
      <c r="B60" s="39"/>
      <c r="C60" s="19"/>
      <c r="D60" s="19"/>
      <c r="E60" s="23"/>
      <c r="F60" s="19"/>
      <c r="G60" s="19"/>
      <c r="H60" s="19"/>
      <c r="I60" s="49"/>
      <c r="J60" s="49"/>
      <c r="K60" s="49"/>
      <c r="L60" s="49"/>
      <c r="M60" s="49"/>
      <c r="N60" s="49"/>
      <c r="O60" s="40"/>
      <c r="P60" s="23"/>
      <c r="Q60" s="41"/>
      <c r="R60" s="41"/>
      <c r="S60" s="42"/>
      <c r="T60" s="19"/>
      <c r="U60" s="40"/>
      <c r="V60" s="41"/>
      <c r="W60" s="41"/>
    </row>
    <row r="61" spans="1:23" ht="20.100000000000001" customHeight="1" x14ac:dyDescent="0.25">
      <c r="A61" s="39"/>
      <c r="B61" s="39"/>
      <c r="C61" s="19"/>
      <c r="D61" s="19"/>
      <c r="E61" s="23"/>
      <c r="F61" s="19"/>
      <c r="G61" s="19"/>
      <c r="H61" s="19"/>
      <c r="I61" s="49"/>
      <c r="J61" s="49"/>
      <c r="K61" s="49"/>
      <c r="L61" s="49"/>
      <c r="M61" s="49"/>
      <c r="N61" s="49"/>
      <c r="O61" s="40"/>
      <c r="P61" s="23"/>
      <c r="Q61" s="41"/>
      <c r="R61" s="41"/>
      <c r="S61" s="42"/>
      <c r="T61" s="19"/>
      <c r="U61" s="40"/>
      <c r="V61" s="41"/>
      <c r="W61" s="41"/>
    </row>
    <row r="62" spans="1:23" ht="20.100000000000001" customHeight="1" x14ac:dyDescent="0.25">
      <c r="A62" s="39"/>
      <c r="B62" s="39"/>
      <c r="C62" s="19"/>
      <c r="D62" s="19"/>
      <c r="E62" s="23"/>
      <c r="F62" s="19"/>
      <c r="G62" s="19"/>
      <c r="H62" s="19"/>
      <c r="I62" s="49"/>
      <c r="J62" s="49"/>
      <c r="K62" s="49"/>
      <c r="L62" s="49"/>
      <c r="M62" s="49"/>
      <c r="N62" s="49"/>
      <c r="O62" s="40"/>
      <c r="P62" s="23"/>
      <c r="Q62" s="41"/>
      <c r="R62" s="41"/>
      <c r="S62" s="42"/>
      <c r="T62" s="19"/>
      <c r="U62" s="40"/>
      <c r="V62" s="41"/>
      <c r="W62" s="41"/>
    </row>
    <row r="63" spans="1:23" ht="20.100000000000001" customHeight="1" x14ac:dyDescent="0.25">
      <c r="A63" s="39"/>
      <c r="B63" s="39"/>
      <c r="C63" s="19"/>
      <c r="D63" s="19"/>
      <c r="E63" s="23"/>
      <c r="F63" s="19"/>
      <c r="G63" s="19"/>
      <c r="H63" s="19"/>
      <c r="I63" s="49"/>
      <c r="J63" s="49"/>
      <c r="K63" s="49"/>
      <c r="L63" s="49"/>
      <c r="M63" s="49"/>
      <c r="N63" s="49"/>
      <c r="O63" s="40"/>
      <c r="P63" s="23"/>
      <c r="Q63" s="41"/>
      <c r="R63" s="41"/>
      <c r="S63" s="42"/>
      <c r="T63" s="19"/>
      <c r="U63" s="40"/>
      <c r="V63" s="41"/>
      <c r="W63" s="41"/>
    </row>
    <row r="64" spans="1:23" ht="20.100000000000001" customHeight="1" x14ac:dyDescent="0.25">
      <c r="A64" s="39"/>
      <c r="B64" s="39"/>
      <c r="C64" s="19"/>
      <c r="D64" s="19"/>
      <c r="E64" s="23"/>
      <c r="F64" s="19"/>
      <c r="G64" s="19"/>
      <c r="H64" s="19"/>
      <c r="I64" s="49"/>
      <c r="J64" s="49"/>
      <c r="K64" s="49"/>
      <c r="L64" s="49"/>
      <c r="M64" s="49"/>
      <c r="N64" s="49"/>
      <c r="O64" s="40"/>
      <c r="P64" s="23"/>
      <c r="Q64" s="41"/>
      <c r="R64" s="41"/>
      <c r="S64" s="42"/>
      <c r="T64" s="19"/>
      <c r="U64" s="40"/>
      <c r="V64" s="41"/>
      <c r="W64" s="41"/>
    </row>
    <row r="65" spans="1:23" ht="20.100000000000001" customHeight="1" x14ac:dyDescent="0.25">
      <c r="A65" s="39"/>
      <c r="B65" s="39"/>
      <c r="C65" s="19"/>
      <c r="D65" s="19"/>
      <c r="E65" s="23"/>
      <c r="F65" s="19"/>
      <c r="G65" s="19"/>
      <c r="H65" s="19"/>
      <c r="I65" s="19"/>
      <c r="J65" s="19"/>
      <c r="K65" s="23"/>
      <c r="L65" s="19"/>
      <c r="M65" s="19"/>
      <c r="N65" s="23"/>
      <c r="O65" s="40"/>
      <c r="P65" s="23"/>
      <c r="Q65" s="41"/>
      <c r="R65" s="41"/>
      <c r="S65" s="42"/>
      <c r="T65" s="19"/>
      <c r="U65" s="40"/>
      <c r="V65" s="41"/>
      <c r="W65" s="41"/>
    </row>
    <row r="66" spans="1:23" ht="20.100000000000001" customHeight="1" x14ac:dyDescent="0.25">
      <c r="A66" s="39"/>
      <c r="B66" s="39"/>
      <c r="C66" s="19"/>
      <c r="D66" s="19"/>
      <c r="E66" s="23"/>
      <c r="F66" s="19"/>
      <c r="G66" s="19"/>
      <c r="H66" s="19"/>
      <c r="I66" s="19"/>
      <c r="J66" s="19"/>
      <c r="K66" s="23"/>
      <c r="L66" s="19"/>
      <c r="M66" s="19"/>
      <c r="N66" s="23"/>
      <c r="O66" s="40"/>
      <c r="P66" s="23"/>
      <c r="Q66" s="41"/>
      <c r="R66" s="41"/>
      <c r="S66" s="42"/>
      <c r="T66" s="19"/>
      <c r="U66" s="40"/>
      <c r="V66" s="41"/>
      <c r="W66" s="41"/>
    </row>
    <row r="67" spans="1:23" ht="20.100000000000001" customHeight="1" x14ac:dyDescent="0.25">
      <c r="A67" s="39"/>
      <c r="B67" s="39"/>
      <c r="C67" s="19"/>
      <c r="D67" s="19"/>
      <c r="E67" s="23"/>
      <c r="F67" s="19"/>
      <c r="G67" s="19"/>
      <c r="H67" s="19"/>
      <c r="I67" s="19"/>
      <c r="J67" s="19"/>
      <c r="K67" s="23"/>
      <c r="L67" s="19"/>
      <c r="M67" s="19"/>
      <c r="N67" s="23"/>
      <c r="O67" s="40"/>
      <c r="P67" s="23"/>
      <c r="Q67" s="41"/>
      <c r="R67" s="41"/>
      <c r="S67" s="42"/>
      <c r="T67" s="19"/>
      <c r="U67" s="40"/>
      <c r="V67" s="41"/>
      <c r="W67" s="41"/>
    </row>
    <row r="68" spans="1:23" ht="20.100000000000001" customHeight="1" x14ac:dyDescent="0.25">
      <c r="A68" s="39"/>
      <c r="B68" s="39"/>
      <c r="C68" s="19"/>
      <c r="D68" s="19"/>
      <c r="E68" s="23"/>
      <c r="F68" s="19"/>
      <c r="G68" s="19"/>
      <c r="H68" s="19"/>
      <c r="I68" s="19"/>
      <c r="J68" s="19"/>
      <c r="K68" s="23"/>
      <c r="L68" s="19"/>
      <c r="M68" s="19"/>
      <c r="N68" s="23"/>
      <c r="O68" s="40"/>
      <c r="P68" s="23"/>
      <c r="Q68" s="41"/>
      <c r="R68" s="41"/>
      <c r="S68" s="42"/>
      <c r="T68" s="19"/>
      <c r="U68" s="40"/>
      <c r="V68" s="41"/>
      <c r="W68" s="41"/>
    </row>
    <row r="69" spans="1:23" ht="20.100000000000001" customHeight="1" x14ac:dyDescent="0.25">
      <c r="A69" s="39"/>
      <c r="B69" s="39"/>
      <c r="C69" s="19"/>
      <c r="D69" s="19"/>
      <c r="E69" s="23"/>
      <c r="F69" s="19"/>
      <c r="G69" s="19"/>
      <c r="H69" s="19"/>
      <c r="I69" s="19"/>
      <c r="J69" s="19"/>
      <c r="K69" s="23"/>
      <c r="L69" s="19"/>
      <c r="M69" s="19"/>
      <c r="N69" s="23"/>
      <c r="O69" s="40"/>
      <c r="P69" s="23"/>
      <c r="Q69" s="41"/>
      <c r="R69" s="41"/>
      <c r="S69" s="42"/>
      <c r="T69" s="19"/>
      <c r="U69" s="40"/>
      <c r="V69" s="41"/>
      <c r="W69" s="41"/>
    </row>
    <row r="70" spans="1:23" ht="20.100000000000001" customHeight="1" x14ac:dyDescent="0.25">
      <c r="A70" s="39"/>
      <c r="B70" s="39"/>
      <c r="C70" s="19"/>
      <c r="D70" s="19"/>
      <c r="E70" s="23"/>
      <c r="F70" s="19"/>
      <c r="G70" s="19"/>
      <c r="H70" s="19"/>
      <c r="I70" s="19"/>
      <c r="J70" s="19"/>
      <c r="K70" s="23"/>
      <c r="L70" s="19"/>
      <c r="M70" s="19"/>
      <c r="N70" s="23"/>
      <c r="O70" s="40"/>
      <c r="P70" s="23"/>
      <c r="Q70" s="41"/>
      <c r="R70" s="41"/>
      <c r="S70" s="42"/>
      <c r="T70" s="19"/>
      <c r="U70" s="40"/>
      <c r="V70" s="41"/>
      <c r="W70" s="41"/>
    </row>
    <row r="71" spans="1:23" ht="20.100000000000001" customHeight="1" x14ac:dyDescent="0.25">
      <c r="A71" s="39"/>
      <c r="B71" s="39"/>
      <c r="C71" s="19"/>
      <c r="D71" s="19"/>
      <c r="E71" s="23"/>
      <c r="F71" s="19"/>
      <c r="G71" s="19"/>
      <c r="H71" s="19"/>
      <c r="I71" s="19"/>
      <c r="J71" s="19"/>
      <c r="K71" s="23"/>
      <c r="L71" s="19"/>
      <c r="M71" s="19"/>
      <c r="N71" s="23"/>
      <c r="O71" s="40"/>
      <c r="P71" s="23"/>
      <c r="Q71" s="41"/>
      <c r="R71" s="41"/>
      <c r="S71" s="42"/>
      <c r="T71" s="19"/>
      <c r="U71" s="40"/>
      <c r="V71" s="41"/>
      <c r="W71" s="41"/>
    </row>
    <row r="72" spans="1:23" ht="20.100000000000001" customHeight="1" x14ac:dyDescent="0.25">
      <c r="A72" s="39"/>
      <c r="B72" s="39"/>
      <c r="C72" s="19"/>
      <c r="D72" s="19"/>
      <c r="E72" s="23"/>
      <c r="F72" s="19"/>
      <c r="G72" s="19"/>
      <c r="H72" s="19"/>
      <c r="I72" s="19"/>
      <c r="J72" s="19"/>
      <c r="K72" s="23"/>
      <c r="L72" s="19"/>
      <c r="M72" s="19"/>
      <c r="N72" s="23"/>
      <c r="O72" s="40"/>
      <c r="P72" s="23"/>
      <c r="Q72" s="41"/>
      <c r="R72" s="41"/>
      <c r="S72" s="42"/>
      <c r="T72" s="19"/>
      <c r="U72" s="40"/>
      <c r="V72" s="41"/>
      <c r="W72" s="41"/>
    </row>
    <row r="73" spans="1:23" ht="20.100000000000001" customHeight="1" x14ac:dyDescent="0.25">
      <c r="A73" s="39"/>
      <c r="B73" s="39"/>
      <c r="C73" s="19"/>
      <c r="D73" s="19"/>
      <c r="E73" s="23"/>
      <c r="F73" s="19"/>
      <c r="G73" s="19"/>
      <c r="H73" s="19"/>
      <c r="I73" s="19"/>
      <c r="J73" s="19"/>
      <c r="K73" s="23"/>
      <c r="L73" s="19"/>
      <c r="M73" s="19"/>
      <c r="N73" s="23"/>
      <c r="O73" s="40"/>
      <c r="P73" s="23"/>
      <c r="Q73" s="41"/>
      <c r="R73" s="41"/>
      <c r="S73" s="42"/>
      <c r="T73" s="19"/>
      <c r="U73" s="40"/>
      <c r="V73" s="41"/>
      <c r="W73" s="41"/>
    </row>
    <row r="74" spans="1:23" ht="20.100000000000001" customHeight="1" x14ac:dyDescent="0.25">
      <c r="A74" s="39"/>
      <c r="B74" s="39"/>
      <c r="C74" s="19"/>
      <c r="D74" s="19"/>
      <c r="E74" s="23"/>
      <c r="F74" s="19"/>
      <c r="G74" s="19"/>
      <c r="H74" s="19"/>
      <c r="I74" s="19"/>
      <c r="J74" s="19"/>
      <c r="K74" s="23"/>
      <c r="L74" s="19"/>
      <c r="M74" s="19"/>
      <c r="N74" s="23"/>
      <c r="O74" s="40"/>
      <c r="P74" s="23"/>
      <c r="Q74" s="41"/>
      <c r="R74" s="41"/>
      <c r="S74" s="42"/>
      <c r="T74" s="19"/>
      <c r="U74" s="40"/>
      <c r="V74" s="41"/>
      <c r="W74" s="41"/>
    </row>
    <row r="75" spans="1:23" ht="20.100000000000001" customHeight="1" x14ac:dyDescent="0.25">
      <c r="A75" s="39"/>
      <c r="B75" s="39"/>
      <c r="C75" s="19"/>
      <c r="D75" s="19"/>
      <c r="E75" s="23"/>
      <c r="F75" s="19"/>
      <c r="G75" s="19"/>
      <c r="H75" s="19"/>
      <c r="I75" s="19"/>
      <c r="J75" s="19"/>
      <c r="K75" s="23"/>
      <c r="L75" s="19"/>
      <c r="M75" s="19"/>
      <c r="N75" s="23"/>
      <c r="O75" s="40"/>
      <c r="P75" s="23"/>
      <c r="Q75" s="41"/>
      <c r="R75" s="41"/>
      <c r="S75" s="42"/>
      <c r="T75" s="19"/>
      <c r="U75" s="40"/>
      <c r="V75" s="41"/>
      <c r="W75" s="41"/>
    </row>
    <row r="76" spans="1:23" ht="20.100000000000001" customHeight="1" x14ac:dyDescent="0.25">
      <c r="A76" s="39"/>
      <c r="B76" s="39"/>
      <c r="C76" s="19"/>
      <c r="D76" s="19"/>
      <c r="E76" s="23"/>
      <c r="F76" s="19"/>
      <c r="G76" s="19"/>
      <c r="H76" s="19"/>
      <c r="I76" s="19"/>
      <c r="J76" s="19"/>
      <c r="K76" s="23"/>
      <c r="L76" s="19"/>
      <c r="M76" s="19"/>
      <c r="N76" s="23"/>
      <c r="O76" s="40"/>
      <c r="P76" s="23"/>
      <c r="Q76" s="41"/>
      <c r="R76" s="41"/>
      <c r="S76" s="42"/>
      <c r="T76" s="19"/>
      <c r="U76" s="40"/>
      <c r="V76" s="41"/>
      <c r="W76" s="41"/>
    </row>
    <row r="77" spans="1:23" ht="20.100000000000001" customHeight="1" x14ac:dyDescent="0.25">
      <c r="A77" s="39"/>
      <c r="B77" s="39"/>
      <c r="C77" s="19"/>
      <c r="D77" s="19"/>
      <c r="E77" s="23"/>
      <c r="F77" s="19"/>
      <c r="G77" s="19"/>
      <c r="H77" s="19"/>
      <c r="I77" s="19"/>
      <c r="J77" s="19"/>
      <c r="K77" s="23"/>
      <c r="L77" s="19"/>
      <c r="M77" s="19"/>
      <c r="N77" s="23"/>
      <c r="O77" s="40"/>
      <c r="P77" s="23"/>
      <c r="Q77" s="41"/>
      <c r="R77" s="41"/>
      <c r="S77" s="42"/>
      <c r="T77" s="19"/>
      <c r="U77" s="40"/>
      <c r="V77" s="41"/>
      <c r="W77" s="41"/>
    </row>
    <row r="78" spans="1:23" ht="20.100000000000001" customHeight="1" x14ac:dyDescent="0.25">
      <c r="A78" s="39"/>
      <c r="B78" s="39"/>
      <c r="C78" s="19"/>
      <c r="D78" s="19"/>
      <c r="E78" s="23"/>
      <c r="F78" s="19"/>
      <c r="G78" s="19"/>
      <c r="H78" s="19"/>
      <c r="I78" s="19"/>
      <c r="J78" s="19"/>
      <c r="K78" s="23"/>
      <c r="L78" s="19"/>
      <c r="M78" s="19"/>
      <c r="N78" s="23"/>
      <c r="O78" s="40"/>
      <c r="P78" s="23"/>
      <c r="Q78" s="41"/>
      <c r="R78" s="41"/>
      <c r="S78" s="42"/>
      <c r="T78" s="19"/>
      <c r="U78" s="40"/>
      <c r="V78" s="41"/>
      <c r="W78" s="41"/>
    </row>
    <row r="79" spans="1:23" ht="20.100000000000001" customHeight="1" x14ac:dyDescent="0.25">
      <c r="A79" s="39"/>
      <c r="B79" s="39"/>
      <c r="C79" s="19"/>
      <c r="D79" s="19"/>
      <c r="E79" s="23"/>
      <c r="F79" s="19"/>
      <c r="G79" s="19"/>
      <c r="H79" s="19"/>
      <c r="I79" s="19"/>
      <c r="J79" s="19"/>
      <c r="K79" s="23"/>
      <c r="L79" s="19"/>
      <c r="M79" s="19"/>
      <c r="N79" s="23"/>
      <c r="O79" s="40"/>
      <c r="P79" s="23"/>
      <c r="Q79" s="41"/>
      <c r="R79" s="41"/>
      <c r="S79" s="42"/>
      <c r="T79" s="19"/>
      <c r="U79" s="40"/>
      <c r="V79" s="41"/>
      <c r="W79" s="41"/>
    </row>
    <row r="80" spans="1:23" ht="20.100000000000001" customHeight="1" x14ac:dyDescent="0.25">
      <c r="A80" s="39"/>
      <c r="B80" s="39"/>
      <c r="C80" s="19"/>
      <c r="D80" s="19"/>
      <c r="E80" s="23"/>
      <c r="F80" s="19"/>
      <c r="G80" s="19"/>
      <c r="H80" s="19"/>
      <c r="I80" s="19"/>
      <c r="J80" s="19"/>
      <c r="K80" s="23"/>
      <c r="L80" s="19"/>
      <c r="M80" s="19"/>
      <c r="N80" s="23"/>
      <c r="O80" s="40"/>
      <c r="P80" s="23"/>
      <c r="Q80" s="41"/>
      <c r="R80" s="41"/>
      <c r="S80" s="42"/>
      <c r="T80" s="19"/>
      <c r="U80" s="40"/>
      <c r="V80" s="41"/>
      <c r="W80" s="41"/>
    </row>
    <row r="81" spans="1:23" ht="20.100000000000001" customHeight="1" x14ac:dyDescent="0.25">
      <c r="A81" s="39"/>
      <c r="B81" s="39"/>
      <c r="C81" s="19"/>
      <c r="D81" s="19"/>
      <c r="E81" s="23"/>
      <c r="F81" s="19"/>
      <c r="G81" s="19"/>
      <c r="H81" s="19"/>
      <c r="I81" s="19"/>
      <c r="J81" s="19"/>
      <c r="K81" s="23"/>
      <c r="L81" s="19"/>
      <c r="M81" s="19"/>
      <c r="N81" s="23"/>
      <c r="O81" s="40"/>
      <c r="P81" s="23"/>
      <c r="Q81" s="41"/>
      <c r="R81" s="41"/>
      <c r="S81" s="42"/>
      <c r="T81" s="19"/>
      <c r="U81" s="40"/>
      <c r="V81" s="41"/>
      <c r="W81" s="41"/>
    </row>
    <row r="82" spans="1:23" ht="20.100000000000001" customHeight="1" x14ac:dyDescent="0.25">
      <c r="A82" s="39"/>
      <c r="B82" s="39"/>
      <c r="C82" s="19"/>
      <c r="D82" s="19"/>
      <c r="E82" s="23"/>
      <c r="F82" s="19"/>
      <c r="G82" s="19"/>
      <c r="H82" s="19"/>
      <c r="I82" s="19"/>
      <c r="J82" s="19"/>
      <c r="K82" s="23"/>
      <c r="L82" s="19"/>
      <c r="M82" s="19"/>
      <c r="N82" s="23"/>
      <c r="O82" s="40"/>
      <c r="P82" s="23"/>
      <c r="Q82" s="41"/>
      <c r="R82" s="41"/>
      <c r="S82" s="42"/>
      <c r="T82" s="19"/>
      <c r="U82" s="40"/>
      <c r="V82" s="41"/>
      <c r="W82" s="41"/>
    </row>
    <row r="83" spans="1:23" ht="20.100000000000001" customHeight="1" x14ac:dyDescent="0.25">
      <c r="A83" s="39"/>
      <c r="B83" s="39"/>
      <c r="C83" s="19"/>
      <c r="D83" s="19"/>
      <c r="E83" s="23"/>
      <c r="F83" s="19"/>
      <c r="G83" s="19"/>
      <c r="H83" s="19"/>
      <c r="I83" s="19"/>
      <c r="J83" s="19"/>
      <c r="K83" s="23"/>
      <c r="L83" s="19"/>
      <c r="M83" s="19"/>
      <c r="N83" s="23"/>
      <c r="O83" s="40"/>
      <c r="P83" s="23"/>
      <c r="Q83" s="41"/>
      <c r="R83" s="41"/>
      <c r="S83" s="42"/>
      <c r="T83" s="19"/>
      <c r="U83" s="40"/>
      <c r="V83" s="41"/>
      <c r="W83" s="41"/>
    </row>
    <row r="84" spans="1:23" ht="20.100000000000001" customHeight="1" x14ac:dyDescent="0.25">
      <c r="A84" s="39"/>
      <c r="B84" s="39"/>
      <c r="C84" s="19"/>
      <c r="D84" s="19"/>
      <c r="E84" s="23"/>
      <c r="F84" s="19"/>
      <c r="G84" s="19"/>
      <c r="H84" s="19"/>
      <c r="I84" s="19"/>
      <c r="J84" s="19"/>
      <c r="K84" s="23"/>
      <c r="L84" s="19"/>
      <c r="M84" s="19"/>
      <c r="N84" s="23"/>
      <c r="O84" s="40"/>
      <c r="P84" s="23"/>
      <c r="Q84" s="41"/>
      <c r="R84" s="41"/>
      <c r="S84" s="42"/>
      <c r="T84" s="19"/>
      <c r="U84" s="40"/>
      <c r="V84" s="41"/>
      <c r="W84" s="41"/>
    </row>
    <row r="85" spans="1:23" ht="20.100000000000001" customHeight="1" x14ac:dyDescent="0.25">
      <c r="A85" s="39"/>
      <c r="B85" s="39"/>
      <c r="C85" s="19"/>
      <c r="D85" s="19"/>
      <c r="E85" s="23"/>
      <c r="F85" s="19"/>
      <c r="G85" s="19"/>
      <c r="H85" s="19"/>
      <c r="I85" s="19"/>
      <c r="J85" s="19"/>
      <c r="K85" s="23"/>
      <c r="L85" s="19"/>
      <c r="M85" s="19"/>
      <c r="N85" s="23"/>
      <c r="O85" s="40"/>
      <c r="P85" s="23"/>
      <c r="Q85" s="41"/>
      <c r="R85" s="41"/>
      <c r="S85" s="42"/>
      <c r="T85" s="19"/>
      <c r="U85" s="40"/>
      <c r="V85" s="41"/>
      <c r="W85" s="41"/>
    </row>
    <row r="86" spans="1:23" ht="20.100000000000001" customHeight="1" x14ac:dyDescent="0.25">
      <c r="A86" s="39"/>
      <c r="B86" s="39"/>
      <c r="C86" s="19"/>
      <c r="D86" s="19"/>
      <c r="E86" s="23"/>
      <c r="F86" s="19"/>
      <c r="G86" s="19"/>
      <c r="H86" s="19"/>
      <c r="I86" s="19"/>
      <c r="J86" s="19"/>
      <c r="K86" s="23"/>
      <c r="L86" s="19"/>
      <c r="M86" s="19"/>
      <c r="N86" s="23"/>
      <c r="O86" s="40"/>
      <c r="P86" s="23"/>
      <c r="Q86" s="41"/>
      <c r="R86" s="41"/>
      <c r="S86" s="42"/>
      <c r="T86" s="19"/>
      <c r="U86" s="40"/>
      <c r="V86" s="41"/>
      <c r="W86" s="41"/>
    </row>
    <row r="87" spans="1:23" ht="20.100000000000001" customHeight="1" x14ac:dyDescent="0.25">
      <c r="A87" s="39"/>
      <c r="B87" s="39"/>
      <c r="C87" s="19"/>
      <c r="D87" s="19"/>
      <c r="E87" s="23"/>
      <c r="F87" s="19"/>
      <c r="G87" s="19"/>
      <c r="H87" s="19"/>
      <c r="I87" s="19"/>
      <c r="J87" s="19"/>
      <c r="K87" s="23"/>
      <c r="L87" s="19"/>
      <c r="M87" s="19"/>
      <c r="N87" s="23"/>
      <c r="O87" s="40"/>
      <c r="P87" s="23"/>
      <c r="Q87" s="41"/>
      <c r="R87" s="41"/>
      <c r="S87" s="42"/>
      <c r="T87" s="19"/>
      <c r="U87" s="40"/>
      <c r="V87" s="41"/>
      <c r="W87" s="41"/>
    </row>
    <row r="88" spans="1:23" ht="20.100000000000001" customHeight="1" x14ac:dyDescent="0.25">
      <c r="A88" s="39"/>
      <c r="B88" s="39"/>
      <c r="C88" s="19"/>
      <c r="D88" s="19"/>
      <c r="E88" s="23"/>
      <c r="F88" s="19"/>
      <c r="G88" s="19"/>
      <c r="H88" s="19"/>
      <c r="I88" s="19"/>
      <c r="J88" s="19"/>
      <c r="K88" s="23"/>
      <c r="L88" s="19"/>
      <c r="M88" s="19"/>
      <c r="N88" s="23"/>
      <c r="O88" s="40"/>
      <c r="P88" s="23"/>
      <c r="Q88" s="41"/>
      <c r="R88" s="41"/>
      <c r="S88" s="42"/>
      <c r="T88" s="19"/>
      <c r="U88" s="40"/>
      <c r="V88" s="41"/>
      <c r="W88" s="41"/>
    </row>
    <row r="89" spans="1:23" ht="20.100000000000001" customHeight="1" x14ac:dyDescent="0.25">
      <c r="A89" s="39"/>
      <c r="B89" s="39"/>
      <c r="C89" s="19"/>
      <c r="D89" s="19"/>
      <c r="E89" s="23"/>
      <c r="F89" s="19"/>
      <c r="G89" s="19"/>
      <c r="H89" s="19"/>
      <c r="I89" s="19"/>
      <c r="J89" s="19"/>
      <c r="K89" s="23"/>
      <c r="L89" s="19"/>
      <c r="M89" s="19"/>
      <c r="N89" s="23"/>
      <c r="O89" s="40"/>
      <c r="P89" s="23"/>
      <c r="Q89" s="41"/>
      <c r="R89" s="41"/>
      <c r="S89" s="42"/>
      <c r="T89" s="19"/>
      <c r="U89" s="40"/>
      <c r="V89" s="41"/>
      <c r="W89" s="41"/>
    </row>
    <row r="90" spans="1:23" ht="20.100000000000001" customHeight="1" x14ac:dyDescent="0.25">
      <c r="A90" s="39"/>
      <c r="B90" s="39"/>
      <c r="C90" s="19"/>
      <c r="D90" s="19"/>
      <c r="E90" s="23"/>
      <c r="F90" s="19"/>
      <c r="G90" s="19"/>
      <c r="H90" s="19"/>
      <c r="I90" s="19"/>
      <c r="J90" s="19"/>
      <c r="K90" s="23"/>
      <c r="L90" s="19"/>
      <c r="M90" s="19"/>
      <c r="N90" s="23"/>
      <c r="O90" s="40"/>
      <c r="P90" s="23"/>
      <c r="Q90" s="41"/>
      <c r="R90" s="41"/>
      <c r="S90" s="42"/>
      <c r="T90" s="19"/>
      <c r="U90" s="40"/>
      <c r="V90" s="41"/>
      <c r="W90" s="41"/>
    </row>
    <row r="91" spans="1:23" ht="20.100000000000001" customHeight="1" x14ac:dyDescent="0.25">
      <c r="A91" s="39"/>
      <c r="B91" s="39"/>
      <c r="C91" s="19"/>
      <c r="D91" s="19"/>
      <c r="E91" s="23"/>
      <c r="F91" s="19"/>
      <c r="G91" s="19"/>
      <c r="H91" s="19"/>
      <c r="I91" s="19"/>
      <c r="J91" s="19"/>
      <c r="K91" s="23"/>
      <c r="L91" s="19"/>
      <c r="M91" s="19"/>
      <c r="N91" s="23"/>
      <c r="O91" s="40"/>
      <c r="P91" s="23"/>
      <c r="Q91" s="41"/>
      <c r="R91" s="41"/>
      <c r="S91" s="42"/>
      <c r="T91" s="19"/>
      <c r="U91" s="40"/>
      <c r="V91" s="41"/>
      <c r="W91" s="41"/>
    </row>
    <row r="92" spans="1:23" ht="20.100000000000001" customHeight="1" x14ac:dyDescent="0.25">
      <c r="A92" s="39"/>
      <c r="B92" s="39"/>
      <c r="C92" s="19"/>
      <c r="D92" s="19"/>
      <c r="E92" s="23"/>
      <c r="F92" s="19"/>
      <c r="G92" s="19"/>
      <c r="H92" s="19"/>
      <c r="I92" s="19"/>
      <c r="J92" s="19"/>
      <c r="K92" s="23"/>
      <c r="L92" s="19"/>
      <c r="M92" s="19"/>
      <c r="N92" s="23"/>
      <c r="O92" s="40"/>
      <c r="P92" s="23"/>
      <c r="Q92" s="41"/>
      <c r="R92" s="41"/>
      <c r="S92" s="42"/>
      <c r="T92" s="19"/>
      <c r="U92" s="40"/>
      <c r="V92" s="41"/>
      <c r="W92" s="41"/>
    </row>
    <row r="93" spans="1:23" ht="20.100000000000001" customHeight="1" x14ac:dyDescent="0.25">
      <c r="A93" s="39"/>
      <c r="B93" s="39"/>
      <c r="C93" s="19"/>
      <c r="D93" s="19"/>
      <c r="E93" s="23"/>
      <c r="F93" s="19"/>
      <c r="G93" s="19"/>
      <c r="H93" s="19"/>
      <c r="I93" s="19"/>
      <c r="J93" s="19"/>
      <c r="K93" s="23"/>
      <c r="L93" s="19"/>
      <c r="M93" s="19"/>
      <c r="N93" s="23"/>
      <c r="O93" s="40"/>
      <c r="P93" s="23"/>
      <c r="Q93" s="41"/>
      <c r="R93" s="41"/>
      <c r="S93" s="42"/>
      <c r="T93" s="19"/>
      <c r="U93" s="40"/>
      <c r="V93" s="41"/>
      <c r="W93" s="41"/>
    </row>
    <row r="94" spans="1:23" ht="20.100000000000001" customHeight="1" x14ac:dyDescent="0.25">
      <c r="A94" s="39"/>
      <c r="B94" s="39"/>
      <c r="C94" s="19"/>
      <c r="D94" s="19"/>
      <c r="E94" s="23"/>
      <c r="F94" s="19"/>
      <c r="G94" s="19"/>
      <c r="H94" s="19"/>
      <c r="I94" s="19"/>
      <c r="J94" s="19"/>
      <c r="K94" s="23"/>
      <c r="L94" s="19"/>
      <c r="M94" s="19"/>
      <c r="N94" s="23"/>
      <c r="O94" s="40"/>
      <c r="P94" s="23"/>
      <c r="Q94" s="41"/>
      <c r="R94" s="41"/>
      <c r="S94" s="42"/>
      <c r="T94" s="19"/>
      <c r="U94" s="40"/>
      <c r="V94" s="41"/>
      <c r="W94" s="41"/>
    </row>
    <row r="95" spans="1:23" ht="20.100000000000001" customHeight="1" x14ac:dyDescent="0.25">
      <c r="A95" s="39"/>
      <c r="B95" s="39"/>
      <c r="C95" s="19"/>
      <c r="D95" s="19"/>
      <c r="E95" s="23"/>
      <c r="F95" s="19"/>
      <c r="G95" s="19"/>
      <c r="H95" s="19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</row>
    <row r="96" spans="1:23" ht="20.100000000000001" customHeight="1" x14ac:dyDescent="0.25">
      <c r="A96" s="39"/>
      <c r="B96" s="39"/>
      <c r="C96" s="19"/>
      <c r="D96" s="19"/>
      <c r="E96" s="23"/>
      <c r="F96" s="19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</row>
    <row r="97" spans="1:23" ht="20.100000000000001" customHeight="1" x14ac:dyDescent="0.25">
      <c r="A97" s="39"/>
      <c r="B97" s="39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</row>
    <row r="98" spans="1:23" ht="20.100000000000001" customHeight="1" x14ac:dyDescent="0.25">
      <c r="A98" s="39"/>
      <c r="B98" s="39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</row>
    <row r="99" spans="1:23" ht="20.100000000000001" customHeight="1" x14ac:dyDescent="0.25">
      <c r="A99" s="39"/>
      <c r="B99" s="39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</row>
    <row r="100" spans="1:23" ht="20.100000000000001" customHeight="1" x14ac:dyDescent="0.25">
      <c r="A100" s="39"/>
      <c r="B100" s="39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</row>
    <row r="101" spans="1:23" ht="20.100000000000001" customHeight="1" x14ac:dyDescent="0.25">
      <c r="A101" s="39"/>
      <c r="B101" s="39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</row>
    <row r="102" spans="1:23" ht="20.100000000000001" customHeight="1" x14ac:dyDescent="0.25">
      <c r="A102" s="39"/>
      <c r="B102" s="39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</row>
    <row r="103" spans="1:23" ht="20.100000000000001" customHeight="1" x14ac:dyDescent="0.25">
      <c r="A103" s="39"/>
      <c r="B103" s="39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</row>
    <row r="104" spans="1:23" ht="20.100000000000001" customHeight="1" x14ac:dyDescent="0.25">
      <c r="A104" s="39"/>
      <c r="B104" s="39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</row>
    <row r="105" spans="1:23" ht="20.100000000000001" customHeight="1" x14ac:dyDescent="0.25">
      <c r="A105" s="39"/>
      <c r="B105" s="39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</row>
    <row r="106" spans="1:23" ht="20.100000000000001" customHeight="1" x14ac:dyDescent="0.25">
      <c r="A106" s="39"/>
      <c r="B106" s="39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</row>
    <row r="107" spans="1:23" ht="20.100000000000001" customHeight="1" x14ac:dyDescent="0.25">
      <c r="A107" s="39"/>
      <c r="B107" s="39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</row>
    <row r="108" spans="1:23" ht="20.100000000000001" customHeight="1" x14ac:dyDescent="0.25">
      <c r="A108" s="14"/>
      <c r="B108" s="14"/>
    </row>
    <row r="109" spans="1:23" ht="20.100000000000001" customHeight="1" x14ac:dyDescent="0.25">
      <c r="A109" s="14"/>
      <c r="B109" s="14"/>
    </row>
  </sheetData>
  <mergeCells count="5">
    <mergeCell ref="G1:H1"/>
    <mergeCell ref="C1:E1"/>
    <mergeCell ref="I1:K1"/>
    <mergeCell ref="L1:N1"/>
    <mergeCell ref="Q1:R1"/>
  </mergeCells>
  <dataValidations count="1">
    <dataValidation type="list" allowBlank="1" showInputMessage="1" showErrorMessage="1" sqref="H57:H95">
      <formula1>$D$2:$D$28</formula1>
    </dataValidation>
  </dataValidations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Validation!$A$2:$A$4</xm:f>
          </x14:formula1>
          <xm:sqref>F2:F96</xm:sqref>
        </x14:dataValidation>
        <x14:dataValidation type="list" allowBlank="1" showInputMessage="1" showErrorMessage="1">
          <x14:formula1>
            <xm:f>Validation!$E$2:$E$32</xm:f>
          </x14:formula1>
          <xm:sqref>H3:H56 G3:G95 G2:H2 T2:T94</xm:sqref>
        </x14:dataValidation>
        <x14:dataValidation type="list" allowBlank="1" showInputMessage="1" showErrorMessage="1">
          <x14:formula1>
            <xm:f>Validation!$B$2:$B$7</xm:f>
          </x14:formula1>
          <xm:sqref>C2:C96 I2:I94 L2:L94</xm:sqref>
        </x14:dataValidation>
        <x14:dataValidation type="list" allowBlank="1" showInputMessage="1" showErrorMessage="1">
          <x14:formula1>
            <xm:f>Validation!$C$2:$C$14</xm:f>
          </x14:formula1>
          <xm:sqref>D2:D96 J2:J94 M2:M94</xm:sqref>
        </x14:dataValidation>
        <x14:dataValidation type="list" allowBlank="1" showInputMessage="1" showErrorMessage="1">
          <x14:formula1>
            <xm:f>Validation!$D$2:$D$33</xm:f>
          </x14:formula1>
          <xm:sqref>E2:E96 K2:K94 N2:N94</xm:sqref>
        </x14:dataValidation>
        <x14:dataValidation type="list" allowBlank="1" showInputMessage="1" showErrorMessage="1">
          <x14:formula1>
            <xm:f>Validation!$F$2:$F$4</xm:f>
          </x14:formula1>
          <xm:sqref>P2:P94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J16" sqref="J16"/>
    </sheetView>
  </sheetViews>
  <sheetFormatPr defaultRowHeight="15" x14ac:dyDescent="0.25"/>
  <cols>
    <col min="1" max="4" width="11.140625" style="1" customWidth="1"/>
    <col min="5" max="5" width="10.85546875" style="1" customWidth="1"/>
    <col min="6" max="16384" width="9.140625" style="1"/>
  </cols>
  <sheetData>
    <row r="1" spans="1:6" x14ac:dyDescent="0.25">
      <c r="A1" s="1" t="s">
        <v>115</v>
      </c>
      <c r="B1" s="1" t="s">
        <v>150</v>
      </c>
      <c r="C1" s="1" t="s">
        <v>193</v>
      </c>
      <c r="D1" s="1" t="s">
        <v>194</v>
      </c>
      <c r="E1" s="1" t="s">
        <v>147</v>
      </c>
      <c r="F1" s="1" t="s">
        <v>184</v>
      </c>
    </row>
    <row r="2" spans="1:6" x14ac:dyDescent="0.25">
      <c r="A2" s="13"/>
      <c r="C2" s="13"/>
      <c r="E2" s="17"/>
      <c r="F2" s="13"/>
    </row>
    <row r="3" spans="1:6" x14ac:dyDescent="0.25">
      <c r="A3" s="13" t="s">
        <v>116</v>
      </c>
      <c r="B3" s="50">
        <v>2015</v>
      </c>
      <c r="C3" s="52" t="s">
        <v>151</v>
      </c>
      <c r="D3" s="52" t="s">
        <v>151</v>
      </c>
      <c r="E3" s="17" t="s">
        <v>118</v>
      </c>
      <c r="F3" s="13" t="s">
        <v>189</v>
      </c>
    </row>
    <row r="4" spans="1:6" x14ac:dyDescent="0.25">
      <c r="A4" s="13" t="s">
        <v>117</v>
      </c>
      <c r="B4" s="50">
        <v>2016</v>
      </c>
      <c r="C4" s="52" t="s">
        <v>152</v>
      </c>
      <c r="D4" s="52" t="s">
        <v>152</v>
      </c>
      <c r="E4" s="17" t="s">
        <v>119</v>
      </c>
      <c r="F4" s="13" t="s">
        <v>190</v>
      </c>
    </row>
    <row r="5" spans="1:6" x14ac:dyDescent="0.25">
      <c r="A5" s="13"/>
      <c r="B5" s="50">
        <v>2017</v>
      </c>
      <c r="C5" s="52" t="s">
        <v>153</v>
      </c>
      <c r="D5" s="52" t="s">
        <v>153</v>
      </c>
      <c r="E5" s="17" t="s">
        <v>120</v>
      </c>
      <c r="F5" s="13"/>
    </row>
    <row r="6" spans="1:6" x14ac:dyDescent="0.25">
      <c r="A6" s="13"/>
      <c r="B6" s="50">
        <v>2018</v>
      </c>
      <c r="C6" s="52" t="s">
        <v>154</v>
      </c>
      <c r="D6" s="52" t="s">
        <v>154</v>
      </c>
      <c r="E6" s="17" t="s">
        <v>121</v>
      </c>
      <c r="F6" s="13"/>
    </row>
    <row r="7" spans="1:6" x14ac:dyDescent="0.25">
      <c r="A7" s="13"/>
      <c r="B7" s="50">
        <v>2019</v>
      </c>
      <c r="C7" s="52" t="s">
        <v>155</v>
      </c>
      <c r="D7" s="52" t="s">
        <v>155</v>
      </c>
      <c r="E7" s="17" t="s">
        <v>122</v>
      </c>
      <c r="F7" s="13"/>
    </row>
    <row r="8" spans="1:6" x14ac:dyDescent="0.25">
      <c r="A8" s="13"/>
      <c r="B8" s="50"/>
      <c r="C8" s="52" t="s">
        <v>156</v>
      </c>
      <c r="D8" s="52" t="s">
        <v>156</v>
      </c>
      <c r="E8" s="17" t="s">
        <v>123</v>
      </c>
      <c r="F8" s="13"/>
    </row>
    <row r="9" spans="1:6" x14ac:dyDescent="0.25">
      <c r="A9" s="13"/>
      <c r="B9" s="51"/>
      <c r="C9" s="52" t="s">
        <v>157</v>
      </c>
      <c r="D9" s="52" t="s">
        <v>157</v>
      </c>
      <c r="E9" s="17" t="s">
        <v>124</v>
      </c>
      <c r="F9" s="13"/>
    </row>
    <row r="10" spans="1:6" x14ac:dyDescent="0.25">
      <c r="A10" s="13"/>
      <c r="B10" s="51"/>
      <c r="C10" s="52" t="s">
        <v>158</v>
      </c>
      <c r="D10" s="52" t="s">
        <v>158</v>
      </c>
      <c r="E10" s="17" t="s">
        <v>125</v>
      </c>
      <c r="F10" s="13"/>
    </row>
    <row r="11" spans="1:6" x14ac:dyDescent="0.25">
      <c r="A11" s="13"/>
      <c r="B11" s="51"/>
      <c r="C11" s="52" t="s">
        <v>159</v>
      </c>
      <c r="D11" s="52" t="s">
        <v>159</v>
      </c>
      <c r="E11" s="17" t="s">
        <v>126</v>
      </c>
      <c r="F11" s="13"/>
    </row>
    <row r="12" spans="1:6" x14ac:dyDescent="0.25">
      <c r="A12" s="13"/>
      <c r="B12" s="51"/>
      <c r="C12" s="52" t="s">
        <v>160</v>
      </c>
      <c r="D12" s="52" t="s">
        <v>160</v>
      </c>
      <c r="E12" s="17" t="s">
        <v>127</v>
      </c>
      <c r="F12" s="13"/>
    </row>
    <row r="13" spans="1:6" x14ac:dyDescent="0.25">
      <c r="A13" s="13"/>
      <c r="B13" s="51"/>
      <c r="C13" s="52" t="s">
        <v>161</v>
      </c>
      <c r="D13" s="52" t="s">
        <v>161</v>
      </c>
      <c r="E13" s="18" t="s">
        <v>128</v>
      </c>
      <c r="F13" s="13"/>
    </row>
    <row r="14" spans="1:6" x14ac:dyDescent="0.25">
      <c r="A14" s="13"/>
      <c r="B14" s="51"/>
      <c r="C14" s="52" t="s">
        <v>162</v>
      </c>
      <c r="D14" s="52" t="s">
        <v>162</v>
      </c>
      <c r="E14" s="17" t="s">
        <v>129</v>
      </c>
      <c r="F14" s="13"/>
    </row>
    <row r="15" spans="1:6" x14ac:dyDescent="0.25">
      <c r="A15" s="13"/>
      <c r="B15" s="51"/>
      <c r="C15" s="52"/>
      <c r="D15" s="52" t="s">
        <v>163</v>
      </c>
      <c r="E15" s="17" t="s">
        <v>130</v>
      </c>
      <c r="F15" s="13"/>
    </row>
    <row r="16" spans="1:6" x14ac:dyDescent="0.25">
      <c r="A16" s="13"/>
      <c r="B16" s="51"/>
      <c r="C16" s="53"/>
      <c r="D16" s="52" t="s">
        <v>164</v>
      </c>
      <c r="E16" s="17" t="s">
        <v>131</v>
      </c>
      <c r="F16" s="13"/>
    </row>
    <row r="17" spans="1:6" x14ac:dyDescent="0.25">
      <c r="A17" s="13"/>
      <c r="B17" s="53"/>
      <c r="C17" s="53"/>
      <c r="D17" s="52" t="s">
        <v>165</v>
      </c>
      <c r="E17" s="17" t="s">
        <v>132</v>
      </c>
      <c r="F17" s="13"/>
    </row>
    <row r="18" spans="1:6" x14ac:dyDescent="0.25">
      <c r="A18" s="13"/>
      <c r="B18" s="53"/>
      <c r="C18" s="53"/>
      <c r="D18" s="52" t="s">
        <v>166</v>
      </c>
      <c r="E18" s="17" t="s">
        <v>133</v>
      </c>
      <c r="F18" s="13"/>
    </row>
    <row r="19" spans="1:6" x14ac:dyDescent="0.25">
      <c r="A19" s="13"/>
      <c r="B19" s="53"/>
      <c r="C19" s="53"/>
      <c r="D19" s="52" t="s">
        <v>167</v>
      </c>
      <c r="E19" s="17" t="s">
        <v>134</v>
      </c>
      <c r="F19" s="13"/>
    </row>
    <row r="20" spans="1:6" x14ac:dyDescent="0.25">
      <c r="A20" s="13"/>
      <c r="B20" s="53"/>
      <c r="C20" s="53"/>
      <c r="D20" s="52" t="s">
        <v>168</v>
      </c>
      <c r="E20" s="17" t="s">
        <v>135</v>
      </c>
      <c r="F20" s="13"/>
    </row>
    <row r="21" spans="1:6" x14ac:dyDescent="0.25">
      <c r="A21" s="13"/>
      <c r="B21" s="53"/>
      <c r="C21" s="53"/>
      <c r="D21" s="52" t="s">
        <v>169</v>
      </c>
      <c r="E21" s="17" t="s">
        <v>136</v>
      </c>
      <c r="F21" s="13"/>
    </row>
    <row r="22" spans="1:6" x14ac:dyDescent="0.25">
      <c r="A22" s="13"/>
      <c r="B22" s="53"/>
      <c r="C22" s="53"/>
      <c r="D22" s="52" t="s">
        <v>170</v>
      </c>
      <c r="E22" s="17" t="s">
        <v>137</v>
      </c>
      <c r="F22" s="13"/>
    </row>
    <row r="23" spans="1:6" x14ac:dyDescent="0.25">
      <c r="A23" s="13"/>
      <c r="B23" s="53"/>
      <c r="C23" s="53"/>
      <c r="D23" s="52" t="s">
        <v>171</v>
      </c>
      <c r="E23" s="17" t="s">
        <v>138</v>
      </c>
      <c r="F23" s="13"/>
    </row>
    <row r="24" spans="1:6" x14ac:dyDescent="0.25">
      <c r="A24" s="13"/>
      <c r="B24" s="53"/>
      <c r="C24" s="53"/>
      <c r="D24" s="52" t="s">
        <v>172</v>
      </c>
      <c r="E24" s="17" t="s">
        <v>139</v>
      </c>
      <c r="F24" s="13"/>
    </row>
    <row r="25" spans="1:6" x14ac:dyDescent="0.25">
      <c r="A25" s="13"/>
      <c r="B25" s="53"/>
      <c r="C25" s="53"/>
      <c r="D25" s="52" t="s">
        <v>173</v>
      </c>
      <c r="E25" s="17" t="s">
        <v>140</v>
      </c>
      <c r="F25" s="13"/>
    </row>
    <row r="26" spans="1:6" x14ac:dyDescent="0.25">
      <c r="A26" s="13"/>
      <c r="B26" s="53"/>
      <c r="C26" s="53"/>
      <c r="D26" s="52" t="s">
        <v>174</v>
      </c>
      <c r="E26" s="17" t="s">
        <v>140</v>
      </c>
      <c r="F26" s="13"/>
    </row>
    <row r="27" spans="1:6" x14ac:dyDescent="0.25">
      <c r="A27" s="13"/>
      <c r="B27" s="53"/>
      <c r="C27" s="53"/>
      <c r="D27" s="52" t="s">
        <v>175</v>
      </c>
      <c r="E27" s="17" t="s">
        <v>141</v>
      </c>
      <c r="F27" s="13"/>
    </row>
    <row r="28" spans="1:6" x14ac:dyDescent="0.25">
      <c r="A28" s="13"/>
      <c r="B28" s="53"/>
      <c r="C28" s="53"/>
      <c r="D28" s="52" t="s">
        <v>176</v>
      </c>
      <c r="E28" s="17" t="s">
        <v>142</v>
      </c>
      <c r="F28" s="13"/>
    </row>
    <row r="29" spans="1:6" x14ac:dyDescent="0.25">
      <c r="A29" s="13"/>
      <c r="B29" s="53"/>
      <c r="C29" s="53"/>
      <c r="D29" s="52" t="s">
        <v>177</v>
      </c>
      <c r="E29" s="17" t="s">
        <v>143</v>
      </c>
      <c r="F29" s="13"/>
    </row>
    <row r="30" spans="1:6" x14ac:dyDescent="0.25">
      <c r="A30" s="13"/>
      <c r="B30" s="53"/>
      <c r="C30" s="53"/>
      <c r="D30" s="52" t="s">
        <v>178</v>
      </c>
      <c r="E30" s="17" t="s">
        <v>144</v>
      </c>
      <c r="F30" s="13"/>
    </row>
    <row r="31" spans="1:6" x14ac:dyDescent="0.25">
      <c r="A31" s="13"/>
      <c r="B31" s="53"/>
      <c r="C31" s="53"/>
      <c r="D31" s="52" t="s">
        <v>179</v>
      </c>
      <c r="E31" s="17" t="s">
        <v>145</v>
      </c>
      <c r="F31" s="13"/>
    </row>
    <row r="32" spans="1:6" x14ac:dyDescent="0.25">
      <c r="A32" s="13"/>
      <c r="B32" s="53"/>
      <c r="C32" s="53"/>
      <c r="D32" s="52" t="s">
        <v>180</v>
      </c>
      <c r="E32" s="17" t="s">
        <v>146</v>
      </c>
      <c r="F32" s="13"/>
    </row>
    <row r="33" spans="1:5" x14ac:dyDescent="0.25">
      <c r="A33" s="13"/>
      <c r="B33" s="53"/>
      <c r="C33" s="53"/>
      <c r="D33" s="52" t="s">
        <v>181</v>
      </c>
      <c r="E33" s="13"/>
    </row>
    <row r="34" spans="1:5" x14ac:dyDescent="0.25">
      <c r="A34" s="13"/>
      <c r="B34" s="53"/>
      <c r="C34" s="53"/>
      <c r="D34" s="53"/>
      <c r="E34" s="13"/>
    </row>
    <row r="35" spans="1:5" x14ac:dyDescent="0.25">
      <c r="E35" s="13"/>
    </row>
    <row r="36" spans="1:5" x14ac:dyDescent="0.25">
      <c r="E36" s="13"/>
    </row>
  </sheetData>
  <pageMargins left="0.7" right="0.7" top="0.75" bottom="0.75" header="0.3" footer="0.3"/>
  <ignoredErrors>
    <ignoredError sqref="C3:C14 D3:D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</vt:lpstr>
      <vt:lpstr>Input</vt:lpstr>
      <vt:lpstr>Validation</vt:lpstr>
    </vt:vector>
  </TitlesOfParts>
  <Company>LSE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Minal Patel</dc:creator>
  <cp:lastModifiedBy>Oleg Mubarakshin</cp:lastModifiedBy>
  <dcterms:created xsi:type="dcterms:W3CDTF">2013-10-23T16:04:08Z</dcterms:created>
  <dcterms:modified xsi:type="dcterms:W3CDTF">2017-04-10T13:11:39Z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1214173967</vt:i4>
  </property>
  <property fmtid="{D5CDD505-2E9C-101B-9397-08002B2CF9AE}" pid="3" name="_NewReviewCycle">
    <vt:lpwstr/>
  </property>
  <property fmtid="{D5CDD505-2E9C-101B-9397-08002B2CF9AE}" pid="4" name="_EmailSubject">
    <vt:lpwstr>Template</vt:lpwstr>
  </property>
  <property fmtid="{D5CDD505-2E9C-101B-9397-08002B2CF9AE}" pid="5" name="_AuthorEmail">
    <vt:lpwstr>MGordon@lseg.com</vt:lpwstr>
  </property>
  <property fmtid="{D5CDD505-2E9C-101B-9397-08002B2CF9AE}" pid="6" name="_AuthorEmailDisplayName">
    <vt:lpwstr>Gordon, Maryse</vt:lpwstr>
  </property>
  <property fmtid="{D5CDD505-2E9C-101B-9397-08002B2CF9AE}" pid="7" name="_PreviousAdHocReviewCycleID">
    <vt:i4>-2129904548</vt:i4>
  </property>
  <property fmtid="{D5CDD505-2E9C-101B-9397-08002B2CF9AE}" pid="8" name="_ReviewingToolsShownOnce">
    <vt:lpwstr/>
  </property>
</Properties>
</file>